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0 October - collagen gelatin gels (new protocol)\20181103 WT MMP-1 2.83uM col 25C\Red\"/>
    </mc:Choice>
  </mc:AlternateContent>
  <bookViews>
    <workbookView xWindow="0" yWindow="0" windowWidth="28800" windowHeight="13590" tabRatio="599" activeTab="3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A!$O$6,A!$O$10,A!$O$14,A!$O$18</definedName>
    <definedName name="solver_adj" localSheetId="3" hidden="1">'C'!$N$3,'C'!$N$4,'C'!$N$5,'C'!$N$6,'C'!$N$7,'C'!$N$8,'C'!$N$11,'C'!$N$12,'C'!$N$15,'C'!$N$16,'C'!$N$19,'C'!$N$20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1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A!$O$2</definedName>
    <definedName name="solver_opt" localSheetId="3" hidden="1">'C'!$N$2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1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D10" i="44" l="1"/>
  <c r="E10" i="44"/>
  <c r="F10" i="44"/>
  <c r="G10" i="44"/>
  <c r="H10" i="44"/>
  <c r="I10" i="44"/>
  <c r="J10" i="44"/>
  <c r="K10" i="44"/>
  <c r="L10" i="44"/>
  <c r="M10" i="44"/>
  <c r="N10" i="44"/>
  <c r="C10" i="44"/>
  <c r="C9" i="44"/>
  <c r="D9" i="44"/>
  <c r="E9" i="44"/>
  <c r="F9" i="44"/>
  <c r="G9" i="44"/>
  <c r="H9" i="44"/>
  <c r="I9" i="44"/>
  <c r="J9" i="44"/>
  <c r="K9" i="44"/>
  <c r="L9" i="44"/>
  <c r="M9" i="44"/>
  <c r="N9" i="44"/>
  <c r="I13" i="44" l="1"/>
  <c r="Q232" i="90" l="1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N232" i="89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V26" i="90"/>
  <c r="BL26" i="90" s="1"/>
  <c r="CB26" i="90" s="1"/>
  <c r="AG26" i="90"/>
  <c r="AW26" i="90" s="1"/>
  <c r="BM26" i="90" s="1"/>
  <c r="CC26" i="90" s="1"/>
  <c r="AF26" i="90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W26" i="89"/>
  <c r="BM26" i="89" s="1"/>
  <c r="CC26" i="89" s="1"/>
  <c r="AV26" i="89"/>
  <c r="BL26" i="89" s="1"/>
  <c r="CB26" i="89" s="1"/>
  <c r="AG26" i="89"/>
  <c r="AF26" i="89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BM27" i="90"/>
  <c r="AG27" i="90" s="1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AW2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AW27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BM27" i="89"/>
  <c r="AG27" i="89" s="1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AW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AW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BM188" i="90" s="1"/>
  <c r="AG188" i="90" s="1"/>
  <c r="AW188" i="90" s="1"/>
  <c r="DY187" i="90"/>
  <c r="BM187" i="90" s="1"/>
  <c r="AG187" i="90" s="1"/>
  <c r="AW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AW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AW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BM162" i="90" s="1"/>
  <c r="AG162" i="90" s="1"/>
  <c r="AW162" i="90" s="1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AW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AW108" i="90" s="1"/>
  <c r="DY107" i="90"/>
  <c r="BM107" i="90" s="1"/>
  <c r="AG107" i="90" s="1"/>
  <c r="AW107" i="90" s="1"/>
  <c r="DY106" i="90"/>
  <c r="DY105" i="90"/>
  <c r="DY104" i="90"/>
  <c r="DY91" i="90"/>
  <c r="BM91" i="90" s="1"/>
  <c r="AG91" i="90" s="1"/>
  <c r="AW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AW76" i="90" s="1"/>
  <c r="DY75" i="90"/>
  <c r="BM75" i="90" s="1"/>
  <c r="AG75" i="90" s="1"/>
  <c r="AW75" i="90" s="1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BM29" i="90" s="1"/>
  <c r="AG29" i="90" s="1"/>
  <c r="AW29" i="90" s="1"/>
  <c r="DY28" i="90"/>
  <c r="BM28" i="90" s="1"/>
  <c r="AG28" i="90" s="1"/>
  <c r="AW28" i="90" s="1"/>
  <c r="DY27" i="90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BM30" i="90" l="1"/>
  <c r="AG30" i="90" s="1"/>
  <c r="AW30" i="90" s="1"/>
  <c r="BM28" i="89"/>
  <c r="AG28" i="89" s="1"/>
  <c r="AW28" i="89" s="1"/>
  <c r="BM29" i="89"/>
  <c r="AG29" i="89" s="1"/>
  <c r="AW29" i="89" s="1"/>
  <c r="BM31" i="90"/>
  <c r="AG31" i="90" s="1"/>
  <c r="AW31" i="90" s="1"/>
  <c r="BM32" i="90"/>
  <c r="AG32" i="90" s="1"/>
  <c r="AW32" i="90" s="1"/>
  <c r="BM30" i="89"/>
  <c r="AG30" i="89" s="1"/>
  <c r="AW30" i="89" s="1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AG190" i="90" s="1"/>
  <c r="AW190" i="90" s="1"/>
  <c r="BM140" i="90"/>
  <c r="AG140" i="90" s="1"/>
  <c r="AW140" i="90" s="1"/>
  <c r="BM78" i="90"/>
  <c r="AG78" i="90" s="1"/>
  <c r="AW78" i="90" s="1"/>
  <c r="BM36" i="90"/>
  <c r="AG36" i="90" s="1"/>
  <c r="AW36" i="90" s="1"/>
  <c r="BM52" i="90"/>
  <c r="AG52" i="90" s="1"/>
  <c r="AW52" i="90" s="1"/>
  <c r="BM223" i="90"/>
  <c r="AG223" i="90" s="1"/>
  <c r="AW223" i="90" s="1"/>
  <c r="BM56" i="90"/>
  <c r="AG56" i="90" s="1"/>
  <c r="AW56" i="90" s="1"/>
  <c r="BM80" i="90"/>
  <c r="AG80" i="90" s="1"/>
  <c r="AW80" i="90" s="1"/>
  <c r="BM112" i="90"/>
  <c r="AG112" i="90" s="1"/>
  <c r="AW112" i="90" s="1"/>
  <c r="BM144" i="90"/>
  <c r="AG144" i="90" s="1"/>
  <c r="AW144" i="90" s="1"/>
  <c r="BM155" i="90"/>
  <c r="AG155" i="90" s="1"/>
  <c r="AW155" i="90" s="1"/>
  <c r="BM176" i="90"/>
  <c r="AG176" i="90" s="1"/>
  <c r="AW176" i="90" s="1"/>
  <c r="BM218" i="90"/>
  <c r="AG218" i="90" s="1"/>
  <c r="AW218" i="90" s="1"/>
  <c r="BM65" i="90"/>
  <c r="AG65" i="90" s="1"/>
  <c r="AW65" i="90" s="1"/>
  <c r="BM99" i="90"/>
  <c r="AG99" i="90" s="1"/>
  <c r="AW99" i="90" s="1"/>
  <c r="BM121" i="90"/>
  <c r="AG121" i="90" s="1"/>
  <c r="AW121" i="90" s="1"/>
  <c r="BM125" i="90"/>
  <c r="AG125" i="90" s="1"/>
  <c r="AW125" i="90" s="1"/>
  <c r="BM129" i="90"/>
  <c r="AG129" i="90" s="1"/>
  <c r="AW129" i="90" s="1"/>
  <c r="BM152" i="90"/>
  <c r="AG152" i="90" s="1"/>
  <c r="AW152" i="90" s="1"/>
  <c r="BM160" i="90"/>
  <c r="AG160" i="90" s="1"/>
  <c r="AW160" i="90" s="1"/>
  <c r="BM189" i="90"/>
  <c r="AG189" i="90" s="1"/>
  <c r="AW189" i="90" s="1"/>
  <c r="BM192" i="90"/>
  <c r="AG192" i="90" s="1"/>
  <c r="AW192" i="90" s="1"/>
  <c r="BM197" i="90"/>
  <c r="AG197" i="90" s="1"/>
  <c r="AW197" i="90" s="1"/>
  <c r="BM213" i="90"/>
  <c r="AG213" i="90" s="1"/>
  <c r="AW213" i="90" s="1"/>
  <c r="BM219" i="90"/>
  <c r="AG219" i="90" s="1"/>
  <c r="AW219" i="90" s="1"/>
  <c r="BM54" i="90"/>
  <c r="AG54" i="90" s="1"/>
  <c r="AW54" i="90" s="1"/>
  <c r="BM58" i="90"/>
  <c r="AG58" i="90" s="1"/>
  <c r="AW58" i="90" s="1"/>
  <c r="BM74" i="90"/>
  <c r="AG74" i="90" s="1"/>
  <c r="AW74" i="90" s="1"/>
  <c r="BM90" i="90"/>
  <c r="AG90" i="90" s="1"/>
  <c r="AW90" i="90" s="1"/>
  <c r="BM106" i="90"/>
  <c r="AG106" i="90" s="1"/>
  <c r="AW106" i="90" s="1"/>
  <c r="BM96" i="90"/>
  <c r="AG96" i="90" s="1"/>
  <c r="AW96" i="90" s="1"/>
  <c r="BM122" i="90"/>
  <c r="AG122" i="90" s="1"/>
  <c r="AW122" i="90" s="1"/>
  <c r="BM126" i="90"/>
  <c r="AG126" i="90" s="1"/>
  <c r="AW126" i="90" s="1"/>
  <c r="BM142" i="90"/>
  <c r="AG142" i="90" s="1"/>
  <c r="AW142" i="90" s="1"/>
  <c r="BM193" i="90"/>
  <c r="AG193" i="90" s="1"/>
  <c r="AW193" i="90" s="1"/>
  <c r="BM211" i="90"/>
  <c r="AG211" i="90" s="1"/>
  <c r="AW211" i="90" s="1"/>
  <c r="BM62" i="90"/>
  <c r="AG62" i="90" s="1"/>
  <c r="AW62" i="90" s="1"/>
  <c r="BM82" i="90"/>
  <c r="AG82" i="90" s="1"/>
  <c r="AW82" i="90" s="1"/>
  <c r="BM110" i="90"/>
  <c r="AG110" i="90" s="1"/>
  <c r="AW110" i="90" s="1"/>
  <c r="BM100" i="90"/>
  <c r="AG100" i="90" s="1"/>
  <c r="AW100" i="90" s="1"/>
  <c r="BM130" i="90"/>
  <c r="AG130" i="90" s="1"/>
  <c r="AW130" i="90" s="1"/>
  <c r="BM166" i="90"/>
  <c r="AG166" i="90" s="1"/>
  <c r="AW166" i="90" s="1"/>
  <c r="BM153" i="90"/>
  <c r="AG153" i="90" s="1"/>
  <c r="AW153" i="90" s="1"/>
  <c r="BM157" i="90"/>
  <c r="AG157" i="90" s="1"/>
  <c r="AW157" i="90" s="1"/>
  <c r="BM174" i="90"/>
  <c r="AG174" i="90" s="1"/>
  <c r="AW174" i="90" s="1"/>
  <c r="BM178" i="90"/>
  <c r="AG178" i="90" s="1"/>
  <c r="AW178" i="90" s="1"/>
  <c r="BM186" i="90"/>
  <c r="AG186" i="90" s="1"/>
  <c r="AW186" i="90" s="1"/>
  <c r="BM216" i="90"/>
  <c r="AG216" i="90" s="1"/>
  <c r="AW216" i="90" s="1"/>
  <c r="BM226" i="90"/>
  <c r="AG226" i="90" s="1"/>
  <c r="AW226" i="90" s="1"/>
  <c r="BM83" i="90"/>
  <c r="AG83" i="90" s="1"/>
  <c r="AW83" i="90" s="1"/>
  <c r="BM97" i="90"/>
  <c r="AG97" i="90" s="1"/>
  <c r="AW97" i="90" s="1"/>
  <c r="BM131" i="90"/>
  <c r="AG131" i="90" s="1"/>
  <c r="AW131" i="90" s="1"/>
  <c r="BM139" i="90"/>
  <c r="AG139" i="90" s="1"/>
  <c r="AW139" i="90" s="1"/>
  <c r="BM163" i="90"/>
  <c r="AG163" i="90" s="1"/>
  <c r="AW163" i="90" s="1"/>
  <c r="BM179" i="90"/>
  <c r="AG179" i="90" s="1"/>
  <c r="AW179" i="90" s="1"/>
  <c r="BM221" i="90"/>
  <c r="AG221" i="90" s="1"/>
  <c r="AW221" i="90" s="1"/>
  <c r="BM227" i="90"/>
  <c r="AG227" i="90" s="1"/>
  <c r="AW227" i="90" s="1"/>
  <c r="BM40" i="90"/>
  <c r="AG40" i="90" s="1"/>
  <c r="AW40" i="90" s="1"/>
  <c r="BM48" i="90"/>
  <c r="AG48" i="90" s="1"/>
  <c r="AW48" i="90" s="1"/>
  <c r="BM68" i="90"/>
  <c r="AG68" i="90" s="1"/>
  <c r="AW68" i="90" s="1"/>
  <c r="BM72" i="90"/>
  <c r="AG72" i="90" s="1"/>
  <c r="AW72" i="90" s="1"/>
  <c r="BM88" i="90"/>
  <c r="AG88" i="90" s="1"/>
  <c r="AW88" i="90" s="1"/>
  <c r="BM104" i="90"/>
  <c r="AG104" i="90" s="1"/>
  <c r="AW104" i="90" s="1"/>
  <c r="BM102" i="90"/>
  <c r="AG102" i="90" s="1"/>
  <c r="AW102" i="90" s="1"/>
  <c r="BM120" i="90"/>
  <c r="AG120" i="90" s="1"/>
  <c r="AW120" i="90" s="1"/>
  <c r="BM128" i="90"/>
  <c r="AG128" i="90" s="1"/>
  <c r="AW128" i="90" s="1"/>
  <c r="BM136" i="90"/>
  <c r="AG136" i="90" s="1"/>
  <c r="AW136" i="90" s="1"/>
  <c r="BM147" i="90"/>
  <c r="AG147" i="90" s="1"/>
  <c r="AW147" i="90" s="1"/>
  <c r="BM151" i="90"/>
  <c r="AG151" i="90" s="1"/>
  <c r="AW151" i="90" s="1"/>
  <c r="BM168" i="90"/>
  <c r="AG168" i="90" s="1"/>
  <c r="AW168" i="90" s="1"/>
  <c r="BM184" i="90"/>
  <c r="AG184" i="90" s="1"/>
  <c r="AW184" i="90" s="1"/>
  <c r="BM195" i="90"/>
  <c r="AG195" i="90" s="1"/>
  <c r="AW195" i="90" s="1"/>
  <c r="BM200" i="90"/>
  <c r="AG200" i="90" s="1"/>
  <c r="AW200" i="90" s="1"/>
  <c r="BM212" i="90"/>
  <c r="AG212" i="90" s="1"/>
  <c r="AW212" i="90" s="1"/>
  <c r="BM43" i="90"/>
  <c r="AG43" i="90" s="1"/>
  <c r="AW43" i="90" s="1"/>
  <c r="BM47" i="90"/>
  <c r="AG47" i="90" s="1"/>
  <c r="AW47" i="90" s="1"/>
  <c r="BM59" i="90"/>
  <c r="AG59" i="90" s="1"/>
  <c r="AW59" i="90" s="1"/>
  <c r="BM63" i="90"/>
  <c r="AG63" i="90" s="1"/>
  <c r="AW63" i="90" s="1"/>
  <c r="BM67" i="90"/>
  <c r="AG67" i="90" s="1"/>
  <c r="AW67" i="90" s="1"/>
  <c r="BM79" i="90"/>
  <c r="AG79" i="90" s="1"/>
  <c r="AW79" i="90" s="1"/>
  <c r="BM111" i="90"/>
  <c r="AG111" i="90" s="1"/>
  <c r="AW111" i="90" s="1"/>
  <c r="BM93" i="90"/>
  <c r="AG93" i="90" s="1"/>
  <c r="AW93" i="90" s="1"/>
  <c r="BM146" i="90"/>
  <c r="AG146" i="90" s="1"/>
  <c r="AW146" i="90" s="1"/>
  <c r="BM158" i="90"/>
  <c r="AG158" i="90" s="1"/>
  <c r="AW158" i="90" s="1"/>
  <c r="BM175" i="90"/>
  <c r="AG175" i="90" s="1"/>
  <c r="AW175" i="90" s="1"/>
  <c r="BM191" i="90"/>
  <c r="AG191" i="90" s="1"/>
  <c r="AW191" i="90" s="1"/>
  <c r="BM203" i="90"/>
  <c r="AG203" i="90" s="1"/>
  <c r="AW203" i="90" s="1"/>
  <c r="BM210" i="90"/>
  <c r="AG210" i="90" s="1"/>
  <c r="AW210" i="90" s="1"/>
  <c r="BM217" i="90"/>
  <c r="AG217" i="90" s="1"/>
  <c r="AW217" i="90" s="1"/>
  <c r="BM60" i="90"/>
  <c r="AG60" i="90" s="1"/>
  <c r="AW60" i="90" s="1"/>
  <c r="BM64" i="90"/>
  <c r="AG64" i="90" s="1"/>
  <c r="AW64" i="90" s="1"/>
  <c r="BM84" i="90"/>
  <c r="AG84" i="90" s="1"/>
  <c r="AW84" i="90" s="1"/>
  <c r="BM94" i="90"/>
  <c r="AG94" i="90" s="1"/>
  <c r="AW94" i="90" s="1"/>
  <c r="BM98" i="90"/>
  <c r="AG98" i="90" s="1"/>
  <c r="AW98" i="90" s="1"/>
  <c r="BM116" i="90"/>
  <c r="AG116" i="90" s="1"/>
  <c r="AW116" i="90" s="1"/>
  <c r="BM124" i="90"/>
  <c r="AG124" i="90" s="1"/>
  <c r="AW124" i="90" s="1"/>
  <c r="BM132" i="90"/>
  <c r="AG132" i="90" s="1"/>
  <c r="AW132" i="90" s="1"/>
  <c r="BM164" i="90"/>
  <c r="AG164" i="90" s="1"/>
  <c r="AW164" i="90" s="1"/>
  <c r="BM159" i="90"/>
  <c r="AG159" i="90" s="1"/>
  <c r="AW159" i="90" s="1"/>
  <c r="BM172" i="90"/>
  <c r="AG172" i="90" s="1"/>
  <c r="AW172" i="90" s="1"/>
  <c r="BM180" i="90"/>
  <c r="AG180" i="90" s="1"/>
  <c r="AW180" i="90" s="1"/>
  <c r="BM196" i="90"/>
  <c r="AG196" i="90" s="1"/>
  <c r="AW196" i="90" s="1"/>
  <c r="BM207" i="90"/>
  <c r="AG207" i="90" s="1"/>
  <c r="AW207" i="90" s="1"/>
  <c r="BM222" i="90"/>
  <c r="AG222" i="90" s="1"/>
  <c r="AW222" i="90" s="1"/>
  <c r="BM44" i="90"/>
  <c r="AG44" i="90" s="1"/>
  <c r="AW44" i="90" s="1"/>
  <c r="BM33" i="90"/>
  <c r="AG33" i="90" s="1"/>
  <c r="AW33" i="90" s="1"/>
  <c r="BM37" i="90"/>
  <c r="AG37" i="90" s="1"/>
  <c r="AW37" i="90" s="1"/>
  <c r="BM49" i="90"/>
  <c r="AG49" i="90" s="1"/>
  <c r="AW49" i="90" s="1"/>
  <c r="BM53" i="90"/>
  <c r="AG53" i="90" s="1"/>
  <c r="AW53" i="90" s="1"/>
  <c r="BM73" i="90"/>
  <c r="AG73" i="90" s="1"/>
  <c r="AW73" i="90" s="1"/>
  <c r="BM77" i="90"/>
  <c r="AG77" i="90" s="1"/>
  <c r="AW77" i="90" s="1"/>
  <c r="BM89" i="90"/>
  <c r="AG89" i="90" s="1"/>
  <c r="AW89" i="90" s="1"/>
  <c r="BM117" i="90"/>
  <c r="AG117" i="90" s="1"/>
  <c r="AW117" i="90" s="1"/>
  <c r="BM137" i="90"/>
  <c r="AG137" i="90" s="1"/>
  <c r="AW137" i="90" s="1"/>
  <c r="BM141" i="90"/>
  <c r="AG141" i="90" s="1"/>
  <c r="AW141" i="90" s="1"/>
  <c r="BM145" i="90"/>
  <c r="AG145" i="90" s="1"/>
  <c r="AW145" i="90" s="1"/>
  <c r="BM169" i="90"/>
  <c r="AG169" i="90" s="1"/>
  <c r="AW169" i="90" s="1"/>
  <c r="BM181" i="90"/>
  <c r="AG181" i="90" s="1"/>
  <c r="AW181" i="90" s="1"/>
  <c r="BM185" i="90"/>
  <c r="AG185" i="90" s="1"/>
  <c r="AW185" i="90" s="1"/>
  <c r="BM205" i="90"/>
  <c r="AG205" i="90" s="1"/>
  <c r="AW205" i="90" s="1"/>
  <c r="BM208" i="90"/>
  <c r="AG208" i="90" s="1"/>
  <c r="AW208" i="90" s="1"/>
  <c r="BM35" i="90"/>
  <c r="AG35" i="90" s="1"/>
  <c r="AW35" i="90" s="1"/>
  <c r="BM39" i="90"/>
  <c r="AG39" i="90" s="1"/>
  <c r="AW39" i="90" s="1"/>
  <c r="BM51" i="90"/>
  <c r="AG51" i="90" s="1"/>
  <c r="AW51" i="90" s="1"/>
  <c r="BM55" i="90"/>
  <c r="AG55" i="90" s="1"/>
  <c r="AW55" i="90" s="1"/>
  <c r="BM71" i="90"/>
  <c r="AG71" i="90" s="1"/>
  <c r="AW71" i="90" s="1"/>
  <c r="BM87" i="90"/>
  <c r="AG87" i="90" s="1"/>
  <c r="AW87" i="90" s="1"/>
  <c r="BM101" i="90"/>
  <c r="AG101" i="90" s="1"/>
  <c r="AW101" i="90" s="1"/>
  <c r="BM115" i="90"/>
  <c r="AG115" i="90" s="1"/>
  <c r="AW115" i="90" s="1"/>
  <c r="BM119" i="90"/>
  <c r="AG119" i="90" s="1"/>
  <c r="AW119" i="90" s="1"/>
  <c r="BM127" i="90"/>
  <c r="AG127" i="90" s="1"/>
  <c r="AW127" i="90" s="1"/>
  <c r="BM135" i="90"/>
  <c r="AG135" i="90" s="1"/>
  <c r="AW135" i="90" s="1"/>
  <c r="BM143" i="90"/>
  <c r="AG143" i="90" s="1"/>
  <c r="AW143" i="90" s="1"/>
  <c r="BM150" i="90"/>
  <c r="AG150" i="90" s="1"/>
  <c r="AW150" i="90" s="1"/>
  <c r="BM167" i="90"/>
  <c r="AG167" i="90" s="1"/>
  <c r="AW167" i="90" s="1"/>
  <c r="BM171" i="90"/>
  <c r="AG171" i="90" s="1"/>
  <c r="AW171" i="90" s="1"/>
  <c r="BM183" i="90"/>
  <c r="AG183" i="90" s="1"/>
  <c r="AW183" i="90" s="1"/>
  <c r="BM194" i="90"/>
  <c r="AG194" i="90" s="1"/>
  <c r="AW194" i="90" s="1"/>
  <c r="BM199" i="90"/>
  <c r="AG199" i="90" s="1"/>
  <c r="AW199" i="90" s="1"/>
  <c r="BM206" i="90"/>
  <c r="AG206" i="90" s="1"/>
  <c r="AW206" i="90" s="1"/>
  <c r="BM41" i="90"/>
  <c r="AG41" i="90" s="1"/>
  <c r="AW41" i="90" s="1"/>
  <c r="BM45" i="90"/>
  <c r="AG45" i="90" s="1"/>
  <c r="AW45" i="90" s="1"/>
  <c r="BM57" i="90"/>
  <c r="AG57" i="90" s="1"/>
  <c r="AW57" i="90" s="1"/>
  <c r="BM61" i="90"/>
  <c r="AG61" i="90" s="1"/>
  <c r="AW61" i="90" s="1"/>
  <c r="BM69" i="90"/>
  <c r="AG69" i="90" s="1"/>
  <c r="AW69" i="90" s="1"/>
  <c r="BM81" i="90"/>
  <c r="AG81" i="90" s="1"/>
  <c r="AW81" i="90" s="1"/>
  <c r="BM85" i="90"/>
  <c r="AG85" i="90" s="1"/>
  <c r="AW85" i="90" s="1"/>
  <c r="BM105" i="90"/>
  <c r="AG105" i="90" s="1"/>
  <c r="AW105" i="90" s="1"/>
  <c r="BM109" i="90"/>
  <c r="AG109" i="90" s="1"/>
  <c r="AW109" i="90" s="1"/>
  <c r="BM113" i="90"/>
  <c r="AG113" i="90" s="1"/>
  <c r="AW113" i="90" s="1"/>
  <c r="BM95" i="90"/>
  <c r="AG95" i="90" s="1"/>
  <c r="AW95" i="90" s="1"/>
  <c r="BM103" i="90"/>
  <c r="AG103" i="90" s="1"/>
  <c r="AW103" i="90" s="1"/>
  <c r="BM133" i="90"/>
  <c r="AG133" i="90" s="1"/>
  <c r="AW133" i="90" s="1"/>
  <c r="BM165" i="90"/>
  <c r="AG165" i="90" s="1"/>
  <c r="AW165" i="90" s="1"/>
  <c r="BM148" i="90"/>
  <c r="AG148" i="90" s="1"/>
  <c r="AW148" i="90" s="1"/>
  <c r="BM156" i="90"/>
  <c r="AG156" i="90" s="1"/>
  <c r="AW156" i="90" s="1"/>
  <c r="BM177" i="90"/>
  <c r="AG177" i="90" s="1"/>
  <c r="AW177" i="90" s="1"/>
  <c r="BM201" i="90"/>
  <c r="AG201" i="90" s="1"/>
  <c r="AW201" i="90" s="1"/>
  <c r="BM215" i="90"/>
  <c r="AG215" i="90" s="1"/>
  <c r="AW215" i="90" s="1"/>
  <c r="BM225" i="90"/>
  <c r="AG225" i="90" s="1"/>
  <c r="AW225" i="90" s="1"/>
  <c r="BM34" i="90"/>
  <c r="AG34" i="90" s="1"/>
  <c r="AW34" i="90" s="1"/>
  <c r="BM38" i="90"/>
  <c r="AG38" i="90" s="1"/>
  <c r="AW38" i="90" s="1"/>
  <c r="BM42" i="90"/>
  <c r="AG42" i="90" s="1"/>
  <c r="AW42" i="90" s="1"/>
  <c r="BM46" i="90"/>
  <c r="AG46" i="90" s="1"/>
  <c r="AW46" i="90" s="1"/>
  <c r="BM50" i="90"/>
  <c r="AG50" i="90" s="1"/>
  <c r="AW50" i="90" s="1"/>
  <c r="BM66" i="90"/>
  <c r="AG66" i="90" s="1"/>
  <c r="AW66" i="90" s="1"/>
  <c r="BM70" i="90"/>
  <c r="AG70" i="90" s="1"/>
  <c r="AW70" i="90" s="1"/>
  <c r="BM86" i="90"/>
  <c r="AG86" i="90" s="1"/>
  <c r="AW86" i="90" s="1"/>
  <c r="BM92" i="90"/>
  <c r="AG92" i="90" s="1"/>
  <c r="AW92" i="90" s="1"/>
  <c r="BM114" i="90"/>
  <c r="AG114" i="90" s="1"/>
  <c r="AW114" i="90" s="1"/>
  <c r="BM118" i="90"/>
  <c r="AG118" i="90" s="1"/>
  <c r="AW118" i="90" s="1"/>
  <c r="BM134" i="90"/>
  <c r="AG134" i="90" s="1"/>
  <c r="AW134" i="90" s="1"/>
  <c r="BM138" i="90"/>
  <c r="AG138" i="90" s="1"/>
  <c r="AW138" i="90" s="1"/>
  <c r="BM149" i="90"/>
  <c r="AG149" i="90" s="1"/>
  <c r="AW149" i="90" s="1"/>
  <c r="BM161" i="90"/>
  <c r="AG161" i="90" s="1"/>
  <c r="AW161" i="90" s="1"/>
  <c r="BM170" i="90"/>
  <c r="AG170" i="90" s="1"/>
  <c r="AW170" i="90" s="1"/>
  <c r="BM182" i="90"/>
  <c r="AG182" i="90" s="1"/>
  <c r="AW182" i="90" s="1"/>
  <c r="BM198" i="90"/>
  <c r="AG198" i="90" s="1"/>
  <c r="AW198" i="90" s="1"/>
  <c r="BM202" i="90"/>
  <c r="AG202" i="90" s="1"/>
  <c r="AW202" i="90" s="1"/>
  <c r="BM209" i="90"/>
  <c r="AG209" i="90" s="1"/>
  <c r="AW209" i="90" s="1"/>
  <c r="BM214" i="90"/>
  <c r="AG214" i="90" s="1"/>
  <c r="AW214" i="90" s="1"/>
  <c r="BM220" i="90"/>
  <c r="AG220" i="90" s="1"/>
  <c r="AW220" i="90" s="1"/>
  <c r="BL227" i="90"/>
  <c r="AF227" i="90" s="1"/>
  <c r="AV227" i="90" s="1"/>
  <c r="DL146" i="90"/>
  <c r="DW133" i="90"/>
  <c r="BL27" i="90"/>
  <c r="AF27" i="90" s="1"/>
  <c r="AV27" i="90" s="1"/>
  <c r="DL193" i="90"/>
  <c r="EU66" i="90"/>
  <c r="BL75" i="90"/>
  <c r="AF75" i="90" s="1"/>
  <c r="AV75" i="90" s="1"/>
  <c r="BL162" i="90"/>
  <c r="AF162" i="90" s="1"/>
  <c r="AV162" i="90" s="1"/>
  <c r="BL214" i="90"/>
  <c r="AF214" i="90" s="1"/>
  <c r="AV214" i="90" s="1"/>
  <c r="EU202" i="90"/>
  <c r="EU137" i="90"/>
  <c r="EU42" i="90"/>
  <c r="EU170" i="90"/>
  <c r="BL35" i="90"/>
  <c r="AF35" i="90" s="1"/>
  <c r="AV35" i="90" s="1"/>
  <c r="BL112" i="90"/>
  <c r="AF112" i="90" s="1"/>
  <c r="AV112" i="90" s="1"/>
  <c r="BL128" i="90"/>
  <c r="AF128" i="90" s="1"/>
  <c r="AV128" i="90" s="1"/>
  <c r="BL139" i="90"/>
  <c r="AF139" i="90" s="1"/>
  <c r="AV139" i="90" s="1"/>
  <c r="BL169" i="90"/>
  <c r="AF169" i="90" s="1"/>
  <c r="AV169" i="90" s="1"/>
  <c r="DL62" i="90"/>
  <c r="EU107" i="90"/>
  <c r="BL64" i="90"/>
  <c r="AF64" i="90" s="1"/>
  <c r="AV64" i="90" s="1"/>
  <c r="BL41" i="90"/>
  <c r="AF41" i="90" s="1"/>
  <c r="AV41" i="90" s="1"/>
  <c r="BL91" i="90"/>
  <c r="AF91" i="90" s="1"/>
  <c r="AV91" i="90" s="1"/>
  <c r="BL155" i="90"/>
  <c r="AF155" i="90" s="1"/>
  <c r="AV155" i="90" s="1"/>
  <c r="BL66" i="90"/>
  <c r="AF66" i="90" s="1"/>
  <c r="AV66" i="90" s="1"/>
  <c r="BL80" i="90"/>
  <c r="AF80" i="90" s="1"/>
  <c r="AV80" i="90" s="1"/>
  <c r="BL107" i="90"/>
  <c r="AF107" i="90" s="1"/>
  <c r="AV107" i="90" s="1"/>
  <c r="BL176" i="90"/>
  <c r="AF176" i="90" s="1"/>
  <c r="AV176" i="90" s="1"/>
  <c r="BL202" i="90"/>
  <c r="AF202" i="90" s="1"/>
  <c r="AV202" i="90" s="1"/>
  <c r="BL212" i="90"/>
  <c r="AF212" i="90" s="1"/>
  <c r="AV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AV57" i="90" s="1"/>
  <c r="BL171" i="90"/>
  <c r="AF171" i="90" s="1"/>
  <c r="AV171" i="90" s="1"/>
  <c r="BL219" i="90"/>
  <c r="AF219" i="90" s="1"/>
  <c r="AV219" i="90" s="1"/>
  <c r="BL223" i="90"/>
  <c r="AF223" i="90" s="1"/>
  <c r="AV223" i="90" s="1"/>
  <c r="BL31" i="90"/>
  <c r="AF31" i="90" s="1"/>
  <c r="AV31" i="90" s="1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136" i="90"/>
  <c r="AF136" i="90" s="1"/>
  <c r="AV136" i="90" s="1"/>
  <c r="BL144" i="90"/>
  <c r="AF144" i="90" s="1"/>
  <c r="AV144" i="90" s="1"/>
  <c r="BL170" i="90"/>
  <c r="AF170" i="90" s="1"/>
  <c r="AV170" i="90" s="1"/>
  <c r="BL190" i="90"/>
  <c r="AF190" i="90" s="1"/>
  <c r="AV190" i="90" s="1"/>
  <c r="BL196" i="90"/>
  <c r="AF196" i="90" s="1"/>
  <c r="AV196" i="90" s="1"/>
  <c r="BL160" i="90"/>
  <c r="AF160" i="90" s="1"/>
  <c r="AV160" i="90" s="1"/>
  <c r="BL51" i="90"/>
  <c r="AF51" i="90" s="1"/>
  <c r="AV51" i="90" s="1"/>
  <c r="BL96" i="90"/>
  <c r="AF96" i="90" s="1"/>
  <c r="AV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AV28" i="90" s="1"/>
  <c r="BL78" i="90"/>
  <c r="AF78" i="90" s="1"/>
  <c r="AV78" i="90" s="1"/>
  <c r="BL82" i="90"/>
  <c r="AF82" i="90" s="1"/>
  <c r="AV82" i="90" s="1"/>
  <c r="BL92" i="90"/>
  <c r="AF92" i="90" s="1"/>
  <c r="AV92" i="90" s="1"/>
  <c r="BL117" i="90"/>
  <c r="AF117" i="90" s="1"/>
  <c r="AV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AV69" i="90" s="1"/>
  <c r="BL73" i="90"/>
  <c r="AF73" i="90" s="1"/>
  <c r="AV73" i="90" s="1"/>
  <c r="BL30" i="90"/>
  <c r="AF30" i="90" s="1"/>
  <c r="AV30" i="90" s="1"/>
  <c r="BL76" i="90"/>
  <c r="AF76" i="90" s="1"/>
  <c r="AV76" i="90" s="1"/>
  <c r="BL114" i="90"/>
  <c r="AF114" i="90" s="1"/>
  <c r="AV114" i="90" s="1"/>
  <c r="BL98" i="90"/>
  <c r="AF98" i="90" s="1"/>
  <c r="AV98" i="90" s="1"/>
  <c r="BL119" i="90"/>
  <c r="AF119" i="90" s="1"/>
  <c r="AV119" i="90" s="1"/>
  <c r="BL151" i="90"/>
  <c r="AF151" i="90" s="1"/>
  <c r="AV151" i="90" s="1"/>
  <c r="BL156" i="90"/>
  <c r="AF156" i="90" s="1"/>
  <c r="AV156" i="90" s="1"/>
  <c r="BL200" i="90"/>
  <c r="AF200" i="90" s="1"/>
  <c r="AV200" i="90" s="1"/>
  <c r="BL203" i="90"/>
  <c r="AF203" i="90" s="1"/>
  <c r="AV203" i="90" s="1"/>
  <c r="BL220" i="90"/>
  <c r="AF220" i="90" s="1"/>
  <c r="AV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AV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AV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AV71" i="90" s="1"/>
  <c r="BL47" i="90"/>
  <c r="AF47" i="90" s="1"/>
  <c r="AV47" i="90" s="1"/>
  <c r="BL63" i="90"/>
  <c r="AF63" i="90" s="1"/>
  <c r="AV63" i="90" s="1"/>
  <c r="BL89" i="90"/>
  <c r="AF89" i="90" s="1"/>
  <c r="AV89" i="90" s="1"/>
  <c r="BL103" i="90"/>
  <c r="AF103" i="90" s="1"/>
  <c r="AV103" i="90" s="1"/>
  <c r="BL108" i="90"/>
  <c r="AF108" i="90" s="1"/>
  <c r="AV108" i="90" s="1"/>
  <c r="BL124" i="90"/>
  <c r="AF124" i="90" s="1"/>
  <c r="AV124" i="90" s="1"/>
  <c r="BL135" i="90"/>
  <c r="AF135" i="90" s="1"/>
  <c r="AV135" i="90" s="1"/>
  <c r="BL153" i="90"/>
  <c r="AF153" i="90" s="1"/>
  <c r="AV153" i="90" s="1"/>
  <c r="BL165" i="90"/>
  <c r="AF165" i="90" s="1"/>
  <c r="AV165" i="90" s="1"/>
  <c r="BL185" i="90"/>
  <c r="AF185" i="90" s="1"/>
  <c r="AV185" i="90" s="1"/>
  <c r="BL189" i="90"/>
  <c r="AF189" i="90" s="1"/>
  <c r="AV189" i="90" s="1"/>
  <c r="BL217" i="90"/>
  <c r="AF217" i="90" s="1"/>
  <c r="AV217" i="90" s="1"/>
  <c r="BL140" i="90"/>
  <c r="AF140" i="90" s="1"/>
  <c r="AV140" i="90" s="1"/>
  <c r="BL158" i="90"/>
  <c r="AF158" i="90" s="1"/>
  <c r="AV158" i="90" s="1"/>
  <c r="BL174" i="90"/>
  <c r="AF174" i="90" s="1"/>
  <c r="AV174" i="90" s="1"/>
  <c r="BL178" i="90"/>
  <c r="AF178" i="90" s="1"/>
  <c r="AV178" i="90" s="1"/>
  <c r="BL197" i="90"/>
  <c r="AF197" i="90" s="1"/>
  <c r="AV197" i="90" s="1"/>
  <c r="BL205" i="90"/>
  <c r="AF205" i="90" s="1"/>
  <c r="AV205" i="90" s="1"/>
  <c r="BL209" i="90"/>
  <c r="AF209" i="90" s="1"/>
  <c r="AV209" i="90" s="1"/>
  <c r="DS31" i="90"/>
  <c r="DS99" i="90"/>
  <c r="DS173" i="90"/>
  <c r="DS227" i="90"/>
  <c r="BL105" i="90"/>
  <c r="AF105" i="90" s="1"/>
  <c r="AV105" i="90" s="1"/>
  <c r="BL133" i="90"/>
  <c r="AF133" i="90" s="1"/>
  <c r="AV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AV37" i="90" s="1"/>
  <c r="BL53" i="90"/>
  <c r="AF53" i="90" s="1"/>
  <c r="AV53" i="90" s="1"/>
  <c r="BL87" i="90"/>
  <c r="AF87" i="90" s="1"/>
  <c r="AV87" i="90" s="1"/>
  <c r="BL130" i="90"/>
  <c r="AF130" i="90" s="1"/>
  <c r="AV130" i="90" s="1"/>
  <c r="BL121" i="90"/>
  <c r="AF121" i="90" s="1"/>
  <c r="AV121" i="90" s="1"/>
  <c r="BL137" i="90"/>
  <c r="AF137" i="90" s="1"/>
  <c r="AV137" i="90" s="1"/>
  <c r="BL150" i="90"/>
  <c r="AF150" i="90" s="1"/>
  <c r="AV150" i="90" s="1"/>
  <c r="BL167" i="90"/>
  <c r="AF167" i="90" s="1"/>
  <c r="AV167" i="90" s="1"/>
  <c r="BL183" i="90"/>
  <c r="AF183" i="90" s="1"/>
  <c r="AV183" i="90" s="1"/>
  <c r="BL187" i="90"/>
  <c r="AF187" i="90" s="1"/>
  <c r="AV187" i="90" s="1"/>
  <c r="BL198" i="90"/>
  <c r="AF198" i="90" s="1"/>
  <c r="AV198" i="90" s="1"/>
  <c r="BL194" i="90"/>
  <c r="AF194" i="90" s="1"/>
  <c r="AV194" i="90" s="1"/>
  <c r="DL224" i="90"/>
  <c r="BL67" i="90"/>
  <c r="AF67" i="90" s="1"/>
  <c r="AV67" i="90" s="1"/>
  <c r="BL29" i="90"/>
  <c r="AF29" i="90" s="1"/>
  <c r="AV29" i="90" s="1"/>
  <c r="BL45" i="90"/>
  <c r="AF45" i="90" s="1"/>
  <c r="AV45" i="90" s="1"/>
  <c r="BL61" i="90"/>
  <c r="AF61" i="90" s="1"/>
  <c r="AV61" i="90" s="1"/>
  <c r="BL79" i="90"/>
  <c r="AF79" i="90" s="1"/>
  <c r="AV79" i="90" s="1"/>
  <c r="BL93" i="90"/>
  <c r="AF93" i="90" s="1"/>
  <c r="AV93" i="90" s="1"/>
  <c r="BL116" i="90"/>
  <c r="AF116" i="90" s="1"/>
  <c r="AV116" i="90" s="1"/>
  <c r="BL141" i="90"/>
  <c r="AF141" i="90" s="1"/>
  <c r="AV141" i="90" s="1"/>
  <c r="BL145" i="90"/>
  <c r="AF145" i="90" s="1"/>
  <c r="AV145" i="90" s="1"/>
  <c r="BL159" i="90"/>
  <c r="AF159" i="90" s="1"/>
  <c r="AV159" i="90" s="1"/>
  <c r="BL175" i="90"/>
  <c r="AF175" i="90" s="1"/>
  <c r="AV175" i="90" s="1"/>
  <c r="BL191" i="90"/>
  <c r="AF191" i="90" s="1"/>
  <c r="AV191" i="90" s="1"/>
  <c r="BL208" i="90"/>
  <c r="AF208" i="90" s="1"/>
  <c r="AV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AV74" i="90" s="1"/>
  <c r="BL36" i="90"/>
  <c r="AF36" i="90" s="1"/>
  <c r="AV36" i="90" s="1"/>
  <c r="BL44" i="90"/>
  <c r="AF44" i="90" s="1"/>
  <c r="AV44" i="90" s="1"/>
  <c r="BL52" i="90"/>
  <c r="AF52" i="90" s="1"/>
  <c r="AV52" i="90" s="1"/>
  <c r="BL60" i="90"/>
  <c r="AF60" i="90" s="1"/>
  <c r="AV60" i="90" s="1"/>
  <c r="BL68" i="90"/>
  <c r="AF68" i="90" s="1"/>
  <c r="AV68" i="90" s="1"/>
  <c r="BL86" i="90"/>
  <c r="AF86" i="90" s="1"/>
  <c r="AV86" i="90" s="1"/>
  <c r="BL90" i="90"/>
  <c r="AF90" i="90" s="1"/>
  <c r="AV90" i="90" s="1"/>
  <c r="BL100" i="90"/>
  <c r="AF100" i="90" s="1"/>
  <c r="AV100" i="90" s="1"/>
  <c r="BL109" i="90"/>
  <c r="AF109" i="90" s="1"/>
  <c r="AV109" i="90" s="1"/>
  <c r="BL113" i="90"/>
  <c r="AF113" i="90" s="1"/>
  <c r="AV113" i="90" s="1"/>
  <c r="BL125" i="90"/>
  <c r="AF125" i="90" s="1"/>
  <c r="AV125" i="90" s="1"/>
  <c r="BL129" i="90"/>
  <c r="AF129" i="90" s="1"/>
  <c r="AV129" i="90" s="1"/>
  <c r="BL147" i="90"/>
  <c r="AF147" i="90" s="1"/>
  <c r="AV147" i="90" s="1"/>
  <c r="BL146" i="90"/>
  <c r="AF146" i="90" s="1"/>
  <c r="AV146" i="90" s="1"/>
  <c r="BL154" i="90"/>
  <c r="AF154" i="90" s="1"/>
  <c r="AV154" i="90" s="1"/>
  <c r="BL166" i="90"/>
  <c r="AF166" i="90" s="1"/>
  <c r="AV166" i="90" s="1"/>
  <c r="BL182" i="90"/>
  <c r="AF182" i="90" s="1"/>
  <c r="AV182" i="90" s="1"/>
  <c r="BL186" i="90"/>
  <c r="AF186" i="90" s="1"/>
  <c r="AV186" i="90" s="1"/>
  <c r="BL193" i="90"/>
  <c r="AF193" i="90" s="1"/>
  <c r="AV193" i="90" s="1"/>
  <c r="BL218" i="90"/>
  <c r="AF218" i="90" s="1"/>
  <c r="AV218" i="90" s="1"/>
  <c r="BL222" i="90"/>
  <c r="AF222" i="90" s="1"/>
  <c r="AV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AV38" i="90" s="1"/>
  <c r="BL46" i="90"/>
  <c r="AF46" i="90" s="1"/>
  <c r="AV46" i="90" s="1"/>
  <c r="BL54" i="90"/>
  <c r="AF54" i="90" s="1"/>
  <c r="AV54" i="90" s="1"/>
  <c r="BL62" i="90"/>
  <c r="AF62" i="90" s="1"/>
  <c r="AV62" i="90" s="1"/>
  <c r="BL84" i="90"/>
  <c r="AF84" i="90" s="1"/>
  <c r="AV84" i="90" s="1"/>
  <c r="BL102" i="90"/>
  <c r="AF102" i="90" s="1"/>
  <c r="AV102" i="90" s="1"/>
  <c r="BL111" i="90"/>
  <c r="AF111" i="90" s="1"/>
  <c r="AV111" i="90" s="1"/>
  <c r="BL127" i="90"/>
  <c r="AF127" i="90" s="1"/>
  <c r="AV127" i="90" s="1"/>
  <c r="BL134" i="90"/>
  <c r="AF134" i="90" s="1"/>
  <c r="AV134" i="90" s="1"/>
  <c r="BL164" i="90"/>
  <c r="AF164" i="90" s="1"/>
  <c r="AV164" i="90" s="1"/>
  <c r="BL180" i="90"/>
  <c r="AF180" i="90" s="1"/>
  <c r="AV180" i="90" s="1"/>
  <c r="BL188" i="90"/>
  <c r="AF188" i="90" s="1"/>
  <c r="AV188" i="90" s="1"/>
  <c r="BL206" i="90"/>
  <c r="AF206" i="90" s="1"/>
  <c r="AV206" i="90" s="1"/>
  <c r="BL216" i="90"/>
  <c r="AF216" i="90" s="1"/>
  <c r="AV216" i="90" s="1"/>
  <c r="BL224" i="90"/>
  <c r="AF224" i="90" s="1"/>
  <c r="AV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AV39" i="90" s="1"/>
  <c r="BL55" i="90"/>
  <c r="AF55" i="90" s="1"/>
  <c r="AV55" i="90" s="1"/>
  <c r="BL77" i="90"/>
  <c r="AF77" i="90" s="1"/>
  <c r="AV77" i="90" s="1"/>
  <c r="BL118" i="90"/>
  <c r="AF118" i="90" s="1"/>
  <c r="AV118" i="90" s="1"/>
  <c r="BL95" i="90"/>
  <c r="AF95" i="90" s="1"/>
  <c r="AV95" i="90" s="1"/>
  <c r="BL132" i="90"/>
  <c r="AF132" i="90" s="1"/>
  <c r="AV132" i="90" s="1"/>
  <c r="BL143" i="90"/>
  <c r="AF143" i="90" s="1"/>
  <c r="AV143" i="90" s="1"/>
  <c r="BL157" i="90"/>
  <c r="AF157" i="90" s="1"/>
  <c r="AV157" i="90" s="1"/>
  <c r="BL173" i="90"/>
  <c r="AF173" i="90" s="1"/>
  <c r="AV173" i="90" s="1"/>
  <c r="BL204" i="90"/>
  <c r="AF204" i="90" s="1"/>
  <c r="AV204" i="90" s="1"/>
  <c r="BL211" i="90"/>
  <c r="AF211" i="90" s="1"/>
  <c r="AV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AV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AV65" i="90" s="1"/>
  <c r="BL33" i="90"/>
  <c r="AF33" i="90" s="1"/>
  <c r="AV33" i="90" s="1"/>
  <c r="BL49" i="90"/>
  <c r="AF49" i="90" s="1"/>
  <c r="AV49" i="90" s="1"/>
  <c r="BL72" i="90"/>
  <c r="AF72" i="90" s="1"/>
  <c r="AV72" i="90" s="1"/>
  <c r="BL83" i="90"/>
  <c r="AF83" i="90" s="1"/>
  <c r="AV83" i="90" s="1"/>
  <c r="BL97" i="90"/>
  <c r="AF97" i="90" s="1"/>
  <c r="AV97" i="90" s="1"/>
  <c r="BL101" i="90"/>
  <c r="AF101" i="90" s="1"/>
  <c r="AV101" i="90" s="1"/>
  <c r="BL106" i="90"/>
  <c r="AF106" i="90" s="1"/>
  <c r="AV106" i="90" s="1"/>
  <c r="BL110" i="90"/>
  <c r="AF110" i="90" s="1"/>
  <c r="AV110" i="90" s="1"/>
  <c r="BL115" i="90"/>
  <c r="AF115" i="90" s="1"/>
  <c r="AV115" i="90" s="1"/>
  <c r="BL126" i="90"/>
  <c r="AF126" i="90" s="1"/>
  <c r="AV126" i="90" s="1"/>
  <c r="BL148" i="90"/>
  <c r="AF148" i="90" s="1"/>
  <c r="AV148" i="90" s="1"/>
  <c r="BL163" i="90"/>
  <c r="AF163" i="90" s="1"/>
  <c r="AV163" i="90" s="1"/>
  <c r="BL179" i="90"/>
  <c r="AF179" i="90" s="1"/>
  <c r="AV179" i="90" s="1"/>
  <c r="BL199" i="90"/>
  <c r="AF199" i="90" s="1"/>
  <c r="AV199" i="90" s="1"/>
  <c r="BL210" i="90"/>
  <c r="AF210" i="90" s="1"/>
  <c r="AV210" i="90" s="1"/>
  <c r="BL215" i="90"/>
  <c r="AF215" i="90" s="1"/>
  <c r="AV215" i="90" s="1"/>
  <c r="BL34" i="90"/>
  <c r="AF34" i="90" s="1"/>
  <c r="AV34" i="90" s="1"/>
  <c r="BL42" i="90"/>
  <c r="AF42" i="90" s="1"/>
  <c r="AV42" i="90" s="1"/>
  <c r="BL50" i="90"/>
  <c r="AF50" i="90" s="1"/>
  <c r="AV50" i="90" s="1"/>
  <c r="BL58" i="90"/>
  <c r="AF58" i="90" s="1"/>
  <c r="AV58" i="90" s="1"/>
  <c r="BL88" i="90"/>
  <c r="AF88" i="90" s="1"/>
  <c r="AV88" i="90" s="1"/>
  <c r="BL94" i="90"/>
  <c r="AF94" i="90" s="1"/>
  <c r="AV94" i="90" s="1"/>
  <c r="BL120" i="90"/>
  <c r="AF120" i="90" s="1"/>
  <c r="AV120" i="90" s="1"/>
  <c r="BL131" i="90"/>
  <c r="AF131" i="90" s="1"/>
  <c r="AV131" i="90" s="1"/>
  <c r="BL122" i="90"/>
  <c r="AF122" i="90" s="1"/>
  <c r="AV122" i="90" s="1"/>
  <c r="BL138" i="90"/>
  <c r="AF138" i="90" s="1"/>
  <c r="AV138" i="90" s="1"/>
  <c r="BL142" i="90"/>
  <c r="AF142" i="90" s="1"/>
  <c r="AV142" i="90" s="1"/>
  <c r="BL149" i="90"/>
  <c r="AF149" i="90" s="1"/>
  <c r="AV149" i="90" s="1"/>
  <c r="BL168" i="90"/>
  <c r="AF168" i="90" s="1"/>
  <c r="AV168" i="90" s="1"/>
  <c r="BL172" i="90"/>
  <c r="AF172" i="90" s="1"/>
  <c r="AV172" i="90" s="1"/>
  <c r="BL184" i="90"/>
  <c r="AF184" i="90" s="1"/>
  <c r="AV184" i="90" s="1"/>
  <c r="BL195" i="90"/>
  <c r="AF195" i="90" s="1"/>
  <c r="AV195" i="90" s="1"/>
  <c r="BL70" i="90"/>
  <c r="AF70" i="90" s="1"/>
  <c r="AV70" i="90" s="1"/>
  <c r="BL43" i="90"/>
  <c r="AF43" i="90" s="1"/>
  <c r="AV43" i="90" s="1"/>
  <c r="BL59" i="90"/>
  <c r="AF59" i="90" s="1"/>
  <c r="AV59" i="90" s="1"/>
  <c r="BL81" i="90"/>
  <c r="AF81" i="90" s="1"/>
  <c r="AV81" i="90" s="1"/>
  <c r="BL85" i="90"/>
  <c r="AF85" i="90" s="1"/>
  <c r="AV85" i="90" s="1"/>
  <c r="BL99" i="90"/>
  <c r="AF99" i="90" s="1"/>
  <c r="AV99" i="90" s="1"/>
  <c r="BL104" i="90"/>
  <c r="AF104" i="90" s="1"/>
  <c r="AV104" i="90" s="1"/>
  <c r="BL152" i="90"/>
  <c r="AF152" i="90" s="1"/>
  <c r="AV152" i="90" s="1"/>
  <c r="BL161" i="90"/>
  <c r="AF161" i="90" s="1"/>
  <c r="AV161" i="90" s="1"/>
  <c r="BL177" i="90"/>
  <c r="AF177" i="90" s="1"/>
  <c r="AV177" i="90" s="1"/>
  <c r="BL181" i="90"/>
  <c r="AF181" i="90" s="1"/>
  <c r="AV181" i="90" s="1"/>
  <c r="BL207" i="90"/>
  <c r="AF207" i="90" s="1"/>
  <c r="AV207" i="90" s="1"/>
  <c r="BL192" i="90"/>
  <c r="AF192" i="90" s="1"/>
  <c r="AV192" i="90" s="1"/>
  <c r="BL201" i="90"/>
  <c r="AF201" i="90" s="1"/>
  <c r="AV201" i="90" s="1"/>
  <c r="BL213" i="90"/>
  <c r="AF213" i="90" s="1"/>
  <c r="AV213" i="90" s="1"/>
  <c r="BL225" i="90"/>
  <c r="AF225" i="90" s="1"/>
  <c r="AV225" i="90" s="1"/>
  <c r="EB226" i="90"/>
  <c r="EC223" i="90"/>
  <c r="BM33" i="89"/>
  <c r="AG33" i="89" s="1"/>
  <c r="AW33" i="89" s="1"/>
  <c r="BM31" i="89"/>
  <c r="AG31" i="89" s="1"/>
  <c r="AW31" i="89" s="1"/>
  <c r="BM32" i="89"/>
  <c r="AG32" i="89" s="1"/>
  <c r="AW32" i="89" s="1"/>
  <c r="BM37" i="89"/>
  <c r="AG37" i="89" s="1"/>
  <c r="AW37" i="89" s="1"/>
  <c r="BM87" i="89"/>
  <c r="AG87" i="89" s="1"/>
  <c r="AW87" i="89" s="1"/>
  <c r="BM107" i="89"/>
  <c r="AG107" i="89" s="1"/>
  <c r="AW107" i="89" s="1"/>
  <c r="BM95" i="89"/>
  <c r="AG95" i="89" s="1"/>
  <c r="AW95" i="89" s="1"/>
  <c r="BM99" i="89"/>
  <c r="AG99" i="89" s="1"/>
  <c r="AW99" i="89" s="1"/>
  <c r="BM103" i="89"/>
  <c r="AG103" i="89" s="1"/>
  <c r="AW103" i="89" s="1"/>
  <c r="BM129" i="89"/>
  <c r="AG129" i="89" s="1"/>
  <c r="AW129" i="89" s="1"/>
  <c r="BM133" i="89"/>
  <c r="AG133" i="89" s="1"/>
  <c r="AW133" i="89" s="1"/>
  <c r="BM38" i="89"/>
  <c r="AG38" i="89" s="1"/>
  <c r="AW38" i="89" s="1"/>
  <c r="BM42" i="89"/>
  <c r="AG42" i="89" s="1"/>
  <c r="AW42" i="89" s="1"/>
  <c r="BM46" i="89"/>
  <c r="AG46" i="89" s="1"/>
  <c r="AW46" i="89" s="1"/>
  <c r="BM50" i="89"/>
  <c r="AG50" i="89" s="1"/>
  <c r="AW50" i="89" s="1"/>
  <c r="BM36" i="89"/>
  <c r="AG36" i="89" s="1"/>
  <c r="AW36" i="89" s="1"/>
  <c r="BM137" i="89"/>
  <c r="AG137" i="89" s="1"/>
  <c r="AW137" i="89" s="1"/>
  <c r="BM141" i="89"/>
  <c r="AG141" i="89" s="1"/>
  <c r="AW141" i="89" s="1"/>
  <c r="BM145" i="89"/>
  <c r="AG145" i="89" s="1"/>
  <c r="AW145" i="89" s="1"/>
  <c r="BM147" i="89"/>
  <c r="AG147" i="89" s="1"/>
  <c r="AW147" i="89" s="1"/>
  <c r="BM190" i="89"/>
  <c r="AG190" i="89" s="1"/>
  <c r="AW190" i="89" s="1"/>
  <c r="BM194" i="89"/>
  <c r="AG194" i="89" s="1"/>
  <c r="AW194" i="89" s="1"/>
  <c r="BM182" i="89"/>
  <c r="AG182" i="89" s="1"/>
  <c r="AW182" i="89" s="1"/>
  <c r="BM54" i="89"/>
  <c r="AG54" i="89" s="1"/>
  <c r="AW54" i="89" s="1"/>
  <c r="BM58" i="89"/>
  <c r="AG58" i="89" s="1"/>
  <c r="AW58" i="89" s="1"/>
  <c r="BM62" i="89"/>
  <c r="AG62" i="89" s="1"/>
  <c r="AW62" i="89" s="1"/>
  <c r="BM66" i="89"/>
  <c r="AG66" i="89" s="1"/>
  <c r="AW66" i="89" s="1"/>
  <c r="BM70" i="89"/>
  <c r="AG70" i="89" s="1"/>
  <c r="AW70" i="89" s="1"/>
  <c r="BM74" i="89"/>
  <c r="AG74" i="89" s="1"/>
  <c r="AW74" i="89" s="1"/>
  <c r="BM78" i="89"/>
  <c r="AG78" i="89" s="1"/>
  <c r="AW78" i="89" s="1"/>
  <c r="DL227" i="89"/>
  <c r="DU225" i="89"/>
  <c r="BL227" i="89"/>
  <c r="AF227" i="89" s="1"/>
  <c r="AV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AZ162" i="90" s="1"/>
  <c r="T162" i="90" s="1"/>
  <c r="AJ162" i="90" s="1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AJ211" i="90" s="1"/>
  <c r="EB214" i="90"/>
  <c r="EB219" i="90"/>
  <c r="EB222" i="90"/>
  <c r="EB227" i="90"/>
  <c r="AZ227" i="90" s="1"/>
  <c r="T227" i="90" s="1"/>
  <c r="AJ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AJ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AJ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AO226" i="90" s="1"/>
  <c r="DQ225" i="90"/>
  <c r="BE225" i="90" s="1"/>
  <c r="Y225" i="90" s="1"/>
  <c r="AO225" i="90" s="1"/>
  <c r="DQ224" i="90"/>
  <c r="BE224" i="90" s="1"/>
  <c r="Y224" i="90" s="1"/>
  <c r="AO224" i="90" s="1"/>
  <c r="DQ227" i="90"/>
  <c r="BE227" i="90" s="1"/>
  <c r="Y227" i="90" s="1"/>
  <c r="AO227" i="90" s="1"/>
  <c r="DQ223" i="90"/>
  <c r="DQ222" i="90"/>
  <c r="DQ220" i="90"/>
  <c r="BE220" i="90" s="1"/>
  <c r="Y220" i="90" s="1"/>
  <c r="AO220" i="90" s="1"/>
  <c r="DQ219" i="90"/>
  <c r="DQ218" i="90"/>
  <c r="DQ217" i="90"/>
  <c r="BE217" i="90" s="1"/>
  <c r="Y217" i="90" s="1"/>
  <c r="AO217" i="90" s="1"/>
  <c r="DQ216" i="90"/>
  <c r="DQ221" i="90"/>
  <c r="DQ215" i="90"/>
  <c r="DQ214" i="90"/>
  <c r="DQ213" i="90"/>
  <c r="DQ212" i="90"/>
  <c r="DQ210" i="90"/>
  <c r="DQ209" i="90"/>
  <c r="BE209" i="90" s="1"/>
  <c r="Y209" i="90" s="1"/>
  <c r="AO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BE161" i="90" s="1"/>
  <c r="Y161" i="90" s="1"/>
  <c r="AO161" i="90" s="1"/>
  <c r="DQ160" i="90"/>
  <c r="DQ159" i="90"/>
  <c r="DQ158" i="90"/>
  <c r="DQ157" i="90"/>
  <c r="BE157" i="90" s="1"/>
  <c r="Y157" i="90" s="1"/>
  <c r="AO157" i="90" s="1"/>
  <c r="DQ156" i="90"/>
  <c r="DQ155" i="90"/>
  <c r="DQ154" i="90"/>
  <c r="DQ153" i="90"/>
  <c r="BE153" i="90" s="1"/>
  <c r="Y153" i="90" s="1"/>
  <c r="AO153" i="90" s="1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BE62" i="90" s="1"/>
  <c r="Y62" i="90" s="1"/>
  <c r="AO62" i="90" s="1"/>
  <c r="DQ61" i="90"/>
  <c r="DQ60" i="90"/>
  <c r="DQ59" i="90"/>
  <c r="DQ58" i="90"/>
  <c r="BE58" i="90" s="1"/>
  <c r="Y58" i="90" s="1"/>
  <c r="AO58" i="90" s="1"/>
  <c r="DQ57" i="90"/>
  <c r="DQ56" i="90"/>
  <c r="DQ55" i="90"/>
  <c r="DQ54" i="90"/>
  <c r="BE54" i="90" s="1"/>
  <c r="Y54" i="90" s="1"/>
  <c r="AO54" i="90" s="1"/>
  <c r="DQ53" i="90"/>
  <c r="DQ52" i="90"/>
  <c r="DQ51" i="90"/>
  <c r="DQ50" i="90"/>
  <c r="BE50" i="90" s="1"/>
  <c r="Y50" i="90" s="1"/>
  <c r="AO50" i="90" s="1"/>
  <c r="DQ49" i="90"/>
  <c r="DQ48" i="90"/>
  <c r="DQ47" i="90"/>
  <c r="DQ46" i="90"/>
  <c r="BE46" i="90" s="1"/>
  <c r="Y46" i="90" s="1"/>
  <c r="AO46" i="90" s="1"/>
  <c r="DQ45" i="90"/>
  <c r="DQ44" i="90"/>
  <c r="DQ43" i="90"/>
  <c r="DQ42" i="90"/>
  <c r="BE42" i="90" s="1"/>
  <c r="Y42" i="90" s="1"/>
  <c r="AO42" i="90" s="1"/>
  <c r="DQ41" i="90"/>
  <c r="DQ40" i="90"/>
  <c r="DQ39" i="90"/>
  <c r="DQ38" i="90"/>
  <c r="BE38" i="90" s="1"/>
  <c r="Y38" i="90" s="1"/>
  <c r="AO38" i="90" s="1"/>
  <c r="DQ37" i="90"/>
  <c r="DQ36" i="90"/>
  <c r="DQ35" i="90"/>
  <c r="DQ34" i="90"/>
  <c r="BE34" i="90" s="1"/>
  <c r="Y34" i="90" s="1"/>
  <c r="AO34" i="90" s="1"/>
  <c r="DQ33" i="90"/>
  <c r="DQ32" i="90"/>
  <c r="DQ31" i="90"/>
  <c r="DQ30" i="90"/>
  <c r="BE30" i="90" s="1"/>
  <c r="Y30" i="90" s="1"/>
  <c r="AO30" i="90" s="1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AU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BK183" i="90" s="1"/>
  <c r="AE183" i="90" s="1"/>
  <c r="AU183" i="90" s="1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AU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AU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AU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AU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AU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AW82" i="89" s="1"/>
  <c r="BM86" i="89"/>
  <c r="AG86" i="89" s="1"/>
  <c r="AW86" i="89" s="1"/>
  <c r="BM114" i="89"/>
  <c r="AG114" i="89" s="1"/>
  <c r="AW114" i="89" s="1"/>
  <c r="BM149" i="89"/>
  <c r="AG149" i="89" s="1"/>
  <c r="AW149" i="89" s="1"/>
  <c r="BM158" i="89"/>
  <c r="AG158" i="89" s="1"/>
  <c r="AW158" i="89" s="1"/>
  <c r="BM162" i="89"/>
  <c r="AG162" i="89" s="1"/>
  <c r="AW162" i="89" s="1"/>
  <c r="BM173" i="89"/>
  <c r="AG173" i="89" s="1"/>
  <c r="AW173" i="89" s="1"/>
  <c r="BM169" i="89"/>
  <c r="AG169" i="89" s="1"/>
  <c r="AW169" i="89" s="1"/>
  <c r="BM191" i="89"/>
  <c r="AG191" i="89" s="1"/>
  <c r="AW191" i="89" s="1"/>
  <c r="BM183" i="89"/>
  <c r="AG183" i="89" s="1"/>
  <c r="AW183" i="89" s="1"/>
  <c r="BM199" i="89"/>
  <c r="AG199" i="89" s="1"/>
  <c r="AW199" i="89" s="1"/>
  <c r="BM205" i="89"/>
  <c r="AG205" i="89" s="1"/>
  <c r="AW205" i="89" s="1"/>
  <c r="BM210" i="89"/>
  <c r="AG210" i="89" s="1"/>
  <c r="AW210" i="89" s="1"/>
  <c r="BL42" i="89"/>
  <c r="AF42" i="89" s="1"/>
  <c r="AV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AW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AG89" i="89" s="1"/>
  <c r="AW89" i="89" s="1"/>
  <c r="BM108" i="89"/>
  <c r="AG108" i="89" s="1"/>
  <c r="AW108" i="89" s="1"/>
  <c r="BM109" i="89"/>
  <c r="AG109" i="89" s="1"/>
  <c r="AW109" i="89" s="1"/>
  <c r="BM96" i="89"/>
  <c r="AG96" i="89" s="1"/>
  <c r="AW96" i="89" s="1"/>
  <c r="BM100" i="89"/>
  <c r="AG100" i="89" s="1"/>
  <c r="AW100" i="89" s="1"/>
  <c r="BM104" i="89"/>
  <c r="AG104" i="89" s="1"/>
  <c r="AW104" i="89" s="1"/>
  <c r="BM117" i="89"/>
  <c r="AG117" i="89" s="1"/>
  <c r="AW117" i="89" s="1"/>
  <c r="BM121" i="89"/>
  <c r="AG121" i="89" s="1"/>
  <c r="AW121" i="89" s="1"/>
  <c r="BM125" i="89"/>
  <c r="AG125" i="89" s="1"/>
  <c r="AW125" i="89" s="1"/>
  <c r="BM130" i="89"/>
  <c r="AG130" i="89" s="1"/>
  <c r="AW130" i="89" s="1"/>
  <c r="BM134" i="89"/>
  <c r="AG134" i="89" s="1"/>
  <c r="AW134" i="89" s="1"/>
  <c r="BM138" i="89"/>
  <c r="AG138" i="89" s="1"/>
  <c r="AW138" i="89" s="1"/>
  <c r="BM142" i="89"/>
  <c r="AG142" i="89" s="1"/>
  <c r="AW142" i="89" s="1"/>
  <c r="BM146" i="89"/>
  <c r="AG146" i="89" s="1"/>
  <c r="AW146" i="89" s="1"/>
  <c r="BM152" i="89"/>
  <c r="AG152" i="89" s="1"/>
  <c r="AW152" i="89" s="1"/>
  <c r="BM168" i="89"/>
  <c r="AG168" i="89" s="1"/>
  <c r="AW168" i="89" s="1"/>
  <c r="BM175" i="89"/>
  <c r="AG175" i="89" s="1"/>
  <c r="AW175" i="89" s="1"/>
  <c r="BM179" i="89"/>
  <c r="AG179" i="89" s="1"/>
  <c r="AW179" i="89" s="1"/>
  <c r="BM187" i="89"/>
  <c r="AG187" i="89" s="1"/>
  <c r="AW187" i="89" s="1"/>
  <c r="BM209" i="89"/>
  <c r="AG209" i="89" s="1"/>
  <c r="AW209" i="89" s="1"/>
  <c r="BM213" i="89"/>
  <c r="AG213" i="89" s="1"/>
  <c r="AW213" i="89" s="1"/>
  <c r="BM218" i="89"/>
  <c r="AG218" i="89" s="1"/>
  <c r="AW218" i="89" s="1"/>
  <c r="BM222" i="89"/>
  <c r="AG222" i="89" s="1"/>
  <c r="AW222" i="89" s="1"/>
  <c r="BM225" i="89"/>
  <c r="AG225" i="89" s="1"/>
  <c r="AW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AV47" i="89" s="1"/>
  <c r="BL51" i="89"/>
  <c r="AF51" i="89" s="1"/>
  <c r="AV51" i="89" s="1"/>
  <c r="BL55" i="89"/>
  <c r="AF55" i="89" s="1"/>
  <c r="AV55" i="89" s="1"/>
  <c r="BL59" i="89"/>
  <c r="AF59" i="89" s="1"/>
  <c r="AV59" i="89" s="1"/>
  <c r="BL63" i="89"/>
  <c r="AF63" i="89" s="1"/>
  <c r="AV63" i="89" s="1"/>
  <c r="BL30" i="89"/>
  <c r="AF30" i="89" s="1"/>
  <c r="AV30" i="89" s="1"/>
  <c r="BL34" i="89"/>
  <c r="AF34" i="89" s="1"/>
  <c r="AV34" i="89" s="1"/>
  <c r="BL38" i="89"/>
  <c r="AF38" i="89" s="1"/>
  <c r="AV38" i="89" s="1"/>
  <c r="BL82" i="89"/>
  <c r="AF82" i="89" s="1"/>
  <c r="AV82" i="89" s="1"/>
  <c r="BL66" i="89"/>
  <c r="AF66" i="89" s="1"/>
  <c r="AV66" i="89" s="1"/>
  <c r="BL70" i="89"/>
  <c r="AF70" i="89" s="1"/>
  <c r="AV70" i="89" s="1"/>
  <c r="BL74" i="89"/>
  <c r="AF74" i="89" s="1"/>
  <c r="AV74" i="89" s="1"/>
  <c r="BL78" i="89"/>
  <c r="AF78" i="89" s="1"/>
  <c r="AV78" i="89" s="1"/>
  <c r="BL85" i="89"/>
  <c r="AF85" i="89" s="1"/>
  <c r="AV85" i="89" s="1"/>
  <c r="BL89" i="89"/>
  <c r="AF89" i="89" s="1"/>
  <c r="AV89" i="89" s="1"/>
  <c r="BL93" i="89"/>
  <c r="AF93" i="89" s="1"/>
  <c r="AV93" i="89" s="1"/>
  <c r="BL97" i="89"/>
  <c r="AF97" i="89" s="1"/>
  <c r="AV97" i="89" s="1"/>
  <c r="BL101" i="89"/>
  <c r="AF101" i="89" s="1"/>
  <c r="AV101" i="89" s="1"/>
  <c r="BL127" i="89"/>
  <c r="AF127" i="89" s="1"/>
  <c r="AV127" i="89" s="1"/>
  <c r="BL108" i="89"/>
  <c r="AF108" i="89" s="1"/>
  <c r="AV108" i="89" s="1"/>
  <c r="BL112" i="89"/>
  <c r="AF112" i="89" s="1"/>
  <c r="AV112" i="89" s="1"/>
  <c r="BL116" i="89"/>
  <c r="AF116" i="89" s="1"/>
  <c r="AV116" i="89" s="1"/>
  <c r="BL120" i="89"/>
  <c r="AF120" i="89" s="1"/>
  <c r="AV120" i="89" s="1"/>
  <c r="BL124" i="89"/>
  <c r="AF124" i="89" s="1"/>
  <c r="AV124" i="89" s="1"/>
  <c r="BL135" i="89"/>
  <c r="AF135" i="89" s="1"/>
  <c r="AV135" i="89" s="1"/>
  <c r="BL126" i="89"/>
  <c r="AF126" i="89" s="1"/>
  <c r="AV126" i="89" s="1"/>
  <c r="BL151" i="89"/>
  <c r="AF151" i="89" s="1"/>
  <c r="AV151" i="89" s="1"/>
  <c r="BL149" i="89"/>
  <c r="AF149" i="89" s="1"/>
  <c r="AV149" i="89" s="1"/>
  <c r="BL139" i="89"/>
  <c r="AF139" i="89" s="1"/>
  <c r="AV139" i="89" s="1"/>
  <c r="BL143" i="89"/>
  <c r="AF143" i="89" s="1"/>
  <c r="AV143" i="89" s="1"/>
  <c r="BL166" i="89"/>
  <c r="AF166" i="89" s="1"/>
  <c r="AV166" i="89" s="1"/>
  <c r="BL156" i="89"/>
  <c r="AF156" i="89" s="1"/>
  <c r="AV156" i="89" s="1"/>
  <c r="BL160" i="89"/>
  <c r="AF160" i="89" s="1"/>
  <c r="AV160" i="89" s="1"/>
  <c r="BL164" i="89"/>
  <c r="AF164" i="89" s="1"/>
  <c r="AV164" i="89" s="1"/>
  <c r="BL191" i="89"/>
  <c r="AF191" i="89" s="1"/>
  <c r="AV191" i="89" s="1"/>
  <c r="BL192" i="89"/>
  <c r="AF192" i="89" s="1"/>
  <c r="AV192" i="89" s="1"/>
  <c r="BL172" i="89"/>
  <c r="AF172" i="89" s="1"/>
  <c r="AV172" i="89" s="1"/>
  <c r="BL176" i="89"/>
  <c r="AF176" i="89" s="1"/>
  <c r="AV176" i="89" s="1"/>
  <c r="BL194" i="89"/>
  <c r="AF194" i="89" s="1"/>
  <c r="AV194" i="89" s="1"/>
  <c r="BL183" i="89"/>
  <c r="AF183" i="89" s="1"/>
  <c r="AV183" i="89" s="1"/>
  <c r="BL187" i="89"/>
  <c r="AF187" i="89" s="1"/>
  <c r="AV187" i="89" s="1"/>
  <c r="BL196" i="89"/>
  <c r="AF196" i="89" s="1"/>
  <c r="AV196" i="89" s="1"/>
  <c r="BL201" i="89"/>
  <c r="AF201" i="89" s="1"/>
  <c r="AV201" i="89" s="1"/>
  <c r="BL206" i="89"/>
  <c r="AF206" i="89" s="1"/>
  <c r="AV206" i="89" s="1"/>
  <c r="BL209" i="89"/>
  <c r="AF209" i="89" s="1"/>
  <c r="AV209" i="89" s="1"/>
  <c r="BL213" i="89"/>
  <c r="AF213" i="89" s="1"/>
  <c r="AV213" i="89" s="1"/>
  <c r="BL223" i="89"/>
  <c r="AF223" i="89" s="1"/>
  <c r="AV223" i="89" s="1"/>
  <c r="BL218" i="89"/>
  <c r="AF218" i="89" s="1"/>
  <c r="AV218" i="89" s="1"/>
  <c r="BL226" i="89"/>
  <c r="AF226" i="89" s="1"/>
  <c r="AV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AY108" i="89" s="1"/>
  <c r="S108" i="89" s="1"/>
  <c r="AI108" i="89" s="1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AG35" i="89" s="1"/>
  <c r="AW35" i="89" s="1"/>
  <c r="BM39" i="89"/>
  <c r="AG39" i="89" s="1"/>
  <c r="AW39" i="89" s="1"/>
  <c r="BM43" i="89"/>
  <c r="AG43" i="89" s="1"/>
  <c r="AW43" i="89" s="1"/>
  <c r="BM47" i="89"/>
  <c r="AG47" i="89" s="1"/>
  <c r="AW47" i="89" s="1"/>
  <c r="BM51" i="89"/>
  <c r="AG51" i="89" s="1"/>
  <c r="AW51" i="89" s="1"/>
  <c r="BM55" i="89"/>
  <c r="AG55" i="89" s="1"/>
  <c r="AW55" i="89" s="1"/>
  <c r="BM59" i="89"/>
  <c r="AG59" i="89" s="1"/>
  <c r="AW59" i="89" s="1"/>
  <c r="BM63" i="89"/>
  <c r="AG63" i="89" s="1"/>
  <c r="AW63" i="89" s="1"/>
  <c r="BM67" i="89"/>
  <c r="AG67" i="89" s="1"/>
  <c r="AW67" i="89" s="1"/>
  <c r="BM71" i="89"/>
  <c r="AG71" i="89" s="1"/>
  <c r="AW71" i="89" s="1"/>
  <c r="BM75" i="89"/>
  <c r="AG75" i="89" s="1"/>
  <c r="AW75" i="89" s="1"/>
  <c r="BM79" i="89"/>
  <c r="AG79" i="89" s="1"/>
  <c r="AW79" i="89" s="1"/>
  <c r="BM83" i="89"/>
  <c r="AG83" i="89" s="1"/>
  <c r="AW83" i="89" s="1"/>
  <c r="BM91" i="89"/>
  <c r="AG91" i="89" s="1"/>
  <c r="AW91" i="89" s="1"/>
  <c r="BM88" i="89"/>
  <c r="AG88" i="89" s="1"/>
  <c r="AW88" i="89" s="1"/>
  <c r="BM110" i="89"/>
  <c r="AG110" i="89" s="1"/>
  <c r="AW110" i="89" s="1"/>
  <c r="BM111" i="89"/>
  <c r="AG111" i="89" s="1"/>
  <c r="AW111" i="89" s="1"/>
  <c r="BM93" i="89"/>
  <c r="AG93" i="89" s="1"/>
  <c r="AW93" i="89" s="1"/>
  <c r="BM97" i="89"/>
  <c r="AG97" i="89" s="1"/>
  <c r="AW97" i="89" s="1"/>
  <c r="BM101" i="89"/>
  <c r="AG101" i="89" s="1"/>
  <c r="AW101" i="89" s="1"/>
  <c r="BM126" i="89"/>
  <c r="AG126" i="89" s="1"/>
  <c r="AW126" i="89" s="1"/>
  <c r="BM118" i="89"/>
  <c r="AG118" i="89" s="1"/>
  <c r="AW118" i="89" s="1"/>
  <c r="BM122" i="89"/>
  <c r="AG122" i="89" s="1"/>
  <c r="AW122" i="89" s="1"/>
  <c r="BM127" i="89"/>
  <c r="AG127" i="89" s="1"/>
  <c r="AW127" i="89" s="1"/>
  <c r="BM131" i="89"/>
  <c r="AG131" i="89" s="1"/>
  <c r="AW131" i="89" s="1"/>
  <c r="BM135" i="89"/>
  <c r="AG135" i="89" s="1"/>
  <c r="AW135" i="89" s="1"/>
  <c r="BM139" i="89"/>
  <c r="AG139" i="89" s="1"/>
  <c r="AW139" i="89" s="1"/>
  <c r="BM143" i="89"/>
  <c r="AG143" i="89" s="1"/>
  <c r="AW143" i="89" s="1"/>
  <c r="BM148" i="89"/>
  <c r="AG148" i="89" s="1"/>
  <c r="AW148" i="89" s="1"/>
  <c r="BM153" i="89"/>
  <c r="AG153" i="89" s="1"/>
  <c r="AW153" i="89" s="1"/>
  <c r="BM155" i="89"/>
  <c r="AG155" i="89" s="1"/>
  <c r="AW155" i="89" s="1"/>
  <c r="BM159" i="89"/>
  <c r="AG159" i="89" s="1"/>
  <c r="AW159" i="89" s="1"/>
  <c r="BM163" i="89"/>
  <c r="AG163" i="89" s="1"/>
  <c r="AW163" i="89" s="1"/>
  <c r="BM166" i="89"/>
  <c r="AG166" i="89" s="1"/>
  <c r="AW166" i="89" s="1"/>
  <c r="BM170" i="89"/>
  <c r="AG170" i="89" s="1"/>
  <c r="AW170" i="89" s="1"/>
  <c r="BM176" i="89"/>
  <c r="AG176" i="89" s="1"/>
  <c r="AW176" i="89" s="1"/>
  <c r="BM188" i="89"/>
  <c r="AG188" i="89" s="1"/>
  <c r="AW188" i="89" s="1"/>
  <c r="BM192" i="89"/>
  <c r="AG192" i="89" s="1"/>
  <c r="AW192" i="89" s="1"/>
  <c r="BM180" i="89"/>
  <c r="AG180" i="89" s="1"/>
  <c r="AW180" i="89" s="1"/>
  <c r="BM184" i="89"/>
  <c r="AG184" i="89" s="1"/>
  <c r="AW184" i="89" s="1"/>
  <c r="BM195" i="89"/>
  <c r="AG195" i="89" s="1"/>
  <c r="AW195" i="89" s="1"/>
  <c r="BM200" i="89"/>
  <c r="AG200" i="89" s="1"/>
  <c r="AW200" i="89" s="1"/>
  <c r="BM202" i="89"/>
  <c r="AG202" i="89" s="1"/>
  <c r="AW202" i="89" s="1"/>
  <c r="BM206" i="89"/>
  <c r="AG206" i="89" s="1"/>
  <c r="AW206" i="89" s="1"/>
  <c r="BM216" i="89"/>
  <c r="AG216" i="89" s="1"/>
  <c r="AW216" i="89" s="1"/>
  <c r="BM214" i="89"/>
  <c r="AG214" i="89" s="1"/>
  <c r="AW214" i="89" s="1"/>
  <c r="BM219" i="89"/>
  <c r="AG219" i="89" s="1"/>
  <c r="AW219" i="89" s="1"/>
  <c r="BM227" i="89"/>
  <c r="AG227" i="89" s="1"/>
  <c r="AW227" i="89" s="1"/>
  <c r="BM226" i="89"/>
  <c r="AG226" i="89" s="1"/>
  <c r="AW226" i="89" s="1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AV64" i="89" s="1"/>
  <c r="BL48" i="89"/>
  <c r="AF48" i="89" s="1"/>
  <c r="AV48" i="89" s="1"/>
  <c r="BL52" i="89"/>
  <c r="AF52" i="89" s="1"/>
  <c r="AV52" i="89" s="1"/>
  <c r="BL56" i="89"/>
  <c r="AF56" i="89" s="1"/>
  <c r="AV56" i="89" s="1"/>
  <c r="BL60" i="89"/>
  <c r="AF60" i="89" s="1"/>
  <c r="AV60" i="89" s="1"/>
  <c r="BL27" i="89"/>
  <c r="AF27" i="89" s="1"/>
  <c r="AV27" i="89" s="1"/>
  <c r="BL31" i="89"/>
  <c r="AF31" i="89" s="1"/>
  <c r="AV31" i="89" s="1"/>
  <c r="BL35" i="89"/>
  <c r="AF35" i="89" s="1"/>
  <c r="AV35" i="89" s="1"/>
  <c r="BL39" i="89"/>
  <c r="AF39" i="89" s="1"/>
  <c r="AV39" i="89" s="1"/>
  <c r="BL43" i="89"/>
  <c r="AF43" i="89" s="1"/>
  <c r="AV43" i="89" s="1"/>
  <c r="BL105" i="89"/>
  <c r="AF105" i="89" s="1"/>
  <c r="AV105" i="89" s="1"/>
  <c r="BL67" i="89"/>
  <c r="AF67" i="89" s="1"/>
  <c r="AV67" i="89" s="1"/>
  <c r="BL71" i="89"/>
  <c r="AF71" i="89" s="1"/>
  <c r="AV71" i="89" s="1"/>
  <c r="BL75" i="89"/>
  <c r="AF75" i="89" s="1"/>
  <c r="AV75" i="89" s="1"/>
  <c r="BL79" i="89"/>
  <c r="AF79" i="89" s="1"/>
  <c r="AV79" i="89" s="1"/>
  <c r="BL86" i="89"/>
  <c r="AF86" i="89" s="1"/>
  <c r="AV86" i="89" s="1"/>
  <c r="BL90" i="89"/>
  <c r="AF90" i="89" s="1"/>
  <c r="AV90" i="89" s="1"/>
  <c r="BL94" i="89"/>
  <c r="AF94" i="89" s="1"/>
  <c r="AV94" i="89" s="1"/>
  <c r="BL98" i="89"/>
  <c r="AF98" i="89" s="1"/>
  <c r="AV98" i="89" s="1"/>
  <c r="BL102" i="89"/>
  <c r="AF102" i="89" s="1"/>
  <c r="AV102" i="89" s="1"/>
  <c r="BL132" i="89"/>
  <c r="AF132" i="89" s="1"/>
  <c r="AV132" i="89" s="1"/>
  <c r="BL109" i="89"/>
  <c r="AF109" i="89" s="1"/>
  <c r="AV109" i="89" s="1"/>
  <c r="BL113" i="89"/>
  <c r="AF113" i="89" s="1"/>
  <c r="AV113" i="89" s="1"/>
  <c r="BL117" i="89"/>
  <c r="AF117" i="89" s="1"/>
  <c r="AV117" i="89" s="1"/>
  <c r="BL121" i="89"/>
  <c r="AF121" i="89" s="1"/>
  <c r="AV121" i="89" s="1"/>
  <c r="BL125" i="89"/>
  <c r="AF125" i="89" s="1"/>
  <c r="AV125" i="89" s="1"/>
  <c r="BL129" i="89"/>
  <c r="AF129" i="89" s="1"/>
  <c r="AV129" i="89" s="1"/>
  <c r="BL133" i="89"/>
  <c r="AF133" i="89" s="1"/>
  <c r="AV133" i="89" s="1"/>
  <c r="BL152" i="89"/>
  <c r="AF152" i="89" s="1"/>
  <c r="AV152" i="89" s="1"/>
  <c r="BL136" i="89"/>
  <c r="AF136" i="89" s="1"/>
  <c r="AV136" i="89" s="1"/>
  <c r="BL140" i="89"/>
  <c r="AF140" i="89" s="1"/>
  <c r="AV140" i="89" s="1"/>
  <c r="BL144" i="89"/>
  <c r="AF144" i="89" s="1"/>
  <c r="AV144" i="89" s="1"/>
  <c r="BL167" i="89"/>
  <c r="AF167" i="89" s="1"/>
  <c r="AV167" i="89" s="1"/>
  <c r="BL157" i="89"/>
  <c r="AF157" i="89" s="1"/>
  <c r="AV157" i="89" s="1"/>
  <c r="BL161" i="89"/>
  <c r="AF161" i="89" s="1"/>
  <c r="AV161" i="89" s="1"/>
  <c r="BL165" i="89"/>
  <c r="AF165" i="89" s="1"/>
  <c r="AV165" i="89" s="1"/>
  <c r="BL168" i="89"/>
  <c r="AF168" i="89" s="1"/>
  <c r="AV168" i="89" s="1"/>
  <c r="BL189" i="89"/>
  <c r="AF189" i="89" s="1"/>
  <c r="AV189" i="89" s="1"/>
  <c r="BL173" i="89"/>
  <c r="AF173" i="89" s="1"/>
  <c r="AV173" i="89" s="1"/>
  <c r="BL177" i="89"/>
  <c r="AF177" i="89" s="1"/>
  <c r="AV177" i="89" s="1"/>
  <c r="BL180" i="89"/>
  <c r="AF180" i="89" s="1"/>
  <c r="AV180" i="89" s="1"/>
  <c r="BL184" i="89"/>
  <c r="AF184" i="89" s="1"/>
  <c r="AV184" i="89" s="1"/>
  <c r="BL195" i="89"/>
  <c r="AF195" i="89" s="1"/>
  <c r="AV195" i="89" s="1"/>
  <c r="BL197" i="89"/>
  <c r="AF197" i="89" s="1"/>
  <c r="AV197" i="89" s="1"/>
  <c r="BL203" i="89"/>
  <c r="AF203" i="89" s="1"/>
  <c r="AV203" i="89" s="1"/>
  <c r="BL207" i="89"/>
  <c r="AF207" i="89" s="1"/>
  <c r="AV207" i="89" s="1"/>
  <c r="BL220" i="89"/>
  <c r="AF220" i="89" s="1"/>
  <c r="AV220" i="89" s="1"/>
  <c r="BL214" i="89"/>
  <c r="AF214" i="89" s="1"/>
  <c r="AV214" i="89" s="1"/>
  <c r="BL221" i="89"/>
  <c r="AF221" i="89" s="1"/>
  <c r="AV221" i="89" s="1"/>
  <c r="BL219" i="89"/>
  <c r="AF219" i="89" s="1"/>
  <c r="AV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AR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AY202" i="89" s="1"/>
  <c r="S202" i="89" s="1"/>
  <c r="AI202" i="89" s="1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AW40" i="89" s="1"/>
  <c r="BM44" i="89"/>
  <c r="AG44" i="89" s="1"/>
  <c r="AW44" i="89" s="1"/>
  <c r="BM34" i="89"/>
  <c r="AG34" i="89" s="1"/>
  <c r="AW34" i="89" s="1"/>
  <c r="BM48" i="89"/>
  <c r="AG48" i="89" s="1"/>
  <c r="AW48" i="89" s="1"/>
  <c r="BM52" i="89"/>
  <c r="AG52" i="89" s="1"/>
  <c r="AW52" i="89" s="1"/>
  <c r="BM56" i="89"/>
  <c r="AG56" i="89" s="1"/>
  <c r="AW56" i="89" s="1"/>
  <c r="BM60" i="89"/>
  <c r="AG60" i="89" s="1"/>
  <c r="AW60" i="89" s="1"/>
  <c r="BM64" i="89"/>
  <c r="AG64" i="89" s="1"/>
  <c r="AW64" i="89" s="1"/>
  <c r="BM68" i="89"/>
  <c r="AG68" i="89" s="1"/>
  <c r="AW68" i="89" s="1"/>
  <c r="BM72" i="89"/>
  <c r="AG72" i="89" s="1"/>
  <c r="AW72" i="89" s="1"/>
  <c r="BM76" i="89"/>
  <c r="AG76" i="89" s="1"/>
  <c r="AW76" i="89" s="1"/>
  <c r="BM106" i="89"/>
  <c r="AG106" i="89" s="1"/>
  <c r="AW106" i="89" s="1"/>
  <c r="BM85" i="89"/>
  <c r="AG85" i="89" s="1"/>
  <c r="AW85" i="89" s="1"/>
  <c r="BM81" i="89"/>
  <c r="AG81" i="89" s="1"/>
  <c r="AW81" i="89" s="1"/>
  <c r="BM90" i="89"/>
  <c r="AG90" i="89" s="1"/>
  <c r="AW90" i="89" s="1"/>
  <c r="BM105" i="89"/>
  <c r="AG105" i="89" s="1"/>
  <c r="AW105" i="89" s="1"/>
  <c r="BM112" i="89"/>
  <c r="AG112" i="89" s="1"/>
  <c r="AW112" i="89" s="1"/>
  <c r="BM94" i="89"/>
  <c r="AG94" i="89" s="1"/>
  <c r="AW94" i="89" s="1"/>
  <c r="BM98" i="89"/>
  <c r="AG98" i="89" s="1"/>
  <c r="AW98" i="89" s="1"/>
  <c r="BM102" i="89"/>
  <c r="AG102" i="89" s="1"/>
  <c r="AW102" i="89" s="1"/>
  <c r="BM115" i="89"/>
  <c r="AG115" i="89" s="1"/>
  <c r="AW115" i="89" s="1"/>
  <c r="BM119" i="89"/>
  <c r="AG119" i="89" s="1"/>
  <c r="AW119" i="89" s="1"/>
  <c r="BM123" i="89"/>
  <c r="AG123" i="89" s="1"/>
  <c r="AW123" i="89" s="1"/>
  <c r="BM128" i="89"/>
  <c r="AG128" i="89" s="1"/>
  <c r="AW128" i="89" s="1"/>
  <c r="BM132" i="89"/>
  <c r="AG132" i="89" s="1"/>
  <c r="AW132" i="89" s="1"/>
  <c r="BM136" i="89"/>
  <c r="AG136" i="89" s="1"/>
  <c r="AW136" i="89" s="1"/>
  <c r="BM140" i="89"/>
  <c r="AG140" i="89" s="1"/>
  <c r="AW140" i="89" s="1"/>
  <c r="BM144" i="89"/>
  <c r="AG144" i="89" s="1"/>
  <c r="AW144" i="89" s="1"/>
  <c r="BM150" i="89"/>
  <c r="AG150" i="89" s="1"/>
  <c r="AW150" i="89" s="1"/>
  <c r="BM154" i="89"/>
  <c r="AG154" i="89" s="1"/>
  <c r="AW154" i="89" s="1"/>
  <c r="BM156" i="89"/>
  <c r="AG156" i="89" s="1"/>
  <c r="AW156" i="89" s="1"/>
  <c r="BM160" i="89"/>
  <c r="AG160" i="89" s="1"/>
  <c r="AW160" i="89" s="1"/>
  <c r="BM164" i="89"/>
  <c r="AG164" i="89" s="1"/>
  <c r="AW164" i="89" s="1"/>
  <c r="BM167" i="89"/>
  <c r="AG167" i="89" s="1"/>
  <c r="AW167" i="89" s="1"/>
  <c r="BM172" i="89"/>
  <c r="AG172" i="89" s="1"/>
  <c r="AW172" i="89" s="1"/>
  <c r="BM177" i="89"/>
  <c r="AG177" i="89" s="1"/>
  <c r="AW177" i="89" s="1"/>
  <c r="BM189" i="89"/>
  <c r="AG189" i="89" s="1"/>
  <c r="AW189" i="89" s="1"/>
  <c r="BM193" i="89"/>
  <c r="AG193" i="89" s="1"/>
  <c r="AW193" i="89" s="1"/>
  <c r="BM181" i="89"/>
  <c r="AG181" i="89" s="1"/>
  <c r="AW181" i="89" s="1"/>
  <c r="BM185" i="89"/>
  <c r="AG185" i="89" s="1"/>
  <c r="AW185" i="89" s="1"/>
  <c r="BM196" i="89"/>
  <c r="AG196" i="89" s="1"/>
  <c r="AW196" i="89" s="1"/>
  <c r="BM201" i="89"/>
  <c r="AG201" i="89" s="1"/>
  <c r="AW201" i="89" s="1"/>
  <c r="BM203" i="89"/>
  <c r="AG203" i="89" s="1"/>
  <c r="AW203" i="89" s="1"/>
  <c r="BM207" i="89"/>
  <c r="AG207" i="89" s="1"/>
  <c r="AW207" i="89" s="1"/>
  <c r="BM211" i="89"/>
  <c r="AG211" i="89" s="1"/>
  <c r="AW211" i="89" s="1"/>
  <c r="BM215" i="89"/>
  <c r="AG215" i="89" s="1"/>
  <c r="AW215" i="89" s="1"/>
  <c r="BM220" i="89"/>
  <c r="AG220" i="89" s="1"/>
  <c r="AW220" i="89" s="1"/>
  <c r="BM223" i="89"/>
  <c r="AG223" i="89" s="1"/>
  <c r="AW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AV45" i="89" s="1"/>
  <c r="BL49" i="89"/>
  <c r="AF49" i="89" s="1"/>
  <c r="AV49" i="89" s="1"/>
  <c r="BL53" i="89"/>
  <c r="AF53" i="89" s="1"/>
  <c r="AV53" i="89" s="1"/>
  <c r="BL57" i="89"/>
  <c r="AF57" i="89" s="1"/>
  <c r="AV57" i="89" s="1"/>
  <c r="BL61" i="89"/>
  <c r="AF61" i="89" s="1"/>
  <c r="AV61" i="89" s="1"/>
  <c r="BL28" i="89"/>
  <c r="AF28" i="89" s="1"/>
  <c r="AV28" i="89" s="1"/>
  <c r="BL32" i="89"/>
  <c r="AF32" i="89" s="1"/>
  <c r="AV32" i="89" s="1"/>
  <c r="BL36" i="89"/>
  <c r="AF36" i="89" s="1"/>
  <c r="AV36" i="89" s="1"/>
  <c r="BL40" i="89"/>
  <c r="AF40" i="89" s="1"/>
  <c r="AV40" i="89" s="1"/>
  <c r="BL44" i="89"/>
  <c r="AF44" i="89" s="1"/>
  <c r="AV44" i="89" s="1"/>
  <c r="BL81" i="89"/>
  <c r="AF81" i="89" s="1"/>
  <c r="AV81" i="89" s="1"/>
  <c r="BL68" i="89"/>
  <c r="AF68" i="89" s="1"/>
  <c r="AV68" i="89" s="1"/>
  <c r="BL72" i="89"/>
  <c r="AF72" i="89" s="1"/>
  <c r="AV72" i="89" s="1"/>
  <c r="BL76" i="89"/>
  <c r="AF76" i="89" s="1"/>
  <c r="AV76" i="89" s="1"/>
  <c r="BL83" i="89"/>
  <c r="AF83" i="89" s="1"/>
  <c r="AV83" i="89" s="1"/>
  <c r="BL87" i="89"/>
  <c r="AF87" i="89" s="1"/>
  <c r="AV87" i="89" s="1"/>
  <c r="BL91" i="89"/>
  <c r="AF91" i="89" s="1"/>
  <c r="AV91" i="89" s="1"/>
  <c r="BL95" i="89"/>
  <c r="AF95" i="89" s="1"/>
  <c r="AV95" i="89" s="1"/>
  <c r="BL99" i="89"/>
  <c r="AF99" i="89" s="1"/>
  <c r="AV99" i="89" s="1"/>
  <c r="BL103" i="89"/>
  <c r="AF103" i="89" s="1"/>
  <c r="AV103" i="89" s="1"/>
  <c r="BL106" i="89"/>
  <c r="AF106" i="89" s="1"/>
  <c r="AV106" i="89" s="1"/>
  <c r="BL110" i="89"/>
  <c r="AF110" i="89" s="1"/>
  <c r="AV110" i="89" s="1"/>
  <c r="BL114" i="89"/>
  <c r="AF114" i="89" s="1"/>
  <c r="AV114" i="89" s="1"/>
  <c r="BL118" i="89"/>
  <c r="AF118" i="89" s="1"/>
  <c r="AV118" i="89" s="1"/>
  <c r="BL122" i="89"/>
  <c r="AF122" i="89" s="1"/>
  <c r="AV122" i="89" s="1"/>
  <c r="BL128" i="89"/>
  <c r="AF128" i="89" s="1"/>
  <c r="AV128" i="89" s="1"/>
  <c r="BL130" i="89"/>
  <c r="AF130" i="89" s="1"/>
  <c r="AV130" i="89" s="1"/>
  <c r="BL148" i="89"/>
  <c r="AF148" i="89" s="1"/>
  <c r="AV148" i="89" s="1"/>
  <c r="BL153" i="89"/>
  <c r="AF153" i="89" s="1"/>
  <c r="AV153" i="89" s="1"/>
  <c r="BL137" i="89"/>
  <c r="AF137" i="89" s="1"/>
  <c r="AV137" i="89" s="1"/>
  <c r="BL141" i="89"/>
  <c r="AF141" i="89" s="1"/>
  <c r="AV141" i="89" s="1"/>
  <c r="BL145" i="89"/>
  <c r="AF145" i="89" s="1"/>
  <c r="AV145" i="89" s="1"/>
  <c r="BL154" i="89"/>
  <c r="AF154" i="89" s="1"/>
  <c r="AV154" i="89" s="1"/>
  <c r="BL158" i="89"/>
  <c r="AF158" i="89" s="1"/>
  <c r="AV158" i="89" s="1"/>
  <c r="BL162" i="89"/>
  <c r="AF162" i="89" s="1"/>
  <c r="AV162" i="89" s="1"/>
  <c r="BL170" i="89"/>
  <c r="AF170" i="89" s="1"/>
  <c r="AV170" i="89" s="1"/>
  <c r="BL169" i="89"/>
  <c r="AF169" i="89" s="1"/>
  <c r="AV169" i="89" s="1"/>
  <c r="BL193" i="89"/>
  <c r="AF193" i="89" s="1"/>
  <c r="AV193" i="89" s="1"/>
  <c r="BL174" i="89"/>
  <c r="AF174" i="89" s="1"/>
  <c r="AV174" i="89" s="1"/>
  <c r="BL178" i="89"/>
  <c r="AF178" i="89" s="1"/>
  <c r="AV178" i="89" s="1"/>
  <c r="BL181" i="89"/>
  <c r="AF181" i="89" s="1"/>
  <c r="AV181" i="89" s="1"/>
  <c r="BL185" i="89"/>
  <c r="AF185" i="89" s="1"/>
  <c r="AV185" i="89" s="1"/>
  <c r="BL198" i="89"/>
  <c r="AF198" i="89" s="1"/>
  <c r="AV198" i="89" s="1"/>
  <c r="BL199" i="89"/>
  <c r="AF199" i="89" s="1"/>
  <c r="AV199" i="89" s="1"/>
  <c r="BL204" i="89"/>
  <c r="AF204" i="89" s="1"/>
  <c r="AV204" i="89" s="1"/>
  <c r="BL208" i="89"/>
  <c r="AF208" i="89" s="1"/>
  <c r="AV208" i="89" s="1"/>
  <c r="BL211" i="89"/>
  <c r="AF211" i="89" s="1"/>
  <c r="AV211" i="89" s="1"/>
  <c r="BL215" i="89"/>
  <c r="AF215" i="89" s="1"/>
  <c r="AV215" i="89" s="1"/>
  <c r="BL216" i="89"/>
  <c r="AF216" i="89" s="1"/>
  <c r="AV216" i="89" s="1"/>
  <c r="BL224" i="89"/>
  <c r="AF224" i="89" s="1"/>
  <c r="AV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BA66" i="89" s="1"/>
  <c r="U66" i="89" s="1"/>
  <c r="AK66" i="89" s="1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BA162" i="89" s="1"/>
  <c r="U162" i="89" s="1"/>
  <c r="AK162" i="89" s="1"/>
  <c r="DM166" i="89"/>
  <c r="DM172" i="89"/>
  <c r="DM174" i="89"/>
  <c r="DM178" i="89"/>
  <c r="BA178" i="89" s="1"/>
  <c r="U178" i="89" s="1"/>
  <c r="AK178" i="89" s="1"/>
  <c r="DM182" i="89"/>
  <c r="DM186" i="89"/>
  <c r="DM190" i="89"/>
  <c r="DM194" i="89"/>
  <c r="BA194" i="89" s="1"/>
  <c r="U194" i="89" s="1"/>
  <c r="AK194" i="89" s="1"/>
  <c r="DM199" i="89"/>
  <c r="DM202" i="89"/>
  <c r="DM206" i="89"/>
  <c r="DM210" i="89"/>
  <c r="BA210" i="89" s="1"/>
  <c r="U210" i="89" s="1"/>
  <c r="AK210" i="89" s="1"/>
  <c r="DM212" i="89"/>
  <c r="DM218" i="89"/>
  <c r="DM222" i="89"/>
  <c r="DM226" i="89"/>
  <c r="BA226" i="89" s="1"/>
  <c r="U226" i="89" s="1"/>
  <c r="AK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AZ202" i="89" s="1"/>
  <c r="T202" i="89" s="1"/>
  <c r="AJ202" i="89" s="1"/>
  <c r="DL206" i="89"/>
  <c r="DL211" i="89"/>
  <c r="AZ211" i="89" s="1"/>
  <c r="T211" i="89" s="1"/>
  <c r="AJ211" i="89" s="1"/>
  <c r="DL213" i="89"/>
  <c r="DL217" i="89"/>
  <c r="AZ217" i="89" s="1"/>
  <c r="T217" i="89" s="1"/>
  <c r="AJ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AR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AY90" i="89" s="1"/>
  <c r="S90" i="89" s="1"/>
  <c r="AI90" i="89" s="1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AW41" i="89" s="1"/>
  <c r="BM45" i="89"/>
  <c r="AG45" i="89" s="1"/>
  <c r="AW45" i="89" s="1"/>
  <c r="BM49" i="89"/>
  <c r="AG49" i="89" s="1"/>
  <c r="AW49" i="89" s="1"/>
  <c r="BM53" i="89"/>
  <c r="AG53" i="89" s="1"/>
  <c r="AW53" i="89" s="1"/>
  <c r="BM57" i="89"/>
  <c r="AG57" i="89" s="1"/>
  <c r="AW57" i="89" s="1"/>
  <c r="BM61" i="89"/>
  <c r="AG61" i="89" s="1"/>
  <c r="AW61" i="89" s="1"/>
  <c r="BM65" i="89"/>
  <c r="AG65" i="89" s="1"/>
  <c r="AW65" i="89" s="1"/>
  <c r="BM69" i="89"/>
  <c r="AG69" i="89" s="1"/>
  <c r="AW69" i="89" s="1"/>
  <c r="BM73" i="89"/>
  <c r="AG73" i="89" s="1"/>
  <c r="AW73" i="89" s="1"/>
  <c r="BM77" i="89"/>
  <c r="AG77" i="89" s="1"/>
  <c r="AW77" i="89" s="1"/>
  <c r="BM80" i="89"/>
  <c r="AG80" i="89" s="1"/>
  <c r="AW80" i="89" s="1"/>
  <c r="BM84" i="89"/>
  <c r="AG84" i="89" s="1"/>
  <c r="AW84" i="89" s="1"/>
  <c r="BM92" i="89"/>
  <c r="AG92" i="89" s="1"/>
  <c r="AW92" i="89" s="1"/>
  <c r="BM113" i="89"/>
  <c r="AG113" i="89" s="1"/>
  <c r="AW113" i="89" s="1"/>
  <c r="BM116" i="89"/>
  <c r="AG116" i="89" s="1"/>
  <c r="AW116" i="89" s="1"/>
  <c r="BM120" i="89"/>
  <c r="AG120" i="89" s="1"/>
  <c r="AW120" i="89" s="1"/>
  <c r="BM124" i="89"/>
  <c r="AG124" i="89" s="1"/>
  <c r="AW124" i="89" s="1"/>
  <c r="BM157" i="89"/>
  <c r="AG157" i="89" s="1"/>
  <c r="AW157" i="89" s="1"/>
  <c r="BM161" i="89"/>
  <c r="AG161" i="89" s="1"/>
  <c r="AW161" i="89" s="1"/>
  <c r="BM165" i="89"/>
  <c r="AG165" i="89" s="1"/>
  <c r="AW165" i="89" s="1"/>
  <c r="BM171" i="89"/>
  <c r="AG171" i="89" s="1"/>
  <c r="AW171" i="89" s="1"/>
  <c r="BM174" i="89"/>
  <c r="AG174" i="89" s="1"/>
  <c r="AW174" i="89" s="1"/>
  <c r="BM178" i="89"/>
  <c r="AG178" i="89" s="1"/>
  <c r="AW178" i="89" s="1"/>
  <c r="BM186" i="89"/>
  <c r="AG186" i="89" s="1"/>
  <c r="AW186" i="89" s="1"/>
  <c r="BM197" i="89"/>
  <c r="AG197" i="89" s="1"/>
  <c r="AW197" i="89" s="1"/>
  <c r="BM198" i="89"/>
  <c r="AG198" i="89" s="1"/>
  <c r="AW198" i="89" s="1"/>
  <c r="BM204" i="89"/>
  <c r="AG204" i="89" s="1"/>
  <c r="AW204" i="89" s="1"/>
  <c r="BM208" i="89"/>
  <c r="AG208" i="89" s="1"/>
  <c r="AW208" i="89" s="1"/>
  <c r="BM212" i="89"/>
  <c r="AG212" i="89" s="1"/>
  <c r="AW212" i="89" s="1"/>
  <c r="BM217" i="89"/>
  <c r="AG217" i="89" s="1"/>
  <c r="AW217" i="89" s="1"/>
  <c r="BM221" i="89"/>
  <c r="AG221" i="89" s="1"/>
  <c r="AW221" i="89" s="1"/>
  <c r="BM224" i="89"/>
  <c r="AG224" i="89" s="1"/>
  <c r="AW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AM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BC82" i="89" s="1"/>
  <c r="W82" i="89" s="1"/>
  <c r="AM82" i="89" s="1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AN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BD170" i="89" s="1"/>
  <c r="X170" i="89" s="1"/>
  <c r="AN170" i="89" s="1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BD152" i="89" s="1"/>
  <c r="X152" i="89" s="1"/>
  <c r="AN152" i="89" s="1"/>
  <c r="DP151" i="89"/>
  <c r="BD151" i="89" s="1"/>
  <c r="X151" i="89" s="1"/>
  <c r="AN151" i="89" s="1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AN104" i="89" s="1"/>
  <c r="DP103" i="89"/>
  <c r="BD103" i="89" s="1"/>
  <c r="X103" i="89" s="1"/>
  <c r="AN103" i="89" s="1"/>
  <c r="DP102" i="89"/>
  <c r="DP101" i="89"/>
  <c r="DP100" i="89"/>
  <c r="DP99" i="89"/>
  <c r="DP98" i="89"/>
  <c r="BD98" i="89" s="1"/>
  <c r="X98" i="89" s="1"/>
  <c r="AN98" i="89" s="1"/>
  <c r="DP97" i="89"/>
  <c r="DP96" i="89"/>
  <c r="DP95" i="89"/>
  <c r="DP94" i="89"/>
  <c r="DP93" i="89"/>
  <c r="BD93" i="89" s="1"/>
  <c r="X93" i="89" s="1"/>
  <c r="AN93" i="89" s="1"/>
  <c r="DP92" i="89"/>
  <c r="BD92" i="89" s="1"/>
  <c r="X92" i="89" s="1"/>
  <c r="AN92" i="89" s="1"/>
  <c r="DP91" i="89"/>
  <c r="DP90" i="89"/>
  <c r="DP89" i="89"/>
  <c r="DP88" i="89"/>
  <c r="DP87" i="89"/>
  <c r="BD87" i="89" s="1"/>
  <c r="X87" i="89" s="1"/>
  <c r="AN87" i="89" s="1"/>
  <c r="DP86" i="89"/>
  <c r="DP85" i="89"/>
  <c r="DP84" i="89"/>
  <c r="BD84" i="89" s="1"/>
  <c r="X84" i="89" s="1"/>
  <c r="AN84" i="89" s="1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BD43" i="89" s="1"/>
  <c r="X43" i="89" s="1"/>
  <c r="AN43" i="89" s="1"/>
  <c r="DP42" i="89"/>
  <c r="BD42" i="89" s="1"/>
  <c r="X42" i="89" s="1"/>
  <c r="AN42" i="89" s="1"/>
  <c r="DP41" i="89"/>
  <c r="BD41" i="89" s="1"/>
  <c r="X41" i="89" s="1"/>
  <c r="AN41" i="89" s="1"/>
  <c r="DP40" i="89"/>
  <c r="BD40" i="89" s="1"/>
  <c r="X40" i="89" s="1"/>
  <c r="AN40" i="89" s="1"/>
  <c r="DP39" i="89"/>
  <c r="DP38" i="89"/>
  <c r="DP37" i="89"/>
  <c r="DP36" i="89"/>
  <c r="DP35" i="89"/>
  <c r="DP34" i="89"/>
  <c r="BD34" i="89" s="1"/>
  <c r="X34" i="89" s="1"/>
  <c r="AN34" i="89" s="1"/>
  <c r="DP33" i="89"/>
  <c r="DP32" i="89"/>
  <c r="DP31" i="89"/>
  <c r="DP30" i="89"/>
  <c r="DP29" i="89"/>
  <c r="DP28" i="89"/>
  <c r="DP27" i="89"/>
  <c r="BD27" i="89" s="1"/>
  <c r="X27" i="89" s="1"/>
  <c r="AN27" i="89" s="1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BI133" i="89" s="1"/>
  <c r="AC133" i="89" s="1"/>
  <c r="AS133" i="89" s="1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BI103" i="89" s="1"/>
  <c r="AC103" i="89" s="1"/>
  <c r="AS103" i="89" s="1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AV46" i="89" s="1"/>
  <c r="BL50" i="89"/>
  <c r="AF50" i="89" s="1"/>
  <c r="AV50" i="89" s="1"/>
  <c r="BL54" i="89"/>
  <c r="AF54" i="89" s="1"/>
  <c r="AV54" i="89" s="1"/>
  <c r="BL58" i="89"/>
  <c r="AF58" i="89" s="1"/>
  <c r="AV58" i="89" s="1"/>
  <c r="BL62" i="89"/>
  <c r="AF62" i="89" s="1"/>
  <c r="AV62" i="89" s="1"/>
  <c r="BL29" i="89"/>
  <c r="AF29" i="89" s="1"/>
  <c r="AV29" i="89" s="1"/>
  <c r="BL33" i="89"/>
  <c r="AF33" i="89" s="1"/>
  <c r="AV33" i="89" s="1"/>
  <c r="BL37" i="89"/>
  <c r="AF37" i="89" s="1"/>
  <c r="AV37" i="89" s="1"/>
  <c r="BL41" i="89"/>
  <c r="AF41" i="89" s="1"/>
  <c r="AV41" i="89" s="1"/>
  <c r="BL80" i="89"/>
  <c r="AF80" i="89" s="1"/>
  <c r="AV80" i="89" s="1"/>
  <c r="BL65" i="89"/>
  <c r="AF65" i="89" s="1"/>
  <c r="AV65" i="89" s="1"/>
  <c r="BL69" i="89"/>
  <c r="AF69" i="89" s="1"/>
  <c r="AV69" i="89" s="1"/>
  <c r="BL73" i="89"/>
  <c r="AF73" i="89" s="1"/>
  <c r="AV73" i="89" s="1"/>
  <c r="BL77" i="89"/>
  <c r="AF77" i="89" s="1"/>
  <c r="AV77" i="89" s="1"/>
  <c r="BL84" i="89"/>
  <c r="AF84" i="89" s="1"/>
  <c r="AV84" i="89" s="1"/>
  <c r="BL88" i="89"/>
  <c r="AF88" i="89" s="1"/>
  <c r="AV88" i="89" s="1"/>
  <c r="BL92" i="89"/>
  <c r="AF92" i="89" s="1"/>
  <c r="AV92" i="89" s="1"/>
  <c r="BL96" i="89"/>
  <c r="AF96" i="89" s="1"/>
  <c r="AV96" i="89" s="1"/>
  <c r="BL100" i="89"/>
  <c r="AF100" i="89" s="1"/>
  <c r="AV100" i="89" s="1"/>
  <c r="BL104" i="89"/>
  <c r="AF104" i="89" s="1"/>
  <c r="AV104" i="89" s="1"/>
  <c r="BL107" i="89"/>
  <c r="AF107" i="89" s="1"/>
  <c r="AV107" i="89" s="1"/>
  <c r="BL111" i="89"/>
  <c r="AF111" i="89" s="1"/>
  <c r="AV111" i="89" s="1"/>
  <c r="BL115" i="89"/>
  <c r="AF115" i="89" s="1"/>
  <c r="AV115" i="89" s="1"/>
  <c r="BL119" i="89"/>
  <c r="AF119" i="89" s="1"/>
  <c r="AV119" i="89" s="1"/>
  <c r="BL123" i="89"/>
  <c r="AF123" i="89" s="1"/>
  <c r="AV123" i="89" s="1"/>
  <c r="BL131" i="89"/>
  <c r="AF131" i="89" s="1"/>
  <c r="AV131" i="89" s="1"/>
  <c r="BL134" i="89"/>
  <c r="AF134" i="89" s="1"/>
  <c r="AV134" i="89" s="1"/>
  <c r="BL150" i="89"/>
  <c r="AF150" i="89" s="1"/>
  <c r="AV150" i="89" s="1"/>
  <c r="BL147" i="89"/>
  <c r="AF147" i="89" s="1"/>
  <c r="AV147" i="89" s="1"/>
  <c r="BL138" i="89"/>
  <c r="AF138" i="89" s="1"/>
  <c r="AV138" i="89" s="1"/>
  <c r="BL142" i="89"/>
  <c r="AF142" i="89" s="1"/>
  <c r="AV142" i="89" s="1"/>
  <c r="BL146" i="89"/>
  <c r="AF146" i="89" s="1"/>
  <c r="AV146" i="89" s="1"/>
  <c r="BL155" i="89"/>
  <c r="AF155" i="89" s="1"/>
  <c r="AV155" i="89" s="1"/>
  <c r="BL159" i="89"/>
  <c r="AF159" i="89" s="1"/>
  <c r="AV159" i="89" s="1"/>
  <c r="BL163" i="89"/>
  <c r="AF163" i="89" s="1"/>
  <c r="AV163" i="89" s="1"/>
  <c r="BL179" i="89"/>
  <c r="AF179" i="89" s="1"/>
  <c r="AV179" i="89" s="1"/>
  <c r="BL188" i="89"/>
  <c r="AF188" i="89" s="1"/>
  <c r="AV188" i="89" s="1"/>
  <c r="BL171" i="89"/>
  <c r="AF171" i="89" s="1"/>
  <c r="AV171" i="89" s="1"/>
  <c r="BL175" i="89"/>
  <c r="AF175" i="89" s="1"/>
  <c r="AV175" i="89" s="1"/>
  <c r="BL190" i="89"/>
  <c r="AF190" i="89" s="1"/>
  <c r="AV190" i="89" s="1"/>
  <c r="BL182" i="89"/>
  <c r="AF182" i="89" s="1"/>
  <c r="AV182" i="89" s="1"/>
  <c r="BL186" i="89"/>
  <c r="AF186" i="89" s="1"/>
  <c r="AV186" i="89" s="1"/>
  <c r="BL202" i="89"/>
  <c r="AF202" i="89" s="1"/>
  <c r="AV202" i="89" s="1"/>
  <c r="BL200" i="89"/>
  <c r="AF200" i="89" s="1"/>
  <c r="AV200" i="89" s="1"/>
  <c r="BL205" i="89"/>
  <c r="AF205" i="89" s="1"/>
  <c r="AV205" i="89" s="1"/>
  <c r="BL210" i="89"/>
  <c r="AF210" i="89" s="1"/>
  <c r="AV210" i="89" s="1"/>
  <c r="BL212" i="89"/>
  <c r="AF212" i="89" s="1"/>
  <c r="AV212" i="89" s="1"/>
  <c r="BL222" i="89"/>
  <c r="AF222" i="89" s="1"/>
  <c r="AV222" i="89" s="1"/>
  <c r="BL217" i="89"/>
  <c r="AF217" i="89" s="1"/>
  <c r="AV217" i="89" s="1"/>
  <c r="BL225" i="89"/>
  <c r="AF225" i="89" s="1"/>
  <c r="AV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BA67" i="89" s="1"/>
  <c r="U67" i="89" s="1"/>
  <c r="AK67" i="89" s="1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BA179" i="89" s="1"/>
  <c r="U179" i="89" s="1"/>
  <c r="AK179" i="89" s="1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AS182" i="89" s="1"/>
  <c r="EK186" i="89"/>
  <c r="EK190" i="89"/>
  <c r="BI190" i="89" s="1"/>
  <c r="AC190" i="89" s="1"/>
  <c r="AS190" i="89" s="1"/>
  <c r="EK194" i="89"/>
  <c r="EK200" i="89"/>
  <c r="EK196" i="89"/>
  <c r="EK204" i="89"/>
  <c r="BI204" i="89" s="1"/>
  <c r="AC204" i="89" s="1"/>
  <c r="AS204" i="89" s="1"/>
  <c r="EK208" i="89"/>
  <c r="EK213" i="89"/>
  <c r="EK217" i="89"/>
  <c r="EK222" i="89"/>
  <c r="BI222" i="89" s="1"/>
  <c r="AC222" i="89" s="1"/>
  <c r="AS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AZ43" i="89" s="1"/>
  <c r="T43" i="89" s="1"/>
  <c r="AJ43" i="89" s="1"/>
  <c r="DL66" i="89"/>
  <c r="DL70" i="89"/>
  <c r="DL74" i="89"/>
  <c r="DL78" i="89"/>
  <c r="DL83" i="89"/>
  <c r="AZ83" i="89" s="1"/>
  <c r="T83" i="89" s="1"/>
  <c r="AJ83" i="89" s="1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BA98" i="89" l="1"/>
  <c r="U98" i="89" s="1"/>
  <c r="AK98" i="89" s="1"/>
  <c r="BD150" i="89"/>
  <c r="X150" i="89" s="1"/>
  <c r="AN150" i="89" s="1"/>
  <c r="BI207" i="89"/>
  <c r="AC207" i="89" s="1"/>
  <c r="AS207" i="89" s="1"/>
  <c r="BH87" i="89"/>
  <c r="AB87" i="89" s="1"/>
  <c r="AR87" i="89" s="1"/>
  <c r="BC108" i="89"/>
  <c r="W108" i="89" s="1"/>
  <c r="AM108" i="89" s="1"/>
  <c r="BA187" i="89"/>
  <c r="U187" i="89" s="1"/>
  <c r="AK187" i="89" s="1"/>
  <c r="BD44" i="89"/>
  <c r="X44" i="89" s="1"/>
  <c r="AN44" i="89" s="1"/>
  <c r="AY148" i="89"/>
  <c r="S148" i="89" s="1"/>
  <c r="AI148" i="89" s="1"/>
  <c r="BF227" i="89"/>
  <c r="Z227" i="89" s="1"/>
  <c r="AP227" i="89" s="1"/>
  <c r="BA163" i="89"/>
  <c r="U163" i="89" s="1"/>
  <c r="AK163" i="89" s="1"/>
  <c r="BD149" i="89"/>
  <c r="X149" i="89" s="1"/>
  <c r="AN149" i="89" s="1"/>
  <c r="AY139" i="89"/>
  <c r="S139" i="89" s="1"/>
  <c r="AI139" i="89" s="1"/>
  <c r="BE223" i="90"/>
  <c r="Y223" i="90" s="1"/>
  <c r="AO223" i="90" s="1"/>
  <c r="BH227" i="90"/>
  <c r="AB227" i="90" s="1"/>
  <c r="AR227" i="90" s="1"/>
  <c r="BF223" i="89"/>
  <c r="Z223" i="89" s="1"/>
  <c r="AP223" i="89" s="1"/>
  <c r="BD153" i="89"/>
  <c r="X153" i="89" s="1"/>
  <c r="AN153" i="89" s="1"/>
  <c r="BH134" i="89"/>
  <c r="AB134" i="89" s="1"/>
  <c r="AR134" i="89" s="1"/>
  <c r="BE222" i="90"/>
  <c r="Y222" i="90" s="1"/>
  <c r="AO222" i="90" s="1"/>
  <c r="BH226" i="90"/>
  <c r="AB226" i="90" s="1"/>
  <c r="AR226" i="90" s="1"/>
  <c r="BF227" i="90"/>
  <c r="Z227" i="90" s="1"/>
  <c r="AP227" i="90" s="1"/>
  <c r="BF226" i="90"/>
  <c r="Z226" i="90" s="1"/>
  <c r="AP226" i="90" s="1"/>
  <c r="BA227" i="90"/>
  <c r="U227" i="90" s="1"/>
  <c r="AK227" i="90" s="1"/>
  <c r="BE221" i="90"/>
  <c r="Y221" i="90" s="1"/>
  <c r="AO221" i="90" s="1"/>
  <c r="BA226" i="90"/>
  <c r="U226" i="90" s="1"/>
  <c r="AK226" i="90" s="1"/>
  <c r="BC107" i="89"/>
  <c r="W107" i="89" s="1"/>
  <c r="AM107" i="89" s="1"/>
  <c r="BA222" i="89"/>
  <c r="U222" i="89" s="1"/>
  <c r="AK222" i="89" s="1"/>
  <c r="BF220" i="89"/>
  <c r="Z220" i="89" s="1"/>
  <c r="AP220" i="89" s="1"/>
  <c r="FS61" i="44"/>
  <c r="BI184" i="89"/>
  <c r="AC184" i="89" s="1"/>
  <c r="AS184" i="89" s="1"/>
  <c r="BF162" i="89"/>
  <c r="Z162" i="89" s="1"/>
  <c r="AP162" i="89" s="1"/>
  <c r="BI90" i="89"/>
  <c r="AC90" i="89" s="1"/>
  <c r="AS90" i="89" s="1"/>
  <c r="BI68" i="89"/>
  <c r="AC68" i="89" s="1"/>
  <c r="AS68" i="89" s="1"/>
  <c r="BI156" i="89"/>
  <c r="AC156" i="89" s="1"/>
  <c r="AS156" i="89" s="1"/>
  <c r="BI220" i="89"/>
  <c r="AC220" i="89" s="1"/>
  <c r="AS220" i="89" s="1"/>
  <c r="BF174" i="89"/>
  <c r="Z174" i="89" s="1"/>
  <c r="AP174" i="89" s="1"/>
  <c r="AZ111" i="90"/>
  <c r="T111" i="90" s="1"/>
  <c r="AJ111" i="90" s="1"/>
  <c r="BK33" i="90"/>
  <c r="AE33" i="90" s="1"/>
  <c r="AU33" i="90" s="1"/>
  <c r="BK49" i="90"/>
  <c r="AE49" i="90" s="1"/>
  <c r="AU49" i="90" s="1"/>
  <c r="BK109" i="90"/>
  <c r="AE109" i="90" s="1"/>
  <c r="AU109" i="90" s="1"/>
  <c r="BK121" i="90"/>
  <c r="AE121" i="90" s="1"/>
  <c r="AU121" i="90" s="1"/>
  <c r="BK125" i="90"/>
  <c r="AE125" i="90" s="1"/>
  <c r="AU125" i="90" s="1"/>
  <c r="BK133" i="90"/>
  <c r="AE133" i="90" s="1"/>
  <c r="AU133" i="90" s="1"/>
  <c r="BK165" i="90"/>
  <c r="AE165" i="90" s="1"/>
  <c r="AU165" i="90" s="1"/>
  <c r="BK189" i="90"/>
  <c r="AE189" i="90" s="1"/>
  <c r="AU189" i="90" s="1"/>
  <c r="BK192" i="90"/>
  <c r="AE192" i="90" s="1"/>
  <c r="AU192" i="90" s="1"/>
  <c r="BK197" i="90"/>
  <c r="AE197" i="90" s="1"/>
  <c r="AU197" i="90" s="1"/>
  <c r="BK220" i="90"/>
  <c r="AE220" i="90" s="1"/>
  <c r="AU220" i="90" s="1"/>
  <c r="BK214" i="90"/>
  <c r="AE214" i="90" s="1"/>
  <c r="AU214" i="90" s="1"/>
  <c r="AZ148" i="90"/>
  <c r="T148" i="90" s="1"/>
  <c r="AJ148" i="90" s="1"/>
  <c r="AZ214" i="90"/>
  <c r="T214" i="90" s="1"/>
  <c r="AJ214" i="90" s="1"/>
  <c r="BI153" i="89"/>
  <c r="AC153" i="89" s="1"/>
  <c r="AS153" i="89" s="1"/>
  <c r="AZ49" i="90"/>
  <c r="T49" i="90" s="1"/>
  <c r="AJ49" i="90" s="1"/>
  <c r="AZ33" i="90"/>
  <c r="T33" i="90" s="1"/>
  <c r="AJ33" i="90" s="1"/>
  <c r="BI224" i="90"/>
  <c r="AC224" i="90" s="1"/>
  <c r="AS224" i="90" s="1"/>
  <c r="BK179" i="90"/>
  <c r="AE179" i="90" s="1"/>
  <c r="AU179" i="90" s="1"/>
  <c r="BK119" i="90"/>
  <c r="AE119" i="90" s="1"/>
  <c r="AU119" i="90" s="1"/>
  <c r="BK167" i="90"/>
  <c r="AE167" i="90" s="1"/>
  <c r="AU167" i="90" s="1"/>
  <c r="BK194" i="90"/>
  <c r="AE194" i="90" s="1"/>
  <c r="AU194" i="90" s="1"/>
  <c r="BI225" i="90"/>
  <c r="AC225" i="90" s="1"/>
  <c r="AS225" i="90" s="1"/>
  <c r="BF222" i="90"/>
  <c r="Z222" i="90" s="1"/>
  <c r="AP222" i="90" s="1"/>
  <c r="BF224" i="90"/>
  <c r="Z224" i="90" s="1"/>
  <c r="AP224" i="90" s="1"/>
  <c r="BA223" i="90"/>
  <c r="U223" i="90" s="1"/>
  <c r="AK223" i="90" s="1"/>
  <c r="BI223" i="90"/>
  <c r="AC223" i="90" s="1"/>
  <c r="AS223" i="90" s="1"/>
  <c r="BI226" i="90"/>
  <c r="AC226" i="90" s="1"/>
  <c r="AS226" i="90" s="1"/>
  <c r="BF220" i="90"/>
  <c r="Z220" i="90" s="1"/>
  <c r="AP220" i="90" s="1"/>
  <c r="BF223" i="90"/>
  <c r="Z223" i="90" s="1"/>
  <c r="AP223" i="90" s="1"/>
  <c r="BA221" i="90"/>
  <c r="U221" i="90" s="1"/>
  <c r="AK221" i="90" s="1"/>
  <c r="BA219" i="90"/>
  <c r="U219" i="90" s="1"/>
  <c r="AK219" i="90" s="1"/>
  <c r="BA224" i="90"/>
  <c r="U224" i="90" s="1"/>
  <c r="AK224" i="90" s="1"/>
  <c r="BG227" i="90"/>
  <c r="AA227" i="90" s="1"/>
  <c r="AQ227" i="90" s="1"/>
  <c r="BI227" i="90"/>
  <c r="AC227" i="90" s="1"/>
  <c r="AS227" i="90" s="1"/>
  <c r="BH225" i="90"/>
  <c r="AB225" i="90" s="1"/>
  <c r="AR225" i="90" s="1"/>
  <c r="BF219" i="90"/>
  <c r="Z219" i="90" s="1"/>
  <c r="AP219" i="90" s="1"/>
  <c r="BF225" i="90"/>
  <c r="Z225" i="90" s="1"/>
  <c r="AP225" i="90" s="1"/>
  <c r="BA220" i="90"/>
  <c r="U220" i="90" s="1"/>
  <c r="AK220" i="90" s="1"/>
  <c r="BA225" i="90"/>
  <c r="U225" i="90" s="1"/>
  <c r="AK225" i="90" s="1"/>
  <c r="BD227" i="90"/>
  <c r="X227" i="90" s="1"/>
  <c r="AN227" i="90" s="1"/>
  <c r="BF221" i="90"/>
  <c r="Z221" i="90" s="1"/>
  <c r="AP221" i="90" s="1"/>
  <c r="BA222" i="90"/>
  <c r="U222" i="90" s="1"/>
  <c r="AK222" i="90" s="1"/>
  <c r="BG226" i="90"/>
  <c r="AA226" i="90" s="1"/>
  <c r="AQ226" i="90" s="1"/>
  <c r="BG225" i="90"/>
  <c r="AA225" i="90" s="1"/>
  <c r="AQ225" i="90" s="1"/>
  <c r="BG211" i="90"/>
  <c r="AA211" i="90" s="1"/>
  <c r="AQ211" i="90" s="1"/>
  <c r="BK29" i="90"/>
  <c r="AE29" i="90" s="1"/>
  <c r="AU29" i="90" s="1"/>
  <c r="BK45" i="90"/>
  <c r="AE45" i="90" s="1"/>
  <c r="AU45" i="90" s="1"/>
  <c r="BK61" i="90"/>
  <c r="AE61" i="90" s="1"/>
  <c r="AU61" i="90" s="1"/>
  <c r="BK105" i="90"/>
  <c r="AE105" i="90" s="1"/>
  <c r="AU105" i="90" s="1"/>
  <c r="BK117" i="90"/>
  <c r="AE117" i="90" s="1"/>
  <c r="AU117" i="90" s="1"/>
  <c r="BK129" i="90"/>
  <c r="AE129" i="90" s="1"/>
  <c r="AU129" i="90" s="1"/>
  <c r="BK181" i="90"/>
  <c r="AE181" i="90" s="1"/>
  <c r="AU181" i="90" s="1"/>
  <c r="Q2" i="90"/>
  <c r="BK99" i="90"/>
  <c r="AE99" i="90" s="1"/>
  <c r="AU99" i="90" s="1"/>
  <c r="BK103" i="90"/>
  <c r="AE103" i="90" s="1"/>
  <c r="AU103" i="90" s="1"/>
  <c r="BK135" i="90"/>
  <c r="AE135" i="90" s="1"/>
  <c r="AU135" i="90" s="1"/>
  <c r="BK227" i="90"/>
  <c r="AE227" i="90" s="1"/>
  <c r="AU227" i="90" s="1"/>
  <c r="AZ63" i="90"/>
  <c r="T63" i="90" s="1"/>
  <c r="AJ63" i="90" s="1"/>
  <c r="BE145" i="90"/>
  <c r="Y145" i="90" s="1"/>
  <c r="AO145" i="90" s="1"/>
  <c r="BE137" i="90"/>
  <c r="Y137" i="90" s="1"/>
  <c r="AO137" i="90" s="1"/>
  <c r="BE141" i="90"/>
  <c r="Y141" i="90" s="1"/>
  <c r="AO141" i="90" s="1"/>
  <c r="BE162" i="90"/>
  <c r="Y162" i="90" s="1"/>
  <c r="AO162" i="90" s="1"/>
  <c r="BE166" i="90"/>
  <c r="Y166" i="90" s="1"/>
  <c r="AO166" i="90" s="1"/>
  <c r="BE149" i="90"/>
  <c r="Y149" i="90" s="1"/>
  <c r="AO149" i="90" s="1"/>
  <c r="BE170" i="90"/>
  <c r="Y170" i="90" s="1"/>
  <c r="AO170" i="90" s="1"/>
  <c r="AZ175" i="90"/>
  <c r="T175" i="90" s="1"/>
  <c r="AJ175" i="90" s="1"/>
  <c r="AZ60" i="90"/>
  <c r="T60" i="90" s="1"/>
  <c r="AJ60" i="90" s="1"/>
  <c r="AZ44" i="90"/>
  <c r="T44" i="90" s="1"/>
  <c r="AJ44" i="90" s="1"/>
  <c r="AZ130" i="90"/>
  <c r="T130" i="90" s="1"/>
  <c r="AJ130" i="90" s="1"/>
  <c r="AZ114" i="90"/>
  <c r="T114" i="90" s="1"/>
  <c r="AJ114" i="90" s="1"/>
  <c r="AZ98" i="90"/>
  <c r="T98" i="90" s="1"/>
  <c r="AJ98" i="90" s="1"/>
  <c r="AZ82" i="90"/>
  <c r="T82" i="90" s="1"/>
  <c r="AJ82" i="90" s="1"/>
  <c r="AZ143" i="90"/>
  <c r="T143" i="90" s="1"/>
  <c r="AJ143" i="90" s="1"/>
  <c r="BK224" i="90"/>
  <c r="AE224" i="90" s="1"/>
  <c r="AU224" i="90" s="1"/>
  <c r="AZ64" i="90"/>
  <c r="T64" i="90" s="1"/>
  <c r="AJ64" i="90" s="1"/>
  <c r="AZ158" i="90"/>
  <c r="T158" i="90" s="1"/>
  <c r="AJ158" i="90" s="1"/>
  <c r="AZ126" i="90"/>
  <c r="T126" i="90" s="1"/>
  <c r="AJ126" i="90" s="1"/>
  <c r="AZ110" i="90"/>
  <c r="T110" i="90" s="1"/>
  <c r="AJ110" i="90" s="1"/>
  <c r="AZ94" i="90"/>
  <c r="T94" i="90" s="1"/>
  <c r="AJ94" i="90" s="1"/>
  <c r="AZ78" i="90"/>
  <c r="T78" i="90" s="1"/>
  <c r="AJ78" i="90" s="1"/>
  <c r="BK195" i="90"/>
  <c r="AE195" i="90" s="1"/>
  <c r="AU195" i="90" s="1"/>
  <c r="BK199" i="90"/>
  <c r="AE199" i="90" s="1"/>
  <c r="AU199" i="90" s="1"/>
  <c r="BK209" i="90"/>
  <c r="AE209" i="90" s="1"/>
  <c r="AU209" i="90" s="1"/>
  <c r="AZ191" i="90"/>
  <c r="T191" i="90" s="1"/>
  <c r="AJ191" i="90" s="1"/>
  <c r="AZ186" i="90"/>
  <c r="T186" i="90" s="1"/>
  <c r="AJ186" i="90" s="1"/>
  <c r="BG78" i="90"/>
  <c r="AA78" i="90" s="1"/>
  <c r="AQ78" i="90" s="1"/>
  <c r="BG141" i="90"/>
  <c r="AA141" i="90" s="1"/>
  <c r="AQ141" i="90" s="1"/>
  <c r="BG157" i="90"/>
  <c r="AA157" i="90" s="1"/>
  <c r="AQ157" i="90" s="1"/>
  <c r="BK37" i="90"/>
  <c r="AE37" i="90" s="1"/>
  <c r="AU37" i="90" s="1"/>
  <c r="BK53" i="90"/>
  <c r="AE53" i="90" s="1"/>
  <c r="AU53" i="90" s="1"/>
  <c r="BK157" i="90"/>
  <c r="AE157" i="90" s="1"/>
  <c r="AU157" i="90" s="1"/>
  <c r="BK161" i="90"/>
  <c r="AE161" i="90" s="1"/>
  <c r="AU161" i="90" s="1"/>
  <c r="BK169" i="90"/>
  <c r="AE169" i="90" s="1"/>
  <c r="AU169" i="90" s="1"/>
  <c r="BK173" i="90"/>
  <c r="AE173" i="90" s="1"/>
  <c r="AU173" i="90" s="1"/>
  <c r="AZ182" i="90"/>
  <c r="T182" i="90" s="1"/>
  <c r="AJ182" i="90" s="1"/>
  <c r="AZ134" i="90"/>
  <c r="T134" i="90" s="1"/>
  <c r="AJ134" i="90" s="1"/>
  <c r="BG171" i="90"/>
  <c r="AA171" i="90" s="1"/>
  <c r="AQ171" i="90" s="1"/>
  <c r="BG223" i="90"/>
  <c r="AA223" i="90" s="1"/>
  <c r="AQ223" i="90" s="1"/>
  <c r="BK98" i="90"/>
  <c r="AE98" i="90" s="1"/>
  <c r="AU98" i="90" s="1"/>
  <c r="BK102" i="90"/>
  <c r="AE102" i="90" s="1"/>
  <c r="AU102" i="90" s="1"/>
  <c r="BK134" i="90"/>
  <c r="AE134" i="90" s="1"/>
  <c r="AU134" i="90" s="1"/>
  <c r="BK211" i="90"/>
  <c r="AE211" i="90" s="1"/>
  <c r="AU211" i="90" s="1"/>
  <c r="BK223" i="90"/>
  <c r="AE223" i="90" s="1"/>
  <c r="AU223" i="90" s="1"/>
  <c r="BK226" i="90"/>
  <c r="AE226" i="90" s="1"/>
  <c r="AU226" i="90" s="1"/>
  <c r="AZ193" i="90"/>
  <c r="T193" i="90" s="1"/>
  <c r="AJ193" i="90" s="1"/>
  <c r="BE136" i="90"/>
  <c r="Y136" i="90" s="1"/>
  <c r="AO136" i="90" s="1"/>
  <c r="BE140" i="90"/>
  <c r="Y140" i="90" s="1"/>
  <c r="AO140" i="90" s="1"/>
  <c r="BE144" i="90"/>
  <c r="Y144" i="90" s="1"/>
  <c r="AO144" i="90" s="1"/>
  <c r="BE165" i="90"/>
  <c r="Y165" i="90" s="1"/>
  <c r="AO165" i="90" s="1"/>
  <c r="BE148" i="90"/>
  <c r="Y148" i="90" s="1"/>
  <c r="AO148" i="90" s="1"/>
  <c r="BE169" i="90"/>
  <c r="Y169" i="90" s="1"/>
  <c r="AO169" i="90" s="1"/>
  <c r="AZ146" i="90"/>
  <c r="T146" i="90" s="1"/>
  <c r="AJ146" i="90" s="1"/>
  <c r="BK171" i="90"/>
  <c r="AE171" i="90" s="1"/>
  <c r="AU171" i="90" s="1"/>
  <c r="AZ118" i="90"/>
  <c r="T118" i="90" s="1"/>
  <c r="AJ118" i="90" s="1"/>
  <c r="AZ70" i="90"/>
  <c r="T70" i="90" s="1"/>
  <c r="AJ70" i="90" s="1"/>
  <c r="AY47" i="90"/>
  <c r="S47" i="90" s="1"/>
  <c r="AI47" i="90" s="1"/>
  <c r="AY31" i="90"/>
  <c r="S31" i="90" s="1"/>
  <c r="AI31" i="90" s="1"/>
  <c r="AY191" i="90"/>
  <c r="S191" i="90" s="1"/>
  <c r="AI191" i="90" s="1"/>
  <c r="AY143" i="90"/>
  <c r="S143" i="90" s="1"/>
  <c r="AI143" i="90" s="1"/>
  <c r="AY127" i="90"/>
  <c r="S127" i="90" s="1"/>
  <c r="AI127" i="90" s="1"/>
  <c r="AY79" i="90"/>
  <c r="S79" i="90" s="1"/>
  <c r="AI79" i="90" s="1"/>
  <c r="BG94" i="90"/>
  <c r="AA94" i="90" s="1"/>
  <c r="AQ94" i="90" s="1"/>
  <c r="AZ75" i="90"/>
  <c r="T75" i="90" s="1"/>
  <c r="AJ75" i="90" s="1"/>
  <c r="AZ103" i="90"/>
  <c r="T103" i="90" s="1"/>
  <c r="AJ103" i="90" s="1"/>
  <c r="BG192" i="90"/>
  <c r="AA192" i="90" s="1"/>
  <c r="AQ192" i="90" s="1"/>
  <c r="BG79" i="90"/>
  <c r="AA79" i="90" s="1"/>
  <c r="AQ79" i="90" s="1"/>
  <c r="BD51" i="90"/>
  <c r="X51" i="90" s="1"/>
  <c r="AN51" i="90" s="1"/>
  <c r="BD35" i="90"/>
  <c r="X35" i="90" s="1"/>
  <c r="AN35" i="90" s="1"/>
  <c r="AZ210" i="90"/>
  <c r="T210" i="90" s="1"/>
  <c r="AJ210" i="90" s="1"/>
  <c r="AZ178" i="90"/>
  <c r="T178" i="90" s="1"/>
  <c r="AJ178" i="90" s="1"/>
  <c r="AZ176" i="90"/>
  <c r="T176" i="90" s="1"/>
  <c r="AJ176" i="90" s="1"/>
  <c r="AZ159" i="90"/>
  <c r="T159" i="90" s="1"/>
  <c r="AJ159" i="90" s="1"/>
  <c r="AZ95" i="90"/>
  <c r="T95" i="90" s="1"/>
  <c r="AJ95" i="90" s="1"/>
  <c r="AZ170" i="90"/>
  <c r="T170" i="90" s="1"/>
  <c r="AJ170" i="90" s="1"/>
  <c r="AZ209" i="90"/>
  <c r="T209" i="90" s="1"/>
  <c r="AJ209" i="90" s="1"/>
  <c r="AZ142" i="90"/>
  <c r="T142" i="90" s="1"/>
  <c r="AJ142" i="90" s="1"/>
  <c r="AZ154" i="90"/>
  <c r="T154" i="90" s="1"/>
  <c r="AJ154" i="90" s="1"/>
  <c r="AZ122" i="90"/>
  <c r="T122" i="90" s="1"/>
  <c r="AJ122" i="90" s="1"/>
  <c r="AZ106" i="90"/>
  <c r="T106" i="90" s="1"/>
  <c r="AJ106" i="90" s="1"/>
  <c r="AZ90" i="90"/>
  <c r="T90" i="90" s="1"/>
  <c r="AJ90" i="90" s="1"/>
  <c r="BG98" i="90"/>
  <c r="AA98" i="90" s="1"/>
  <c r="AQ98" i="90" s="1"/>
  <c r="AZ131" i="90"/>
  <c r="T131" i="90" s="1"/>
  <c r="AJ131" i="90" s="1"/>
  <c r="AZ83" i="90"/>
  <c r="T83" i="90" s="1"/>
  <c r="AJ83" i="90" s="1"/>
  <c r="AZ66" i="90"/>
  <c r="T66" i="90" s="1"/>
  <c r="AJ66" i="90" s="1"/>
  <c r="AZ47" i="90"/>
  <c r="T47" i="90" s="1"/>
  <c r="AJ47" i="90" s="1"/>
  <c r="AZ31" i="90"/>
  <c r="T31" i="90" s="1"/>
  <c r="AJ31" i="90" s="1"/>
  <c r="AZ150" i="90"/>
  <c r="T150" i="90" s="1"/>
  <c r="AJ150" i="90" s="1"/>
  <c r="AZ67" i="90"/>
  <c r="T67" i="90" s="1"/>
  <c r="AJ67" i="90" s="1"/>
  <c r="BE67" i="90"/>
  <c r="Y67" i="90" s="1"/>
  <c r="AO67" i="90" s="1"/>
  <c r="BE134" i="90"/>
  <c r="Y134" i="90" s="1"/>
  <c r="AO134" i="90" s="1"/>
  <c r="BE138" i="90"/>
  <c r="Y138" i="90" s="1"/>
  <c r="AO138" i="90" s="1"/>
  <c r="BE142" i="90"/>
  <c r="Y142" i="90" s="1"/>
  <c r="AO142" i="90" s="1"/>
  <c r="BE163" i="90"/>
  <c r="Y163" i="90" s="1"/>
  <c r="AO163" i="90" s="1"/>
  <c r="BE146" i="90"/>
  <c r="Y146" i="90" s="1"/>
  <c r="AO146" i="90" s="1"/>
  <c r="BE167" i="90"/>
  <c r="Y167" i="90" s="1"/>
  <c r="AO167" i="90" s="1"/>
  <c r="BE171" i="90"/>
  <c r="Y171" i="90" s="1"/>
  <c r="AO171" i="90" s="1"/>
  <c r="BD204" i="90"/>
  <c r="X204" i="90" s="1"/>
  <c r="AN204" i="90" s="1"/>
  <c r="AZ220" i="90"/>
  <c r="T220" i="90" s="1"/>
  <c r="AJ220" i="90" s="1"/>
  <c r="AZ188" i="90"/>
  <c r="T188" i="90" s="1"/>
  <c r="AJ188" i="90" s="1"/>
  <c r="AZ156" i="90"/>
  <c r="T156" i="90" s="1"/>
  <c r="AJ156" i="90" s="1"/>
  <c r="AZ124" i="90"/>
  <c r="T124" i="90" s="1"/>
  <c r="AJ124" i="90" s="1"/>
  <c r="AZ108" i="90"/>
  <c r="T108" i="90" s="1"/>
  <c r="AJ108" i="90" s="1"/>
  <c r="AZ92" i="90"/>
  <c r="T92" i="90" s="1"/>
  <c r="AJ92" i="90" s="1"/>
  <c r="AZ76" i="90"/>
  <c r="T76" i="90" s="1"/>
  <c r="AJ76" i="90" s="1"/>
  <c r="AZ56" i="90"/>
  <c r="T56" i="90" s="1"/>
  <c r="AJ56" i="90" s="1"/>
  <c r="AZ40" i="90"/>
  <c r="T40" i="90" s="1"/>
  <c r="AJ40" i="90" s="1"/>
  <c r="BG206" i="90"/>
  <c r="AA206" i="90" s="1"/>
  <c r="AQ206" i="90" s="1"/>
  <c r="BG83" i="90"/>
  <c r="AA83" i="90" s="1"/>
  <c r="AQ83" i="90" s="1"/>
  <c r="BG75" i="90"/>
  <c r="AA75" i="90" s="1"/>
  <c r="AQ75" i="90" s="1"/>
  <c r="BD178" i="90"/>
  <c r="X178" i="90" s="1"/>
  <c r="AN178" i="90" s="1"/>
  <c r="BG67" i="90"/>
  <c r="AA67" i="90" s="1"/>
  <c r="AQ67" i="90" s="1"/>
  <c r="AY55" i="90"/>
  <c r="S55" i="90" s="1"/>
  <c r="AI55" i="90" s="1"/>
  <c r="AY39" i="90"/>
  <c r="S39" i="90" s="1"/>
  <c r="AI39" i="90" s="1"/>
  <c r="BG89" i="90"/>
  <c r="AA89" i="90" s="1"/>
  <c r="AQ89" i="90" s="1"/>
  <c r="BD192" i="90"/>
  <c r="X192" i="90" s="1"/>
  <c r="AN192" i="90" s="1"/>
  <c r="BD62" i="90"/>
  <c r="X62" i="90" s="1"/>
  <c r="AN62" i="90" s="1"/>
  <c r="BD46" i="90"/>
  <c r="X46" i="90" s="1"/>
  <c r="AN46" i="90" s="1"/>
  <c r="AZ195" i="90"/>
  <c r="T195" i="90" s="1"/>
  <c r="AJ195" i="90" s="1"/>
  <c r="BG118" i="90"/>
  <c r="AA118" i="90" s="1"/>
  <c r="AQ118" i="90" s="1"/>
  <c r="BG166" i="90"/>
  <c r="AA166" i="90" s="1"/>
  <c r="AQ166" i="90" s="1"/>
  <c r="BG149" i="90"/>
  <c r="AA149" i="90" s="1"/>
  <c r="AQ149" i="90" s="1"/>
  <c r="BG182" i="90"/>
  <c r="AA182" i="90" s="1"/>
  <c r="AQ182" i="90" s="1"/>
  <c r="AZ174" i="90"/>
  <c r="T174" i="90" s="1"/>
  <c r="AJ174" i="90" s="1"/>
  <c r="AZ100" i="90"/>
  <c r="T100" i="90" s="1"/>
  <c r="AJ100" i="90" s="1"/>
  <c r="AZ202" i="90"/>
  <c r="T202" i="90" s="1"/>
  <c r="AJ202" i="90" s="1"/>
  <c r="AZ169" i="90"/>
  <c r="T169" i="90" s="1"/>
  <c r="AJ169" i="90" s="1"/>
  <c r="AZ138" i="90"/>
  <c r="T138" i="90" s="1"/>
  <c r="AJ138" i="90" s="1"/>
  <c r="AZ74" i="90"/>
  <c r="T74" i="90" s="1"/>
  <c r="AJ74" i="90" s="1"/>
  <c r="AZ54" i="90"/>
  <c r="T54" i="90" s="1"/>
  <c r="AJ54" i="90" s="1"/>
  <c r="AZ38" i="90"/>
  <c r="T38" i="90" s="1"/>
  <c r="AJ38" i="90" s="1"/>
  <c r="BG30" i="90"/>
  <c r="AA30" i="90" s="1"/>
  <c r="AQ30" i="90" s="1"/>
  <c r="BG46" i="90"/>
  <c r="AA46" i="90" s="1"/>
  <c r="AQ46" i="90" s="1"/>
  <c r="BG62" i="90"/>
  <c r="AA62" i="90" s="1"/>
  <c r="AQ62" i="90" s="1"/>
  <c r="BG110" i="90"/>
  <c r="AA110" i="90" s="1"/>
  <c r="AQ110" i="90" s="1"/>
  <c r="BG126" i="90"/>
  <c r="AA126" i="90" s="1"/>
  <c r="AQ126" i="90" s="1"/>
  <c r="BG174" i="90"/>
  <c r="AA174" i="90" s="1"/>
  <c r="AQ174" i="90" s="1"/>
  <c r="BG190" i="90"/>
  <c r="AA190" i="90" s="1"/>
  <c r="AQ190" i="90" s="1"/>
  <c r="BK89" i="90"/>
  <c r="AE89" i="90" s="1"/>
  <c r="AU89" i="90" s="1"/>
  <c r="BK113" i="90"/>
  <c r="AE113" i="90" s="1"/>
  <c r="AU113" i="90" s="1"/>
  <c r="BK153" i="90"/>
  <c r="AE153" i="90" s="1"/>
  <c r="AU153" i="90" s="1"/>
  <c r="BK185" i="90"/>
  <c r="AE185" i="90" s="1"/>
  <c r="AU185" i="90" s="1"/>
  <c r="AZ164" i="90"/>
  <c r="T164" i="90" s="1"/>
  <c r="AJ164" i="90" s="1"/>
  <c r="AZ149" i="90"/>
  <c r="T149" i="90" s="1"/>
  <c r="AJ149" i="90" s="1"/>
  <c r="BE88" i="90"/>
  <c r="Y88" i="90" s="1"/>
  <c r="AO88" i="90" s="1"/>
  <c r="BE84" i="90"/>
  <c r="Y84" i="90" s="1"/>
  <c r="AO84" i="90" s="1"/>
  <c r="BH87" i="90"/>
  <c r="AB87" i="90" s="1"/>
  <c r="AR87" i="90" s="1"/>
  <c r="BH127" i="90"/>
  <c r="AB127" i="90" s="1"/>
  <c r="AR127" i="90" s="1"/>
  <c r="BH135" i="90"/>
  <c r="AB135" i="90" s="1"/>
  <c r="AR135" i="90" s="1"/>
  <c r="BH143" i="90"/>
  <c r="AB143" i="90" s="1"/>
  <c r="AR143" i="90" s="1"/>
  <c r="BH191" i="90"/>
  <c r="AB191" i="90" s="1"/>
  <c r="AR191" i="90" s="1"/>
  <c r="BH207" i="90"/>
  <c r="AB207" i="90" s="1"/>
  <c r="AR207" i="90" s="1"/>
  <c r="AZ140" i="90"/>
  <c r="T140" i="90" s="1"/>
  <c r="AJ140" i="90" s="1"/>
  <c r="AZ68" i="90"/>
  <c r="T68" i="90" s="1"/>
  <c r="AJ68" i="90" s="1"/>
  <c r="AZ127" i="90"/>
  <c r="T127" i="90" s="1"/>
  <c r="AJ127" i="90" s="1"/>
  <c r="AZ79" i="90"/>
  <c r="T79" i="90" s="1"/>
  <c r="AJ79" i="90" s="1"/>
  <c r="BD162" i="90"/>
  <c r="X162" i="90" s="1"/>
  <c r="AN162" i="90" s="1"/>
  <c r="BD133" i="90"/>
  <c r="X133" i="90" s="1"/>
  <c r="AN133" i="90" s="1"/>
  <c r="AZ102" i="90"/>
  <c r="T102" i="90" s="1"/>
  <c r="AJ102" i="90" s="1"/>
  <c r="AZ86" i="90"/>
  <c r="T86" i="90" s="1"/>
  <c r="AJ86" i="90" s="1"/>
  <c r="BG142" i="90"/>
  <c r="AA142" i="90" s="1"/>
  <c r="AQ142" i="90" s="1"/>
  <c r="BG158" i="90"/>
  <c r="AA158" i="90" s="1"/>
  <c r="AQ158" i="90" s="1"/>
  <c r="BH103" i="90"/>
  <c r="AB103" i="90" s="1"/>
  <c r="AR103" i="90" s="1"/>
  <c r="BH107" i="90"/>
  <c r="AB107" i="90" s="1"/>
  <c r="AR107" i="90" s="1"/>
  <c r="BH183" i="90"/>
  <c r="AB183" i="90" s="1"/>
  <c r="AR183" i="90" s="1"/>
  <c r="BH187" i="90"/>
  <c r="AB187" i="90" s="1"/>
  <c r="AR187" i="90" s="1"/>
  <c r="AZ203" i="90"/>
  <c r="T203" i="90" s="1"/>
  <c r="AJ203" i="90" s="1"/>
  <c r="AZ155" i="90"/>
  <c r="T155" i="90" s="1"/>
  <c r="AJ155" i="90" s="1"/>
  <c r="AZ206" i="90"/>
  <c r="T206" i="90" s="1"/>
  <c r="AJ206" i="90" s="1"/>
  <c r="AZ190" i="90"/>
  <c r="T190" i="90" s="1"/>
  <c r="AJ190" i="90" s="1"/>
  <c r="BG33" i="90"/>
  <c r="AA33" i="90" s="1"/>
  <c r="AQ33" i="90" s="1"/>
  <c r="BG49" i="90"/>
  <c r="AA49" i="90" s="1"/>
  <c r="AQ49" i="90" s="1"/>
  <c r="BG113" i="90"/>
  <c r="AA113" i="90" s="1"/>
  <c r="AQ113" i="90" s="1"/>
  <c r="BG129" i="90"/>
  <c r="AA129" i="90" s="1"/>
  <c r="AQ129" i="90" s="1"/>
  <c r="BG177" i="90"/>
  <c r="AA177" i="90" s="1"/>
  <c r="AQ177" i="90" s="1"/>
  <c r="BG208" i="90"/>
  <c r="AA208" i="90" s="1"/>
  <c r="AQ208" i="90" s="1"/>
  <c r="BG224" i="90"/>
  <c r="AA224" i="90" s="1"/>
  <c r="AQ224" i="90" s="1"/>
  <c r="BK152" i="90"/>
  <c r="AE152" i="90" s="1"/>
  <c r="AU152" i="90" s="1"/>
  <c r="BK156" i="90"/>
  <c r="AE156" i="90" s="1"/>
  <c r="AU156" i="90" s="1"/>
  <c r="BK203" i="90"/>
  <c r="AE203" i="90" s="1"/>
  <c r="AU203" i="90" s="1"/>
  <c r="BK225" i="90"/>
  <c r="AE225" i="90" s="1"/>
  <c r="AU225" i="90" s="1"/>
  <c r="AZ185" i="90"/>
  <c r="T185" i="90" s="1"/>
  <c r="AJ185" i="90" s="1"/>
  <c r="AZ153" i="90"/>
  <c r="T153" i="90" s="1"/>
  <c r="AJ153" i="90" s="1"/>
  <c r="AZ137" i="90"/>
  <c r="T137" i="90" s="1"/>
  <c r="AJ137" i="90" s="1"/>
  <c r="AZ121" i="90"/>
  <c r="T121" i="90" s="1"/>
  <c r="AJ121" i="90" s="1"/>
  <c r="AZ105" i="90"/>
  <c r="T105" i="90" s="1"/>
  <c r="AJ105" i="90" s="1"/>
  <c r="AZ89" i="90"/>
  <c r="T89" i="90" s="1"/>
  <c r="AJ89" i="90" s="1"/>
  <c r="AZ73" i="90"/>
  <c r="T73" i="90" s="1"/>
  <c r="AJ73" i="90" s="1"/>
  <c r="BE70" i="90"/>
  <c r="Y70" i="90" s="1"/>
  <c r="AO70" i="90" s="1"/>
  <c r="BE92" i="90"/>
  <c r="Y92" i="90" s="1"/>
  <c r="AO92" i="90" s="1"/>
  <c r="BE96" i="90"/>
  <c r="Y96" i="90" s="1"/>
  <c r="AO96" i="90" s="1"/>
  <c r="BE100" i="90"/>
  <c r="Y100" i="90" s="1"/>
  <c r="AO100" i="90" s="1"/>
  <c r="BH36" i="90"/>
  <c r="AB36" i="90" s="1"/>
  <c r="AR36" i="90" s="1"/>
  <c r="BH40" i="90"/>
  <c r="AB40" i="90" s="1"/>
  <c r="AR40" i="90" s="1"/>
  <c r="BH52" i="90"/>
  <c r="AB52" i="90" s="1"/>
  <c r="AR52" i="90" s="1"/>
  <c r="BH56" i="90"/>
  <c r="AB56" i="90" s="1"/>
  <c r="AR56" i="90" s="1"/>
  <c r="BH70" i="90"/>
  <c r="AB70" i="90" s="1"/>
  <c r="AR70" i="90" s="1"/>
  <c r="BH119" i="90"/>
  <c r="AB119" i="90" s="1"/>
  <c r="AR119" i="90" s="1"/>
  <c r="BH151" i="90"/>
  <c r="AB151" i="90" s="1"/>
  <c r="AR151" i="90" s="1"/>
  <c r="BH195" i="90"/>
  <c r="AB195" i="90" s="1"/>
  <c r="AR195" i="90" s="1"/>
  <c r="AZ208" i="90"/>
  <c r="T208" i="90" s="1"/>
  <c r="AJ208" i="90" s="1"/>
  <c r="AZ192" i="90"/>
  <c r="T192" i="90" s="1"/>
  <c r="AJ192" i="90" s="1"/>
  <c r="BD215" i="90"/>
  <c r="X215" i="90" s="1"/>
  <c r="AN215" i="90" s="1"/>
  <c r="BD100" i="90"/>
  <c r="X100" i="90" s="1"/>
  <c r="AN100" i="90" s="1"/>
  <c r="BG29" i="90"/>
  <c r="AA29" i="90" s="1"/>
  <c r="AQ29" i="90" s="1"/>
  <c r="BG45" i="90"/>
  <c r="AA45" i="90" s="1"/>
  <c r="AQ45" i="90" s="1"/>
  <c r="BG61" i="90"/>
  <c r="AA61" i="90" s="1"/>
  <c r="AQ61" i="90" s="1"/>
  <c r="BK68" i="90"/>
  <c r="AE68" i="90" s="1"/>
  <c r="AU68" i="90" s="1"/>
  <c r="BK72" i="90"/>
  <c r="AE72" i="90" s="1"/>
  <c r="AU72" i="90" s="1"/>
  <c r="BK76" i="90"/>
  <c r="AE76" i="90" s="1"/>
  <c r="AU76" i="90" s="1"/>
  <c r="BK84" i="90"/>
  <c r="AE84" i="90" s="1"/>
  <c r="AU84" i="90" s="1"/>
  <c r="BD181" i="90"/>
  <c r="X181" i="90" s="1"/>
  <c r="AN181" i="90" s="1"/>
  <c r="BD165" i="90"/>
  <c r="X165" i="90" s="1"/>
  <c r="AN165" i="90" s="1"/>
  <c r="BD116" i="90"/>
  <c r="X116" i="90" s="1"/>
  <c r="AN116" i="90" s="1"/>
  <c r="BD225" i="90"/>
  <c r="X225" i="90" s="1"/>
  <c r="AN225" i="90" s="1"/>
  <c r="AY179" i="90"/>
  <c r="S179" i="90" s="1"/>
  <c r="AI179" i="90" s="1"/>
  <c r="AY162" i="90"/>
  <c r="S162" i="90" s="1"/>
  <c r="AI162" i="90" s="1"/>
  <c r="AY131" i="90"/>
  <c r="S131" i="90" s="1"/>
  <c r="AI131" i="90" s="1"/>
  <c r="AY115" i="90"/>
  <c r="S115" i="90" s="1"/>
  <c r="AI115" i="90" s="1"/>
  <c r="AY99" i="90"/>
  <c r="S99" i="90" s="1"/>
  <c r="AI99" i="90" s="1"/>
  <c r="AY83" i="90"/>
  <c r="S83" i="90" s="1"/>
  <c r="AI83" i="90" s="1"/>
  <c r="AY66" i="90"/>
  <c r="S66" i="90" s="1"/>
  <c r="AI66" i="90" s="1"/>
  <c r="BH118" i="90"/>
  <c r="AB118" i="90" s="1"/>
  <c r="AR118" i="90" s="1"/>
  <c r="BG76" i="90"/>
  <c r="AA76" i="90" s="1"/>
  <c r="AQ76" i="90" s="1"/>
  <c r="BK27" i="90"/>
  <c r="AE27" i="90" s="1"/>
  <c r="AU27" i="90" s="1"/>
  <c r="BK31" i="90"/>
  <c r="AE31" i="90" s="1"/>
  <c r="AU31" i="90" s="1"/>
  <c r="BK35" i="90"/>
  <c r="AE35" i="90" s="1"/>
  <c r="AU35" i="90" s="1"/>
  <c r="BK47" i="90"/>
  <c r="AE47" i="90" s="1"/>
  <c r="AU47" i="90" s="1"/>
  <c r="BK51" i="90"/>
  <c r="AE51" i="90" s="1"/>
  <c r="AU51" i="90" s="1"/>
  <c r="BK63" i="90"/>
  <c r="AE63" i="90" s="1"/>
  <c r="AU63" i="90" s="1"/>
  <c r="BK87" i="90"/>
  <c r="AE87" i="90" s="1"/>
  <c r="AU87" i="90" s="1"/>
  <c r="BD185" i="90"/>
  <c r="X185" i="90" s="1"/>
  <c r="AN185" i="90" s="1"/>
  <c r="BD153" i="90"/>
  <c r="X153" i="90" s="1"/>
  <c r="AN153" i="90" s="1"/>
  <c r="BD148" i="90"/>
  <c r="X148" i="90" s="1"/>
  <c r="AN148" i="90" s="1"/>
  <c r="AZ55" i="90"/>
  <c r="T55" i="90" s="1"/>
  <c r="AJ55" i="90" s="1"/>
  <c r="AZ39" i="90"/>
  <c r="T39" i="90" s="1"/>
  <c r="AJ39" i="90" s="1"/>
  <c r="AZ199" i="90"/>
  <c r="T199" i="90" s="1"/>
  <c r="AJ199" i="90" s="1"/>
  <c r="AZ166" i="90"/>
  <c r="T166" i="90" s="1"/>
  <c r="AJ166" i="90" s="1"/>
  <c r="AZ51" i="90"/>
  <c r="T51" i="90" s="1"/>
  <c r="AJ51" i="90" s="1"/>
  <c r="AZ35" i="90"/>
  <c r="T35" i="90" s="1"/>
  <c r="AJ35" i="90" s="1"/>
  <c r="AZ59" i="90"/>
  <c r="T59" i="90" s="1"/>
  <c r="AJ59" i="90" s="1"/>
  <c r="AZ43" i="90"/>
  <c r="T43" i="90" s="1"/>
  <c r="AJ43" i="90" s="1"/>
  <c r="AZ112" i="90"/>
  <c r="T112" i="90" s="1"/>
  <c r="AJ112" i="90" s="1"/>
  <c r="AZ116" i="90"/>
  <c r="T116" i="90" s="1"/>
  <c r="AJ116" i="90" s="1"/>
  <c r="AZ147" i="90"/>
  <c r="T147" i="90" s="1"/>
  <c r="AJ147" i="90" s="1"/>
  <c r="BD125" i="90"/>
  <c r="X125" i="90" s="1"/>
  <c r="AN125" i="90" s="1"/>
  <c r="BD31" i="90"/>
  <c r="X31" i="90" s="1"/>
  <c r="AN31" i="90" s="1"/>
  <c r="AY95" i="90"/>
  <c r="S95" i="90" s="1"/>
  <c r="AI95" i="90" s="1"/>
  <c r="BG93" i="90"/>
  <c r="AA93" i="90" s="1"/>
  <c r="AQ93" i="90" s="1"/>
  <c r="BG101" i="90"/>
  <c r="AA101" i="90" s="1"/>
  <c r="AQ101" i="90" s="1"/>
  <c r="BG134" i="90"/>
  <c r="AA134" i="90" s="1"/>
  <c r="AQ134" i="90" s="1"/>
  <c r="BK70" i="90"/>
  <c r="AE70" i="90" s="1"/>
  <c r="AU70" i="90" s="1"/>
  <c r="BK78" i="90"/>
  <c r="AE78" i="90" s="1"/>
  <c r="AU78" i="90" s="1"/>
  <c r="BK82" i="90"/>
  <c r="AE82" i="90" s="1"/>
  <c r="AU82" i="90" s="1"/>
  <c r="BK94" i="90"/>
  <c r="AE94" i="90" s="1"/>
  <c r="AU94" i="90" s="1"/>
  <c r="BK142" i="90"/>
  <c r="AE142" i="90" s="1"/>
  <c r="AU142" i="90" s="1"/>
  <c r="BK147" i="90"/>
  <c r="AE147" i="90" s="1"/>
  <c r="AU147" i="90" s="1"/>
  <c r="BK201" i="90"/>
  <c r="AE201" i="90" s="1"/>
  <c r="AU201" i="90" s="1"/>
  <c r="BD221" i="90"/>
  <c r="X221" i="90" s="1"/>
  <c r="AN221" i="90" s="1"/>
  <c r="BD188" i="90"/>
  <c r="X188" i="90" s="1"/>
  <c r="AN188" i="90" s="1"/>
  <c r="BD157" i="90"/>
  <c r="X157" i="90" s="1"/>
  <c r="AN157" i="90" s="1"/>
  <c r="AZ61" i="90"/>
  <c r="T61" i="90" s="1"/>
  <c r="AJ61" i="90" s="1"/>
  <c r="AZ45" i="90"/>
  <c r="T45" i="90" s="1"/>
  <c r="AJ45" i="90" s="1"/>
  <c r="AZ29" i="90"/>
  <c r="T29" i="90" s="1"/>
  <c r="AJ29" i="90" s="1"/>
  <c r="BE28" i="90"/>
  <c r="Y28" i="90" s="1"/>
  <c r="AO28" i="90" s="1"/>
  <c r="BE32" i="90"/>
  <c r="Y32" i="90" s="1"/>
  <c r="AO32" i="90" s="1"/>
  <c r="BE36" i="90"/>
  <c r="Y36" i="90" s="1"/>
  <c r="AO36" i="90" s="1"/>
  <c r="BE40" i="90"/>
  <c r="Y40" i="90" s="1"/>
  <c r="AO40" i="90" s="1"/>
  <c r="BE44" i="90"/>
  <c r="Y44" i="90" s="1"/>
  <c r="AO44" i="90" s="1"/>
  <c r="BE48" i="90"/>
  <c r="Y48" i="90" s="1"/>
  <c r="AO48" i="90" s="1"/>
  <c r="BE52" i="90"/>
  <c r="Y52" i="90" s="1"/>
  <c r="AO52" i="90" s="1"/>
  <c r="BE56" i="90"/>
  <c r="Y56" i="90" s="1"/>
  <c r="AO56" i="90" s="1"/>
  <c r="BE60" i="90"/>
  <c r="Y60" i="90" s="1"/>
  <c r="AO60" i="90" s="1"/>
  <c r="BE68" i="90"/>
  <c r="Y68" i="90" s="1"/>
  <c r="AO68" i="90" s="1"/>
  <c r="BE147" i="90"/>
  <c r="Y147" i="90" s="1"/>
  <c r="AO147" i="90" s="1"/>
  <c r="BE155" i="90"/>
  <c r="Y155" i="90" s="1"/>
  <c r="AO155" i="90" s="1"/>
  <c r="BE159" i="90"/>
  <c r="Y159" i="90" s="1"/>
  <c r="AO159" i="90" s="1"/>
  <c r="BE219" i="90"/>
  <c r="Y219" i="90" s="1"/>
  <c r="AO219" i="90" s="1"/>
  <c r="BH95" i="90"/>
  <c r="AB95" i="90" s="1"/>
  <c r="AR95" i="90" s="1"/>
  <c r="BH111" i="90"/>
  <c r="AB111" i="90" s="1"/>
  <c r="AR111" i="90" s="1"/>
  <c r="BH158" i="90"/>
  <c r="AB158" i="90" s="1"/>
  <c r="AR158" i="90" s="1"/>
  <c r="BH167" i="90"/>
  <c r="AB167" i="90" s="1"/>
  <c r="AR167" i="90" s="1"/>
  <c r="BH171" i="90"/>
  <c r="AB171" i="90" s="1"/>
  <c r="AR171" i="90" s="1"/>
  <c r="BH175" i="90"/>
  <c r="AB175" i="90" s="1"/>
  <c r="AR175" i="90" s="1"/>
  <c r="AZ184" i="90"/>
  <c r="T184" i="90" s="1"/>
  <c r="AJ184" i="90" s="1"/>
  <c r="AZ152" i="90"/>
  <c r="T152" i="90" s="1"/>
  <c r="AJ152" i="90" s="1"/>
  <c r="AZ136" i="90"/>
  <c r="T136" i="90" s="1"/>
  <c r="AJ136" i="90" s="1"/>
  <c r="AZ120" i="90"/>
  <c r="T120" i="90" s="1"/>
  <c r="AJ120" i="90" s="1"/>
  <c r="AZ104" i="90"/>
  <c r="T104" i="90" s="1"/>
  <c r="AJ104" i="90" s="1"/>
  <c r="AZ88" i="90"/>
  <c r="T88" i="90" s="1"/>
  <c r="AJ88" i="90" s="1"/>
  <c r="AZ72" i="90"/>
  <c r="T72" i="90" s="1"/>
  <c r="AJ72" i="90" s="1"/>
  <c r="BD59" i="90"/>
  <c r="X59" i="90" s="1"/>
  <c r="AN59" i="90" s="1"/>
  <c r="BD43" i="90"/>
  <c r="X43" i="90" s="1"/>
  <c r="AN43" i="90" s="1"/>
  <c r="AY219" i="90"/>
  <c r="S219" i="90" s="1"/>
  <c r="AI219" i="90" s="1"/>
  <c r="AY170" i="90"/>
  <c r="S170" i="90" s="1"/>
  <c r="AI170" i="90" s="1"/>
  <c r="AZ218" i="90"/>
  <c r="T218" i="90" s="1"/>
  <c r="AJ218" i="90" s="1"/>
  <c r="BG68" i="90"/>
  <c r="AA68" i="90" s="1"/>
  <c r="AQ68" i="90" s="1"/>
  <c r="BG85" i="90"/>
  <c r="AA85" i="90" s="1"/>
  <c r="AQ85" i="90" s="1"/>
  <c r="BG102" i="90"/>
  <c r="AA102" i="90" s="1"/>
  <c r="AQ102" i="90" s="1"/>
  <c r="BG196" i="90"/>
  <c r="AA196" i="90" s="1"/>
  <c r="AQ196" i="90" s="1"/>
  <c r="BG212" i="90"/>
  <c r="AA212" i="90" s="1"/>
  <c r="AQ212" i="90" s="1"/>
  <c r="BK43" i="90"/>
  <c r="AE43" i="90" s="1"/>
  <c r="AU43" i="90" s="1"/>
  <c r="BK59" i="90"/>
  <c r="AE59" i="90" s="1"/>
  <c r="AU59" i="90" s="1"/>
  <c r="BK95" i="90"/>
  <c r="AE95" i="90" s="1"/>
  <c r="AU95" i="90" s="1"/>
  <c r="BK111" i="90"/>
  <c r="AE111" i="90" s="1"/>
  <c r="AU111" i="90" s="1"/>
  <c r="BK127" i="90"/>
  <c r="AE127" i="90" s="1"/>
  <c r="AU127" i="90" s="1"/>
  <c r="BK143" i="90"/>
  <c r="AE143" i="90" s="1"/>
  <c r="AU143" i="90" s="1"/>
  <c r="BK151" i="90"/>
  <c r="AE151" i="90" s="1"/>
  <c r="AU151" i="90" s="1"/>
  <c r="BK159" i="90"/>
  <c r="AE159" i="90" s="1"/>
  <c r="AU159" i="90" s="1"/>
  <c r="BK187" i="90"/>
  <c r="AE187" i="90" s="1"/>
  <c r="AU187" i="90" s="1"/>
  <c r="BK219" i="90"/>
  <c r="AE219" i="90" s="1"/>
  <c r="AU219" i="90" s="1"/>
  <c r="BD217" i="90"/>
  <c r="X217" i="90" s="1"/>
  <c r="AN217" i="90" s="1"/>
  <c r="BD169" i="90"/>
  <c r="X169" i="90" s="1"/>
  <c r="AN169" i="90" s="1"/>
  <c r="AZ221" i="90"/>
  <c r="T221" i="90" s="1"/>
  <c r="AJ221" i="90" s="1"/>
  <c r="AZ205" i="90"/>
  <c r="T205" i="90" s="1"/>
  <c r="AJ205" i="90" s="1"/>
  <c r="AZ172" i="90"/>
  <c r="T172" i="90" s="1"/>
  <c r="AJ172" i="90" s="1"/>
  <c r="AZ57" i="90"/>
  <c r="T57" i="90" s="1"/>
  <c r="AJ57" i="90" s="1"/>
  <c r="AZ41" i="90"/>
  <c r="T41" i="90" s="1"/>
  <c r="AJ41" i="90" s="1"/>
  <c r="BE208" i="90"/>
  <c r="Y208" i="90" s="1"/>
  <c r="AO208" i="90" s="1"/>
  <c r="AZ180" i="90"/>
  <c r="T180" i="90" s="1"/>
  <c r="AJ180" i="90" s="1"/>
  <c r="AZ132" i="90"/>
  <c r="T132" i="90" s="1"/>
  <c r="AJ132" i="90" s="1"/>
  <c r="AZ84" i="90"/>
  <c r="T84" i="90" s="1"/>
  <c r="AJ84" i="90" s="1"/>
  <c r="BG71" i="90"/>
  <c r="AA71" i="90" s="1"/>
  <c r="AQ71" i="90" s="1"/>
  <c r="BD141" i="90"/>
  <c r="X141" i="90" s="1"/>
  <c r="AN141" i="90" s="1"/>
  <c r="BD82" i="90"/>
  <c r="X82" i="90" s="1"/>
  <c r="AN82" i="90" s="1"/>
  <c r="BD76" i="90"/>
  <c r="X76" i="90" s="1"/>
  <c r="AN76" i="90" s="1"/>
  <c r="AY199" i="90"/>
  <c r="S199" i="90" s="1"/>
  <c r="AI199" i="90" s="1"/>
  <c r="AY51" i="90"/>
  <c r="S51" i="90" s="1"/>
  <c r="AI51" i="90" s="1"/>
  <c r="AY35" i="90"/>
  <c r="S35" i="90" s="1"/>
  <c r="AI35" i="90" s="1"/>
  <c r="AZ213" i="90"/>
  <c r="T213" i="90" s="1"/>
  <c r="AJ213" i="90" s="1"/>
  <c r="BG37" i="90"/>
  <c r="AA37" i="90" s="1"/>
  <c r="AQ37" i="90" s="1"/>
  <c r="BG53" i="90"/>
  <c r="AA53" i="90" s="1"/>
  <c r="AQ53" i="90" s="1"/>
  <c r="BG77" i="90"/>
  <c r="AA77" i="90" s="1"/>
  <c r="AQ77" i="90" s="1"/>
  <c r="BG86" i="90"/>
  <c r="AA86" i="90" s="1"/>
  <c r="AQ86" i="90" s="1"/>
  <c r="BG109" i="90"/>
  <c r="AA109" i="90" s="1"/>
  <c r="AQ109" i="90" s="1"/>
  <c r="BG117" i="90"/>
  <c r="AA117" i="90" s="1"/>
  <c r="AQ117" i="90" s="1"/>
  <c r="BG125" i="90"/>
  <c r="AA125" i="90" s="1"/>
  <c r="AQ125" i="90" s="1"/>
  <c r="BG133" i="90"/>
  <c r="AA133" i="90" s="1"/>
  <c r="AQ133" i="90" s="1"/>
  <c r="BG165" i="90"/>
  <c r="AA165" i="90" s="1"/>
  <c r="AQ165" i="90" s="1"/>
  <c r="BG148" i="90"/>
  <c r="AA148" i="90" s="1"/>
  <c r="AQ148" i="90" s="1"/>
  <c r="BG181" i="90"/>
  <c r="AA181" i="90" s="1"/>
  <c r="AQ181" i="90" s="1"/>
  <c r="BG189" i="90"/>
  <c r="AA189" i="90" s="1"/>
  <c r="AQ189" i="90" s="1"/>
  <c r="BG197" i="90"/>
  <c r="AA197" i="90" s="1"/>
  <c r="AQ197" i="90" s="1"/>
  <c r="BK80" i="90"/>
  <c r="AE80" i="90" s="1"/>
  <c r="AU80" i="90" s="1"/>
  <c r="BK92" i="90"/>
  <c r="AE92" i="90" s="1"/>
  <c r="AU92" i="90" s="1"/>
  <c r="BK96" i="90"/>
  <c r="AE96" i="90" s="1"/>
  <c r="AU96" i="90" s="1"/>
  <c r="BK100" i="90"/>
  <c r="AE100" i="90" s="1"/>
  <c r="AU100" i="90" s="1"/>
  <c r="BK136" i="90"/>
  <c r="AE136" i="90" s="1"/>
  <c r="AU136" i="90" s="1"/>
  <c r="BK140" i="90"/>
  <c r="AE140" i="90" s="1"/>
  <c r="AU140" i="90" s="1"/>
  <c r="BK144" i="90"/>
  <c r="AE144" i="90" s="1"/>
  <c r="AU144" i="90" s="1"/>
  <c r="BK160" i="90"/>
  <c r="AE160" i="90" s="1"/>
  <c r="AU160" i="90" s="1"/>
  <c r="BK216" i="90"/>
  <c r="AE216" i="90" s="1"/>
  <c r="AU216" i="90" s="1"/>
  <c r="BK213" i="90"/>
  <c r="AE213" i="90" s="1"/>
  <c r="AU213" i="90" s="1"/>
  <c r="BK218" i="90"/>
  <c r="AE218" i="90" s="1"/>
  <c r="AU218" i="90" s="1"/>
  <c r="BD205" i="90"/>
  <c r="X205" i="90" s="1"/>
  <c r="AN205" i="90" s="1"/>
  <c r="AZ217" i="90"/>
  <c r="T217" i="90" s="1"/>
  <c r="AJ217" i="90" s="1"/>
  <c r="AZ201" i="90"/>
  <c r="T201" i="90" s="1"/>
  <c r="AJ201" i="90" s="1"/>
  <c r="AZ168" i="90"/>
  <c r="T168" i="90" s="1"/>
  <c r="AJ168" i="90" s="1"/>
  <c r="AZ53" i="90"/>
  <c r="T53" i="90" s="1"/>
  <c r="AJ53" i="90" s="1"/>
  <c r="AZ37" i="90"/>
  <c r="T37" i="90" s="1"/>
  <c r="AJ37" i="90" s="1"/>
  <c r="BE66" i="90"/>
  <c r="Y66" i="90" s="1"/>
  <c r="AO66" i="90" s="1"/>
  <c r="BE74" i="90"/>
  <c r="Y74" i="90" s="1"/>
  <c r="AO74" i="90" s="1"/>
  <c r="BE78" i="90"/>
  <c r="Y78" i="90" s="1"/>
  <c r="AO78" i="90" s="1"/>
  <c r="BE82" i="90"/>
  <c r="Y82" i="90" s="1"/>
  <c r="AO82" i="90" s="1"/>
  <c r="BE106" i="90"/>
  <c r="Y106" i="90" s="1"/>
  <c r="AO106" i="90" s="1"/>
  <c r="BE110" i="90"/>
  <c r="Y110" i="90" s="1"/>
  <c r="AO110" i="90" s="1"/>
  <c r="BE114" i="90"/>
  <c r="Y114" i="90" s="1"/>
  <c r="AO114" i="90" s="1"/>
  <c r="BE118" i="90"/>
  <c r="Y118" i="90" s="1"/>
  <c r="AO118" i="90" s="1"/>
  <c r="BE122" i="90"/>
  <c r="Y122" i="90" s="1"/>
  <c r="AO122" i="90" s="1"/>
  <c r="BE126" i="90"/>
  <c r="Y126" i="90" s="1"/>
  <c r="AO126" i="90" s="1"/>
  <c r="BE130" i="90"/>
  <c r="Y130" i="90" s="1"/>
  <c r="AO130" i="90" s="1"/>
  <c r="BE178" i="90"/>
  <c r="Y178" i="90" s="1"/>
  <c r="AO178" i="90" s="1"/>
  <c r="BE182" i="90"/>
  <c r="Y182" i="90" s="1"/>
  <c r="AO182" i="90" s="1"/>
  <c r="BE186" i="90"/>
  <c r="Y186" i="90" s="1"/>
  <c r="AO186" i="90" s="1"/>
  <c r="BE190" i="90"/>
  <c r="Y190" i="90" s="1"/>
  <c r="AO190" i="90" s="1"/>
  <c r="BE198" i="90"/>
  <c r="Y198" i="90" s="1"/>
  <c r="AO198" i="90" s="1"/>
  <c r="BE202" i="90"/>
  <c r="Y202" i="90" s="1"/>
  <c r="AO202" i="90" s="1"/>
  <c r="BH28" i="90"/>
  <c r="AB28" i="90" s="1"/>
  <c r="AR28" i="90" s="1"/>
  <c r="BH32" i="90"/>
  <c r="AB32" i="90" s="1"/>
  <c r="AR32" i="90" s="1"/>
  <c r="BH48" i="90"/>
  <c r="AB48" i="90" s="1"/>
  <c r="AR48" i="90" s="1"/>
  <c r="BH149" i="90"/>
  <c r="AB149" i="90" s="1"/>
  <c r="AR149" i="90" s="1"/>
  <c r="BH163" i="90"/>
  <c r="AB163" i="90" s="1"/>
  <c r="AR163" i="90" s="1"/>
  <c r="BH203" i="90"/>
  <c r="AB203" i="90" s="1"/>
  <c r="AR203" i="90" s="1"/>
  <c r="BD220" i="90"/>
  <c r="X220" i="90" s="1"/>
  <c r="AN220" i="90" s="1"/>
  <c r="BD156" i="90"/>
  <c r="X156" i="90" s="1"/>
  <c r="AN156" i="90" s="1"/>
  <c r="AZ160" i="90"/>
  <c r="T160" i="90" s="1"/>
  <c r="AJ160" i="90" s="1"/>
  <c r="AZ144" i="90"/>
  <c r="T144" i="90" s="1"/>
  <c r="AJ144" i="90" s="1"/>
  <c r="AZ128" i="90"/>
  <c r="T128" i="90" s="1"/>
  <c r="AJ128" i="90" s="1"/>
  <c r="AZ96" i="90"/>
  <c r="T96" i="90" s="1"/>
  <c r="AJ96" i="90" s="1"/>
  <c r="AZ80" i="90"/>
  <c r="T80" i="90" s="1"/>
  <c r="AJ80" i="90" s="1"/>
  <c r="BD226" i="90"/>
  <c r="X226" i="90" s="1"/>
  <c r="AN226" i="90" s="1"/>
  <c r="AZ207" i="90"/>
  <c r="T207" i="90" s="1"/>
  <c r="AJ207" i="90" s="1"/>
  <c r="AZ97" i="90"/>
  <c r="T97" i="90" s="1"/>
  <c r="AJ97" i="90" s="1"/>
  <c r="AZ101" i="90"/>
  <c r="T101" i="90" s="1"/>
  <c r="AJ101" i="90" s="1"/>
  <c r="AZ113" i="90"/>
  <c r="T113" i="90" s="1"/>
  <c r="AJ113" i="90" s="1"/>
  <c r="AZ161" i="90"/>
  <c r="T161" i="90" s="1"/>
  <c r="AJ161" i="90" s="1"/>
  <c r="AZ219" i="90"/>
  <c r="T219" i="90" s="1"/>
  <c r="AJ219" i="90" s="1"/>
  <c r="AZ222" i="90"/>
  <c r="T222" i="90" s="1"/>
  <c r="AJ222" i="90" s="1"/>
  <c r="P2" i="90"/>
  <c r="BD186" i="90"/>
  <c r="X186" i="90" s="1"/>
  <c r="AN186" i="90" s="1"/>
  <c r="AY69" i="90"/>
  <c r="S69" i="90" s="1"/>
  <c r="AI69" i="90" s="1"/>
  <c r="AZ225" i="90"/>
  <c r="T225" i="90" s="1"/>
  <c r="AJ225" i="90" s="1"/>
  <c r="AZ173" i="90"/>
  <c r="T173" i="90" s="1"/>
  <c r="AJ173" i="90" s="1"/>
  <c r="AZ58" i="90"/>
  <c r="T58" i="90" s="1"/>
  <c r="AJ58" i="90" s="1"/>
  <c r="AZ42" i="90"/>
  <c r="T42" i="90" s="1"/>
  <c r="AJ42" i="90" s="1"/>
  <c r="AZ65" i="90"/>
  <c r="T65" i="90" s="1"/>
  <c r="AJ65" i="90" s="1"/>
  <c r="BG72" i="90"/>
  <c r="AA72" i="90" s="1"/>
  <c r="AQ72" i="90" s="1"/>
  <c r="BG80" i="90"/>
  <c r="AA80" i="90" s="1"/>
  <c r="AQ80" i="90" s="1"/>
  <c r="BG193" i="90"/>
  <c r="AA193" i="90" s="1"/>
  <c r="AQ193" i="90" s="1"/>
  <c r="BK39" i="90"/>
  <c r="AE39" i="90" s="1"/>
  <c r="AU39" i="90" s="1"/>
  <c r="BK55" i="90"/>
  <c r="AE55" i="90" s="1"/>
  <c r="AU55" i="90" s="1"/>
  <c r="BK67" i="90"/>
  <c r="AE67" i="90" s="1"/>
  <c r="AU67" i="90" s="1"/>
  <c r="BK71" i="90"/>
  <c r="AE71" i="90" s="1"/>
  <c r="AU71" i="90" s="1"/>
  <c r="BK75" i="90"/>
  <c r="AE75" i="90" s="1"/>
  <c r="AU75" i="90" s="1"/>
  <c r="BK79" i="90"/>
  <c r="AE79" i="90" s="1"/>
  <c r="AU79" i="90" s="1"/>
  <c r="BK83" i="90"/>
  <c r="AE83" i="90" s="1"/>
  <c r="AU83" i="90" s="1"/>
  <c r="BK91" i="90"/>
  <c r="AE91" i="90" s="1"/>
  <c r="AU91" i="90" s="1"/>
  <c r="BK107" i="90"/>
  <c r="AE107" i="90" s="1"/>
  <c r="AU107" i="90" s="1"/>
  <c r="BK123" i="90"/>
  <c r="AE123" i="90" s="1"/>
  <c r="AU123" i="90" s="1"/>
  <c r="BK139" i="90"/>
  <c r="AE139" i="90" s="1"/>
  <c r="AU139" i="90" s="1"/>
  <c r="BK155" i="90"/>
  <c r="AE155" i="90" s="1"/>
  <c r="AU155" i="90" s="1"/>
  <c r="BK175" i="90"/>
  <c r="AE175" i="90" s="1"/>
  <c r="AU175" i="90" s="1"/>
  <c r="BK191" i="90"/>
  <c r="AE191" i="90" s="1"/>
  <c r="AU191" i="90" s="1"/>
  <c r="BK198" i="90"/>
  <c r="AE198" i="90" s="1"/>
  <c r="AU198" i="90" s="1"/>
  <c r="BK202" i="90"/>
  <c r="AE202" i="90" s="1"/>
  <c r="AU202" i="90" s="1"/>
  <c r="BK206" i="90"/>
  <c r="AE206" i="90" s="1"/>
  <c r="AU206" i="90" s="1"/>
  <c r="BK212" i="90"/>
  <c r="AE212" i="90" s="1"/>
  <c r="AU212" i="90" s="1"/>
  <c r="BK217" i="90"/>
  <c r="AE217" i="90" s="1"/>
  <c r="AU217" i="90" s="1"/>
  <c r="BD124" i="90"/>
  <c r="X124" i="90" s="1"/>
  <c r="AN124" i="90" s="1"/>
  <c r="BD30" i="90"/>
  <c r="X30" i="90" s="1"/>
  <c r="AN30" i="90" s="1"/>
  <c r="AZ189" i="90"/>
  <c r="T189" i="90" s="1"/>
  <c r="AJ189" i="90" s="1"/>
  <c r="AZ157" i="90"/>
  <c r="T157" i="90" s="1"/>
  <c r="AJ157" i="90" s="1"/>
  <c r="AZ141" i="90"/>
  <c r="T141" i="90" s="1"/>
  <c r="AJ141" i="90" s="1"/>
  <c r="AZ125" i="90"/>
  <c r="T125" i="90" s="1"/>
  <c r="AJ125" i="90" s="1"/>
  <c r="AZ109" i="90"/>
  <c r="T109" i="90" s="1"/>
  <c r="AJ109" i="90" s="1"/>
  <c r="AZ93" i="90"/>
  <c r="T93" i="90" s="1"/>
  <c r="AJ93" i="90" s="1"/>
  <c r="AZ77" i="90"/>
  <c r="T77" i="90" s="1"/>
  <c r="AJ77" i="90" s="1"/>
  <c r="BE29" i="90"/>
  <c r="Y29" i="90" s="1"/>
  <c r="AO29" i="90" s="1"/>
  <c r="BE33" i="90"/>
  <c r="Y33" i="90" s="1"/>
  <c r="AO33" i="90" s="1"/>
  <c r="BE37" i="90"/>
  <c r="Y37" i="90" s="1"/>
  <c r="AO37" i="90" s="1"/>
  <c r="BE41" i="90"/>
  <c r="Y41" i="90" s="1"/>
  <c r="AO41" i="90" s="1"/>
  <c r="BE45" i="90"/>
  <c r="Y45" i="90" s="1"/>
  <c r="AO45" i="90" s="1"/>
  <c r="BE49" i="90"/>
  <c r="Y49" i="90" s="1"/>
  <c r="AO49" i="90" s="1"/>
  <c r="BE53" i="90"/>
  <c r="Y53" i="90" s="1"/>
  <c r="AO53" i="90" s="1"/>
  <c r="BE57" i="90"/>
  <c r="Y57" i="90" s="1"/>
  <c r="AO57" i="90" s="1"/>
  <c r="BE61" i="90"/>
  <c r="Y61" i="90" s="1"/>
  <c r="AO61" i="90" s="1"/>
  <c r="BE152" i="90"/>
  <c r="Y152" i="90" s="1"/>
  <c r="AO152" i="90" s="1"/>
  <c r="BE156" i="90"/>
  <c r="Y156" i="90" s="1"/>
  <c r="AO156" i="90" s="1"/>
  <c r="BE160" i="90"/>
  <c r="Y160" i="90" s="1"/>
  <c r="AO160" i="90" s="1"/>
  <c r="BE216" i="90"/>
  <c r="Y216" i="90" s="1"/>
  <c r="AO216" i="90" s="1"/>
  <c r="BH199" i="90"/>
  <c r="AB199" i="90" s="1"/>
  <c r="AR199" i="90" s="1"/>
  <c r="BD176" i="90"/>
  <c r="X176" i="90" s="1"/>
  <c r="AN176" i="90" s="1"/>
  <c r="AZ196" i="90"/>
  <c r="T196" i="90" s="1"/>
  <c r="AJ196" i="90" s="1"/>
  <c r="BG88" i="90"/>
  <c r="AA88" i="90" s="1"/>
  <c r="AQ88" i="90" s="1"/>
  <c r="BD210" i="90"/>
  <c r="X210" i="90" s="1"/>
  <c r="AN210" i="90" s="1"/>
  <c r="BD108" i="90"/>
  <c r="X108" i="90" s="1"/>
  <c r="AN108" i="90" s="1"/>
  <c r="BD96" i="90"/>
  <c r="X96" i="90" s="1"/>
  <c r="AN96" i="90" s="1"/>
  <c r="AY183" i="90"/>
  <c r="S183" i="90" s="1"/>
  <c r="AI183" i="90" s="1"/>
  <c r="AY135" i="90"/>
  <c r="S135" i="90" s="1"/>
  <c r="AI135" i="90" s="1"/>
  <c r="AY119" i="90"/>
  <c r="S119" i="90" s="1"/>
  <c r="AI119" i="90" s="1"/>
  <c r="AY87" i="90"/>
  <c r="S87" i="90" s="1"/>
  <c r="AI87" i="90" s="1"/>
  <c r="AY71" i="90"/>
  <c r="S71" i="90" s="1"/>
  <c r="AI71" i="90" s="1"/>
  <c r="AZ198" i="90"/>
  <c r="T198" i="90" s="1"/>
  <c r="AJ198" i="90" s="1"/>
  <c r="AZ165" i="90"/>
  <c r="T165" i="90" s="1"/>
  <c r="AJ165" i="90" s="1"/>
  <c r="AZ50" i="90"/>
  <c r="T50" i="90" s="1"/>
  <c r="AJ50" i="90" s="1"/>
  <c r="AZ34" i="90"/>
  <c r="T34" i="90" s="1"/>
  <c r="AJ34" i="90" s="1"/>
  <c r="BG38" i="90"/>
  <c r="AA38" i="90" s="1"/>
  <c r="AQ38" i="90" s="1"/>
  <c r="BG54" i="90"/>
  <c r="AA54" i="90" s="1"/>
  <c r="AQ54" i="90" s="1"/>
  <c r="BG74" i="90"/>
  <c r="AA74" i="90" s="1"/>
  <c r="AQ74" i="90" s="1"/>
  <c r="BG161" i="90"/>
  <c r="AA161" i="90" s="1"/>
  <c r="AQ161" i="90" s="1"/>
  <c r="BG202" i="90"/>
  <c r="AA202" i="90" s="1"/>
  <c r="AQ202" i="90" s="1"/>
  <c r="BK41" i="90"/>
  <c r="AE41" i="90" s="1"/>
  <c r="AU41" i="90" s="1"/>
  <c r="BK57" i="90"/>
  <c r="AE57" i="90" s="1"/>
  <c r="AU57" i="90" s="1"/>
  <c r="BK93" i="90"/>
  <c r="AE93" i="90" s="1"/>
  <c r="AU93" i="90" s="1"/>
  <c r="BK97" i="90"/>
  <c r="AE97" i="90" s="1"/>
  <c r="AU97" i="90" s="1"/>
  <c r="BK101" i="90"/>
  <c r="AE101" i="90" s="1"/>
  <c r="AU101" i="90" s="1"/>
  <c r="BK137" i="90"/>
  <c r="AE137" i="90" s="1"/>
  <c r="AU137" i="90" s="1"/>
  <c r="BK141" i="90"/>
  <c r="AE141" i="90" s="1"/>
  <c r="AU141" i="90" s="1"/>
  <c r="BK148" i="90"/>
  <c r="AE148" i="90" s="1"/>
  <c r="AU148" i="90" s="1"/>
  <c r="BK177" i="90"/>
  <c r="AE177" i="90" s="1"/>
  <c r="AU177" i="90" s="1"/>
  <c r="BK207" i="90"/>
  <c r="AE207" i="90" s="1"/>
  <c r="AU207" i="90" s="1"/>
  <c r="BK222" i="90"/>
  <c r="AE222" i="90" s="1"/>
  <c r="AU222" i="90" s="1"/>
  <c r="BD140" i="90"/>
  <c r="X140" i="90" s="1"/>
  <c r="AN140" i="90" s="1"/>
  <c r="BD132" i="90"/>
  <c r="X132" i="90" s="1"/>
  <c r="AN132" i="90" s="1"/>
  <c r="BD72" i="90"/>
  <c r="X72" i="90" s="1"/>
  <c r="AN72" i="90" s="1"/>
  <c r="AZ181" i="90"/>
  <c r="T181" i="90" s="1"/>
  <c r="AJ181" i="90" s="1"/>
  <c r="AZ133" i="90"/>
  <c r="T133" i="90" s="1"/>
  <c r="AJ133" i="90" s="1"/>
  <c r="AZ117" i="90"/>
  <c r="T117" i="90" s="1"/>
  <c r="AJ117" i="90" s="1"/>
  <c r="AZ85" i="90"/>
  <c r="T85" i="90" s="1"/>
  <c r="AJ85" i="90" s="1"/>
  <c r="BE150" i="90"/>
  <c r="Y150" i="90" s="1"/>
  <c r="AO150" i="90" s="1"/>
  <c r="BE206" i="90"/>
  <c r="Y206" i="90" s="1"/>
  <c r="AO206" i="90" s="1"/>
  <c r="BH73" i="90"/>
  <c r="AB73" i="90" s="1"/>
  <c r="AR73" i="90" s="1"/>
  <c r="BD216" i="90"/>
  <c r="X216" i="90" s="1"/>
  <c r="AN216" i="90" s="1"/>
  <c r="BD184" i="90"/>
  <c r="X184" i="90" s="1"/>
  <c r="AN184" i="90" s="1"/>
  <c r="BD152" i="90"/>
  <c r="X152" i="90" s="1"/>
  <c r="AN152" i="90" s="1"/>
  <c r="BD104" i="90"/>
  <c r="X104" i="90" s="1"/>
  <c r="AN104" i="90" s="1"/>
  <c r="BD92" i="90"/>
  <c r="X92" i="90" s="1"/>
  <c r="AN92" i="90" s="1"/>
  <c r="AZ62" i="90"/>
  <c r="T62" i="90" s="1"/>
  <c r="AJ62" i="90" s="1"/>
  <c r="AZ46" i="90"/>
  <c r="T46" i="90" s="1"/>
  <c r="AJ46" i="90" s="1"/>
  <c r="AZ30" i="90"/>
  <c r="T30" i="90" s="1"/>
  <c r="AJ30" i="90" s="1"/>
  <c r="BG64" i="90"/>
  <c r="AA64" i="90" s="1"/>
  <c r="AQ64" i="90" s="1"/>
  <c r="BG97" i="90"/>
  <c r="AA97" i="90" s="1"/>
  <c r="AQ97" i="90" s="1"/>
  <c r="BG146" i="90"/>
  <c r="AA146" i="90" s="1"/>
  <c r="AQ146" i="90" s="1"/>
  <c r="BK30" i="90"/>
  <c r="AE30" i="90" s="1"/>
  <c r="AU30" i="90" s="1"/>
  <c r="BK34" i="90"/>
  <c r="AE34" i="90" s="1"/>
  <c r="AU34" i="90" s="1"/>
  <c r="BK38" i="90"/>
  <c r="AE38" i="90" s="1"/>
  <c r="AU38" i="90" s="1"/>
  <c r="BK42" i="90"/>
  <c r="AE42" i="90" s="1"/>
  <c r="AU42" i="90" s="1"/>
  <c r="BK46" i="90"/>
  <c r="AE46" i="90" s="1"/>
  <c r="AU46" i="90" s="1"/>
  <c r="BK50" i="90"/>
  <c r="AE50" i="90" s="1"/>
  <c r="AU50" i="90" s="1"/>
  <c r="BK54" i="90"/>
  <c r="AE54" i="90" s="1"/>
  <c r="AU54" i="90" s="1"/>
  <c r="BK58" i="90"/>
  <c r="AE58" i="90" s="1"/>
  <c r="AU58" i="90" s="1"/>
  <c r="BK62" i="90"/>
  <c r="AE62" i="90" s="1"/>
  <c r="AU62" i="90" s="1"/>
  <c r="BK66" i="90"/>
  <c r="AE66" i="90" s="1"/>
  <c r="AU66" i="90" s="1"/>
  <c r="BK74" i="90"/>
  <c r="AE74" i="90" s="1"/>
  <c r="AU74" i="90" s="1"/>
  <c r="BK86" i="90"/>
  <c r="AE86" i="90" s="1"/>
  <c r="AU86" i="90" s="1"/>
  <c r="BK90" i="90"/>
  <c r="AE90" i="90" s="1"/>
  <c r="AU90" i="90" s="1"/>
  <c r="BK106" i="90"/>
  <c r="AE106" i="90" s="1"/>
  <c r="AU106" i="90" s="1"/>
  <c r="BK110" i="90"/>
  <c r="AE110" i="90" s="1"/>
  <c r="AU110" i="90" s="1"/>
  <c r="BK114" i="90"/>
  <c r="AE114" i="90" s="1"/>
  <c r="AU114" i="90" s="1"/>
  <c r="BK118" i="90"/>
  <c r="AE118" i="90" s="1"/>
  <c r="AU118" i="90" s="1"/>
  <c r="BK122" i="90"/>
  <c r="AE122" i="90" s="1"/>
  <c r="AU122" i="90" s="1"/>
  <c r="BK126" i="90"/>
  <c r="AE126" i="90" s="1"/>
  <c r="AU126" i="90" s="1"/>
  <c r="BK130" i="90"/>
  <c r="AE130" i="90" s="1"/>
  <c r="AU130" i="90" s="1"/>
  <c r="BK138" i="90"/>
  <c r="AE138" i="90" s="1"/>
  <c r="AU138" i="90" s="1"/>
  <c r="BK145" i="90"/>
  <c r="AE145" i="90" s="1"/>
  <c r="AU145" i="90" s="1"/>
  <c r="BK162" i="90"/>
  <c r="AE162" i="90" s="1"/>
  <c r="AU162" i="90" s="1"/>
  <c r="BK166" i="90"/>
  <c r="AE166" i="90" s="1"/>
  <c r="AU166" i="90" s="1"/>
  <c r="BK170" i="90"/>
  <c r="AE170" i="90" s="1"/>
  <c r="AU170" i="90" s="1"/>
  <c r="BK174" i="90"/>
  <c r="AE174" i="90" s="1"/>
  <c r="AU174" i="90" s="1"/>
  <c r="BK178" i="90"/>
  <c r="AE178" i="90" s="1"/>
  <c r="AU178" i="90" s="1"/>
  <c r="BK182" i="90"/>
  <c r="AE182" i="90" s="1"/>
  <c r="AU182" i="90" s="1"/>
  <c r="BK186" i="90"/>
  <c r="AE186" i="90" s="1"/>
  <c r="AU186" i="90" s="1"/>
  <c r="BK190" i="90"/>
  <c r="AE190" i="90" s="1"/>
  <c r="AU190" i="90" s="1"/>
  <c r="BK193" i="90"/>
  <c r="AE193" i="90" s="1"/>
  <c r="AU193" i="90" s="1"/>
  <c r="BK208" i="90"/>
  <c r="AE208" i="90" s="1"/>
  <c r="AU208" i="90" s="1"/>
  <c r="BK205" i="90"/>
  <c r="AE205" i="90" s="1"/>
  <c r="AU205" i="90" s="1"/>
  <c r="BD136" i="90"/>
  <c r="X136" i="90" s="1"/>
  <c r="AN136" i="90" s="1"/>
  <c r="BD120" i="90"/>
  <c r="X120" i="90" s="1"/>
  <c r="AN120" i="90" s="1"/>
  <c r="AZ177" i="90"/>
  <c r="T177" i="90" s="1"/>
  <c r="AJ177" i="90" s="1"/>
  <c r="AZ145" i="90"/>
  <c r="T145" i="90" s="1"/>
  <c r="AJ145" i="90" s="1"/>
  <c r="AZ129" i="90"/>
  <c r="T129" i="90" s="1"/>
  <c r="AJ129" i="90" s="1"/>
  <c r="AZ81" i="90"/>
  <c r="T81" i="90" s="1"/>
  <c r="AJ81" i="90" s="1"/>
  <c r="BE94" i="90"/>
  <c r="Y94" i="90" s="1"/>
  <c r="AO94" i="90" s="1"/>
  <c r="BE98" i="90"/>
  <c r="Y98" i="90" s="1"/>
  <c r="AO98" i="90" s="1"/>
  <c r="BE102" i="90"/>
  <c r="Y102" i="90" s="1"/>
  <c r="AO102" i="90" s="1"/>
  <c r="BE135" i="90"/>
  <c r="Y135" i="90" s="1"/>
  <c r="AO135" i="90" s="1"/>
  <c r="BE139" i="90"/>
  <c r="Y139" i="90" s="1"/>
  <c r="AO139" i="90" s="1"/>
  <c r="BE143" i="90"/>
  <c r="Y143" i="90" s="1"/>
  <c r="AO143" i="90" s="1"/>
  <c r="BE164" i="90"/>
  <c r="Y164" i="90" s="1"/>
  <c r="AO164" i="90" s="1"/>
  <c r="BE168" i="90"/>
  <c r="Y168" i="90" s="1"/>
  <c r="AO168" i="90" s="1"/>
  <c r="BE172" i="90"/>
  <c r="Y172" i="90" s="1"/>
  <c r="AO172" i="90" s="1"/>
  <c r="BE207" i="90"/>
  <c r="Y207" i="90" s="1"/>
  <c r="AO207" i="90" s="1"/>
  <c r="BH154" i="90"/>
  <c r="AB154" i="90" s="1"/>
  <c r="AR154" i="90" s="1"/>
  <c r="BD180" i="90"/>
  <c r="X180" i="90" s="1"/>
  <c r="AN180" i="90" s="1"/>
  <c r="AZ226" i="90"/>
  <c r="T226" i="90" s="1"/>
  <c r="AJ226" i="90" s="1"/>
  <c r="AZ69" i="90"/>
  <c r="T69" i="90" s="1"/>
  <c r="AJ69" i="90" s="1"/>
  <c r="BE69" i="90"/>
  <c r="Y69" i="90" s="1"/>
  <c r="AO69" i="90" s="1"/>
  <c r="BE86" i="90"/>
  <c r="Y86" i="90" s="1"/>
  <c r="AO86" i="90" s="1"/>
  <c r="BE90" i="90"/>
  <c r="Y90" i="90" s="1"/>
  <c r="AO90" i="90" s="1"/>
  <c r="BH77" i="90"/>
  <c r="AB77" i="90" s="1"/>
  <c r="AR77" i="90" s="1"/>
  <c r="BH159" i="90"/>
  <c r="AB159" i="90" s="1"/>
  <c r="AR159" i="90" s="1"/>
  <c r="BG184" i="90"/>
  <c r="AA184" i="90" s="1"/>
  <c r="AQ184" i="90" s="1"/>
  <c r="BG168" i="90"/>
  <c r="AA168" i="90" s="1"/>
  <c r="AQ168" i="90" s="1"/>
  <c r="BG120" i="90"/>
  <c r="AA120" i="90" s="1"/>
  <c r="AQ120" i="90" s="1"/>
  <c r="BG104" i="90"/>
  <c r="AA104" i="90" s="1"/>
  <c r="AQ104" i="90" s="1"/>
  <c r="BD55" i="90"/>
  <c r="X55" i="90" s="1"/>
  <c r="AN55" i="90" s="1"/>
  <c r="BD39" i="90"/>
  <c r="X39" i="90" s="1"/>
  <c r="AN39" i="90" s="1"/>
  <c r="AY166" i="90"/>
  <c r="S166" i="90" s="1"/>
  <c r="AI166" i="90" s="1"/>
  <c r="AY151" i="90"/>
  <c r="S151" i="90" s="1"/>
  <c r="AI151" i="90" s="1"/>
  <c r="AY103" i="90"/>
  <c r="S103" i="90" s="1"/>
  <c r="AI103" i="90" s="1"/>
  <c r="BG65" i="90"/>
  <c r="AA65" i="90" s="1"/>
  <c r="AQ65" i="90" s="1"/>
  <c r="BG81" i="90"/>
  <c r="AA81" i="90" s="1"/>
  <c r="AQ81" i="90" s="1"/>
  <c r="BG194" i="90"/>
  <c r="AA194" i="90" s="1"/>
  <c r="AQ194" i="90" s="1"/>
  <c r="BD137" i="90"/>
  <c r="X137" i="90" s="1"/>
  <c r="AN137" i="90" s="1"/>
  <c r="AY211" i="90"/>
  <c r="S211" i="90" s="1"/>
  <c r="AI211" i="90" s="1"/>
  <c r="BG34" i="90"/>
  <c r="AA34" i="90" s="1"/>
  <c r="AQ34" i="90" s="1"/>
  <c r="BG50" i="90"/>
  <c r="AA50" i="90" s="1"/>
  <c r="AQ50" i="90" s="1"/>
  <c r="BG114" i="90"/>
  <c r="AA114" i="90" s="1"/>
  <c r="AQ114" i="90" s="1"/>
  <c r="BG130" i="90"/>
  <c r="AA130" i="90" s="1"/>
  <c r="AQ130" i="90" s="1"/>
  <c r="BG162" i="90"/>
  <c r="AA162" i="90" s="1"/>
  <c r="AQ162" i="90" s="1"/>
  <c r="BG178" i="90"/>
  <c r="AA178" i="90" s="1"/>
  <c r="AQ178" i="90" s="1"/>
  <c r="BE87" i="90"/>
  <c r="Y87" i="90" s="1"/>
  <c r="AO87" i="90" s="1"/>
  <c r="BE91" i="90"/>
  <c r="Y91" i="90" s="1"/>
  <c r="AO91" i="90" s="1"/>
  <c r="BH69" i="90"/>
  <c r="AB69" i="90" s="1"/>
  <c r="AR69" i="90" s="1"/>
  <c r="BH44" i="90"/>
  <c r="AB44" i="90" s="1"/>
  <c r="AR44" i="90" s="1"/>
  <c r="BH60" i="90"/>
  <c r="AB60" i="90" s="1"/>
  <c r="AR60" i="90" s="1"/>
  <c r="BH78" i="90"/>
  <c r="AB78" i="90" s="1"/>
  <c r="AR78" i="90" s="1"/>
  <c r="BH82" i="90"/>
  <c r="AB82" i="90" s="1"/>
  <c r="AR82" i="90" s="1"/>
  <c r="BH86" i="90"/>
  <c r="AB86" i="90" s="1"/>
  <c r="AR86" i="90" s="1"/>
  <c r="BH90" i="90"/>
  <c r="AB90" i="90" s="1"/>
  <c r="AR90" i="90" s="1"/>
  <c r="BH122" i="90"/>
  <c r="AB122" i="90" s="1"/>
  <c r="AR122" i="90" s="1"/>
  <c r="BH126" i="90"/>
  <c r="AB126" i="90" s="1"/>
  <c r="AR126" i="90" s="1"/>
  <c r="BH130" i="90"/>
  <c r="AB130" i="90" s="1"/>
  <c r="AR130" i="90" s="1"/>
  <c r="BH134" i="90"/>
  <c r="AB134" i="90" s="1"/>
  <c r="AR134" i="90" s="1"/>
  <c r="BH138" i="90"/>
  <c r="AB138" i="90" s="1"/>
  <c r="AR138" i="90" s="1"/>
  <c r="BH142" i="90"/>
  <c r="AB142" i="90" s="1"/>
  <c r="AR142" i="90" s="1"/>
  <c r="BH186" i="90"/>
  <c r="AB186" i="90" s="1"/>
  <c r="AR186" i="90" s="1"/>
  <c r="BG150" i="90"/>
  <c r="AA150" i="90" s="1"/>
  <c r="AQ150" i="90" s="1"/>
  <c r="BG56" i="90"/>
  <c r="AA56" i="90" s="1"/>
  <c r="AQ56" i="90" s="1"/>
  <c r="BG40" i="90"/>
  <c r="AA40" i="90" s="1"/>
  <c r="AQ40" i="90" s="1"/>
  <c r="BE71" i="90"/>
  <c r="Y71" i="90" s="1"/>
  <c r="AO71" i="90" s="1"/>
  <c r="BE75" i="90"/>
  <c r="Y75" i="90" s="1"/>
  <c r="AO75" i="90" s="1"/>
  <c r="BE79" i="90"/>
  <c r="Y79" i="90" s="1"/>
  <c r="AO79" i="90" s="1"/>
  <c r="AZ27" i="90"/>
  <c r="T27" i="90" s="1"/>
  <c r="AJ27" i="90" s="1"/>
  <c r="AZ32" i="90"/>
  <c r="T32" i="90" s="1"/>
  <c r="AJ32" i="90" s="1"/>
  <c r="AZ36" i="90"/>
  <c r="T36" i="90" s="1"/>
  <c r="AJ36" i="90" s="1"/>
  <c r="AZ48" i="90"/>
  <c r="T48" i="90" s="1"/>
  <c r="AJ48" i="90" s="1"/>
  <c r="AZ52" i="90"/>
  <c r="T52" i="90" s="1"/>
  <c r="AJ52" i="90" s="1"/>
  <c r="AZ87" i="90"/>
  <c r="T87" i="90" s="1"/>
  <c r="AJ87" i="90" s="1"/>
  <c r="AZ91" i="90"/>
  <c r="T91" i="90" s="1"/>
  <c r="AJ91" i="90" s="1"/>
  <c r="AZ99" i="90"/>
  <c r="T99" i="90" s="1"/>
  <c r="AJ99" i="90" s="1"/>
  <c r="AZ107" i="90"/>
  <c r="T107" i="90" s="1"/>
  <c r="AJ107" i="90" s="1"/>
  <c r="AZ119" i="90"/>
  <c r="T119" i="90" s="1"/>
  <c r="AJ119" i="90" s="1"/>
  <c r="AZ123" i="90"/>
  <c r="T123" i="90" s="1"/>
  <c r="AJ123" i="90" s="1"/>
  <c r="AZ151" i="90"/>
  <c r="T151" i="90" s="1"/>
  <c r="AJ151" i="90" s="1"/>
  <c r="AZ163" i="90"/>
  <c r="T163" i="90" s="1"/>
  <c r="AJ163" i="90" s="1"/>
  <c r="AZ200" i="90"/>
  <c r="T200" i="90" s="1"/>
  <c r="AJ200" i="90" s="1"/>
  <c r="AZ212" i="90"/>
  <c r="T212" i="90" s="1"/>
  <c r="AJ212" i="90" s="1"/>
  <c r="BE95" i="90"/>
  <c r="Y95" i="90" s="1"/>
  <c r="AO95" i="90" s="1"/>
  <c r="BE99" i="90"/>
  <c r="Y99" i="90" s="1"/>
  <c r="AO99" i="90" s="1"/>
  <c r="BE103" i="90"/>
  <c r="Y103" i="90" s="1"/>
  <c r="AO103" i="90" s="1"/>
  <c r="BH74" i="90"/>
  <c r="AB74" i="90" s="1"/>
  <c r="AR74" i="90" s="1"/>
  <c r="BH31" i="90"/>
  <c r="AB31" i="90" s="1"/>
  <c r="AR31" i="90" s="1"/>
  <c r="BH39" i="90"/>
  <c r="AB39" i="90" s="1"/>
  <c r="AR39" i="90" s="1"/>
  <c r="BH43" i="90"/>
  <c r="AB43" i="90" s="1"/>
  <c r="AR43" i="90" s="1"/>
  <c r="BH47" i="90"/>
  <c r="AB47" i="90" s="1"/>
  <c r="AR47" i="90" s="1"/>
  <c r="BH55" i="90"/>
  <c r="AB55" i="90" s="1"/>
  <c r="AR55" i="90" s="1"/>
  <c r="BH59" i="90"/>
  <c r="AB59" i="90" s="1"/>
  <c r="AR59" i="90" s="1"/>
  <c r="BH155" i="90"/>
  <c r="AB155" i="90" s="1"/>
  <c r="AR155" i="90" s="1"/>
  <c r="BH206" i="90"/>
  <c r="AB206" i="90" s="1"/>
  <c r="AR206" i="90" s="1"/>
  <c r="BH210" i="90"/>
  <c r="AB210" i="90" s="1"/>
  <c r="AR210" i="90" s="1"/>
  <c r="BH213" i="90"/>
  <c r="AB213" i="90" s="1"/>
  <c r="AR213" i="90" s="1"/>
  <c r="BH217" i="90"/>
  <c r="AB217" i="90" s="1"/>
  <c r="AR217" i="90" s="1"/>
  <c r="BG96" i="90"/>
  <c r="AA96" i="90" s="1"/>
  <c r="AQ96" i="90" s="1"/>
  <c r="BE83" i="90"/>
  <c r="Y83" i="90" s="1"/>
  <c r="AO83" i="90" s="1"/>
  <c r="BE107" i="90"/>
  <c r="Y107" i="90" s="1"/>
  <c r="AO107" i="90" s="1"/>
  <c r="BE111" i="90"/>
  <c r="Y111" i="90" s="1"/>
  <c r="AO111" i="90" s="1"/>
  <c r="BE119" i="90"/>
  <c r="Y119" i="90" s="1"/>
  <c r="AO119" i="90" s="1"/>
  <c r="BE123" i="90"/>
  <c r="Y123" i="90" s="1"/>
  <c r="AO123" i="90" s="1"/>
  <c r="BE127" i="90"/>
  <c r="Y127" i="90" s="1"/>
  <c r="AO127" i="90" s="1"/>
  <c r="BE131" i="90"/>
  <c r="Y131" i="90" s="1"/>
  <c r="AO131" i="90" s="1"/>
  <c r="BH91" i="90"/>
  <c r="AB91" i="90" s="1"/>
  <c r="AR91" i="90" s="1"/>
  <c r="BH94" i="90"/>
  <c r="AB94" i="90" s="1"/>
  <c r="AR94" i="90" s="1"/>
  <c r="BH102" i="90"/>
  <c r="AB102" i="90" s="1"/>
  <c r="AR102" i="90" s="1"/>
  <c r="BH106" i="90"/>
  <c r="AB106" i="90" s="1"/>
  <c r="AR106" i="90" s="1"/>
  <c r="BH110" i="90"/>
  <c r="AB110" i="90" s="1"/>
  <c r="AR110" i="90" s="1"/>
  <c r="BH123" i="90"/>
  <c r="AB123" i="90" s="1"/>
  <c r="AR123" i="90" s="1"/>
  <c r="BH139" i="90"/>
  <c r="AB139" i="90" s="1"/>
  <c r="AR139" i="90" s="1"/>
  <c r="BH174" i="90"/>
  <c r="AB174" i="90" s="1"/>
  <c r="AR174" i="90" s="1"/>
  <c r="BH182" i="90"/>
  <c r="AB182" i="90" s="1"/>
  <c r="AR182" i="90" s="1"/>
  <c r="BH190" i="90"/>
  <c r="AB190" i="90" s="1"/>
  <c r="AR190" i="90" s="1"/>
  <c r="BG180" i="90"/>
  <c r="AA180" i="90" s="1"/>
  <c r="AQ180" i="90" s="1"/>
  <c r="BG164" i="90"/>
  <c r="AA164" i="90" s="1"/>
  <c r="AQ164" i="90" s="1"/>
  <c r="BG132" i="90"/>
  <c r="AA132" i="90" s="1"/>
  <c r="AQ132" i="90" s="1"/>
  <c r="BG116" i="90"/>
  <c r="AA116" i="90" s="1"/>
  <c r="AQ116" i="90" s="1"/>
  <c r="BG52" i="90"/>
  <c r="AA52" i="90" s="1"/>
  <c r="AQ52" i="90" s="1"/>
  <c r="BG36" i="90"/>
  <c r="AA36" i="90" s="1"/>
  <c r="AQ36" i="90" s="1"/>
  <c r="BD189" i="90"/>
  <c r="X189" i="90" s="1"/>
  <c r="AN189" i="90" s="1"/>
  <c r="BD174" i="90"/>
  <c r="X174" i="90" s="1"/>
  <c r="AN174" i="90" s="1"/>
  <c r="BD158" i="90"/>
  <c r="X158" i="90" s="1"/>
  <c r="AN158" i="90" s="1"/>
  <c r="BD129" i="90"/>
  <c r="X129" i="90" s="1"/>
  <c r="AN129" i="90" s="1"/>
  <c r="BD78" i="90"/>
  <c r="X78" i="90" s="1"/>
  <c r="AN78" i="90" s="1"/>
  <c r="AZ194" i="90"/>
  <c r="T194" i="90" s="1"/>
  <c r="AJ194" i="90" s="1"/>
  <c r="BG41" i="90"/>
  <c r="AA41" i="90" s="1"/>
  <c r="AQ41" i="90" s="1"/>
  <c r="BG57" i="90"/>
  <c r="AA57" i="90" s="1"/>
  <c r="AQ57" i="90" s="1"/>
  <c r="BG73" i="90"/>
  <c r="AA73" i="90" s="1"/>
  <c r="AQ73" i="90" s="1"/>
  <c r="BG90" i="90"/>
  <c r="AA90" i="90" s="1"/>
  <c r="AQ90" i="90" s="1"/>
  <c r="BG105" i="90"/>
  <c r="AA105" i="90" s="1"/>
  <c r="AQ105" i="90" s="1"/>
  <c r="BG121" i="90"/>
  <c r="AA121" i="90" s="1"/>
  <c r="AQ121" i="90" s="1"/>
  <c r="BG169" i="90"/>
  <c r="AA169" i="90" s="1"/>
  <c r="AQ169" i="90" s="1"/>
  <c r="BG185" i="90"/>
  <c r="AA185" i="90" s="1"/>
  <c r="AQ185" i="90" s="1"/>
  <c r="BK28" i="90"/>
  <c r="AE28" i="90" s="1"/>
  <c r="AU28" i="90" s="1"/>
  <c r="BK32" i="90"/>
  <c r="AE32" i="90" s="1"/>
  <c r="AU32" i="90" s="1"/>
  <c r="BK36" i="90"/>
  <c r="AE36" i="90" s="1"/>
  <c r="AU36" i="90" s="1"/>
  <c r="BK40" i="90"/>
  <c r="AE40" i="90" s="1"/>
  <c r="AU40" i="90" s="1"/>
  <c r="BK44" i="90"/>
  <c r="AE44" i="90" s="1"/>
  <c r="AU44" i="90" s="1"/>
  <c r="BK48" i="90"/>
  <c r="AE48" i="90" s="1"/>
  <c r="AU48" i="90" s="1"/>
  <c r="BK52" i="90"/>
  <c r="AE52" i="90" s="1"/>
  <c r="AU52" i="90" s="1"/>
  <c r="BK56" i="90"/>
  <c r="AE56" i="90" s="1"/>
  <c r="AU56" i="90" s="1"/>
  <c r="BK60" i="90"/>
  <c r="AE60" i="90" s="1"/>
  <c r="AU60" i="90" s="1"/>
  <c r="BK64" i="90"/>
  <c r="AE64" i="90" s="1"/>
  <c r="AU64" i="90" s="1"/>
  <c r="BK88" i="90"/>
  <c r="AE88" i="90" s="1"/>
  <c r="AU88" i="90" s="1"/>
  <c r="BK104" i="90"/>
  <c r="AE104" i="90" s="1"/>
  <c r="AU104" i="90" s="1"/>
  <c r="BK108" i="90"/>
  <c r="AE108" i="90" s="1"/>
  <c r="AU108" i="90" s="1"/>
  <c r="BK112" i="90"/>
  <c r="AE112" i="90" s="1"/>
  <c r="AU112" i="90" s="1"/>
  <c r="BK116" i="90"/>
  <c r="AE116" i="90" s="1"/>
  <c r="AU116" i="90" s="1"/>
  <c r="BK120" i="90"/>
  <c r="AE120" i="90" s="1"/>
  <c r="AU120" i="90" s="1"/>
  <c r="BK124" i="90"/>
  <c r="AE124" i="90" s="1"/>
  <c r="AU124" i="90" s="1"/>
  <c r="BK128" i="90"/>
  <c r="AE128" i="90" s="1"/>
  <c r="AU128" i="90" s="1"/>
  <c r="BK132" i="90"/>
  <c r="AE132" i="90" s="1"/>
  <c r="AU132" i="90" s="1"/>
  <c r="BK146" i="90"/>
  <c r="AE146" i="90" s="1"/>
  <c r="AU146" i="90" s="1"/>
  <c r="BK164" i="90"/>
  <c r="AE164" i="90" s="1"/>
  <c r="AU164" i="90" s="1"/>
  <c r="BK168" i="90"/>
  <c r="AE168" i="90" s="1"/>
  <c r="AU168" i="90" s="1"/>
  <c r="BK172" i="90"/>
  <c r="AE172" i="90" s="1"/>
  <c r="AU172" i="90" s="1"/>
  <c r="BK176" i="90"/>
  <c r="AE176" i="90" s="1"/>
  <c r="AU176" i="90" s="1"/>
  <c r="BK180" i="90"/>
  <c r="AE180" i="90" s="1"/>
  <c r="AU180" i="90" s="1"/>
  <c r="BK184" i="90"/>
  <c r="AE184" i="90" s="1"/>
  <c r="AU184" i="90" s="1"/>
  <c r="BK188" i="90"/>
  <c r="AE188" i="90" s="1"/>
  <c r="AU188" i="90" s="1"/>
  <c r="BK196" i="90"/>
  <c r="AE196" i="90" s="1"/>
  <c r="AU196" i="90" s="1"/>
  <c r="BD144" i="90"/>
  <c r="X144" i="90" s="1"/>
  <c r="AN144" i="90" s="1"/>
  <c r="BD58" i="90"/>
  <c r="X58" i="90" s="1"/>
  <c r="AN58" i="90" s="1"/>
  <c r="BD42" i="90"/>
  <c r="X42" i="90" s="1"/>
  <c r="AN42" i="90" s="1"/>
  <c r="BE27" i="90"/>
  <c r="Y27" i="90" s="1"/>
  <c r="AO27" i="90" s="1"/>
  <c r="BE31" i="90"/>
  <c r="Y31" i="90" s="1"/>
  <c r="AO31" i="90" s="1"/>
  <c r="BE35" i="90"/>
  <c r="Y35" i="90" s="1"/>
  <c r="AO35" i="90" s="1"/>
  <c r="BE39" i="90"/>
  <c r="Y39" i="90" s="1"/>
  <c r="AO39" i="90" s="1"/>
  <c r="BE43" i="90"/>
  <c r="Y43" i="90" s="1"/>
  <c r="AO43" i="90" s="1"/>
  <c r="BE47" i="90"/>
  <c r="Y47" i="90" s="1"/>
  <c r="AO47" i="90" s="1"/>
  <c r="BE51" i="90"/>
  <c r="Y51" i="90" s="1"/>
  <c r="AO51" i="90" s="1"/>
  <c r="BE55" i="90"/>
  <c r="Y55" i="90" s="1"/>
  <c r="AO55" i="90" s="1"/>
  <c r="BE59" i="90"/>
  <c r="Y59" i="90" s="1"/>
  <c r="AO59" i="90" s="1"/>
  <c r="BE64" i="90"/>
  <c r="Y64" i="90" s="1"/>
  <c r="AO64" i="90" s="1"/>
  <c r="BE115" i="90"/>
  <c r="Y115" i="90" s="1"/>
  <c r="AO115" i="90" s="1"/>
  <c r="BE154" i="90"/>
  <c r="Y154" i="90" s="1"/>
  <c r="AO154" i="90" s="1"/>
  <c r="BE158" i="90"/>
  <c r="Y158" i="90" s="1"/>
  <c r="AO158" i="90" s="1"/>
  <c r="BE210" i="90"/>
  <c r="Y210" i="90" s="1"/>
  <c r="AO210" i="90" s="1"/>
  <c r="BE218" i="90"/>
  <c r="Y218" i="90" s="1"/>
  <c r="AO218" i="90" s="1"/>
  <c r="BH98" i="90"/>
  <c r="AB98" i="90" s="1"/>
  <c r="AR98" i="90" s="1"/>
  <c r="BH114" i="90"/>
  <c r="AB114" i="90" s="1"/>
  <c r="AR114" i="90" s="1"/>
  <c r="BH178" i="90"/>
  <c r="AB178" i="90" s="1"/>
  <c r="AR178" i="90" s="1"/>
  <c r="BD29" i="90"/>
  <c r="X29" i="90" s="1"/>
  <c r="AN29" i="90" s="1"/>
  <c r="AZ204" i="90"/>
  <c r="T204" i="90" s="1"/>
  <c r="AJ204" i="90" s="1"/>
  <c r="AZ171" i="90"/>
  <c r="T171" i="90" s="1"/>
  <c r="AJ171" i="90" s="1"/>
  <c r="BG176" i="90"/>
  <c r="AA176" i="90" s="1"/>
  <c r="AQ176" i="90" s="1"/>
  <c r="BG128" i="90"/>
  <c r="AA128" i="90" s="1"/>
  <c r="AQ128" i="90" s="1"/>
  <c r="BG112" i="90"/>
  <c r="AA112" i="90" s="1"/>
  <c r="AQ112" i="90" s="1"/>
  <c r="BG63" i="90"/>
  <c r="AA63" i="90" s="1"/>
  <c r="AQ63" i="90" s="1"/>
  <c r="BG48" i="90"/>
  <c r="AA48" i="90" s="1"/>
  <c r="AQ48" i="90" s="1"/>
  <c r="BG32" i="90"/>
  <c r="AA32" i="90" s="1"/>
  <c r="AQ32" i="90" s="1"/>
  <c r="BD218" i="90"/>
  <c r="X218" i="90" s="1"/>
  <c r="AN218" i="90" s="1"/>
  <c r="BD193" i="90"/>
  <c r="X193" i="90" s="1"/>
  <c r="AN193" i="90" s="1"/>
  <c r="BD170" i="90"/>
  <c r="X170" i="90" s="1"/>
  <c r="AN170" i="90" s="1"/>
  <c r="BD154" i="90"/>
  <c r="X154" i="90" s="1"/>
  <c r="AN154" i="90" s="1"/>
  <c r="BD64" i="90"/>
  <c r="X64" i="90" s="1"/>
  <c r="AN64" i="90" s="1"/>
  <c r="BD47" i="90"/>
  <c r="X47" i="90" s="1"/>
  <c r="AN47" i="90" s="1"/>
  <c r="AY222" i="90"/>
  <c r="S222" i="90" s="1"/>
  <c r="AI222" i="90" s="1"/>
  <c r="AY173" i="90"/>
  <c r="S173" i="90" s="1"/>
  <c r="AI173" i="90" s="1"/>
  <c r="AY59" i="90"/>
  <c r="S59" i="90" s="1"/>
  <c r="AI59" i="90" s="1"/>
  <c r="AY43" i="90"/>
  <c r="S43" i="90" s="1"/>
  <c r="AI43" i="90" s="1"/>
  <c r="BG42" i="90"/>
  <c r="AA42" i="90" s="1"/>
  <c r="AQ42" i="90" s="1"/>
  <c r="BG58" i="90"/>
  <c r="AA58" i="90" s="1"/>
  <c r="AQ58" i="90" s="1"/>
  <c r="BG106" i="90"/>
  <c r="AA106" i="90" s="1"/>
  <c r="AQ106" i="90" s="1"/>
  <c r="BG122" i="90"/>
  <c r="AA122" i="90" s="1"/>
  <c r="AQ122" i="90" s="1"/>
  <c r="BG137" i="90"/>
  <c r="AA137" i="90" s="1"/>
  <c r="AQ137" i="90" s="1"/>
  <c r="BG153" i="90"/>
  <c r="AA153" i="90" s="1"/>
  <c r="AQ153" i="90" s="1"/>
  <c r="BG170" i="90"/>
  <c r="AA170" i="90" s="1"/>
  <c r="AQ170" i="90" s="1"/>
  <c r="BG186" i="90"/>
  <c r="AA186" i="90" s="1"/>
  <c r="AQ186" i="90" s="1"/>
  <c r="BG198" i="90"/>
  <c r="AA198" i="90" s="1"/>
  <c r="AQ198" i="90" s="1"/>
  <c r="BK65" i="90"/>
  <c r="AE65" i="90" s="1"/>
  <c r="AU65" i="90" s="1"/>
  <c r="BK69" i="90"/>
  <c r="AE69" i="90" s="1"/>
  <c r="AU69" i="90" s="1"/>
  <c r="BK73" i="90"/>
  <c r="AE73" i="90" s="1"/>
  <c r="AU73" i="90" s="1"/>
  <c r="BK77" i="90"/>
  <c r="AE77" i="90" s="1"/>
  <c r="AU77" i="90" s="1"/>
  <c r="BK81" i="90"/>
  <c r="AE81" i="90" s="1"/>
  <c r="AU81" i="90" s="1"/>
  <c r="BK150" i="90"/>
  <c r="AE150" i="90" s="1"/>
  <c r="AU150" i="90" s="1"/>
  <c r="BK200" i="90"/>
  <c r="AE200" i="90" s="1"/>
  <c r="AU200" i="90" s="1"/>
  <c r="BK204" i="90"/>
  <c r="AE204" i="90" s="1"/>
  <c r="AU204" i="90" s="1"/>
  <c r="BD224" i="90"/>
  <c r="X224" i="90" s="1"/>
  <c r="AN224" i="90" s="1"/>
  <c r="BD209" i="90"/>
  <c r="X209" i="90" s="1"/>
  <c r="AN209" i="90" s="1"/>
  <c r="BD177" i="90"/>
  <c r="X177" i="90" s="1"/>
  <c r="AN177" i="90" s="1"/>
  <c r="BD161" i="90"/>
  <c r="X161" i="90" s="1"/>
  <c r="AN161" i="90" s="1"/>
  <c r="BD81" i="90"/>
  <c r="X81" i="90" s="1"/>
  <c r="AN81" i="90" s="1"/>
  <c r="BD54" i="90"/>
  <c r="X54" i="90" s="1"/>
  <c r="AN54" i="90" s="1"/>
  <c r="BD38" i="90"/>
  <c r="X38" i="90" s="1"/>
  <c r="AN38" i="90" s="1"/>
  <c r="AZ215" i="90"/>
  <c r="T215" i="90" s="1"/>
  <c r="AJ215" i="90" s="1"/>
  <c r="AZ197" i="90"/>
  <c r="T197" i="90" s="1"/>
  <c r="AJ197" i="90" s="1"/>
  <c r="BE63" i="90"/>
  <c r="Y63" i="90" s="1"/>
  <c r="AO63" i="90" s="1"/>
  <c r="BE151" i="90"/>
  <c r="Y151" i="90" s="1"/>
  <c r="AO151" i="90" s="1"/>
  <c r="BH84" i="90"/>
  <c r="AB84" i="90" s="1"/>
  <c r="AR84" i="90" s="1"/>
  <c r="BH99" i="90"/>
  <c r="AB99" i="90" s="1"/>
  <c r="AR99" i="90" s="1"/>
  <c r="BH150" i="90"/>
  <c r="AB150" i="90" s="1"/>
  <c r="AR150" i="90" s="1"/>
  <c r="AZ216" i="90"/>
  <c r="T216" i="90" s="1"/>
  <c r="AJ216" i="90" s="1"/>
  <c r="AZ167" i="90"/>
  <c r="T167" i="90" s="1"/>
  <c r="AJ167" i="90" s="1"/>
  <c r="BG219" i="90"/>
  <c r="AA219" i="90" s="1"/>
  <c r="AQ219" i="90" s="1"/>
  <c r="BG188" i="90"/>
  <c r="AA188" i="90" s="1"/>
  <c r="AQ188" i="90" s="1"/>
  <c r="BG172" i="90"/>
  <c r="AA172" i="90" s="1"/>
  <c r="AQ172" i="90" s="1"/>
  <c r="BG124" i="90"/>
  <c r="AA124" i="90" s="1"/>
  <c r="AQ124" i="90" s="1"/>
  <c r="BG108" i="90"/>
  <c r="AA108" i="90" s="1"/>
  <c r="AQ108" i="90" s="1"/>
  <c r="BG60" i="90"/>
  <c r="AA60" i="90" s="1"/>
  <c r="AQ60" i="90" s="1"/>
  <c r="BG44" i="90"/>
  <c r="AA44" i="90" s="1"/>
  <c r="AQ44" i="90" s="1"/>
  <c r="BG28" i="90"/>
  <c r="AA28" i="90" s="1"/>
  <c r="AQ28" i="90" s="1"/>
  <c r="BD197" i="90"/>
  <c r="X197" i="90" s="1"/>
  <c r="AN197" i="90" s="1"/>
  <c r="BD182" i="90"/>
  <c r="X182" i="90" s="1"/>
  <c r="AN182" i="90" s="1"/>
  <c r="BD166" i="90"/>
  <c r="X166" i="90" s="1"/>
  <c r="AN166" i="90" s="1"/>
  <c r="BD149" i="90"/>
  <c r="X149" i="90" s="1"/>
  <c r="AN149" i="90" s="1"/>
  <c r="BD145" i="90"/>
  <c r="X145" i="90" s="1"/>
  <c r="AN145" i="90" s="1"/>
  <c r="BD112" i="90"/>
  <c r="X112" i="90" s="1"/>
  <c r="AN112" i="90" s="1"/>
  <c r="AY203" i="90"/>
  <c r="S203" i="90" s="1"/>
  <c r="AI203" i="90" s="1"/>
  <c r="AY187" i="90"/>
  <c r="S187" i="90" s="1"/>
  <c r="AI187" i="90" s="1"/>
  <c r="AY155" i="90"/>
  <c r="S155" i="90" s="1"/>
  <c r="AI155" i="90" s="1"/>
  <c r="AY139" i="90"/>
  <c r="S139" i="90" s="1"/>
  <c r="AI139" i="90" s="1"/>
  <c r="AY123" i="90"/>
  <c r="S123" i="90" s="1"/>
  <c r="AI123" i="90" s="1"/>
  <c r="AY107" i="90"/>
  <c r="S107" i="90" s="1"/>
  <c r="AI107" i="90" s="1"/>
  <c r="AY91" i="90"/>
  <c r="S91" i="90" s="1"/>
  <c r="AI91" i="90" s="1"/>
  <c r="AY75" i="90"/>
  <c r="S75" i="90" s="1"/>
  <c r="AI75" i="90" s="1"/>
  <c r="BG138" i="90"/>
  <c r="AA138" i="90" s="1"/>
  <c r="AQ138" i="90" s="1"/>
  <c r="BG154" i="90"/>
  <c r="AA154" i="90" s="1"/>
  <c r="AQ154" i="90" s="1"/>
  <c r="BG167" i="90"/>
  <c r="AA167" i="90" s="1"/>
  <c r="AQ167" i="90" s="1"/>
  <c r="BG218" i="90"/>
  <c r="AA218" i="90" s="1"/>
  <c r="AQ218" i="90" s="1"/>
  <c r="BK154" i="90"/>
  <c r="AE154" i="90" s="1"/>
  <c r="AU154" i="90" s="1"/>
  <c r="BK158" i="90"/>
  <c r="AE158" i="90" s="1"/>
  <c r="AU158" i="90" s="1"/>
  <c r="BK210" i="90"/>
  <c r="AE210" i="90" s="1"/>
  <c r="AU210" i="90" s="1"/>
  <c r="BK215" i="90"/>
  <c r="AE215" i="90" s="1"/>
  <c r="AU215" i="90" s="1"/>
  <c r="BD128" i="90"/>
  <c r="X128" i="90" s="1"/>
  <c r="AN128" i="90" s="1"/>
  <c r="BD77" i="90"/>
  <c r="X77" i="90" s="1"/>
  <c r="AN77" i="90" s="1"/>
  <c r="BD50" i="90"/>
  <c r="X50" i="90" s="1"/>
  <c r="AN50" i="90" s="1"/>
  <c r="BD34" i="90"/>
  <c r="X34" i="90" s="1"/>
  <c r="AN34" i="90" s="1"/>
  <c r="BD73" i="90"/>
  <c r="X73" i="90" s="1"/>
  <c r="AN73" i="90" s="1"/>
  <c r="AZ224" i="90"/>
  <c r="T224" i="90" s="1"/>
  <c r="AJ224" i="90" s="1"/>
  <c r="BH65" i="90"/>
  <c r="AB65" i="90" s="1"/>
  <c r="AR65" i="90" s="1"/>
  <c r="BH27" i="90"/>
  <c r="AB27" i="90" s="1"/>
  <c r="AR27" i="90" s="1"/>
  <c r="BH35" i="90"/>
  <c r="AB35" i="90" s="1"/>
  <c r="AR35" i="90" s="1"/>
  <c r="BH51" i="90"/>
  <c r="AB51" i="90" s="1"/>
  <c r="AR51" i="90" s="1"/>
  <c r="BH81" i="90"/>
  <c r="AB81" i="90" s="1"/>
  <c r="AR81" i="90" s="1"/>
  <c r="BH194" i="90"/>
  <c r="AB194" i="90" s="1"/>
  <c r="AR194" i="90" s="1"/>
  <c r="BH224" i="90"/>
  <c r="AB224" i="90" s="1"/>
  <c r="AR224" i="90" s="1"/>
  <c r="BD160" i="90"/>
  <c r="X160" i="90" s="1"/>
  <c r="AN160" i="90" s="1"/>
  <c r="BD80" i="90"/>
  <c r="X80" i="90" s="1"/>
  <c r="AN80" i="90" s="1"/>
  <c r="BG214" i="90"/>
  <c r="AA214" i="90" s="1"/>
  <c r="AQ214" i="90" s="1"/>
  <c r="BG209" i="90"/>
  <c r="AA209" i="90" s="1"/>
  <c r="AQ209" i="90" s="1"/>
  <c r="BG217" i="90"/>
  <c r="AA217" i="90" s="1"/>
  <c r="AQ217" i="90" s="1"/>
  <c r="BG145" i="90"/>
  <c r="AA145" i="90" s="1"/>
  <c r="AQ145" i="90" s="1"/>
  <c r="BG100" i="90"/>
  <c r="AA100" i="90" s="1"/>
  <c r="AQ100" i="90" s="1"/>
  <c r="BH215" i="90"/>
  <c r="AB215" i="90" s="1"/>
  <c r="AR215" i="90" s="1"/>
  <c r="BH223" i="90"/>
  <c r="AB223" i="90" s="1"/>
  <c r="AR223" i="90" s="1"/>
  <c r="BG92" i="90"/>
  <c r="AA92" i="90" s="1"/>
  <c r="AQ92" i="90" s="1"/>
  <c r="BH216" i="90"/>
  <c r="AB216" i="90" s="1"/>
  <c r="AR216" i="90" s="1"/>
  <c r="BE93" i="90"/>
  <c r="Y93" i="90" s="1"/>
  <c r="AO93" i="90" s="1"/>
  <c r="BH131" i="90"/>
  <c r="AB131" i="90" s="1"/>
  <c r="AR131" i="90" s="1"/>
  <c r="BH166" i="90"/>
  <c r="AB166" i="90" s="1"/>
  <c r="AR166" i="90" s="1"/>
  <c r="BH170" i="90"/>
  <c r="AB170" i="90" s="1"/>
  <c r="AR170" i="90" s="1"/>
  <c r="BH222" i="90"/>
  <c r="AB222" i="90" s="1"/>
  <c r="AR222" i="90" s="1"/>
  <c r="AZ187" i="90"/>
  <c r="T187" i="90" s="1"/>
  <c r="AJ187" i="90" s="1"/>
  <c r="AZ139" i="90"/>
  <c r="T139" i="90" s="1"/>
  <c r="AJ139" i="90" s="1"/>
  <c r="BH179" i="90"/>
  <c r="AB179" i="90" s="1"/>
  <c r="AR179" i="90" s="1"/>
  <c r="BH200" i="90"/>
  <c r="AB200" i="90" s="1"/>
  <c r="AR200" i="90" s="1"/>
  <c r="BH212" i="90"/>
  <c r="AB212" i="90" s="1"/>
  <c r="AR212" i="90" s="1"/>
  <c r="AZ183" i="90"/>
  <c r="T183" i="90" s="1"/>
  <c r="AJ183" i="90" s="1"/>
  <c r="AZ135" i="90"/>
  <c r="T135" i="90" s="1"/>
  <c r="AJ135" i="90" s="1"/>
  <c r="AZ71" i="90"/>
  <c r="T71" i="90" s="1"/>
  <c r="AJ71" i="90" s="1"/>
  <c r="BE65" i="90"/>
  <c r="Y65" i="90" s="1"/>
  <c r="AO65" i="90" s="1"/>
  <c r="BE73" i="90"/>
  <c r="Y73" i="90" s="1"/>
  <c r="AO73" i="90" s="1"/>
  <c r="BE77" i="90"/>
  <c r="Y77" i="90" s="1"/>
  <c r="AO77" i="90" s="1"/>
  <c r="BE81" i="90"/>
  <c r="Y81" i="90" s="1"/>
  <c r="AO81" i="90" s="1"/>
  <c r="BH66" i="90"/>
  <c r="AB66" i="90" s="1"/>
  <c r="AR66" i="90" s="1"/>
  <c r="BH115" i="90"/>
  <c r="AB115" i="90" s="1"/>
  <c r="AR115" i="90" s="1"/>
  <c r="BH147" i="90"/>
  <c r="AB147" i="90" s="1"/>
  <c r="AR147" i="90" s="1"/>
  <c r="BH162" i="90"/>
  <c r="AB162" i="90" s="1"/>
  <c r="AR162" i="90" s="1"/>
  <c r="BH204" i="90"/>
  <c r="AB204" i="90" s="1"/>
  <c r="AR204" i="90" s="1"/>
  <c r="AZ179" i="90"/>
  <c r="T179" i="90" s="1"/>
  <c r="AJ179" i="90" s="1"/>
  <c r="AZ115" i="90"/>
  <c r="T115" i="90" s="1"/>
  <c r="AJ115" i="90" s="1"/>
  <c r="BE97" i="90"/>
  <c r="Y97" i="90" s="1"/>
  <c r="AO97" i="90" s="1"/>
  <c r="BE101" i="90"/>
  <c r="Y101" i="90" s="1"/>
  <c r="AO101" i="90" s="1"/>
  <c r="BE85" i="90"/>
  <c r="Y85" i="90" s="1"/>
  <c r="AO85" i="90" s="1"/>
  <c r="BE89" i="90"/>
  <c r="Y89" i="90" s="1"/>
  <c r="AO89" i="90" s="1"/>
  <c r="BE105" i="90"/>
  <c r="Y105" i="90" s="1"/>
  <c r="AO105" i="90" s="1"/>
  <c r="BE109" i="90"/>
  <c r="Y109" i="90" s="1"/>
  <c r="AO109" i="90" s="1"/>
  <c r="BE113" i="90"/>
  <c r="Y113" i="90" s="1"/>
  <c r="AO113" i="90" s="1"/>
  <c r="BE117" i="90"/>
  <c r="Y117" i="90" s="1"/>
  <c r="AO117" i="90" s="1"/>
  <c r="BE121" i="90"/>
  <c r="Y121" i="90" s="1"/>
  <c r="AO121" i="90" s="1"/>
  <c r="BE125" i="90"/>
  <c r="Y125" i="90" s="1"/>
  <c r="AO125" i="90" s="1"/>
  <c r="BE129" i="90"/>
  <c r="Y129" i="90" s="1"/>
  <c r="AO129" i="90" s="1"/>
  <c r="BE133" i="90"/>
  <c r="Y133" i="90" s="1"/>
  <c r="AO133" i="90" s="1"/>
  <c r="BG205" i="90"/>
  <c r="AA205" i="90" s="1"/>
  <c r="AQ205" i="90" s="1"/>
  <c r="BG160" i="90"/>
  <c r="AA160" i="90" s="1"/>
  <c r="AQ160" i="90" s="1"/>
  <c r="BG144" i="90"/>
  <c r="AA144" i="90" s="1"/>
  <c r="AQ144" i="90" s="1"/>
  <c r="BG82" i="90"/>
  <c r="AA82" i="90" s="1"/>
  <c r="AQ82" i="90" s="1"/>
  <c r="BG201" i="90"/>
  <c r="AA201" i="90" s="1"/>
  <c r="AQ201" i="90" s="1"/>
  <c r="BG156" i="90"/>
  <c r="AA156" i="90" s="1"/>
  <c r="AQ156" i="90" s="1"/>
  <c r="BG140" i="90"/>
  <c r="AA140" i="90" s="1"/>
  <c r="AQ140" i="90" s="1"/>
  <c r="BG163" i="90"/>
  <c r="AA163" i="90" s="1"/>
  <c r="AQ163" i="90" s="1"/>
  <c r="BE173" i="90"/>
  <c r="Y173" i="90" s="1"/>
  <c r="AO173" i="90" s="1"/>
  <c r="BE194" i="90"/>
  <c r="Y194" i="90" s="1"/>
  <c r="AO194" i="90" s="1"/>
  <c r="BE213" i="90"/>
  <c r="Y213" i="90" s="1"/>
  <c r="AO213" i="90" s="1"/>
  <c r="AY27" i="90"/>
  <c r="S27" i="90" s="1"/>
  <c r="AI27" i="90" s="1"/>
  <c r="BI29" i="90"/>
  <c r="AC29" i="90" s="1"/>
  <c r="AS29" i="90" s="1"/>
  <c r="BI33" i="90"/>
  <c r="AC33" i="90" s="1"/>
  <c r="AS33" i="90" s="1"/>
  <c r="BI37" i="90"/>
  <c r="AC37" i="90" s="1"/>
  <c r="AS37" i="90" s="1"/>
  <c r="BI41" i="90"/>
  <c r="AC41" i="90" s="1"/>
  <c r="AS41" i="90" s="1"/>
  <c r="BI45" i="90"/>
  <c r="AC45" i="90" s="1"/>
  <c r="AS45" i="90" s="1"/>
  <c r="BI49" i="90"/>
  <c r="AC49" i="90" s="1"/>
  <c r="AS49" i="90" s="1"/>
  <c r="BI53" i="90"/>
  <c r="AC53" i="90" s="1"/>
  <c r="AS53" i="90" s="1"/>
  <c r="BI57" i="90"/>
  <c r="AC57" i="90" s="1"/>
  <c r="AS57" i="90" s="1"/>
  <c r="BI61" i="90"/>
  <c r="AC61" i="90" s="1"/>
  <c r="AS61" i="90" s="1"/>
  <c r="BI66" i="90"/>
  <c r="AC66" i="90" s="1"/>
  <c r="AS66" i="90" s="1"/>
  <c r="BI74" i="90"/>
  <c r="AC74" i="90" s="1"/>
  <c r="AS74" i="90" s="1"/>
  <c r="BI78" i="90"/>
  <c r="AC78" i="90" s="1"/>
  <c r="AS78" i="90" s="1"/>
  <c r="BI82" i="90"/>
  <c r="AC82" i="90" s="1"/>
  <c r="AS82" i="90" s="1"/>
  <c r="BI186" i="90"/>
  <c r="AC186" i="90" s="1"/>
  <c r="AS186" i="90" s="1"/>
  <c r="BI197" i="90"/>
  <c r="AC197" i="90" s="1"/>
  <c r="AS197" i="90" s="1"/>
  <c r="BI201" i="90"/>
  <c r="AC201" i="90" s="1"/>
  <c r="AS201" i="90" s="1"/>
  <c r="BI205" i="90"/>
  <c r="AC205" i="90" s="1"/>
  <c r="AS205" i="90" s="1"/>
  <c r="BD90" i="90"/>
  <c r="X90" i="90" s="1"/>
  <c r="AN90" i="90" s="1"/>
  <c r="BE174" i="90"/>
  <c r="Y174" i="90" s="1"/>
  <c r="AO174" i="90" s="1"/>
  <c r="BE192" i="90"/>
  <c r="Y192" i="90" s="1"/>
  <c r="AO192" i="90" s="1"/>
  <c r="BG152" i="90"/>
  <c r="AA152" i="90" s="1"/>
  <c r="AQ152" i="90" s="1"/>
  <c r="BG136" i="90"/>
  <c r="AA136" i="90" s="1"/>
  <c r="AQ136" i="90" s="1"/>
  <c r="AY215" i="90"/>
  <c r="S215" i="90" s="1"/>
  <c r="AI215" i="90" s="1"/>
  <c r="BE72" i="90"/>
  <c r="Y72" i="90" s="1"/>
  <c r="AO72" i="90" s="1"/>
  <c r="BE76" i="90"/>
  <c r="Y76" i="90" s="1"/>
  <c r="AO76" i="90" s="1"/>
  <c r="BE80" i="90"/>
  <c r="Y80" i="90" s="1"/>
  <c r="AO80" i="90" s="1"/>
  <c r="BE104" i="90"/>
  <c r="Y104" i="90" s="1"/>
  <c r="AO104" i="90" s="1"/>
  <c r="BE108" i="90"/>
  <c r="Y108" i="90" s="1"/>
  <c r="AO108" i="90" s="1"/>
  <c r="BE112" i="90"/>
  <c r="Y112" i="90" s="1"/>
  <c r="AO112" i="90" s="1"/>
  <c r="BE116" i="90"/>
  <c r="Y116" i="90" s="1"/>
  <c r="AO116" i="90" s="1"/>
  <c r="BE120" i="90"/>
  <c r="Y120" i="90" s="1"/>
  <c r="AO120" i="90" s="1"/>
  <c r="BE124" i="90"/>
  <c r="Y124" i="90" s="1"/>
  <c r="AO124" i="90" s="1"/>
  <c r="BE128" i="90"/>
  <c r="Y128" i="90" s="1"/>
  <c r="AO128" i="90" s="1"/>
  <c r="BE132" i="90"/>
  <c r="Y132" i="90" s="1"/>
  <c r="AO132" i="90" s="1"/>
  <c r="BE176" i="90"/>
  <c r="Y176" i="90" s="1"/>
  <c r="AO176" i="90" s="1"/>
  <c r="BE180" i="90"/>
  <c r="Y180" i="90" s="1"/>
  <c r="AO180" i="90" s="1"/>
  <c r="BE184" i="90"/>
  <c r="Y184" i="90" s="1"/>
  <c r="AO184" i="90" s="1"/>
  <c r="BE188" i="90"/>
  <c r="Y188" i="90" s="1"/>
  <c r="AO188" i="90" s="1"/>
  <c r="BE196" i="90"/>
  <c r="Y196" i="90" s="1"/>
  <c r="AO196" i="90" s="1"/>
  <c r="BE200" i="90"/>
  <c r="Y200" i="90" s="1"/>
  <c r="AO200" i="90" s="1"/>
  <c r="BE204" i="90"/>
  <c r="Y204" i="90" s="1"/>
  <c r="AO204" i="90" s="1"/>
  <c r="BA223" i="89"/>
  <c r="U223" i="89" s="1"/>
  <c r="AK223" i="89" s="1"/>
  <c r="BF219" i="89"/>
  <c r="Z219" i="89" s="1"/>
  <c r="AP219" i="89" s="1"/>
  <c r="BF226" i="89"/>
  <c r="Z226" i="89" s="1"/>
  <c r="AP226" i="89" s="1"/>
  <c r="BE227" i="89"/>
  <c r="Y227" i="89" s="1"/>
  <c r="AO227" i="89" s="1"/>
  <c r="BA227" i="89"/>
  <c r="U227" i="89" s="1"/>
  <c r="AK227" i="89" s="1"/>
  <c r="BE225" i="89"/>
  <c r="Y225" i="89" s="1"/>
  <c r="AO225" i="89" s="1"/>
  <c r="BF221" i="89"/>
  <c r="Z221" i="89" s="1"/>
  <c r="AP221" i="89" s="1"/>
  <c r="BI226" i="89"/>
  <c r="AC226" i="89" s="1"/>
  <c r="AS226" i="89" s="1"/>
  <c r="BE222" i="89"/>
  <c r="Y222" i="89" s="1"/>
  <c r="AO222" i="89" s="1"/>
  <c r="BF222" i="89"/>
  <c r="Z222" i="89" s="1"/>
  <c r="AP222" i="89" s="1"/>
  <c r="BA225" i="89"/>
  <c r="U225" i="89" s="1"/>
  <c r="AK225" i="89" s="1"/>
  <c r="BA224" i="89"/>
  <c r="U224" i="89" s="1"/>
  <c r="AK224" i="89" s="1"/>
  <c r="BE223" i="89"/>
  <c r="Y223" i="89" s="1"/>
  <c r="AO223" i="89" s="1"/>
  <c r="BE226" i="89"/>
  <c r="Y226" i="89" s="1"/>
  <c r="AO226" i="89" s="1"/>
  <c r="BA221" i="89"/>
  <c r="U221" i="89" s="1"/>
  <c r="AK221" i="89" s="1"/>
  <c r="BF224" i="89"/>
  <c r="Z224" i="89" s="1"/>
  <c r="AP224" i="89" s="1"/>
  <c r="BE224" i="89"/>
  <c r="Y224" i="89" s="1"/>
  <c r="AO224" i="89" s="1"/>
  <c r="BG227" i="89"/>
  <c r="AA227" i="89" s="1"/>
  <c r="AQ227" i="89" s="1"/>
  <c r="BF225" i="89"/>
  <c r="Z225" i="89" s="1"/>
  <c r="AP225" i="89" s="1"/>
  <c r="BI227" i="89"/>
  <c r="AC227" i="89" s="1"/>
  <c r="AS227" i="89" s="1"/>
  <c r="BI81" i="89"/>
  <c r="AC81" i="89" s="1"/>
  <c r="AS81" i="89" s="1"/>
  <c r="BI136" i="89"/>
  <c r="AC136" i="89" s="1"/>
  <c r="AS136" i="89" s="1"/>
  <c r="BA219" i="89"/>
  <c r="U219" i="89" s="1"/>
  <c r="AK219" i="89" s="1"/>
  <c r="BD226" i="89"/>
  <c r="X226" i="89" s="1"/>
  <c r="AN226" i="89" s="1"/>
  <c r="BD227" i="89"/>
  <c r="X227" i="89" s="1"/>
  <c r="AN227" i="89" s="1"/>
  <c r="BE221" i="89"/>
  <c r="Y221" i="89" s="1"/>
  <c r="AO221" i="89" s="1"/>
  <c r="BG226" i="89"/>
  <c r="AA226" i="89" s="1"/>
  <c r="AQ226" i="89" s="1"/>
  <c r="BG225" i="89"/>
  <c r="AA225" i="89" s="1"/>
  <c r="AQ225" i="89" s="1"/>
  <c r="BI225" i="89"/>
  <c r="AC225" i="89" s="1"/>
  <c r="AS225" i="89" s="1"/>
  <c r="BH226" i="89"/>
  <c r="AB226" i="89" s="1"/>
  <c r="AR226" i="89" s="1"/>
  <c r="BI223" i="89"/>
  <c r="AC223" i="89" s="1"/>
  <c r="AS223" i="89" s="1"/>
  <c r="BH225" i="89"/>
  <c r="AB225" i="89" s="1"/>
  <c r="AR225" i="89" s="1"/>
  <c r="BH227" i="89"/>
  <c r="AB227" i="89" s="1"/>
  <c r="AR227" i="89" s="1"/>
  <c r="BA220" i="89"/>
  <c r="U220" i="89" s="1"/>
  <c r="AK220" i="89" s="1"/>
  <c r="BE220" i="89"/>
  <c r="Y220" i="89" s="1"/>
  <c r="AO220" i="89" s="1"/>
  <c r="BI224" i="89"/>
  <c r="AC224" i="89" s="1"/>
  <c r="AS224" i="89" s="1"/>
  <c r="AZ95" i="89"/>
  <c r="T95" i="89" s="1"/>
  <c r="AJ95" i="89" s="1"/>
  <c r="AZ91" i="89"/>
  <c r="T91" i="89" s="1"/>
  <c r="AJ91" i="89" s="1"/>
  <c r="AZ61" i="89"/>
  <c r="T61" i="89" s="1"/>
  <c r="AJ61" i="89" s="1"/>
  <c r="AZ45" i="89"/>
  <c r="T45" i="89" s="1"/>
  <c r="AJ45" i="89" s="1"/>
  <c r="AZ206" i="89"/>
  <c r="T206" i="89" s="1"/>
  <c r="AJ206" i="89" s="1"/>
  <c r="AZ108" i="89"/>
  <c r="T108" i="89" s="1"/>
  <c r="AJ108" i="89" s="1"/>
  <c r="AZ42" i="89"/>
  <c r="T42" i="89" s="1"/>
  <c r="AJ42" i="89" s="1"/>
  <c r="AZ216" i="89"/>
  <c r="T216" i="89" s="1"/>
  <c r="AJ216" i="89" s="1"/>
  <c r="AZ73" i="89"/>
  <c r="T73" i="89" s="1"/>
  <c r="AJ73" i="89" s="1"/>
  <c r="AZ38" i="89"/>
  <c r="T38" i="89" s="1"/>
  <c r="AJ38" i="89" s="1"/>
  <c r="AZ55" i="89"/>
  <c r="T55" i="89" s="1"/>
  <c r="AJ55" i="89" s="1"/>
  <c r="AZ200" i="89"/>
  <c r="T200" i="89" s="1"/>
  <c r="AJ200" i="89" s="1"/>
  <c r="AZ34" i="89"/>
  <c r="T34" i="89" s="1"/>
  <c r="AJ34" i="89" s="1"/>
  <c r="AZ182" i="89"/>
  <c r="T182" i="89" s="1"/>
  <c r="AJ182" i="89" s="1"/>
  <c r="AZ151" i="89"/>
  <c r="T151" i="89" s="1"/>
  <c r="AJ151" i="89" s="1"/>
  <c r="AZ87" i="89"/>
  <c r="T87" i="89" s="1"/>
  <c r="AJ87" i="89" s="1"/>
  <c r="AZ57" i="89"/>
  <c r="T57" i="89" s="1"/>
  <c r="AJ57" i="89" s="1"/>
  <c r="AZ213" i="89"/>
  <c r="T213" i="89" s="1"/>
  <c r="AJ213" i="89" s="1"/>
  <c r="AZ165" i="89"/>
  <c r="T165" i="89" s="1"/>
  <c r="AJ165" i="89" s="1"/>
  <c r="AZ69" i="89"/>
  <c r="T69" i="89" s="1"/>
  <c r="AJ69" i="89" s="1"/>
  <c r="AZ99" i="89"/>
  <c r="T99" i="89" s="1"/>
  <c r="AJ99" i="89" s="1"/>
  <c r="AZ53" i="89"/>
  <c r="T53" i="89" s="1"/>
  <c r="AJ53" i="89" s="1"/>
  <c r="AZ226" i="89"/>
  <c r="T226" i="89" s="1"/>
  <c r="AJ226" i="89" s="1"/>
  <c r="AZ177" i="89"/>
  <c r="T177" i="89" s="1"/>
  <c r="AJ177" i="89" s="1"/>
  <c r="AZ161" i="89"/>
  <c r="T161" i="89" s="1"/>
  <c r="AJ161" i="89" s="1"/>
  <c r="AZ65" i="89"/>
  <c r="T65" i="89" s="1"/>
  <c r="AJ65" i="89" s="1"/>
  <c r="AZ109" i="89"/>
  <c r="T109" i="89" s="1"/>
  <c r="AJ109" i="89" s="1"/>
  <c r="AZ49" i="89"/>
  <c r="T49" i="89" s="1"/>
  <c r="AJ49" i="89" s="1"/>
  <c r="AZ173" i="89"/>
  <c r="T173" i="89" s="1"/>
  <c r="AJ173" i="89" s="1"/>
  <c r="AZ157" i="89"/>
  <c r="T157" i="89" s="1"/>
  <c r="AJ157" i="89" s="1"/>
  <c r="AZ124" i="89"/>
  <c r="T124" i="89" s="1"/>
  <c r="AJ124" i="89" s="1"/>
  <c r="AZ77" i="89"/>
  <c r="T77" i="89" s="1"/>
  <c r="AJ77" i="89" s="1"/>
  <c r="AZ126" i="89"/>
  <c r="T126" i="89" s="1"/>
  <c r="AJ126" i="89" s="1"/>
  <c r="AZ149" i="89"/>
  <c r="T149" i="89" s="1"/>
  <c r="AJ149" i="89" s="1"/>
  <c r="AZ119" i="89"/>
  <c r="T119" i="89" s="1"/>
  <c r="AJ119" i="89" s="1"/>
  <c r="AZ218" i="89"/>
  <c r="T218" i="89" s="1"/>
  <c r="AJ218" i="89" s="1"/>
  <c r="AZ203" i="89"/>
  <c r="T203" i="89" s="1"/>
  <c r="AJ203" i="89" s="1"/>
  <c r="AZ186" i="89"/>
  <c r="T186" i="89" s="1"/>
  <c r="AJ186" i="89" s="1"/>
  <c r="AZ137" i="89"/>
  <c r="T137" i="89" s="1"/>
  <c r="AJ137" i="89" s="1"/>
  <c r="AZ121" i="89"/>
  <c r="T121" i="89" s="1"/>
  <c r="AJ121" i="89" s="1"/>
  <c r="AZ133" i="89"/>
  <c r="T133" i="89" s="1"/>
  <c r="AJ133" i="89" s="1"/>
  <c r="AZ201" i="89"/>
  <c r="T201" i="89" s="1"/>
  <c r="AJ201" i="89" s="1"/>
  <c r="AZ166" i="89"/>
  <c r="T166" i="89" s="1"/>
  <c r="AJ166" i="89" s="1"/>
  <c r="AZ134" i="89"/>
  <c r="T134" i="89" s="1"/>
  <c r="AJ134" i="89" s="1"/>
  <c r="AZ181" i="89"/>
  <c r="T181" i="89" s="1"/>
  <c r="AJ181" i="89" s="1"/>
  <c r="AZ150" i="89"/>
  <c r="T150" i="89" s="1"/>
  <c r="AJ150" i="89" s="1"/>
  <c r="AZ130" i="89"/>
  <c r="T130" i="89" s="1"/>
  <c r="AJ130" i="89" s="1"/>
  <c r="AZ116" i="89"/>
  <c r="T116" i="89" s="1"/>
  <c r="AJ116" i="89" s="1"/>
  <c r="AZ102" i="89"/>
  <c r="T102" i="89" s="1"/>
  <c r="AJ102" i="89" s="1"/>
  <c r="AZ86" i="89"/>
  <c r="T86" i="89" s="1"/>
  <c r="AJ86" i="89" s="1"/>
  <c r="AZ56" i="89"/>
  <c r="T56" i="89" s="1"/>
  <c r="AJ56" i="89" s="1"/>
  <c r="AZ176" i="89"/>
  <c r="T176" i="89" s="1"/>
  <c r="AJ176" i="89" s="1"/>
  <c r="AZ160" i="89"/>
  <c r="T160" i="89" s="1"/>
  <c r="AJ160" i="89" s="1"/>
  <c r="AZ111" i="89"/>
  <c r="T111" i="89" s="1"/>
  <c r="AJ111" i="89" s="1"/>
  <c r="AZ131" i="89"/>
  <c r="T131" i="89" s="1"/>
  <c r="AJ131" i="89" s="1"/>
  <c r="AZ31" i="89"/>
  <c r="T31" i="89" s="1"/>
  <c r="AJ31" i="89" s="1"/>
  <c r="AZ127" i="89"/>
  <c r="T127" i="89" s="1"/>
  <c r="AJ127" i="89" s="1"/>
  <c r="AZ112" i="89"/>
  <c r="T112" i="89" s="1"/>
  <c r="AJ112" i="89" s="1"/>
  <c r="AZ30" i="89"/>
  <c r="T30" i="89" s="1"/>
  <c r="AJ30" i="89" s="1"/>
  <c r="AZ195" i="89"/>
  <c r="T195" i="89" s="1"/>
  <c r="AJ195" i="89" s="1"/>
  <c r="AZ154" i="89"/>
  <c r="T154" i="89" s="1"/>
  <c r="AJ154" i="89" s="1"/>
  <c r="AZ74" i="89"/>
  <c r="T74" i="89" s="1"/>
  <c r="AJ74" i="89" s="1"/>
  <c r="AZ39" i="89"/>
  <c r="T39" i="89" s="1"/>
  <c r="AJ39" i="89" s="1"/>
  <c r="AZ167" i="89"/>
  <c r="T167" i="89" s="1"/>
  <c r="AJ167" i="89" s="1"/>
  <c r="AZ120" i="89"/>
  <c r="T120" i="89" s="1"/>
  <c r="AJ120" i="89" s="1"/>
  <c r="AZ196" i="89"/>
  <c r="T196" i="89" s="1"/>
  <c r="AJ196" i="89" s="1"/>
  <c r="AZ184" i="89"/>
  <c r="T184" i="89" s="1"/>
  <c r="AJ184" i="89" s="1"/>
  <c r="AZ153" i="89"/>
  <c r="T153" i="89" s="1"/>
  <c r="AJ153" i="89" s="1"/>
  <c r="AZ105" i="89"/>
  <c r="T105" i="89" s="1"/>
  <c r="AJ105" i="89" s="1"/>
  <c r="AZ59" i="89"/>
  <c r="T59" i="89" s="1"/>
  <c r="AJ59" i="89" s="1"/>
  <c r="AZ224" i="89"/>
  <c r="T224" i="89" s="1"/>
  <c r="AJ224" i="89" s="1"/>
  <c r="AZ209" i="89"/>
  <c r="T209" i="89" s="1"/>
  <c r="AJ209" i="89" s="1"/>
  <c r="AZ192" i="89"/>
  <c r="T192" i="89" s="1"/>
  <c r="AJ192" i="89" s="1"/>
  <c r="AZ143" i="89"/>
  <c r="T143" i="89" s="1"/>
  <c r="AJ143" i="89" s="1"/>
  <c r="AZ97" i="89"/>
  <c r="T97" i="89" s="1"/>
  <c r="AJ97" i="89" s="1"/>
  <c r="AZ80" i="89"/>
  <c r="T80" i="89" s="1"/>
  <c r="AJ80" i="89" s="1"/>
  <c r="AZ81" i="89"/>
  <c r="T81" i="89" s="1"/>
  <c r="AJ81" i="89" s="1"/>
  <c r="AZ29" i="89"/>
  <c r="T29" i="89" s="1"/>
  <c r="AJ29" i="89" s="1"/>
  <c r="AZ51" i="89"/>
  <c r="T51" i="89" s="1"/>
  <c r="AJ51" i="89" s="1"/>
  <c r="AZ63" i="89"/>
  <c r="T63" i="89" s="1"/>
  <c r="AJ63" i="89" s="1"/>
  <c r="AZ47" i="89"/>
  <c r="T47" i="89" s="1"/>
  <c r="AJ47" i="89" s="1"/>
  <c r="BI115" i="89"/>
  <c r="AC115" i="89" s="1"/>
  <c r="AS115" i="89" s="1"/>
  <c r="BF143" i="89"/>
  <c r="Z143" i="89" s="1"/>
  <c r="AP143" i="89" s="1"/>
  <c r="BF168" i="89"/>
  <c r="Z168" i="89" s="1"/>
  <c r="AP168" i="89" s="1"/>
  <c r="BF151" i="89"/>
  <c r="Z151" i="89" s="1"/>
  <c r="AP151" i="89" s="1"/>
  <c r="BH75" i="89"/>
  <c r="AB75" i="89" s="1"/>
  <c r="AR75" i="89" s="1"/>
  <c r="BI168" i="89"/>
  <c r="AC168" i="89" s="1"/>
  <c r="AS168" i="89" s="1"/>
  <c r="BD86" i="89"/>
  <c r="X86" i="89" s="1"/>
  <c r="AN86" i="89" s="1"/>
  <c r="BD94" i="89"/>
  <c r="X94" i="89" s="1"/>
  <c r="AN94" i="89" s="1"/>
  <c r="BC38" i="89"/>
  <c r="W38" i="89" s="1"/>
  <c r="AM38" i="89" s="1"/>
  <c r="BC176" i="89"/>
  <c r="W176" i="89" s="1"/>
  <c r="AM176" i="89" s="1"/>
  <c r="BF127" i="89"/>
  <c r="Z127" i="89" s="1"/>
  <c r="AP127" i="89" s="1"/>
  <c r="BH215" i="89"/>
  <c r="AB215" i="89" s="1"/>
  <c r="AR215" i="89" s="1"/>
  <c r="BH148" i="89"/>
  <c r="AB148" i="89" s="1"/>
  <c r="AR148" i="89" s="1"/>
  <c r="BH37" i="89"/>
  <c r="AB37" i="89" s="1"/>
  <c r="AR37" i="89" s="1"/>
  <c r="BA134" i="89"/>
  <c r="U134" i="89" s="1"/>
  <c r="AK134" i="89" s="1"/>
  <c r="AY225" i="89"/>
  <c r="S225" i="89" s="1"/>
  <c r="AI225" i="89" s="1"/>
  <c r="BA61" i="89"/>
  <c r="U61" i="89" s="1"/>
  <c r="AK61" i="89" s="1"/>
  <c r="BA45" i="89"/>
  <c r="U45" i="89" s="1"/>
  <c r="AK45" i="89" s="1"/>
  <c r="AY67" i="89"/>
  <c r="S67" i="89" s="1"/>
  <c r="AI67" i="89" s="1"/>
  <c r="AY51" i="89"/>
  <c r="S51" i="89" s="1"/>
  <c r="AI51" i="89" s="1"/>
  <c r="BF199" i="89"/>
  <c r="Z199" i="89" s="1"/>
  <c r="AP199" i="89" s="1"/>
  <c r="BF184" i="89"/>
  <c r="Z184" i="89" s="1"/>
  <c r="AP184" i="89" s="1"/>
  <c r="BH63" i="89"/>
  <c r="AB63" i="89" s="1"/>
  <c r="AR63" i="89" s="1"/>
  <c r="BH47" i="89"/>
  <c r="AB47" i="89" s="1"/>
  <c r="AR47" i="89" s="1"/>
  <c r="BB197" i="89"/>
  <c r="V197" i="89" s="1"/>
  <c r="AL197" i="89" s="1"/>
  <c r="BB28" i="89"/>
  <c r="V28" i="89" s="1"/>
  <c r="AL28" i="89" s="1"/>
  <c r="BI161" i="89"/>
  <c r="AC161" i="89" s="1"/>
  <c r="AS161" i="89" s="1"/>
  <c r="BA183" i="89"/>
  <c r="U183" i="89" s="1"/>
  <c r="AK183" i="89" s="1"/>
  <c r="BA168" i="89"/>
  <c r="U168" i="89" s="1"/>
  <c r="AK168" i="89" s="1"/>
  <c r="BI132" i="89"/>
  <c r="AC132" i="89" s="1"/>
  <c r="AS132" i="89" s="1"/>
  <c r="BI205" i="89"/>
  <c r="AC205" i="89" s="1"/>
  <c r="AS205" i="89" s="1"/>
  <c r="BI201" i="89"/>
  <c r="AC201" i="89" s="1"/>
  <c r="AS201" i="89" s="1"/>
  <c r="BD83" i="89"/>
  <c r="X83" i="89" s="1"/>
  <c r="AN83" i="89" s="1"/>
  <c r="BD91" i="89"/>
  <c r="X91" i="89" s="1"/>
  <c r="AN91" i="89" s="1"/>
  <c r="BD95" i="89"/>
  <c r="X95" i="89" s="1"/>
  <c r="AN95" i="89" s="1"/>
  <c r="BC181" i="89"/>
  <c r="W181" i="89" s="1"/>
  <c r="AM181" i="89" s="1"/>
  <c r="BC198" i="89"/>
  <c r="W198" i="89" s="1"/>
  <c r="AM198" i="89" s="1"/>
  <c r="AY226" i="89"/>
  <c r="S226" i="89" s="1"/>
  <c r="AI226" i="89" s="1"/>
  <c r="AY162" i="89"/>
  <c r="S162" i="89" s="1"/>
  <c r="AI162" i="89" s="1"/>
  <c r="AY41" i="89"/>
  <c r="S41" i="89" s="1"/>
  <c r="AI41" i="89" s="1"/>
  <c r="BF43" i="89"/>
  <c r="Z43" i="89" s="1"/>
  <c r="AP43" i="89" s="1"/>
  <c r="BH33" i="89"/>
  <c r="AB33" i="89" s="1"/>
  <c r="AR33" i="89" s="1"/>
  <c r="BA50" i="89"/>
  <c r="U50" i="89" s="1"/>
  <c r="AK50" i="89" s="1"/>
  <c r="AY187" i="89"/>
  <c r="S187" i="89" s="1"/>
  <c r="AI187" i="89" s="1"/>
  <c r="BI56" i="89"/>
  <c r="AC56" i="89" s="1"/>
  <c r="AS56" i="89" s="1"/>
  <c r="AY224" i="89"/>
  <c r="S224" i="89" s="1"/>
  <c r="AI224" i="89" s="1"/>
  <c r="BI106" i="89"/>
  <c r="AC106" i="89" s="1"/>
  <c r="AS106" i="89" s="1"/>
  <c r="BA216" i="89"/>
  <c r="U216" i="89" s="1"/>
  <c r="AK216" i="89" s="1"/>
  <c r="BA195" i="89"/>
  <c r="U195" i="89" s="1"/>
  <c r="AK195" i="89" s="1"/>
  <c r="BI36" i="89"/>
  <c r="AC36" i="89" s="1"/>
  <c r="AS36" i="89" s="1"/>
  <c r="BI170" i="89"/>
  <c r="AC170" i="89" s="1"/>
  <c r="AS170" i="89" s="1"/>
  <c r="BI218" i="89"/>
  <c r="AC218" i="89" s="1"/>
  <c r="AS218" i="89" s="1"/>
  <c r="BD129" i="89"/>
  <c r="X129" i="89" s="1"/>
  <c r="AN129" i="89" s="1"/>
  <c r="BD188" i="89"/>
  <c r="X188" i="89" s="1"/>
  <c r="AN188" i="89" s="1"/>
  <c r="BD192" i="89"/>
  <c r="X192" i="89" s="1"/>
  <c r="AN192" i="89" s="1"/>
  <c r="BC130" i="89"/>
  <c r="W130" i="89" s="1"/>
  <c r="AM130" i="89" s="1"/>
  <c r="BC134" i="89"/>
  <c r="W134" i="89" s="1"/>
  <c r="AM134" i="89" s="1"/>
  <c r="BC138" i="89"/>
  <c r="W138" i="89" s="1"/>
  <c r="AM138" i="89" s="1"/>
  <c r="BC142" i="89"/>
  <c r="W142" i="89" s="1"/>
  <c r="AM142" i="89" s="1"/>
  <c r="BC146" i="89"/>
  <c r="W146" i="89" s="1"/>
  <c r="AM146" i="89" s="1"/>
  <c r="BC199" i="89"/>
  <c r="W199" i="89" s="1"/>
  <c r="AM199" i="89" s="1"/>
  <c r="BC222" i="89"/>
  <c r="W222" i="89" s="1"/>
  <c r="AM222" i="89" s="1"/>
  <c r="AY169" i="89"/>
  <c r="S169" i="89" s="1"/>
  <c r="AI169" i="89" s="1"/>
  <c r="BA133" i="89"/>
  <c r="U133" i="89" s="1"/>
  <c r="AK133" i="89" s="1"/>
  <c r="BA110" i="89"/>
  <c r="U110" i="89" s="1"/>
  <c r="AK110" i="89" s="1"/>
  <c r="BI214" i="89"/>
  <c r="AC214" i="89" s="1"/>
  <c r="AS214" i="89" s="1"/>
  <c r="BF86" i="89"/>
  <c r="Z86" i="89" s="1"/>
  <c r="AP86" i="89" s="1"/>
  <c r="BI37" i="89"/>
  <c r="AC37" i="89" s="1"/>
  <c r="AS37" i="89" s="1"/>
  <c r="BI112" i="89"/>
  <c r="AC112" i="89" s="1"/>
  <c r="AS112" i="89" s="1"/>
  <c r="BI172" i="89"/>
  <c r="AC172" i="89" s="1"/>
  <c r="AS172" i="89" s="1"/>
  <c r="AY206" i="89"/>
  <c r="S206" i="89" s="1"/>
  <c r="AI206" i="89" s="1"/>
  <c r="AY79" i="89"/>
  <c r="S79" i="89" s="1"/>
  <c r="AI79" i="89" s="1"/>
  <c r="AY63" i="89"/>
  <c r="S63" i="89" s="1"/>
  <c r="AI63" i="89" s="1"/>
  <c r="AY47" i="89"/>
  <c r="S47" i="89" s="1"/>
  <c r="AI47" i="89" s="1"/>
  <c r="BF163" i="89"/>
  <c r="Z163" i="89" s="1"/>
  <c r="AP163" i="89" s="1"/>
  <c r="BF97" i="89"/>
  <c r="Z97" i="89" s="1"/>
  <c r="AP97" i="89" s="1"/>
  <c r="BH198" i="89"/>
  <c r="AB198" i="89" s="1"/>
  <c r="AR198" i="89" s="1"/>
  <c r="BH38" i="89"/>
  <c r="AB38" i="89" s="1"/>
  <c r="AR38" i="89" s="1"/>
  <c r="BH59" i="89"/>
  <c r="AB59" i="89" s="1"/>
  <c r="AR59" i="89" s="1"/>
  <c r="BI208" i="89"/>
  <c r="AC208" i="89" s="1"/>
  <c r="AS208" i="89" s="1"/>
  <c r="BI177" i="89"/>
  <c r="AC177" i="89" s="1"/>
  <c r="AS177" i="89" s="1"/>
  <c r="BI97" i="89"/>
  <c r="AC97" i="89" s="1"/>
  <c r="AS97" i="89" s="1"/>
  <c r="BI52" i="89"/>
  <c r="AC52" i="89" s="1"/>
  <c r="AS52" i="89" s="1"/>
  <c r="BA96" i="89"/>
  <c r="U96" i="89" s="1"/>
  <c r="AK96" i="89" s="1"/>
  <c r="BA81" i="89"/>
  <c r="U81" i="89" s="1"/>
  <c r="AK81" i="89" s="1"/>
  <c r="BI65" i="89"/>
  <c r="AC65" i="89" s="1"/>
  <c r="AS65" i="89" s="1"/>
  <c r="BI85" i="89"/>
  <c r="AC85" i="89" s="1"/>
  <c r="AS85" i="89" s="1"/>
  <c r="BI140" i="89"/>
  <c r="AC140" i="89" s="1"/>
  <c r="AS140" i="89" s="1"/>
  <c r="BI180" i="89"/>
  <c r="AC180" i="89" s="1"/>
  <c r="AS180" i="89" s="1"/>
  <c r="BI189" i="89"/>
  <c r="AC189" i="89" s="1"/>
  <c r="AS189" i="89" s="1"/>
  <c r="BI221" i="89"/>
  <c r="AC221" i="89" s="1"/>
  <c r="AS221" i="89" s="1"/>
  <c r="BD99" i="89"/>
  <c r="X99" i="89" s="1"/>
  <c r="AN99" i="89" s="1"/>
  <c r="BD130" i="89"/>
  <c r="X130" i="89" s="1"/>
  <c r="AN130" i="89" s="1"/>
  <c r="BD133" i="89"/>
  <c r="X133" i="89" s="1"/>
  <c r="AN133" i="89" s="1"/>
  <c r="BD198" i="89"/>
  <c r="X198" i="89" s="1"/>
  <c r="AN198" i="89" s="1"/>
  <c r="BD203" i="89"/>
  <c r="X203" i="89" s="1"/>
  <c r="AN203" i="89" s="1"/>
  <c r="BD215" i="89"/>
  <c r="X215" i="89" s="1"/>
  <c r="AN215" i="89" s="1"/>
  <c r="BD214" i="89"/>
  <c r="X214" i="89" s="1"/>
  <c r="AN214" i="89" s="1"/>
  <c r="BD218" i="89"/>
  <c r="X218" i="89" s="1"/>
  <c r="AN218" i="89" s="1"/>
  <c r="BC28" i="89"/>
  <c r="W28" i="89" s="1"/>
  <c r="AM28" i="89" s="1"/>
  <c r="BC90" i="89"/>
  <c r="W90" i="89" s="1"/>
  <c r="AM90" i="89" s="1"/>
  <c r="BC110" i="89"/>
  <c r="W110" i="89" s="1"/>
  <c r="AM110" i="89" s="1"/>
  <c r="BC150" i="89"/>
  <c r="W150" i="89" s="1"/>
  <c r="AM150" i="89" s="1"/>
  <c r="BC173" i="89"/>
  <c r="W173" i="89" s="1"/>
  <c r="AM173" i="89" s="1"/>
  <c r="BC177" i="89"/>
  <c r="W177" i="89" s="1"/>
  <c r="AM177" i="89" s="1"/>
  <c r="BC210" i="89"/>
  <c r="W210" i="89" s="1"/>
  <c r="AM210" i="89" s="1"/>
  <c r="BC214" i="89"/>
  <c r="W214" i="89" s="1"/>
  <c r="AM214" i="89" s="1"/>
  <c r="AY210" i="89"/>
  <c r="S210" i="89" s="1"/>
  <c r="AI210" i="89" s="1"/>
  <c r="BF154" i="89"/>
  <c r="Z154" i="89" s="1"/>
  <c r="AP154" i="89" s="1"/>
  <c r="BF139" i="89"/>
  <c r="Z139" i="89" s="1"/>
  <c r="AP139" i="89" s="1"/>
  <c r="BF123" i="89"/>
  <c r="Z123" i="89" s="1"/>
  <c r="AP123" i="89" s="1"/>
  <c r="BF64" i="89"/>
  <c r="Z64" i="89" s="1"/>
  <c r="AP64" i="89" s="1"/>
  <c r="BF48" i="89"/>
  <c r="Z48" i="89" s="1"/>
  <c r="AP48" i="89" s="1"/>
  <c r="BH99" i="89"/>
  <c r="AB99" i="89" s="1"/>
  <c r="AR99" i="89" s="1"/>
  <c r="AY125" i="89"/>
  <c r="S125" i="89" s="1"/>
  <c r="AI125" i="89" s="1"/>
  <c r="AY109" i="89"/>
  <c r="S109" i="89" s="1"/>
  <c r="AI109" i="89" s="1"/>
  <c r="BA121" i="89"/>
  <c r="U121" i="89" s="1"/>
  <c r="AK121" i="89" s="1"/>
  <c r="BF207" i="89"/>
  <c r="Z207" i="89" s="1"/>
  <c r="AP207" i="89" s="1"/>
  <c r="BF192" i="89"/>
  <c r="Z192" i="89" s="1"/>
  <c r="AP192" i="89" s="1"/>
  <c r="BF159" i="89"/>
  <c r="Z159" i="89" s="1"/>
  <c r="AP159" i="89" s="1"/>
  <c r="BF87" i="89"/>
  <c r="Z87" i="89" s="1"/>
  <c r="AP87" i="89" s="1"/>
  <c r="BF32" i="89"/>
  <c r="Z32" i="89" s="1"/>
  <c r="AP32" i="89" s="1"/>
  <c r="BH199" i="89"/>
  <c r="AB199" i="89" s="1"/>
  <c r="AR199" i="89" s="1"/>
  <c r="BH133" i="89"/>
  <c r="AB133" i="89" s="1"/>
  <c r="AR133" i="89" s="1"/>
  <c r="BI141" i="89"/>
  <c r="AC141" i="89" s="1"/>
  <c r="AS141" i="89" s="1"/>
  <c r="BI122" i="89"/>
  <c r="AC122" i="89" s="1"/>
  <c r="AS122" i="89" s="1"/>
  <c r="BA86" i="89"/>
  <c r="U86" i="89" s="1"/>
  <c r="AK86" i="89" s="1"/>
  <c r="BA51" i="89"/>
  <c r="U51" i="89" s="1"/>
  <c r="AK51" i="89" s="1"/>
  <c r="BI42" i="89"/>
  <c r="AC42" i="89" s="1"/>
  <c r="AS42" i="89" s="1"/>
  <c r="BI32" i="89"/>
  <c r="AC32" i="89" s="1"/>
  <c r="AS32" i="89" s="1"/>
  <c r="BI98" i="89"/>
  <c r="AC98" i="89" s="1"/>
  <c r="AS98" i="89" s="1"/>
  <c r="BI102" i="89"/>
  <c r="AC102" i="89" s="1"/>
  <c r="AS102" i="89" s="1"/>
  <c r="BI178" i="89"/>
  <c r="AC178" i="89" s="1"/>
  <c r="AS178" i="89" s="1"/>
  <c r="BI210" i="89"/>
  <c r="AC210" i="89" s="1"/>
  <c r="AS210" i="89" s="1"/>
  <c r="BD46" i="89"/>
  <c r="X46" i="89" s="1"/>
  <c r="AN46" i="89" s="1"/>
  <c r="BD50" i="89"/>
  <c r="X50" i="89" s="1"/>
  <c r="AN50" i="89" s="1"/>
  <c r="BD54" i="89"/>
  <c r="X54" i="89" s="1"/>
  <c r="AN54" i="89" s="1"/>
  <c r="BD58" i="89"/>
  <c r="X58" i="89" s="1"/>
  <c r="AN58" i="89" s="1"/>
  <c r="BD62" i="89"/>
  <c r="X62" i="89" s="1"/>
  <c r="AN62" i="89" s="1"/>
  <c r="BD36" i="89"/>
  <c r="X36" i="89" s="1"/>
  <c r="AN36" i="89" s="1"/>
  <c r="BD88" i="89"/>
  <c r="X88" i="89" s="1"/>
  <c r="AN88" i="89" s="1"/>
  <c r="BD96" i="89"/>
  <c r="X96" i="89" s="1"/>
  <c r="AN96" i="89" s="1"/>
  <c r="BD137" i="89"/>
  <c r="X137" i="89" s="1"/>
  <c r="AN137" i="89" s="1"/>
  <c r="BD141" i="89"/>
  <c r="X141" i="89" s="1"/>
  <c r="AN141" i="89" s="1"/>
  <c r="BD145" i="89"/>
  <c r="X145" i="89" s="1"/>
  <c r="AN145" i="89" s="1"/>
  <c r="BD154" i="89"/>
  <c r="X154" i="89" s="1"/>
  <c r="AN154" i="89" s="1"/>
  <c r="BD158" i="89"/>
  <c r="X158" i="89" s="1"/>
  <c r="AN158" i="89" s="1"/>
  <c r="BD162" i="89"/>
  <c r="X162" i="89" s="1"/>
  <c r="AN162" i="89" s="1"/>
  <c r="BD181" i="89"/>
  <c r="X181" i="89" s="1"/>
  <c r="AN181" i="89" s="1"/>
  <c r="BD202" i="89"/>
  <c r="X202" i="89" s="1"/>
  <c r="AN202" i="89" s="1"/>
  <c r="BD224" i="89"/>
  <c r="X224" i="89" s="1"/>
  <c r="AN224" i="89" s="1"/>
  <c r="BC34" i="89"/>
  <c r="W34" i="89" s="1"/>
  <c r="AM34" i="89" s="1"/>
  <c r="BC111" i="89"/>
  <c r="W111" i="89" s="1"/>
  <c r="AM111" i="89" s="1"/>
  <c r="BC167" i="89"/>
  <c r="W167" i="89" s="1"/>
  <c r="AM167" i="89" s="1"/>
  <c r="BC215" i="89"/>
  <c r="W215" i="89" s="1"/>
  <c r="AM215" i="89" s="1"/>
  <c r="AY126" i="89"/>
  <c r="S126" i="89" s="1"/>
  <c r="AI126" i="89" s="1"/>
  <c r="AY78" i="89"/>
  <c r="S78" i="89" s="1"/>
  <c r="AI78" i="89" s="1"/>
  <c r="AY62" i="89"/>
  <c r="S62" i="89" s="1"/>
  <c r="AI62" i="89" s="1"/>
  <c r="AY46" i="89"/>
  <c r="S46" i="89" s="1"/>
  <c r="AI46" i="89" s="1"/>
  <c r="AY153" i="89"/>
  <c r="S153" i="89" s="1"/>
  <c r="AI153" i="89" s="1"/>
  <c r="BH218" i="89"/>
  <c r="AB218" i="89" s="1"/>
  <c r="AR218" i="89" s="1"/>
  <c r="BH203" i="89"/>
  <c r="AB203" i="89" s="1"/>
  <c r="AR203" i="89" s="1"/>
  <c r="AY215" i="89"/>
  <c r="S215" i="89" s="1"/>
  <c r="AI215" i="89" s="1"/>
  <c r="AY167" i="89"/>
  <c r="S167" i="89" s="1"/>
  <c r="AI167" i="89" s="1"/>
  <c r="AY133" i="89"/>
  <c r="S133" i="89" s="1"/>
  <c r="AI133" i="89" s="1"/>
  <c r="AY119" i="89"/>
  <c r="S119" i="89" s="1"/>
  <c r="AI119" i="89" s="1"/>
  <c r="BF203" i="89"/>
  <c r="Z203" i="89" s="1"/>
  <c r="AP203" i="89" s="1"/>
  <c r="BF188" i="89"/>
  <c r="Z188" i="89" s="1"/>
  <c r="AP188" i="89" s="1"/>
  <c r="BF155" i="89"/>
  <c r="Z155" i="89" s="1"/>
  <c r="AP155" i="89" s="1"/>
  <c r="BF110" i="89"/>
  <c r="Z110" i="89" s="1"/>
  <c r="AP110" i="89" s="1"/>
  <c r="BF28" i="89"/>
  <c r="Z28" i="89" s="1"/>
  <c r="AP28" i="89" s="1"/>
  <c r="BH79" i="89"/>
  <c r="AB79" i="89" s="1"/>
  <c r="AR79" i="89" s="1"/>
  <c r="BI196" i="89"/>
  <c r="AC196" i="89" s="1"/>
  <c r="AS196" i="89" s="1"/>
  <c r="BI186" i="89"/>
  <c r="AC186" i="89" s="1"/>
  <c r="AS186" i="89" s="1"/>
  <c r="BI72" i="89"/>
  <c r="AC72" i="89" s="1"/>
  <c r="AS72" i="89" s="1"/>
  <c r="BI60" i="89"/>
  <c r="AC60" i="89" s="1"/>
  <c r="AS60" i="89" s="1"/>
  <c r="BA143" i="89"/>
  <c r="U143" i="89" s="1"/>
  <c r="AK143" i="89" s="1"/>
  <c r="BI33" i="89"/>
  <c r="AC33" i="89" s="1"/>
  <c r="AS33" i="89" s="1"/>
  <c r="BI83" i="89"/>
  <c r="AC83" i="89" s="1"/>
  <c r="AS83" i="89" s="1"/>
  <c r="BI99" i="89"/>
  <c r="AC99" i="89" s="1"/>
  <c r="AS99" i="89" s="1"/>
  <c r="BI111" i="89"/>
  <c r="AC111" i="89" s="1"/>
  <c r="AS111" i="89" s="1"/>
  <c r="BI134" i="89"/>
  <c r="AC134" i="89" s="1"/>
  <c r="AS134" i="89" s="1"/>
  <c r="BI151" i="89"/>
  <c r="AC151" i="89" s="1"/>
  <c r="AS151" i="89" s="1"/>
  <c r="BI167" i="89"/>
  <c r="AC167" i="89" s="1"/>
  <c r="AS167" i="89" s="1"/>
  <c r="BI215" i="89"/>
  <c r="AC215" i="89" s="1"/>
  <c r="AS215" i="89" s="1"/>
  <c r="BD29" i="89"/>
  <c r="X29" i="89" s="1"/>
  <c r="AN29" i="89" s="1"/>
  <c r="BD66" i="89"/>
  <c r="X66" i="89" s="1"/>
  <c r="AN66" i="89" s="1"/>
  <c r="BD70" i="89"/>
  <c r="X70" i="89" s="1"/>
  <c r="AN70" i="89" s="1"/>
  <c r="BD74" i="89"/>
  <c r="X74" i="89" s="1"/>
  <c r="AN74" i="89" s="1"/>
  <c r="BD78" i="89"/>
  <c r="X78" i="89" s="1"/>
  <c r="AN78" i="89" s="1"/>
  <c r="BD85" i="89"/>
  <c r="X85" i="89" s="1"/>
  <c r="AN85" i="89" s="1"/>
  <c r="BD97" i="89"/>
  <c r="X97" i="89" s="1"/>
  <c r="AN97" i="89" s="1"/>
  <c r="BD106" i="89"/>
  <c r="X106" i="89" s="1"/>
  <c r="AN106" i="89" s="1"/>
  <c r="BD114" i="89"/>
  <c r="X114" i="89" s="1"/>
  <c r="AN114" i="89" s="1"/>
  <c r="BD118" i="89"/>
  <c r="X118" i="89" s="1"/>
  <c r="AN118" i="89" s="1"/>
  <c r="BD122" i="89"/>
  <c r="X122" i="89" s="1"/>
  <c r="AN122" i="89" s="1"/>
  <c r="BD126" i="89"/>
  <c r="X126" i="89" s="1"/>
  <c r="AN126" i="89" s="1"/>
  <c r="BD189" i="89"/>
  <c r="X189" i="89" s="1"/>
  <c r="AN189" i="89" s="1"/>
  <c r="BD182" i="89"/>
  <c r="X182" i="89" s="1"/>
  <c r="AN182" i="89" s="1"/>
  <c r="BD186" i="89"/>
  <c r="X186" i="89" s="1"/>
  <c r="AN186" i="89" s="1"/>
  <c r="BC42" i="89"/>
  <c r="W42" i="89" s="1"/>
  <c r="AM42" i="89" s="1"/>
  <c r="BC48" i="89"/>
  <c r="W48" i="89" s="1"/>
  <c r="AM48" i="89" s="1"/>
  <c r="BC52" i="89"/>
  <c r="W52" i="89" s="1"/>
  <c r="AM52" i="89" s="1"/>
  <c r="BC56" i="89"/>
  <c r="W56" i="89" s="1"/>
  <c r="AM56" i="89" s="1"/>
  <c r="BC60" i="89"/>
  <c r="W60" i="89" s="1"/>
  <c r="AM60" i="89" s="1"/>
  <c r="BC64" i="89"/>
  <c r="W64" i="89" s="1"/>
  <c r="AM64" i="89" s="1"/>
  <c r="BC68" i="89"/>
  <c r="W68" i="89" s="1"/>
  <c r="AM68" i="89" s="1"/>
  <c r="BC72" i="89"/>
  <c r="W72" i="89" s="1"/>
  <c r="AM72" i="89" s="1"/>
  <c r="BC76" i="89"/>
  <c r="W76" i="89" s="1"/>
  <c r="AM76" i="89" s="1"/>
  <c r="BC80" i="89"/>
  <c r="W80" i="89" s="1"/>
  <c r="AM80" i="89" s="1"/>
  <c r="BC88" i="89"/>
  <c r="W88" i="89" s="1"/>
  <c r="AM88" i="89" s="1"/>
  <c r="BC96" i="89"/>
  <c r="W96" i="89" s="1"/>
  <c r="AM96" i="89" s="1"/>
  <c r="BC100" i="89"/>
  <c r="W100" i="89" s="1"/>
  <c r="AM100" i="89" s="1"/>
  <c r="BC131" i="89"/>
  <c r="W131" i="89" s="1"/>
  <c r="AM131" i="89" s="1"/>
  <c r="BC135" i="89"/>
  <c r="W135" i="89" s="1"/>
  <c r="AM135" i="89" s="1"/>
  <c r="BC139" i="89"/>
  <c r="W139" i="89" s="1"/>
  <c r="AM139" i="89" s="1"/>
  <c r="BC143" i="89"/>
  <c r="W143" i="89" s="1"/>
  <c r="AM143" i="89" s="1"/>
  <c r="BC147" i="89"/>
  <c r="W147" i="89" s="1"/>
  <c r="AM147" i="89" s="1"/>
  <c r="BC183" i="89"/>
  <c r="W183" i="89" s="1"/>
  <c r="AM183" i="89" s="1"/>
  <c r="BC200" i="89"/>
  <c r="W200" i="89" s="1"/>
  <c r="AM200" i="89" s="1"/>
  <c r="BC224" i="89"/>
  <c r="W224" i="89" s="1"/>
  <c r="AM224" i="89" s="1"/>
  <c r="BH171" i="89"/>
  <c r="AB171" i="89" s="1"/>
  <c r="AR171" i="89" s="1"/>
  <c r="BA138" i="89"/>
  <c r="U138" i="89" s="1"/>
  <c r="AK138" i="89" s="1"/>
  <c r="AY205" i="89"/>
  <c r="S205" i="89" s="1"/>
  <c r="AI205" i="89" s="1"/>
  <c r="BH127" i="89"/>
  <c r="AB127" i="89" s="1"/>
  <c r="AR127" i="89" s="1"/>
  <c r="BH94" i="89"/>
  <c r="AB94" i="89" s="1"/>
  <c r="AR94" i="89" s="1"/>
  <c r="BA57" i="89"/>
  <c r="U57" i="89" s="1"/>
  <c r="AK57" i="89" s="1"/>
  <c r="AY184" i="89"/>
  <c r="S184" i="89" s="1"/>
  <c r="AI184" i="89" s="1"/>
  <c r="BH179" i="89"/>
  <c r="AB179" i="89" s="1"/>
  <c r="AR179" i="89" s="1"/>
  <c r="BA151" i="89"/>
  <c r="U151" i="89" s="1"/>
  <c r="AK151" i="89" s="1"/>
  <c r="BA117" i="89"/>
  <c r="U117" i="89" s="1"/>
  <c r="AK117" i="89" s="1"/>
  <c r="AY100" i="89"/>
  <c r="S100" i="89" s="1"/>
  <c r="AI100" i="89" s="1"/>
  <c r="AY101" i="89"/>
  <c r="S101" i="89" s="1"/>
  <c r="AI101" i="89" s="1"/>
  <c r="AY142" i="89"/>
  <c r="S142" i="89" s="1"/>
  <c r="AI142" i="89" s="1"/>
  <c r="AY87" i="89"/>
  <c r="S87" i="89" s="1"/>
  <c r="AI87" i="89" s="1"/>
  <c r="BH96" i="89"/>
  <c r="AB96" i="89" s="1"/>
  <c r="AR96" i="89" s="1"/>
  <c r="BF140" i="89"/>
  <c r="Z140" i="89" s="1"/>
  <c r="AP140" i="89" s="1"/>
  <c r="BF124" i="89"/>
  <c r="Z124" i="89" s="1"/>
  <c r="AP124" i="89" s="1"/>
  <c r="BH208" i="89"/>
  <c r="AB208" i="89" s="1"/>
  <c r="AR208" i="89" s="1"/>
  <c r="BH176" i="89"/>
  <c r="AB176" i="89" s="1"/>
  <c r="AR176" i="89" s="1"/>
  <c r="BH160" i="89"/>
  <c r="AB160" i="89" s="1"/>
  <c r="AR160" i="89" s="1"/>
  <c r="BI84" i="89"/>
  <c r="AC84" i="89" s="1"/>
  <c r="AS84" i="89" s="1"/>
  <c r="BI34" i="89"/>
  <c r="AC34" i="89" s="1"/>
  <c r="AS34" i="89" s="1"/>
  <c r="BI92" i="89"/>
  <c r="AC92" i="89" s="1"/>
  <c r="AS92" i="89" s="1"/>
  <c r="AY175" i="89"/>
  <c r="S175" i="89" s="1"/>
  <c r="AI175" i="89" s="1"/>
  <c r="AY163" i="89"/>
  <c r="S163" i="89" s="1"/>
  <c r="AI163" i="89" s="1"/>
  <c r="BF77" i="89"/>
  <c r="Z77" i="89" s="1"/>
  <c r="AP77" i="89" s="1"/>
  <c r="BF61" i="89"/>
  <c r="Z61" i="89" s="1"/>
  <c r="AP61" i="89" s="1"/>
  <c r="BF45" i="89"/>
  <c r="Z45" i="89" s="1"/>
  <c r="AP45" i="89" s="1"/>
  <c r="BF40" i="89"/>
  <c r="Z40" i="89" s="1"/>
  <c r="AP40" i="89" s="1"/>
  <c r="BH204" i="89"/>
  <c r="AB204" i="89" s="1"/>
  <c r="AR204" i="89" s="1"/>
  <c r="BH189" i="89"/>
  <c r="AB189" i="89" s="1"/>
  <c r="AR189" i="89" s="1"/>
  <c r="BH121" i="89"/>
  <c r="AB121" i="89" s="1"/>
  <c r="AR121" i="89" s="1"/>
  <c r="AY159" i="89"/>
  <c r="S159" i="89" s="1"/>
  <c r="AI159" i="89" s="1"/>
  <c r="AY36" i="89"/>
  <c r="S36" i="89" s="1"/>
  <c r="AI36" i="89" s="1"/>
  <c r="BF73" i="89"/>
  <c r="Z73" i="89" s="1"/>
  <c r="AP73" i="89" s="1"/>
  <c r="BF57" i="89"/>
  <c r="Z57" i="89" s="1"/>
  <c r="AP57" i="89" s="1"/>
  <c r="BF95" i="89"/>
  <c r="Z95" i="89" s="1"/>
  <c r="AP95" i="89" s="1"/>
  <c r="BF36" i="89"/>
  <c r="Z36" i="89" s="1"/>
  <c r="AP36" i="89" s="1"/>
  <c r="BH185" i="89"/>
  <c r="AB185" i="89" s="1"/>
  <c r="AR185" i="89" s="1"/>
  <c r="BH153" i="89"/>
  <c r="AB153" i="89" s="1"/>
  <c r="AR153" i="89" s="1"/>
  <c r="BH117" i="89"/>
  <c r="AB117" i="89" s="1"/>
  <c r="AR117" i="89" s="1"/>
  <c r="BB168" i="89"/>
  <c r="V168" i="89" s="1"/>
  <c r="AL168" i="89" s="1"/>
  <c r="BB103" i="89"/>
  <c r="V103" i="89" s="1"/>
  <c r="AL103" i="89" s="1"/>
  <c r="BB40" i="89"/>
  <c r="V40" i="89" s="1"/>
  <c r="AL40" i="89" s="1"/>
  <c r="AY200" i="89"/>
  <c r="S200" i="89" s="1"/>
  <c r="AI200" i="89" s="1"/>
  <c r="AY185" i="89"/>
  <c r="S185" i="89" s="1"/>
  <c r="AI185" i="89" s="1"/>
  <c r="AY38" i="89"/>
  <c r="S38" i="89" s="1"/>
  <c r="AI38" i="89" s="1"/>
  <c r="AY28" i="89"/>
  <c r="S28" i="89" s="1"/>
  <c r="AI28" i="89" s="1"/>
  <c r="BF69" i="89"/>
  <c r="Z69" i="89" s="1"/>
  <c r="AP69" i="89" s="1"/>
  <c r="BF53" i="89"/>
  <c r="Z53" i="89" s="1"/>
  <c r="AP53" i="89" s="1"/>
  <c r="BH149" i="89"/>
  <c r="AB149" i="89" s="1"/>
  <c r="AR149" i="89" s="1"/>
  <c r="BH67" i="89"/>
  <c r="AB67" i="89" s="1"/>
  <c r="AR67" i="89" s="1"/>
  <c r="BI126" i="89"/>
  <c r="AC126" i="89" s="1"/>
  <c r="AS126" i="89" s="1"/>
  <c r="BA207" i="89"/>
  <c r="U207" i="89" s="1"/>
  <c r="AK207" i="89" s="1"/>
  <c r="BA191" i="89"/>
  <c r="U191" i="89" s="1"/>
  <c r="AK191" i="89" s="1"/>
  <c r="BA175" i="89"/>
  <c r="U175" i="89" s="1"/>
  <c r="AK175" i="89" s="1"/>
  <c r="BA159" i="89"/>
  <c r="U159" i="89" s="1"/>
  <c r="AK159" i="89" s="1"/>
  <c r="BA109" i="89"/>
  <c r="U109" i="89" s="1"/>
  <c r="AK109" i="89" s="1"/>
  <c r="BA79" i="89"/>
  <c r="U79" i="89" s="1"/>
  <c r="AK79" i="89" s="1"/>
  <c r="BI91" i="89"/>
  <c r="AC91" i="89" s="1"/>
  <c r="AS91" i="89" s="1"/>
  <c r="BI119" i="89"/>
  <c r="AC119" i="89" s="1"/>
  <c r="AS119" i="89" s="1"/>
  <c r="BI138" i="89"/>
  <c r="AC138" i="89" s="1"/>
  <c r="AS138" i="89" s="1"/>
  <c r="BI155" i="89"/>
  <c r="AC155" i="89" s="1"/>
  <c r="AS155" i="89" s="1"/>
  <c r="BI163" i="89"/>
  <c r="AC163" i="89" s="1"/>
  <c r="AS163" i="89" s="1"/>
  <c r="BI171" i="89"/>
  <c r="AC171" i="89" s="1"/>
  <c r="AS171" i="89" s="1"/>
  <c r="BI181" i="89"/>
  <c r="AC181" i="89" s="1"/>
  <c r="AS181" i="89" s="1"/>
  <c r="BI187" i="89"/>
  <c r="AC187" i="89" s="1"/>
  <c r="AS187" i="89" s="1"/>
  <c r="BI195" i="89"/>
  <c r="AC195" i="89" s="1"/>
  <c r="AS195" i="89" s="1"/>
  <c r="BI203" i="89"/>
  <c r="AC203" i="89" s="1"/>
  <c r="AS203" i="89" s="1"/>
  <c r="BI211" i="89"/>
  <c r="AC211" i="89" s="1"/>
  <c r="AS211" i="89" s="1"/>
  <c r="BI219" i="89"/>
  <c r="AC219" i="89" s="1"/>
  <c r="AS219" i="89" s="1"/>
  <c r="BD33" i="89"/>
  <c r="X33" i="89" s="1"/>
  <c r="AN33" i="89" s="1"/>
  <c r="BD81" i="89"/>
  <c r="X81" i="89" s="1"/>
  <c r="AN81" i="89" s="1"/>
  <c r="BD89" i="89"/>
  <c r="X89" i="89" s="1"/>
  <c r="AN89" i="89" s="1"/>
  <c r="BD105" i="89"/>
  <c r="X105" i="89" s="1"/>
  <c r="AN105" i="89" s="1"/>
  <c r="BD132" i="89"/>
  <c r="X132" i="89" s="1"/>
  <c r="AN132" i="89" s="1"/>
  <c r="BD168" i="89"/>
  <c r="X168" i="89" s="1"/>
  <c r="AN168" i="89" s="1"/>
  <c r="BD197" i="89"/>
  <c r="X197" i="89" s="1"/>
  <c r="AN197" i="89" s="1"/>
  <c r="BD205" i="89"/>
  <c r="X205" i="89" s="1"/>
  <c r="AN205" i="89" s="1"/>
  <c r="BD209" i="89"/>
  <c r="X209" i="89" s="1"/>
  <c r="AN209" i="89" s="1"/>
  <c r="BD212" i="89"/>
  <c r="X212" i="89" s="1"/>
  <c r="AN212" i="89" s="1"/>
  <c r="BD216" i="89"/>
  <c r="X216" i="89" s="1"/>
  <c r="AN216" i="89" s="1"/>
  <c r="BC171" i="89"/>
  <c r="W171" i="89" s="1"/>
  <c r="AM171" i="89" s="1"/>
  <c r="BC175" i="89"/>
  <c r="W175" i="89" s="1"/>
  <c r="AM175" i="89" s="1"/>
  <c r="BC188" i="89"/>
  <c r="W188" i="89" s="1"/>
  <c r="AM188" i="89" s="1"/>
  <c r="BC192" i="89"/>
  <c r="W192" i="89" s="1"/>
  <c r="AM192" i="89" s="1"/>
  <c r="BC196" i="89"/>
  <c r="W196" i="89" s="1"/>
  <c r="AM196" i="89" s="1"/>
  <c r="BC212" i="89"/>
  <c r="W212" i="89" s="1"/>
  <c r="AM212" i="89" s="1"/>
  <c r="AY199" i="89"/>
  <c r="S199" i="89" s="1"/>
  <c r="AI199" i="89" s="1"/>
  <c r="AY106" i="89"/>
  <c r="S106" i="89" s="1"/>
  <c r="AI106" i="89" s="1"/>
  <c r="BA99" i="89"/>
  <c r="U99" i="89" s="1"/>
  <c r="AK99" i="89" s="1"/>
  <c r="AY213" i="89"/>
  <c r="S213" i="89" s="1"/>
  <c r="AI213" i="89" s="1"/>
  <c r="AY117" i="89"/>
  <c r="S117" i="89" s="1"/>
  <c r="AI117" i="89" s="1"/>
  <c r="AY85" i="89"/>
  <c r="S85" i="89" s="1"/>
  <c r="AI85" i="89" s="1"/>
  <c r="AY44" i="89"/>
  <c r="S44" i="89" s="1"/>
  <c r="AI44" i="89" s="1"/>
  <c r="BA49" i="89"/>
  <c r="U49" i="89" s="1"/>
  <c r="AK49" i="89" s="1"/>
  <c r="AY179" i="89"/>
  <c r="S179" i="89" s="1"/>
  <c r="AI179" i="89" s="1"/>
  <c r="AY151" i="89"/>
  <c r="S151" i="89" s="1"/>
  <c r="AI151" i="89" s="1"/>
  <c r="AY71" i="89"/>
  <c r="S71" i="89" s="1"/>
  <c r="AI71" i="89" s="1"/>
  <c r="AY55" i="89"/>
  <c r="S55" i="89" s="1"/>
  <c r="AI55" i="89" s="1"/>
  <c r="BF65" i="89"/>
  <c r="Z65" i="89" s="1"/>
  <c r="AP65" i="89" s="1"/>
  <c r="BF49" i="89"/>
  <c r="Z49" i="89" s="1"/>
  <c r="AP49" i="89" s="1"/>
  <c r="BF44" i="89"/>
  <c r="Z44" i="89" s="1"/>
  <c r="AP44" i="89" s="1"/>
  <c r="BH193" i="89"/>
  <c r="AB193" i="89" s="1"/>
  <c r="AR193" i="89" s="1"/>
  <c r="BH144" i="89"/>
  <c r="AB144" i="89" s="1"/>
  <c r="AR144" i="89" s="1"/>
  <c r="BH125" i="89"/>
  <c r="AB125" i="89" s="1"/>
  <c r="AR125" i="89" s="1"/>
  <c r="BH109" i="89"/>
  <c r="AB109" i="89" s="1"/>
  <c r="AR109" i="89" s="1"/>
  <c r="BH80" i="89"/>
  <c r="AB80" i="89" s="1"/>
  <c r="AR80" i="89" s="1"/>
  <c r="BH30" i="89"/>
  <c r="AB30" i="89" s="1"/>
  <c r="AR30" i="89" s="1"/>
  <c r="BH51" i="89"/>
  <c r="AB51" i="89" s="1"/>
  <c r="AR51" i="89" s="1"/>
  <c r="BB191" i="89"/>
  <c r="V191" i="89" s="1"/>
  <c r="AL191" i="89" s="1"/>
  <c r="BB32" i="89"/>
  <c r="V32" i="89" s="1"/>
  <c r="AL32" i="89" s="1"/>
  <c r="BA171" i="89"/>
  <c r="U171" i="89" s="1"/>
  <c r="AK171" i="89" s="1"/>
  <c r="BA155" i="89"/>
  <c r="U155" i="89" s="1"/>
  <c r="AK155" i="89" s="1"/>
  <c r="BA75" i="89"/>
  <c r="U75" i="89" s="1"/>
  <c r="AK75" i="89" s="1"/>
  <c r="BA59" i="89"/>
  <c r="U59" i="89" s="1"/>
  <c r="AK59" i="89" s="1"/>
  <c r="BI40" i="89"/>
  <c r="AC40" i="89" s="1"/>
  <c r="AS40" i="89" s="1"/>
  <c r="BI116" i="89"/>
  <c r="AC116" i="89" s="1"/>
  <c r="AS116" i="89" s="1"/>
  <c r="BI131" i="89"/>
  <c r="AC131" i="89" s="1"/>
  <c r="AS131" i="89" s="1"/>
  <c r="BI139" i="89"/>
  <c r="AC139" i="89" s="1"/>
  <c r="AS139" i="89" s="1"/>
  <c r="BI147" i="89"/>
  <c r="AC147" i="89" s="1"/>
  <c r="AS147" i="89" s="1"/>
  <c r="BI164" i="89"/>
  <c r="AC164" i="89" s="1"/>
  <c r="AS164" i="89" s="1"/>
  <c r="BI188" i="89"/>
  <c r="AC188" i="89" s="1"/>
  <c r="AS188" i="89" s="1"/>
  <c r="BD30" i="89"/>
  <c r="X30" i="89" s="1"/>
  <c r="AN30" i="89" s="1"/>
  <c r="BD148" i="89"/>
  <c r="X148" i="89" s="1"/>
  <c r="AN148" i="89" s="1"/>
  <c r="BD156" i="89"/>
  <c r="X156" i="89" s="1"/>
  <c r="AN156" i="89" s="1"/>
  <c r="BD160" i="89"/>
  <c r="X160" i="89" s="1"/>
  <c r="AN160" i="89" s="1"/>
  <c r="BD164" i="89"/>
  <c r="X164" i="89" s="1"/>
  <c r="AN164" i="89" s="1"/>
  <c r="BD171" i="89"/>
  <c r="X171" i="89" s="1"/>
  <c r="AN171" i="89" s="1"/>
  <c r="BD175" i="89"/>
  <c r="X175" i="89" s="1"/>
  <c r="AN175" i="89" s="1"/>
  <c r="BD196" i="89"/>
  <c r="X196" i="89" s="1"/>
  <c r="AN196" i="89" s="1"/>
  <c r="BD210" i="89"/>
  <c r="X210" i="89" s="1"/>
  <c r="AN210" i="89" s="1"/>
  <c r="BC30" i="89"/>
  <c r="W30" i="89" s="1"/>
  <c r="AM30" i="89" s="1"/>
  <c r="BC33" i="89"/>
  <c r="W33" i="89" s="1"/>
  <c r="AM33" i="89" s="1"/>
  <c r="BC85" i="89"/>
  <c r="W85" i="89" s="1"/>
  <c r="AM85" i="89" s="1"/>
  <c r="BC172" i="89"/>
  <c r="W172" i="89" s="1"/>
  <c r="AM172" i="89" s="1"/>
  <c r="BC207" i="89"/>
  <c r="W207" i="89" s="1"/>
  <c r="AM207" i="89" s="1"/>
  <c r="BC209" i="89"/>
  <c r="W209" i="89" s="1"/>
  <c r="AM209" i="89" s="1"/>
  <c r="BC226" i="89"/>
  <c r="W226" i="89" s="1"/>
  <c r="AM226" i="89" s="1"/>
  <c r="AY214" i="89"/>
  <c r="S214" i="89" s="1"/>
  <c r="AI214" i="89" s="1"/>
  <c r="AY118" i="89"/>
  <c r="S118" i="89" s="1"/>
  <c r="AI118" i="89" s="1"/>
  <c r="AY102" i="89"/>
  <c r="S102" i="89" s="1"/>
  <c r="AI102" i="89" s="1"/>
  <c r="AY70" i="89"/>
  <c r="S70" i="89" s="1"/>
  <c r="AI70" i="89" s="1"/>
  <c r="AY54" i="89"/>
  <c r="S54" i="89" s="1"/>
  <c r="AI54" i="89" s="1"/>
  <c r="BF84" i="89"/>
  <c r="Z84" i="89" s="1"/>
  <c r="AP84" i="89" s="1"/>
  <c r="BA182" i="89"/>
  <c r="U182" i="89" s="1"/>
  <c r="AK182" i="89" s="1"/>
  <c r="BA27" i="89"/>
  <c r="U27" i="89" s="1"/>
  <c r="AK27" i="89" s="1"/>
  <c r="AY40" i="89"/>
  <c r="S40" i="89" s="1"/>
  <c r="AI40" i="89" s="1"/>
  <c r="BH105" i="89"/>
  <c r="AB105" i="89" s="1"/>
  <c r="AR105" i="89" s="1"/>
  <c r="BH42" i="89"/>
  <c r="AB42" i="89" s="1"/>
  <c r="AR42" i="89" s="1"/>
  <c r="BB44" i="89"/>
  <c r="V44" i="89" s="1"/>
  <c r="AL44" i="89" s="1"/>
  <c r="BA153" i="89"/>
  <c r="U153" i="89" s="1"/>
  <c r="AK153" i="89" s="1"/>
  <c r="BA135" i="89"/>
  <c r="U135" i="89" s="1"/>
  <c r="AK135" i="89" s="1"/>
  <c r="BA119" i="89"/>
  <c r="U119" i="89" s="1"/>
  <c r="AK119" i="89" s="1"/>
  <c r="BA71" i="89"/>
  <c r="U71" i="89" s="1"/>
  <c r="AK71" i="89" s="1"/>
  <c r="BA28" i="89"/>
  <c r="U28" i="89" s="1"/>
  <c r="AK28" i="89" s="1"/>
  <c r="BI41" i="89"/>
  <c r="AC41" i="89" s="1"/>
  <c r="AS41" i="89" s="1"/>
  <c r="BI45" i="89"/>
  <c r="AC45" i="89" s="1"/>
  <c r="AS45" i="89" s="1"/>
  <c r="BI53" i="89"/>
  <c r="AC53" i="89" s="1"/>
  <c r="AS53" i="89" s="1"/>
  <c r="BI61" i="89"/>
  <c r="AC61" i="89" s="1"/>
  <c r="AS61" i="89" s="1"/>
  <c r="BI69" i="89"/>
  <c r="AC69" i="89" s="1"/>
  <c r="AS69" i="89" s="1"/>
  <c r="BI73" i="89"/>
  <c r="AC73" i="89" s="1"/>
  <c r="AS73" i="89" s="1"/>
  <c r="BI105" i="89"/>
  <c r="AC105" i="89" s="1"/>
  <c r="AS105" i="89" s="1"/>
  <c r="BI113" i="89"/>
  <c r="AC113" i="89" s="1"/>
  <c r="AS113" i="89" s="1"/>
  <c r="BI129" i="89"/>
  <c r="AC129" i="89" s="1"/>
  <c r="AS129" i="89" s="1"/>
  <c r="BI149" i="89"/>
  <c r="AC149" i="89" s="1"/>
  <c r="AS149" i="89" s="1"/>
  <c r="BI197" i="89"/>
  <c r="AC197" i="89" s="1"/>
  <c r="AS197" i="89" s="1"/>
  <c r="BI209" i="89"/>
  <c r="AC209" i="89" s="1"/>
  <c r="AS209" i="89" s="1"/>
  <c r="BD39" i="89"/>
  <c r="X39" i="89" s="1"/>
  <c r="AN39" i="89" s="1"/>
  <c r="BD82" i="89"/>
  <c r="X82" i="89" s="1"/>
  <c r="AN82" i="89" s="1"/>
  <c r="BD68" i="89"/>
  <c r="X68" i="89" s="1"/>
  <c r="AN68" i="89" s="1"/>
  <c r="BD72" i="89"/>
  <c r="X72" i="89" s="1"/>
  <c r="AN72" i="89" s="1"/>
  <c r="BD76" i="89"/>
  <c r="X76" i="89" s="1"/>
  <c r="AN76" i="89" s="1"/>
  <c r="BD108" i="89"/>
  <c r="X108" i="89" s="1"/>
  <c r="AN108" i="89" s="1"/>
  <c r="BD112" i="89"/>
  <c r="X112" i="89" s="1"/>
  <c r="AN112" i="89" s="1"/>
  <c r="BD116" i="89"/>
  <c r="X116" i="89" s="1"/>
  <c r="AN116" i="89" s="1"/>
  <c r="BD120" i="89"/>
  <c r="X120" i="89" s="1"/>
  <c r="AN120" i="89" s="1"/>
  <c r="BD124" i="89"/>
  <c r="X124" i="89" s="1"/>
  <c r="AN124" i="89" s="1"/>
  <c r="BD135" i="89"/>
  <c r="X135" i="89" s="1"/>
  <c r="AN135" i="89" s="1"/>
  <c r="BD166" i="89"/>
  <c r="X166" i="89" s="1"/>
  <c r="AN166" i="89" s="1"/>
  <c r="BD179" i="89"/>
  <c r="X179" i="89" s="1"/>
  <c r="AN179" i="89" s="1"/>
  <c r="BD184" i="89"/>
  <c r="X184" i="89" s="1"/>
  <c r="AN184" i="89" s="1"/>
  <c r="BD195" i="89"/>
  <c r="X195" i="89" s="1"/>
  <c r="AN195" i="89" s="1"/>
  <c r="BC40" i="89"/>
  <c r="W40" i="89" s="1"/>
  <c r="AM40" i="89" s="1"/>
  <c r="BC44" i="89"/>
  <c r="W44" i="89" s="1"/>
  <c r="AM44" i="89" s="1"/>
  <c r="BC36" i="89"/>
  <c r="W36" i="89" s="1"/>
  <c r="AM36" i="89" s="1"/>
  <c r="BC46" i="89"/>
  <c r="W46" i="89" s="1"/>
  <c r="AM46" i="89" s="1"/>
  <c r="BC50" i="89"/>
  <c r="W50" i="89" s="1"/>
  <c r="AM50" i="89" s="1"/>
  <c r="BC54" i="89"/>
  <c r="W54" i="89" s="1"/>
  <c r="AM54" i="89" s="1"/>
  <c r="BC58" i="89"/>
  <c r="W58" i="89" s="1"/>
  <c r="AM58" i="89" s="1"/>
  <c r="BC62" i="89"/>
  <c r="W62" i="89" s="1"/>
  <c r="AM62" i="89" s="1"/>
  <c r="BC66" i="89"/>
  <c r="W66" i="89" s="1"/>
  <c r="AM66" i="89" s="1"/>
  <c r="BC70" i="89"/>
  <c r="W70" i="89" s="1"/>
  <c r="AM70" i="89" s="1"/>
  <c r="BC74" i="89"/>
  <c r="W74" i="89" s="1"/>
  <c r="AM74" i="89" s="1"/>
  <c r="BC78" i="89"/>
  <c r="W78" i="89" s="1"/>
  <c r="AM78" i="89" s="1"/>
  <c r="BC94" i="89"/>
  <c r="W94" i="89" s="1"/>
  <c r="AM94" i="89" s="1"/>
  <c r="BC98" i="89"/>
  <c r="W98" i="89" s="1"/>
  <c r="AM98" i="89" s="1"/>
  <c r="BC102" i="89"/>
  <c r="W102" i="89" s="1"/>
  <c r="AM102" i="89" s="1"/>
  <c r="BC106" i="89"/>
  <c r="W106" i="89" s="1"/>
  <c r="AM106" i="89" s="1"/>
  <c r="BC114" i="89"/>
  <c r="W114" i="89" s="1"/>
  <c r="AM114" i="89" s="1"/>
  <c r="BC118" i="89"/>
  <c r="W118" i="89" s="1"/>
  <c r="AM118" i="89" s="1"/>
  <c r="BC122" i="89"/>
  <c r="W122" i="89" s="1"/>
  <c r="AM122" i="89" s="1"/>
  <c r="BC126" i="89"/>
  <c r="W126" i="89" s="1"/>
  <c r="AM126" i="89" s="1"/>
  <c r="BC133" i="89"/>
  <c r="W133" i="89" s="1"/>
  <c r="AM133" i="89" s="1"/>
  <c r="BC137" i="89"/>
  <c r="W137" i="89" s="1"/>
  <c r="AM137" i="89" s="1"/>
  <c r="BC141" i="89"/>
  <c r="W141" i="89" s="1"/>
  <c r="AM141" i="89" s="1"/>
  <c r="BC145" i="89"/>
  <c r="W145" i="89" s="1"/>
  <c r="AM145" i="89" s="1"/>
  <c r="BC154" i="89"/>
  <c r="W154" i="89" s="1"/>
  <c r="AM154" i="89" s="1"/>
  <c r="BC158" i="89"/>
  <c r="W158" i="89" s="1"/>
  <c r="AM158" i="89" s="1"/>
  <c r="BC162" i="89"/>
  <c r="W162" i="89" s="1"/>
  <c r="AM162" i="89" s="1"/>
  <c r="BC166" i="89"/>
  <c r="W166" i="89" s="1"/>
  <c r="AM166" i="89" s="1"/>
  <c r="BC186" i="89"/>
  <c r="W186" i="89" s="1"/>
  <c r="AM186" i="89" s="1"/>
  <c r="BC182" i="89"/>
  <c r="W182" i="89" s="1"/>
  <c r="AM182" i="89" s="1"/>
  <c r="BC190" i="89"/>
  <c r="W190" i="89" s="1"/>
  <c r="AM190" i="89" s="1"/>
  <c r="BC194" i="89"/>
  <c r="W194" i="89" s="1"/>
  <c r="AM194" i="89" s="1"/>
  <c r="BC202" i="89"/>
  <c r="W202" i="89" s="1"/>
  <c r="AM202" i="89" s="1"/>
  <c r="BC218" i="89"/>
  <c r="W218" i="89" s="1"/>
  <c r="AM218" i="89" s="1"/>
  <c r="BC221" i="89"/>
  <c r="W221" i="89" s="1"/>
  <c r="AM221" i="89" s="1"/>
  <c r="AY144" i="89"/>
  <c r="S144" i="89" s="1"/>
  <c r="AI144" i="89" s="1"/>
  <c r="AY114" i="89"/>
  <c r="S114" i="89" s="1"/>
  <c r="AI114" i="89" s="1"/>
  <c r="AY66" i="89"/>
  <c r="S66" i="89" s="1"/>
  <c r="AI66" i="89" s="1"/>
  <c r="AY50" i="89"/>
  <c r="S50" i="89" s="1"/>
  <c r="AI50" i="89" s="1"/>
  <c r="BF217" i="89"/>
  <c r="Z217" i="89" s="1"/>
  <c r="AP217" i="89" s="1"/>
  <c r="BF171" i="89"/>
  <c r="Z171" i="89" s="1"/>
  <c r="AP171" i="89" s="1"/>
  <c r="BH221" i="89"/>
  <c r="AB221" i="89" s="1"/>
  <c r="AR221" i="89" s="1"/>
  <c r="BH197" i="89"/>
  <c r="AB197" i="89" s="1"/>
  <c r="AR197" i="89" s="1"/>
  <c r="BH180" i="89"/>
  <c r="AB180" i="89" s="1"/>
  <c r="AR180" i="89" s="1"/>
  <c r="BH83" i="89"/>
  <c r="AB83" i="89" s="1"/>
  <c r="AR83" i="89" s="1"/>
  <c r="BA146" i="89"/>
  <c r="U146" i="89" s="1"/>
  <c r="AK146" i="89" s="1"/>
  <c r="BA114" i="89"/>
  <c r="U114" i="89" s="1"/>
  <c r="AK114" i="89" s="1"/>
  <c r="BH223" i="89"/>
  <c r="AB223" i="89" s="1"/>
  <c r="AR223" i="89" s="1"/>
  <c r="BH107" i="89"/>
  <c r="AB107" i="89" s="1"/>
  <c r="AR107" i="89" s="1"/>
  <c r="BA137" i="89"/>
  <c r="U137" i="89" s="1"/>
  <c r="AK137" i="89" s="1"/>
  <c r="BI194" i="89"/>
  <c r="AC194" i="89" s="1"/>
  <c r="AS194" i="89" s="1"/>
  <c r="BI145" i="89"/>
  <c r="AC145" i="89" s="1"/>
  <c r="AS145" i="89" s="1"/>
  <c r="BI110" i="89"/>
  <c r="AC110" i="89" s="1"/>
  <c r="AS110" i="89" s="1"/>
  <c r="BI82" i="89"/>
  <c r="AC82" i="89" s="1"/>
  <c r="AS82" i="89" s="1"/>
  <c r="BI31" i="89"/>
  <c r="AC31" i="89" s="1"/>
  <c r="AS31" i="89" s="1"/>
  <c r="AY204" i="89"/>
  <c r="S204" i="89" s="1"/>
  <c r="AI204" i="89" s="1"/>
  <c r="BF92" i="89"/>
  <c r="Z92" i="89" s="1"/>
  <c r="AP92" i="89" s="1"/>
  <c r="BA141" i="89"/>
  <c r="U141" i="89" s="1"/>
  <c r="AK141" i="89" s="1"/>
  <c r="BA125" i="89"/>
  <c r="U125" i="89" s="1"/>
  <c r="AK125" i="89" s="1"/>
  <c r="BH141" i="89"/>
  <c r="AB141" i="89" s="1"/>
  <c r="AR141" i="89" s="1"/>
  <c r="AY93" i="89"/>
  <c r="S93" i="89" s="1"/>
  <c r="AI93" i="89" s="1"/>
  <c r="AY27" i="89"/>
  <c r="S27" i="89" s="1"/>
  <c r="AI27" i="89" s="1"/>
  <c r="BH206" i="89"/>
  <c r="AB206" i="89" s="1"/>
  <c r="AR206" i="89" s="1"/>
  <c r="BH142" i="89"/>
  <c r="AB142" i="89" s="1"/>
  <c r="AR142" i="89" s="1"/>
  <c r="AY168" i="89"/>
  <c r="S168" i="89" s="1"/>
  <c r="AI168" i="89" s="1"/>
  <c r="AY152" i="89"/>
  <c r="S152" i="89" s="1"/>
  <c r="AI152" i="89" s="1"/>
  <c r="AY134" i="89"/>
  <c r="S134" i="89" s="1"/>
  <c r="AI134" i="89" s="1"/>
  <c r="AY104" i="89"/>
  <c r="S104" i="89" s="1"/>
  <c r="AI104" i="89" s="1"/>
  <c r="BH169" i="89"/>
  <c r="AB169" i="89" s="1"/>
  <c r="AR169" i="89" s="1"/>
  <c r="BH137" i="89"/>
  <c r="AB137" i="89" s="1"/>
  <c r="AR137" i="89" s="1"/>
  <c r="BB219" i="89"/>
  <c r="V219" i="89" s="1"/>
  <c r="AL219" i="89" s="1"/>
  <c r="BB132" i="89"/>
  <c r="V132" i="89" s="1"/>
  <c r="AL132" i="89" s="1"/>
  <c r="BB36" i="89"/>
  <c r="V36" i="89" s="1"/>
  <c r="AL36" i="89" s="1"/>
  <c r="BI76" i="89"/>
  <c r="AC76" i="89" s="1"/>
  <c r="AS76" i="89" s="1"/>
  <c r="BI48" i="89"/>
  <c r="AC48" i="89" s="1"/>
  <c r="AS48" i="89" s="1"/>
  <c r="AY137" i="89"/>
  <c r="S137" i="89" s="1"/>
  <c r="AI137" i="89" s="1"/>
  <c r="BI130" i="89"/>
  <c r="AC130" i="89" s="1"/>
  <c r="AS130" i="89" s="1"/>
  <c r="BI144" i="89"/>
  <c r="AC144" i="89" s="1"/>
  <c r="AS144" i="89" s="1"/>
  <c r="AY95" i="89"/>
  <c r="S95" i="89" s="1"/>
  <c r="AI95" i="89" s="1"/>
  <c r="BB210" i="89"/>
  <c r="V210" i="89" s="1"/>
  <c r="AL210" i="89" s="1"/>
  <c r="BB49" i="89"/>
  <c r="V49" i="89" s="1"/>
  <c r="AL49" i="89" s="1"/>
  <c r="BI43" i="89"/>
  <c r="AC43" i="89" s="1"/>
  <c r="AS43" i="89" s="1"/>
  <c r="BI27" i="89"/>
  <c r="AC27" i="89" s="1"/>
  <c r="AS27" i="89" s="1"/>
  <c r="BA148" i="89"/>
  <c r="U148" i="89" s="1"/>
  <c r="AK148" i="89" s="1"/>
  <c r="BA115" i="89"/>
  <c r="U115" i="89" s="1"/>
  <c r="AK115" i="89" s="1"/>
  <c r="BD28" i="89"/>
  <c r="X28" i="89" s="1"/>
  <c r="AN28" i="89" s="1"/>
  <c r="BD65" i="89"/>
  <c r="X65" i="89" s="1"/>
  <c r="AN65" i="89" s="1"/>
  <c r="BD69" i="89"/>
  <c r="X69" i="89" s="1"/>
  <c r="AN69" i="89" s="1"/>
  <c r="BD73" i="89"/>
  <c r="X73" i="89" s="1"/>
  <c r="AN73" i="89" s="1"/>
  <c r="BD77" i="89"/>
  <c r="X77" i="89" s="1"/>
  <c r="AN77" i="89" s="1"/>
  <c r="BD109" i="89"/>
  <c r="X109" i="89" s="1"/>
  <c r="AN109" i="89" s="1"/>
  <c r="BD113" i="89"/>
  <c r="X113" i="89" s="1"/>
  <c r="AN113" i="89" s="1"/>
  <c r="BD117" i="89"/>
  <c r="X117" i="89" s="1"/>
  <c r="AN117" i="89" s="1"/>
  <c r="BD121" i="89"/>
  <c r="X121" i="89" s="1"/>
  <c r="AN121" i="89" s="1"/>
  <c r="BD125" i="89"/>
  <c r="X125" i="89" s="1"/>
  <c r="AN125" i="89" s="1"/>
  <c r="BD220" i="89"/>
  <c r="X220" i="89" s="1"/>
  <c r="AN220" i="89" s="1"/>
  <c r="BC27" i="89"/>
  <c r="W27" i="89" s="1"/>
  <c r="AM27" i="89" s="1"/>
  <c r="BC41" i="89"/>
  <c r="W41" i="89" s="1"/>
  <c r="AM41" i="89" s="1"/>
  <c r="BC31" i="89"/>
  <c r="W31" i="89" s="1"/>
  <c r="AM31" i="89" s="1"/>
  <c r="BC37" i="89"/>
  <c r="W37" i="89" s="1"/>
  <c r="AM37" i="89" s="1"/>
  <c r="BC47" i="89"/>
  <c r="W47" i="89" s="1"/>
  <c r="AM47" i="89" s="1"/>
  <c r="BC51" i="89"/>
  <c r="W51" i="89" s="1"/>
  <c r="AM51" i="89" s="1"/>
  <c r="BC55" i="89"/>
  <c r="W55" i="89" s="1"/>
  <c r="AM55" i="89" s="1"/>
  <c r="BC59" i="89"/>
  <c r="W59" i="89" s="1"/>
  <c r="AM59" i="89" s="1"/>
  <c r="BC63" i="89"/>
  <c r="W63" i="89" s="1"/>
  <c r="AM63" i="89" s="1"/>
  <c r="BC67" i="89"/>
  <c r="W67" i="89" s="1"/>
  <c r="AM67" i="89" s="1"/>
  <c r="BC71" i="89"/>
  <c r="W71" i="89" s="1"/>
  <c r="AM71" i="89" s="1"/>
  <c r="BC75" i="89"/>
  <c r="W75" i="89" s="1"/>
  <c r="AM75" i="89" s="1"/>
  <c r="BC79" i="89"/>
  <c r="W79" i="89" s="1"/>
  <c r="AM79" i="89" s="1"/>
  <c r="BC87" i="89"/>
  <c r="W87" i="89" s="1"/>
  <c r="AM87" i="89" s="1"/>
  <c r="BC95" i="89"/>
  <c r="W95" i="89" s="1"/>
  <c r="AM95" i="89" s="1"/>
  <c r="BC99" i="89"/>
  <c r="W99" i="89" s="1"/>
  <c r="AM99" i="89" s="1"/>
  <c r="BC103" i="89"/>
  <c r="W103" i="89" s="1"/>
  <c r="AM103" i="89" s="1"/>
  <c r="BC115" i="89"/>
  <c r="W115" i="89" s="1"/>
  <c r="AM115" i="89" s="1"/>
  <c r="BC119" i="89"/>
  <c r="W119" i="89" s="1"/>
  <c r="AM119" i="89" s="1"/>
  <c r="BC123" i="89"/>
  <c r="W123" i="89" s="1"/>
  <c r="AM123" i="89" s="1"/>
  <c r="BC155" i="89"/>
  <c r="W155" i="89" s="1"/>
  <c r="AM155" i="89" s="1"/>
  <c r="BC159" i="89"/>
  <c r="W159" i="89" s="1"/>
  <c r="AM159" i="89" s="1"/>
  <c r="BC163" i="89"/>
  <c r="W163" i="89" s="1"/>
  <c r="AM163" i="89" s="1"/>
  <c r="BC203" i="89"/>
  <c r="W203" i="89" s="1"/>
  <c r="AM203" i="89" s="1"/>
  <c r="BC219" i="89"/>
  <c r="W219" i="89" s="1"/>
  <c r="AM219" i="89" s="1"/>
  <c r="BC223" i="89"/>
  <c r="W223" i="89" s="1"/>
  <c r="AM223" i="89" s="1"/>
  <c r="AY32" i="89"/>
  <c r="S32" i="89" s="1"/>
  <c r="AI32" i="89" s="1"/>
  <c r="BF173" i="89"/>
  <c r="Z173" i="89" s="1"/>
  <c r="AP173" i="89" s="1"/>
  <c r="BF100" i="89"/>
  <c r="Z100" i="89" s="1"/>
  <c r="AP100" i="89" s="1"/>
  <c r="BA100" i="89"/>
  <c r="U100" i="89" s="1"/>
  <c r="AK100" i="89" s="1"/>
  <c r="BA33" i="89"/>
  <c r="U33" i="89" s="1"/>
  <c r="AK33" i="89" s="1"/>
  <c r="BI160" i="89"/>
  <c r="AC160" i="89" s="1"/>
  <c r="AS160" i="89" s="1"/>
  <c r="BD193" i="89"/>
  <c r="X193" i="89" s="1"/>
  <c r="AN193" i="89" s="1"/>
  <c r="BD201" i="89"/>
  <c r="X201" i="89" s="1"/>
  <c r="AN201" i="89" s="1"/>
  <c r="BD217" i="89"/>
  <c r="X217" i="89" s="1"/>
  <c r="AN217" i="89" s="1"/>
  <c r="BC109" i="89"/>
  <c r="W109" i="89" s="1"/>
  <c r="AM109" i="89" s="1"/>
  <c r="BC127" i="89"/>
  <c r="W127" i="89" s="1"/>
  <c r="AM127" i="89" s="1"/>
  <c r="BC153" i="89"/>
  <c r="W153" i="89" s="1"/>
  <c r="AM153" i="89" s="1"/>
  <c r="BC187" i="89"/>
  <c r="W187" i="89" s="1"/>
  <c r="AM187" i="89" s="1"/>
  <c r="BC213" i="89"/>
  <c r="W213" i="89" s="1"/>
  <c r="AM213" i="89" s="1"/>
  <c r="BA55" i="89"/>
  <c r="U55" i="89" s="1"/>
  <c r="AK55" i="89" s="1"/>
  <c r="BI193" i="89"/>
  <c r="AC193" i="89" s="1"/>
  <c r="AS193" i="89" s="1"/>
  <c r="BD45" i="89"/>
  <c r="X45" i="89" s="1"/>
  <c r="AN45" i="89" s="1"/>
  <c r="BD49" i="89"/>
  <c r="X49" i="89" s="1"/>
  <c r="AN49" i="89" s="1"/>
  <c r="BD53" i="89"/>
  <c r="X53" i="89" s="1"/>
  <c r="AN53" i="89" s="1"/>
  <c r="BD57" i="89"/>
  <c r="X57" i="89" s="1"/>
  <c r="AN57" i="89" s="1"/>
  <c r="BD61" i="89"/>
  <c r="X61" i="89" s="1"/>
  <c r="AN61" i="89" s="1"/>
  <c r="BD31" i="89"/>
  <c r="X31" i="89" s="1"/>
  <c r="AN31" i="89" s="1"/>
  <c r="BD35" i="89"/>
  <c r="X35" i="89" s="1"/>
  <c r="AN35" i="89" s="1"/>
  <c r="BD136" i="89"/>
  <c r="X136" i="89" s="1"/>
  <c r="AN136" i="89" s="1"/>
  <c r="BD140" i="89"/>
  <c r="X140" i="89" s="1"/>
  <c r="AN140" i="89" s="1"/>
  <c r="BD144" i="89"/>
  <c r="X144" i="89" s="1"/>
  <c r="AN144" i="89" s="1"/>
  <c r="BD157" i="89"/>
  <c r="X157" i="89" s="1"/>
  <c r="AN157" i="89" s="1"/>
  <c r="BD161" i="89"/>
  <c r="X161" i="89" s="1"/>
  <c r="AN161" i="89" s="1"/>
  <c r="BD165" i="89"/>
  <c r="X165" i="89" s="1"/>
  <c r="AN165" i="89" s="1"/>
  <c r="BD172" i="89"/>
  <c r="X172" i="89" s="1"/>
  <c r="AN172" i="89" s="1"/>
  <c r="BD176" i="89"/>
  <c r="X176" i="89" s="1"/>
  <c r="AN176" i="89" s="1"/>
  <c r="BD180" i="89"/>
  <c r="X180" i="89" s="1"/>
  <c r="AN180" i="89" s="1"/>
  <c r="BD207" i="89"/>
  <c r="X207" i="89" s="1"/>
  <c r="AN207" i="89" s="1"/>
  <c r="BD223" i="89"/>
  <c r="X223" i="89" s="1"/>
  <c r="AN223" i="89" s="1"/>
  <c r="BC86" i="89"/>
  <c r="W86" i="89" s="1"/>
  <c r="AM86" i="89" s="1"/>
  <c r="BC148" i="89"/>
  <c r="W148" i="89" s="1"/>
  <c r="AM148" i="89" s="1"/>
  <c r="BC206" i="89"/>
  <c r="W206" i="89" s="1"/>
  <c r="AM206" i="89" s="1"/>
  <c r="BC227" i="89"/>
  <c r="W227" i="89" s="1"/>
  <c r="AM227" i="89" s="1"/>
  <c r="AY98" i="89"/>
  <c r="S98" i="89" s="1"/>
  <c r="AI98" i="89" s="1"/>
  <c r="BF202" i="89"/>
  <c r="Z202" i="89" s="1"/>
  <c r="AP202" i="89" s="1"/>
  <c r="BF187" i="89"/>
  <c r="Z187" i="89" s="1"/>
  <c r="AP187" i="89" s="1"/>
  <c r="BF108" i="89"/>
  <c r="Z108" i="89" s="1"/>
  <c r="AP108" i="89" s="1"/>
  <c r="BF96" i="89"/>
  <c r="Z96" i="89" s="1"/>
  <c r="AP96" i="89" s="1"/>
  <c r="BF27" i="89"/>
  <c r="Z27" i="89" s="1"/>
  <c r="AP27" i="89" s="1"/>
  <c r="BB174" i="89"/>
  <c r="V174" i="89" s="1"/>
  <c r="AL174" i="89" s="1"/>
  <c r="BB144" i="89"/>
  <c r="V144" i="89" s="1"/>
  <c r="AL144" i="89" s="1"/>
  <c r="BB112" i="89"/>
  <c r="V112" i="89" s="1"/>
  <c r="AL112" i="89" s="1"/>
  <c r="BB90" i="89"/>
  <c r="V90" i="89" s="1"/>
  <c r="AL90" i="89" s="1"/>
  <c r="BB73" i="89"/>
  <c r="V73" i="89" s="1"/>
  <c r="AL73" i="89" s="1"/>
  <c r="BB57" i="89"/>
  <c r="V57" i="89" s="1"/>
  <c r="AL57" i="89" s="1"/>
  <c r="BB89" i="89"/>
  <c r="V89" i="89" s="1"/>
  <c r="AL89" i="89" s="1"/>
  <c r="AY94" i="89"/>
  <c r="S94" i="89" s="1"/>
  <c r="AI94" i="89" s="1"/>
  <c r="BF135" i="89"/>
  <c r="Z135" i="89" s="1"/>
  <c r="AP135" i="89" s="1"/>
  <c r="BF119" i="89"/>
  <c r="Z119" i="89" s="1"/>
  <c r="AP119" i="89" s="1"/>
  <c r="BB209" i="89"/>
  <c r="V209" i="89" s="1"/>
  <c r="AL209" i="89" s="1"/>
  <c r="BB160" i="89"/>
  <c r="V160" i="89" s="1"/>
  <c r="AL160" i="89" s="1"/>
  <c r="BB128" i="89"/>
  <c r="V128" i="89" s="1"/>
  <c r="AL128" i="89" s="1"/>
  <c r="AY136" i="89"/>
  <c r="S136" i="89" s="1"/>
  <c r="AI136" i="89" s="1"/>
  <c r="BF213" i="89"/>
  <c r="Z213" i="89" s="1"/>
  <c r="AP213" i="89" s="1"/>
  <c r="BF195" i="89"/>
  <c r="Z195" i="89" s="1"/>
  <c r="AP195" i="89" s="1"/>
  <c r="BF178" i="89"/>
  <c r="Z178" i="89" s="1"/>
  <c r="AP178" i="89" s="1"/>
  <c r="BF131" i="89"/>
  <c r="Z131" i="89" s="1"/>
  <c r="AP131" i="89" s="1"/>
  <c r="BF115" i="89"/>
  <c r="Z115" i="89" s="1"/>
  <c r="AP115" i="89" s="1"/>
  <c r="BF93" i="89"/>
  <c r="Z93" i="89" s="1"/>
  <c r="AP93" i="89" s="1"/>
  <c r="AY103" i="89"/>
  <c r="S103" i="89" s="1"/>
  <c r="AI103" i="89" s="1"/>
  <c r="BI216" i="89"/>
  <c r="AC216" i="89" s="1"/>
  <c r="AS216" i="89" s="1"/>
  <c r="BI185" i="89"/>
  <c r="AC185" i="89" s="1"/>
  <c r="AS185" i="89" s="1"/>
  <c r="BI104" i="89"/>
  <c r="AC104" i="89" s="1"/>
  <c r="AS104" i="89" s="1"/>
  <c r="BI88" i="89"/>
  <c r="AC88" i="89" s="1"/>
  <c r="AS88" i="89" s="1"/>
  <c r="BI71" i="89"/>
  <c r="AC71" i="89" s="1"/>
  <c r="AS71" i="89" s="1"/>
  <c r="BI38" i="89"/>
  <c r="AC38" i="89" s="1"/>
  <c r="AS38" i="89" s="1"/>
  <c r="BI59" i="89"/>
  <c r="AC59" i="89" s="1"/>
  <c r="AS59" i="89" s="1"/>
  <c r="BI124" i="89"/>
  <c r="AC124" i="89" s="1"/>
  <c r="AS124" i="89" s="1"/>
  <c r="BI108" i="89"/>
  <c r="AC108" i="89" s="1"/>
  <c r="AS108" i="89" s="1"/>
  <c r="BI95" i="89"/>
  <c r="AC95" i="89" s="1"/>
  <c r="AS95" i="89" s="1"/>
  <c r="BI78" i="89"/>
  <c r="AC78" i="89" s="1"/>
  <c r="AS78" i="89" s="1"/>
  <c r="BI50" i="89"/>
  <c r="AC50" i="89" s="1"/>
  <c r="AS50" i="89" s="1"/>
  <c r="BI107" i="89"/>
  <c r="AC107" i="89" s="1"/>
  <c r="AS107" i="89" s="1"/>
  <c r="BI77" i="89"/>
  <c r="AC77" i="89" s="1"/>
  <c r="AS77" i="89" s="1"/>
  <c r="BI217" i="89"/>
  <c r="AC217" i="89" s="1"/>
  <c r="AS217" i="89" s="1"/>
  <c r="BI198" i="89"/>
  <c r="AC198" i="89" s="1"/>
  <c r="AS198" i="89" s="1"/>
  <c r="BI154" i="89"/>
  <c r="AC154" i="89" s="1"/>
  <c r="AS154" i="89" s="1"/>
  <c r="BI137" i="89"/>
  <c r="AC137" i="89" s="1"/>
  <c r="AS137" i="89" s="1"/>
  <c r="BI120" i="89"/>
  <c r="AC120" i="89" s="1"/>
  <c r="AS120" i="89" s="1"/>
  <c r="BI57" i="89"/>
  <c r="AC57" i="89" s="1"/>
  <c r="AS57" i="89" s="1"/>
  <c r="BI28" i="89"/>
  <c r="AC28" i="89" s="1"/>
  <c r="AS28" i="89" s="1"/>
  <c r="BG220" i="90"/>
  <c r="AA220" i="90" s="1"/>
  <c r="AQ220" i="90" s="1"/>
  <c r="BG195" i="90"/>
  <c r="AA195" i="90" s="1"/>
  <c r="AQ195" i="90" s="1"/>
  <c r="BG179" i="90"/>
  <c r="AA179" i="90" s="1"/>
  <c r="AQ179" i="90" s="1"/>
  <c r="BG147" i="90"/>
  <c r="AA147" i="90" s="1"/>
  <c r="AQ147" i="90" s="1"/>
  <c r="BG131" i="90"/>
  <c r="AA131" i="90" s="1"/>
  <c r="AQ131" i="90" s="1"/>
  <c r="BG115" i="90"/>
  <c r="AA115" i="90" s="1"/>
  <c r="AQ115" i="90" s="1"/>
  <c r="BG99" i="90"/>
  <c r="AA99" i="90" s="1"/>
  <c r="AQ99" i="90" s="1"/>
  <c r="BG66" i="90"/>
  <c r="AA66" i="90" s="1"/>
  <c r="AQ66" i="90" s="1"/>
  <c r="BG51" i="90"/>
  <c r="AA51" i="90" s="1"/>
  <c r="AQ51" i="90" s="1"/>
  <c r="BG35" i="90"/>
  <c r="AA35" i="90" s="1"/>
  <c r="AQ35" i="90" s="1"/>
  <c r="BE215" i="90"/>
  <c r="Y215" i="90" s="1"/>
  <c r="AO215" i="90" s="1"/>
  <c r="BG69" i="90"/>
  <c r="AA69" i="90" s="1"/>
  <c r="AQ69" i="90" s="1"/>
  <c r="BD27" i="90"/>
  <c r="X27" i="90" s="1"/>
  <c r="AN27" i="90" s="1"/>
  <c r="BG222" i="90"/>
  <c r="AA222" i="90" s="1"/>
  <c r="AQ222" i="90" s="1"/>
  <c r="BG204" i="90"/>
  <c r="AA204" i="90" s="1"/>
  <c r="AQ204" i="90" s="1"/>
  <c r="BG191" i="90"/>
  <c r="AA191" i="90" s="1"/>
  <c r="AQ191" i="90" s="1"/>
  <c r="BG175" i="90"/>
  <c r="AA175" i="90" s="1"/>
  <c r="AQ175" i="90" s="1"/>
  <c r="BG159" i="90"/>
  <c r="AA159" i="90" s="1"/>
  <c r="AQ159" i="90" s="1"/>
  <c r="BG143" i="90"/>
  <c r="AA143" i="90" s="1"/>
  <c r="AQ143" i="90" s="1"/>
  <c r="BG127" i="90"/>
  <c r="AA127" i="90" s="1"/>
  <c r="AQ127" i="90" s="1"/>
  <c r="BG111" i="90"/>
  <c r="AA111" i="90" s="1"/>
  <c r="AQ111" i="90" s="1"/>
  <c r="BG95" i="90"/>
  <c r="AA95" i="90" s="1"/>
  <c r="AQ95" i="90" s="1"/>
  <c r="BG84" i="90"/>
  <c r="AA84" i="90" s="1"/>
  <c r="AQ84" i="90" s="1"/>
  <c r="BG47" i="90"/>
  <c r="AA47" i="90" s="1"/>
  <c r="AQ47" i="90" s="1"/>
  <c r="BG31" i="90"/>
  <c r="AA31" i="90" s="1"/>
  <c r="AQ31" i="90" s="1"/>
  <c r="AY227" i="90"/>
  <c r="S227" i="90" s="1"/>
  <c r="AI227" i="90" s="1"/>
  <c r="BE193" i="90"/>
  <c r="Y193" i="90" s="1"/>
  <c r="AO193" i="90" s="1"/>
  <c r="BE212" i="90"/>
  <c r="Y212" i="90" s="1"/>
  <c r="AO212" i="90" s="1"/>
  <c r="BG210" i="90"/>
  <c r="AA210" i="90" s="1"/>
  <c r="AQ210" i="90" s="1"/>
  <c r="BG173" i="90"/>
  <c r="AA173" i="90" s="1"/>
  <c r="AQ173" i="90" s="1"/>
  <c r="BD207" i="90"/>
  <c r="X207" i="90" s="1"/>
  <c r="AN207" i="90" s="1"/>
  <c r="BG216" i="90"/>
  <c r="AA216" i="90" s="1"/>
  <c r="AQ216" i="90" s="1"/>
  <c r="BG200" i="90"/>
  <c r="AA200" i="90" s="1"/>
  <c r="AQ200" i="90" s="1"/>
  <c r="BG187" i="90"/>
  <c r="AA187" i="90" s="1"/>
  <c r="AQ187" i="90" s="1"/>
  <c r="BG155" i="90"/>
  <c r="AA155" i="90" s="1"/>
  <c r="AQ155" i="90" s="1"/>
  <c r="BG139" i="90"/>
  <c r="AA139" i="90" s="1"/>
  <c r="AQ139" i="90" s="1"/>
  <c r="BG123" i="90"/>
  <c r="AA123" i="90" s="1"/>
  <c r="AQ123" i="90" s="1"/>
  <c r="BG107" i="90"/>
  <c r="AA107" i="90" s="1"/>
  <c r="AQ107" i="90" s="1"/>
  <c r="BG91" i="90"/>
  <c r="AA91" i="90" s="1"/>
  <c r="AQ91" i="90" s="1"/>
  <c r="BG59" i="90"/>
  <c r="AA59" i="90" s="1"/>
  <c r="AQ59" i="90" s="1"/>
  <c r="BG43" i="90"/>
  <c r="AA43" i="90" s="1"/>
  <c r="AQ43" i="90" s="1"/>
  <c r="BG27" i="90"/>
  <c r="AA27" i="90" s="1"/>
  <c r="AQ27" i="90" s="1"/>
  <c r="BE177" i="90"/>
  <c r="Y177" i="90" s="1"/>
  <c r="AO177" i="90" s="1"/>
  <c r="BE181" i="90"/>
  <c r="Y181" i="90" s="1"/>
  <c r="AO181" i="90" s="1"/>
  <c r="BE185" i="90"/>
  <c r="Y185" i="90" s="1"/>
  <c r="AO185" i="90" s="1"/>
  <c r="BE189" i="90"/>
  <c r="Y189" i="90" s="1"/>
  <c r="AO189" i="90" s="1"/>
  <c r="BE197" i="90"/>
  <c r="Y197" i="90" s="1"/>
  <c r="AO197" i="90" s="1"/>
  <c r="BE201" i="90"/>
  <c r="Y201" i="90" s="1"/>
  <c r="AO201" i="90" s="1"/>
  <c r="BE205" i="90"/>
  <c r="Y205" i="90" s="1"/>
  <c r="AO205" i="90" s="1"/>
  <c r="BG221" i="90"/>
  <c r="AA221" i="90" s="1"/>
  <c r="AQ221" i="90" s="1"/>
  <c r="BG203" i="90"/>
  <c r="AA203" i="90" s="1"/>
  <c r="AQ203" i="90" s="1"/>
  <c r="BI85" i="90"/>
  <c r="AC85" i="90" s="1"/>
  <c r="AS85" i="90" s="1"/>
  <c r="BI89" i="90"/>
  <c r="AC89" i="90" s="1"/>
  <c r="AS89" i="90" s="1"/>
  <c r="BI93" i="90"/>
  <c r="AC93" i="90" s="1"/>
  <c r="AS93" i="90" s="1"/>
  <c r="BI97" i="90"/>
  <c r="AC97" i="90" s="1"/>
  <c r="AS97" i="90" s="1"/>
  <c r="BI101" i="90"/>
  <c r="AC101" i="90" s="1"/>
  <c r="AS101" i="90" s="1"/>
  <c r="BI105" i="90"/>
  <c r="AC105" i="90" s="1"/>
  <c r="AS105" i="90" s="1"/>
  <c r="BI109" i="90"/>
  <c r="AC109" i="90" s="1"/>
  <c r="AS109" i="90" s="1"/>
  <c r="BI113" i="90"/>
  <c r="AC113" i="90" s="1"/>
  <c r="AS113" i="90" s="1"/>
  <c r="BI117" i="90"/>
  <c r="AC117" i="90" s="1"/>
  <c r="AS117" i="90" s="1"/>
  <c r="BI121" i="90"/>
  <c r="AC121" i="90" s="1"/>
  <c r="AS121" i="90" s="1"/>
  <c r="BI125" i="90"/>
  <c r="AC125" i="90" s="1"/>
  <c r="AS125" i="90" s="1"/>
  <c r="BI129" i="90"/>
  <c r="AC129" i="90" s="1"/>
  <c r="AS129" i="90" s="1"/>
  <c r="BI133" i="90"/>
  <c r="AC133" i="90" s="1"/>
  <c r="AS133" i="90" s="1"/>
  <c r="BI189" i="90"/>
  <c r="AC189" i="90" s="1"/>
  <c r="AS189" i="90" s="1"/>
  <c r="BI208" i="90"/>
  <c r="AC208" i="90" s="1"/>
  <c r="AS208" i="90" s="1"/>
  <c r="BI216" i="90"/>
  <c r="AC216" i="90" s="1"/>
  <c r="AS216" i="90" s="1"/>
  <c r="BI220" i="90"/>
  <c r="AC220" i="90" s="1"/>
  <c r="AS220" i="90" s="1"/>
  <c r="BG213" i="90"/>
  <c r="AA213" i="90" s="1"/>
  <c r="AQ213" i="90" s="1"/>
  <c r="BG207" i="90"/>
  <c r="AA207" i="90" s="1"/>
  <c r="AQ207" i="90" s="1"/>
  <c r="BG183" i="90"/>
  <c r="AA183" i="90" s="1"/>
  <c r="AQ183" i="90" s="1"/>
  <c r="BG151" i="90"/>
  <c r="AA151" i="90" s="1"/>
  <c r="AQ151" i="90" s="1"/>
  <c r="BG135" i="90"/>
  <c r="AA135" i="90" s="1"/>
  <c r="AQ135" i="90" s="1"/>
  <c r="BG119" i="90"/>
  <c r="AA119" i="90" s="1"/>
  <c r="AQ119" i="90" s="1"/>
  <c r="BG103" i="90"/>
  <c r="AA103" i="90" s="1"/>
  <c r="AQ103" i="90" s="1"/>
  <c r="BG87" i="90"/>
  <c r="AA87" i="90" s="1"/>
  <c r="AQ87" i="90" s="1"/>
  <c r="BG70" i="90"/>
  <c r="AA70" i="90" s="1"/>
  <c r="AQ70" i="90" s="1"/>
  <c r="BG55" i="90"/>
  <c r="AA55" i="90" s="1"/>
  <c r="AQ55" i="90" s="1"/>
  <c r="BG39" i="90"/>
  <c r="AA39" i="90" s="1"/>
  <c r="AQ39" i="90" s="1"/>
  <c r="BG215" i="90"/>
  <c r="AA215" i="90" s="1"/>
  <c r="AQ215" i="90" s="1"/>
  <c r="BG199" i="90"/>
  <c r="AA199" i="90" s="1"/>
  <c r="AQ199" i="90" s="1"/>
  <c r="BD87" i="90"/>
  <c r="X87" i="90" s="1"/>
  <c r="AN87" i="90" s="1"/>
  <c r="BI70" i="90"/>
  <c r="AC70" i="90" s="1"/>
  <c r="AS70" i="90" s="1"/>
  <c r="BI136" i="90"/>
  <c r="AC136" i="90" s="1"/>
  <c r="AS136" i="90" s="1"/>
  <c r="BI140" i="90"/>
  <c r="AC140" i="90" s="1"/>
  <c r="AS140" i="90" s="1"/>
  <c r="BI144" i="90"/>
  <c r="AC144" i="90" s="1"/>
  <c r="AS144" i="90" s="1"/>
  <c r="BI147" i="90"/>
  <c r="AC147" i="90" s="1"/>
  <c r="AS147" i="90" s="1"/>
  <c r="BI151" i="90"/>
  <c r="AC151" i="90" s="1"/>
  <c r="AS151" i="90" s="1"/>
  <c r="BI155" i="90"/>
  <c r="AC155" i="90" s="1"/>
  <c r="AS155" i="90" s="1"/>
  <c r="BI159" i="90"/>
  <c r="AC159" i="90" s="1"/>
  <c r="AS159" i="90" s="1"/>
  <c r="BI165" i="90"/>
  <c r="AC165" i="90" s="1"/>
  <c r="AS165" i="90" s="1"/>
  <c r="BI169" i="90"/>
  <c r="AC169" i="90" s="1"/>
  <c r="AS169" i="90" s="1"/>
  <c r="BI176" i="90"/>
  <c r="AC176" i="90" s="1"/>
  <c r="AS176" i="90" s="1"/>
  <c r="BI180" i="90"/>
  <c r="AC180" i="90" s="1"/>
  <c r="AS180" i="90" s="1"/>
  <c r="BI184" i="90"/>
  <c r="AC184" i="90" s="1"/>
  <c r="AS184" i="90" s="1"/>
  <c r="BI192" i="90"/>
  <c r="AC192" i="90" s="1"/>
  <c r="AS192" i="90" s="1"/>
  <c r="BI214" i="90"/>
  <c r="AC214" i="90" s="1"/>
  <c r="AS214" i="90" s="1"/>
  <c r="BD103" i="90"/>
  <c r="X103" i="90" s="1"/>
  <c r="AN103" i="90" s="1"/>
  <c r="AY225" i="90"/>
  <c r="S225" i="90" s="1"/>
  <c r="AI225" i="90" s="1"/>
  <c r="AY210" i="90"/>
  <c r="S210" i="90" s="1"/>
  <c r="AI210" i="90" s="1"/>
  <c r="AY194" i="90"/>
  <c r="S194" i="90" s="1"/>
  <c r="AI194" i="90" s="1"/>
  <c r="AY178" i="90"/>
  <c r="S178" i="90" s="1"/>
  <c r="AI178" i="90" s="1"/>
  <c r="AY176" i="90"/>
  <c r="S176" i="90" s="1"/>
  <c r="AI176" i="90" s="1"/>
  <c r="AY146" i="90"/>
  <c r="S146" i="90" s="1"/>
  <c r="AI146" i="90" s="1"/>
  <c r="AY130" i="90"/>
  <c r="S130" i="90" s="1"/>
  <c r="AI130" i="90" s="1"/>
  <c r="AY114" i="90"/>
  <c r="S114" i="90" s="1"/>
  <c r="AI114" i="90" s="1"/>
  <c r="AY98" i="90"/>
  <c r="S98" i="90" s="1"/>
  <c r="AI98" i="90" s="1"/>
  <c r="AY82" i="90"/>
  <c r="S82" i="90" s="1"/>
  <c r="AI82" i="90" s="1"/>
  <c r="AY62" i="90"/>
  <c r="S62" i="90" s="1"/>
  <c r="AI62" i="90" s="1"/>
  <c r="AY46" i="90"/>
  <c r="S46" i="90" s="1"/>
  <c r="AI46" i="90" s="1"/>
  <c r="AY30" i="90"/>
  <c r="S30" i="90" s="1"/>
  <c r="AI30" i="90" s="1"/>
  <c r="BH68" i="90"/>
  <c r="AB68" i="90" s="1"/>
  <c r="AR68" i="90" s="1"/>
  <c r="BH93" i="90"/>
  <c r="AB93" i="90" s="1"/>
  <c r="AR93" i="90" s="1"/>
  <c r="BH97" i="90"/>
  <c r="AB97" i="90" s="1"/>
  <c r="AR97" i="90" s="1"/>
  <c r="BH101" i="90"/>
  <c r="AB101" i="90" s="1"/>
  <c r="AR101" i="90" s="1"/>
  <c r="BH105" i="90"/>
  <c r="AB105" i="90" s="1"/>
  <c r="AR105" i="90" s="1"/>
  <c r="BH109" i="90"/>
  <c r="AB109" i="90" s="1"/>
  <c r="AR109" i="90" s="1"/>
  <c r="BH113" i="90"/>
  <c r="AB113" i="90" s="1"/>
  <c r="AR113" i="90" s="1"/>
  <c r="BH156" i="90"/>
  <c r="AB156" i="90" s="1"/>
  <c r="AR156" i="90" s="1"/>
  <c r="BH160" i="90"/>
  <c r="AB160" i="90" s="1"/>
  <c r="AR160" i="90" s="1"/>
  <c r="BH165" i="90"/>
  <c r="AB165" i="90" s="1"/>
  <c r="AR165" i="90" s="1"/>
  <c r="BH169" i="90"/>
  <c r="AB169" i="90" s="1"/>
  <c r="AR169" i="90" s="1"/>
  <c r="BH177" i="90"/>
  <c r="AB177" i="90" s="1"/>
  <c r="AR177" i="90" s="1"/>
  <c r="BH181" i="90"/>
  <c r="AB181" i="90" s="1"/>
  <c r="AR181" i="90" s="1"/>
  <c r="BH185" i="90"/>
  <c r="AB185" i="90" s="1"/>
  <c r="AR185" i="90" s="1"/>
  <c r="BH189" i="90"/>
  <c r="AB189" i="90" s="1"/>
  <c r="AR189" i="90" s="1"/>
  <c r="BH205" i="90"/>
  <c r="AB205" i="90" s="1"/>
  <c r="AR205" i="90" s="1"/>
  <c r="BH221" i="90"/>
  <c r="AB221" i="90" s="1"/>
  <c r="AR221" i="90" s="1"/>
  <c r="BF29" i="90"/>
  <c r="Z29" i="90" s="1"/>
  <c r="AP29" i="90" s="1"/>
  <c r="BF33" i="90"/>
  <c r="Z33" i="90" s="1"/>
  <c r="AP33" i="90" s="1"/>
  <c r="BF37" i="90"/>
  <c r="Z37" i="90" s="1"/>
  <c r="AP37" i="90" s="1"/>
  <c r="BF41" i="90"/>
  <c r="Z41" i="90" s="1"/>
  <c r="AP41" i="90" s="1"/>
  <c r="BF45" i="90"/>
  <c r="Z45" i="90" s="1"/>
  <c r="AP45" i="90" s="1"/>
  <c r="BF49" i="90"/>
  <c r="Z49" i="90" s="1"/>
  <c r="AP49" i="90" s="1"/>
  <c r="BF53" i="90"/>
  <c r="Z53" i="90" s="1"/>
  <c r="AP53" i="90" s="1"/>
  <c r="BF57" i="90"/>
  <c r="Z57" i="90" s="1"/>
  <c r="AP57" i="90" s="1"/>
  <c r="BF61" i="90"/>
  <c r="Z61" i="90" s="1"/>
  <c r="AP61" i="90" s="1"/>
  <c r="BF64" i="90"/>
  <c r="Z64" i="90" s="1"/>
  <c r="AP64" i="90" s="1"/>
  <c r="BF68" i="90"/>
  <c r="Z68" i="90" s="1"/>
  <c r="AP68" i="90" s="1"/>
  <c r="BF72" i="90"/>
  <c r="Z72" i="90" s="1"/>
  <c r="AP72" i="90" s="1"/>
  <c r="BF76" i="90"/>
  <c r="Z76" i="90" s="1"/>
  <c r="AP76" i="90" s="1"/>
  <c r="BF80" i="90"/>
  <c r="Z80" i="90" s="1"/>
  <c r="AP80" i="90" s="1"/>
  <c r="BF85" i="90"/>
  <c r="Z85" i="90" s="1"/>
  <c r="AP85" i="90" s="1"/>
  <c r="BF89" i="90"/>
  <c r="Z89" i="90" s="1"/>
  <c r="AP89" i="90" s="1"/>
  <c r="BF93" i="90"/>
  <c r="Z93" i="90" s="1"/>
  <c r="AP93" i="90" s="1"/>
  <c r="BF97" i="90"/>
  <c r="Z97" i="90" s="1"/>
  <c r="AP97" i="90" s="1"/>
  <c r="BF101" i="90"/>
  <c r="Z101" i="90" s="1"/>
  <c r="AP101" i="90" s="1"/>
  <c r="BF105" i="90"/>
  <c r="Z105" i="90" s="1"/>
  <c r="AP105" i="90" s="1"/>
  <c r="BF109" i="90"/>
  <c r="Z109" i="90" s="1"/>
  <c r="AP109" i="90" s="1"/>
  <c r="BF113" i="90"/>
  <c r="Z113" i="90" s="1"/>
  <c r="AP113" i="90" s="1"/>
  <c r="BF117" i="90"/>
  <c r="Z117" i="90" s="1"/>
  <c r="AP117" i="90" s="1"/>
  <c r="BF121" i="90"/>
  <c r="Z121" i="90" s="1"/>
  <c r="AP121" i="90" s="1"/>
  <c r="BF125" i="90"/>
  <c r="Z125" i="90" s="1"/>
  <c r="AP125" i="90" s="1"/>
  <c r="BF129" i="90"/>
  <c r="Z129" i="90" s="1"/>
  <c r="AP129" i="90" s="1"/>
  <c r="BF133" i="90"/>
  <c r="Z133" i="90" s="1"/>
  <c r="AP133" i="90" s="1"/>
  <c r="BF137" i="90"/>
  <c r="Z137" i="90" s="1"/>
  <c r="AP137" i="90" s="1"/>
  <c r="BF141" i="90"/>
  <c r="Z141" i="90" s="1"/>
  <c r="AP141" i="90" s="1"/>
  <c r="BF146" i="90"/>
  <c r="Z146" i="90" s="1"/>
  <c r="AP146" i="90" s="1"/>
  <c r="BF148" i="90"/>
  <c r="Z148" i="90" s="1"/>
  <c r="AP148" i="90" s="1"/>
  <c r="BF153" i="90"/>
  <c r="Z153" i="90" s="1"/>
  <c r="AP153" i="90" s="1"/>
  <c r="BF157" i="90"/>
  <c r="Z157" i="90" s="1"/>
  <c r="AP157" i="90" s="1"/>
  <c r="BF161" i="90"/>
  <c r="Z161" i="90" s="1"/>
  <c r="AP161" i="90" s="1"/>
  <c r="BF164" i="90"/>
  <c r="Z164" i="90" s="1"/>
  <c r="AP164" i="90" s="1"/>
  <c r="BF168" i="90"/>
  <c r="Z168" i="90" s="1"/>
  <c r="AP168" i="90" s="1"/>
  <c r="BF172" i="90"/>
  <c r="Z172" i="90" s="1"/>
  <c r="AP172" i="90" s="1"/>
  <c r="BF177" i="90"/>
  <c r="Z177" i="90" s="1"/>
  <c r="AP177" i="90" s="1"/>
  <c r="BF181" i="90"/>
  <c r="Z181" i="90" s="1"/>
  <c r="AP181" i="90" s="1"/>
  <c r="BF185" i="90"/>
  <c r="Z185" i="90" s="1"/>
  <c r="AP185" i="90" s="1"/>
  <c r="BF189" i="90"/>
  <c r="Z189" i="90" s="1"/>
  <c r="AP189" i="90" s="1"/>
  <c r="BF193" i="90"/>
  <c r="Z193" i="90" s="1"/>
  <c r="AP193" i="90" s="1"/>
  <c r="BF197" i="90"/>
  <c r="Z197" i="90" s="1"/>
  <c r="AP197" i="90" s="1"/>
  <c r="BF198" i="90"/>
  <c r="Z198" i="90" s="1"/>
  <c r="AP198" i="90" s="1"/>
  <c r="BF202" i="90"/>
  <c r="Z202" i="90" s="1"/>
  <c r="AP202" i="90" s="1"/>
  <c r="BF208" i="90"/>
  <c r="Z208" i="90" s="1"/>
  <c r="AP208" i="90" s="1"/>
  <c r="BF211" i="90"/>
  <c r="Z211" i="90" s="1"/>
  <c r="AP211" i="90" s="1"/>
  <c r="BF215" i="90"/>
  <c r="Z215" i="90" s="1"/>
  <c r="AP215" i="90" s="1"/>
  <c r="BD168" i="90"/>
  <c r="X168" i="90" s="1"/>
  <c r="AN168" i="90" s="1"/>
  <c r="BD150" i="90"/>
  <c r="X150" i="90" s="1"/>
  <c r="AN150" i="90" s="1"/>
  <c r="BD117" i="90"/>
  <c r="X117" i="90" s="1"/>
  <c r="AN117" i="90" s="1"/>
  <c r="BD102" i="90"/>
  <c r="X102" i="90" s="1"/>
  <c r="AN102" i="90" s="1"/>
  <c r="BD89" i="90"/>
  <c r="X89" i="90" s="1"/>
  <c r="AN89" i="90" s="1"/>
  <c r="BD61" i="90"/>
  <c r="X61" i="90" s="1"/>
  <c r="AN61" i="90" s="1"/>
  <c r="BD45" i="90"/>
  <c r="X45" i="90" s="1"/>
  <c r="AN45" i="90" s="1"/>
  <c r="AY226" i="90"/>
  <c r="S226" i="90" s="1"/>
  <c r="AI226" i="90" s="1"/>
  <c r="AY209" i="90"/>
  <c r="S209" i="90" s="1"/>
  <c r="AI209" i="90" s="1"/>
  <c r="AY193" i="90"/>
  <c r="S193" i="90" s="1"/>
  <c r="AI193" i="90" s="1"/>
  <c r="AY177" i="90"/>
  <c r="S177" i="90" s="1"/>
  <c r="AI177" i="90" s="1"/>
  <c r="AY161" i="90"/>
  <c r="S161" i="90" s="1"/>
  <c r="AI161" i="90" s="1"/>
  <c r="AY145" i="90"/>
  <c r="S145" i="90" s="1"/>
  <c r="AI145" i="90" s="1"/>
  <c r="AY129" i="90"/>
  <c r="S129" i="90" s="1"/>
  <c r="AI129" i="90" s="1"/>
  <c r="AY113" i="90"/>
  <c r="S113" i="90" s="1"/>
  <c r="AI113" i="90" s="1"/>
  <c r="AY97" i="90"/>
  <c r="S97" i="90" s="1"/>
  <c r="AI97" i="90" s="1"/>
  <c r="AY81" i="90"/>
  <c r="S81" i="90" s="1"/>
  <c r="AI81" i="90" s="1"/>
  <c r="AY61" i="90"/>
  <c r="S61" i="90" s="1"/>
  <c r="AI61" i="90" s="1"/>
  <c r="AY45" i="90"/>
  <c r="S45" i="90" s="1"/>
  <c r="AI45" i="90" s="1"/>
  <c r="AY29" i="90"/>
  <c r="S29" i="90" s="1"/>
  <c r="AI29" i="90" s="1"/>
  <c r="BC70" i="90"/>
  <c r="W70" i="90" s="1"/>
  <c r="AM70" i="90" s="1"/>
  <c r="BC30" i="90"/>
  <c r="W30" i="90" s="1"/>
  <c r="AM30" i="90" s="1"/>
  <c r="BC34" i="90"/>
  <c r="W34" i="90" s="1"/>
  <c r="AM34" i="90" s="1"/>
  <c r="BC38" i="90"/>
  <c r="W38" i="90" s="1"/>
  <c r="AM38" i="90" s="1"/>
  <c r="BC42" i="90"/>
  <c r="W42" i="90" s="1"/>
  <c r="AM42" i="90" s="1"/>
  <c r="BC46" i="90"/>
  <c r="W46" i="90" s="1"/>
  <c r="AM46" i="90" s="1"/>
  <c r="BC50" i="90"/>
  <c r="W50" i="90" s="1"/>
  <c r="AM50" i="90" s="1"/>
  <c r="BC54" i="90"/>
  <c r="W54" i="90" s="1"/>
  <c r="AM54" i="90" s="1"/>
  <c r="BC58" i="90"/>
  <c r="W58" i="90" s="1"/>
  <c r="AM58" i="90" s="1"/>
  <c r="BC62" i="90"/>
  <c r="W62" i="90" s="1"/>
  <c r="AM62" i="90" s="1"/>
  <c r="BC65" i="90"/>
  <c r="W65" i="90" s="1"/>
  <c r="AM65" i="90" s="1"/>
  <c r="BC73" i="90"/>
  <c r="W73" i="90" s="1"/>
  <c r="AM73" i="90" s="1"/>
  <c r="BC77" i="90"/>
  <c r="W77" i="90" s="1"/>
  <c r="AM77" i="90" s="1"/>
  <c r="BC81" i="90"/>
  <c r="W81" i="90" s="1"/>
  <c r="AM81" i="90" s="1"/>
  <c r="BC85" i="90"/>
  <c r="W85" i="90" s="1"/>
  <c r="AM85" i="90" s="1"/>
  <c r="BC89" i="90"/>
  <c r="W89" i="90" s="1"/>
  <c r="AM89" i="90" s="1"/>
  <c r="BC93" i="90"/>
  <c r="W93" i="90" s="1"/>
  <c r="AM93" i="90" s="1"/>
  <c r="BC97" i="90"/>
  <c r="W97" i="90" s="1"/>
  <c r="AM97" i="90" s="1"/>
  <c r="BC101" i="90"/>
  <c r="W101" i="90" s="1"/>
  <c r="AM101" i="90" s="1"/>
  <c r="BC105" i="90"/>
  <c r="W105" i="90" s="1"/>
  <c r="AM105" i="90" s="1"/>
  <c r="BC109" i="90"/>
  <c r="W109" i="90" s="1"/>
  <c r="AM109" i="90" s="1"/>
  <c r="BC113" i="90"/>
  <c r="W113" i="90" s="1"/>
  <c r="AM113" i="90" s="1"/>
  <c r="BC117" i="90"/>
  <c r="W117" i="90" s="1"/>
  <c r="AM117" i="90" s="1"/>
  <c r="BC121" i="90"/>
  <c r="W121" i="90" s="1"/>
  <c r="AM121" i="90" s="1"/>
  <c r="BC125" i="90"/>
  <c r="W125" i="90" s="1"/>
  <c r="AM125" i="90" s="1"/>
  <c r="BC129" i="90"/>
  <c r="W129" i="90" s="1"/>
  <c r="AM129" i="90" s="1"/>
  <c r="BC133" i="90"/>
  <c r="W133" i="90" s="1"/>
  <c r="AM133" i="90" s="1"/>
  <c r="BC137" i="90"/>
  <c r="W137" i="90" s="1"/>
  <c r="AM137" i="90" s="1"/>
  <c r="BC141" i="90"/>
  <c r="W141" i="90" s="1"/>
  <c r="AM141" i="90" s="1"/>
  <c r="BC145" i="90"/>
  <c r="W145" i="90" s="1"/>
  <c r="AM145" i="90" s="1"/>
  <c r="BC149" i="90"/>
  <c r="W149" i="90" s="1"/>
  <c r="AM149" i="90" s="1"/>
  <c r="BC153" i="90"/>
  <c r="W153" i="90" s="1"/>
  <c r="AM153" i="90" s="1"/>
  <c r="BC157" i="90"/>
  <c r="W157" i="90" s="1"/>
  <c r="AM157" i="90" s="1"/>
  <c r="BC161" i="90"/>
  <c r="W161" i="90" s="1"/>
  <c r="AM161" i="90" s="1"/>
  <c r="BC163" i="90"/>
  <c r="W163" i="90" s="1"/>
  <c r="AM163" i="90" s="1"/>
  <c r="BC167" i="90"/>
  <c r="W167" i="90" s="1"/>
  <c r="AM167" i="90" s="1"/>
  <c r="BC171" i="90"/>
  <c r="W171" i="90" s="1"/>
  <c r="AM171" i="90" s="1"/>
  <c r="BC177" i="90"/>
  <c r="W177" i="90" s="1"/>
  <c r="AM177" i="90" s="1"/>
  <c r="BC181" i="90"/>
  <c r="W181" i="90" s="1"/>
  <c r="AM181" i="90" s="1"/>
  <c r="BC185" i="90"/>
  <c r="W185" i="90" s="1"/>
  <c r="AM185" i="90" s="1"/>
  <c r="BC189" i="90"/>
  <c r="W189" i="90" s="1"/>
  <c r="AM189" i="90" s="1"/>
  <c r="BC193" i="90"/>
  <c r="W193" i="90" s="1"/>
  <c r="AM193" i="90" s="1"/>
  <c r="BC197" i="90"/>
  <c r="W197" i="90" s="1"/>
  <c r="AM197" i="90" s="1"/>
  <c r="BC201" i="90"/>
  <c r="W201" i="90" s="1"/>
  <c r="AM201" i="90" s="1"/>
  <c r="BC205" i="90"/>
  <c r="W205" i="90" s="1"/>
  <c r="AM205" i="90" s="1"/>
  <c r="BC209" i="90"/>
  <c r="W209" i="90" s="1"/>
  <c r="AM209" i="90" s="1"/>
  <c r="BC213" i="90"/>
  <c r="W213" i="90" s="1"/>
  <c r="AM213" i="90" s="1"/>
  <c r="BC217" i="90"/>
  <c r="W217" i="90" s="1"/>
  <c r="AM217" i="90" s="1"/>
  <c r="BC221" i="90"/>
  <c r="W221" i="90" s="1"/>
  <c r="AM221" i="90" s="1"/>
  <c r="BC225" i="90"/>
  <c r="W225" i="90" s="1"/>
  <c r="AM225" i="90" s="1"/>
  <c r="BA28" i="90"/>
  <c r="U28" i="90" s="1"/>
  <c r="AK28" i="90" s="1"/>
  <c r="BA32" i="90"/>
  <c r="U32" i="90" s="1"/>
  <c r="AK32" i="90" s="1"/>
  <c r="BA36" i="90"/>
  <c r="U36" i="90" s="1"/>
  <c r="AK36" i="90" s="1"/>
  <c r="BA40" i="90"/>
  <c r="U40" i="90" s="1"/>
  <c r="AK40" i="90" s="1"/>
  <c r="BA44" i="90"/>
  <c r="U44" i="90" s="1"/>
  <c r="AK44" i="90" s="1"/>
  <c r="BA48" i="90"/>
  <c r="U48" i="90" s="1"/>
  <c r="AK48" i="90" s="1"/>
  <c r="BA52" i="90"/>
  <c r="U52" i="90" s="1"/>
  <c r="AK52" i="90" s="1"/>
  <c r="BA56" i="90"/>
  <c r="U56" i="90" s="1"/>
  <c r="AK56" i="90" s="1"/>
  <c r="BA60" i="90"/>
  <c r="U60" i="90" s="1"/>
  <c r="AK60" i="90" s="1"/>
  <c r="BA63" i="90"/>
  <c r="U63" i="90" s="1"/>
  <c r="AK63" i="90" s="1"/>
  <c r="BA87" i="90"/>
  <c r="U87" i="90" s="1"/>
  <c r="AK87" i="90" s="1"/>
  <c r="BA91" i="90"/>
  <c r="U91" i="90" s="1"/>
  <c r="AK91" i="90" s="1"/>
  <c r="BA68" i="90"/>
  <c r="U68" i="90" s="1"/>
  <c r="AK68" i="90" s="1"/>
  <c r="BA72" i="90"/>
  <c r="U72" i="90" s="1"/>
  <c r="AK72" i="90" s="1"/>
  <c r="BA76" i="90"/>
  <c r="U76" i="90" s="1"/>
  <c r="AK76" i="90" s="1"/>
  <c r="BA80" i="90"/>
  <c r="U80" i="90" s="1"/>
  <c r="AK80" i="90" s="1"/>
  <c r="BA92" i="90"/>
  <c r="U92" i="90" s="1"/>
  <c r="AK92" i="90" s="1"/>
  <c r="BA96" i="90"/>
  <c r="U96" i="90" s="1"/>
  <c r="AK96" i="90" s="1"/>
  <c r="BA100" i="90"/>
  <c r="U100" i="90" s="1"/>
  <c r="AK100" i="90" s="1"/>
  <c r="BA104" i="90"/>
  <c r="U104" i="90" s="1"/>
  <c r="AK104" i="90" s="1"/>
  <c r="BA108" i="90"/>
  <c r="U108" i="90" s="1"/>
  <c r="AK108" i="90" s="1"/>
  <c r="BA112" i="90"/>
  <c r="U112" i="90" s="1"/>
  <c r="AK112" i="90" s="1"/>
  <c r="BA116" i="90"/>
  <c r="U116" i="90" s="1"/>
  <c r="AK116" i="90" s="1"/>
  <c r="BA120" i="90"/>
  <c r="U120" i="90" s="1"/>
  <c r="AK120" i="90" s="1"/>
  <c r="BA124" i="90"/>
  <c r="U124" i="90" s="1"/>
  <c r="AK124" i="90" s="1"/>
  <c r="BA128" i="90"/>
  <c r="U128" i="90" s="1"/>
  <c r="AK128" i="90" s="1"/>
  <c r="BA132" i="90"/>
  <c r="U132" i="90" s="1"/>
  <c r="AK132" i="90" s="1"/>
  <c r="BA135" i="90"/>
  <c r="U135" i="90" s="1"/>
  <c r="AK135" i="90" s="1"/>
  <c r="BA139" i="90"/>
  <c r="U139" i="90" s="1"/>
  <c r="AK139" i="90" s="1"/>
  <c r="BA143" i="90"/>
  <c r="U143" i="90" s="1"/>
  <c r="AK143" i="90" s="1"/>
  <c r="BA166" i="90"/>
  <c r="U166" i="90" s="1"/>
  <c r="AK166" i="90" s="1"/>
  <c r="BA147" i="90"/>
  <c r="U147" i="90" s="1"/>
  <c r="AK147" i="90" s="1"/>
  <c r="BA151" i="90"/>
  <c r="U151" i="90" s="1"/>
  <c r="AK151" i="90" s="1"/>
  <c r="BA155" i="90"/>
  <c r="U155" i="90" s="1"/>
  <c r="AK155" i="90" s="1"/>
  <c r="BA159" i="90"/>
  <c r="U159" i="90" s="1"/>
  <c r="AK159" i="90" s="1"/>
  <c r="BA168" i="90"/>
  <c r="U168" i="90" s="1"/>
  <c r="AK168" i="90" s="1"/>
  <c r="BA172" i="90"/>
  <c r="U172" i="90" s="1"/>
  <c r="AK172" i="90" s="1"/>
  <c r="BA175" i="90"/>
  <c r="U175" i="90" s="1"/>
  <c r="AK175" i="90" s="1"/>
  <c r="BA179" i="90"/>
  <c r="U179" i="90" s="1"/>
  <c r="AK179" i="90" s="1"/>
  <c r="BA183" i="90"/>
  <c r="U183" i="90" s="1"/>
  <c r="AK183" i="90" s="1"/>
  <c r="BA188" i="90"/>
  <c r="U188" i="90" s="1"/>
  <c r="AK188" i="90" s="1"/>
  <c r="BA191" i="90"/>
  <c r="U191" i="90" s="1"/>
  <c r="AK191" i="90" s="1"/>
  <c r="BA196" i="90"/>
  <c r="U196" i="90" s="1"/>
  <c r="AK196" i="90" s="1"/>
  <c r="BA200" i="90"/>
  <c r="U200" i="90" s="1"/>
  <c r="AK200" i="90" s="1"/>
  <c r="BA204" i="90"/>
  <c r="U204" i="90" s="1"/>
  <c r="AK204" i="90" s="1"/>
  <c r="BA206" i="90"/>
  <c r="U206" i="90" s="1"/>
  <c r="AK206" i="90" s="1"/>
  <c r="BA210" i="90"/>
  <c r="U210" i="90" s="1"/>
  <c r="AK210" i="90" s="1"/>
  <c r="BJ29" i="90"/>
  <c r="AD29" i="90" s="1"/>
  <c r="AT29" i="90" s="1"/>
  <c r="BJ33" i="90"/>
  <c r="AD33" i="90" s="1"/>
  <c r="AT33" i="90" s="1"/>
  <c r="BJ37" i="90"/>
  <c r="AD37" i="90" s="1"/>
  <c r="AT37" i="90" s="1"/>
  <c r="BJ41" i="90"/>
  <c r="AD41" i="90" s="1"/>
  <c r="AT41" i="90" s="1"/>
  <c r="BJ45" i="90"/>
  <c r="AD45" i="90" s="1"/>
  <c r="AT45" i="90" s="1"/>
  <c r="BJ49" i="90"/>
  <c r="AD49" i="90" s="1"/>
  <c r="AT49" i="90" s="1"/>
  <c r="BJ53" i="90"/>
  <c r="AD53" i="90" s="1"/>
  <c r="AT53" i="90" s="1"/>
  <c r="BJ57" i="90"/>
  <c r="AD57" i="90" s="1"/>
  <c r="AT57" i="90" s="1"/>
  <c r="BJ61" i="90"/>
  <c r="AD61" i="90" s="1"/>
  <c r="AT61" i="90" s="1"/>
  <c r="BJ63" i="90"/>
  <c r="AD63" i="90" s="1"/>
  <c r="AT63" i="90" s="1"/>
  <c r="BJ67" i="90"/>
  <c r="AD67" i="90" s="1"/>
  <c r="AT67" i="90" s="1"/>
  <c r="BJ71" i="90"/>
  <c r="AD71" i="90" s="1"/>
  <c r="AT71" i="90" s="1"/>
  <c r="BJ75" i="90"/>
  <c r="AD75" i="90" s="1"/>
  <c r="AT75" i="90" s="1"/>
  <c r="BJ79" i="90"/>
  <c r="AD79" i="90" s="1"/>
  <c r="AT79" i="90" s="1"/>
  <c r="BJ83" i="90"/>
  <c r="AD83" i="90" s="1"/>
  <c r="AT83" i="90" s="1"/>
  <c r="BJ87" i="90"/>
  <c r="AD87" i="90" s="1"/>
  <c r="AT87" i="90" s="1"/>
  <c r="BJ91" i="90"/>
  <c r="AD91" i="90" s="1"/>
  <c r="AT91" i="90" s="1"/>
  <c r="BJ95" i="90"/>
  <c r="AD95" i="90" s="1"/>
  <c r="AT95" i="90" s="1"/>
  <c r="BJ99" i="90"/>
  <c r="AD99" i="90" s="1"/>
  <c r="AT99" i="90" s="1"/>
  <c r="BJ103" i="90"/>
  <c r="AD103" i="90" s="1"/>
  <c r="AT103" i="90" s="1"/>
  <c r="BJ107" i="90"/>
  <c r="AD107" i="90" s="1"/>
  <c r="AT107" i="90" s="1"/>
  <c r="BJ111" i="90"/>
  <c r="AD111" i="90" s="1"/>
  <c r="AT111" i="90" s="1"/>
  <c r="BJ115" i="90"/>
  <c r="AD115" i="90" s="1"/>
  <c r="AT115" i="90" s="1"/>
  <c r="BJ119" i="90"/>
  <c r="AD119" i="90" s="1"/>
  <c r="AT119" i="90" s="1"/>
  <c r="BJ123" i="90"/>
  <c r="AD123" i="90" s="1"/>
  <c r="AT123" i="90" s="1"/>
  <c r="BJ127" i="90"/>
  <c r="AD127" i="90" s="1"/>
  <c r="AT127" i="90" s="1"/>
  <c r="BJ131" i="90"/>
  <c r="AD131" i="90" s="1"/>
  <c r="AT131" i="90" s="1"/>
  <c r="BJ135" i="90"/>
  <c r="AD135" i="90" s="1"/>
  <c r="AT135" i="90" s="1"/>
  <c r="BJ139" i="90"/>
  <c r="AD139" i="90" s="1"/>
  <c r="AT139" i="90" s="1"/>
  <c r="BJ143" i="90"/>
  <c r="AD143" i="90" s="1"/>
  <c r="AT143" i="90" s="1"/>
  <c r="BJ149" i="90"/>
  <c r="AD149" i="90" s="1"/>
  <c r="AT149" i="90" s="1"/>
  <c r="BJ151" i="90"/>
  <c r="AD151" i="90" s="1"/>
  <c r="AT151" i="90" s="1"/>
  <c r="BJ155" i="90"/>
  <c r="AD155" i="90" s="1"/>
  <c r="AT155" i="90" s="1"/>
  <c r="BJ159" i="90"/>
  <c r="AD159" i="90" s="1"/>
  <c r="AT159" i="90" s="1"/>
  <c r="BJ163" i="90"/>
  <c r="AD163" i="90" s="1"/>
  <c r="AT163" i="90" s="1"/>
  <c r="BJ167" i="90"/>
  <c r="AD167" i="90" s="1"/>
  <c r="AT167" i="90" s="1"/>
  <c r="BJ171" i="90"/>
  <c r="AD171" i="90" s="1"/>
  <c r="AT171" i="90" s="1"/>
  <c r="BJ175" i="90"/>
  <c r="AD175" i="90" s="1"/>
  <c r="AT175" i="90" s="1"/>
  <c r="BJ179" i="90"/>
  <c r="AD179" i="90" s="1"/>
  <c r="AT179" i="90" s="1"/>
  <c r="BJ183" i="90"/>
  <c r="AD183" i="90" s="1"/>
  <c r="AT183" i="90" s="1"/>
  <c r="BJ186" i="90"/>
  <c r="AD186" i="90" s="1"/>
  <c r="AT186" i="90" s="1"/>
  <c r="BJ190" i="90"/>
  <c r="AD190" i="90" s="1"/>
  <c r="AT190" i="90" s="1"/>
  <c r="BJ194" i="90"/>
  <c r="AD194" i="90" s="1"/>
  <c r="AT194" i="90" s="1"/>
  <c r="BJ198" i="90"/>
  <c r="AD198" i="90" s="1"/>
  <c r="AT198" i="90" s="1"/>
  <c r="BJ202" i="90"/>
  <c r="AD202" i="90" s="1"/>
  <c r="AT202" i="90" s="1"/>
  <c r="BJ206" i="90"/>
  <c r="AD206" i="90" s="1"/>
  <c r="AT206" i="90" s="1"/>
  <c r="BJ219" i="90"/>
  <c r="AD219" i="90" s="1"/>
  <c r="AT219" i="90" s="1"/>
  <c r="BJ212" i="90"/>
  <c r="AD212" i="90" s="1"/>
  <c r="AT212" i="90" s="1"/>
  <c r="BJ217" i="90"/>
  <c r="AD217" i="90" s="1"/>
  <c r="AT217" i="90" s="1"/>
  <c r="BJ221" i="90"/>
  <c r="AD221" i="90" s="1"/>
  <c r="AT221" i="90" s="1"/>
  <c r="BJ227" i="90"/>
  <c r="AD227" i="90" s="1"/>
  <c r="AT227" i="90" s="1"/>
  <c r="BD222" i="90"/>
  <c r="X222" i="90" s="1"/>
  <c r="AN222" i="90" s="1"/>
  <c r="BD208" i="90"/>
  <c r="X208" i="90" s="1"/>
  <c r="AN208" i="90" s="1"/>
  <c r="BD190" i="90"/>
  <c r="X190" i="90" s="1"/>
  <c r="AN190" i="90" s="1"/>
  <c r="BD175" i="90"/>
  <c r="X175" i="90" s="1"/>
  <c r="AN175" i="90" s="1"/>
  <c r="BD159" i="90"/>
  <c r="X159" i="90" s="1"/>
  <c r="AN159" i="90" s="1"/>
  <c r="BD138" i="90"/>
  <c r="X138" i="90" s="1"/>
  <c r="AN138" i="90" s="1"/>
  <c r="BD130" i="90"/>
  <c r="X130" i="90" s="1"/>
  <c r="AN130" i="90" s="1"/>
  <c r="BD105" i="90"/>
  <c r="X105" i="90" s="1"/>
  <c r="AN105" i="90" s="1"/>
  <c r="BD93" i="90"/>
  <c r="X93" i="90" s="1"/>
  <c r="AN93" i="90" s="1"/>
  <c r="BD79" i="90"/>
  <c r="X79" i="90" s="1"/>
  <c r="AN79" i="90" s="1"/>
  <c r="BD52" i="90"/>
  <c r="X52" i="90" s="1"/>
  <c r="AN52" i="90" s="1"/>
  <c r="BD36" i="90"/>
  <c r="X36" i="90" s="1"/>
  <c r="AN36" i="90" s="1"/>
  <c r="BD66" i="90"/>
  <c r="X66" i="90" s="1"/>
  <c r="AN66" i="90" s="1"/>
  <c r="AY216" i="90"/>
  <c r="S216" i="90" s="1"/>
  <c r="AI216" i="90" s="1"/>
  <c r="AY200" i="90"/>
  <c r="S200" i="90" s="1"/>
  <c r="AI200" i="90" s="1"/>
  <c r="AY184" i="90"/>
  <c r="S184" i="90" s="1"/>
  <c r="AI184" i="90" s="1"/>
  <c r="AY167" i="90"/>
  <c r="S167" i="90" s="1"/>
  <c r="AI167" i="90" s="1"/>
  <c r="AY152" i="90"/>
  <c r="S152" i="90" s="1"/>
  <c r="AI152" i="90" s="1"/>
  <c r="AY136" i="90"/>
  <c r="S136" i="90" s="1"/>
  <c r="AI136" i="90" s="1"/>
  <c r="AY120" i="90"/>
  <c r="S120" i="90" s="1"/>
  <c r="AI120" i="90" s="1"/>
  <c r="AY104" i="90"/>
  <c r="S104" i="90" s="1"/>
  <c r="AI104" i="90" s="1"/>
  <c r="AY88" i="90"/>
  <c r="S88" i="90" s="1"/>
  <c r="AI88" i="90" s="1"/>
  <c r="AY72" i="90"/>
  <c r="S72" i="90" s="1"/>
  <c r="AI72" i="90" s="1"/>
  <c r="AY52" i="90"/>
  <c r="S52" i="90" s="1"/>
  <c r="AI52" i="90" s="1"/>
  <c r="AY36" i="90"/>
  <c r="S36" i="90" s="1"/>
  <c r="AI36" i="90" s="1"/>
  <c r="BB30" i="90"/>
  <c r="V30" i="90" s="1"/>
  <c r="AL30" i="90" s="1"/>
  <c r="BB34" i="90"/>
  <c r="V34" i="90" s="1"/>
  <c r="AL34" i="90" s="1"/>
  <c r="BB38" i="90"/>
  <c r="V38" i="90" s="1"/>
  <c r="AL38" i="90" s="1"/>
  <c r="BB42" i="90"/>
  <c r="V42" i="90" s="1"/>
  <c r="AL42" i="90" s="1"/>
  <c r="BB46" i="90"/>
  <c r="V46" i="90" s="1"/>
  <c r="AL46" i="90" s="1"/>
  <c r="BB50" i="90"/>
  <c r="V50" i="90" s="1"/>
  <c r="AL50" i="90" s="1"/>
  <c r="BB54" i="90"/>
  <c r="V54" i="90" s="1"/>
  <c r="AL54" i="90" s="1"/>
  <c r="BB58" i="90"/>
  <c r="V58" i="90" s="1"/>
  <c r="AL58" i="90" s="1"/>
  <c r="BB62" i="90"/>
  <c r="V62" i="90" s="1"/>
  <c r="AL62" i="90" s="1"/>
  <c r="BB65" i="90"/>
  <c r="V65" i="90" s="1"/>
  <c r="AL65" i="90" s="1"/>
  <c r="BB69" i="90"/>
  <c r="V69" i="90" s="1"/>
  <c r="AL69" i="90" s="1"/>
  <c r="BB73" i="90"/>
  <c r="V73" i="90" s="1"/>
  <c r="AL73" i="90" s="1"/>
  <c r="BB77" i="90"/>
  <c r="V77" i="90" s="1"/>
  <c r="AL77" i="90" s="1"/>
  <c r="BB81" i="90"/>
  <c r="V81" i="90" s="1"/>
  <c r="AL81" i="90" s="1"/>
  <c r="BB86" i="90"/>
  <c r="V86" i="90" s="1"/>
  <c r="AL86" i="90" s="1"/>
  <c r="BB90" i="90"/>
  <c r="V90" i="90" s="1"/>
  <c r="AL90" i="90" s="1"/>
  <c r="BB94" i="90"/>
  <c r="V94" i="90" s="1"/>
  <c r="AL94" i="90" s="1"/>
  <c r="BB98" i="90"/>
  <c r="V98" i="90" s="1"/>
  <c r="AL98" i="90" s="1"/>
  <c r="BB102" i="90"/>
  <c r="V102" i="90" s="1"/>
  <c r="AL102" i="90" s="1"/>
  <c r="BB106" i="90"/>
  <c r="V106" i="90" s="1"/>
  <c r="AL106" i="90" s="1"/>
  <c r="BB110" i="90"/>
  <c r="V110" i="90" s="1"/>
  <c r="AL110" i="90" s="1"/>
  <c r="BB114" i="90"/>
  <c r="V114" i="90" s="1"/>
  <c r="AL114" i="90" s="1"/>
  <c r="BB118" i="90"/>
  <c r="V118" i="90" s="1"/>
  <c r="AL118" i="90" s="1"/>
  <c r="BB122" i="90"/>
  <c r="V122" i="90" s="1"/>
  <c r="AL122" i="90" s="1"/>
  <c r="BB126" i="90"/>
  <c r="V126" i="90" s="1"/>
  <c r="AL126" i="90" s="1"/>
  <c r="BB130" i="90"/>
  <c r="V130" i="90" s="1"/>
  <c r="AL130" i="90" s="1"/>
  <c r="BB134" i="90"/>
  <c r="V134" i="90" s="1"/>
  <c r="AL134" i="90" s="1"/>
  <c r="BB138" i="90"/>
  <c r="V138" i="90" s="1"/>
  <c r="AL138" i="90" s="1"/>
  <c r="BB142" i="90"/>
  <c r="V142" i="90" s="1"/>
  <c r="AL142" i="90" s="1"/>
  <c r="BB149" i="90"/>
  <c r="V149" i="90" s="1"/>
  <c r="AL149" i="90" s="1"/>
  <c r="BB147" i="90"/>
  <c r="V147" i="90" s="1"/>
  <c r="AL147" i="90" s="1"/>
  <c r="BB154" i="90"/>
  <c r="V154" i="90" s="1"/>
  <c r="AL154" i="90" s="1"/>
  <c r="BB158" i="90"/>
  <c r="V158" i="90" s="1"/>
  <c r="AL158" i="90" s="1"/>
  <c r="BB162" i="90"/>
  <c r="V162" i="90" s="1"/>
  <c r="AL162" i="90" s="1"/>
  <c r="BB166" i="90"/>
  <c r="V166" i="90" s="1"/>
  <c r="AL166" i="90" s="1"/>
  <c r="BB170" i="90"/>
  <c r="V170" i="90" s="1"/>
  <c r="AL170" i="90" s="1"/>
  <c r="BB174" i="90"/>
  <c r="V174" i="90" s="1"/>
  <c r="AL174" i="90" s="1"/>
  <c r="BB178" i="90"/>
  <c r="V178" i="90" s="1"/>
  <c r="AL178" i="90" s="1"/>
  <c r="BB182" i="90"/>
  <c r="V182" i="90" s="1"/>
  <c r="AL182" i="90" s="1"/>
  <c r="BB191" i="90"/>
  <c r="V191" i="90" s="1"/>
  <c r="AL191" i="90" s="1"/>
  <c r="BB189" i="90"/>
  <c r="V189" i="90" s="1"/>
  <c r="AL189" i="90" s="1"/>
  <c r="BB193" i="90"/>
  <c r="V193" i="90" s="1"/>
  <c r="AL193" i="90" s="1"/>
  <c r="BB208" i="90"/>
  <c r="V208" i="90" s="1"/>
  <c r="AL208" i="90" s="1"/>
  <c r="BB199" i="90"/>
  <c r="V199" i="90" s="1"/>
  <c r="AL199" i="90" s="1"/>
  <c r="BB203" i="90"/>
  <c r="V203" i="90" s="1"/>
  <c r="AL203" i="90" s="1"/>
  <c r="BB207" i="90"/>
  <c r="V207" i="90" s="1"/>
  <c r="AL207" i="90" s="1"/>
  <c r="BB211" i="90"/>
  <c r="V211" i="90" s="1"/>
  <c r="AL211" i="90" s="1"/>
  <c r="BB215" i="90"/>
  <c r="V215" i="90" s="1"/>
  <c r="AL215" i="90" s="1"/>
  <c r="BB223" i="90"/>
  <c r="V223" i="90" s="1"/>
  <c r="AL223" i="90" s="1"/>
  <c r="BB226" i="90"/>
  <c r="V226" i="90" s="1"/>
  <c r="AL226" i="90" s="1"/>
  <c r="BI30" i="90"/>
  <c r="AC30" i="90" s="1"/>
  <c r="AS30" i="90" s="1"/>
  <c r="BI34" i="90"/>
  <c r="AC34" i="90" s="1"/>
  <c r="AS34" i="90" s="1"/>
  <c r="BI38" i="90"/>
  <c r="AC38" i="90" s="1"/>
  <c r="AS38" i="90" s="1"/>
  <c r="BI42" i="90"/>
  <c r="AC42" i="90" s="1"/>
  <c r="AS42" i="90" s="1"/>
  <c r="BI46" i="90"/>
  <c r="AC46" i="90" s="1"/>
  <c r="AS46" i="90" s="1"/>
  <c r="BI50" i="90"/>
  <c r="AC50" i="90" s="1"/>
  <c r="AS50" i="90" s="1"/>
  <c r="BI54" i="90"/>
  <c r="AC54" i="90" s="1"/>
  <c r="AS54" i="90" s="1"/>
  <c r="BI58" i="90"/>
  <c r="AC58" i="90" s="1"/>
  <c r="AS58" i="90" s="1"/>
  <c r="BI62" i="90"/>
  <c r="AC62" i="90" s="1"/>
  <c r="AS62" i="90" s="1"/>
  <c r="BI86" i="90"/>
  <c r="AC86" i="90" s="1"/>
  <c r="AS86" i="90" s="1"/>
  <c r="BI90" i="90"/>
  <c r="AC90" i="90" s="1"/>
  <c r="AS90" i="90" s="1"/>
  <c r="BI67" i="90"/>
  <c r="AC67" i="90" s="1"/>
  <c r="AS67" i="90" s="1"/>
  <c r="BI71" i="90"/>
  <c r="AC71" i="90" s="1"/>
  <c r="AS71" i="90" s="1"/>
  <c r="BI75" i="90"/>
  <c r="AC75" i="90" s="1"/>
  <c r="AS75" i="90" s="1"/>
  <c r="BI79" i="90"/>
  <c r="AC79" i="90" s="1"/>
  <c r="AS79" i="90" s="1"/>
  <c r="BI83" i="90"/>
  <c r="AC83" i="90" s="1"/>
  <c r="AS83" i="90" s="1"/>
  <c r="BI94" i="90"/>
  <c r="AC94" i="90" s="1"/>
  <c r="AS94" i="90" s="1"/>
  <c r="BI98" i="90"/>
  <c r="AC98" i="90" s="1"/>
  <c r="AS98" i="90" s="1"/>
  <c r="BI102" i="90"/>
  <c r="AC102" i="90" s="1"/>
  <c r="AS102" i="90" s="1"/>
  <c r="BI106" i="90"/>
  <c r="AC106" i="90" s="1"/>
  <c r="AS106" i="90" s="1"/>
  <c r="BI110" i="90"/>
  <c r="AC110" i="90" s="1"/>
  <c r="AS110" i="90" s="1"/>
  <c r="BI114" i="90"/>
  <c r="AC114" i="90" s="1"/>
  <c r="AS114" i="90" s="1"/>
  <c r="BI118" i="90"/>
  <c r="AC118" i="90" s="1"/>
  <c r="AS118" i="90" s="1"/>
  <c r="BI122" i="90"/>
  <c r="AC122" i="90" s="1"/>
  <c r="AS122" i="90" s="1"/>
  <c r="BI126" i="90"/>
  <c r="AC126" i="90" s="1"/>
  <c r="AS126" i="90" s="1"/>
  <c r="BI130" i="90"/>
  <c r="AC130" i="90" s="1"/>
  <c r="AS130" i="90" s="1"/>
  <c r="BI145" i="90"/>
  <c r="AC145" i="90" s="1"/>
  <c r="AS145" i="90" s="1"/>
  <c r="BI137" i="90"/>
  <c r="AC137" i="90" s="1"/>
  <c r="AS137" i="90" s="1"/>
  <c r="BI141" i="90"/>
  <c r="AC141" i="90" s="1"/>
  <c r="AS141" i="90" s="1"/>
  <c r="BI162" i="90"/>
  <c r="AC162" i="90" s="1"/>
  <c r="AS162" i="90" s="1"/>
  <c r="BI148" i="90"/>
  <c r="AC148" i="90" s="1"/>
  <c r="AS148" i="90" s="1"/>
  <c r="BI152" i="90"/>
  <c r="AC152" i="90" s="1"/>
  <c r="AS152" i="90" s="1"/>
  <c r="BI156" i="90"/>
  <c r="AC156" i="90" s="1"/>
  <c r="AS156" i="90" s="1"/>
  <c r="BI160" i="90"/>
  <c r="AC160" i="90" s="1"/>
  <c r="AS160" i="90" s="1"/>
  <c r="BI166" i="90"/>
  <c r="AC166" i="90" s="1"/>
  <c r="AS166" i="90" s="1"/>
  <c r="BI170" i="90"/>
  <c r="AC170" i="90" s="1"/>
  <c r="AS170" i="90" s="1"/>
  <c r="BI173" i="90"/>
  <c r="AC173" i="90" s="1"/>
  <c r="AS173" i="90" s="1"/>
  <c r="BI177" i="90"/>
  <c r="AC177" i="90" s="1"/>
  <c r="AS177" i="90" s="1"/>
  <c r="BI181" i="90"/>
  <c r="AC181" i="90" s="1"/>
  <c r="AS181" i="90" s="1"/>
  <c r="BI185" i="90"/>
  <c r="AC185" i="90" s="1"/>
  <c r="AS185" i="90" s="1"/>
  <c r="BI190" i="90"/>
  <c r="AC190" i="90" s="1"/>
  <c r="AS190" i="90" s="1"/>
  <c r="BI193" i="90"/>
  <c r="AC193" i="90" s="1"/>
  <c r="AS193" i="90" s="1"/>
  <c r="BI198" i="90"/>
  <c r="AC198" i="90" s="1"/>
  <c r="AS198" i="90" s="1"/>
  <c r="BI202" i="90"/>
  <c r="AC202" i="90" s="1"/>
  <c r="AS202" i="90" s="1"/>
  <c r="BI213" i="90"/>
  <c r="AC213" i="90" s="1"/>
  <c r="AS213" i="90" s="1"/>
  <c r="BI209" i="90"/>
  <c r="AC209" i="90" s="1"/>
  <c r="AS209" i="90" s="1"/>
  <c r="BI215" i="90"/>
  <c r="AC215" i="90" s="1"/>
  <c r="AS215" i="90" s="1"/>
  <c r="BI217" i="90"/>
  <c r="AC217" i="90" s="1"/>
  <c r="AS217" i="90" s="1"/>
  <c r="BI222" i="90"/>
  <c r="AC222" i="90" s="1"/>
  <c r="AS222" i="90" s="1"/>
  <c r="BD214" i="90"/>
  <c r="X214" i="90" s="1"/>
  <c r="AN214" i="90" s="1"/>
  <c r="BD123" i="90"/>
  <c r="X123" i="90" s="1"/>
  <c r="AN123" i="90" s="1"/>
  <c r="BD111" i="90"/>
  <c r="X111" i="90" s="1"/>
  <c r="AN111" i="90" s="1"/>
  <c r="BD99" i="90"/>
  <c r="X99" i="90" s="1"/>
  <c r="AN99" i="90" s="1"/>
  <c r="BD86" i="90"/>
  <c r="X86" i="90" s="1"/>
  <c r="AN86" i="90" s="1"/>
  <c r="BD75" i="90"/>
  <c r="X75" i="90" s="1"/>
  <c r="AN75" i="90" s="1"/>
  <c r="AY224" i="90"/>
  <c r="S224" i="90" s="1"/>
  <c r="AI224" i="90" s="1"/>
  <c r="AY206" i="90"/>
  <c r="S206" i="90" s="1"/>
  <c r="AI206" i="90" s="1"/>
  <c r="AY190" i="90"/>
  <c r="S190" i="90" s="1"/>
  <c r="AI190" i="90" s="1"/>
  <c r="AY174" i="90"/>
  <c r="S174" i="90" s="1"/>
  <c r="AI174" i="90" s="1"/>
  <c r="AY158" i="90"/>
  <c r="S158" i="90" s="1"/>
  <c r="AI158" i="90" s="1"/>
  <c r="AY142" i="90"/>
  <c r="S142" i="90" s="1"/>
  <c r="AI142" i="90" s="1"/>
  <c r="AY126" i="90"/>
  <c r="S126" i="90" s="1"/>
  <c r="AI126" i="90" s="1"/>
  <c r="AY110" i="90"/>
  <c r="S110" i="90" s="1"/>
  <c r="AI110" i="90" s="1"/>
  <c r="AY94" i="90"/>
  <c r="S94" i="90" s="1"/>
  <c r="AI94" i="90" s="1"/>
  <c r="AY78" i="90"/>
  <c r="S78" i="90" s="1"/>
  <c r="AI78" i="90" s="1"/>
  <c r="AY58" i="90"/>
  <c r="S58" i="90" s="1"/>
  <c r="AI58" i="90" s="1"/>
  <c r="AY42" i="90"/>
  <c r="S42" i="90" s="1"/>
  <c r="AI42" i="90" s="1"/>
  <c r="AY65" i="90"/>
  <c r="S65" i="90" s="1"/>
  <c r="AI65" i="90" s="1"/>
  <c r="BH63" i="90"/>
  <c r="AB63" i="90" s="1"/>
  <c r="AR63" i="90" s="1"/>
  <c r="BH72" i="90"/>
  <c r="AB72" i="90" s="1"/>
  <c r="AR72" i="90" s="1"/>
  <c r="BH29" i="90"/>
  <c r="AB29" i="90" s="1"/>
  <c r="AR29" i="90" s="1"/>
  <c r="BH33" i="90"/>
  <c r="AB33" i="90" s="1"/>
  <c r="AR33" i="90" s="1"/>
  <c r="BH37" i="90"/>
  <c r="AB37" i="90" s="1"/>
  <c r="AR37" i="90" s="1"/>
  <c r="BH41" i="90"/>
  <c r="AB41" i="90" s="1"/>
  <c r="AR41" i="90" s="1"/>
  <c r="BH45" i="90"/>
  <c r="AB45" i="90" s="1"/>
  <c r="AR45" i="90" s="1"/>
  <c r="BH49" i="90"/>
  <c r="AB49" i="90" s="1"/>
  <c r="AR49" i="90" s="1"/>
  <c r="BH53" i="90"/>
  <c r="AB53" i="90" s="1"/>
  <c r="AR53" i="90" s="1"/>
  <c r="BH57" i="90"/>
  <c r="AB57" i="90" s="1"/>
  <c r="AR57" i="90" s="1"/>
  <c r="BH61" i="90"/>
  <c r="AB61" i="90" s="1"/>
  <c r="AR61" i="90" s="1"/>
  <c r="BH71" i="90"/>
  <c r="AB71" i="90" s="1"/>
  <c r="AR71" i="90" s="1"/>
  <c r="BH79" i="90"/>
  <c r="AB79" i="90" s="1"/>
  <c r="AR79" i="90" s="1"/>
  <c r="BH83" i="90"/>
  <c r="AB83" i="90" s="1"/>
  <c r="AR83" i="90" s="1"/>
  <c r="BH116" i="90"/>
  <c r="AB116" i="90" s="1"/>
  <c r="AR116" i="90" s="1"/>
  <c r="BH146" i="90"/>
  <c r="AB146" i="90" s="1"/>
  <c r="AR146" i="90" s="1"/>
  <c r="BH145" i="90"/>
  <c r="AB145" i="90" s="1"/>
  <c r="AR145" i="90" s="1"/>
  <c r="BH153" i="90"/>
  <c r="AB153" i="90" s="1"/>
  <c r="AR153" i="90" s="1"/>
  <c r="BH157" i="90"/>
  <c r="AB157" i="90" s="1"/>
  <c r="AR157" i="90" s="1"/>
  <c r="BH161" i="90"/>
  <c r="AB161" i="90" s="1"/>
  <c r="AR161" i="90" s="1"/>
  <c r="BH198" i="90"/>
  <c r="AB198" i="90" s="1"/>
  <c r="AR198" i="90" s="1"/>
  <c r="BH192" i="90"/>
  <c r="AB192" i="90" s="1"/>
  <c r="AR192" i="90" s="1"/>
  <c r="BH196" i="90"/>
  <c r="AB196" i="90" s="1"/>
  <c r="AR196" i="90" s="1"/>
  <c r="BH211" i="90"/>
  <c r="AB211" i="90" s="1"/>
  <c r="AR211" i="90" s="1"/>
  <c r="BH214" i="90"/>
  <c r="AB214" i="90" s="1"/>
  <c r="AR214" i="90" s="1"/>
  <c r="BH218" i="90"/>
  <c r="AB218" i="90" s="1"/>
  <c r="AR218" i="90" s="1"/>
  <c r="BF30" i="90"/>
  <c r="Z30" i="90" s="1"/>
  <c r="AP30" i="90" s="1"/>
  <c r="BF34" i="90"/>
  <c r="Z34" i="90" s="1"/>
  <c r="AP34" i="90" s="1"/>
  <c r="BF38" i="90"/>
  <c r="Z38" i="90" s="1"/>
  <c r="AP38" i="90" s="1"/>
  <c r="BF42" i="90"/>
  <c r="Z42" i="90" s="1"/>
  <c r="AP42" i="90" s="1"/>
  <c r="BF46" i="90"/>
  <c r="Z46" i="90" s="1"/>
  <c r="AP46" i="90" s="1"/>
  <c r="BF50" i="90"/>
  <c r="Z50" i="90" s="1"/>
  <c r="AP50" i="90" s="1"/>
  <c r="BF54" i="90"/>
  <c r="Z54" i="90" s="1"/>
  <c r="AP54" i="90" s="1"/>
  <c r="BF58" i="90"/>
  <c r="Z58" i="90" s="1"/>
  <c r="AP58" i="90" s="1"/>
  <c r="BF62" i="90"/>
  <c r="Z62" i="90" s="1"/>
  <c r="AP62" i="90" s="1"/>
  <c r="BF65" i="90"/>
  <c r="Z65" i="90" s="1"/>
  <c r="AP65" i="90" s="1"/>
  <c r="BF69" i="90"/>
  <c r="Z69" i="90" s="1"/>
  <c r="AP69" i="90" s="1"/>
  <c r="BF73" i="90"/>
  <c r="Z73" i="90" s="1"/>
  <c r="AP73" i="90" s="1"/>
  <c r="BF77" i="90"/>
  <c r="Z77" i="90" s="1"/>
  <c r="AP77" i="90" s="1"/>
  <c r="BF81" i="90"/>
  <c r="Z81" i="90" s="1"/>
  <c r="AP81" i="90" s="1"/>
  <c r="BF86" i="90"/>
  <c r="Z86" i="90" s="1"/>
  <c r="AP86" i="90" s="1"/>
  <c r="BF90" i="90"/>
  <c r="Z90" i="90" s="1"/>
  <c r="AP90" i="90" s="1"/>
  <c r="BF94" i="90"/>
  <c r="Z94" i="90" s="1"/>
  <c r="AP94" i="90" s="1"/>
  <c r="BF98" i="90"/>
  <c r="Z98" i="90" s="1"/>
  <c r="AP98" i="90" s="1"/>
  <c r="BF102" i="90"/>
  <c r="Z102" i="90" s="1"/>
  <c r="AP102" i="90" s="1"/>
  <c r="BF106" i="90"/>
  <c r="Z106" i="90" s="1"/>
  <c r="AP106" i="90" s="1"/>
  <c r="BF110" i="90"/>
  <c r="Z110" i="90" s="1"/>
  <c r="AP110" i="90" s="1"/>
  <c r="BF114" i="90"/>
  <c r="Z114" i="90" s="1"/>
  <c r="AP114" i="90" s="1"/>
  <c r="BF118" i="90"/>
  <c r="Z118" i="90" s="1"/>
  <c r="AP118" i="90" s="1"/>
  <c r="BF122" i="90"/>
  <c r="Z122" i="90" s="1"/>
  <c r="AP122" i="90" s="1"/>
  <c r="BF126" i="90"/>
  <c r="Z126" i="90" s="1"/>
  <c r="AP126" i="90" s="1"/>
  <c r="BF130" i="90"/>
  <c r="Z130" i="90" s="1"/>
  <c r="AP130" i="90" s="1"/>
  <c r="BF134" i="90"/>
  <c r="Z134" i="90" s="1"/>
  <c r="AP134" i="90" s="1"/>
  <c r="BF138" i="90"/>
  <c r="Z138" i="90" s="1"/>
  <c r="AP138" i="90" s="1"/>
  <c r="BF142" i="90"/>
  <c r="Z142" i="90" s="1"/>
  <c r="AP142" i="90" s="1"/>
  <c r="BF150" i="90"/>
  <c r="Z150" i="90" s="1"/>
  <c r="AP150" i="90" s="1"/>
  <c r="BF149" i="90"/>
  <c r="Z149" i="90" s="1"/>
  <c r="AP149" i="90" s="1"/>
  <c r="BF154" i="90"/>
  <c r="Z154" i="90" s="1"/>
  <c r="AP154" i="90" s="1"/>
  <c r="BF158" i="90"/>
  <c r="Z158" i="90" s="1"/>
  <c r="AP158" i="90" s="1"/>
  <c r="BF173" i="90"/>
  <c r="Z173" i="90" s="1"/>
  <c r="AP173" i="90" s="1"/>
  <c r="BF165" i="90"/>
  <c r="Z165" i="90" s="1"/>
  <c r="AP165" i="90" s="1"/>
  <c r="BF169" i="90"/>
  <c r="Z169" i="90" s="1"/>
  <c r="AP169" i="90" s="1"/>
  <c r="BF174" i="90"/>
  <c r="Z174" i="90" s="1"/>
  <c r="AP174" i="90" s="1"/>
  <c r="BF178" i="90"/>
  <c r="Z178" i="90" s="1"/>
  <c r="AP178" i="90" s="1"/>
  <c r="BF182" i="90"/>
  <c r="Z182" i="90" s="1"/>
  <c r="AP182" i="90" s="1"/>
  <c r="BF186" i="90"/>
  <c r="Z186" i="90" s="1"/>
  <c r="AP186" i="90" s="1"/>
  <c r="BF190" i="90"/>
  <c r="Z190" i="90" s="1"/>
  <c r="AP190" i="90" s="1"/>
  <c r="BF194" i="90"/>
  <c r="Z194" i="90" s="1"/>
  <c r="AP194" i="90" s="1"/>
  <c r="BF206" i="90"/>
  <c r="Z206" i="90" s="1"/>
  <c r="AP206" i="90" s="1"/>
  <c r="BF199" i="90"/>
  <c r="Z199" i="90" s="1"/>
  <c r="AP199" i="90" s="1"/>
  <c r="BF203" i="90"/>
  <c r="Z203" i="90" s="1"/>
  <c r="AP203" i="90" s="1"/>
  <c r="BF210" i="90"/>
  <c r="Z210" i="90" s="1"/>
  <c r="AP210" i="90" s="1"/>
  <c r="BF212" i="90"/>
  <c r="Z212" i="90" s="1"/>
  <c r="AP212" i="90" s="1"/>
  <c r="BF218" i="90"/>
  <c r="Z218" i="90" s="1"/>
  <c r="AP218" i="90" s="1"/>
  <c r="BD213" i="90"/>
  <c r="X213" i="90" s="1"/>
  <c r="AN213" i="90" s="1"/>
  <c r="BD201" i="90"/>
  <c r="X201" i="90" s="1"/>
  <c r="AN201" i="90" s="1"/>
  <c r="BD164" i="90"/>
  <c r="X164" i="90" s="1"/>
  <c r="AN164" i="90" s="1"/>
  <c r="BD143" i="90"/>
  <c r="X143" i="90" s="1"/>
  <c r="AN143" i="90" s="1"/>
  <c r="BD122" i="90"/>
  <c r="X122" i="90" s="1"/>
  <c r="AN122" i="90" s="1"/>
  <c r="BD110" i="90"/>
  <c r="X110" i="90" s="1"/>
  <c r="AN110" i="90" s="1"/>
  <c r="BD98" i="90"/>
  <c r="X98" i="90" s="1"/>
  <c r="AN98" i="90" s="1"/>
  <c r="BD85" i="90"/>
  <c r="X85" i="90" s="1"/>
  <c r="AN85" i="90" s="1"/>
  <c r="BD57" i="90"/>
  <c r="X57" i="90" s="1"/>
  <c r="AN57" i="90" s="1"/>
  <c r="BD41" i="90"/>
  <c r="X41" i="90" s="1"/>
  <c r="AN41" i="90" s="1"/>
  <c r="BD71" i="90"/>
  <c r="X71" i="90" s="1"/>
  <c r="AN71" i="90" s="1"/>
  <c r="AY221" i="90"/>
  <c r="S221" i="90" s="1"/>
  <c r="AI221" i="90" s="1"/>
  <c r="AY205" i="90"/>
  <c r="S205" i="90" s="1"/>
  <c r="AI205" i="90" s="1"/>
  <c r="AY189" i="90"/>
  <c r="S189" i="90" s="1"/>
  <c r="AI189" i="90" s="1"/>
  <c r="AY172" i="90"/>
  <c r="S172" i="90" s="1"/>
  <c r="AI172" i="90" s="1"/>
  <c r="AY157" i="90"/>
  <c r="S157" i="90" s="1"/>
  <c r="AI157" i="90" s="1"/>
  <c r="AY141" i="90"/>
  <c r="S141" i="90" s="1"/>
  <c r="AI141" i="90" s="1"/>
  <c r="AY125" i="90"/>
  <c r="S125" i="90" s="1"/>
  <c r="AI125" i="90" s="1"/>
  <c r="AY109" i="90"/>
  <c r="S109" i="90" s="1"/>
  <c r="AI109" i="90" s="1"/>
  <c r="AY93" i="90"/>
  <c r="S93" i="90" s="1"/>
  <c r="AI93" i="90" s="1"/>
  <c r="AY77" i="90"/>
  <c r="S77" i="90" s="1"/>
  <c r="AI77" i="90" s="1"/>
  <c r="AY57" i="90"/>
  <c r="S57" i="90" s="1"/>
  <c r="AI57" i="90" s="1"/>
  <c r="AY41" i="90"/>
  <c r="S41" i="90" s="1"/>
  <c r="AI41" i="90" s="1"/>
  <c r="AY63" i="90"/>
  <c r="S63" i="90" s="1"/>
  <c r="AI63" i="90" s="1"/>
  <c r="BC67" i="90"/>
  <c r="W67" i="90" s="1"/>
  <c r="AM67" i="90" s="1"/>
  <c r="BC31" i="90"/>
  <c r="W31" i="90" s="1"/>
  <c r="AM31" i="90" s="1"/>
  <c r="BC35" i="90"/>
  <c r="W35" i="90" s="1"/>
  <c r="AM35" i="90" s="1"/>
  <c r="BC39" i="90"/>
  <c r="W39" i="90" s="1"/>
  <c r="AM39" i="90" s="1"/>
  <c r="BC43" i="90"/>
  <c r="W43" i="90" s="1"/>
  <c r="AM43" i="90" s="1"/>
  <c r="BC47" i="90"/>
  <c r="W47" i="90" s="1"/>
  <c r="AM47" i="90" s="1"/>
  <c r="BC51" i="90"/>
  <c r="W51" i="90" s="1"/>
  <c r="AM51" i="90" s="1"/>
  <c r="BC55" i="90"/>
  <c r="W55" i="90" s="1"/>
  <c r="AM55" i="90" s="1"/>
  <c r="BC59" i="90"/>
  <c r="W59" i="90" s="1"/>
  <c r="AM59" i="90" s="1"/>
  <c r="BC64" i="90"/>
  <c r="W64" i="90" s="1"/>
  <c r="AM64" i="90" s="1"/>
  <c r="BC69" i="90"/>
  <c r="W69" i="90" s="1"/>
  <c r="AM69" i="90" s="1"/>
  <c r="BC74" i="90"/>
  <c r="W74" i="90" s="1"/>
  <c r="AM74" i="90" s="1"/>
  <c r="BC78" i="90"/>
  <c r="W78" i="90" s="1"/>
  <c r="AM78" i="90" s="1"/>
  <c r="BC82" i="90"/>
  <c r="W82" i="90" s="1"/>
  <c r="AM82" i="90" s="1"/>
  <c r="BC86" i="90"/>
  <c r="W86" i="90" s="1"/>
  <c r="AM86" i="90" s="1"/>
  <c r="BC90" i="90"/>
  <c r="W90" i="90" s="1"/>
  <c r="AM90" i="90" s="1"/>
  <c r="BC94" i="90"/>
  <c r="W94" i="90" s="1"/>
  <c r="AM94" i="90" s="1"/>
  <c r="BC98" i="90"/>
  <c r="W98" i="90" s="1"/>
  <c r="AM98" i="90" s="1"/>
  <c r="BC102" i="90"/>
  <c r="W102" i="90" s="1"/>
  <c r="AM102" i="90" s="1"/>
  <c r="BC106" i="90"/>
  <c r="W106" i="90" s="1"/>
  <c r="AM106" i="90" s="1"/>
  <c r="BC110" i="90"/>
  <c r="W110" i="90" s="1"/>
  <c r="AM110" i="90" s="1"/>
  <c r="BC114" i="90"/>
  <c r="W114" i="90" s="1"/>
  <c r="AM114" i="90" s="1"/>
  <c r="BC118" i="90"/>
  <c r="W118" i="90" s="1"/>
  <c r="AM118" i="90" s="1"/>
  <c r="BC122" i="90"/>
  <c r="W122" i="90" s="1"/>
  <c r="AM122" i="90" s="1"/>
  <c r="BC126" i="90"/>
  <c r="W126" i="90" s="1"/>
  <c r="AM126" i="90" s="1"/>
  <c r="BC130" i="90"/>
  <c r="W130" i="90" s="1"/>
  <c r="AM130" i="90" s="1"/>
  <c r="BC134" i="90"/>
  <c r="W134" i="90" s="1"/>
  <c r="AM134" i="90" s="1"/>
  <c r="BC138" i="90"/>
  <c r="W138" i="90" s="1"/>
  <c r="AM138" i="90" s="1"/>
  <c r="BC142" i="90"/>
  <c r="W142" i="90" s="1"/>
  <c r="AM142" i="90" s="1"/>
  <c r="BC146" i="90"/>
  <c r="W146" i="90" s="1"/>
  <c r="AM146" i="90" s="1"/>
  <c r="BC150" i="90"/>
  <c r="W150" i="90" s="1"/>
  <c r="AM150" i="90" s="1"/>
  <c r="BC154" i="90"/>
  <c r="W154" i="90" s="1"/>
  <c r="AM154" i="90" s="1"/>
  <c r="BC158" i="90"/>
  <c r="W158" i="90" s="1"/>
  <c r="AM158" i="90" s="1"/>
  <c r="BC175" i="90"/>
  <c r="W175" i="90" s="1"/>
  <c r="AM175" i="90" s="1"/>
  <c r="BC164" i="90"/>
  <c r="W164" i="90" s="1"/>
  <c r="AM164" i="90" s="1"/>
  <c r="BC168" i="90"/>
  <c r="W168" i="90" s="1"/>
  <c r="AM168" i="90" s="1"/>
  <c r="BC172" i="90"/>
  <c r="W172" i="90" s="1"/>
  <c r="AM172" i="90" s="1"/>
  <c r="BC178" i="90"/>
  <c r="W178" i="90" s="1"/>
  <c r="AM178" i="90" s="1"/>
  <c r="BC182" i="90"/>
  <c r="W182" i="90" s="1"/>
  <c r="AM182" i="90" s="1"/>
  <c r="BC186" i="90"/>
  <c r="W186" i="90" s="1"/>
  <c r="AM186" i="90" s="1"/>
  <c r="BC190" i="90"/>
  <c r="W190" i="90" s="1"/>
  <c r="AM190" i="90" s="1"/>
  <c r="BC194" i="90"/>
  <c r="W194" i="90" s="1"/>
  <c r="AM194" i="90" s="1"/>
  <c r="BC198" i="90"/>
  <c r="W198" i="90" s="1"/>
  <c r="AM198" i="90" s="1"/>
  <c r="BC202" i="90"/>
  <c r="W202" i="90" s="1"/>
  <c r="AM202" i="90" s="1"/>
  <c r="BC206" i="90"/>
  <c r="W206" i="90" s="1"/>
  <c r="AM206" i="90" s="1"/>
  <c r="BC210" i="90"/>
  <c r="W210" i="90" s="1"/>
  <c r="AM210" i="90" s="1"/>
  <c r="BC214" i="90"/>
  <c r="W214" i="90" s="1"/>
  <c r="AM214" i="90" s="1"/>
  <c r="BC218" i="90"/>
  <c r="W218" i="90" s="1"/>
  <c r="AM218" i="90" s="1"/>
  <c r="BC222" i="90"/>
  <c r="W222" i="90" s="1"/>
  <c r="AM222" i="90" s="1"/>
  <c r="BC226" i="90"/>
  <c r="W226" i="90" s="1"/>
  <c r="AM226" i="90" s="1"/>
  <c r="BA29" i="90"/>
  <c r="U29" i="90" s="1"/>
  <c r="AK29" i="90" s="1"/>
  <c r="BA33" i="90"/>
  <c r="U33" i="90" s="1"/>
  <c r="AK33" i="90" s="1"/>
  <c r="BA37" i="90"/>
  <c r="U37" i="90" s="1"/>
  <c r="AK37" i="90" s="1"/>
  <c r="BA41" i="90"/>
  <c r="U41" i="90" s="1"/>
  <c r="AK41" i="90" s="1"/>
  <c r="BA45" i="90"/>
  <c r="U45" i="90" s="1"/>
  <c r="AK45" i="90" s="1"/>
  <c r="BA49" i="90"/>
  <c r="U49" i="90" s="1"/>
  <c r="AK49" i="90" s="1"/>
  <c r="BA53" i="90"/>
  <c r="U53" i="90" s="1"/>
  <c r="AK53" i="90" s="1"/>
  <c r="BA57" i="90"/>
  <c r="U57" i="90" s="1"/>
  <c r="AK57" i="90" s="1"/>
  <c r="BA61" i="90"/>
  <c r="U61" i="90" s="1"/>
  <c r="AK61" i="90" s="1"/>
  <c r="BA84" i="90"/>
  <c r="U84" i="90" s="1"/>
  <c r="AK84" i="90" s="1"/>
  <c r="BA88" i="90"/>
  <c r="U88" i="90" s="1"/>
  <c r="AK88" i="90" s="1"/>
  <c r="BA65" i="90"/>
  <c r="U65" i="90" s="1"/>
  <c r="AK65" i="90" s="1"/>
  <c r="BA69" i="90"/>
  <c r="U69" i="90" s="1"/>
  <c r="AK69" i="90" s="1"/>
  <c r="BA73" i="90"/>
  <c r="U73" i="90" s="1"/>
  <c r="AK73" i="90" s="1"/>
  <c r="BA77" i="90"/>
  <c r="U77" i="90" s="1"/>
  <c r="AK77" i="90" s="1"/>
  <c r="BA81" i="90"/>
  <c r="U81" i="90" s="1"/>
  <c r="AK81" i="90" s="1"/>
  <c r="BA93" i="90"/>
  <c r="U93" i="90" s="1"/>
  <c r="AK93" i="90" s="1"/>
  <c r="BA97" i="90"/>
  <c r="U97" i="90" s="1"/>
  <c r="AK97" i="90" s="1"/>
  <c r="BA101" i="90"/>
  <c r="U101" i="90" s="1"/>
  <c r="AK101" i="90" s="1"/>
  <c r="BA105" i="90"/>
  <c r="U105" i="90" s="1"/>
  <c r="AK105" i="90" s="1"/>
  <c r="BA109" i="90"/>
  <c r="U109" i="90" s="1"/>
  <c r="AK109" i="90" s="1"/>
  <c r="BA113" i="90"/>
  <c r="U113" i="90" s="1"/>
  <c r="AK113" i="90" s="1"/>
  <c r="BA117" i="90"/>
  <c r="U117" i="90" s="1"/>
  <c r="AK117" i="90" s="1"/>
  <c r="BA121" i="90"/>
  <c r="U121" i="90" s="1"/>
  <c r="AK121" i="90" s="1"/>
  <c r="BA125" i="90"/>
  <c r="U125" i="90" s="1"/>
  <c r="AK125" i="90" s="1"/>
  <c r="BA129" i="90"/>
  <c r="U129" i="90" s="1"/>
  <c r="AK129" i="90" s="1"/>
  <c r="BA133" i="90"/>
  <c r="U133" i="90" s="1"/>
  <c r="AK133" i="90" s="1"/>
  <c r="BA136" i="90"/>
  <c r="U136" i="90" s="1"/>
  <c r="AK136" i="90" s="1"/>
  <c r="BA140" i="90"/>
  <c r="U140" i="90" s="1"/>
  <c r="AK140" i="90" s="1"/>
  <c r="BA144" i="90"/>
  <c r="U144" i="90" s="1"/>
  <c r="AK144" i="90" s="1"/>
  <c r="BA162" i="90"/>
  <c r="U162" i="90" s="1"/>
  <c r="AK162" i="90" s="1"/>
  <c r="BA148" i="90"/>
  <c r="U148" i="90" s="1"/>
  <c r="AK148" i="90" s="1"/>
  <c r="BA152" i="90"/>
  <c r="U152" i="90" s="1"/>
  <c r="AK152" i="90" s="1"/>
  <c r="BA156" i="90"/>
  <c r="U156" i="90" s="1"/>
  <c r="AK156" i="90" s="1"/>
  <c r="BA160" i="90"/>
  <c r="U160" i="90" s="1"/>
  <c r="AK160" i="90" s="1"/>
  <c r="BA169" i="90"/>
  <c r="U169" i="90" s="1"/>
  <c r="AK169" i="90" s="1"/>
  <c r="BA186" i="90"/>
  <c r="U186" i="90" s="1"/>
  <c r="AK186" i="90" s="1"/>
  <c r="BA176" i="90"/>
  <c r="U176" i="90" s="1"/>
  <c r="AK176" i="90" s="1"/>
  <c r="BA180" i="90"/>
  <c r="U180" i="90" s="1"/>
  <c r="AK180" i="90" s="1"/>
  <c r="BA184" i="90"/>
  <c r="U184" i="90" s="1"/>
  <c r="AK184" i="90" s="1"/>
  <c r="BA189" i="90"/>
  <c r="U189" i="90" s="1"/>
  <c r="AK189" i="90" s="1"/>
  <c r="BA192" i="90"/>
  <c r="U192" i="90" s="1"/>
  <c r="AK192" i="90" s="1"/>
  <c r="BA197" i="90"/>
  <c r="U197" i="90" s="1"/>
  <c r="AK197" i="90" s="1"/>
  <c r="BA201" i="90"/>
  <c r="U201" i="90" s="1"/>
  <c r="AK201" i="90" s="1"/>
  <c r="BA205" i="90"/>
  <c r="U205" i="90" s="1"/>
  <c r="AK205" i="90" s="1"/>
  <c r="BA207" i="90"/>
  <c r="U207" i="90" s="1"/>
  <c r="AK207" i="90" s="1"/>
  <c r="BA213" i="90"/>
  <c r="U213" i="90" s="1"/>
  <c r="AK213" i="90" s="1"/>
  <c r="BA216" i="90"/>
  <c r="U216" i="90" s="1"/>
  <c r="AK216" i="90" s="1"/>
  <c r="BJ30" i="90"/>
  <c r="AD30" i="90" s="1"/>
  <c r="AT30" i="90" s="1"/>
  <c r="BJ34" i="90"/>
  <c r="AD34" i="90" s="1"/>
  <c r="AT34" i="90" s="1"/>
  <c r="BJ38" i="90"/>
  <c r="AD38" i="90" s="1"/>
  <c r="AT38" i="90" s="1"/>
  <c r="BJ42" i="90"/>
  <c r="AD42" i="90" s="1"/>
  <c r="AT42" i="90" s="1"/>
  <c r="BJ46" i="90"/>
  <c r="AD46" i="90" s="1"/>
  <c r="AT46" i="90" s="1"/>
  <c r="BJ50" i="90"/>
  <c r="AD50" i="90" s="1"/>
  <c r="AT50" i="90" s="1"/>
  <c r="BJ54" i="90"/>
  <c r="AD54" i="90" s="1"/>
  <c r="AT54" i="90" s="1"/>
  <c r="BJ58" i="90"/>
  <c r="AD58" i="90" s="1"/>
  <c r="AT58" i="90" s="1"/>
  <c r="BJ62" i="90"/>
  <c r="AD62" i="90" s="1"/>
  <c r="AT62" i="90" s="1"/>
  <c r="BJ64" i="90"/>
  <c r="AD64" i="90" s="1"/>
  <c r="AT64" i="90" s="1"/>
  <c r="BJ68" i="90"/>
  <c r="AD68" i="90" s="1"/>
  <c r="AT68" i="90" s="1"/>
  <c r="BJ72" i="90"/>
  <c r="AD72" i="90" s="1"/>
  <c r="AT72" i="90" s="1"/>
  <c r="BJ76" i="90"/>
  <c r="AD76" i="90" s="1"/>
  <c r="AT76" i="90" s="1"/>
  <c r="BJ80" i="90"/>
  <c r="AD80" i="90" s="1"/>
  <c r="AT80" i="90" s="1"/>
  <c r="BJ84" i="90"/>
  <c r="AD84" i="90" s="1"/>
  <c r="AT84" i="90" s="1"/>
  <c r="BJ88" i="90"/>
  <c r="AD88" i="90" s="1"/>
  <c r="AT88" i="90" s="1"/>
  <c r="BJ92" i="90"/>
  <c r="AD92" i="90" s="1"/>
  <c r="AT92" i="90" s="1"/>
  <c r="BJ96" i="90"/>
  <c r="AD96" i="90" s="1"/>
  <c r="AT96" i="90" s="1"/>
  <c r="BJ100" i="90"/>
  <c r="AD100" i="90" s="1"/>
  <c r="AT100" i="90" s="1"/>
  <c r="BJ104" i="90"/>
  <c r="AD104" i="90" s="1"/>
  <c r="AT104" i="90" s="1"/>
  <c r="BJ108" i="90"/>
  <c r="AD108" i="90" s="1"/>
  <c r="AT108" i="90" s="1"/>
  <c r="BJ112" i="90"/>
  <c r="AD112" i="90" s="1"/>
  <c r="AT112" i="90" s="1"/>
  <c r="BJ116" i="90"/>
  <c r="AD116" i="90" s="1"/>
  <c r="AT116" i="90" s="1"/>
  <c r="BJ120" i="90"/>
  <c r="AD120" i="90" s="1"/>
  <c r="AT120" i="90" s="1"/>
  <c r="BJ124" i="90"/>
  <c r="AD124" i="90" s="1"/>
  <c r="AT124" i="90" s="1"/>
  <c r="BJ128" i="90"/>
  <c r="AD128" i="90" s="1"/>
  <c r="AT128" i="90" s="1"/>
  <c r="BJ132" i="90"/>
  <c r="AD132" i="90" s="1"/>
  <c r="AT132" i="90" s="1"/>
  <c r="BJ136" i="90"/>
  <c r="AD136" i="90" s="1"/>
  <c r="AT136" i="90" s="1"/>
  <c r="BJ140" i="90"/>
  <c r="AD140" i="90" s="1"/>
  <c r="AT140" i="90" s="1"/>
  <c r="BJ144" i="90"/>
  <c r="AD144" i="90" s="1"/>
  <c r="AT144" i="90" s="1"/>
  <c r="BJ146" i="90"/>
  <c r="AD146" i="90" s="1"/>
  <c r="AT146" i="90" s="1"/>
  <c r="BJ152" i="90"/>
  <c r="AD152" i="90" s="1"/>
  <c r="AT152" i="90" s="1"/>
  <c r="BJ156" i="90"/>
  <c r="AD156" i="90" s="1"/>
  <c r="AT156" i="90" s="1"/>
  <c r="BJ160" i="90"/>
  <c r="AD160" i="90" s="1"/>
  <c r="AT160" i="90" s="1"/>
  <c r="BJ164" i="90"/>
  <c r="AD164" i="90" s="1"/>
  <c r="AT164" i="90" s="1"/>
  <c r="BJ168" i="90"/>
  <c r="AD168" i="90" s="1"/>
  <c r="AT168" i="90" s="1"/>
  <c r="BJ172" i="90"/>
  <c r="AD172" i="90" s="1"/>
  <c r="AT172" i="90" s="1"/>
  <c r="BJ176" i="90"/>
  <c r="AD176" i="90" s="1"/>
  <c r="AT176" i="90" s="1"/>
  <c r="BJ180" i="90"/>
  <c r="AD180" i="90" s="1"/>
  <c r="AT180" i="90" s="1"/>
  <c r="BJ184" i="90"/>
  <c r="AD184" i="90" s="1"/>
  <c r="AT184" i="90" s="1"/>
  <c r="BJ187" i="90"/>
  <c r="AD187" i="90" s="1"/>
  <c r="AT187" i="90" s="1"/>
  <c r="BJ191" i="90"/>
  <c r="AD191" i="90" s="1"/>
  <c r="AT191" i="90" s="1"/>
  <c r="BJ195" i="90"/>
  <c r="AD195" i="90" s="1"/>
  <c r="AT195" i="90" s="1"/>
  <c r="BJ199" i="90"/>
  <c r="AD199" i="90" s="1"/>
  <c r="AT199" i="90" s="1"/>
  <c r="BJ203" i="90"/>
  <c r="AD203" i="90" s="1"/>
  <c r="AT203" i="90" s="1"/>
  <c r="BJ209" i="90"/>
  <c r="AD209" i="90" s="1"/>
  <c r="AT209" i="90" s="1"/>
  <c r="BJ216" i="90"/>
  <c r="AD216" i="90" s="1"/>
  <c r="AT216" i="90" s="1"/>
  <c r="BJ213" i="90"/>
  <c r="AD213" i="90" s="1"/>
  <c r="AT213" i="90" s="1"/>
  <c r="BJ218" i="90"/>
  <c r="AD218" i="90" s="1"/>
  <c r="AT218" i="90" s="1"/>
  <c r="BJ224" i="90"/>
  <c r="AD224" i="90" s="1"/>
  <c r="AT224" i="90" s="1"/>
  <c r="BD219" i="90"/>
  <c r="X219" i="90" s="1"/>
  <c r="AN219" i="90" s="1"/>
  <c r="BD194" i="90"/>
  <c r="X194" i="90" s="1"/>
  <c r="AN194" i="90" s="1"/>
  <c r="BD191" i="90"/>
  <c r="X191" i="90" s="1"/>
  <c r="AN191" i="90" s="1"/>
  <c r="BD171" i="90"/>
  <c r="X171" i="90" s="1"/>
  <c r="AN171" i="90" s="1"/>
  <c r="BD155" i="90"/>
  <c r="X155" i="90" s="1"/>
  <c r="AN155" i="90" s="1"/>
  <c r="BD134" i="90"/>
  <c r="X134" i="90" s="1"/>
  <c r="AN134" i="90" s="1"/>
  <c r="BD126" i="90"/>
  <c r="X126" i="90" s="1"/>
  <c r="AN126" i="90" s="1"/>
  <c r="BD119" i="90"/>
  <c r="X119" i="90" s="1"/>
  <c r="AN119" i="90" s="1"/>
  <c r="BD84" i="90"/>
  <c r="X84" i="90" s="1"/>
  <c r="AN84" i="90" s="1"/>
  <c r="BD68" i="90"/>
  <c r="X68" i="90" s="1"/>
  <c r="AN68" i="90" s="1"/>
  <c r="BD48" i="90"/>
  <c r="X48" i="90" s="1"/>
  <c r="AN48" i="90" s="1"/>
  <c r="BD32" i="90"/>
  <c r="X32" i="90" s="1"/>
  <c r="AN32" i="90" s="1"/>
  <c r="BD65" i="90"/>
  <c r="X65" i="90" s="1"/>
  <c r="AN65" i="90" s="1"/>
  <c r="AY212" i="90"/>
  <c r="S212" i="90" s="1"/>
  <c r="AI212" i="90" s="1"/>
  <c r="AY196" i="90"/>
  <c r="S196" i="90" s="1"/>
  <c r="AI196" i="90" s="1"/>
  <c r="AY180" i="90"/>
  <c r="S180" i="90" s="1"/>
  <c r="AI180" i="90" s="1"/>
  <c r="AY163" i="90"/>
  <c r="S163" i="90" s="1"/>
  <c r="AI163" i="90" s="1"/>
  <c r="AY148" i="90"/>
  <c r="S148" i="90" s="1"/>
  <c r="AI148" i="90" s="1"/>
  <c r="AY132" i="90"/>
  <c r="S132" i="90" s="1"/>
  <c r="AI132" i="90" s="1"/>
  <c r="AY116" i="90"/>
  <c r="S116" i="90" s="1"/>
  <c r="AI116" i="90" s="1"/>
  <c r="AY100" i="90"/>
  <c r="S100" i="90" s="1"/>
  <c r="AI100" i="90" s="1"/>
  <c r="AY84" i="90"/>
  <c r="S84" i="90" s="1"/>
  <c r="AI84" i="90" s="1"/>
  <c r="AY70" i="90"/>
  <c r="S70" i="90" s="1"/>
  <c r="AI70" i="90" s="1"/>
  <c r="AY48" i="90"/>
  <c r="S48" i="90" s="1"/>
  <c r="AI48" i="90" s="1"/>
  <c r="AY32" i="90"/>
  <c r="S32" i="90" s="1"/>
  <c r="AI32" i="90" s="1"/>
  <c r="BB27" i="90"/>
  <c r="V27" i="90" s="1"/>
  <c r="AL27" i="90" s="1"/>
  <c r="BB31" i="90"/>
  <c r="V31" i="90" s="1"/>
  <c r="AL31" i="90" s="1"/>
  <c r="BB35" i="90"/>
  <c r="V35" i="90" s="1"/>
  <c r="AL35" i="90" s="1"/>
  <c r="BB39" i="90"/>
  <c r="V39" i="90" s="1"/>
  <c r="AL39" i="90" s="1"/>
  <c r="BB43" i="90"/>
  <c r="V43" i="90" s="1"/>
  <c r="AL43" i="90" s="1"/>
  <c r="BB47" i="90"/>
  <c r="V47" i="90" s="1"/>
  <c r="AL47" i="90" s="1"/>
  <c r="BB51" i="90"/>
  <c r="V51" i="90" s="1"/>
  <c r="AL51" i="90" s="1"/>
  <c r="BB55" i="90"/>
  <c r="V55" i="90" s="1"/>
  <c r="AL55" i="90" s="1"/>
  <c r="BB59" i="90"/>
  <c r="V59" i="90" s="1"/>
  <c r="AL59" i="90" s="1"/>
  <c r="BB84" i="90"/>
  <c r="V84" i="90" s="1"/>
  <c r="AL84" i="90" s="1"/>
  <c r="BB66" i="90"/>
  <c r="V66" i="90" s="1"/>
  <c r="AL66" i="90" s="1"/>
  <c r="BB70" i="90"/>
  <c r="V70" i="90" s="1"/>
  <c r="AL70" i="90" s="1"/>
  <c r="BB74" i="90"/>
  <c r="V74" i="90" s="1"/>
  <c r="AL74" i="90" s="1"/>
  <c r="BB78" i="90"/>
  <c r="V78" i="90" s="1"/>
  <c r="AL78" i="90" s="1"/>
  <c r="BB82" i="90"/>
  <c r="V82" i="90" s="1"/>
  <c r="AL82" i="90" s="1"/>
  <c r="BB87" i="90"/>
  <c r="V87" i="90" s="1"/>
  <c r="AL87" i="90" s="1"/>
  <c r="BB91" i="90"/>
  <c r="V91" i="90" s="1"/>
  <c r="AL91" i="90" s="1"/>
  <c r="BB95" i="90"/>
  <c r="V95" i="90" s="1"/>
  <c r="AL95" i="90" s="1"/>
  <c r="BB99" i="90"/>
  <c r="V99" i="90" s="1"/>
  <c r="AL99" i="90" s="1"/>
  <c r="BB103" i="90"/>
  <c r="V103" i="90" s="1"/>
  <c r="AL103" i="90" s="1"/>
  <c r="BB107" i="90"/>
  <c r="V107" i="90" s="1"/>
  <c r="AL107" i="90" s="1"/>
  <c r="BB111" i="90"/>
  <c r="V111" i="90" s="1"/>
  <c r="AL111" i="90" s="1"/>
  <c r="BB115" i="90"/>
  <c r="V115" i="90" s="1"/>
  <c r="AL115" i="90" s="1"/>
  <c r="BB119" i="90"/>
  <c r="V119" i="90" s="1"/>
  <c r="AL119" i="90" s="1"/>
  <c r="BB123" i="90"/>
  <c r="V123" i="90" s="1"/>
  <c r="AL123" i="90" s="1"/>
  <c r="BB127" i="90"/>
  <c r="V127" i="90" s="1"/>
  <c r="AL127" i="90" s="1"/>
  <c r="BB131" i="90"/>
  <c r="V131" i="90" s="1"/>
  <c r="AL131" i="90" s="1"/>
  <c r="BB135" i="90"/>
  <c r="V135" i="90" s="1"/>
  <c r="AL135" i="90" s="1"/>
  <c r="BB139" i="90"/>
  <c r="V139" i="90" s="1"/>
  <c r="AL139" i="90" s="1"/>
  <c r="BB143" i="90"/>
  <c r="V143" i="90" s="1"/>
  <c r="AL143" i="90" s="1"/>
  <c r="BB146" i="90"/>
  <c r="V146" i="90" s="1"/>
  <c r="AL146" i="90" s="1"/>
  <c r="BB151" i="90"/>
  <c r="V151" i="90" s="1"/>
  <c r="AL151" i="90" s="1"/>
  <c r="BB155" i="90"/>
  <c r="V155" i="90" s="1"/>
  <c r="AL155" i="90" s="1"/>
  <c r="BB159" i="90"/>
  <c r="V159" i="90" s="1"/>
  <c r="AL159" i="90" s="1"/>
  <c r="BB163" i="90"/>
  <c r="V163" i="90" s="1"/>
  <c r="AL163" i="90" s="1"/>
  <c r="BB167" i="90"/>
  <c r="V167" i="90" s="1"/>
  <c r="AL167" i="90" s="1"/>
  <c r="BB171" i="90"/>
  <c r="V171" i="90" s="1"/>
  <c r="AL171" i="90" s="1"/>
  <c r="BB175" i="90"/>
  <c r="V175" i="90" s="1"/>
  <c r="AL175" i="90" s="1"/>
  <c r="BB179" i="90"/>
  <c r="V179" i="90" s="1"/>
  <c r="AL179" i="90" s="1"/>
  <c r="BB183" i="90"/>
  <c r="V183" i="90" s="1"/>
  <c r="AL183" i="90" s="1"/>
  <c r="BB186" i="90"/>
  <c r="V186" i="90" s="1"/>
  <c r="AL186" i="90" s="1"/>
  <c r="BB190" i="90"/>
  <c r="V190" i="90" s="1"/>
  <c r="AL190" i="90" s="1"/>
  <c r="BB194" i="90"/>
  <c r="V194" i="90" s="1"/>
  <c r="AL194" i="90" s="1"/>
  <c r="BB209" i="90"/>
  <c r="V209" i="90" s="1"/>
  <c r="AL209" i="90" s="1"/>
  <c r="BB200" i="90"/>
  <c r="V200" i="90" s="1"/>
  <c r="AL200" i="90" s="1"/>
  <c r="BB204" i="90"/>
  <c r="V204" i="90" s="1"/>
  <c r="AL204" i="90" s="1"/>
  <c r="BB217" i="90"/>
  <c r="V217" i="90" s="1"/>
  <c r="AL217" i="90" s="1"/>
  <c r="BB212" i="90"/>
  <c r="V212" i="90" s="1"/>
  <c r="AL212" i="90" s="1"/>
  <c r="BB219" i="90"/>
  <c r="V219" i="90" s="1"/>
  <c r="AL219" i="90" s="1"/>
  <c r="BB224" i="90"/>
  <c r="V224" i="90" s="1"/>
  <c r="AL224" i="90" s="1"/>
  <c r="BB227" i="90"/>
  <c r="V227" i="90" s="1"/>
  <c r="AL227" i="90" s="1"/>
  <c r="BD203" i="90"/>
  <c r="X203" i="90" s="1"/>
  <c r="AN203" i="90" s="1"/>
  <c r="BD63" i="90"/>
  <c r="X63" i="90" s="1"/>
  <c r="AN63" i="90" s="1"/>
  <c r="AY195" i="90"/>
  <c r="S195" i="90" s="1"/>
  <c r="AI195" i="90" s="1"/>
  <c r="AY147" i="90"/>
  <c r="S147" i="90" s="1"/>
  <c r="AI147" i="90" s="1"/>
  <c r="BI27" i="90"/>
  <c r="AC27" i="90" s="1"/>
  <c r="AS27" i="90" s="1"/>
  <c r="BI31" i="90"/>
  <c r="AC31" i="90" s="1"/>
  <c r="AS31" i="90" s="1"/>
  <c r="BI35" i="90"/>
  <c r="AC35" i="90" s="1"/>
  <c r="AS35" i="90" s="1"/>
  <c r="BI39" i="90"/>
  <c r="AC39" i="90" s="1"/>
  <c r="AS39" i="90" s="1"/>
  <c r="BI43" i="90"/>
  <c r="AC43" i="90" s="1"/>
  <c r="AS43" i="90" s="1"/>
  <c r="BI47" i="90"/>
  <c r="AC47" i="90" s="1"/>
  <c r="AS47" i="90" s="1"/>
  <c r="BI51" i="90"/>
  <c r="AC51" i="90" s="1"/>
  <c r="AS51" i="90" s="1"/>
  <c r="BI55" i="90"/>
  <c r="AC55" i="90" s="1"/>
  <c r="AS55" i="90" s="1"/>
  <c r="BI59" i="90"/>
  <c r="AC59" i="90" s="1"/>
  <c r="AS59" i="90" s="1"/>
  <c r="BI63" i="90"/>
  <c r="AC63" i="90" s="1"/>
  <c r="AS63" i="90" s="1"/>
  <c r="BI87" i="90"/>
  <c r="AC87" i="90" s="1"/>
  <c r="AS87" i="90" s="1"/>
  <c r="BI91" i="90"/>
  <c r="AC91" i="90" s="1"/>
  <c r="AS91" i="90" s="1"/>
  <c r="BI68" i="90"/>
  <c r="AC68" i="90" s="1"/>
  <c r="AS68" i="90" s="1"/>
  <c r="BI72" i="90"/>
  <c r="AC72" i="90" s="1"/>
  <c r="AS72" i="90" s="1"/>
  <c r="BI76" i="90"/>
  <c r="AC76" i="90" s="1"/>
  <c r="AS76" i="90" s="1"/>
  <c r="BI80" i="90"/>
  <c r="AC80" i="90" s="1"/>
  <c r="AS80" i="90" s="1"/>
  <c r="BI84" i="90"/>
  <c r="AC84" i="90" s="1"/>
  <c r="AS84" i="90" s="1"/>
  <c r="BI95" i="90"/>
  <c r="AC95" i="90" s="1"/>
  <c r="AS95" i="90" s="1"/>
  <c r="BI99" i="90"/>
  <c r="AC99" i="90" s="1"/>
  <c r="AS99" i="90" s="1"/>
  <c r="BI103" i="90"/>
  <c r="AC103" i="90" s="1"/>
  <c r="AS103" i="90" s="1"/>
  <c r="BI107" i="90"/>
  <c r="AC107" i="90" s="1"/>
  <c r="AS107" i="90" s="1"/>
  <c r="BI111" i="90"/>
  <c r="AC111" i="90" s="1"/>
  <c r="AS111" i="90" s="1"/>
  <c r="BI115" i="90"/>
  <c r="AC115" i="90" s="1"/>
  <c r="AS115" i="90" s="1"/>
  <c r="BI119" i="90"/>
  <c r="AC119" i="90" s="1"/>
  <c r="AS119" i="90" s="1"/>
  <c r="BI123" i="90"/>
  <c r="AC123" i="90" s="1"/>
  <c r="AS123" i="90" s="1"/>
  <c r="BI127" i="90"/>
  <c r="AC127" i="90" s="1"/>
  <c r="AS127" i="90" s="1"/>
  <c r="BI131" i="90"/>
  <c r="AC131" i="90" s="1"/>
  <c r="AS131" i="90" s="1"/>
  <c r="BI134" i="90"/>
  <c r="AC134" i="90" s="1"/>
  <c r="AS134" i="90" s="1"/>
  <c r="BI138" i="90"/>
  <c r="AC138" i="90" s="1"/>
  <c r="AS138" i="90" s="1"/>
  <c r="BI142" i="90"/>
  <c r="AC142" i="90" s="1"/>
  <c r="AS142" i="90" s="1"/>
  <c r="BI163" i="90"/>
  <c r="AC163" i="90" s="1"/>
  <c r="AS163" i="90" s="1"/>
  <c r="BI149" i="90"/>
  <c r="AC149" i="90" s="1"/>
  <c r="AS149" i="90" s="1"/>
  <c r="BI153" i="90"/>
  <c r="AC153" i="90" s="1"/>
  <c r="AS153" i="90" s="1"/>
  <c r="BI157" i="90"/>
  <c r="AC157" i="90" s="1"/>
  <c r="AS157" i="90" s="1"/>
  <c r="BI161" i="90"/>
  <c r="AC161" i="90" s="1"/>
  <c r="AS161" i="90" s="1"/>
  <c r="BI167" i="90"/>
  <c r="AC167" i="90" s="1"/>
  <c r="AS167" i="90" s="1"/>
  <c r="BI171" i="90"/>
  <c r="AC171" i="90" s="1"/>
  <c r="AS171" i="90" s="1"/>
  <c r="BI174" i="90"/>
  <c r="AC174" i="90" s="1"/>
  <c r="AS174" i="90" s="1"/>
  <c r="BI178" i="90"/>
  <c r="AC178" i="90" s="1"/>
  <c r="AS178" i="90" s="1"/>
  <c r="BI182" i="90"/>
  <c r="AC182" i="90" s="1"/>
  <c r="AS182" i="90" s="1"/>
  <c r="BI187" i="90"/>
  <c r="AC187" i="90" s="1"/>
  <c r="AS187" i="90" s="1"/>
  <c r="BI195" i="90"/>
  <c r="AC195" i="90" s="1"/>
  <c r="AS195" i="90" s="1"/>
  <c r="BI194" i="90"/>
  <c r="AC194" i="90" s="1"/>
  <c r="AS194" i="90" s="1"/>
  <c r="BI199" i="90"/>
  <c r="AC199" i="90" s="1"/>
  <c r="AS199" i="90" s="1"/>
  <c r="BI203" i="90"/>
  <c r="AC203" i="90" s="1"/>
  <c r="AS203" i="90" s="1"/>
  <c r="BI206" i="90"/>
  <c r="AC206" i="90" s="1"/>
  <c r="AS206" i="90" s="1"/>
  <c r="BI210" i="90"/>
  <c r="AC210" i="90" s="1"/>
  <c r="AS210" i="90" s="1"/>
  <c r="BI212" i="90"/>
  <c r="AC212" i="90" s="1"/>
  <c r="AS212" i="90" s="1"/>
  <c r="BI218" i="90"/>
  <c r="AC218" i="90" s="1"/>
  <c r="AS218" i="90" s="1"/>
  <c r="BD202" i="90"/>
  <c r="X202" i="90" s="1"/>
  <c r="AN202" i="90" s="1"/>
  <c r="BD107" i="90"/>
  <c r="X107" i="90" s="1"/>
  <c r="AN107" i="90" s="1"/>
  <c r="BD95" i="90"/>
  <c r="X95" i="90" s="1"/>
  <c r="AN95" i="90" s="1"/>
  <c r="AY218" i="90"/>
  <c r="S218" i="90" s="1"/>
  <c r="AI218" i="90" s="1"/>
  <c r="AY202" i="90"/>
  <c r="S202" i="90" s="1"/>
  <c r="AI202" i="90" s="1"/>
  <c r="AY186" i="90"/>
  <c r="S186" i="90" s="1"/>
  <c r="AI186" i="90" s="1"/>
  <c r="AY169" i="90"/>
  <c r="S169" i="90" s="1"/>
  <c r="AI169" i="90" s="1"/>
  <c r="AY154" i="90"/>
  <c r="S154" i="90" s="1"/>
  <c r="AI154" i="90" s="1"/>
  <c r="AY138" i="90"/>
  <c r="S138" i="90" s="1"/>
  <c r="AI138" i="90" s="1"/>
  <c r="AY122" i="90"/>
  <c r="S122" i="90" s="1"/>
  <c r="AI122" i="90" s="1"/>
  <c r="AY106" i="90"/>
  <c r="S106" i="90" s="1"/>
  <c r="AI106" i="90" s="1"/>
  <c r="AY90" i="90"/>
  <c r="S90" i="90" s="1"/>
  <c r="AI90" i="90" s="1"/>
  <c r="AY74" i="90"/>
  <c r="S74" i="90" s="1"/>
  <c r="AI74" i="90" s="1"/>
  <c r="AY54" i="90"/>
  <c r="S54" i="90" s="1"/>
  <c r="AI54" i="90" s="1"/>
  <c r="AY38" i="90"/>
  <c r="S38" i="90" s="1"/>
  <c r="AI38" i="90" s="1"/>
  <c r="BE191" i="90"/>
  <c r="Y191" i="90" s="1"/>
  <c r="AO191" i="90" s="1"/>
  <c r="BE211" i="90"/>
  <c r="Y211" i="90" s="1"/>
  <c r="AO211" i="90" s="1"/>
  <c r="BE214" i="90"/>
  <c r="Y214" i="90" s="1"/>
  <c r="AO214" i="90" s="1"/>
  <c r="BH67" i="90"/>
  <c r="AB67" i="90" s="1"/>
  <c r="AR67" i="90" s="1"/>
  <c r="BH64" i="90"/>
  <c r="AB64" i="90" s="1"/>
  <c r="AR64" i="90" s="1"/>
  <c r="BH76" i="90"/>
  <c r="AB76" i="90" s="1"/>
  <c r="AR76" i="90" s="1"/>
  <c r="BH30" i="90"/>
  <c r="AB30" i="90" s="1"/>
  <c r="AR30" i="90" s="1"/>
  <c r="BH34" i="90"/>
  <c r="AB34" i="90" s="1"/>
  <c r="AR34" i="90" s="1"/>
  <c r="BH38" i="90"/>
  <c r="AB38" i="90" s="1"/>
  <c r="AR38" i="90" s="1"/>
  <c r="BH42" i="90"/>
  <c r="AB42" i="90" s="1"/>
  <c r="AR42" i="90" s="1"/>
  <c r="BH46" i="90"/>
  <c r="AB46" i="90" s="1"/>
  <c r="AR46" i="90" s="1"/>
  <c r="BH50" i="90"/>
  <c r="AB50" i="90" s="1"/>
  <c r="AR50" i="90" s="1"/>
  <c r="BH54" i="90"/>
  <c r="AB54" i="90" s="1"/>
  <c r="AR54" i="90" s="1"/>
  <c r="BH58" i="90"/>
  <c r="AB58" i="90" s="1"/>
  <c r="AR58" i="90" s="1"/>
  <c r="BH62" i="90"/>
  <c r="AB62" i="90" s="1"/>
  <c r="AR62" i="90" s="1"/>
  <c r="BH75" i="90"/>
  <c r="AB75" i="90" s="1"/>
  <c r="AR75" i="90" s="1"/>
  <c r="BH80" i="90"/>
  <c r="AB80" i="90" s="1"/>
  <c r="AR80" i="90" s="1"/>
  <c r="BH88" i="90"/>
  <c r="AB88" i="90" s="1"/>
  <c r="AR88" i="90" s="1"/>
  <c r="BH117" i="90"/>
  <c r="AB117" i="90" s="1"/>
  <c r="AR117" i="90" s="1"/>
  <c r="BH120" i="90"/>
  <c r="AB120" i="90" s="1"/>
  <c r="AR120" i="90" s="1"/>
  <c r="BH124" i="90"/>
  <c r="AB124" i="90" s="1"/>
  <c r="AR124" i="90" s="1"/>
  <c r="BH128" i="90"/>
  <c r="AB128" i="90" s="1"/>
  <c r="AR128" i="90" s="1"/>
  <c r="BH132" i="90"/>
  <c r="AB132" i="90" s="1"/>
  <c r="AR132" i="90" s="1"/>
  <c r="BH136" i="90"/>
  <c r="AB136" i="90" s="1"/>
  <c r="AR136" i="90" s="1"/>
  <c r="BH140" i="90"/>
  <c r="AB140" i="90" s="1"/>
  <c r="AR140" i="90" s="1"/>
  <c r="BH144" i="90"/>
  <c r="AB144" i="90" s="1"/>
  <c r="AR144" i="90" s="1"/>
  <c r="BH148" i="90"/>
  <c r="AB148" i="90" s="1"/>
  <c r="AR148" i="90" s="1"/>
  <c r="BH173" i="90"/>
  <c r="AB173" i="90" s="1"/>
  <c r="AR173" i="90" s="1"/>
  <c r="BH197" i="90"/>
  <c r="AB197" i="90" s="1"/>
  <c r="AR197" i="90" s="1"/>
  <c r="BH202" i="90"/>
  <c r="AB202" i="90" s="1"/>
  <c r="AR202" i="90" s="1"/>
  <c r="BH193" i="90"/>
  <c r="AB193" i="90" s="1"/>
  <c r="AR193" i="90" s="1"/>
  <c r="BH208" i="90"/>
  <c r="AB208" i="90" s="1"/>
  <c r="AR208" i="90" s="1"/>
  <c r="BH219" i="90"/>
  <c r="AB219" i="90" s="1"/>
  <c r="AR219" i="90" s="1"/>
  <c r="BF27" i="90"/>
  <c r="Z27" i="90" s="1"/>
  <c r="AP27" i="90" s="1"/>
  <c r="BF31" i="90"/>
  <c r="Z31" i="90" s="1"/>
  <c r="AP31" i="90" s="1"/>
  <c r="BF35" i="90"/>
  <c r="Z35" i="90" s="1"/>
  <c r="AP35" i="90" s="1"/>
  <c r="BF39" i="90"/>
  <c r="Z39" i="90" s="1"/>
  <c r="AP39" i="90" s="1"/>
  <c r="BF43" i="90"/>
  <c r="Z43" i="90" s="1"/>
  <c r="AP43" i="90" s="1"/>
  <c r="BF47" i="90"/>
  <c r="Z47" i="90" s="1"/>
  <c r="AP47" i="90" s="1"/>
  <c r="BF51" i="90"/>
  <c r="Z51" i="90" s="1"/>
  <c r="AP51" i="90" s="1"/>
  <c r="BF55" i="90"/>
  <c r="Z55" i="90" s="1"/>
  <c r="AP55" i="90" s="1"/>
  <c r="BF59" i="90"/>
  <c r="Z59" i="90" s="1"/>
  <c r="AP59" i="90" s="1"/>
  <c r="BF84" i="90"/>
  <c r="Z84" i="90" s="1"/>
  <c r="AP84" i="90" s="1"/>
  <c r="BF66" i="90"/>
  <c r="Z66" i="90" s="1"/>
  <c r="AP66" i="90" s="1"/>
  <c r="BF70" i="90"/>
  <c r="Z70" i="90" s="1"/>
  <c r="AP70" i="90" s="1"/>
  <c r="BF74" i="90"/>
  <c r="Z74" i="90" s="1"/>
  <c r="AP74" i="90" s="1"/>
  <c r="BF78" i="90"/>
  <c r="Z78" i="90" s="1"/>
  <c r="AP78" i="90" s="1"/>
  <c r="BF82" i="90"/>
  <c r="Z82" i="90" s="1"/>
  <c r="AP82" i="90" s="1"/>
  <c r="BF87" i="90"/>
  <c r="Z87" i="90" s="1"/>
  <c r="AP87" i="90" s="1"/>
  <c r="BF91" i="90"/>
  <c r="Z91" i="90" s="1"/>
  <c r="AP91" i="90" s="1"/>
  <c r="BF95" i="90"/>
  <c r="Z95" i="90" s="1"/>
  <c r="AP95" i="90" s="1"/>
  <c r="BF99" i="90"/>
  <c r="Z99" i="90" s="1"/>
  <c r="AP99" i="90" s="1"/>
  <c r="BF103" i="90"/>
  <c r="Z103" i="90" s="1"/>
  <c r="AP103" i="90" s="1"/>
  <c r="BF107" i="90"/>
  <c r="Z107" i="90" s="1"/>
  <c r="AP107" i="90" s="1"/>
  <c r="BF111" i="90"/>
  <c r="Z111" i="90" s="1"/>
  <c r="AP111" i="90" s="1"/>
  <c r="BF115" i="90"/>
  <c r="Z115" i="90" s="1"/>
  <c r="AP115" i="90" s="1"/>
  <c r="BF119" i="90"/>
  <c r="Z119" i="90" s="1"/>
  <c r="AP119" i="90" s="1"/>
  <c r="BF123" i="90"/>
  <c r="Z123" i="90" s="1"/>
  <c r="AP123" i="90" s="1"/>
  <c r="BF127" i="90"/>
  <c r="Z127" i="90" s="1"/>
  <c r="AP127" i="90" s="1"/>
  <c r="BF131" i="90"/>
  <c r="Z131" i="90" s="1"/>
  <c r="AP131" i="90" s="1"/>
  <c r="BF135" i="90"/>
  <c r="Z135" i="90" s="1"/>
  <c r="AP135" i="90" s="1"/>
  <c r="BF139" i="90"/>
  <c r="Z139" i="90" s="1"/>
  <c r="AP139" i="90" s="1"/>
  <c r="BF143" i="90"/>
  <c r="Z143" i="90" s="1"/>
  <c r="AP143" i="90" s="1"/>
  <c r="BF147" i="90"/>
  <c r="Z147" i="90" s="1"/>
  <c r="AP147" i="90" s="1"/>
  <c r="BF151" i="90"/>
  <c r="Z151" i="90" s="1"/>
  <c r="AP151" i="90" s="1"/>
  <c r="BF155" i="90"/>
  <c r="Z155" i="90" s="1"/>
  <c r="AP155" i="90" s="1"/>
  <c r="BF159" i="90"/>
  <c r="Z159" i="90" s="1"/>
  <c r="AP159" i="90" s="1"/>
  <c r="BF162" i="90"/>
  <c r="Z162" i="90" s="1"/>
  <c r="AP162" i="90" s="1"/>
  <c r="BF166" i="90"/>
  <c r="Z166" i="90" s="1"/>
  <c r="AP166" i="90" s="1"/>
  <c r="BF170" i="90"/>
  <c r="Z170" i="90" s="1"/>
  <c r="AP170" i="90" s="1"/>
  <c r="BF175" i="90"/>
  <c r="Z175" i="90" s="1"/>
  <c r="AP175" i="90" s="1"/>
  <c r="BF179" i="90"/>
  <c r="Z179" i="90" s="1"/>
  <c r="AP179" i="90" s="1"/>
  <c r="BF183" i="90"/>
  <c r="Z183" i="90" s="1"/>
  <c r="AP183" i="90" s="1"/>
  <c r="BF187" i="90"/>
  <c r="Z187" i="90" s="1"/>
  <c r="AP187" i="90" s="1"/>
  <c r="BF191" i="90"/>
  <c r="Z191" i="90" s="1"/>
  <c r="AP191" i="90" s="1"/>
  <c r="BF195" i="90"/>
  <c r="Z195" i="90" s="1"/>
  <c r="AP195" i="90" s="1"/>
  <c r="BF207" i="90"/>
  <c r="Z207" i="90" s="1"/>
  <c r="AP207" i="90" s="1"/>
  <c r="BF200" i="90"/>
  <c r="Z200" i="90" s="1"/>
  <c r="AP200" i="90" s="1"/>
  <c r="BF204" i="90"/>
  <c r="Z204" i="90" s="1"/>
  <c r="AP204" i="90" s="1"/>
  <c r="BF213" i="90"/>
  <c r="Z213" i="90" s="1"/>
  <c r="AP213" i="90" s="1"/>
  <c r="BF216" i="90"/>
  <c r="Z216" i="90" s="1"/>
  <c r="AP216" i="90" s="1"/>
  <c r="BD223" i="90"/>
  <c r="X223" i="90" s="1"/>
  <c r="AN223" i="90" s="1"/>
  <c r="BD206" i="90"/>
  <c r="X206" i="90" s="1"/>
  <c r="AN206" i="90" s="1"/>
  <c r="BD198" i="90"/>
  <c r="X198" i="90" s="1"/>
  <c r="AN198" i="90" s="1"/>
  <c r="BD139" i="90"/>
  <c r="X139" i="90" s="1"/>
  <c r="AN139" i="90" s="1"/>
  <c r="BD131" i="90"/>
  <c r="X131" i="90" s="1"/>
  <c r="AN131" i="90" s="1"/>
  <c r="BD106" i="90"/>
  <c r="X106" i="90" s="1"/>
  <c r="AN106" i="90" s="1"/>
  <c r="BD94" i="90"/>
  <c r="X94" i="90" s="1"/>
  <c r="AN94" i="90" s="1"/>
  <c r="BD53" i="90"/>
  <c r="X53" i="90" s="1"/>
  <c r="AN53" i="90" s="1"/>
  <c r="BD37" i="90"/>
  <c r="X37" i="90" s="1"/>
  <c r="AN37" i="90" s="1"/>
  <c r="BD70" i="90"/>
  <c r="X70" i="90" s="1"/>
  <c r="AN70" i="90" s="1"/>
  <c r="AY217" i="90"/>
  <c r="S217" i="90" s="1"/>
  <c r="AI217" i="90" s="1"/>
  <c r="AY201" i="90"/>
  <c r="S201" i="90" s="1"/>
  <c r="AI201" i="90" s="1"/>
  <c r="AY185" i="90"/>
  <c r="S185" i="90" s="1"/>
  <c r="AI185" i="90" s="1"/>
  <c r="AY168" i="90"/>
  <c r="S168" i="90" s="1"/>
  <c r="AI168" i="90" s="1"/>
  <c r="AY153" i="90"/>
  <c r="S153" i="90" s="1"/>
  <c r="AI153" i="90" s="1"/>
  <c r="AY137" i="90"/>
  <c r="S137" i="90" s="1"/>
  <c r="AI137" i="90" s="1"/>
  <c r="AY121" i="90"/>
  <c r="S121" i="90" s="1"/>
  <c r="AI121" i="90" s="1"/>
  <c r="AY105" i="90"/>
  <c r="S105" i="90" s="1"/>
  <c r="AI105" i="90" s="1"/>
  <c r="AY89" i="90"/>
  <c r="S89" i="90" s="1"/>
  <c r="AI89" i="90" s="1"/>
  <c r="AY73" i="90"/>
  <c r="S73" i="90" s="1"/>
  <c r="AI73" i="90" s="1"/>
  <c r="AY53" i="90"/>
  <c r="S53" i="90" s="1"/>
  <c r="AI53" i="90" s="1"/>
  <c r="AY37" i="90"/>
  <c r="S37" i="90" s="1"/>
  <c r="AI37" i="90" s="1"/>
  <c r="BC63" i="90"/>
  <c r="W63" i="90" s="1"/>
  <c r="AM63" i="90" s="1"/>
  <c r="BC28" i="90"/>
  <c r="W28" i="90" s="1"/>
  <c r="AM28" i="90" s="1"/>
  <c r="BC32" i="90"/>
  <c r="W32" i="90" s="1"/>
  <c r="AM32" i="90" s="1"/>
  <c r="BC36" i="90"/>
  <c r="W36" i="90" s="1"/>
  <c r="AM36" i="90" s="1"/>
  <c r="BC40" i="90"/>
  <c r="W40" i="90" s="1"/>
  <c r="AM40" i="90" s="1"/>
  <c r="BC44" i="90"/>
  <c r="W44" i="90" s="1"/>
  <c r="AM44" i="90" s="1"/>
  <c r="BC48" i="90"/>
  <c r="W48" i="90" s="1"/>
  <c r="AM48" i="90" s="1"/>
  <c r="BC52" i="90"/>
  <c r="W52" i="90" s="1"/>
  <c r="AM52" i="90" s="1"/>
  <c r="BC56" i="90"/>
  <c r="W56" i="90" s="1"/>
  <c r="AM56" i="90" s="1"/>
  <c r="BC60" i="90"/>
  <c r="W60" i="90" s="1"/>
  <c r="AM60" i="90" s="1"/>
  <c r="BC68" i="90"/>
  <c r="W68" i="90" s="1"/>
  <c r="AM68" i="90" s="1"/>
  <c r="BC71" i="90"/>
  <c r="W71" i="90" s="1"/>
  <c r="AM71" i="90" s="1"/>
  <c r="BC75" i="90"/>
  <c r="W75" i="90" s="1"/>
  <c r="AM75" i="90" s="1"/>
  <c r="BC79" i="90"/>
  <c r="W79" i="90" s="1"/>
  <c r="AM79" i="90" s="1"/>
  <c r="BC83" i="90"/>
  <c r="W83" i="90" s="1"/>
  <c r="AM83" i="90" s="1"/>
  <c r="BC87" i="90"/>
  <c r="W87" i="90" s="1"/>
  <c r="AM87" i="90" s="1"/>
  <c r="BC91" i="90"/>
  <c r="W91" i="90" s="1"/>
  <c r="AM91" i="90" s="1"/>
  <c r="BC95" i="90"/>
  <c r="W95" i="90" s="1"/>
  <c r="AM95" i="90" s="1"/>
  <c r="BC99" i="90"/>
  <c r="W99" i="90" s="1"/>
  <c r="AM99" i="90" s="1"/>
  <c r="BC103" i="90"/>
  <c r="W103" i="90" s="1"/>
  <c r="AM103" i="90" s="1"/>
  <c r="BC107" i="90"/>
  <c r="W107" i="90" s="1"/>
  <c r="AM107" i="90" s="1"/>
  <c r="BC111" i="90"/>
  <c r="W111" i="90" s="1"/>
  <c r="AM111" i="90" s="1"/>
  <c r="BC115" i="90"/>
  <c r="W115" i="90" s="1"/>
  <c r="AM115" i="90" s="1"/>
  <c r="BC119" i="90"/>
  <c r="W119" i="90" s="1"/>
  <c r="AM119" i="90" s="1"/>
  <c r="BC123" i="90"/>
  <c r="W123" i="90" s="1"/>
  <c r="AM123" i="90" s="1"/>
  <c r="BC127" i="90"/>
  <c r="W127" i="90" s="1"/>
  <c r="AM127" i="90" s="1"/>
  <c r="BC131" i="90"/>
  <c r="W131" i="90" s="1"/>
  <c r="AM131" i="90" s="1"/>
  <c r="BC135" i="90"/>
  <c r="W135" i="90" s="1"/>
  <c r="AM135" i="90" s="1"/>
  <c r="BC139" i="90"/>
  <c r="W139" i="90" s="1"/>
  <c r="AM139" i="90" s="1"/>
  <c r="BC143" i="90"/>
  <c r="W143" i="90" s="1"/>
  <c r="AM143" i="90" s="1"/>
  <c r="BC147" i="90"/>
  <c r="W147" i="90" s="1"/>
  <c r="AM147" i="90" s="1"/>
  <c r="BC151" i="90"/>
  <c r="W151" i="90" s="1"/>
  <c r="AM151" i="90" s="1"/>
  <c r="BC155" i="90"/>
  <c r="W155" i="90" s="1"/>
  <c r="AM155" i="90" s="1"/>
  <c r="BC159" i="90"/>
  <c r="W159" i="90" s="1"/>
  <c r="AM159" i="90" s="1"/>
  <c r="BC176" i="90"/>
  <c r="W176" i="90" s="1"/>
  <c r="AM176" i="90" s="1"/>
  <c r="BC165" i="90"/>
  <c r="W165" i="90" s="1"/>
  <c r="AM165" i="90" s="1"/>
  <c r="BC169" i="90"/>
  <c r="W169" i="90" s="1"/>
  <c r="AM169" i="90" s="1"/>
  <c r="BC173" i="90"/>
  <c r="W173" i="90" s="1"/>
  <c r="AM173" i="90" s="1"/>
  <c r="BC179" i="90"/>
  <c r="W179" i="90" s="1"/>
  <c r="AM179" i="90" s="1"/>
  <c r="BC183" i="90"/>
  <c r="W183" i="90" s="1"/>
  <c r="AM183" i="90" s="1"/>
  <c r="BC187" i="90"/>
  <c r="W187" i="90" s="1"/>
  <c r="AM187" i="90" s="1"/>
  <c r="BC191" i="90"/>
  <c r="W191" i="90" s="1"/>
  <c r="AM191" i="90" s="1"/>
  <c r="BC195" i="90"/>
  <c r="W195" i="90" s="1"/>
  <c r="AM195" i="90" s="1"/>
  <c r="BC199" i="90"/>
  <c r="W199" i="90" s="1"/>
  <c r="AM199" i="90" s="1"/>
  <c r="BC203" i="90"/>
  <c r="W203" i="90" s="1"/>
  <c r="AM203" i="90" s="1"/>
  <c r="BC207" i="90"/>
  <c r="W207" i="90" s="1"/>
  <c r="AM207" i="90" s="1"/>
  <c r="BC211" i="90"/>
  <c r="W211" i="90" s="1"/>
  <c r="AM211" i="90" s="1"/>
  <c r="BC215" i="90"/>
  <c r="W215" i="90" s="1"/>
  <c r="AM215" i="90" s="1"/>
  <c r="BC219" i="90"/>
  <c r="W219" i="90" s="1"/>
  <c r="AM219" i="90" s="1"/>
  <c r="BC223" i="90"/>
  <c r="W223" i="90" s="1"/>
  <c r="AM223" i="90" s="1"/>
  <c r="BC227" i="90"/>
  <c r="W227" i="90" s="1"/>
  <c r="AM227" i="90" s="1"/>
  <c r="BA30" i="90"/>
  <c r="U30" i="90" s="1"/>
  <c r="AK30" i="90" s="1"/>
  <c r="BA34" i="90"/>
  <c r="U34" i="90" s="1"/>
  <c r="AK34" i="90" s="1"/>
  <c r="BA38" i="90"/>
  <c r="U38" i="90" s="1"/>
  <c r="AK38" i="90" s="1"/>
  <c r="BA42" i="90"/>
  <c r="U42" i="90" s="1"/>
  <c r="AK42" i="90" s="1"/>
  <c r="BA46" i="90"/>
  <c r="U46" i="90" s="1"/>
  <c r="AK46" i="90" s="1"/>
  <c r="BA50" i="90"/>
  <c r="U50" i="90" s="1"/>
  <c r="AK50" i="90" s="1"/>
  <c r="BA54" i="90"/>
  <c r="U54" i="90" s="1"/>
  <c r="AK54" i="90" s="1"/>
  <c r="BA58" i="90"/>
  <c r="U58" i="90" s="1"/>
  <c r="AK58" i="90" s="1"/>
  <c r="BA62" i="90"/>
  <c r="U62" i="90" s="1"/>
  <c r="AK62" i="90" s="1"/>
  <c r="BA85" i="90"/>
  <c r="U85" i="90" s="1"/>
  <c r="AK85" i="90" s="1"/>
  <c r="BA89" i="90"/>
  <c r="U89" i="90" s="1"/>
  <c r="AK89" i="90" s="1"/>
  <c r="BA66" i="90"/>
  <c r="U66" i="90" s="1"/>
  <c r="AK66" i="90" s="1"/>
  <c r="BA70" i="90"/>
  <c r="U70" i="90" s="1"/>
  <c r="AK70" i="90" s="1"/>
  <c r="BA74" i="90"/>
  <c r="U74" i="90" s="1"/>
  <c r="AK74" i="90" s="1"/>
  <c r="BA78" i="90"/>
  <c r="U78" i="90" s="1"/>
  <c r="AK78" i="90" s="1"/>
  <c r="BA82" i="90"/>
  <c r="U82" i="90" s="1"/>
  <c r="AK82" i="90" s="1"/>
  <c r="BA94" i="90"/>
  <c r="U94" i="90" s="1"/>
  <c r="AK94" i="90" s="1"/>
  <c r="BA98" i="90"/>
  <c r="U98" i="90" s="1"/>
  <c r="AK98" i="90" s="1"/>
  <c r="BA102" i="90"/>
  <c r="U102" i="90" s="1"/>
  <c r="AK102" i="90" s="1"/>
  <c r="BA106" i="90"/>
  <c r="U106" i="90" s="1"/>
  <c r="AK106" i="90" s="1"/>
  <c r="BA110" i="90"/>
  <c r="U110" i="90" s="1"/>
  <c r="AK110" i="90" s="1"/>
  <c r="BA114" i="90"/>
  <c r="U114" i="90" s="1"/>
  <c r="AK114" i="90" s="1"/>
  <c r="BA118" i="90"/>
  <c r="U118" i="90" s="1"/>
  <c r="AK118" i="90" s="1"/>
  <c r="BA122" i="90"/>
  <c r="U122" i="90" s="1"/>
  <c r="AK122" i="90" s="1"/>
  <c r="BA126" i="90"/>
  <c r="U126" i="90" s="1"/>
  <c r="AK126" i="90" s="1"/>
  <c r="BA130" i="90"/>
  <c r="U130" i="90" s="1"/>
  <c r="AK130" i="90" s="1"/>
  <c r="BA145" i="90"/>
  <c r="U145" i="90" s="1"/>
  <c r="AK145" i="90" s="1"/>
  <c r="BA137" i="90"/>
  <c r="U137" i="90" s="1"/>
  <c r="AK137" i="90" s="1"/>
  <c r="BA141" i="90"/>
  <c r="U141" i="90" s="1"/>
  <c r="AK141" i="90" s="1"/>
  <c r="BA164" i="90"/>
  <c r="U164" i="90" s="1"/>
  <c r="AK164" i="90" s="1"/>
  <c r="BA163" i="90"/>
  <c r="U163" i="90" s="1"/>
  <c r="AK163" i="90" s="1"/>
  <c r="BA149" i="90"/>
  <c r="U149" i="90" s="1"/>
  <c r="AK149" i="90" s="1"/>
  <c r="BA153" i="90"/>
  <c r="U153" i="90" s="1"/>
  <c r="AK153" i="90" s="1"/>
  <c r="BA157" i="90"/>
  <c r="U157" i="90" s="1"/>
  <c r="AK157" i="90" s="1"/>
  <c r="BA161" i="90"/>
  <c r="U161" i="90" s="1"/>
  <c r="AK161" i="90" s="1"/>
  <c r="BA170" i="90"/>
  <c r="U170" i="90" s="1"/>
  <c r="AK170" i="90" s="1"/>
  <c r="BA173" i="90"/>
  <c r="U173" i="90" s="1"/>
  <c r="AK173" i="90" s="1"/>
  <c r="BA177" i="90"/>
  <c r="U177" i="90" s="1"/>
  <c r="AK177" i="90" s="1"/>
  <c r="BA181" i="90"/>
  <c r="U181" i="90" s="1"/>
  <c r="AK181" i="90" s="1"/>
  <c r="BA185" i="90"/>
  <c r="U185" i="90" s="1"/>
  <c r="AK185" i="90" s="1"/>
  <c r="BA190" i="90"/>
  <c r="U190" i="90" s="1"/>
  <c r="AK190" i="90" s="1"/>
  <c r="BA193" i="90"/>
  <c r="U193" i="90" s="1"/>
  <c r="AK193" i="90" s="1"/>
  <c r="BA198" i="90"/>
  <c r="U198" i="90" s="1"/>
  <c r="AK198" i="90" s="1"/>
  <c r="BA202" i="90"/>
  <c r="U202" i="90" s="1"/>
  <c r="AK202" i="90" s="1"/>
  <c r="BA211" i="90"/>
  <c r="U211" i="90" s="1"/>
  <c r="AK211" i="90" s="1"/>
  <c r="BA208" i="90"/>
  <c r="U208" i="90" s="1"/>
  <c r="AK208" i="90" s="1"/>
  <c r="BA214" i="90"/>
  <c r="U214" i="90" s="1"/>
  <c r="AK214" i="90" s="1"/>
  <c r="BA217" i="90"/>
  <c r="U217" i="90" s="1"/>
  <c r="AK217" i="90" s="1"/>
  <c r="BJ31" i="90"/>
  <c r="AD31" i="90" s="1"/>
  <c r="AT31" i="90" s="1"/>
  <c r="BJ35" i="90"/>
  <c r="AD35" i="90" s="1"/>
  <c r="AT35" i="90" s="1"/>
  <c r="BJ39" i="90"/>
  <c r="AD39" i="90" s="1"/>
  <c r="AT39" i="90" s="1"/>
  <c r="BJ43" i="90"/>
  <c r="AD43" i="90" s="1"/>
  <c r="AT43" i="90" s="1"/>
  <c r="BJ47" i="90"/>
  <c r="AD47" i="90" s="1"/>
  <c r="AT47" i="90" s="1"/>
  <c r="BJ51" i="90"/>
  <c r="AD51" i="90" s="1"/>
  <c r="AT51" i="90" s="1"/>
  <c r="BJ55" i="90"/>
  <c r="AD55" i="90" s="1"/>
  <c r="AT55" i="90" s="1"/>
  <c r="BJ59" i="90"/>
  <c r="AD59" i="90" s="1"/>
  <c r="AT59" i="90" s="1"/>
  <c r="BJ27" i="90"/>
  <c r="AD27" i="90" s="1"/>
  <c r="AT27" i="90" s="1"/>
  <c r="BJ65" i="90"/>
  <c r="AD65" i="90" s="1"/>
  <c r="AT65" i="90" s="1"/>
  <c r="BJ69" i="90"/>
  <c r="AD69" i="90" s="1"/>
  <c r="AT69" i="90" s="1"/>
  <c r="BJ73" i="90"/>
  <c r="AD73" i="90" s="1"/>
  <c r="AT73" i="90" s="1"/>
  <c r="BJ77" i="90"/>
  <c r="AD77" i="90" s="1"/>
  <c r="AT77" i="90" s="1"/>
  <c r="BJ81" i="90"/>
  <c r="AD81" i="90" s="1"/>
  <c r="AT81" i="90" s="1"/>
  <c r="BJ85" i="90"/>
  <c r="AD85" i="90" s="1"/>
  <c r="AT85" i="90" s="1"/>
  <c r="BJ89" i="90"/>
  <c r="AD89" i="90" s="1"/>
  <c r="AT89" i="90" s="1"/>
  <c r="BJ93" i="90"/>
  <c r="AD93" i="90" s="1"/>
  <c r="AT93" i="90" s="1"/>
  <c r="BJ97" i="90"/>
  <c r="AD97" i="90" s="1"/>
  <c r="AT97" i="90" s="1"/>
  <c r="BJ101" i="90"/>
  <c r="AD101" i="90" s="1"/>
  <c r="AT101" i="90" s="1"/>
  <c r="BJ105" i="90"/>
  <c r="AD105" i="90" s="1"/>
  <c r="AT105" i="90" s="1"/>
  <c r="BJ109" i="90"/>
  <c r="AD109" i="90" s="1"/>
  <c r="AT109" i="90" s="1"/>
  <c r="BJ113" i="90"/>
  <c r="AD113" i="90" s="1"/>
  <c r="AT113" i="90" s="1"/>
  <c r="BJ117" i="90"/>
  <c r="AD117" i="90" s="1"/>
  <c r="AT117" i="90" s="1"/>
  <c r="BJ121" i="90"/>
  <c r="AD121" i="90" s="1"/>
  <c r="AT121" i="90" s="1"/>
  <c r="BJ125" i="90"/>
  <c r="AD125" i="90" s="1"/>
  <c r="AT125" i="90" s="1"/>
  <c r="BJ129" i="90"/>
  <c r="AD129" i="90" s="1"/>
  <c r="AT129" i="90" s="1"/>
  <c r="BJ133" i="90"/>
  <c r="AD133" i="90" s="1"/>
  <c r="AT133" i="90" s="1"/>
  <c r="BJ137" i="90"/>
  <c r="AD137" i="90" s="1"/>
  <c r="AT137" i="90" s="1"/>
  <c r="BJ141" i="90"/>
  <c r="AD141" i="90" s="1"/>
  <c r="AT141" i="90" s="1"/>
  <c r="BJ148" i="90"/>
  <c r="AD148" i="90" s="1"/>
  <c r="AT148" i="90" s="1"/>
  <c r="BJ150" i="90"/>
  <c r="AD150" i="90" s="1"/>
  <c r="AT150" i="90" s="1"/>
  <c r="BJ153" i="90"/>
  <c r="AD153" i="90" s="1"/>
  <c r="AT153" i="90" s="1"/>
  <c r="BJ157" i="90"/>
  <c r="AD157" i="90" s="1"/>
  <c r="AT157" i="90" s="1"/>
  <c r="BJ161" i="90"/>
  <c r="AD161" i="90" s="1"/>
  <c r="AT161" i="90" s="1"/>
  <c r="BJ165" i="90"/>
  <c r="AD165" i="90" s="1"/>
  <c r="AT165" i="90" s="1"/>
  <c r="BJ169" i="90"/>
  <c r="AD169" i="90" s="1"/>
  <c r="AT169" i="90" s="1"/>
  <c r="BJ173" i="90"/>
  <c r="AD173" i="90" s="1"/>
  <c r="AT173" i="90" s="1"/>
  <c r="BJ177" i="90"/>
  <c r="AD177" i="90" s="1"/>
  <c r="AT177" i="90" s="1"/>
  <c r="BJ181" i="90"/>
  <c r="AD181" i="90" s="1"/>
  <c r="AT181" i="90" s="1"/>
  <c r="BJ185" i="90"/>
  <c r="AD185" i="90" s="1"/>
  <c r="AT185" i="90" s="1"/>
  <c r="BJ188" i="90"/>
  <c r="AD188" i="90" s="1"/>
  <c r="AT188" i="90" s="1"/>
  <c r="BJ192" i="90"/>
  <c r="AD192" i="90" s="1"/>
  <c r="AT192" i="90" s="1"/>
  <c r="BJ197" i="90"/>
  <c r="AD197" i="90" s="1"/>
  <c r="AT197" i="90" s="1"/>
  <c r="BJ200" i="90"/>
  <c r="AD200" i="90" s="1"/>
  <c r="AT200" i="90" s="1"/>
  <c r="BJ204" i="90"/>
  <c r="AD204" i="90" s="1"/>
  <c r="AT204" i="90" s="1"/>
  <c r="BJ207" i="90"/>
  <c r="AD207" i="90" s="1"/>
  <c r="AT207" i="90" s="1"/>
  <c r="BJ220" i="90"/>
  <c r="AD220" i="90" s="1"/>
  <c r="AT220" i="90" s="1"/>
  <c r="BJ214" i="90"/>
  <c r="AD214" i="90" s="1"/>
  <c r="AT214" i="90" s="1"/>
  <c r="BJ222" i="90"/>
  <c r="AD222" i="90" s="1"/>
  <c r="AT222" i="90" s="1"/>
  <c r="BJ225" i="90"/>
  <c r="AD225" i="90" s="1"/>
  <c r="AT225" i="90" s="1"/>
  <c r="BD212" i="90"/>
  <c r="X212" i="90" s="1"/>
  <c r="AN212" i="90" s="1"/>
  <c r="BD200" i="90"/>
  <c r="X200" i="90" s="1"/>
  <c r="AN200" i="90" s="1"/>
  <c r="BD183" i="90"/>
  <c r="X183" i="90" s="1"/>
  <c r="AN183" i="90" s="1"/>
  <c r="BD167" i="90"/>
  <c r="X167" i="90" s="1"/>
  <c r="AN167" i="90" s="1"/>
  <c r="BD146" i="90"/>
  <c r="X146" i="90" s="1"/>
  <c r="AN146" i="90" s="1"/>
  <c r="BD147" i="90"/>
  <c r="X147" i="90" s="1"/>
  <c r="AN147" i="90" s="1"/>
  <c r="BD113" i="90"/>
  <c r="X113" i="90" s="1"/>
  <c r="AN113" i="90" s="1"/>
  <c r="BD101" i="90"/>
  <c r="X101" i="90" s="1"/>
  <c r="AN101" i="90" s="1"/>
  <c r="BD88" i="90"/>
  <c r="X88" i="90" s="1"/>
  <c r="AN88" i="90" s="1"/>
  <c r="BD60" i="90"/>
  <c r="X60" i="90" s="1"/>
  <c r="AN60" i="90" s="1"/>
  <c r="BD44" i="90"/>
  <c r="X44" i="90" s="1"/>
  <c r="AN44" i="90" s="1"/>
  <c r="BD28" i="90"/>
  <c r="X28" i="90" s="1"/>
  <c r="AN28" i="90" s="1"/>
  <c r="AY223" i="90"/>
  <c r="S223" i="90" s="1"/>
  <c r="AI223" i="90" s="1"/>
  <c r="AY208" i="90"/>
  <c r="S208" i="90" s="1"/>
  <c r="AI208" i="90" s="1"/>
  <c r="AY192" i="90"/>
  <c r="S192" i="90" s="1"/>
  <c r="AI192" i="90" s="1"/>
  <c r="AY175" i="90"/>
  <c r="S175" i="90" s="1"/>
  <c r="AI175" i="90" s="1"/>
  <c r="AY160" i="90"/>
  <c r="S160" i="90" s="1"/>
  <c r="AI160" i="90" s="1"/>
  <c r="AY144" i="90"/>
  <c r="S144" i="90" s="1"/>
  <c r="AI144" i="90" s="1"/>
  <c r="AY128" i="90"/>
  <c r="S128" i="90" s="1"/>
  <c r="AI128" i="90" s="1"/>
  <c r="AY112" i="90"/>
  <c r="S112" i="90" s="1"/>
  <c r="AI112" i="90" s="1"/>
  <c r="AY96" i="90"/>
  <c r="S96" i="90" s="1"/>
  <c r="AI96" i="90" s="1"/>
  <c r="AY80" i="90"/>
  <c r="S80" i="90" s="1"/>
  <c r="AI80" i="90" s="1"/>
  <c r="AY60" i="90"/>
  <c r="S60" i="90" s="1"/>
  <c r="AI60" i="90" s="1"/>
  <c r="AY44" i="90"/>
  <c r="S44" i="90" s="1"/>
  <c r="AI44" i="90" s="1"/>
  <c r="AY28" i="90"/>
  <c r="S28" i="90" s="1"/>
  <c r="AI28" i="90" s="1"/>
  <c r="BB28" i="90"/>
  <c r="V28" i="90" s="1"/>
  <c r="AL28" i="90" s="1"/>
  <c r="BB32" i="90"/>
  <c r="V32" i="90" s="1"/>
  <c r="AL32" i="90" s="1"/>
  <c r="BB36" i="90"/>
  <c r="V36" i="90" s="1"/>
  <c r="AL36" i="90" s="1"/>
  <c r="BB40" i="90"/>
  <c r="V40" i="90" s="1"/>
  <c r="AL40" i="90" s="1"/>
  <c r="BB44" i="90"/>
  <c r="V44" i="90" s="1"/>
  <c r="AL44" i="90" s="1"/>
  <c r="BB48" i="90"/>
  <c r="V48" i="90" s="1"/>
  <c r="AL48" i="90" s="1"/>
  <c r="BB52" i="90"/>
  <c r="V52" i="90" s="1"/>
  <c r="AL52" i="90" s="1"/>
  <c r="BB56" i="90"/>
  <c r="V56" i="90" s="1"/>
  <c r="AL56" i="90" s="1"/>
  <c r="BB60" i="90"/>
  <c r="V60" i="90" s="1"/>
  <c r="AL60" i="90" s="1"/>
  <c r="BB63" i="90"/>
  <c r="V63" i="90" s="1"/>
  <c r="AL63" i="90" s="1"/>
  <c r="BB67" i="90"/>
  <c r="V67" i="90" s="1"/>
  <c r="AL67" i="90" s="1"/>
  <c r="BB71" i="90"/>
  <c r="V71" i="90" s="1"/>
  <c r="AL71" i="90" s="1"/>
  <c r="BB75" i="90"/>
  <c r="V75" i="90" s="1"/>
  <c r="AL75" i="90" s="1"/>
  <c r="BB79" i="90"/>
  <c r="V79" i="90" s="1"/>
  <c r="AL79" i="90" s="1"/>
  <c r="BB83" i="90"/>
  <c r="V83" i="90" s="1"/>
  <c r="AL83" i="90" s="1"/>
  <c r="BB88" i="90"/>
  <c r="V88" i="90" s="1"/>
  <c r="AL88" i="90" s="1"/>
  <c r="BB92" i="90"/>
  <c r="V92" i="90" s="1"/>
  <c r="AL92" i="90" s="1"/>
  <c r="BB96" i="90"/>
  <c r="V96" i="90" s="1"/>
  <c r="AL96" i="90" s="1"/>
  <c r="BB100" i="90"/>
  <c r="V100" i="90" s="1"/>
  <c r="AL100" i="90" s="1"/>
  <c r="BB104" i="90"/>
  <c r="V104" i="90" s="1"/>
  <c r="AL104" i="90" s="1"/>
  <c r="BB108" i="90"/>
  <c r="V108" i="90" s="1"/>
  <c r="AL108" i="90" s="1"/>
  <c r="BB112" i="90"/>
  <c r="V112" i="90" s="1"/>
  <c r="AL112" i="90" s="1"/>
  <c r="BB116" i="90"/>
  <c r="V116" i="90" s="1"/>
  <c r="AL116" i="90" s="1"/>
  <c r="BB120" i="90"/>
  <c r="V120" i="90" s="1"/>
  <c r="AL120" i="90" s="1"/>
  <c r="BB124" i="90"/>
  <c r="V124" i="90" s="1"/>
  <c r="AL124" i="90" s="1"/>
  <c r="BB128" i="90"/>
  <c r="V128" i="90" s="1"/>
  <c r="AL128" i="90" s="1"/>
  <c r="BB132" i="90"/>
  <c r="V132" i="90" s="1"/>
  <c r="AL132" i="90" s="1"/>
  <c r="BB136" i="90"/>
  <c r="V136" i="90" s="1"/>
  <c r="AL136" i="90" s="1"/>
  <c r="BB140" i="90"/>
  <c r="V140" i="90" s="1"/>
  <c r="AL140" i="90" s="1"/>
  <c r="BB144" i="90"/>
  <c r="V144" i="90" s="1"/>
  <c r="AL144" i="90" s="1"/>
  <c r="BB150" i="90"/>
  <c r="V150" i="90" s="1"/>
  <c r="AL150" i="90" s="1"/>
  <c r="BB152" i="90"/>
  <c r="V152" i="90" s="1"/>
  <c r="AL152" i="90" s="1"/>
  <c r="BB156" i="90"/>
  <c r="V156" i="90" s="1"/>
  <c r="AL156" i="90" s="1"/>
  <c r="BB160" i="90"/>
  <c r="V160" i="90" s="1"/>
  <c r="AL160" i="90" s="1"/>
  <c r="BB164" i="90"/>
  <c r="V164" i="90" s="1"/>
  <c r="AL164" i="90" s="1"/>
  <c r="BB168" i="90"/>
  <c r="V168" i="90" s="1"/>
  <c r="AL168" i="90" s="1"/>
  <c r="BB172" i="90"/>
  <c r="V172" i="90" s="1"/>
  <c r="AL172" i="90" s="1"/>
  <c r="BB176" i="90"/>
  <c r="V176" i="90" s="1"/>
  <c r="AL176" i="90" s="1"/>
  <c r="BB180" i="90"/>
  <c r="V180" i="90" s="1"/>
  <c r="AL180" i="90" s="1"/>
  <c r="BB184" i="90"/>
  <c r="V184" i="90" s="1"/>
  <c r="AL184" i="90" s="1"/>
  <c r="BB187" i="90"/>
  <c r="V187" i="90" s="1"/>
  <c r="AL187" i="90" s="1"/>
  <c r="BB196" i="90"/>
  <c r="V196" i="90" s="1"/>
  <c r="AL196" i="90" s="1"/>
  <c r="BB195" i="90"/>
  <c r="V195" i="90" s="1"/>
  <c r="AL195" i="90" s="1"/>
  <c r="BB210" i="90"/>
  <c r="V210" i="90" s="1"/>
  <c r="AL210" i="90" s="1"/>
  <c r="BB201" i="90"/>
  <c r="V201" i="90" s="1"/>
  <c r="AL201" i="90" s="1"/>
  <c r="BB205" i="90"/>
  <c r="V205" i="90" s="1"/>
  <c r="AL205" i="90" s="1"/>
  <c r="BB216" i="90"/>
  <c r="V216" i="90" s="1"/>
  <c r="AL216" i="90" s="1"/>
  <c r="BB213" i="90"/>
  <c r="V213" i="90" s="1"/>
  <c r="AL213" i="90" s="1"/>
  <c r="BB222" i="90"/>
  <c r="V222" i="90" s="1"/>
  <c r="AL222" i="90" s="1"/>
  <c r="BB221" i="90"/>
  <c r="V221" i="90" s="1"/>
  <c r="AL221" i="90" s="1"/>
  <c r="BD151" i="90"/>
  <c r="X151" i="90" s="1"/>
  <c r="AN151" i="90" s="1"/>
  <c r="BD115" i="90"/>
  <c r="X115" i="90" s="1"/>
  <c r="AN115" i="90" s="1"/>
  <c r="BD91" i="90"/>
  <c r="X91" i="90" s="1"/>
  <c r="AN91" i="90" s="1"/>
  <c r="AY207" i="90"/>
  <c r="S207" i="90" s="1"/>
  <c r="AI207" i="90" s="1"/>
  <c r="AY159" i="90"/>
  <c r="S159" i="90" s="1"/>
  <c r="AI159" i="90" s="1"/>
  <c r="AY111" i="90"/>
  <c r="S111" i="90" s="1"/>
  <c r="AI111" i="90" s="1"/>
  <c r="BI28" i="90"/>
  <c r="AC28" i="90" s="1"/>
  <c r="AS28" i="90" s="1"/>
  <c r="BI32" i="90"/>
  <c r="AC32" i="90" s="1"/>
  <c r="AS32" i="90" s="1"/>
  <c r="BI36" i="90"/>
  <c r="AC36" i="90" s="1"/>
  <c r="AS36" i="90" s="1"/>
  <c r="BI40" i="90"/>
  <c r="AC40" i="90" s="1"/>
  <c r="AS40" i="90" s="1"/>
  <c r="BI44" i="90"/>
  <c r="AC44" i="90" s="1"/>
  <c r="AS44" i="90" s="1"/>
  <c r="BI48" i="90"/>
  <c r="AC48" i="90" s="1"/>
  <c r="AS48" i="90" s="1"/>
  <c r="BI52" i="90"/>
  <c r="AC52" i="90" s="1"/>
  <c r="AS52" i="90" s="1"/>
  <c r="BI56" i="90"/>
  <c r="AC56" i="90" s="1"/>
  <c r="AS56" i="90" s="1"/>
  <c r="BI60" i="90"/>
  <c r="AC60" i="90" s="1"/>
  <c r="AS60" i="90" s="1"/>
  <c r="BI64" i="90"/>
  <c r="AC64" i="90" s="1"/>
  <c r="AS64" i="90" s="1"/>
  <c r="BI88" i="90"/>
  <c r="AC88" i="90" s="1"/>
  <c r="AS88" i="90" s="1"/>
  <c r="BI65" i="90"/>
  <c r="AC65" i="90" s="1"/>
  <c r="AS65" i="90" s="1"/>
  <c r="BI69" i="90"/>
  <c r="AC69" i="90" s="1"/>
  <c r="AS69" i="90" s="1"/>
  <c r="BI73" i="90"/>
  <c r="AC73" i="90" s="1"/>
  <c r="AS73" i="90" s="1"/>
  <c r="BI77" i="90"/>
  <c r="AC77" i="90" s="1"/>
  <c r="AS77" i="90" s="1"/>
  <c r="BI81" i="90"/>
  <c r="AC81" i="90" s="1"/>
  <c r="AS81" i="90" s="1"/>
  <c r="BI92" i="90"/>
  <c r="AC92" i="90" s="1"/>
  <c r="AS92" i="90" s="1"/>
  <c r="BI96" i="90"/>
  <c r="AC96" i="90" s="1"/>
  <c r="AS96" i="90" s="1"/>
  <c r="BI100" i="90"/>
  <c r="AC100" i="90" s="1"/>
  <c r="AS100" i="90" s="1"/>
  <c r="BI104" i="90"/>
  <c r="AC104" i="90" s="1"/>
  <c r="AS104" i="90" s="1"/>
  <c r="BI108" i="90"/>
  <c r="AC108" i="90" s="1"/>
  <c r="AS108" i="90" s="1"/>
  <c r="BI112" i="90"/>
  <c r="AC112" i="90" s="1"/>
  <c r="AS112" i="90" s="1"/>
  <c r="BI116" i="90"/>
  <c r="AC116" i="90" s="1"/>
  <c r="AS116" i="90" s="1"/>
  <c r="BI120" i="90"/>
  <c r="AC120" i="90" s="1"/>
  <c r="AS120" i="90" s="1"/>
  <c r="BI124" i="90"/>
  <c r="AC124" i="90" s="1"/>
  <c r="AS124" i="90" s="1"/>
  <c r="BI128" i="90"/>
  <c r="AC128" i="90" s="1"/>
  <c r="AS128" i="90" s="1"/>
  <c r="BI132" i="90"/>
  <c r="AC132" i="90" s="1"/>
  <c r="AS132" i="90" s="1"/>
  <c r="BI135" i="90"/>
  <c r="AC135" i="90" s="1"/>
  <c r="AS135" i="90" s="1"/>
  <c r="BI139" i="90"/>
  <c r="AC139" i="90" s="1"/>
  <c r="AS139" i="90" s="1"/>
  <c r="BI143" i="90"/>
  <c r="AC143" i="90" s="1"/>
  <c r="AS143" i="90" s="1"/>
  <c r="BI146" i="90"/>
  <c r="AC146" i="90" s="1"/>
  <c r="AS146" i="90" s="1"/>
  <c r="BI150" i="90"/>
  <c r="AC150" i="90" s="1"/>
  <c r="AS150" i="90" s="1"/>
  <c r="BI154" i="90"/>
  <c r="AC154" i="90" s="1"/>
  <c r="AS154" i="90" s="1"/>
  <c r="BI158" i="90"/>
  <c r="AC158" i="90" s="1"/>
  <c r="AS158" i="90" s="1"/>
  <c r="BI164" i="90"/>
  <c r="AC164" i="90" s="1"/>
  <c r="AS164" i="90" s="1"/>
  <c r="BI168" i="90"/>
  <c r="AC168" i="90" s="1"/>
  <c r="AS168" i="90" s="1"/>
  <c r="BI172" i="90"/>
  <c r="AC172" i="90" s="1"/>
  <c r="AS172" i="90" s="1"/>
  <c r="BI175" i="90"/>
  <c r="AC175" i="90" s="1"/>
  <c r="AS175" i="90" s="1"/>
  <c r="BI179" i="90"/>
  <c r="AC179" i="90" s="1"/>
  <c r="AS179" i="90" s="1"/>
  <c r="BI183" i="90"/>
  <c r="AC183" i="90" s="1"/>
  <c r="AS183" i="90" s="1"/>
  <c r="BI188" i="90"/>
  <c r="AC188" i="90" s="1"/>
  <c r="AS188" i="90" s="1"/>
  <c r="BI191" i="90"/>
  <c r="AC191" i="90" s="1"/>
  <c r="AS191" i="90" s="1"/>
  <c r="BI196" i="90"/>
  <c r="AC196" i="90" s="1"/>
  <c r="AS196" i="90" s="1"/>
  <c r="BI200" i="90"/>
  <c r="AC200" i="90" s="1"/>
  <c r="AS200" i="90" s="1"/>
  <c r="BI204" i="90"/>
  <c r="AC204" i="90" s="1"/>
  <c r="AS204" i="90" s="1"/>
  <c r="BI207" i="90"/>
  <c r="AC207" i="90" s="1"/>
  <c r="AS207" i="90" s="1"/>
  <c r="BI211" i="90"/>
  <c r="AC211" i="90" s="1"/>
  <c r="AS211" i="90" s="1"/>
  <c r="BI221" i="90"/>
  <c r="AC221" i="90" s="1"/>
  <c r="AS221" i="90" s="1"/>
  <c r="BI219" i="90"/>
  <c r="AC219" i="90" s="1"/>
  <c r="AS219" i="90" s="1"/>
  <c r="BD199" i="90"/>
  <c r="X199" i="90" s="1"/>
  <c r="AN199" i="90" s="1"/>
  <c r="BD173" i="90"/>
  <c r="X173" i="90" s="1"/>
  <c r="AN173" i="90" s="1"/>
  <c r="BD118" i="90"/>
  <c r="X118" i="90" s="1"/>
  <c r="AN118" i="90" s="1"/>
  <c r="AY214" i="90"/>
  <c r="S214" i="90" s="1"/>
  <c r="AI214" i="90" s="1"/>
  <c r="AY198" i="90"/>
  <c r="S198" i="90" s="1"/>
  <c r="AI198" i="90" s="1"/>
  <c r="AY182" i="90"/>
  <c r="S182" i="90" s="1"/>
  <c r="AI182" i="90" s="1"/>
  <c r="AY165" i="90"/>
  <c r="S165" i="90" s="1"/>
  <c r="AI165" i="90" s="1"/>
  <c r="AY150" i="90"/>
  <c r="S150" i="90" s="1"/>
  <c r="AI150" i="90" s="1"/>
  <c r="AY134" i="90"/>
  <c r="S134" i="90" s="1"/>
  <c r="AI134" i="90" s="1"/>
  <c r="AY118" i="90"/>
  <c r="S118" i="90" s="1"/>
  <c r="AI118" i="90" s="1"/>
  <c r="AY102" i="90"/>
  <c r="S102" i="90" s="1"/>
  <c r="AI102" i="90" s="1"/>
  <c r="AY86" i="90"/>
  <c r="S86" i="90" s="1"/>
  <c r="AI86" i="90" s="1"/>
  <c r="AY67" i="90"/>
  <c r="S67" i="90" s="1"/>
  <c r="AI67" i="90" s="1"/>
  <c r="AY50" i="90"/>
  <c r="S50" i="90" s="1"/>
  <c r="AI50" i="90" s="1"/>
  <c r="AY34" i="90"/>
  <c r="S34" i="90" s="1"/>
  <c r="AI34" i="90" s="1"/>
  <c r="BE175" i="90"/>
  <c r="Y175" i="90" s="1"/>
  <c r="AO175" i="90" s="1"/>
  <c r="BE179" i="90"/>
  <c r="Y179" i="90" s="1"/>
  <c r="AO179" i="90" s="1"/>
  <c r="BE183" i="90"/>
  <c r="Y183" i="90" s="1"/>
  <c r="AO183" i="90" s="1"/>
  <c r="BE187" i="90"/>
  <c r="Y187" i="90" s="1"/>
  <c r="AO187" i="90" s="1"/>
  <c r="BE195" i="90"/>
  <c r="Y195" i="90" s="1"/>
  <c r="AO195" i="90" s="1"/>
  <c r="BE199" i="90"/>
  <c r="Y199" i="90" s="1"/>
  <c r="AO199" i="90" s="1"/>
  <c r="BE203" i="90"/>
  <c r="Y203" i="90" s="1"/>
  <c r="AO203" i="90" s="1"/>
  <c r="BH85" i="90"/>
  <c r="AB85" i="90" s="1"/>
  <c r="AR85" i="90" s="1"/>
  <c r="BH89" i="90"/>
  <c r="AB89" i="90" s="1"/>
  <c r="AR89" i="90" s="1"/>
  <c r="BH92" i="90"/>
  <c r="AB92" i="90" s="1"/>
  <c r="AR92" i="90" s="1"/>
  <c r="BH96" i="90"/>
  <c r="AB96" i="90" s="1"/>
  <c r="AR96" i="90" s="1"/>
  <c r="BH100" i="90"/>
  <c r="AB100" i="90" s="1"/>
  <c r="AR100" i="90" s="1"/>
  <c r="BH104" i="90"/>
  <c r="AB104" i="90" s="1"/>
  <c r="AR104" i="90" s="1"/>
  <c r="BH108" i="90"/>
  <c r="AB108" i="90" s="1"/>
  <c r="AR108" i="90" s="1"/>
  <c r="BH112" i="90"/>
  <c r="AB112" i="90" s="1"/>
  <c r="AR112" i="90" s="1"/>
  <c r="BH121" i="90"/>
  <c r="AB121" i="90" s="1"/>
  <c r="AR121" i="90" s="1"/>
  <c r="BH125" i="90"/>
  <c r="AB125" i="90" s="1"/>
  <c r="AR125" i="90" s="1"/>
  <c r="BH129" i="90"/>
  <c r="AB129" i="90" s="1"/>
  <c r="AR129" i="90" s="1"/>
  <c r="BH133" i="90"/>
  <c r="AB133" i="90" s="1"/>
  <c r="AR133" i="90" s="1"/>
  <c r="BH152" i="90"/>
  <c r="AB152" i="90" s="1"/>
  <c r="AR152" i="90" s="1"/>
  <c r="BH137" i="90"/>
  <c r="AB137" i="90" s="1"/>
  <c r="AR137" i="90" s="1"/>
  <c r="BH141" i="90"/>
  <c r="AB141" i="90" s="1"/>
  <c r="AR141" i="90" s="1"/>
  <c r="BH164" i="90"/>
  <c r="AB164" i="90" s="1"/>
  <c r="AR164" i="90" s="1"/>
  <c r="BH168" i="90"/>
  <c r="AB168" i="90" s="1"/>
  <c r="AR168" i="90" s="1"/>
  <c r="BH172" i="90"/>
  <c r="AB172" i="90" s="1"/>
  <c r="AR172" i="90" s="1"/>
  <c r="BH176" i="90"/>
  <c r="AB176" i="90" s="1"/>
  <c r="AR176" i="90" s="1"/>
  <c r="BH180" i="90"/>
  <c r="AB180" i="90" s="1"/>
  <c r="AR180" i="90" s="1"/>
  <c r="BH184" i="90"/>
  <c r="AB184" i="90" s="1"/>
  <c r="AR184" i="90" s="1"/>
  <c r="BH188" i="90"/>
  <c r="AB188" i="90" s="1"/>
  <c r="AR188" i="90" s="1"/>
  <c r="BH201" i="90"/>
  <c r="AB201" i="90" s="1"/>
  <c r="AR201" i="90" s="1"/>
  <c r="BH209" i="90"/>
  <c r="AB209" i="90" s="1"/>
  <c r="AR209" i="90" s="1"/>
  <c r="BH220" i="90"/>
  <c r="AB220" i="90" s="1"/>
  <c r="AR220" i="90" s="1"/>
  <c r="BF28" i="90"/>
  <c r="Z28" i="90" s="1"/>
  <c r="AP28" i="90" s="1"/>
  <c r="BF32" i="90"/>
  <c r="Z32" i="90" s="1"/>
  <c r="AP32" i="90" s="1"/>
  <c r="BF36" i="90"/>
  <c r="Z36" i="90" s="1"/>
  <c r="AP36" i="90" s="1"/>
  <c r="BF40" i="90"/>
  <c r="Z40" i="90" s="1"/>
  <c r="AP40" i="90" s="1"/>
  <c r="BF44" i="90"/>
  <c r="Z44" i="90" s="1"/>
  <c r="AP44" i="90" s="1"/>
  <c r="BF48" i="90"/>
  <c r="Z48" i="90" s="1"/>
  <c r="AP48" i="90" s="1"/>
  <c r="BF52" i="90"/>
  <c r="Z52" i="90" s="1"/>
  <c r="AP52" i="90" s="1"/>
  <c r="BF56" i="90"/>
  <c r="Z56" i="90" s="1"/>
  <c r="AP56" i="90" s="1"/>
  <c r="BF60" i="90"/>
  <c r="Z60" i="90" s="1"/>
  <c r="AP60" i="90" s="1"/>
  <c r="BF63" i="90"/>
  <c r="Z63" i="90" s="1"/>
  <c r="AP63" i="90" s="1"/>
  <c r="BF67" i="90"/>
  <c r="Z67" i="90" s="1"/>
  <c r="AP67" i="90" s="1"/>
  <c r="BF71" i="90"/>
  <c r="Z71" i="90" s="1"/>
  <c r="AP71" i="90" s="1"/>
  <c r="BF75" i="90"/>
  <c r="Z75" i="90" s="1"/>
  <c r="AP75" i="90" s="1"/>
  <c r="BF79" i="90"/>
  <c r="Z79" i="90" s="1"/>
  <c r="AP79" i="90" s="1"/>
  <c r="BF83" i="90"/>
  <c r="Z83" i="90" s="1"/>
  <c r="AP83" i="90" s="1"/>
  <c r="BF88" i="90"/>
  <c r="Z88" i="90" s="1"/>
  <c r="AP88" i="90" s="1"/>
  <c r="BF92" i="90"/>
  <c r="Z92" i="90" s="1"/>
  <c r="AP92" i="90" s="1"/>
  <c r="BF96" i="90"/>
  <c r="Z96" i="90" s="1"/>
  <c r="AP96" i="90" s="1"/>
  <c r="BF100" i="90"/>
  <c r="Z100" i="90" s="1"/>
  <c r="AP100" i="90" s="1"/>
  <c r="BF104" i="90"/>
  <c r="Z104" i="90" s="1"/>
  <c r="AP104" i="90" s="1"/>
  <c r="BF108" i="90"/>
  <c r="Z108" i="90" s="1"/>
  <c r="AP108" i="90" s="1"/>
  <c r="BF112" i="90"/>
  <c r="Z112" i="90" s="1"/>
  <c r="AP112" i="90" s="1"/>
  <c r="BF116" i="90"/>
  <c r="Z116" i="90" s="1"/>
  <c r="AP116" i="90" s="1"/>
  <c r="BF120" i="90"/>
  <c r="Z120" i="90" s="1"/>
  <c r="AP120" i="90" s="1"/>
  <c r="BF124" i="90"/>
  <c r="Z124" i="90" s="1"/>
  <c r="AP124" i="90" s="1"/>
  <c r="BF128" i="90"/>
  <c r="Z128" i="90" s="1"/>
  <c r="AP128" i="90" s="1"/>
  <c r="BF132" i="90"/>
  <c r="Z132" i="90" s="1"/>
  <c r="AP132" i="90" s="1"/>
  <c r="BF136" i="90"/>
  <c r="Z136" i="90" s="1"/>
  <c r="AP136" i="90" s="1"/>
  <c r="BF140" i="90"/>
  <c r="Z140" i="90" s="1"/>
  <c r="AP140" i="90" s="1"/>
  <c r="BF144" i="90"/>
  <c r="Z144" i="90" s="1"/>
  <c r="AP144" i="90" s="1"/>
  <c r="BF145" i="90"/>
  <c r="Z145" i="90" s="1"/>
  <c r="AP145" i="90" s="1"/>
  <c r="BF152" i="90"/>
  <c r="Z152" i="90" s="1"/>
  <c r="AP152" i="90" s="1"/>
  <c r="BF156" i="90"/>
  <c r="Z156" i="90" s="1"/>
  <c r="AP156" i="90" s="1"/>
  <c r="BF160" i="90"/>
  <c r="Z160" i="90" s="1"/>
  <c r="AP160" i="90" s="1"/>
  <c r="BF163" i="90"/>
  <c r="Z163" i="90" s="1"/>
  <c r="AP163" i="90" s="1"/>
  <c r="BF167" i="90"/>
  <c r="Z167" i="90" s="1"/>
  <c r="AP167" i="90" s="1"/>
  <c r="BF171" i="90"/>
  <c r="Z171" i="90" s="1"/>
  <c r="AP171" i="90" s="1"/>
  <c r="BF176" i="90"/>
  <c r="Z176" i="90" s="1"/>
  <c r="AP176" i="90" s="1"/>
  <c r="BF180" i="90"/>
  <c r="Z180" i="90" s="1"/>
  <c r="AP180" i="90" s="1"/>
  <c r="BF184" i="90"/>
  <c r="Z184" i="90" s="1"/>
  <c r="AP184" i="90" s="1"/>
  <c r="BF188" i="90"/>
  <c r="Z188" i="90" s="1"/>
  <c r="AP188" i="90" s="1"/>
  <c r="BF192" i="90"/>
  <c r="Z192" i="90" s="1"/>
  <c r="AP192" i="90" s="1"/>
  <c r="BF196" i="90"/>
  <c r="Z196" i="90" s="1"/>
  <c r="AP196" i="90" s="1"/>
  <c r="BF209" i="90"/>
  <c r="Z209" i="90" s="1"/>
  <c r="AP209" i="90" s="1"/>
  <c r="BF201" i="90"/>
  <c r="Z201" i="90" s="1"/>
  <c r="AP201" i="90" s="1"/>
  <c r="BF205" i="90"/>
  <c r="Z205" i="90" s="1"/>
  <c r="AP205" i="90" s="1"/>
  <c r="BF217" i="90"/>
  <c r="Z217" i="90" s="1"/>
  <c r="AP217" i="90" s="1"/>
  <c r="BF214" i="90"/>
  <c r="Z214" i="90" s="1"/>
  <c r="AP214" i="90" s="1"/>
  <c r="BD195" i="90"/>
  <c r="X195" i="90" s="1"/>
  <c r="AN195" i="90" s="1"/>
  <c r="BD187" i="90"/>
  <c r="X187" i="90" s="1"/>
  <c r="AN187" i="90" s="1"/>
  <c r="BD172" i="90"/>
  <c r="X172" i="90" s="1"/>
  <c r="AN172" i="90" s="1"/>
  <c r="BD135" i="90"/>
  <c r="X135" i="90" s="1"/>
  <c r="AN135" i="90" s="1"/>
  <c r="BD127" i="90"/>
  <c r="X127" i="90" s="1"/>
  <c r="AN127" i="90" s="1"/>
  <c r="BD114" i="90"/>
  <c r="X114" i="90" s="1"/>
  <c r="AN114" i="90" s="1"/>
  <c r="BD74" i="90"/>
  <c r="X74" i="90" s="1"/>
  <c r="AN74" i="90" s="1"/>
  <c r="BD49" i="90"/>
  <c r="X49" i="90" s="1"/>
  <c r="AN49" i="90" s="1"/>
  <c r="BD33" i="90"/>
  <c r="X33" i="90" s="1"/>
  <c r="AN33" i="90" s="1"/>
  <c r="BD69" i="90"/>
  <c r="X69" i="90" s="1"/>
  <c r="AN69" i="90" s="1"/>
  <c r="AY213" i="90"/>
  <c r="S213" i="90" s="1"/>
  <c r="AI213" i="90" s="1"/>
  <c r="AY197" i="90"/>
  <c r="S197" i="90" s="1"/>
  <c r="AI197" i="90" s="1"/>
  <c r="AY181" i="90"/>
  <c r="S181" i="90" s="1"/>
  <c r="AI181" i="90" s="1"/>
  <c r="AY164" i="90"/>
  <c r="S164" i="90" s="1"/>
  <c r="AI164" i="90" s="1"/>
  <c r="AY149" i="90"/>
  <c r="S149" i="90" s="1"/>
  <c r="AI149" i="90" s="1"/>
  <c r="AY133" i="90"/>
  <c r="S133" i="90" s="1"/>
  <c r="AI133" i="90" s="1"/>
  <c r="AY117" i="90"/>
  <c r="S117" i="90" s="1"/>
  <c r="AI117" i="90" s="1"/>
  <c r="AY101" i="90"/>
  <c r="S101" i="90" s="1"/>
  <c r="AI101" i="90" s="1"/>
  <c r="AY85" i="90"/>
  <c r="S85" i="90" s="1"/>
  <c r="AI85" i="90" s="1"/>
  <c r="AY64" i="90"/>
  <c r="S64" i="90" s="1"/>
  <c r="AI64" i="90" s="1"/>
  <c r="AY49" i="90"/>
  <c r="S49" i="90" s="1"/>
  <c r="AI49" i="90" s="1"/>
  <c r="AY33" i="90"/>
  <c r="S33" i="90" s="1"/>
  <c r="AI33" i="90" s="1"/>
  <c r="BC66" i="90"/>
  <c r="W66" i="90" s="1"/>
  <c r="AM66" i="90" s="1"/>
  <c r="BC29" i="90"/>
  <c r="W29" i="90" s="1"/>
  <c r="AM29" i="90" s="1"/>
  <c r="BC33" i="90"/>
  <c r="W33" i="90" s="1"/>
  <c r="AM33" i="90" s="1"/>
  <c r="BC37" i="90"/>
  <c r="W37" i="90" s="1"/>
  <c r="AM37" i="90" s="1"/>
  <c r="BC41" i="90"/>
  <c r="W41" i="90" s="1"/>
  <c r="AM41" i="90" s="1"/>
  <c r="BC45" i="90"/>
  <c r="W45" i="90" s="1"/>
  <c r="AM45" i="90" s="1"/>
  <c r="BC49" i="90"/>
  <c r="W49" i="90" s="1"/>
  <c r="AM49" i="90" s="1"/>
  <c r="BC53" i="90"/>
  <c r="W53" i="90" s="1"/>
  <c r="AM53" i="90" s="1"/>
  <c r="BC57" i="90"/>
  <c r="W57" i="90" s="1"/>
  <c r="AM57" i="90" s="1"/>
  <c r="BC61" i="90"/>
  <c r="W61" i="90" s="1"/>
  <c r="AM61" i="90" s="1"/>
  <c r="BC27" i="90"/>
  <c r="W27" i="90" s="1"/>
  <c r="AM27" i="90" s="1"/>
  <c r="BC72" i="90"/>
  <c r="W72" i="90" s="1"/>
  <c r="AM72" i="90" s="1"/>
  <c r="BC76" i="90"/>
  <c r="W76" i="90" s="1"/>
  <c r="AM76" i="90" s="1"/>
  <c r="BC80" i="90"/>
  <c r="W80" i="90" s="1"/>
  <c r="AM80" i="90" s="1"/>
  <c r="BC84" i="90"/>
  <c r="W84" i="90" s="1"/>
  <c r="AM84" i="90" s="1"/>
  <c r="BC88" i="90"/>
  <c r="W88" i="90" s="1"/>
  <c r="AM88" i="90" s="1"/>
  <c r="BC92" i="90"/>
  <c r="W92" i="90" s="1"/>
  <c r="AM92" i="90" s="1"/>
  <c r="BC96" i="90"/>
  <c r="W96" i="90" s="1"/>
  <c r="AM96" i="90" s="1"/>
  <c r="BC100" i="90"/>
  <c r="W100" i="90" s="1"/>
  <c r="AM100" i="90" s="1"/>
  <c r="BC104" i="90"/>
  <c r="W104" i="90" s="1"/>
  <c r="AM104" i="90" s="1"/>
  <c r="BC108" i="90"/>
  <c r="W108" i="90" s="1"/>
  <c r="AM108" i="90" s="1"/>
  <c r="BC112" i="90"/>
  <c r="W112" i="90" s="1"/>
  <c r="AM112" i="90" s="1"/>
  <c r="BC116" i="90"/>
  <c r="W116" i="90" s="1"/>
  <c r="AM116" i="90" s="1"/>
  <c r="BC120" i="90"/>
  <c r="W120" i="90" s="1"/>
  <c r="AM120" i="90" s="1"/>
  <c r="BC124" i="90"/>
  <c r="W124" i="90" s="1"/>
  <c r="AM124" i="90" s="1"/>
  <c r="BC128" i="90"/>
  <c r="W128" i="90" s="1"/>
  <c r="AM128" i="90" s="1"/>
  <c r="BC132" i="90"/>
  <c r="W132" i="90" s="1"/>
  <c r="AM132" i="90" s="1"/>
  <c r="BC136" i="90"/>
  <c r="W136" i="90" s="1"/>
  <c r="AM136" i="90" s="1"/>
  <c r="BC140" i="90"/>
  <c r="W140" i="90" s="1"/>
  <c r="AM140" i="90" s="1"/>
  <c r="BC144" i="90"/>
  <c r="W144" i="90" s="1"/>
  <c r="AM144" i="90" s="1"/>
  <c r="BC148" i="90"/>
  <c r="W148" i="90" s="1"/>
  <c r="AM148" i="90" s="1"/>
  <c r="BC152" i="90"/>
  <c r="W152" i="90" s="1"/>
  <c r="AM152" i="90" s="1"/>
  <c r="BC156" i="90"/>
  <c r="W156" i="90" s="1"/>
  <c r="AM156" i="90" s="1"/>
  <c r="BC160" i="90"/>
  <c r="W160" i="90" s="1"/>
  <c r="AM160" i="90" s="1"/>
  <c r="BC162" i="90"/>
  <c r="W162" i="90" s="1"/>
  <c r="AM162" i="90" s="1"/>
  <c r="BC166" i="90"/>
  <c r="W166" i="90" s="1"/>
  <c r="AM166" i="90" s="1"/>
  <c r="BC170" i="90"/>
  <c r="W170" i="90" s="1"/>
  <c r="AM170" i="90" s="1"/>
  <c r="BC174" i="90"/>
  <c r="W174" i="90" s="1"/>
  <c r="AM174" i="90" s="1"/>
  <c r="BC180" i="90"/>
  <c r="W180" i="90" s="1"/>
  <c r="AM180" i="90" s="1"/>
  <c r="BC184" i="90"/>
  <c r="W184" i="90" s="1"/>
  <c r="AM184" i="90" s="1"/>
  <c r="BC188" i="90"/>
  <c r="W188" i="90" s="1"/>
  <c r="AM188" i="90" s="1"/>
  <c r="BC192" i="90"/>
  <c r="W192" i="90" s="1"/>
  <c r="AM192" i="90" s="1"/>
  <c r="BC196" i="90"/>
  <c r="W196" i="90" s="1"/>
  <c r="AM196" i="90" s="1"/>
  <c r="BC200" i="90"/>
  <c r="W200" i="90" s="1"/>
  <c r="AM200" i="90" s="1"/>
  <c r="BC204" i="90"/>
  <c r="W204" i="90" s="1"/>
  <c r="AM204" i="90" s="1"/>
  <c r="BC208" i="90"/>
  <c r="W208" i="90" s="1"/>
  <c r="AM208" i="90" s="1"/>
  <c r="BC212" i="90"/>
  <c r="W212" i="90" s="1"/>
  <c r="AM212" i="90" s="1"/>
  <c r="BC216" i="90"/>
  <c r="W216" i="90" s="1"/>
  <c r="AM216" i="90" s="1"/>
  <c r="BC220" i="90"/>
  <c r="W220" i="90" s="1"/>
  <c r="AM220" i="90" s="1"/>
  <c r="BC224" i="90"/>
  <c r="W224" i="90" s="1"/>
  <c r="AM224" i="90" s="1"/>
  <c r="BA27" i="90"/>
  <c r="U27" i="90" s="1"/>
  <c r="AK27" i="90" s="1"/>
  <c r="BA31" i="90"/>
  <c r="U31" i="90" s="1"/>
  <c r="AK31" i="90" s="1"/>
  <c r="BA35" i="90"/>
  <c r="U35" i="90" s="1"/>
  <c r="AK35" i="90" s="1"/>
  <c r="BA39" i="90"/>
  <c r="U39" i="90" s="1"/>
  <c r="AK39" i="90" s="1"/>
  <c r="BA43" i="90"/>
  <c r="U43" i="90" s="1"/>
  <c r="AK43" i="90" s="1"/>
  <c r="BA47" i="90"/>
  <c r="U47" i="90" s="1"/>
  <c r="AK47" i="90" s="1"/>
  <c r="BA51" i="90"/>
  <c r="U51" i="90" s="1"/>
  <c r="AK51" i="90" s="1"/>
  <c r="BA55" i="90"/>
  <c r="U55" i="90" s="1"/>
  <c r="AK55" i="90" s="1"/>
  <c r="BA59" i="90"/>
  <c r="U59" i="90" s="1"/>
  <c r="AK59" i="90" s="1"/>
  <c r="BA64" i="90"/>
  <c r="U64" i="90" s="1"/>
  <c r="AK64" i="90" s="1"/>
  <c r="BA86" i="90"/>
  <c r="U86" i="90" s="1"/>
  <c r="AK86" i="90" s="1"/>
  <c r="BA90" i="90"/>
  <c r="U90" i="90" s="1"/>
  <c r="AK90" i="90" s="1"/>
  <c r="BA67" i="90"/>
  <c r="U67" i="90" s="1"/>
  <c r="AK67" i="90" s="1"/>
  <c r="BA71" i="90"/>
  <c r="U71" i="90" s="1"/>
  <c r="AK71" i="90" s="1"/>
  <c r="BA75" i="90"/>
  <c r="U75" i="90" s="1"/>
  <c r="AK75" i="90" s="1"/>
  <c r="BA79" i="90"/>
  <c r="U79" i="90" s="1"/>
  <c r="AK79" i="90" s="1"/>
  <c r="BA83" i="90"/>
  <c r="U83" i="90" s="1"/>
  <c r="AK83" i="90" s="1"/>
  <c r="BA95" i="90"/>
  <c r="U95" i="90" s="1"/>
  <c r="AK95" i="90" s="1"/>
  <c r="BA99" i="90"/>
  <c r="U99" i="90" s="1"/>
  <c r="AK99" i="90" s="1"/>
  <c r="BA103" i="90"/>
  <c r="U103" i="90" s="1"/>
  <c r="AK103" i="90" s="1"/>
  <c r="BA107" i="90"/>
  <c r="U107" i="90" s="1"/>
  <c r="AK107" i="90" s="1"/>
  <c r="BA111" i="90"/>
  <c r="U111" i="90" s="1"/>
  <c r="AK111" i="90" s="1"/>
  <c r="BA115" i="90"/>
  <c r="U115" i="90" s="1"/>
  <c r="AK115" i="90" s="1"/>
  <c r="BA119" i="90"/>
  <c r="U119" i="90" s="1"/>
  <c r="AK119" i="90" s="1"/>
  <c r="BA123" i="90"/>
  <c r="U123" i="90" s="1"/>
  <c r="AK123" i="90" s="1"/>
  <c r="BA127" i="90"/>
  <c r="U127" i="90" s="1"/>
  <c r="AK127" i="90" s="1"/>
  <c r="BA131" i="90"/>
  <c r="U131" i="90" s="1"/>
  <c r="AK131" i="90" s="1"/>
  <c r="BA134" i="90"/>
  <c r="U134" i="90" s="1"/>
  <c r="AK134" i="90" s="1"/>
  <c r="BA138" i="90"/>
  <c r="U138" i="90" s="1"/>
  <c r="AK138" i="90" s="1"/>
  <c r="BA142" i="90"/>
  <c r="U142" i="90" s="1"/>
  <c r="AK142" i="90" s="1"/>
  <c r="BA165" i="90"/>
  <c r="U165" i="90" s="1"/>
  <c r="AK165" i="90" s="1"/>
  <c r="BA146" i="90"/>
  <c r="U146" i="90" s="1"/>
  <c r="AK146" i="90" s="1"/>
  <c r="BA150" i="90"/>
  <c r="U150" i="90" s="1"/>
  <c r="AK150" i="90" s="1"/>
  <c r="BA154" i="90"/>
  <c r="U154" i="90" s="1"/>
  <c r="AK154" i="90" s="1"/>
  <c r="BA158" i="90"/>
  <c r="U158" i="90" s="1"/>
  <c r="AK158" i="90" s="1"/>
  <c r="BA167" i="90"/>
  <c r="U167" i="90" s="1"/>
  <c r="AK167" i="90" s="1"/>
  <c r="BA171" i="90"/>
  <c r="U171" i="90" s="1"/>
  <c r="AK171" i="90" s="1"/>
  <c r="BA174" i="90"/>
  <c r="U174" i="90" s="1"/>
  <c r="AK174" i="90" s="1"/>
  <c r="BA178" i="90"/>
  <c r="U178" i="90" s="1"/>
  <c r="AK178" i="90" s="1"/>
  <c r="BA182" i="90"/>
  <c r="U182" i="90" s="1"/>
  <c r="AK182" i="90" s="1"/>
  <c r="BA187" i="90"/>
  <c r="U187" i="90" s="1"/>
  <c r="AK187" i="90" s="1"/>
  <c r="BA195" i="90"/>
  <c r="U195" i="90" s="1"/>
  <c r="AK195" i="90" s="1"/>
  <c r="BA194" i="90"/>
  <c r="U194" i="90" s="1"/>
  <c r="AK194" i="90" s="1"/>
  <c r="BA199" i="90"/>
  <c r="U199" i="90" s="1"/>
  <c r="AK199" i="90" s="1"/>
  <c r="BA203" i="90"/>
  <c r="U203" i="90" s="1"/>
  <c r="AK203" i="90" s="1"/>
  <c r="BA212" i="90"/>
  <c r="U212" i="90" s="1"/>
  <c r="AK212" i="90" s="1"/>
  <c r="BA209" i="90"/>
  <c r="U209" i="90" s="1"/>
  <c r="AK209" i="90" s="1"/>
  <c r="BA215" i="90"/>
  <c r="U215" i="90" s="1"/>
  <c r="AK215" i="90" s="1"/>
  <c r="BA218" i="90"/>
  <c r="U218" i="90" s="1"/>
  <c r="AK218" i="90" s="1"/>
  <c r="BJ32" i="90"/>
  <c r="AD32" i="90" s="1"/>
  <c r="AT32" i="90" s="1"/>
  <c r="BJ36" i="90"/>
  <c r="AD36" i="90" s="1"/>
  <c r="AT36" i="90" s="1"/>
  <c r="BJ40" i="90"/>
  <c r="AD40" i="90" s="1"/>
  <c r="AT40" i="90" s="1"/>
  <c r="BJ44" i="90"/>
  <c r="AD44" i="90" s="1"/>
  <c r="AT44" i="90" s="1"/>
  <c r="BJ48" i="90"/>
  <c r="AD48" i="90" s="1"/>
  <c r="AT48" i="90" s="1"/>
  <c r="BJ52" i="90"/>
  <c r="AD52" i="90" s="1"/>
  <c r="AT52" i="90" s="1"/>
  <c r="BJ56" i="90"/>
  <c r="AD56" i="90" s="1"/>
  <c r="AT56" i="90" s="1"/>
  <c r="BJ60" i="90"/>
  <c r="AD60" i="90" s="1"/>
  <c r="AT60" i="90" s="1"/>
  <c r="BJ28" i="90"/>
  <c r="AD28" i="90" s="1"/>
  <c r="AT28" i="90" s="1"/>
  <c r="BJ66" i="90"/>
  <c r="AD66" i="90" s="1"/>
  <c r="AT66" i="90" s="1"/>
  <c r="BJ70" i="90"/>
  <c r="AD70" i="90" s="1"/>
  <c r="AT70" i="90" s="1"/>
  <c r="BJ74" i="90"/>
  <c r="AD74" i="90" s="1"/>
  <c r="AT74" i="90" s="1"/>
  <c r="BJ78" i="90"/>
  <c r="AD78" i="90" s="1"/>
  <c r="AT78" i="90" s="1"/>
  <c r="BJ82" i="90"/>
  <c r="AD82" i="90" s="1"/>
  <c r="AT82" i="90" s="1"/>
  <c r="BJ86" i="90"/>
  <c r="AD86" i="90" s="1"/>
  <c r="AT86" i="90" s="1"/>
  <c r="BJ90" i="90"/>
  <c r="AD90" i="90" s="1"/>
  <c r="AT90" i="90" s="1"/>
  <c r="BJ94" i="90"/>
  <c r="AD94" i="90" s="1"/>
  <c r="AT94" i="90" s="1"/>
  <c r="BJ98" i="90"/>
  <c r="AD98" i="90" s="1"/>
  <c r="AT98" i="90" s="1"/>
  <c r="BJ102" i="90"/>
  <c r="AD102" i="90" s="1"/>
  <c r="AT102" i="90" s="1"/>
  <c r="BJ106" i="90"/>
  <c r="AD106" i="90" s="1"/>
  <c r="AT106" i="90" s="1"/>
  <c r="BJ110" i="90"/>
  <c r="AD110" i="90" s="1"/>
  <c r="AT110" i="90" s="1"/>
  <c r="BJ114" i="90"/>
  <c r="AD114" i="90" s="1"/>
  <c r="AT114" i="90" s="1"/>
  <c r="BJ118" i="90"/>
  <c r="AD118" i="90" s="1"/>
  <c r="AT118" i="90" s="1"/>
  <c r="BJ122" i="90"/>
  <c r="AD122" i="90" s="1"/>
  <c r="AT122" i="90" s="1"/>
  <c r="BJ126" i="90"/>
  <c r="AD126" i="90" s="1"/>
  <c r="AT126" i="90" s="1"/>
  <c r="BJ130" i="90"/>
  <c r="AD130" i="90" s="1"/>
  <c r="AT130" i="90" s="1"/>
  <c r="BJ134" i="90"/>
  <c r="AD134" i="90" s="1"/>
  <c r="AT134" i="90" s="1"/>
  <c r="BJ138" i="90"/>
  <c r="AD138" i="90" s="1"/>
  <c r="AT138" i="90" s="1"/>
  <c r="BJ142" i="90"/>
  <c r="AD142" i="90" s="1"/>
  <c r="AT142" i="90" s="1"/>
  <c r="BJ145" i="90"/>
  <c r="AD145" i="90" s="1"/>
  <c r="AT145" i="90" s="1"/>
  <c r="BJ147" i="90"/>
  <c r="AD147" i="90" s="1"/>
  <c r="AT147" i="90" s="1"/>
  <c r="BJ154" i="90"/>
  <c r="AD154" i="90" s="1"/>
  <c r="AT154" i="90" s="1"/>
  <c r="BJ158" i="90"/>
  <c r="AD158" i="90" s="1"/>
  <c r="AT158" i="90" s="1"/>
  <c r="BJ162" i="90"/>
  <c r="AD162" i="90" s="1"/>
  <c r="AT162" i="90" s="1"/>
  <c r="BJ166" i="90"/>
  <c r="AD166" i="90" s="1"/>
  <c r="AT166" i="90" s="1"/>
  <c r="BJ170" i="90"/>
  <c r="AD170" i="90" s="1"/>
  <c r="AT170" i="90" s="1"/>
  <c r="BJ174" i="90"/>
  <c r="AD174" i="90" s="1"/>
  <c r="AT174" i="90" s="1"/>
  <c r="BJ178" i="90"/>
  <c r="AD178" i="90" s="1"/>
  <c r="AT178" i="90" s="1"/>
  <c r="BJ182" i="90"/>
  <c r="AD182" i="90" s="1"/>
  <c r="AT182" i="90" s="1"/>
  <c r="BJ196" i="90"/>
  <c r="AD196" i="90" s="1"/>
  <c r="AT196" i="90" s="1"/>
  <c r="BJ189" i="90"/>
  <c r="AD189" i="90" s="1"/>
  <c r="AT189" i="90" s="1"/>
  <c r="BJ193" i="90"/>
  <c r="AD193" i="90" s="1"/>
  <c r="AT193" i="90" s="1"/>
  <c r="BJ208" i="90"/>
  <c r="AD208" i="90" s="1"/>
  <c r="AT208" i="90" s="1"/>
  <c r="BJ201" i="90"/>
  <c r="AD201" i="90" s="1"/>
  <c r="AT201" i="90" s="1"/>
  <c r="BJ205" i="90"/>
  <c r="AD205" i="90" s="1"/>
  <c r="AT205" i="90" s="1"/>
  <c r="BJ210" i="90"/>
  <c r="AD210" i="90" s="1"/>
  <c r="AT210" i="90" s="1"/>
  <c r="BJ211" i="90"/>
  <c r="AD211" i="90" s="1"/>
  <c r="AT211" i="90" s="1"/>
  <c r="BJ215" i="90"/>
  <c r="AD215" i="90" s="1"/>
  <c r="AT215" i="90" s="1"/>
  <c r="BJ223" i="90"/>
  <c r="AD223" i="90" s="1"/>
  <c r="AT223" i="90" s="1"/>
  <c r="BJ226" i="90"/>
  <c r="AD226" i="90" s="1"/>
  <c r="AT226" i="90" s="1"/>
  <c r="BD211" i="90"/>
  <c r="X211" i="90" s="1"/>
  <c r="AN211" i="90" s="1"/>
  <c r="BD196" i="90"/>
  <c r="X196" i="90" s="1"/>
  <c r="AN196" i="90" s="1"/>
  <c r="BD179" i="90"/>
  <c r="X179" i="90" s="1"/>
  <c r="AN179" i="90" s="1"/>
  <c r="BD163" i="90"/>
  <c r="X163" i="90" s="1"/>
  <c r="AN163" i="90" s="1"/>
  <c r="BD142" i="90"/>
  <c r="X142" i="90" s="1"/>
  <c r="AN142" i="90" s="1"/>
  <c r="BD121" i="90"/>
  <c r="X121" i="90" s="1"/>
  <c r="AN121" i="90" s="1"/>
  <c r="BD109" i="90"/>
  <c r="X109" i="90" s="1"/>
  <c r="AN109" i="90" s="1"/>
  <c r="BD97" i="90"/>
  <c r="X97" i="90" s="1"/>
  <c r="AN97" i="90" s="1"/>
  <c r="BD83" i="90"/>
  <c r="X83" i="90" s="1"/>
  <c r="AN83" i="90" s="1"/>
  <c r="BD56" i="90"/>
  <c r="X56" i="90" s="1"/>
  <c r="AN56" i="90" s="1"/>
  <c r="BD40" i="90"/>
  <c r="X40" i="90" s="1"/>
  <c r="AN40" i="90" s="1"/>
  <c r="BD67" i="90"/>
  <c r="X67" i="90" s="1"/>
  <c r="AN67" i="90" s="1"/>
  <c r="AY220" i="90"/>
  <c r="S220" i="90" s="1"/>
  <c r="AI220" i="90" s="1"/>
  <c r="AY204" i="90"/>
  <c r="S204" i="90" s="1"/>
  <c r="AI204" i="90" s="1"/>
  <c r="AY188" i="90"/>
  <c r="S188" i="90" s="1"/>
  <c r="AI188" i="90" s="1"/>
  <c r="AY171" i="90"/>
  <c r="S171" i="90" s="1"/>
  <c r="AI171" i="90" s="1"/>
  <c r="AY156" i="90"/>
  <c r="S156" i="90" s="1"/>
  <c r="AI156" i="90" s="1"/>
  <c r="AY140" i="90"/>
  <c r="S140" i="90" s="1"/>
  <c r="AI140" i="90" s="1"/>
  <c r="AY124" i="90"/>
  <c r="S124" i="90" s="1"/>
  <c r="AI124" i="90" s="1"/>
  <c r="AY108" i="90"/>
  <c r="S108" i="90" s="1"/>
  <c r="AI108" i="90" s="1"/>
  <c r="AY92" i="90"/>
  <c r="S92" i="90" s="1"/>
  <c r="AI92" i="90" s="1"/>
  <c r="AY76" i="90"/>
  <c r="S76" i="90" s="1"/>
  <c r="AI76" i="90" s="1"/>
  <c r="AY56" i="90"/>
  <c r="S56" i="90" s="1"/>
  <c r="AI56" i="90" s="1"/>
  <c r="AY40" i="90"/>
  <c r="S40" i="90" s="1"/>
  <c r="AI40" i="90" s="1"/>
  <c r="AY68" i="90"/>
  <c r="S68" i="90" s="1"/>
  <c r="AI68" i="90" s="1"/>
  <c r="BB29" i="90"/>
  <c r="V29" i="90" s="1"/>
  <c r="AL29" i="90" s="1"/>
  <c r="BB33" i="90"/>
  <c r="V33" i="90" s="1"/>
  <c r="AL33" i="90" s="1"/>
  <c r="BB37" i="90"/>
  <c r="V37" i="90" s="1"/>
  <c r="AL37" i="90" s="1"/>
  <c r="BB41" i="90"/>
  <c r="V41" i="90" s="1"/>
  <c r="AL41" i="90" s="1"/>
  <c r="BB45" i="90"/>
  <c r="V45" i="90" s="1"/>
  <c r="AL45" i="90" s="1"/>
  <c r="BB49" i="90"/>
  <c r="V49" i="90" s="1"/>
  <c r="AL49" i="90" s="1"/>
  <c r="BB53" i="90"/>
  <c r="V53" i="90" s="1"/>
  <c r="AL53" i="90" s="1"/>
  <c r="BB57" i="90"/>
  <c r="V57" i="90" s="1"/>
  <c r="AL57" i="90" s="1"/>
  <c r="BB61" i="90"/>
  <c r="V61" i="90" s="1"/>
  <c r="AL61" i="90" s="1"/>
  <c r="BB64" i="90"/>
  <c r="V64" i="90" s="1"/>
  <c r="AL64" i="90" s="1"/>
  <c r="BB68" i="90"/>
  <c r="V68" i="90" s="1"/>
  <c r="AL68" i="90" s="1"/>
  <c r="BB72" i="90"/>
  <c r="V72" i="90" s="1"/>
  <c r="AL72" i="90" s="1"/>
  <c r="BB76" i="90"/>
  <c r="V76" i="90" s="1"/>
  <c r="AL76" i="90" s="1"/>
  <c r="BB80" i="90"/>
  <c r="V80" i="90" s="1"/>
  <c r="AL80" i="90" s="1"/>
  <c r="BB85" i="90"/>
  <c r="V85" i="90" s="1"/>
  <c r="AL85" i="90" s="1"/>
  <c r="BB89" i="90"/>
  <c r="V89" i="90" s="1"/>
  <c r="AL89" i="90" s="1"/>
  <c r="BB93" i="90"/>
  <c r="V93" i="90" s="1"/>
  <c r="AL93" i="90" s="1"/>
  <c r="BB97" i="90"/>
  <c r="V97" i="90" s="1"/>
  <c r="AL97" i="90" s="1"/>
  <c r="BB101" i="90"/>
  <c r="V101" i="90" s="1"/>
  <c r="AL101" i="90" s="1"/>
  <c r="BB105" i="90"/>
  <c r="V105" i="90" s="1"/>
  <c r="AL105" i="90" s="1"/>
  <c r="BB109" i="90"/>
  <c r="V109" i="90" s="1"/>
  <c r="AL109" i="90" s="1"/>
  <c r="BB113" i="90"/>
  <c r="V113" i="90" s="1"/>
  <c r="AL113" i="90" s="1"/>
  <c r="BB117" i="90"/>
  <c r="V117" i="90" s="1"/>
  <c r="AL117" i="90" s="1"/>
  <c r="BB121" i="90"/>
  <c r="V121" i="90" s="1"/>
  <c r="AL121" i="90" s="1"/>
  <c r="BB125" i="90"/>
  <c r="V125" i="90" s="1"/>
  <c r="AL125" i="90" s="1"/>
  <c r="BB129" i="90"/>
  <c r="V129" i="90" s="1"/>
  <c r="AL129" i="90" s="1"/>
  <c r="BB133" i="90"/>
  <c r="V133" i="90" s="1"/>
  <c r="AL133" i="90" s="1"/>
  <c r="BB137" i="90"/>
  <c r="V137" i="90" s="1"/>
  <c r="AL137" i="90" s="1"/>
  <c r="BB141" i="90"/>
  <c r="V141" i="90" s="1"/>
  <c r="AL141" i="90" s="1"/>
  <c r="BB148" i="90"/>
  <c r="V148" i="90" s="1"/>
  <c r="AL148" i="90" s="1"/>
  <c r="BB145" i="90"/>
  <c r="V145" i="90" s="1"/>
  <c r="AL145" i="90" s="1"/>
  <c r="BB153" i="90"/>
  <c r="V153" i="90" s="1"/>
  <c r="AL153" i="90" s="1"/>
  <c r="BB157" i="90"/>
  <c r="V157" i="90" s="1"/>
  <c r="AL157" i="90" s="1"/>
  <c r="BB161" i="90"/>
  <c r="V161" i="90" s="1"/>
  <c r="AL161" i="90" s="1"/>
  <c r="BB165" i="90"/>
  <c r="V165" i="90" s="1"/>
  <c r="AL165" i="90" s="1"/>
  <c r="BB169" i="90"/>
  <c r="V169" i="90" s="1"/>
  <c r="AL169" i="90" s="1"/>
  <c r="BB173" i="90"/>
  <c r="V173" i="90" s="1"/>
  <c r="AL173" i="90" s="1"/>
  <c r="BB177" i="90"/>
  <c r="V177" i="90" s="1"/>
  <c r="AL177" i="90" s="1"/>
  <c r="BB181" i="90"/>
  <c r="V181" i="90" s="1"/>
  <c r="AL181" i="90" s="1"/>
  <c r="BB185" i="90"/>
  <c r="V185" i="90" s="1"/>
  <c r="AL185" i="90" s="1"/>
  <c r="BB188" i="90"/>
  <c r="V188" i="90" s="1"/>
  <c r="AL188" i="90" s="1"/>
  <c r="BB192" i="90"/>
  <c r="V192" i="90" s="1"/>
  <c r="AL192" i="90" s="1"/>
  <c r="BB197" i="90"/>
  <c r="V197" i="90" s="1"/>
  <c r="AL197" i="90" s="1"/>
  <c r="BB198" i="90"/>
  <c r="V198" i="90" s="1"/>
  <c r="AL198" i="90" s="1"/>
  <c r="BB202" i="90"/>
  <c r="V202" i="90" s="1"/>
  <c r="AL202" i="90" s="1"/>
  <c r="BB206" i="90"/>
  <c r="V206" i="90" s="1"/>
  <c r="AL206" i="90" s="1"/>
  <c r="BB218" i="90"/>
  <c r="V218" i="90" s="1"/>
  <c r="AL218" i="90" s="1"/>
  <c r="BB214" i="90"/>
  <c r="V214" i="90" s="1"/>
  <c r="AL214" i="90" s="1"/>
  <c r="BB220" i="90"/>
  <c r="V220" i="90" s="1"/>
  <c r="AL220" i="90" s="1"/>
  <c r="BB225" i="90"/>
  <c r="V225" i="90" s="1"/>
  <c r="AL225" i="90" s="1"/>
  <c r="BI29" i="89"/>
  <c r="AC29" i="89" s="1"/>
  <c r="AS29" i="89" s="1"/>
  <c r="BI49" i="89"/>
  <c r="AC49" i="89" s="1"/>
  <c r="AS49" i="89" s="1"/>
  <c r="BI169" i="89"/>
  <c r="AC169" i="89" s="1"/>
  <c r="AS169" i="89" s="1"/>
  <c r="BI173" i="89"/>
  <c r="AC173" i="89" s="1"/>
  <c r="AS173" i="89" s="1"/>
  <c r="BI157" i="89"/>
  <c r="AC157" i="89" s="1"/>
  <c r="AS157" i="89" s="1"/>
  <c r="BI93" i="89"/>
  <c r="AC93" i="89" s="1"/>
  <c r="AS93" i="89" s="1"/>
  <c r="BA131" i="89"/>
  <c r="U131" i="89" s="1"/>
  <c r="AK131" i="89" s="1"/>
  <c r="BI86" i="89"/>
  <c r="AC86" i="89" s="1"/>
  <c r="AS86" i="89" s="1"/>
  <c r="BI94" i="89"/>
  <c r="AC94" i="89" s="1"/>
  <c r="AS94" i="89" s="1"/>
  <c r="BI158" i="89"/>
  <c r="AC158" i="89" s="1"/>
  <c r="AS158" i="89" s="1"/>
  <c r="BI162" i="89"/>
  <c r="AC162" i="89" s="1"/>
  <c r="AS162" i="89" s="1"/>
  <c r="BI174" i="89"/>
  <c r="AC174" i="89" s="1"/>
  <c r="AS174" i="89" s="1"/>
  <c r="BI183" i="89"/>
  <c r="AC183" i="89" s="1"/>
  <c r="AS183" i="89" s="1"/>
  <c r="BD32" i="89"/>
  <c r="X32" i="89" s="1"/>
  <c r="AN32" i="89" s="1"/>
  <c r="BD100" i="89"/>
  <c r="X100" i="89" s="1"/>
  <c r="AN100" i="89" s="1"/>
  <c r="AY191" i="89"/>
  <c r="S191" i="89" s="1"/>
  <c r="AI191" i="89" s="1"/>
  <c r="AY171" i="89"/>
  <c r="S171" i="89" s="1"/>
  <c r="AI171" i="89" s="1"/>
  <c r="AY141" i="89"/>
  <c r="S141" i="89" s="1"/>
  <c r="AI141" i="89" s="1"/>
  <c r="AY127" i="89"/>
  <c r="S127" i="89" s="1"/>
  <c r="AI127" i="89" s="1"/>
  <c r="AY111" i="89"/>
  <c r="S111" i="89" s="1"/>
  <c r="AI111" i="89" s="1"/>
  <c r="BF214" i="89"/>
  <c r="Z214" i="89" s="1"/>
  <c r="AP214" i="89" s="1"/>
  <c r="BF196" i="89"/>
  <c r="Z196" i="89" s="1"/>
  <c r="AP196" i="89" s="1"/>
  <c r="BF181" i="89"/>
  <c r="Z181" i="89" s="1"/>
  <c r="AP181" i="89" s="1"/>
  <c r="BF147" i="89"/>
  <c r="Z147" i="89" s="1"/>
  <c r="AP147" i="89" s="1"/>
  <c r="BF132" i="89"/>
  <c r="Z132" i="89" s="1"/>
  <c r="AP132" i="89" s="1"/>
  <c r="BF116" i="89"/>
  <c r="Z116" i="89" s="1"/>
  <c r="AP116" i="89" s="1"/>
  <c r="BH216" i="89"/>
  <c r="AB216" i="89" s="1"/>
  <c r="AR216" i="89" s="1"/>
  <c r="BH168" i="89"/>
  <c r="AB168" i="89" s="1"/>
  <c r="AR168" i="89" s="1"/>
  <c r="BH136" i="89"/>
  <c r="AB136" i="89" s="1"/>
  <c r="AR136" i="89" s="1"/>
  <c r="BH104" i="89"/>
  <c r="AB104" i="89" s="1"/>
  <c r="AR104" i="89" s="1"/>
  <c r="BH88" i="89"/>
  <c r="AB88" i="89" s="1"/>
  <c r="AR88" i="89" s="1"/>
  <c r="BH71" i="89"/>
  <c r="AB71" i="89" s="1"/>
  <c r="AR71" i="89" s="1"/>
  <c r="AZ210" i="89"/>
  <c r="T210" i="89" s="1"/>
  <c r="AJ210" i="89" s="1"/>
  <c r="AZ194" i="89"/>
  <c r="T194" i="89" s="1"/>
  <c r="AJ194" i="89" s="1"/>
  <c r="AZ178" i="89"/>
  <c r="T178" i="89" s="1"/>
  <c r="AJ178" i="89" s="1"/>
  <c r="AZ162" i="89"/>
  <c r="T162" i="89" s="1"/>
  <c r="AJ162" i="89" s="1"/>
  <c r="AZ145" i="89"/>
  <c r="T145" i="89" s="1"/>
  <c r="AJ145" i="89" s="1"/>
  <c r="AZ113" i="89"/>
  <c r="T113" i="89" s="1"/>
  <c r="AJ113" i="89" s="1"/>
  <c r="AZ66" i="89"/>
  <c r="T66" i="89" s="1"/>
  <c r="AJ66" i="89" s="1"/>
  <c r="BB226" i="89"/>
  <c r="V226" i="89" s="1"/>
  <c r="AL226" i="89" s="1"/>
  <c r="BB184" i="89"/>
  <c r="V184" i="89" s="1"/>
  <c r="AL184" i="89" s="1"/>
  <c r="BB152" i="89"/>
  <c r="V152" i="89" s="1"/>
  <c r="AL152" i="89" s="1"/>
  <c r="BB136" i="89"/>
  <c r="V136" i="89" s="1"/>
  <c r="AL136" i="89" s="1"/>
  <c r="BB120" i="89"/>
  <c r="V120" i="89" s="1"/>
  <c r="AL120" i="89" s="1"/>
  <c r="BB82" i="89"/>
  <c r="V82" i="89" s="1"/>
  <c r="AL82" i="89" s="1"/>
  <c r="BB65" i="89"/>
  <c r="V65" i="89" s="1"/>
  <c r="AL65" i="89" s="1"/>
  <c r="BI179" i="89"/>
  <c r="AC179" i="89" s="1"/>
  <c r="AS179" i="89" s="1"/>
  <c r="BI166" i="89"/>
  <c r="AC166" i="89" s="1"/>
  <c r="AS166" i="89" s="1"/>
  <c r="BI118" i="89"/>
  <c r="AC118" i="89" s="1"/>
  <c r="AS118" i="89" s="1"/>
  <c r="BI89" i="89"/>
  <c r="AC89" i="89" s="1"/>
  <c r="AS89" i="89" s="1"/>
  <c r="BI39" i="89"/>
  <c r="AC39" i="89" s="1"/>
  <c r="AS39" i="89" s="1"/>
  <c r="BA104" i="89"/>
  <c r="U104" i="89" s="1"/>
  <c r="AK104" i="89" s="1"/>
  <c r="BA63" i="89"/>
  <c r="U63" i="89" s="1"/>
  <c r="AK63" i="89" s="1"/>
  <c r="BA47" i="89"/>
  <c r="U47" i="89" s="1"/>
  <c r="AK47" i="89" s="1"/>
  <c r="BI117" i="89"/>
  <c r="AC117" i="89" s="1"/>
  <c r="AS117" i="89" s="1"/>
  <c r="AY219" i="89"/>
  <c r="S219" i="89" s="1"/>
  <c r="AI219" i="89" s="1"/>
  <c r="AY182" i="89"/>
  <c r="S182" i="89" s="1"/>
  <c r="AI182" i="89" s="1"/>
  <c r="AY155" i="89"/>
  <c r="S155" i="89" s="1"/>
  <c r="AI155" i="89" s="1"/>
  <c r="AY123" i="89"/>
  <c r="S123" i="89" s="1"/>
  <c r="AI123" i="89" s="1"/>
  <c r="AY107" i="89"/>
  <c r="S107" i="89" s="1"/>
  <c r="AI107" i="89" s="1"/>
  <c r="AY91" i="89"/>
  <c r="S91" i="89" s="1"/>
  <c r="AI91" i="89" s="1"/>
  <c r="AY75" i="89"/>
  <c r="S75" i="89" s="1"/>
  <c r="AI75" i="89" s="1"/>
  <c r="AY59" i="89"/>
  <c r="S59" i="89" s="1"/>
  <c r="AI59" i="89" s="1"/>
  <c r="BF175" i="89"/>
  <c r="Z175" i="89" s="1"/>
  <c r="AP175" i="89" s="1"/>
  <c r="BF144" i="89"/>
  <c r="Z144" i="89" s="1"/>
  <c r="AP144" i="89" s="1"/>
  <c r="BF128" i="89"/>
  <c r="Z128" i="89" s="1"/>
  <c r="AP128" i="89" s="1"/>
  <c r="BF112" i="89"/>
  <c r="Z112" i="89" s="1"/>
  <c r="AP112" i="89" s="1"/>
  <c r="BH212" i="89"/>
  <c r="AB212" i="89" s="1"/>
  <c r="AR212" i="89" s="1"/>
  <c r="BH181" i="89"/>
  <c r="AB181" i="89" s="1"/>
  <c r="AR181" i="89" s="1"/>
  <c r="BH164" i="89"/>
  <c r="AB164" i="89" s="1"/>
  <c r="AR164" i="89" s="1"/>
  <c r="BH113" i="89"/>
  <c r="AB113" i="89" s="1"/>
  <c r="AR113" i="89" s="1"/>
  <c r="BH100" i="89"/>
  <c r="AB100" i="89" s="1"/>
  <c r="AR100" i="89" s="1"/>
  <c r="BH84" i="89"/>
  <c r="AB84" i="89" s="1"/>
  <c r="AR84" i="89" s="1"/>
  <c r="BH34" i="89"/>
  <c r="AB34" i="89" s="1"/>
  <c r="AR34" i="89" s="1"/>
  <c r="BH55" i="89"/>
  <c r="AB55" i="89" s="1"/>
  <c r="AR55" i="89" s="1"/>
  <c r="AZ223" i="89"/>
  <c r="T223" i="89" s="1"/>
  <c r="AJ223" i="89" s="1"/>
  <c r="AZ207" i="89"/>
  <c r="T207" i="89" s="1"/>
  <c r="AJ207" i="89" s="1"/>
  <c r="AZ190" i="89"/>
  <c r="T190" i="89" s="1"/>
  <c r="AJ190" i="89" s="1"/>
  <c r="AZ174" i="89"/>
  <c r="T174" i="89" s="1"/>
  <c r="AJ174" i="89" s="1"/>
  <c r="AZ158" i="89"/>
  <c r="T158" i="89" s="1"/>
  <c r="AJ158" i="89" s="1"/>
  <c r="AZ141" i="89"/>
  <c r="T141" i="89" s="1"/>
  <c r="AJ141" i="89" s="1"/>
  <c r="AZ125" i="89"/>
  <c r="T125" i="89" s="1"/>
  <c r="AJ125" i="89" s="1"/>
  <c r="AZ78" i="89"/>
  <c r="T78" i="89" s="1"/>
  <c r="AJ78" i="89" s="1"/>
  <c r="AZ27" i="89"/>
  <c r="T27" i="89" s="1"/>
  <c r="AJ27" i="89" s="1"/>
  <c r="BB195" i="89"/>
  <c r="V195" i="89" s="1"/>
  <c r="AL195" i="89" s="1"/>
  <c r="BB178" i="89"/>
  <c r="V178" i="89" s="1"/>
  <c r="AL178" i="89" s="1"/>
  <c r="BB164" i="89"/>
  <c r="V164" i="89" s="1"/>
  <c r="AL164" i="89" s="1"/>
  <c r="BB148" i="89"/>
  <c r="V148" i="89" s="1"/>
  <c r="AL148" i="89" s="1"/>
  <c r="BB116" i="89"/>
  <c r="V116" i="89" s="1"/>
  <c r="AL116" i="89" s="1"/>
  <c r="BB102" i="89"/>
  <c r="V102" i="89" s="1"/>
  <c r="AL102" i="89" s="1"/>
  <c r="BB77" i="89"/>
  <c r="V77" i="89" s="1"/>
  <c r="AL77" i="89" s="1"/>
  <c r="BB61" i="89"/>
  <c r="V61" i="89" s="1"/>
  <c r="AL61" i="89" s="1"/>
  <c r="BB45" i="89"/>
  <c r="V45" i="89" s="1"/>
  <c r="AL45" i="89" s="1"/>
  <c r="BD134" i="89"/>
  <c r="X134" i="89" s="1"/>
  <c r="AN134" i="89" s="1"/>
  <c r="BD147" i="89"/>
  <c r="X147" i="89" s="1"/>
  <c r="AN147" i="89" s="1"/>
  <c r="BD190" i="89"/>
  <c r="X190" i="89" s="1"/>
  <c r="AN190" i="89" s="1"/>
  <c r="BD173" i="89"/>
  <c r="X173" i="89" s="1"/>
  <c r="AN173" i="89" s="1"/>
  <c r="BD177" i="89"/>
  <c r="X177" i="89" s="1"/>
  <c r="AN177" i="89" s="1"/>
  <c r="BD185" i="89"/>
  <c r="X185" i="89" s="1"/>
  <c r="AN185" i="89" s="1"/>
  <c r="BD199" i="89"/>
  <c r="X199" i="89" s="1"/>
  <c r="AN199" i="89" s="1"/>
  <c r="BD204" i="89"/>
  <c r="X204" i="89" s="1"/>
  <c r="AN204" i="89" s="1"/>
  <c r="BD208" i="89"/>
  <c r="X208" i="89" s="1"/>
  <c r="AN208" i="89" s="1"/>
  <c r="BD211" i="89"/>
  <c r="X211" i="89" s="1"/>
  <c r="AN211" i="89" s="1"/>
  <c r="BD219" i="89"/>
  <c r="X219" i="89" s="1"/>
  <c r="AN219" i="89" s="1"/>
  <c r="BC83" i="89"/>
  <c r="W83" i="89" s="1"/>
  <c r="AM83" i="89" s="1"/>
  <c r="BC91" i="89"/>
  <c r="W91" i="89" s="1"/>
  <c r="AM91" i="89" s="1"/>
  <c r="BC128" i="89"/>
  <c r="W128" i="89" s="1"/>
  <c r="AM128" i="89" s="1"/>
  <c r="BC151" i="89"/>
  <c r="W151" i="89" s="1"/>
  <c r="AM151" i="89" s="1"/>
  <c r="BC185" i="89"/>
  <c r="W185" i="89" s="1"/>
  <c r="AM185" i="89" s="1"/>
  <c r="BC170" i="89"/>
  <c r="W170" i="89" s="1"/>
  <c r="AM170" i="89" s="1"/>
  <c r="BC174" i="89"/>
  <c r="W174" i="89" s="1"/>
  <c r="AM174" i="89" s="1"/>
  <c r="BC178" i="89"/>
  <c r="W178" i="89" s="1"/>
  <c r="AM178" i="89" s="1"/>
  <c r="BC184" i="89"/>
  <c r="W184" i="89" s="1"/>
  <c r="AM184" i="89" s="1"/>
  <c r="BC191" i="89"/>
  <c r="W191" i="89" s="1"/>
  <c r="AM191" i="89" s="1"/>
  <c r="BC195" i="89"/>
  <c r="W195" i="89" s="1"/>
  <c r="AM195" i="89" s="1"/>
  <c r="BC208" i="89"/>
  <c r="W208" i="89" s="1"/>
  <c r="AM208" i="89" s="1"/>
  <c r="BC211" i="89"/>
  <c r="W211" i="89" s="1"/>
  <c r="AM211" i="89" s="1"/>
  <c r="BI123" i="89"/>
  <c r="AC123" i="89" s="1"/>
  <c r="AS123" i="89" s="1"/>
  <c r="BI142" i="89"/>
  <c r="AC142" i="89" s="1"/>
  <c r="AS142" i="89" s="1"/>
  <c r="BI146" i="89"/>
  <c r="AC146" i="89" s="1"/>
  <c r="AS146" i="89" s="1"/>
  <c r="BI159" i="89"/>
  <c r="AC159" i="89" s="1"/>
  <c r="AS159" i="89" s="1"/>
  <c r="BI175" i="89"/>
  <c r="AC175" i="89" s="1"/>
  <c r="AS175" i="89" s="1"/>
  <c r="BI191" i="89"/>
  <c r="AC191" i="89" s="1"/>
  <c r="AS191" i="89" s="1"/>
  <c r="BD47" i="89"/>
  <c r="X47" i="89" s="1"/>
  <c r="AN47" i="89" s="1"/>
  <c r="BD51" i="89"/>
  <c r="X51" i="89" s="1"/>
  <c r="AN51" i="89" s="1"/>
  <c r="BD55" i="89"/>
  <c r="X55" i="89" s="1"/>
  <c r="AN55" i="89" s="1"/>
  <c r="BD59" i="89"/>
  <c r="X59" i="89" s="1"/>
  <c r="AN59" i="89" s="1"/>
  <c r="BD63" i="89"/>
  <c r="X63" i="89" s="1"/>
  <c r="AN63" i="89" s="1"/>
  <c r="BD37" i="89"/>
  <c r="X37" i="89" s="1"/>
  <c r="AN37" i="89" s="1"/>
  <c r="BD101" i="89"/>
  <c r="X101" i="89" s="1"/>
  <c r="AN101" i="89" s="1"/>
  <c r="BD110" i="89"/>
  <c r="X110" i="89" s="1"/>
  <c r="AN110" i="89" s="1"/>
  <c r="BD138" i="89"/>
  <c r="X138" i="89" s="1"/>
  <c r="AN138" i="89" s="1"/>
  <c r="BD142" i="89"/>
  <c r="X142" i="89" s="1"/>
  <c r="AN142" i="89" s="1"/>
  <c r="BD146" i="89"/>
  <c r="X146" i="89" s="1"/>
  <c r="AN146" i="89" s="1"/>
  <c r="BD155" i="89"/>
  <c r="X155" i="89" s="1"/>
  <c r="AN155" i="89" s="1"/>
  <c r="BD159" i="89"/>
  <c r="X159" i="89" s="1"/>
  <c r="AN159" i="89" s="1"/>
  <c r="BD163" i="89"/>
  <c r="X163" i="89" s="1"/>
  <c r="AN163" i="89" s="1"/>
  <c r="BD194" i="89"/>
  <c r="X194" i="89" s="1"/>
  <c r="AN194" i="89" s="1"/>
  <c r="BD174" i="89"/>
  <c r="X174" i="89" s="1"/>
  <c r="AN174" i="89" s="1"/>
  <c r="BD178" i="89"/>
  <c r="X178" i="89" s="1"/>
  <c r="AN178" i="89" s="1"/>
  <c r="BD200" i="89"/>
  <c r="X200" i="89" s="1"/>
  <c r="AN200" i="89" s="1"/>
  <c r="BD222" i="89"/>
  <c r="X222" i="89" s="1"/>
  <c r="AN222" i="89" s="1"/>
  <c r="BD225" i="89"/>
  <c r="X225" i="89" s="1"/>
  <c r="AN225" i="89" s="1"/>
  <c r="BC29" i="89"/>
  <c r="W29" i="89" s="1"/>
  <c r="AM29" i="89" s="1"/>
  <c r="BC35" i="89"/>
  <c r="W35" i="89" s="1"/>
  <c r="AM35" i="89" s="1"/>
  <c r="BC32" i="89"/>
  <c r="W32" i="89" s="1"/>
  <c r="AM32" i="89" s="1"/>
  <c r="BC39" i="89"/>
  <c r="W39" i="89" s="1"/>
  <c r="AM39" i="89" s="1"/>
  <c r="BC84" i="89"/>
  <c r="W84" i="89" s="1"/>
  <c r="AM84" i="89" s="1"/>
  <c r="BC92" i="89"/>
  <c r="W92" i="89" s="1"/>
  <c r="AM92" i="89" s="1"/>
  <c r="BC104" i="89"/>
  <c r="W104" i="89" s="1"/>
  <c r="AM104" i="89" s="1"/>
  <c r="BC112" i="89"/>
  <c r="W112" i="89" s="1"/>
  <c r="AM112" i="89" s="1"/>
  <c r="BC116" i="89"/>
  <c r="W116" i="89" s="1"/>
  <c r="AM116" i="89" s="1"/>
  <c r="BC120" i="89"/>
  <c r="W120" i="89" s="1"/>
  <c r="AM120" i="89" s="1"/>
  <c r="BC124" i="89"/>
  <c r="W124" i="89" s="1"/>
  <c r="AM124" i="89" s="1"/>
  <c r="BC129" i="89"/>
  <c r="W129" i="89" s="1"/>
  <c r="AM129" i="89" s="1"/>
  <c r="BC152" i="89"/>
  <c r="W152" i="89" s="1"/>
  <c r="AM152" i="89" s="1"/>
  <c r="BC156" i="89"/>
  <c r="W156" i="89" s="1"/>
  <c r="AM156" i="89" s="1"/>
  <c r="BC160" i="89"/>
  <c r="W160" i="89" s="1"/>
  <c r="AM160" i="89" s="1"/>
  <c r="BC164" i="89"/>
  <c r="W164" i="89" s="1"/>
  <c r="AM164" i="89" s="1"/>
  <c r="BC168" i="89"/>
  <c r="W168" i="89" s="1"/>
  <c r="AM168" i="89" s="1"/>
  <c r="BC179" i="89"/>
  <c r="W179" i="89" s="1"/>
  <c r="AM179" i="89" s="1"/>
  <c r="BC205" i="89"/>
  <c r="W205" i="89" s="1"/>
  <c r="AM205" i="89" s="1"/>
  <c r="BC204" i="89"/>
  <c r="W204" i="89" s="1"/>
  <c r="AM204" i="89" s="1"/>
  <c r="BC216" i="89"/>
  <c r="W216" i="89" s="1"/>
  <c r="AM216" i="89" s="1"/>
  <c r="BC225" i="89"/>
  <c r="W225" i="89" s="1"/>
  <c r="AM225" i="89" s="1"/>
  <c r="AY218" i="89"/>
  <c r="S218" i="89" s="1"/>
  <c r="AI218" i="89" s="1"/>
  <c r="AY180" i="89"/>
  <c r="S180" i="89" s="1"/>
  <c r="AI180" i="89" s="1"/>
  <c r="AY154" i="89"/>
  <c r="S154" i="89" s="1"/>
  <c r="AI154" i="89" s="1"/>
  <c r="AY122" i="89"/>
  <c r="S122" i="89" s="1"/>
  <c r="AI122" i="89" s="1"/>
  <c r="AY74" i="89"/>
  <c r="S74" i="89" s="1"/>
  <c r="AI74" i="89" s="1"/>
  <c r="AY58" i="89"/>
  <c r="S58" i="89" s="1"/>
  <c r="AI58" i="89" s="1"/>
  <c r="BF166" i="89"/>
  <c r="Z166" i="89" s="1"/>
  <c r="AP166" i="89" s="1"/>
  <c r="BF72" i="89"/>
  <c r="Z72" i="89" s="1"/>
  <c r="AP72" i="89" s="1"/>
  <c r="BF56" i="89"/>
  <c r="Z56" i="89" s="1"/>
  <c r="AP56" i="89" s="1"/>
  <c r="BF35" i="89"/>
  <c r="Z35" i="89" s="1"/>
  <c r="AP35" i="89" s="1"/>
  <c r="BH209" i="89"/>
  <c r="AB209" i="89" s="1"/>
  <c r="AR209" i="89" s="1"/>
  <c r="BH139" i="89"/>
  <c r="AB139" i="89" s="1"/>
  <c r="AR139" i="89" s="1"/>
  <c r="BH131" i="89"/>
  <c r="AB131" i="89" s="1"/>
  <c r="AR131" i="89" s="1"/>
  <c r="BH91" i="89"/>
  <c r="AB91" i="89" s="1"/>
  <c r="AR91" i="89" s="1"/>
  <c r="BH41" i="89"/>
  <c r="AB41" i="89" s="1"/>
  <c r="AR41" i="89" s="1"/>
  <c r="AZ221" i="89"/>
  <c r="T221" i="89" s="1"/>
  <c r="AJ221" i="89" s="1"/>
  <c r="AZ189" i="89"/>
  <c r="T189" i="89" s="1"/>
  <c r="AJ189" i="89" s="1"/>
  <c r="AZ140" i="89"/>
  <c r="T140" i="89" s="1"/>
  <c r="AJ140" i="89" s="1"/>
  <c r="AZ94" i="89"/>
  <c r="T94" i="89" s="1"/>
  <c r="AJ94" i="89" s="1"/>
  <c r="AZ64" i="89"/>
  <c r="T64" i="89" s="1"/>
  <c r="AJ64" i="89" s="1"/>
  <c r="AZ48" i="89"/>
  <c r="T48" i="89" s="1"/>
  <c r="AJ48" i="89" s="1"/>
  <c r="BI176" i="89"/>
  <c r="AC176" i="89" s="1"/>
  <c r="AS176" i="89" s="1"/>
  <c r="BI125" i="89"/>
  <c r="AC125" i="89" s="1"/>
  <c r="AS125" i="89" s="1"/>
  <c r="BI109" i="89"/>
  <c r="AC109" i="89" s="1"/>
  <c r="AS109" i="89" s="1"/>
  <c r="BI96" i="89"/>
  <c r="AC96" i="89" s="1"/>
  <c r="AS96" i="89" s="1"/>
  <c r="BI79" i="89"/>
  <c r="AC79" i="89" s="1"/>
  <c r="AS79" i="89" s="1"/>
  <c r="BI80" i="89"/>
  <c r="AC80" i="89" s="1"/>
  <c r="AS80" i="89" s="1"/>
  <c r="BI30" i="89"/>
  <c r="AC30" i="89" s="1"/>
  <c r="AS30" i="89" s="1"/>
  <c r="BI51" i="89"/>
  <c r="AC51" i="89" s="1"/>
  <c r="AS51" i="89" s="1"/>
  <c r="BA218" i="89"/>
  <c r="U218" i="89" s="1"/>
  <c r="AK218" i="89" s="1"/>
  <c r="BA186" i="89"/>
  <c r="U186" i="89" s="1"/>
  <c r="AK186" i="89" s="1"/>
  <c r="BA154" i="89"/>
  <c r="U154" i="89" s="1"/>
  <c r="AK154" i="89" s="1"/>
  <c r="BA122" i="89"/>
  <c r="U122" i="89" s="1"/>
  <c r="AK122" i="89" s="1"/>
  <c r="BA87" i="89"/>
  <c r="U87" i="89" s="1"/>
  <c r="AK87" i="89" s="1"/>
  <c r="BA74" i="89"/>
  <c r="U74" i="89" s="1"/>
  <c r="AK74" i="89" s="1"/>
  <c r="BA58" i="89"/>
  <c r="U58" i="89" s="1"/>
  <c r="AK58" i="89" s="1"/>
  <c r="BA31" i="89"/>
  <c r="U31" i="89" s="1"/>
  <c r="AK31" i="89" s="1"/>
  <c r="AY211" i="89"/>
  <c r="S211" i="89" s="1"/>
  <c r="AI211" i="89" s="1"/>
  <c r="AY195" i="89"/>
  <c r="S195" i="89" s="1"/>
  <c r="AI195" i="89" s="1"/>
  <c r="AY145" i="89"/>
  <c r="S145" i="89" s="1"/>
  <c r="AI145" i="89" s="1"/>
  <c r="AY149" i="89"/>
  <c r="S149" i="89" s="1"/>
  <c r="AI149" i="89" s="1"/>
  <c r="AY115" i="89"/>
  <c r="S115" i="89" s="1"/>
  <c r="AI115" i="89" s="1"/>
  <c r="AY99" i="89"/>
  <c r="S99" i="89" s="1"/>
  <c r="AI99" i="89" s="1"/>
  <c r="AY83" i="89"/>
  <c r="S83" i="89" s="1"/>
  <c r="AI83" i="89" s="1"/>
  <c r="AY42" i="89"/>
  <c r="S42" i="89" s="1"/>
  <c r="AI42" i="89" s="1"/>
  <c r="BF136" i="89"/>
  <c r="Z136" i="89" s="1"/>
  <c r="AP136" i="89" s="1"/>
  <c r="BF120" i="89"/>
  <c r="Z120" i="89" s="1"/>
  <c r="AP120" i="89" s="1"/>
  <c r="BF98" i="89"/>
  <c r="Z98" i="89" s="1"/>
  <c r="AP98" i="89" s="1"/>
  <c r="BH220" i="89"/>
  <c r="AB220" i="89" s="1"/>
  <c r="AR220" i="89" s="1"/>
  <c r="BH172" i="89"/>
  <c r="AB172" i="89" s="1"/>
  <c r="AR172" i="89" s="1"/>
  <c r="BH156" i="89"/>
  <c r="AB156" i="89" s="1"/>
  <c r="AR156" i="89" s="1"/>
  <c r="BH140" i="89"/>
  <c r="AB140" i="89" s="1"/>
  <c r="AR140" i="89" s="1"/>
  <c r="BH135" i="89"/>
  <c r="AB135" i="89" s="1"/>
  <c r="AR135" i="89" s="1"/>
  <c r="BH92" i="89"/>
  <c r="AB92" i="89" s="1"/>
  <c r="AR92" i="89" s="1"/>
  <c r="AZ214" i="89"/>
  <c r="T214" i="89" s="1"/>
  <c r="AJ214" i="89" s="1"/>
  <c r="AZ117" i="89"/>
  <c r="T117" i="89" s="1"/>
  <c r="AJ117" i="89" s="1"/>
  <c r="AZ103" i="89"/>
  <c r="T103" i="89" s="1"/>
  <c r="AJ103" i="89" s="1"/>
  <c r="AZ70" i="89"/>
  <c r="T70" i="89" s="1"/>
  <c r="AJ70" i="89" s="1"/>
  <c r="AZ35" i="89"/>
  <c r="T35" i="89" s="1"/>
  <c r="AJ35" i="89" s="1"/>
  <c r="BB218" i="89"/>
  <c r="V218" i="89" s="1"/>
  <c r="AL218" i="89" s="1"/>
  <c r="BB201" i="89"/>
  <c r="V201" i="89" s="1"/>
  <c r="AL201" i="89" s="1"/>
  <c r="BB180" i="89"/>
  <c r="V180" i="89" s="1"/>
  <c r="AL180" i="89" s="1"/>
  <c r="BB156" i="89"/>
  <c r="V156" i="89" s="1"/>
  <c r="AL156" i="89" s="1"/>
  <c r="BB140" i="89"/>
  <c r="V140" i="89" s="1"/>
  <c r="AL140" i="89" s="1"/>
  <c r="BB124" i="89"/>
  <c r="V124" i="89" s="1"/>
  <c r="AL124" i="89" s="1"/>
  <c r="BB111" i="89"/>
  <c r="V111" i="89" s="1"/>
  <c r="AL111" i="89" s="1"/>
  <c r="BB104" i="89"/>
  <c r="V104" i="89" s="1"/>
  <c r="AL104" i="89" s="1"/>
  <c r="BB69" i="89"/>
  <c r="V69" i="89" s="1"/>
  <c r="AL69" i="89" s="1"/>
  <c r="BB53" i="89"/>
  <c r="V53" i="89" s="1"/>
  <c r="AL53" i="89" s="1"/>
  <c r="BI213" i="89"/>
  <c r="AC213" i="89" s="1"/>
  <c r="AS213" i="89" s="1"/>
  <c r="BI200" i="89"/>
  <c r="AC200" i="89" s="1"/>
  <c r="AS200" i="89" s="1"/>
  <c r="BI165" i="89"/>
  <c r="AC165" i="89" s="1"/>
  <c r="AS165" i="89" s="1"/>
  <c r="BI150" i="89"/>
  <c r="AC150" i="89" s="1"/>
  <c r="AS150" i="89" s="1"/>
  <c r="BI128" i="89"/>
  <c r="AC128" i="89" s="1"/>
  <c r="AS128" i="89" s="1"/>
  <c r="BI114" i="89"/>
  <c r="AC114" i="89" s="1"/>
  <c r="AS114" i="89" s="1"/>
  <c r="BI101" i="89"/>
  <c r="AC101" i="89" s="1"/>
  <c r="AS101" i="89" s="1"/>
  <c r="BI35" i="89"/>
  <c r="AC35" i="89" s="1"/>
  <c r="AS35" i="89" s="1"/>
  <c r="BA203" i="89"/>
  <c r="U203" i="89" s="1"/>
  <c r="AK203" i="89" s="1"/>
  <c r="BA139" i="89"/>
  <c r="U139" i="89" s="1"/>
  <c r="AK139" i="89" s="1"/>
  <c r="BA123" i="89"/>
  <c r="U123" i="89" s="1"/>
  <c r="AK123" i="89" s="1"/>
  <c r="BA32" i="89"/>
  <c r="U32" i="89" s="1"/>
  <c r="AK32" i="89" s="1"/>
  <c r="BI44" i="89"/>
  <c r="AC44" i="89" s="1"/>
  <c r="AS44" i="89" s="1"/>
  <c r="BI64" i="89"/>
  <c r="AC64" i="89" s="1"/>
  <c r="AS64" i="89" s="1"/>
  <c r="BI143" i="89"/>
  <c r="AC143" i="89" s="1"/>
  <c r="AS143" i="89" s="1"/>
  <c r="BI152" i="89"/>
  <c r="AC152" i="89" s="1"/>
  <c r="AS152" i="89" s="1"/>
  <c r="BI192" i="89"/>
  <c r="AC192" i="89" s="1"/>
  <c r="AS192" i="89" s="1"/>
  <c r="BI206" i="89"/>
  <c r="AC206" i="89" s="1"/>
  <c r="AS206" i="89" s="1"/>
  <c r="BD48" i="89"/>
  <c r="X48" i="89" s="1"/>
  <c r="AN48" i="89" s="1"/>
  <c r="BD52" i="89"/>
  <c r="X52" i="89" s="1"/>
  <c r="AN52" i="89" s="1"/>
  <c r="BD56" i="89"/>
  <c r="X56" i="89" s="1"/>
  <c r="AN56" i="89" s="1"/>
  <c r="BD60" i="89"/>
  <c r="X60" i="89" s="1"/>
  <c r="AN60" i="89" s="1"/>
  <c r="BD64" i="89"/>
  <c r="X64" i="89" s="1"/>
  <c r="AN64" i="89" s="1"/>
  <c r="BD38" i="89"/>
  <c r="X38" i="89" s="1"/>
  <c r="AN38" i="89" s="1"/>
  <c r="BD80" i="89"/>
  <c r="X80" i="89" s="1"/>
  <c r="AN80" i="89" s="1"/>
  <c r="BD67" i="89"/>
  <c r="X67" i="89" s="1"/>
  <c r="AN67" i="89" s="1"/>
  <c r="BD71" i="89"/>
  <c r="X71" i="89" s="1"/>
  <c r="AN71" i="89" s="1"/>
  <c r="BD75" i="89"/>
  <c r="X75" i="89" s="1"/>
  <c r="AN75" i="89" s="1"/>
  <c r="BD79" i="89"/>
  <c r="X79" i="89" s="1"/>
  <c r="AN79" i="89" s="1"/>
  <c r="BD90" i="89"/>
  <c r="X90" i="89" s="1"/>
  <c r="AN90" i="89" s="1"/>
  <c r="BD102" i="89"/>
  <c r="X102" i="89" s="1"/>
  <c r="AN102" i="89" s="1"/>
  <c r="BD127" i="89"/>
  <c r="X127" i="89" s="1"/>
  <c r="AN127" i="89" s="1"/>
  <c r="BD107" i="89"/>
  <c r="X107" i="89" s="1"/>
  <c r="AN107" i="89" s="1"/>
  <c r="BD111" i="89"/>
  <c r="X111" i="89" s="1"/>
  <c r="AN111" i="89" s="1"/>
  <c r="BD115" i="89"/>
  <c r="X115" i="89" s="1"/>
  <c r="AN115" i="89" s="1"/>
  <c r="BD119" i="89"/>
  <c r="X119" i="89" s="1"/>
  <c r="AN119" i="89" s="1"/>
  <c r="BD123" i="89"/>
  <c r="X123" i="89" s="1"/>
  <c r="AN123" i="89" s="1"/>
  <c r="BD128" i="89"/>
  <c r="X128" i="89" s="1"/>
  <c r="AN128" i="89" s="1"/>
  <c r="BD131" i="89"/>
  <c r="X131" i="89" s="1"/>
  <c r="AN131" i="89" s="1"/>
  <c r="BD139" i="89"/>
  <c r="X139" i="89" s="1"/>
  <c r="AN139" i="89" s="1"/>
  <c r="BD143" i="89"/>
  <c r="X143" i="89" s="1"/>
  <c r="AN143" i="89" s="1"/>
  <c r="BD167" i="89"/>
  <c r="X167" i="89" s="1"/>
  <c r="AN167" i="89" s="1"/>
  <c r="BD169" i="89"/>
  <c r="X169" i="89" s="1"/>
  <c r="AN169" i="89" s="1"/>
  <c r="BD191" i="89"/>
  <c r="X191" i="89" s="1"/>
  <c r="AN191" i="89" s="1"/>
  <c r="BD183" i="89"/>
  <c r="X183" i="89" s="1"/>
  <c r="AN183" i="89" s="1"/>
  <c r="BD187" i="89"/>
  <c r="X187" i="89" s="1"/>
  <c r="AN187" i="89" s="1"/>
  <c r="BD206" i="89"/>
  <c r="X206" i="89" s="1"/>
  <c r="AN206" i="89" s="1"/>
  <c r="BD213" i="89"/>
  <c r="X213" i="89" s="1"/>
  <c r="AN213" i="89" s="1"/>
  <c r="BC43" i="89"/>
  <c r="W43" i="89" s="1"/>
  <c r="AM43" i="89" s="1"/>
  <c r="BC45" i="89"/>
  <c r="W45" i="89" s="1"/>
  <c r="AM45" i="89" s="1"/>
  <c r="BC49" i="89"/>
  <c r="W49" i="89" s="1"/>
  <c r="AM49" i="89" s="1"/>
  <c r="BC53" i="89"/>
  <c r="W53" i="89" s="1"/>
  <c r="AM53" i="89" s="1"/>
  <c r="AY222" i="89"/>
  <c r="S222" i="89" s="1"/>
  <c r="AI222" i="89" s="1"/>
  <c r="AY203" i="89"/>
  <c r="S203" i="89" s="1"/>
  <c r="AI203" i="89" s="1"/>
  <c r="AY170" i="89"/>
  <c r="S170" i="89" s="1"/>
  <c r="AI170" i="89" s="1"/>
  <c r="AY158" i="89"/>
  <c r="S158" i="89" s="1"/>
  <c r="AI158" i="89" s="1"/>
  <c r="AY140" i="89"/>
  <c r="S140" i="89" s="1"/>
  <c r="AI140" i="89" s="1"/>
  <c r="AY110" i="89"/>
  <c r="S110" i="89" s="1"/>
  <c r="AI110" i="89" s="1"/>
  <c r="AY31" i="89"/>
  <c r="S31" i="89" s="1"/>
  <c r="AI31" i="89" s="1"/>
  <c r="BF218" i="89"/>
  <c r="Z218" i="89" s="1"/>
  <c r="AP218" i="89" s="1"/>
  <c r="BF204" i="89"/>
  <c r="Z204" i="89" s="1"/>
  <c r="AP204" i="89" s="1"/>
  <c r="BF183" i="89"/>
  <c r="Z183" i="89" s="1"/>
  <c r="AP183" i="89" s="1"/>
  <c r="BF167" i="89"/>
  <c r="Z167" i="89" s="1"/>
  <c r="AP167" i="89" s="1"/>
  <c r="BF150" i="89"/>
  <c r="Z150" i="89" s="1"/>
  <c r="AP150" i="89" s="1"/>
  <c r="BF94" i="89"/>
  <c r="Z94" i="89" s="1"/>
  <c r="AP94" i="89" s="1"/>
  <c r="BF76" i="89"/>
  <c r="Z76" i="89" s="1"/>
  <c r="AP76" i="89" s="1"/>
  <c r="BF60" i="89"/>
  <c r="Z60" i="89" s="1"/>
  <c r="AP60" i="89" s="1"/>
  <c r="BF105" i="89"/>
  <c r="Z105" i="89" s="1"/>
  <c r="AP105" i="89" s="1"/>
  <c r="BF39" i="89"/>
  <c r="Z39" i="89" s="1"/>
  <c r="AP39" i="89" s="1"/>
  <c r="BH224" i="89"/>
  <c r="AB224" i="89" s="1"/>
  <c r="AR224" i="89" s="1"/>
  <c r="BH143" i="89"/>
  <c r="AB143" i="89" s="1"/>
  <c r="AR143" i="89" s="1"/>
  <c r="BH108" i="89"/>
  <c r="AB108" i="89" s="1"/>
  <c r="AR108" i="89" s="1"/>
  <c r="BH64" i="89"/>
  <c r="AB64" i="89" s="1"/>
  <c r="AR64" i="89" s="1"/>
  <c r="BH29" i="89"/>
  <c r="AB29" i="89" s="1"/>
  <c r="AR29" i="89" s="1"/>
  <c r="AZ193" i="89"/>
  <c r="T193" i="89" s="1"/>
  <c r="AJ193" i="89" s="1"/>
  <c r="AZ144" i="89"/>
  <c r="T144" i="89" s="1"/>
  <c r="AJ144" i="89" s="1"/>
  <c r="AZ98" i="89"/>
  <c r="T98" i="89" s="1"/>
  <c r="AJ98" i="89" s="1"/>
  <c r="AZ82" i="89"/>
  <c r="T82" i="89" s="1"/>
  <c r="AJ82" i="89" s="1"/>
  <c r="AZ52" i="89"/>
  <c r="T52" i="89" s="1"/>
  <c r="AJ52" i="89" s="1"/>
  <c r="BI212" i="89"/>
  <c r="AC212" i="89" s="1"/>
  <c r="AS212" i="89" s="1"/>
  <c r="BI199" i="89"/>
  <c r="AC199" i="89" s="1"/>
  <c r="AS199" i="89" s="1"/>
  <c r="BI100" i="89"/>
  <c r="AC100" i="89" s="1"/>
  <c r="AS100" i="89" s="1"/>
  <c r="BI67" i="89"/>
  <c r="AC67" i="89" s="1"/>
  <c r="AS67" i="89" s="1"/>
  <c r="BI55" i="89"/>
  <c r="AC55" i="89" s="1"/>
  <c r="AS55" i="89" s="1"/>
  <c r="BA190" i="89"/>
  <c r="U190" i="89" s="1"/>
  <c r="AK190" i="89" s="1"/>
  <c r="BA174" i="89"/>
  <c r="U174" i="89" s="1"/>
  <c r="AK174" i="89" s="1"/>
  <c r="BA158" i="89"/>
  <c r="U158" i="89" s="1"/>
  <c r="AK158" i="89" s="1"/>
  <c r="BA142" i="89"/>
  <c r="U142" i="89" s="1"/>
  <c r="AK142" i="89" s="1"/>
  <c r="BA103" i="89"/>
  <c r="U103" i="89" s="1"/>
  <c r="AK103" i="89" s="1"/>
  <c r="BA78" i="89"/>
  <c r="U78" i="89" s="1"/>
  <c r="AK78" i="89" s="1"/>
  <c r="BA62" i="89"/>
  <c r="U62" i="89" s="1"/>
  <c r="AK62" i="89" s="1"/>
  <c r="BA46" i="89"/>
  <c r="U46" i="89" s="1"/>
  <c r="AK46" i="89" s="1"/>
  <c r="AY135" i="89"/>
  <c r="S135" i="89" s="1"/>
  <c r="AI135" i="89" s="1"/>
  <c r="AY121" i="89"/>
  <c r="S121" i="89" s="1"/>
  <c r="AI121" i="89" s="1"/>
  <c r="BH138" i="89"/>
  <c r="AB138" i="89" s="1"/>
  <c r="AR138" i="89" s="1"/>
  <c r="BH129" i="89"/>
  <c r="AB129" i="89" s="1"/>
  <c r="AR129" i="89" s="1"/>
  <c r="BH90" i="89"/>
  <c r="AB90" i="89" s="1"/>
  <c r="AR90" i="89" s="1"/>
  <c r="AZ220" i="89"/>
  <c r="T220" i="89" s="1"/>
  <c r="AJ220" i="89" s="1"/>
  <c r="AZ205" i="89"/>
  <c r="T205" i="89" s="1"/>
  <c r="AJ205" i="89" s="1"/>
  <c r="AZ188" i="89"/>
  <c r="T188" i="89" s="1"/>
  <c r="AJ188" i="89" s="1"/>
  <c r="AZ172" i="89"/>
  <c r="T172" i="89" s="1"/>
  <c r="AJ172" i="89" s="1"/>
  <c r="AZ156" i="89"/>
  <c r="T156" i="89" s="1"/>
  <c r="AJ156" i="89" s="1"/>
  <c r="AZ139" i="89"/>
  <c r="T139" i="89" s="1"/>
  <c r="AJ139" i="89" s="1"/>
  <c r="AZ123" i="89"/>
  <c r="T123" i="89" s="1"/>
  <c r="AJ123" i="89" s="1"/>
  <c r="AZ107" i="89"/>
  <c r="T107" i="89" s="1"/>
  <c r="AJ107" i="89" s="1"/>
  <c r="AZ93" i="89"/>
  <c r="T93" i="89" s="1"/>
  <c r="AJ93" i="89" s="1"/>
  <c r="AZ76" i="89"/>
  <c r="T76" i="89" s="1"/>
  <c r="AJ76" i="89" s="1"/>
  <c r="AZ41" i="89"/>
  <c r="T41" i="89" s="1"/>
  <c r="AJ41" i="89" s="1"/>
  <c r="BI74" i="89"/>
  <c r="AC74" i="89" s="1"/>
  <c r="AS74" i="89" s="1"/>
  <c r="BI62" i="89"/>
  <c r="AC62" i="89" s="1"/>
  <c r="AS62" i="89" s="1"/>
  <c r="BI46" i="89"/>
  <c r="AC46" i="89" s="1"/>
  <c r="AS46" i="89" s="1"/>
  <c r="BA94" i="89"/>
  <c r="U94" i="89" s="1"/>
  <c r="AK94" i="89" s="1"/>
  <c r="BA90" i="89"/>
  <c r="U90" i="89" s="1"/>
  <c r="AK90" i="89" s="1"/>
  <c r="BA53" i="89"/>
  <c r="U53" i="89" s="1"/>
  <c r="AK53" i="89" s="1"/>
  <c r="BB223" i="89"/>
  <c r="V223" i="89" s="1"/>
  <c r="AL223" i="89" s="1"/>
  <c r="AZ227" i="89"/>
  <c r="T227" i="89" s="1"/>
  <c r="AJ227" i="89" s="1"/>
  <c r="AY146" i="89"/>
  <c r="S146" i="89" s="1"/>
  <c r="AI146" i="89" s="1"/>
  <c r="AY130" i="89"/>
  <c r="S130" i="89" s="1"/>
  <c r="AI130" i="89" s="1"/>
  <c r="AY131" i="89"/>
  <c r="S131" i="89" s="1"/>
  <c r="AI131" i="89" s="1"/>
  <c r="AZ169" i="89"/>
  <c r="T169" i="89" s="1"/>
  <c r="AJ169" i="89" s="1"/>
  <c r="AZ89" i="89"/>
  <c r="T89" i="89" s="1"/>
  <c r="AJ89" i="89" s="1"/>
  <c r="AZ72" i="89"/>
  <c r="T72" i="89" s="1"/>
  <c r="AJ72" i="89" s="1"/>
  <c r="AZ37" i="89"/>
  <c r="T37" i="89" s="1"/>
  <c r="AJ37" i="89" s="1"/>
  <c r="BI202" i="89"/>
  <c r="AC202" i="89" s="1"/>
  <c r="AS202" i="89" s="1"/>
  <c r="BI148" i="89"/>
  <c r="AC148" i="89" s="1"/>
  <c r="AS148" i="89" s="1"/>
  <c r="BI87" i="89"/>
  <c r="AC87" i="89" s="1"/>
  <c r="AS87" i="89" s="1"/>
  <c r="BI70" i="89"/>
  <c r="AC70" i="89" s="1"/>
  <c r="AS70" i="89" s="1"/>
  <c r="BI58" i="89"/>
  <c r="AC58" i="89" s="1"/>
  <c r="AS58" i="89" s="1"/>
  <c r="BA145" i="89"/>
  <c r="U145" i="89" s="1"/>
  <c r="AK145" i="89" s="1"/>
  <c r="BA113" i="89"/>
  <c r="U113" i="89" s="1"/>
  <c r="AK113" i="89" s="1"/>
  <c r="AY96" i="89"/>
  <c r="S96" i="89" s="1"/>
  <c r="AI96" i="89" s="1"/>
  <c r="BH145" i="89"/>
  <c r="AB145" i="89" s="1"/>
  <c r="AR145" i="89" s="1"/>
  <c r="BC57" i="89"/>
  <c r="W57" i="89" s="1"/>
  <c r="AM57" i="89" s="1"/>
  <c r="BC61" i="89"/>
  <c r="W61" i="89" s="1"/>
  <c r="AM61" i="89" s="1"/>
  <c r="BC65" i="89"/>
  <c r="W65" i="89" s="1"/>
  <c r="AM65" i="89" s="1"/>
  <c r="BC69" i="89"/>
  <c r="W69" i="89" s="1"/>
  <c r="AM69" i="89" s="1"/>
  <c r="BC73" i="89"/>
  <c r="W73" i="89" s="1"/>
  <c r="AM73" i="89" s="1"/>
  <c r="BC77" i="89"/>
  <c r="W77" i="89" s="1"/>
  <c r="AM77" i="89" s="1"/>
  <c r="BC81" i="89"/>
  <c r="W81" i="89" s="1"/>
  <c r="AM81" i="89" s="1"/>
  <c r="BC89" i="89"/>
  <c r="W89" i="89" s="1"/>
  <c r="AM89" i="89" s="1"/>
  <c r="BC93" i="89"/>
  <c r="W93" i="89" s="1"/>
  <c r="AM93" i="89" s="1"/>
  <c r="BC97" i="89"/>
  <c r="W97" i="89" s="1"/>
  <c r="AM97" i="89" s="1"/>
  <c r="BC101" i="89"/>
  <c r="W101" i="89" s="1"/>
  <c r="AM101" i="89" s="1"/>
  <c r="BC105" i="89"/>
  <c r="W105" i="89" s="1"/>
  <c r="AM105" i="89" s="1"/>
  <c r="BC113" i="89"/>
  <c r="W113" i="89" s="1"/>
  <c r="AM113" i="89" s="1"/>
  <c r="BC117" i="89"/>
  <c r="W117" i="89" s="1"/>
  <c r="AM117" i="89" s="1"/>
  <c r="BC121" i="89"/>
  <c r="W121" i="89" s="1"/>
  <c r="AM121" i="89" s="1"/>
  <c r="BC125" i="89"/>
  <c r="W125" i="89" s="1"/>
  <c r="AM125" i="89" s="1"/>
  <c r="BC132" i="89"/>
  <c r="W132" i="89" s="1"/>
  <c r="AM132" i="89" s="1"/>
  <c r="BC136" i="89"/>
  <c r="W136" i="89" s="1"/>
  <c r="AM136" i="89" s="1"/>
  <c r="BC140" i="89"/>
  <c r="W140" i="89" s="1"/>
  <c r="AM140" i="89" s="1"/>
  <c r="BC144" i="89"/>
  <c r="W144" i="89" s="1"/>
  <c r="AM144" i="89" s="1"/>
  <c r="BC149" i="89"/>
  <c r="W149" i="89" s="1"/>
  <c r="AM149" i="89" s="1"/>
  <c r="BC157" i="89"/>
  <c r="W157" i="89" s="1"/>
  <c r="AM157" i="89" s="1"/>
  <c r="BC161" i="89"/>
  <c r="W161" i="89" s="1"/>
  <c r="AM161" i="89" s="1"/>
  <c r="BC165" i="89"/>
  <c r="W165" i="89" s="1"/>
  <c r="AM165" i="89" s="1"/>
  <c r="BC169" i="89"/>
  <c r="W169" i="89" s="1"/>
  <c r="AM169" i="89" s="1"/>
  <c r="BC189" i="89"/>
  <c r="W189" i="89" s="1"/>
  <c r="AM189" i="89" s="1"/>
  <c r="BC193" i="89"/>
  <c r="W193" i="89" s="1"/>
  <c r="AM193" i="89" s="1"/>
  <c r="BC197" i="89"/>
  <c r="W197" i="89" s="1"/>
  <c r="AM197" i="89" s="1"/>
  <c r="BC201" i="89"/>
  <c r="W201" i="89" s="1"/>
  <c r="AM201" i="89" s="1"/>
  <c r="BC217" i="89"/>
  <c r="W217" i="89" s="1"/>
  <c r="AM217" i="89" s="1"/>
  <c r="BC220" i="89"/>
  <c r="W220" i="89" s="1"/>
  <c r="AM220" i="89" s="1"/>
  <c r="AY166" i="89"/>
  <c r="S166" i="89" s="1"/>
  <c r="AI166" i="89" s="1"/>
  <c r="AY150" i="89"/>
  <c r="S150" i="89" s="1"/>
  <c r="AI150" i="89" s="1"/>
  <c r="AY132" i="89"/>
  <c r="S132" i="89" s="1"/>
  <c r="AI132" i="89" s="1"/>
  <c r="AY86" i="89"/>
  <c r="S86" i="89" s="1"/>
  <c r="AI86" i="89" s="1"/>
  <c r="AY30" i="89"/>
  <c r="S30" i="89" s="1"/>
  <c r="AI30" i="89" s="1"/>
  <c r="BF210" i="89"/>
  <c r="Z210" i="89" s="1"/>
  <c r="AP210" i="89" s="1"/>
  <c r="BF191" i="89"/>
  <c r="Z191" i="89" s="1"/>
  <c r="AP191" i="89" s="1"/>
  <c r="BF158" i="89"/>
  <c r="Z158" i="89" s="1"/>
  <c r="AP158" i="89" s="1"/>
  <c r="BF111" i="89"/>
  <c r="Z111" i="89" s="1"/>
  <c r="AP111" i="89" s="1"/>
  <c r="BF85" i="89"/>
  <c r="Z85" i="89" s="1"/>
  <c r="AP85" i="89" s="1"/>
  <c r="BF68" i="89"/>
  <c r="Z68" i="89" s="1"/>
  <c r="AP68" i="89" s="1"/>
  <c r="BF52" i="89"/>
  <c r="Z52" i="89" s="1"/>
  <c r="AP52" i="89" s="1"/>
  <c r="BF31" i="89"/>
  <c r="Z31" i="89" s="1"/>
  <c r="AP31" i="89" s="1"/>
  <c r="BH152" i="89"/>
  <c r="AB152" i="89" s="1"/>
  <c r="AR152" i="89" s="1"/>
  <c r="AZ185" i="89"/>
  <c r="T185" i="89" s="1"/>
  <c r="AJ185" i="89" s="1"/>
  <c r="AZ170" i="89"/>
  <c r="T170" i="89" s="1"/>
  <c r="AJ170" i="89" s="1"/>
  <c r="AZ136" i="89"/>
  <c r="T136" i="89" s="1"/>
  <c r="AJ136" i="89" s="1"/>
  <c r="AZ129" i="89"/>
  <c r="T129" i="89" s="1"/>
  <c r="AJ129" i="89" s="1"/>
  <c r="AZ90" i="89"/>
  <c r="T90" i="89" s="1"/>
  <c r="AJ90" i="89" s="1"/>
  <c r="AZ60" i="89"/>
  <c r="T60" i="89" s="1"/>
  <c r="AJ60" i="89" s="1"/>
  <c r="BI121" i="89"/>
  <c r="AC121" i="89" s="1"/>
  <c r="AS121" i="89" s="1"/>
  <c r="BI135" i="89"/>
  <c r="AC135" i="89" s="1"/>
  <c r="AS135" i="89" s="1"/>
  <c r="BI75" i="89"/>
  <c r="AC75" i="89" s="1"/>
  <c r="AS75" i="89" s="1"/>
  <c r="BI63" i="89"/>
  <c r="AC63" i="89" s="1"/>
  <c r="AS63" i="89" s="1"/>
  <c r="BI47" i="89"/>
  <c r="AC47" i="89" s="1"/>
  <c r="AS47" i="89" s="1"/>
  <c r="BA166" i="89"/>
  <c r="U166" i="89" s="1"/>
  <c r="AK166" i="89" s="1"/>
  <c r="BA152" i="89"/>
  <c r="U152" i="89" s="1"/>
  <c r="AK152" i="89" s="1"/>
  <c r="BA118" i="89"/>
  <c r="U118" i="89" s="1"/>
  <c r="AK118" i="89" s="1"/>
  <c r="BA95" i="89"/>
  <c r="U95" i="89" s="1"/>
  <c r="AK95" i="89" s="1"/>
  <c r="BA70" i="89"/>
  <c r="U70" i="89" s="1"/>
  <c r="AK70" i="89" s="1"/>
  <c r="BA54" i="89"/>
  <c r="U54" i="89" s="1"/>
  <c r="AK54" i="89" s="1"/>
  <c r="AY173" i="89"/>
  <c r="S173" i="89" s="1"/>
  <c r="AI173" i="89" s="1"/>
  <c r="AY143" i="89"/>
  <c r="S143" i="89" s="1"/>
  <c r="AI143" i="89" s="1"/>
  <c r="AY97" i="89"/>
  <c r="S97" i="89" s="1"/>
  <c r="AI97" i="89" s="1"/>
  <c r="BH146" i="89"/>
  <c r="AB146" i="89" s="1"/>
  <c r="AR146" i="89" s="1"/>
  <c r="AZ212" i="89"/>
  <c r="T212" i="89" s="1"/>
  <c r="AJ212" i="89" s="1"/>
  <c r="AZ199" i="89"/>
  <c r="T199" i="89" s="1"/>
  <c r="AJ199" i="89" s="1"/>
  <c r="AZ180" i="89"/>
  <c r="T180" i="89" s="1"/>
  <c r="AJ180" i="89" s="1"/>
  <c r="AZ164" i="89"/>
  <c r="T164" i="89" s="1"/>
  <c r="AJ164" i="89" s="1"/>
  <c r="AZ148" i="89"/>
  <c r="T148" i="89" s="1"/>
  <c r="AJ148" i="89" s="1"/>
  <c r="AZ128" i="89"/>
  <c r="T128" i="89" s="1"/>
  <c r="AJ128" i="89" s="1"/>
  <c r="AZ115" i="89"/>
  <c r="T115" i="89" s="1"/>
  <c r="AJ115" i="89" s="1"/>
  <c r="AZ101" i="89"/>
  <c r="T101" i="89" s="1"/>
  <c r="AJ101" i="89" s="1"/>
  <c r="AZ85" i="89"/>
  <c r="T85" i="89" s="1"/>
  <c r="AJ85" i="89" s="1"/>
  <c r="AZ68" i="89"/>
  <c r="T68" i="89" s="1"/>
  <c r="AJ68" i="89" s="1"/>
  <c r="AZ33" i="89"/>
  <c r="T33" i="89" s="1"/>
  <c r="AJ33" i="89" s="1"/>
  <c r="BI127" i="89"/>
  <c r="AC127" i="89" s="1"/>
  <c r="AS127" i="89" s="1"/>
  <c r="BI66" i="89"/>
  <c r="AC66" i="89" s="1"/>
  <c r="AS66" i="89" s="1"/>
  <c r="BI54" i="89"/>
  <c r="AC54" i="89" s="1"/>
  <c r="AS54" i="89" s="1"/>
  <c r="BA102" i="89"/>
  <c r="U102" i="89" s="1"/>
  <c r="AK102" i="89" s="1"/>
  <c r="AY183" i="89"/>
  <c r="S183" i="89" s="1"/>
  <c r="AI183" i="89" s="1"/>
  <c r="AY138" i="89"/>
  <c r="S138" i="89" s="1"/>
  <c r="AI138" i="89" s="1"/>
  <c r="BH106" i="89"/>
  <c r="AB106" i="89" s="1"/>
  <c r="AR106" i="89" s="1"/>
  <c r="AY227" i="89"/>
  <c r="S227" i="89" s="1"/>
  <c r="AI227" i="89" s="1"/>
  <c r="BA42" i="89"/>
  <c r="U42" i="89" s="1"/>
  <c r="AK42" i="89" s="1"/>
  <c r="AY190" i="89"/>
  <c r="S190" i="89" s="1"/>
  <c r="AI190" i="89" s="1"/>
  <c r="BH207" i="89"/>
  <c r="AB207" i="89" s="1"/>
  <c r="AR207" i="89" s="1"/>
  <c r="BH192" i="89"/>
  <c r="AB192" i="89" s="1"/>
  <c r="AR192" i="89" s="1"/>
  <c r="BH175" i="89"/>
  <c r="AB175" i="89" s="1"/>
  <c r="AR175" i="89" s="1"/>
  <c r="BH159" i="89"/>
  <c r="AB159" i="89" s="1"/>
  <c r="AR159" i="89" s="1"/>
  <c r="BH124" i="89"/>
  <c r="AB124" i="89" s="1"/>
  <c r="AR124" i="89" s="1"/>
  <c r="BH95" i="89"/>
  <c r="AB95" i="89" s="1"/>
  <c r="AR95" i="89" s="1"/>
  <c r="BH78" i="89"/>
  <c r="AB78" i="89" s="1"/>
  <c r="AR78" i="89" s="1"/>
  <c r="BH50" i="89"/>
  <c r="AB50" i="89" s="1"/>
  <c r="AR50" i="89" s="1"/>
  <c r="BB215" i="89"/>
  <c r="V215" i="89" s="1"/>
  <c r="AL215" i="89" s="1"/>
  <c r="BB200" i="89"/>
  <c r="V200" i="89" s="1"/>
  <c r="AL200" i="89" s="1"/>
  <c r="BB187" i="89"/>
  <c r="V187" i="89" s="1"/>
  <c r="AL187" i="89" s="1"/>
  <c r="BB172" i="89"/>
  <c r="V172" i="89" s="1"/>
  <c r="AL172" i="89" s="1"/>
  <c r="BB155" i="89"/>
  <c r="V155" i="89" s="1"/>
  <c r="AL155" i="89" s="1"/>
  <c r="BB139" i="89"/>
  <c r="V139" i="89" s="1"/>
  <c r="AL139" i="89" s="1"/>
  <c r="BB123" i="89"/>
  <c r="V123" i="89" s="1"/>
  <c r="AL123" i="89" s="1"/>
  <c r="BB109" i="89"/>
  <c r="V109" i="89" s="1"/>
  <c r="AL109" i="89" s="1"/>
  <c r="BB101" i="89"/>
  <c r="V101" i="89" s="1"/>
  <c r="AL101" i="89" s="1"/>
  <c r="BB68" i="89"/>
  <c r="V68" i="89" s="1"/>
  <c r="AL68" i="89" s="1"/>
  <c r="BB52" i="89"/>
  <c r="V52" i="89" s="1"/>
  <c r="AL52" i="89" s="1"/>
  <c r="BB43" i="89"/>
  <c r="V43" i="89" s="1"/>
  <c r="AL43" i="89" s="1"/>
  <c r="BB27" i="89"/>
  <c r="V27" i="89" s="1"/>
  <c r="AL27" i="89" s="1"/>
  <c r="BA130" i="89"/>
  <c r="U130" i="89" s="1"/>
  <c r="AK130" i="89" s="1"/>
  <c r="BA108" i="89"/>
  <c r="U108" i="89" s="1"/>
  <c r="AK108" i="89" s="1"/>
  <c r="BA84" i="89"/>
  <c r="U84" i="89" s="1"/>
  <c r="AK84" i="89" s="1"/>
  <c r="BA41" i="89"/>
  <c r="U41" i="89" s="1"/>
  <c r="AK41" i="89" s="1"/>
  <c r="BE35" i="89"/>
  <c r="Y35" i="89" s="1"/>
  <c r="AO35" i="89" s="1"/>
  <c r="BE39" i="89"/>
  <c r="Y39" i="89" s="1"/>
  <c r="AO39" i="89" s="1"/>
  <c r="BE43" i="89"/>
  <c r="Y43" i="89" s="1"/>
  <c r="AO43" i="89" s="1"/>
  <c r="BE29" i="89"/>
  <c r="Y29" i="89" s="1"/>
  <c r="AO29" i="89" s="1"/>
  <c r="BE33" i="89"/>
  <c r="Y33" i="89" s="1"/>
  <c r="AO33" i="89" s="1"/>
  <c r="BE48" i="89"/>
  <c r="Y48" i="89" s="1"/>
  <c r="AO48" i="89" s="1"/>
  <c r="BE52" i="89"/>
  <c r="Y52" i="89" s="1"/>
  <c r="AO52" i="89" s="1"/>
  <c r="BE56" i="89"/>
  <c r="Y56" i="89" s="1"/>
  <c r="AO56" i="89" s="1"/>
  <c r="BE60" i="89"/>
  <c r="Y60" i="89" s="1"/>
  <c r="AO60" i="89" s="1"/>
  <c r="BE64" i="89"/>
  <c r="Y64" i="89" s="1"/>
  <c r="AO64" i="89" s="1"/>
  <c r="BE68" i="89"/>
  <c r="Y68" i="89" s="1"/>
  <c r="AO68" i="89" s="1"/>
  <c r="BE72" i="89"/>
  <c r="Y72" i="89" s="1"/>
  <c r="AO72" i="89" s="1"/>
  <c r="BE76" i="89"/>
  <c r="Y76" i="89" s="1"/>
  <c r="AO76" i="89" s="1"/>
  <c r="BE81" i="89"/>
  <c r="Y81" i="89" s="1"/>
  <c r="AO81" i="89" s="1"/>
  <c r="BE89" i="89"/>
  <c r="Y89" i="89" s="1"/>
  <c r="AO89" i="89" s="1"/>
  <c r="BE84" i="89"/>
  <c r="Y84" i="89" s="1"/>
  <c r="AO84" i="89" s="1"/>
  <c r="BE92" i="89"/>
  <c r="Y92" i="89" s="1"/>
  <c r="AO92" i="89" s="1"/>
  <c r="BE112" i="89"/>
  <c r="Y112" i="89" s="1"/>
  <c r="AO112" i="89" s="1"/>
  <c r="BE109" i="89"/>
  <c r="Y109" i="89" s="1"/>
  <c r="AO109" i="89" s="1"/>
  <c r="BE95" i="89"/>
  <c r="Y95" i="89" s="1"/>
  <c r="AO95" i="89" s="1"/>
  <c r="BE99" i="89"/>
  <c r="Y99" i="89" s="1"/>
  <c r="AO99" i="89" s="1"/>
  <c r="BE103" i="89"/>
  <c r="Y103" i="89" s="1"/>
  <c r="AO103" i="89" s="1"/>
  <c r="BE116" i="89"/>
  <c r="Y116" i="89" s="1"/>
  <c r="AO116" i="89" s="1"/>
  <c r="BE120" i="89"/>
  <c r="Y120" i="89" s="1"/>
  <c r="AO120" i="89" s="1"/>
  <c r="BE124" i="89"/>
  <c r="Y124" i="89" s="1"/>
  <c r="AO124" i="89" s="1"/>
  <c r="BE128" i="89"/>
  <c r="Y128" i="89" s="1"/>
  <c r="AO128" i="89" s="1"/>
  <c r="BE132" i="89"/>
  <c r="Y132" i="89" s="1"/>
  <c r="AO132" i="89" s="1"/>
  <c r="BE136" i="89"/>
  <c r="Y136" i="89" s="1"/>
  <c r="AO136" i="89" s="1"/>
  <c r="BE140" i="89"/>
  <c r="Y140" i="89" s="1"/>
  <c r="AO140" i="89" s="1"/>
  <c r="BE144" i="89"/>
  <c r="Y144" i="89" s="1"/>
  <c r="AO144" i="89" s="1"/>
  <c r="BE147" i="89"/>
  <c r="Y147" i="89" s="1"/>
  <c r="AO147" i="89" s="1"/>
  <c r="BE152" i="89"/>
  <c r="Y152" i="89" s="1"/>
  <c r="AO152" i="89" s="1"/>
  <c r="BE156" i="89"/>
  <c r="Y156" i="89" s="1"/>
  <c r="AO156" i="89" s="1"/>
  <c r="BE160" i="89"/>
  <c r="Y160" i="89" s="1"/>
  <c r="AO160" i="89" s="1"/>
  <c r="BE164" i="89"/>
  <c r="Y164" i="89" s="1"/>
  <c r="AO164" i="89" s="1"/>
  <c r="BE166" i="89"/>
  <c r="Y166" i="89" s="1"/>
  <c r="AO166" i="89" s="1"/>
  <c r="BE175" i="89"/>
  <c r="Y175" i="89" s="1"/>
  <c r="AO175" i="89" s="1"/>
  <c r="BE172" i="89"/>
  <c r="Y172" i="89" s="1"/>
  <c r="AO172" i="89" s="1"/>
  <c r="BE189" i="89"/>
  <c r="Y189" i="89" s="1"/>
  <c r="AO189" i="89" s="1"/>
  <c r="BE193" i="89"/>
  <c r="Y193" i="89" s="1"/>
  <c r="AO193" i="89" s="1"/>
  <c r="BE181" i="89"/>
  <c r="Y181" i="89" s="1"/>
  <c r="AO181" i="89" s="1"/>
  <c r="BE185" i="89"/>
  <c r="Y185" i="89" s="1"/>
  <c r="AO185" i="89" s="1"/>
  <c r="BE196" i="89"/>
  <c r="Y196" i="89" s="1"/>
  <c r="AO196" i="89" s="1"/>
  <c r="BE201" i="89"/>
  <c r="Y201" i="89" s="1"/>
  <c r="AO201" i="89" s="1"/>
  <c r="BE204" i="89"/>
  <c r="Y204" i="89" s="1"/>
  <c r="AO204" i="89" s="1"/>
  <c r="BE208" i="89"/>
  <c r="Y208" i="89" s="1"/>
  <c r="AO208" i="89" s="1"/>
  <c r="BE216" i="89"/>
  <c r="Y216" i="89" s="1"/>
  <c r="AO216" i="89" s="1"/>
  <c r="BE214" i="89"/>
  <c r="Y214" i="89" s="1"/>
  <c r="AO214" i="89" s="1"/>
  <c r="BG40" i="89"/>
  <c r="AA40" i="89" s="1"/>
  <c r="AQ40" i="89" s="1"/>
  <c r="BG44" i="89"/>
  <c r="AA44" i="89" s="1"/>
  <c r="AQ44" i="89" s="1"/>
  <c r="BG31" i="89"/>
  <c r="AA31" i="89" s="1"/>
  <c r="AQ31" i="89" s="1"/>
  <c r="BG36" i="89"/>
  <c r="AA36" i="89" s="1"/>
  <c r="AQ36" i="89" s="1"/>
  <c r="BG46" i="89"/>
  <c r="AA46" i="89" s="1"/>
  <c r="AQ46" i="89" s="1"/>
  <c r="BG50" i="89"/>
  <c r="AA50" i="89" s="1"/>
  <c r="AQ50" i="89" s="1"/>
  <c r="BG54" i="89"/>
  <c r="AA54" i="89" s="1"/>
  <c r="AQ54" i="89" s="1"/>
  <c r="BG58" i="89"/>
  <c r="AA58" i="89" s="1"/>
  <c r="AQ58" i="89" s="1"/>
  <c r="BG62" i="89"/>
  <c r="AA62" i="89" s="1"/>
  <c r="AQ62" i="89" s="1"/>
  <c r="BG66" i="89"/>
  <c r="AA66" i="89" s="1"/>
  <c r="AQ66" i="89" s="1"/>
  <c r="BG70" i="89"/>
  <c r="AA70" i="89" s="1"/>
  <c r="AQ70" i="89" s="1"/>
  <c r="BG74" i="89"/>
  <c r="AA74" i="89" s="1"/>
  <c r="AQ74" i="89" s="1"/>
  <c r="BG78" i="89"/>
  <c r="AA78" i="89" s="1"/>
  <c r="AQ78" i="89" s="1"/>
  <c r="BG82" i="89"/>
  <c r="AA82" i="89" s="1"/>
  <c r="AQ82" i="89" s="1"/>
  <c r="BG86" i="89"/>
  <c r="AA86" i="89" s="1"/>
  <c r="AQ86" i="89" s="1"/>
  <c r="BG90" i="89"/>
  <c r="AA90" i="89" s="1"/>
  <c r="AQ90" i="89" s="1"/>
  <c r="BG94" i="89"/>
  <c r="AA94" i="89" s="1"/>
  <c r="AQ94" i="89" s="1"/>
  <c r="BG98" i="89"/>
  <c r="AA98" i="89" s="1"/>
  <c r="AQ98" i="89" s="1"/>
  <c r="BG102" i="89"/>
  <c r="AA102" i="89" s="1"/>
  <c r="AQ102" i="89" s="1"/>
  <c r="BG106" i="89"/>
  <c r="AA106" i="89" s="1"/>
  <c r="AQ106" i="89" s="1"/>
  <c r="BG110" i="89"/>
  <c r="AA110" i="89" s="1"/>
  <c r="AQ110" i="89" s="1"/>
  <c r="BG114" i="89"/>
  <c r="AA114" i="89" s="1"/>
  <c r="AQ114" i="89" s="1"/>
  <c r="BG118" i="89"/>
  <c r="AA118" i="89" s="1"/>
  <c r="AQ118" i="89" s="1"/>
  <c r="BG122" i="89"/>
  <c r="AA122" i="89" s="1"/>
  <c r="AQ122" i="89" s="1"/>
  <c r="BG127" i="89"/>
  <c r="AA127" i="89" s="1"/>
  <c r="AQ127" i="89" s="1"/>
  <c r="BG148" i="89"/>
  <c r="AA148" i="89" s="1"/>
  <c r="AQ148" i="89" s="1"/>
  <c r="BG133" i="89"/>
  <c r="AA133" i="89" s="1"/>
  <c r="AQ133" i="89" s="1"/>
  <c r="BG137" i="89"/>
  <c r="AA137" i="89" s="1"/>
  <c r="AQ137" i="89" s="1"/>
  <c r="BG141" i="89"/>
  <c r="AA141" i="89" s="1"/>
  <c r="AQ141" i="89" s="1"/>
  <c r="BG145" i="89"/>
  <c r="AA145" i="89" s="1"/>
  <c r="AQ145" i="89" s="1"/>
  <c r="BG150" i="89"/>
  <c r="AA150" i="89" s="1"/>
  <c r="AQ150" i="89" s="1"/>
  <c r="BG154" i="89"/>
  <c r="AA154" i="89" s="1"/>
  <c r="AQ154" i="89" s="1"/>
  <c r="BG158" i="89"/>
  <c r="AA158" i="89" s="1"/>
  <c r="AQ158" i="89" s="1"/>
  <c r="BG162" i="89"/>
  <c r="AA162" i="89" s="1"/>
  <c r="AQ162" i="89" s="1"/>
  <c r="BG166" i="89"/>
  <c r="AA166" i="89" s="1"/>
  <c r="AQ166" i="89" s="1"/>
  <c r="BG179" i="89"/>
  <c r="AA179" i="89" s="1"/>
  <c r="AQ179" i="89" s="1"/>
  <c r="BG170" i="89"/>
  <c r="AA170" i="89" s="1"/>
  <c r="AQ170" i="89" s="1"/>
  <c r="BG174" i="89"/>
  <c r="AA174" i="89" s="1"/>
  <c r="AQ174" i="89" s="1"/>
  <c r="BG178" i="89"/>
  <c r="AA178" i="89" s="1"/>
  <c r="AQ178" i="89" s="1"/>
  <c r="BG183" i="89"/>
  <c r="AA183" i="89" s="1"/>
  <c r="AQ183" i="89" s="1"/>
  <c r="BG190" i="89"/>
  <c r="AA190" i="89" s="1"/>
  <c r="AQ190" i="89" s="1"/>
  <c r="BG194" i="89"/>
  <c r="AA194" i="89" s="1"/>
  <c r="AQ194" i="89" s="1"/>
  <c r="BG204" i="89"/>
  <c r="AA204" i="89" s="1"/>
  <c r="AQ204" i="89" s="1"/>
  <c r="BG198" i="89"/>
  <c r="AA198" i="89" s="1"/>
  <c r="AQ198" i="89" s="1"/>
  <c r="BG202" i="89"/>
  <c r="AA202" i="89" s="1"/>
  <c r="AQ202" i="89" s="1"/>
  <c r="BG210" i="89"/>
  <c r="AA210" i="89" s="1"/>
  <c r="AQ210" i="89" s="1"/>
  <c r="BG214" i="89"/>
  <c r="AA214" i="89" s="1"/>
  <c r="AQ214" i="89" s="1"/>
  <c r="BG218" i="89"/>
  <c r="AA218" i="89" s="1"/>
  <c r="AQ218" i="89" s="1"/>
  <c r="BG222" i="89"/>
  <c r="AA222" i="89" s="1"/>
  <c r="AQ222" i="89" s="1"/>
  <c r="AY221" i="89"/>
  <c r="S221" i="89" s="1"/>
  <c r="AI221" i="89" s="1"/>
  <c r="AY189" i="89"/>
  <c r="S189" i="89" s="1"/>
  <c r="AI189" i="89" s="1"/>
  <c r="AY157" i="89"/>
  <c r="S157" i="89" s="1"/>
  <c r="AI157" i="89" s="1"/>
  <c r="AY77" i="89"/>
  <c r="S77" i="89" s="1"/>
  <c r="AI77" i="89" s="1"/>
  <c r="AY61" i="89"/>
  <c r="S61" i="89" s="1"/>
  <c r="AI61" i="89" s="1"/>
  <c r="AY45" i="89"/>
  <c r="S45" i="89" s="1"/>
  <c r="AI45" i="89" s="1"/>
  <c r="BF212" i="89"/>
  <c r="Z212" i="89" s="1"/>
  <c r="AP212" i="89" s="1"/>
  <c r="BF197" i="89"/>
  <c r="Z197" i="89" s="1"/>
  <c r="AP197" i="89" s="1"/>
  <c r="BF179" i="89"/>
  <c r="Z179" i="89" s="1"/>
  <c r="AP179" i="89" s="1"/>
  <c r="BF165" i="89"/>
  <c r="Z165" i="89" s="1"/>
  <c r="AP165" i="89" s="1"/>
  <c r="BF149" i="89"/>
  <c r="Z149" i="89" s="1"/>
  <c r="AP149" i="89" s="1"/>
  <c r="BF134" i="89"/>
  <c r="Z134" i="89" s="1"/>
  <c r="AP134" i="89" s="1"/>
  <c r="BF118" i="89"/>
  <c r="Z118" i="89" s="1"/>
  <c r="AP118" i="89" s="1"/>
  <c r="BF104" i="89"/>
  <c r="Z104" i="89" s="1"/>
  <c r="AP104" i="89" s="1"/>
  <c r="BF75" i="89"/>
  <c r="Z75" i="89" s="1"/>
  <c r="AP75" i="89" s="1"/>
  <c r="BF59" i="89"/>
  <c r="Z59" i="89" s="1"/>
  <c r="AP59" i="89" s="1"/>
  <c r="BF103" i="89"/>
  <c r="Z103" i="89" s="1"/>
  <c r="AP103" i="89" s="1"/>
  <c r="BF38" i="89"/>
  <c r="Z38" i="89" s="1"/>
  <c r="AP38" i="89" s="1"/>
  <c r="BH191" i="89"/>
  <c r="AB191" i="89" s="1"/>
  <c r="AR191" i="89" s="1"/>
  <c r="BH174" i="89"/>
  <c r="AB174" i="89" s="1"/>
  <c r="AR174" i="89" s="1"/>
  <c r="BH158" i="89"/>
  <c r="AB158" i="89" s="1"/>
  <c r="AR158" i="89" s="1"/>
  <c r="BH123" i="89"/>
  <c r="AB123" i="89" s="1"/>
  <c r="AR123" i="89" s="1"/>
  <c r="BH77" i="89"/>
  <c r="AB77" i="89" s="1"/>
  <c r="AR77" i="89" s="1"/>
  <c r="BH44" i="89"/>
  <c r="AB44" i="89" s="1"/>
  <c r="AR44" i="89" s="1"/>
  <c r="BH28" i="89"/>
  <c r="AB28" i="89" s="1"/>
  <c r="AR28" i="89" s="1"/>
  <c r="BH49" i="89"/>
  <c r="AB49" i="89" s="1"/>
  <c r="AR49" i="89" s="1"/>
  <c r="BB217" i="89"/>
  <c r="V217" i="89" s="1"/>
  <c r="AL217" i="89" s="1"/>
  <c r="BB199" i="89"/>
  <c r="V199" i="89" s="1"/>
  <c r="AL199" i="89" s="1"/>
  <c r="BB186" i="89"/>
  <c r="V186" i="89" s="1"/>
  <c r="AL186" i="89" s="1"/>
  <c r="BB170" i="89"/>
  <c r="V170" i="89" s="1"/>
  <c r="AL170" i="89" s="1"/>
  <c r="BB154" i="89"/>
  <c r="V154" i="89" s="1"/>
  <c r="AL154" i="89" s="1"/>
  <c r="BB138" i="89"/>
  <c r="V138" i="89" s="1"/>
  <c r="AL138" i="89" s="1"/>
  <c r="BB122" i="89"/>
  <c r="V122" i="89" s="1"/>
  <c r="AL122" i="89" s="1"/>
  <c r="BB107" i="89"/>
  <c r="V107" i="89" s="1"/>
  <c r="AL107" i="89" s="1"/>
  <c r="BB97" i="89"/>
  <c r="V97" i="89" s="1"/>
  <c r="AL97" i="89" s="1"/>
  <c r="BB67" i="89"/>
  <c r="V67" i="89" s="1"/>
  <c r="AL67" i="89" s="1"/>
  <c r="BB51" i="89"/>
  <c r="V51" i="89" s="1"/>
  <c r="AL51" i="89" s="1"/>
  <c r="BB42" i="89"/>
  <c r="V42" i="89" s="1"/>
  <c r="AL42" i="89" s="1"/>
  <c r="BA205" i="89"/>
  <c r="U205" i="89" s="1"/>
  <c r="AK205" i="89" s="1"/>
  <c r="BA189" i="89"/>
  <c r="U189" i="89" s="1"/>
  <c r="AK189" i="89" s="1"/>
  <c r="BA169" i="89"/>
  <c r="U169" i="89" s="1"/>
  <c r="AK169" i="89" s="1"/>
  <c r="BA157" i="89"/>
  <c r="U157" i="89" s="1"/>
  <c r="AK157" i="89" s="1"/>
  <c r="BA105" i="89"/>
  <c r="U105" i="89" s="1"/>
  <c r="AK105" i="89" s="1"/>
  <c r="BA77" i="89"/>
  <c r="U77" i="89" s="1"/>
  <c r="AK77" i="89" s="1"/>
  <c r="BA36" i="89"/>
  <c r="U36" i="89" s="1"/>
  <c r="AK36" i="89" s="1"/>
  <c r="AY220" i="89"/>
  <c r="S220" i="89" s="1"/>
  <c r="AI220" i="89" s="1"/>
  <c r="AY201" i="89"/>
  <c r="S201" i="89" s="1"/>
  <c r="AI201" i="89" s="1"/>
  <c r="AY188" i="89"/>
  <c r="S188" i="89" s="1"/>
  <c r="AI188" i="89" s="1"/>
  <c r="AY156" i="89"/>
  <c r="S156" i="89" s="1"/>
  <c r="AI156" i="89" s="1"/>
  <c r="AY124" i="89"/>
  <c r="S124" i="89" s="1"/>
  <c r="AI124" i="89" s="1"/>
  <c r="AY92" i="89"/>
  <c r="S92" i="89" s="1"/>
  <c r="AI92" i="89" s="1"/>
  <c r="AY76" i="89"/>
  <c r="S76" i="89" s="1"/>
  <c r="AI76" i="89" s="1"/>
  <c r="AY60" i="89"/>
  <c r="S60" i="89" s="1"/>
  <c r="AI60" i="89" s="1"/>
  <c r="AY39" i="89"/>
  <c r="S39" i="89" s="1"/>
  <c r="AI39" i="89" s="1"/>
  <c r="AY29" i="89"/>
  <c r="S29" i="89" s="1"/>
  <c r="AI29" i="89" s="1"/>
  <c r="BF211" i="89"/>
  <c r="Z211" i="89" s="1"/>
  <c r="AP211" i="89" s="1"/>
  <c r="BF198" i="89"/>
  <c r="Z198" i="89" s="1"/>
  <c r="AP198" i="89" s="1"/>
  <c r="BF180" i="89"/>
  <c r="Z180" i="89" s="1"/>
  <c r="AP180" i="89" s="1"/>
  <c r="BF164" i="89"/>
  <c r="Z164" i="89" s="1"/>
  <c r="AP164" i="89" s="1"/>
  <c r="BF148" i="89"/>
  <c r="Z148" i="89" s="1"/>
  <c r="AP148" i="89" s="1"/>
  <c r="BF133" i="89"/>
  <c r="Z133" i="89" s="1"/>
  <c r="AP133" i="89" s="1"/>
  <c r="BF117" i="89"/>
  <c r="Z117" i="89" s="1"/>
  <c r="AP117" i="89" s="1"/>
  <c r="BF101" i="89"/>
  <c r="Z101" i="89" s="1"/>
  <c r="AP101" i="89" s="1"/>
  <c r="BF74" i="89"/>
  <c r="Z74" i="89" s="1"/>
  <c r="AP74" i="89" s="1"/>
  <c r="BF58" i="89"/>
  <c r="Z58" i="89" s="1"/>
  <c r="AP58" i="89" s="1"/>
  <c r="BF99" i="89"/>
  <c r="Z99" i="89" s="1"/>
  <c r="AP99" i="89" s="1"/>
  <c r="BF37" i="89"/>
  <c r="Z37" i="89" s="1"/>
  <c r="AP37" i="89" s="1"/>
  <c r="BH222" i="89"/>
  <c r="AB222" i="89" s="1"/>
  <c r="AR222" i="89" s="1"/>
  <c r="BH205" i="89"/>
  <c r="AB205" i="89" s="1"/>
  <c r="AR205" i="89" s="1"/>
  <c r="BH190" i="89"/>
  <c r="AB190" i="89" s="1"/>
  <c r="AR190" i="89" s="1"/>
  <c r="BH173" i="89"/>
  <c r="AB173" i="89" s="1"/>
  <c r="AR173" i="89" s="1"/>
  <c r="BH157" i="89"/>
  <c r="AB157" i="89" s="1"/>
  <c r="AR157" i="89" s="1"/>
  <c r="BH122" i="89"/>
  <c r="AB122" i="89" s="1"/>
  <c r="AR122" i="89" s="1"/>
  <c r="BH93" i="89"/>
  <c r="AB93" i="89" s="1"/>
  <c r="AR93" i="89" s="1"/>
  <c r="BH76" i="89"/>
  <c r="AB76" i="89" s="1"/>
  <c r="AR76" i="89" s="1"/>
  <c r="BH43" i="89"/>
  <c r="AB43" i="89" s="1"/>
  <c r="AR43" i="89" s="1"/>
  <c r="BH27" i="89"/>
  <c r="AB27" i="89" s="1"/>
  <c r="AR27" i="89" s="1"/>
  <c r="BH48" i="89"/>
  <c r="AB48" i="89" s="1"/>
  <c r="AR48" i="89" s="1"/>
  <c r="AZ225" i="89"/>
  <c r="T225" i="89" s="1"/>
  <c r="AJ225" i="89" s="1"/>
  <c r="AZ208" i="89"/>
  <c r="T208" i="89" s="1"/>
  <c r="AJ208" i="89" s="1"/>
  <c r="AZ191" i="89"/>
  <c r="T191" i="89" s="1"/>
  <c r="AJ191" i="89" s="1"/>
  <c r="AZ175" i="89"/>
  <c r="T175" i="89" s="1"/>
  <c r="AJ175" i="89" s="1"/>
  <c r="AZ159" i="89"/>
  <c r="T159" i="89" s="1"/>
  <c r="AJ159" i="89" s="1"/>
  <c r="AZ142" i="89"/>
  <c r="T142" i="89" s="1"/>
  <c r="AJ142" i="89" s="1"/>
  <c r="AZ132" i="89"/>
  <c r="T132" i="89" s="1"/>
  <c r="AJ132" i="89" s="1"/>
  <c r="AZ110" i="89"/>
  <c r="T110" i="89" s="1"/>
  <c r="AJ110" i="89" s="1"/>
  <c r="AZ96" i="89"/>
  <c r="T96" i="89" s="1"/>
  <c r="AJ96" i="89" s="1"/>
  <c r="AZ79" i="89"/>
  <c r="T79" i="89" s="1"/>
  <c r="AJ79" i="89" s="1"/>
  <c r="AZ44" i="89"/>
  <c r="T44" i="89" s="1"/>
  <c r="AJ44" i="89" s="1"/>
  <c r="AZ28" i="89"/>
  <c r="T28" i="89" s="1"/>
  <c r="AJ28" i="89" s="1"/>
  <c r="AZ50" i="89"/>
  <c r="T50" i="89" s="1"/>
  <c r="AJ50" i="89" s="1"/>
  <c r="BB216" i="89"/>
  <c r="V216" i="89" s="1"/>
  <c r="AL216" i="89" s="1"/>
  <c r="BB205" i="89"/>
  <c r="V205" i="89" s="1"/>
  <c r="AL205" i="89" s="1"/>
  <c r="BB185" i="89"/>
  <c r="V185" i="89" s="1"/>
  <c r="AL185" i="89" s="1"/>
  <c r="BB169" i="89"/>
  <c r="V169" i="89" s="1"/>
  <c r="AL169" i="89" s="1"/>
  <c r="BB153" i="89"/>
  <c r="V153" i="89" s="1"/>
  <c r="AL153" i="89" s="1"/>
  <c r="BB137" i="89"/>
  <c r="V137" i="89" s="1"/>
  <c r="AL137" i="89" s="1"/>
  <c r="BB121" i="89"/>
  <c r="V121" i="89" s="1"/>
  <c r="AL121" i="89" s="1"/>
  <c r="BB105" i="89"/>
  <c r="V105" i="89" s="1"/>
  <c r="AL105" i="89" s="1"/>
  <c r="BB93" i="89"/>
  <c r="V93" i="89" s="1"/>
  <c r="AL93" i="89" s="1"/>
  <c r="BB66" i="89"/>
  <c r="V66" i="89" s="1"/>
  <c r="AL66" i="89" s="1"/>
  <c r="BB50" i="89"/>
  <c r="V50" i="89" s="1"/>
  <c r="AL50" i="89" s="1"/>
  <c r="BB41" i="89"/>
  <c r="V41" i="89" s="1"/>
  <c r="AL41" i="89" s="1"/>
  <c r="BA208" i="89"/>
  <c r="U208" i="89" s="1"/>
  <c r="AK208" i="89" s="1"/>
  <c r="BA192" i="89"/>
  <c r="U192" i="89" s="1"/>
  <c r="AK192" i="89" s="1"/>
  <c r="BA176" i="89"/>
  <c r="U176" i="89" s="1"/>
  <c r="AK176" i="89" s="1"/>
  <c r="BA160" i="89"/>
  <c r="U160" i="89" s="1"/>
  <c r="AK160" i="89" s="1"/>
  <c r="BA144" i="89"/>
  <c r="U144" i="89" s="1"/>
  <c r="AK144" i="89" s="1"/>
  <c r="BA128" i="89"/>
  <c r="U128" i="89" s="1"/>
  <c r="AK128" i="89" s="1"/>
  <c r="BA112" i="89"/>
  <c r="U112" i="89" s="1"/>
  <c r="AK112" i="89" s="1"/>
  <c r="BA111" i="89"/>
  <c r="U111" i="89" s="1"/>
  <c r="AK111" i="89" s="1"/>
  <c r="BA80" i="89"/>
  <c r="U80" i="89" s="1"/>
  <c r="AK80" i="89" s="1"/>
  <c r="BA64" i="89"/>
  <c r="U64" i="89" s="1"/>
  <c r="AK64" i="89" s="1"/>
  <c r="BA48" i="89"/>
  <c r="U48" i="89" s="1"/>
  <c r="AK48" i="89" s="1"/>
  <c r="BA39" i="89"/>
  <c r="U39" i="89" s="1"/>
  <c r="AK39" i="89" s="1"/>
  <c r="BJ29" i="89"/>
  <c r="AD29" i="89" s="1"/>
  <c r="AT29" i="89" s="1"/>
  <c r="BJ33" i="89"/>
  <c r="AD33" i="89" s="1"/>
  <c r="AT33" i="89" s="1"/>
  <c r="BJ37" i="89"/>
  <c r="AD37" i="89" s="1"/>
  <c r="AT37" i="89" s="1"/>
  <c r="BJ41" i="89"/>
  <c r="AD41" i="89" s="1"/>
  <c r="AT41" i="89" s="1"/>
  <c r="BJ83" i="89"/>
  <c r="AD83" i="89" s="1"/>
  <c r="AT83" i="89" s="1"/>
  <c r="BJ91" i="89"/>
  <c r="AD91" i="89" s="1"/>
  <c r="AT91" i="89" s="1"/>
  <c r="BJ45" i="89"/>
  <c r="AD45" i="89" s="1"/>
  <c r="AT45" i="89" s="1"/>
  <c r="BJ49" i="89"/>
  <c r="AD49" i="89" s="1"/>
  <c r="AT49" i="89" s="1"/>
  <c r="BJ53" i="89"/>
  <c r="AD53" i="89" s="1"/>
  <c r="AT53" i="89" s="1"/>
  <c r="BJ57" i="89"/>
  <c r="AD57" i="89" s="1"/>
  <c r="AT57" i="89" s="1"/>
  <c r="BJ61" i="89"/>
  <c r="AD61" i="89" s="1"/>
  <c r="AT61" i="89" s="1"/>
  <c r="BJ65" i="89"/>
  <c r="AD65" i="89" s="1"/>
  <c r="AT65" i="89" s="1"/>
  <c r="BJ69" i="89"/>
  <c r="AD69" i="89" s="1"/>
  <c r="AT69" i="89" s="1"/>
  <c r="BJ73" i="89"/>
  <c r="AD73" i="89" s="1"/>
  <c r="AT73" i="89" s="1"/>
  <c r="BJ77" i="89"/>
  <c r="AD77" i="89" s="1"/>
  <c r="AT77" i="89" s="1"/>
  <c r="BJ95" i="89"/>
  <c r="AD95" i="89" s="1"/>
  <c r="AT95" i="89" s="1"/>
  <c r="BJ86" i="89"/>
  <c r="AD86" i="89" s="1"/>
  <c r="AT86" i="89" s="1"/>
  <c r="BJ96" i="89"/>
  <c r="AD96" i="89" s="1"/>
  <c r="AT96" i="89" s="1"/>
  <c r="BJ93" i="89"/>
  <c r="AD93" i="89" s="1"/>
  <c r="AT93" i="89" s="1"/>
  <c r="BJ107" i="89"/>
  <c r="AD107" i="89" s="1"/>
  <c r="AT107" i="89" s="1"/>
  <c r="BJ106" i="89"/>
  <c r="AD106" i="89" s="1"/>
  <c r="AT106" i="89" s="1"/>
  <c r="BJ113" i="89"/>
  <c r="AD113" i="89" s="1"/>
  <c r="AT113" i="89" s="1"/>
  <c r="BJ117" i="89"/>
  <c r="AD117" i="89" s="1"/>
  <c r="AT117" i="89" s="1"/>
  <c r="BJ121" i="89"/>
  <c r="AD121" i="89" s="1"/>
  <c r="AT121" i="89" s="1"/>
  <c r="BJ125" i="89"/>
  <c r="AD125" i="89" s="1"/>
  <c r="AT125" i="89" s="1"/>
  <c r="BJ129" i="89"/>
  <c r="AD129" i="89" s="1"/>
  <c r="AT129" i="89" s="1"/>
  <c r="BJ133" i="89"/>
  <c r="AD133" i="89" s="1"/>
  <c r="AT133" i="89" s="1"/>
  <c r="BJ137" i="89"/>
  <c r="AD137" i="89" s="1"/>
  <c r="AT137" i="89" s="1"/>
  <c r="BJ141" i="89"/>
  <c r="AD141" i="89" s="1"/>
  <c r="AT141" i="89" s="1"/>
  <c r="BJ145" i="89"/>
  <c r="AD145" i="89" s="1"/>
  <c r="AT145" i="89" s="1"/>
  <c r="BJ149" i="89"/>
  <c r="AD149" i="89" s="1"/>
  <c r="AT149" i="89" s="1"/>
  <c r="BJ153" i="89"/>
  <c r="AD153" i="89" s="1"/>
  <c r="AT153" i="89" s="1"/>
  <c r="BJ157" i="89"/>
  <c r="AD157" i="89" s="1"/>
  <c r="AT157" i="89" s="1"/>
  <c r="BJ161" i="89"/>
  <c r="AD161" i="89" s="1"/>
  <c r="AT161" i="89" s="1"/>
  <c r="BJ165" i="89"/>
  <c r="AD165" i="89" s="1"/>
  <c r="AT165" i="89" s="1"/>
  <c r="BJ169" i="89"/>
  <c r="AD169" i="89" s="1"/>
  <c r="AT169" i="89" s="1"/>
  <c r="BJ171" i="89"/>
  <c r="AD171" i="89" s="1"/>
  <c r="AT171" i="89" s="1"/>
  <c r="BJ176" i="89"/>
  <c r="AD176" i="89" s="1"/>
  <c r="AT176" i="89" s="1"/>
  <c r="BJ182" i="89"/>
  <c r="AD182" i="89" s="1"/>
  <c r="AT182" i="89" s="1"/>
  <c r="BJ185" i="89"/>
  <c r="AD185" i="89" s="1"/>
  <c r="AT185" i="89" s="1"/>
  <c r="BJ188" i="89"/>
  <c r="AD188" i="89" s="1"/>
  <c r="AT188" i="89" s="1"/>
  <c r="BJ192" i="89"/>
  <c r="AD192" i="89" s="1"/>
  <c r="AT192" i="89" s="1"/>
  <c r="BJ196" i="89"/>
  <c r="AD196" i="89" s="1"/>
  <c r="AT196" i="89" s="1"/>
  <c r="BJ199" i="89"/>
  <c r="AD199" i="89" s="1"/>
  <c r="AT199" i="89" s="1"/>
  <c r="BJ203" i="89"/>
  <c r="AD203" i="89" s="1"/>
  <c r="AT203" i="89" s="1"/>
  <c r="BJ208" i="89"/>
  <c r="AD208" i="89" s="1"/>
  <c r="AT208" i="89" s="1"/>
  <c r="BJ210" i="89"/>
  <c r="AD210" i="89" s="1"/>
  <c r="AT210" i="89" s="1"/>
  <c r="BJ216" i="89"/>
  <c r="AD216" i="89" s="1"/>
  <c r="AT216" i="89" s="1"/>
  <c r="BJ221" i="89"/>
  <c r="AD221" i="89" s="1"/>
  <c r="AT221" i="89" s="1"/>
  <c r="BJ223" i="89"/>
  <c r="AD223" i="89" s="1"/>
  <c r="AT223" i="89" s="1"/>
  <c r="BK29" i="89"/>
  <c r="AE29" i="89" s="1"/>
  <c r="AU29" i="89" s="1"/>
  <c r="BK34" i="89"/>
  <c r="AE34" i="89" s="1"/>
  <c r="AU34" i="89" s="1"/>
  <c r="BK42" i="89"/>
  <c r="AE42" i="89" s="1"/>
  <c r="AU42" i="89" s="1"/>
  <c r="BK33" i="89"/>
  <c r="AE33" i="89" s="1"/>
  <c r="AU33" i="89" s="1"/>
  <c r="BK39" i="89"/>
  <c r="AE39" i="89" s="1"/>
  <c r="AU39" i="89" s="1"/>
  <c r="BK48" i="89"/>
  <c r="AE48" i="89" s="1"/>
  <c r="AU48" i="89" s="1"/>
  <c r="BK52" i="89"/>
  <c r="AE52" i="89" s="1"/>
  <c r="AU52" i="89" s="1"/>
  <c r="BK56" i="89"/>
  <c r="AE56" i="89" s="1"/>
  <c r="AU56" i="89" s="1"/>
  <c r="BK60" i="89"/>
  <c r="AE60" i="89" s="1"/>
  <c r="AU60" i="89" s="1"/>
  <c r="BK64" i="89"/>
  <c r="AE64" i="89" s="1"/>
  <c r="AU64" i="89" s="1"/>
  <c r="BK68" i="89"/>
  <c r="AE68" i="89" s="1"/>
  <c r="AU68" i="89" s="1"/>
  <c r="BK72" i="89"/>
  <c r="AE72" i="89" s="1"/>
  <c r="AU72" i="89" s="1"/>
  <c r="BK76" i="89"/>
  <c r="AE76" i="89" s="1"/>
  <c r="AU76" i="89" s="1"/>
  <c r="BK80" i="89"/>
  <c r="AE80" i="89" s="1"/>
  <c r="AU80" i="89" s="1"/>
  <c r="BK84" i="89"/>
  <c r="AE84" i="89" s="1"/>
  <c r="AU84" i="89" s="1"/>
  <c r="BK88" i="89"/>
  <c r="AE88" i="89" s="1"/>
  <c r="AU88" i="89" s="1"/>
  <c r="BK92" i="89"/>
  <c r="AE92" i="89" s="1"/>
  <c r="AU92" i="89" s="1"/>
  <c r="BK96" i="89"/>
  <c r="AE96" i="89" s="1"/>
  <c r="AU96" i="89" s="1"/>
  <c r="BK100" i="89"/>
  <c r="AE100" i="89" s="1"/>
  <c r="AU100" i="89" s="1"/>
  <c r="BK104" i="89"/>
  <c r="AE104" i="89" s="1"/>
  <c r="AU104" i="89" s="1"/>
  <c r="BK108" i="89"/>
  <c r="AE108" i="89" s="1"/>
  <c r="AU108" i="89" s="1"/>
  <c r="BK112" i="89"/>
  <c r="AE112" i="89" s="1"/>
  <c r="AU112" i="89" s="1"/>
  <c r="BK116" i="89"/>
  <c r="AE116" i="89" s="1"/>
  <c r="AU116" i="89" s="1"/>
  <c r="BK120" i="89"/>
  <c r="AE120" i="89" s="1"/>
  <c r="AU120" i="89" s="1"/>
  <c r="BK124" i="89"/>
  <c r="AE124" i="89" s="1"/>
  <c r="AU124" i="89" s="1"/>
  <c r="BK126" i="89"/>
  <c r="AE126" i="89" s="1"/>
  <c r="AU126" i="89" s="1"/>
  <c r="BK130" i="89"/>
  <c r="AE130" i="89" s="1"/>
  <c r="AU130" i="89" s="1"/>
  <c r="BK134" i="89"/>
  <c r="AE134" i="89" s="1"/>
  <c r="AU134" i="89" s="1"/>
  <c r="BK138" i="89"/>
  <c r="AE138" i="89" s="1"/>
  <c r="AU138" i="89" s="1"/>
  <c r="BK142" i="89"/>
  <c r="AE142" i="89" s="1"/>
  <c r="AU142" i="89" s="1"/>
  <c r="BK146" i="89"/>
  <c r="AE146" i="89" s="1"/>
  <c r="AU146" i="89" s="1"/>
  <c r="BK152" i="89"/>
  <c r="AE152" i="89" s="1"/>
  <c r="AU152" i="89" s="1"/>
  <c r="BK156" i="89"/>
  <c r="AE156" i="89" s="1"/>
  <c r="AU156" i="89" s="1"/>
  <c r="BK160" i="89"/>
  <c r="AE160" i="89" s="1"/>
  <c r="AU160" i="89" s="1"/>
  <c r="BK164" i="89"/>
  <c r="AE164" i="89" s="1"/>
  <c r="AU164" i="89" s="1"/>
  <c r="BK167" i="89"/>
  <c r="AE167" i="89" s="1"/>
  <c r="AU167" i="89" s="1"/>
  <c r="BK181" i="89"/>
  <c r="AE181" i="89" s="1"/>
  <c r="AU181" i="89" s="1"/>
  <c r="BK171" i="89"/>
  <c r="AE171" i="89" s="1"/>
  <c r="AU171" i="89" s="1"/>
  <c r="BK175" i="89"/>
  <c r="AE175" i="89" s="1"/>
  <c r="AU175" i="89" s="1"/>
  <c r="BK185" i="89"/>
  <c r="AE185" i="89" s="1"/>
  <c r="AU185" i="89" s="1"/>
  <c r="BK188" i="89"/>
  <c r="AE188" i="89" s="1"/>
  <c r="AU188" i="89" s="1"/>
  <c r="BK192" i="89"/>
  <c r="AE192" i="89" s="1"/>
  <c r="AU192" i="89" s="1"/>
  <c r="BK196" i="89"/>
  <c r="AE196" i="89" s="1"/>
  <c r="AU196" i="89" s="1"/>
  <c r="BK197" i="89"/>
  <c r="AE197" i="89" s="1"/>
  <c r="AU197" i="89" s="1"/>
  <c r="BK201" i="89"/>
  <c r="AE201" i="89" s="1"/>
  <c r="AU201" i="89" s="1"/>
  <c r="BK208" i="89"/>
  <c r="AE208" i="89" s="1"/>
  <c r="AU208" i="89" s="1"/>
  <c r="BK212" i="89"/>
  <c r="AE212" i="89" s="1"/>
  <c r="AU212" i="89" s="1"/>
  <c r="BK216" i="89"/>
  <c r="AE216" i="89" s="1"/>
  <c r="AU216" i="89" s="1"/>
  <c r="BK220" i="89"/>
  <c r="AE220" i="89" s="1"/>
  <c r="AU220" i="89" s="1"/>
  <c r="BK225" i="89"/>
  <c r="AE225" i="89" s="1"/>
  <c r="AU225" i="89" s="1"/>
  <c r="BA127" i="89"/>
  <c r="U127" i="89" s="1"/>
  <c r="AK127" i="89" s="1"/>
  <c r="BA38" i="89"/>
  <c r="U38" i="89" s="1"/>
  <c r="AK38" i="89" s="1"/>
  <c r="AY186" i="89"/>
  <c r="S186" i="89" s="1"/>
  <c r="AI186" i="89" s="1"/>
  <c r="AY35" i="89"/>
  <c r="S35" i="89" s="1"/>
  <c r="AI35" i="89" s="1"/>
  <c r="BH219" i="89"/>
  <c r="AB219" i="89" s="1"/>
  <c r="AR219" i="89" s="1"/>
  <c r="BH188" i="89"/>
  <c r="AB188" i="89" s="1"/>
  <c r="AR188" i="89" s="1"/>
  <c r="BH155" i="89"/>
  <c r="AB155" i="89" s="1"/>
  <c r="AR155" i="89" s="1"/>
  <c r="BH120" i="89"/>
  <c r="AB120" i="89" s="1"/>
  <c r="AR120" i="89" s="1"/>
  <c r="BH74" i="89"/>
  <c r="AB74" i="89" s="1"/>
  <c r="AR74" i="89" s="1"/>
  <c r="BH62" i="89"/>
  <c r="AB62" i="89" s="1"/>
  <c r="AR62" i="89" s="1"/>
  <c r="BH46" i="89"/>
  <c r="AB46" i="89" s="1"/>
  <c r="AR46" i="89" s="1"/>
  <c r="BB213" i="89"/>
  <c r="V213" i="89" s="1"/>
  <c r="AL213" i="89" s="1"/>
  <c r="BB206" i="89"/>
  <c r="V206" i="89" s="1"/>
  <c r="AL206" i="89" s="1"/>
  <c r="BB183" i="89"/>
  <c r="V183" i="89" s="1"/>
  <c r="AL183" i="89" s="1"/>
  <c r="BB167" i="89"/>
  <c r="V167" i="89" s="1"/>
  <c r="AL167" i="89" s="1"/>
  <c r="BB151" i="89"/>
  <c r="V151" i="89" s="1"/>
  <c r="AL151" i="89" s="1"/>
  <c r="BB135" i="89"/>
  <c r="V135" i="89" s="1"/>
  <c r="AL135" i="89" s="1"/>
  <c r="BB119" i="89"/>
  <c r="V119" i="89" s="1"/>
  <c r="AL119" i="89" s="1"/>
  <c r="BB99" i="89"/>
  <c r="V99" i="89" s="1"/>
  <c r="AL99" i="89" s="1"/>
  <c r="BB80" i="89"/>
  <c r="V80" i="89" s="1"/>
  <c r="AL80" i="89" s="1"/>
  <c r="BB64" i="89"/>
  <c r="V64" i="89" s="1"/>
  <c r="AL64" i="89" s="1"/>
  <c r="BB48" i="89"/>
  <c r="V48" i="89" s="1"/>
  <c r="AL48" i="89" s="1"/>
  <c r="BB39" i="89"/>
  <c r="V39" i="89" s="1"/>
  <c r="AL39" i="89" s="1"/>
  <c r="BA206" i="89"/>
  <c r="U206" i="89" s="1"/>
  <c r="AK206" i="89" s="1"/>
  <c r="BA126" i="89"/>
  <c r="U126" i="89" s="1"/>
  <c r="AK126" i="89" s="1"/>
  <c r="BA107" i="89"/>
  <c r="U107" i="89" s="1"/>
  <c r="AK107" i="89" s="1"/>
  <c r="BA37" i="89"/>
  <c r="U37" i="89" s="1"/>
  <c r="AK37" i="89" s="1"/>
  <c r="BE36" i="89"/>
  <c r="Y36" i="89" s="1"/>
  <c r="AO36" i="89" s="1"/>
  <c r="BE40" i="89"/>
  <c r="Y40" i="89" s="1"/>
  <c r="AO40" i="89" s="1"/>
  <c r="BE44" i="89"/>
  <c r="Y44" i="89" s="1"/>
  <c r="AO44" i="89" s="1"/>
  <c r="BE30" i="89"/>
  <c r="Y30" i="89" s="1"/>
  <c r="AO30" i="89" s="1"/>
  <c r="BE45" i="89"/>
  <c r="Y45" i="89" s="1"/>
  <c r="AO45" i="89" s="1"/>
  <c r="BE49" i="89"/>
  <c r="Y49" i="89" s="1"/>
  <c r="AO49" i="89" s="1"/>
  <c r="BE53" i="89"/>
  <c r="Y53" i="89" s="1"/>
  <c r="AO53" i="89" s="1"/>
  <c r="BE57" i="89"/>
  <c r="Y57" i="89" s="1"/>
  <c r="AO57" i="89" s="1"/>
  <c r="BE61" i="89"/>
  <c r="Y61" i="89" s="1"/>
  <c r="AO61" i="89" s="1"/>
  <c r="BE65" i="89"/>
  <c r="Y65" i="89" s="1"/>
  <c r="AO65" i="89" s="1"/>
  <c r="BE69" i="89"/>
  <c r="Y69" i="89" s="1"/>
  <c r="AO69" i="89" s="1"/>
  <c r="BE73" i="89"/>
  <c r="Y73" i="89" s="1"/>
  <c r="AO73" i="89" s="1"/>
  <c r="BE77" i="89"/>
  <c r="Y77" i="89" s="1"/>
  <c r="AO77" i="89" s="1"/>
  <c r="BE83" i="89"/>
  <c r="Y83" i="89" s="1"/>
  <c r="AO83" i="89" s="1"/>
  <c r="BE91" i="89"/>
  <c r="Y91" i="89" s="1"/>
  <c r="AO91" i="89" s="1"/>
  <c r="BE86" i="89"/>
  <c r="Y86" i="89" s="1"/>
  <c r="AO86" i="89" s="1"/>
  <c r="BE106" i="89"/>
  <c r="Y106" i="89" s="1"/>
  <c r="AO106" i="89" s="1"/>
  <c r="BE113" i="89"/>
  <c r="Y113" i="89" s="1"/>
  <c r="AO113" i="89" s="1"/>
  <c r="BE111" i="89"/>
  <c r="Y111" i="89" s="1"/>
  <c r="AO111" i="89" s="1"/>
  <c r="BE96" i="89"/>
  <c r="Y96" i="89" s="1"/>
  <c r="AO96" i="89" s="1"/>
  <c r="BE100" i="89"/>
  <c r="Y100" i="89" s="1"/>
  <c r="AO100" i="89" s="1"/>
  <c r="BE104" i="89"/>
  <c r="Y104" i="89" s="1"/>
  <c r="AO104" i="89" s="1"/>
  <c r="BE117" i="89"/>
  <c r="Y117" i="89" s="1"/>
  <c r="AO117" i="89" s="1"/>
  <c r="BE121" i="89"/>
  <c r="Y121" i="89" s="1"/>
  <c r="AO121" i="89" s="1"/>
  <c r="BE125" i="89"/>
  <c r="Y125" i="89" s="1"/>
  <c r="AO125" i="89" s="1"/>
  <c r="BE129" i="89"/>
  <c r="Y129" i="89" s="1"/>
  <c r="AO129" i="89" s="1"/>
  <c r="BE133" i="89"/>
  <c r="Y133" i="89" s="1"/>
  <c r="AO133" i="89" s="1"/>
  <c r="BE137" i="89"/>
  <c r="Y137" i="89" s="1"/>
  <c r="AO137" i="89" s="1"/>
  <c r="BE141" i="89"/>
  <c r="Y141" i="89" s="1"/>
  <c r="AO141" i="89" s="1"/>
  <c r="BE145" i="89"/>
  <c r="Y145" i="89" s="1"/>
  <c r="AO145" i="89" s="1"/>
  <c r="BE149" i="89"/>
  <c r="Y149" i="89" s="1"/>
  <c r="AO149" i="89" s="1"/>
  <c r="BE153" i="89"/>
  <c r="Y153" i="89" s="1"/>
  <c r="AO153" i="89" s="1"/>
  <c r="BE157" i="89"/>
  <c r="Y157" i="89" s="1"/>
  <c r="AO157" i="89" s="1"/>
  <c r="BE161" i="89"/>
  <c r="Y161" i="89" s="1"/>
  <c r="AO161" i="89" s="1"/>
  <c r="BE165" i="89"/>
  <c r="Y165" i="89" s="1"/>
  <c r="AO165" i="89" s="1"/>
  <c r="BE171" i="89"/>
  <c r="Y171" i="89" s="1"/>
  <c r="AO171" i="89" s="1"/>
  <c r="BE176" i="89"/>
  <c r="Y176" i="89" s="1"/>
  <c r="AO176" i="89" s="1"/>
  <c r="BE169" i="89"/>
  <c r="Y169" i="89" s="1"/>
  <c r="AO169" i="89" s="1"/>
  <c r="BE190" i="89"/>
  <c r="Y190" i="89" s="1"/>
  <c r="AO190" i="89" s="1"/>
  <c r="BE194" i="89"/>
  <c r="Y194" i="89" s="1"/>
  <c r="AO194" i="89" s="1"/>
  <c r="BE182" i="89"/>
  <c r="Y182" i="89" s="1"/>
  <c r="AO182" i="89" s="1"/>
  <c r="BE186" i="89"/>
  <c r="Y186" i="89" s="1"/>
  <c r="AO186" i="89" s="1"/>
  <c r="BE198" i="89"/>
  <c r="Y198" i="89" s="1"/>
  <c r="AO198" i="89" s="1"/>
  <c r="BE197" i="89"/>
  <c r="Y197" i="89" s="1"/>
  <c r="AO197" i="89" s="1"/>
  <c r="BE205" i="89"/>
  <c r="Y205" i="89" s="1"/>
  <c r="AO205" i="89" s="1"/>
  <c r="BE209" i="89"/>
  <c r="Y209" i="89" s="1"/>
  <c r="AO209" i="89" s="1"/>
  <c r="BE211" i="89"/>
  <c r="Y211" i="89" s="1"/>
  <c r="AO211" i="89" s="1"/>
  <c r="BE217" i="89"/>
  <c r="Y217" i="89" s="1"/>
  <c r="AO217" i="89" s="1"/>
  <c r="BG27" i="89"/>
  <c r="AA27" i="89" s="1"/>
  <c r="AQ27" i="89" s="1"/>
  <c r="BG41" i="89"/>
  <c r="AA41" i="89" s="1"/>
  <c r="AQ41" i="89" s="1"/>
  <c r="BG28" i="89"/>
  <c r="AA28" i="89" s="1"/>
  <c r="AQ28" i="89" s="1"/>
  <c r="BG32" i="89"/>
  <c r="AA32" i="89" s="1"/>
  <c r="AQ32" i="89" s="1"/>
  <c r="BG37" i="89"/>
  <c r="AA37" i="89" s="1"/>
  <c r="AQ37" i="89" s="1"/>
  <c r="BG47" i="89"/>
  <c r="AA47" i="89" s="1"/>
  <c r="AQ47" i="89" s="1"/>
  <c r="BG51" i="89"/>
  <c r="AA51" i="89" s="1"/>
  <c r="AQ51" i="89" s="1"/>
  <c r="BG55" i="89"/>
  <c r="AA55" i="89" s="1"/>
  <c r="AQ55" i="89" s="1"/>
  <c r="BG59" i="89"/>
  <c r="AA59" i="89" s="1"/>
  <c r="AQ59" i="89" s="1"/>
  <c r="BG63" i="89"/>
  <c r="AA63" i="89" s="1"/>
  <c r="AQ63" i="89" s="1"/>
  <c r="BG67" i="89"/>
  <c r="AA67" i="89" s="1"/>
  <c r="AQ67" i="89" s="1"/>
  <c r="BG71" i="89"/>
  <c r="AA71" i="89" s="1"/>
  <c r="AQ71" i="89" s="1"/>
  <c r="BG75" i="89"/>
  <c r="AA75" i="89" s="1"/>
  <c r="AQ75" i="89" s="1"/>
  <c r="BG79" i="89"/>
  <c r="AA79" i="89" s="1"/>
  <c r="AQ79" i="89" s="1"/>
  <c r="BG83" i="89"/>
  <c r="AA83" i="89" s="1"/>
  <c r="AQ83" i="89" s="1"/>
  <c r="BG87" i="89"/>
  <c r="AA87" i="89" s="1"/>
  <c r="AQ87" i="89" s="1"/>
  <c r="BG91" i="89"/>
  <c r="AA91" i="89" s="1"/>
  <c r="AQ91" i="89" s="1"/>
  <c r="BG95" i="89"/>
  <c r="AA95" i="89" s="1"/>
  <c r="AQ95" i="89" s="1"/>
  <c r="BG99" i="89"/>
  <c r="AA99" i="89" s="1"/>
  <c r="AQ99" i="89" s="1"/>
  <c r="BG103" i="89"/>
  <c r="AA103" i="89" s="1"/>
  <c r="AQ103" i="89" s="1"/>
  <c r="BG107" i="89"/>
  <c r="AA107" i="89" s="1"/>
  <c r="AQ107" i="89" s="1"/>
  <c r="BG111" i="89"/>
  <c r="AA111" i="89" s="1"/>
  <c r="AQ111" i="89" s="1"/>
  <c r="BG115" i="89"/>
  <c r="AA115" i="89" s="1"/>
  <c r="AQ115" i="89" s="1"/>
  <c r="BG119" i="89"/>
  <c r="AA119" i="89" s="1"/>
  <c r="AQ119" i="89" s="1"/>
  <c r="BG123" i="89"/>
  <c r="AA123" i="89" s="1"/>
  <c r="AQ123" i="89" s="1"/>
  <c r="BG128" i="89"/>
  <c r="AA128" i="89" s="1"/>
  <c r="AQ128" i="89" s="1"/>
  <c r="BG130" i="89"/>
  <c r="AA130" i="89" s="1"/>
  <c r="AQ130" i="89" s="1"/>
  <c r="BG134" i="89"/>
  <c r="AA134" i="89" s="1"/>
  <c r="AQ134" i="89" s="1"/>
  <c r="BG138" i="89"/>
  <c r="AA138" i="89" s="1"/>
  <c r="AQ138" i="89" s="1"/>
  <c r="BG142" i="89"/>
  <c r="AA142" i="89" s="1"/>
  <c r="AQ142" i="89" s="1"/>
  <c r="BG146" i="89"/>
  <c r="AA146" i="89" s="1"/>
  <c r="AQ146" i="89" s="1"/>
  <c r="BG151" i="89"/>
  <c r="AA151" i="89" s="1"/>
  <c r="AQ151" i="89" s="1"/>
  <c r="BG155" i="89"/>
  <c r="AA155" i="89" s="1"/>
  <c r="AQ155" i="89" s="1"/>
  <c r="BG159" i="89"/>
  <c r="AA159" i="89" s="1"/>
  <c r="AQ159" i="89" s="1"/>
  <c r="BG163" i="89"/>
  <c r="AA163" i="89" s="1"/>
  <c r="AQ163" i="89" s="1"/>
  <c r="BG167" i="89"/>
  <c r="AA167" i="89" s="1"/>
  <c r="AQ167" i="89" s="1"/>
  <c r="BG184" i="89"/>
  <c r="AA184" i="89" s="1"/>
  <c r="AQ184" i="89" s="1"/>
  <c r="BG171" i="89"/>
  <c r="AA171" i="89" s="1"/>
  <c r="AQ171" i="89" s="1"/>
  <c r="BG175" i="89"/>
  <c r="AA175" i="89" s="1"/>
  <c r="AQ175" i="89" s="1"/>
  <c r="BG181" i="89"/>
  <c r="AA181" i="89" s="1"/>
  <c r="AQ181" i="89" s="1"/>
  <c r="BG187" i="89"/>
  <c r="AA187" i="89" s="1"/>
  <c r="AQ187" i="89" s="1"/>
  <c r="BG191" i="89"/>
  <c r="AA191" i="89" s="1"/>
  <c r="AQ191" i="89" s="1"/>
  <c r="BG195" i="89"/>
  <c r="AA195" i="89" s="1"/>
  <c r="AQ195" i="89" s="1"/>
  <c r="BG207" i="89"/>
  <c r="AA207" i="89" s="1"/>
  <c r="AQ207" i="89" s="1"/>
  <c r="BG199" i="89"/>
  <c r="AA199" i="89" s="1"/>
  <c r="AQ199" i="89" s="1"/>
  <c r="BG203" i="89"/>
  <c r="AA203" i="89" s="1"/>
  <c r="AQ203" i="89" s="1"/>
  <c r="BG211" i="89"/>
  <c r="AA211" i="89" s="1"/>
  <c r="AQ211" i="89" s="1"/>
  <c r="BG215" i="89"/>
  <c r="AA215" i="89" s="1"/>
  <c r="AQ215" i="89" s="1"/>
  <c r="BG219" i="89"/>
  <c r="AA219" i="89" s="1"/>
  <c r="AQ219" i="89" s="1"/>
  <c r="AY217" i="89"/>
  <c r="S217" i="89" s="1"/>
  <c r="AI217" i="89" s="1"/>
  <c r="AY198" i="89"/>
  <c r="S198" i="89" s="1"/>
  <c r="AI198" i="89" s="1"/>
  <c r="AY105" i="89"/>
  <c r="S105" i="89" s="1"/>
  <c r="AI105" i="89" s="1"/>
  <c r="AY89" i="89"/>
  <c r="S89" i="89" s="1"/>
  <c r="AI89" i="89" s="1"/>
  <c r="AY73" i="89"/>
  <c r="S73" i="89" s="1"/>
  <c r="AI73" i="89" s="1"/>
  <c r="AY57" i="89"/>
  <c r="S57" i="89" s="1"/>
  <c r="AI57" i="89" s="1"/>
  <c r="AY34" i="89"/>
  <c r="S34" i="89" s="1"/>
  <c r="AI34" i="89" s="1"/>
  <c r="BF209" i="89"/>
  <c r="Z209" i="89" s="1"/>
  <c r="AP209" i="89" s="1"/>
  <c r="BF194" i="89"/>
  <c r="Z194" i="89" s="1"/>
  <c r="AP194" i="89" s="1"/>
  <c r="BF177" i="89"/>
  <c r="Z177" i="89" s="1"/>
  <c r="AP177" i="89" s="1"/>
  <c r="BF161" i="89"/>
  <c r="Z161" i="89" s="1"/>
  <c r="AP161" i="89" s="1"/>
  <c r="BF146" i="89"/>
  <c r="Z146" i="89" s="1"/>
  <c r="AP146" i="89" s="1"/>
  <c r="BF130" i="89"/>
  <c r="Z130" i="89" s="1"/>
  <c r="AP130" i="89" s="1"/>
  <c r="BF114" i="89"/>
  <c r="Z114" i="89" s="1"/>
  <c r="AP114" i="89" s="1"/>
  <c r="BF91" i="89"/>
  <c r="Z91" i="89" s="1"/>
  <c r="AP91" i="89" s="1"/>
  <c r="BF71" i="89"/>
  <c r="Z71" i="89" s="1"/>
  <c r="AP71" i="89" s="1"/>
  <c r="BF55" i="89"/>
  <c r="Z55" i="89" s="1"/>
  <c r="AP55" i="89" s="1"/>
  <c r="BF90" i="89"/>
  <c r="Z90" i="89" s="1"/>
  <c r="AP90" i="89" s="1"/>
  <c r="BF34" i="89"/>
  <c r="Z34" i="89" s="1"/>
  <c r="AP34" i="89" s="1"/>
  <c r="BH187" i="89"/>
  <c r="AB187" i="89" s="1"/>
  <c r="AR187" i="89" s="1"/>
  <c r="BH154" i="89"/>
  <c r="AB154" i="89" s="1"/>
  <c r="AR154" i="89" s="1"/>
  <c r="BH119" i="89"/>
  <c r="AB119" i="89" s="1"/>
  <c r="AR119" i="89" s="1"/>
  <c r="BH73" i="89"/>
  <c r="AB73" i="89" s="1"/>
  <c r="AR73" i="89" s="1"/>
  <c r="BH40" i="89"/>
  <c r="AB40" i="89" s="1"/>
  <c r="AR40" i="89" s="1"/>
  <c r="BH61" i="89"/>
  <c r="AB61" i="89" s="1"/>
  <c r="AR61" i="89" s="1"/>
  <c r="BH45" i="89"/>
  <c r="AB45" i="89" s="1"/>
  <c r="AR45" i="89" s="1"/>
  <c r="BB212" i="89"/>
  <c r="V212" i="89" s="1"/>
  <c r="AL212" i="89" s="1"/>
  <c r="BB198" i="89"/>
  <c r="V198" i="89" s="1"/>
  <c r="AL198" i="89" s="1"/>
  <c r="BB181" i="89"/>
  <c r="V181" i="89" s="1"/>
  <c r="AL181" i="89" s="1"/>
  <c r="BB166" i="89"/>
  <c r="V166" i="89" s="1"/>
  <c r="AL166" i="89" s="1"/>
  <c r="BB150" i="89"/>
  <c r="V150" i="89" s="1"/>
  <c r="AL150" i="89" s="1"/>
  <c r="BB134" i="89"/>
  <c r="V134" i="89" s="1"/>
  <c r="AL134" i="89" s="1"/>
  <c r="BB118" i="89"/>
  <c r="V118" i="89" s="1"/>
  <c r="AL118" i="89" s="1"/>
  <c r="BB95" i="89"/>
  <c r="V95" i="89" s="1"/>
  <c r="AL95" i="89" s="1"/>
  <c r="BB79" i="89"/>
  <c r="V79" i="89" s="1"/>
  <c r="AL79" i="89" s="1"/>
  <c r="BB63" i="89"/>
  <c r="V63" i="89" s="1"/>
  <c r="AL63" i="89" s="1"/>
  <c r="BB47" i="89"/>
  <c r="V47" i="89" s="1"/>
  <c r="AL47" i="89" s="1"/>
  <c r="BB38" i="89"/>
  <c r="V38" i="89" s="1"/>
  <c r="AL38" i="89" s="1"/>
  <c r="BA217" i="89"/>
  <c r="U217" i="89" s="1"/>
  <c r="AK217" i="89" s="1"/>
  <c r="BA197" i="89"/>
  <c r="U197" i="89" s="1"/>
  <c r="AK197" i="89" s="1"/>
  <c r="BA185" i="89"/>
  <c r="U185" i="89" s="1"/>
  <c r="AK185" i="89" s="1"/>
  <c r="BA170" i="89"/>
  <c r="U170" i="89" s="1"/>
  <c r="AK170" i="89" s="1"/>
  <c r="BA149" i="89"/>
  <c r="U149" i="89" s="1"/>
  <c r="AK149" i="89" s="1"/>
  <c r="BA85" i="89"/>
  <c r="U85" i="89" s="1"/>
  <c r="AK85" i="89" s="1"/>
  <c r="BA73" i="89"/>
  <c r="U73" i="89" s="1"/>
  <c r="AK73" i="89" s="1"/>
  <c r="BA30" i="89"/>
  <c r="U30" i="89" s="1"/>
  <c r="AK30" i="89" s="1"/>
  <c r="AY216" i="89"/>
  <c r="S216" i="89" s="1"/>
  <c r="AI216" i="89" s="1"/>
  <c r="AY197" i="89"/>
  <c r="S197" i="89" s="1"/>
  <c r="AI197" i="89" s="1"/>
  <c r="AY181" i="89"/>
  <c r="S181" i="89" s="1"/>
  <c r="AI181" i="89" s="1"/>
  <c r="AY120" i="89"/>
  <c r="S120" i="89" s="1"/>
  <c r="AI120" i="89" s="1"/>
  <c r="AY88" i="89"/>
  <c r="S88" i="89" s="1"/>
  <c r="AI88" i="89" s="1"/>
  <c r="AY72" i="89"/>
  <c r="S72" i="89" s="1"/>
  <c r="AI72" i="89" s="1"/>
  <c r="AY56" i="89"/>
  <c r="S56" i="89" s="1"/>
  <c r="AI56" i="89" s="1"/>
  <c r="AY33" i="89"/>
  <c r="S33" i="89" s="1"/>
  <c r="AI33" i="89" s="1"/>
  <c r="BF208" i="89"/>
  <c r="Z208" i="89" s="1"/>
  <c r="AP208" i="89" s="1"/>
  <c r="BF193" i="89"/>
  <c r="Z193" i="89" s="1"/>
  <c r="AP193" i="89" s="1"/>
  <c r="BF176" i="89"/>
  <c r="Z176" i="89" s="1"/>
  <c r="AP176" i="89" s="1"/>
  <c r="BF160" i="89"/>
  <c r="Z160" i="89" s="1"/>
  <c r="AP160" i="89" s="1"/>
  <c r="BF145" i="89"/>
  <c r="Z145" i="89" s="1"/>
  <c r="AP145" i="89" s="1"/>
  <c r="BF129" i="89"/>
  <c r="Z129" i="89" s="1"/>
  <c r="AP129" i="89" s="1"/>
  <c r="BF113" i="89"/>
  <c r="Z113" i="89" s="1"/>
  <c r="AP113" i="89" s="1"/>
  <c r="BF89" i="89"/>
  <c r="Z89" i="89" s="1"/>
  <c r="AP89" i="89" s="1"/>
  <c r="BF70" i="89"/>
  <c r="Z70" i="89" s="1"/>
  <c r="AP70" i="89" s="1"/>
  <c r="BF54" i="89"/>
  <c r="Z54" i="89" s="1"/>
  <c r="AP54" i="89" s="1"/>
  <c r="BF88" i="89"/>
  <c r="Z88" i="89" s="1"/>
  <c r="AP88" i="89" s="1"/>
  <c r="BF33" i="89"/>
  <c r="Z33" i="89" s="1"/>
  <c r="AP33" i="89" s="1"/>
  <c r="BH217" i="89"/>
  <c r="AB217" i="89" s="1"/>
  <c r="AR217" i="89" s="1"/>
  <c r="BH196" i="89"/>
  <c r="AB196" i="89" s="1"/>
  <c r="AR196" i="89" s="1"/>
  <c r="BH186" i="89"/>
  <c r="AB186" i="89" s="1"/>
  <c r="AR186" i="89" s="1"/>
  <c r="BH166" i="89"/>
  <c r="AB166" i="89" s="1"/>
  <c r="AR166" i="89" s="1"/>
  <c r="BH118" i="89"/>
  <c r="AB118" i="89" s="1"/>
  <c r="AR118" i="89" s="1"/>
  <c r="BH126" i="89"/>
  <c r="AB126" i="89" s="1"/>
  <c r="AR126" i="89" s="1"/>
  <c r="BH89" i="89"/>
  <c r="AB89" i="89" s="1"/>
  <c r="AR89" i="89" s="1"/>
  <c r="BH72" i="89"/>
  <c r="AB72" i="89" s="1"/>
  <c r="AR72" i="89" s="1"/>
  <c r="BH39" i="89"/>
  <c r="AB39" i="89" s="1"/>
  <c r="AR39" i="89" s="1"/>
  <c r="BH60" i="89"/>
  <c r="AB60" i="89" s="1"/>
  <c r="AR60" i="89" s="1"/>
  <c r="AZ219" i="89"/>
  <c r="T219" i="89" s="1"/>
  <c r="AJ219" i="89" s="1"/>
  <c r="AZ204" i="89"/>
  <c r="T204" i="89" s="1"/>
  <c r="AJ204" i="89" s="1"/>
  <c r="AZ187" i="89"/>
  <c r="T187" i="89" s="1"/>
  <c r="AJ187" i="89" s="1"/>
  <c r="AZ171" i="89"/>
  <c r="T171" i="89" s="1"/>
  <c r="AJ171" i="89" s="1"/>
  <c r="AZ155" i="89"/>
  <c r="T155" i="89" s="1"/>
  <c r="AJ155" i="89" s="1"/>
  <c r="AZ138" i="89"/>
  <c r="T138" i="89" s="1"/>
  <c r="AJ138" i="89" s="1"/>
  <c r="AZ122" i="89"/>
  <c r="T122" i="89" s="1"/>
  <c r="AJ122" i="89" s="1"/>
  <c r="AZ106" i="89"/>
  <c r="T106" i="89" s="1"/>
  <c r="AJ106" i="89" s="1"/>
  <c r="AZ92" i="89"/>
  <c r="T92" i="89" s="1"/>
  <c r="AJ92" i="89" s="1"/>
  <c r="AZ75" i="89"/>
  <c r="T75" i="89" s="1"/>
  <c r="AJ75" i="89" s="1"/>
  <c r="AZ40" i="89"/>
  <c r="T40" i="89" s="1"/>
  <c r="AJ40" i="89" s="1"/>
  <c r="AZ62" i="89"/>
  <c r="T62" i="89" s="1"/>
  <c r="AJ62" i="89" s="1"/>
  <c r="AZ46" i="89"/>
  <c r="T46" i="89" s="1"/>
  <c r="AJ46" i="89" s="1"/>
  <c r="BB211" i="89"/>
  <c r="V211" i="89" s="1"/>
  <c r="AL211" i="89" s="1"/>
  <c r="BB196" i="89"/>
  <c r="V196" i="89" s="1"/>
  <c r="AL196" i="89" s="1"/>
  <c r="BB182" i="89"/>
  <c r="V182" i="89" s="1"/>
  <c r="AL182" i="89" s="1"/>
  <c r="BB165" i="89"/>
  <c r="V165" i="89" s="1"/>
  <c r="AL165" i="89" s="1"/>
  <c r="BB149" i="89"/>
  <c r="V149" i="89" s="1"/>
  <c r="AL149" i="89" s="1"/>
  <c r="BB133" i="89"/>
  <c r="V133" i="89" s="1"/>
  <c r="AL133" i="89" s="1"/>
  <c r="BB117" i="89"/>
  <c r="V117" i="89" s="1"/>
  <c r="AL117" i="89" s="1"/>
  <c r="BB81" i="89"/>
  <c r="V81" i="89" s="1"/>
  <c r="AL81" i="89" s="1"/>
  <c r="BB78" i="89"/>
  <c r="V78" i="89" s="1"/>
  <c r="AL78" i="89" s="1"/>
  <c r="BB62" i="89"/>
  <c r="V62" i="89" s="1"/>
  <c r="AL62" i="89" s="1"/>
  <c r="BB46" i="89"/>
  <c r="V46" i="89" s="1"/>
  <c r="AL46" i="89" s="1"/>
  <c r="BB37" i="89"/>
  <c r="V37" i="89" s="1"/>
  <c r="AL37" i="89" s="1"/>
  <c r="BA204" i="89"/>
  <c r="U204" i="89" s="1"/>
  <c r="AK204" i="89" s="1"/>
  <c r="BA188" i="89"/>
  <c r="U188" i="89" s="1"/>
  <c r="AK188" i="89" s="1"/>
  <c r="BA173" i="89"/>
  <c r="U173" i="89" s="1"/>
  <c r="AK173" i="89" s="1"/>
  <c r="BA156" i="89"/>
  <c r="U156" i="89" s="1"/>
  <c r="AK156" i="89" s="1"/>
  <c r="BA140" i="89"/>
  <c r="U140" i="89" s="1"/>
  <c r="AK140" i="89" s="1"/>
  <c r="BA124" i="89"/>
  <c r="U124" i="89" s="1"/>
  <c r="AK124" i="89" s="1"/>
  <c r="BA101" i="89"/>
  <c r="U101" i="89" s="1"/>
  <c r="AK101" i="89" s="1"/>
  <c r="BA91" i="89"/>
  <c r="U91" i="89" s="1"/>
  <c r="AK91" i="89" s="1"/>
  <c r="BA76" i="89"/>
  <c r="U76" i="89" s="1"/>
  <c r="AK76" i="89" s="1"/>
  <c r="BA60" i="89"/>
  <c r="U60" i="89" s="1"/>
  <c r="AK60" i="89" s="1"/>
  <c r="BA34" i="89"/>
  <c r="U34" i="89" s="1"/>
  <c r="AK34" i="89" s="1"/>
  <c r="BA35" i="89"/>
  <c r="U35" i="89" s="1"/>
  <c r="AK35" i="89" s="1"/>
  <c r="BJ30" i="89"/>
  <c r="AD30" i="89" s="1"/>
  <c r="AT30" i="89" s="1"/>
  <c r="BJ34" i="89"/>
  <c r="AD34" i="89" s="1"/>
  <c r="AT34" i="89" s="1"/>
  <c r="BJ38" i="89"/>
  <c r="AD38" i="89" s="1"/>
  <c r="AT38" i="89" s="1"/>
  <c r="BJ42" i="89"/>
  <c r="AD42" i="89" s="1"/>
  <c r="AT42" i="89" s="1"/>
  <c r="BJ85" i="89"/>
  <c r="AD85" i="89" s="1"/>
  <c r="AT85" i="89" s="1"/>
  <c r="BJ94" i="89"/>
  <c r="AD94" i="89" s="1"/>
  <c r="AT94" i="89" s="1"/>
  <c r="BJ46" i="89"/>
  <c r="AD46" i="89" s="1"/>
  <c r="AT46" i="89" s="1"/>
  <c r="BJ50" i="89"/>
  <c r="AD50" i="89" s="1"/>
  <c r="AT50" i="89" s="1"/>
  <c r="BJ54" i="89"/>
  <c r="AD54" i="89" s="1"/>
  <c r="AT54" i="89" s="1"/>
  <c r="BJ58" i="89"/>
  <c r="AD58" i="89" s="1"/>
  <c r="AT58" i="89" s="1"/>
  <c r="BJ62" i="89"/>
  <c r="AD62" i="89" s="1"/>
  <c r="AT62" i="89" s="1"/>
  <c r="BJ66" i="89"/>
  <c r="AD66" i="89" s="1"/>
  <c r="AT66" i="89" s="1"/>
  <c r="BJ70" i="89"/>
  <c r="AD70" i="89" s="1"/>
  <c r="AT70" i="89" s="1"/>
  <c r="BJ74" i="89"/>
  <c r="AD74" i="89" s="1"/>
  <c r="AT74" i="89" s="1"/>
  <c r="BJ78" i="89"/>
  <c r="AD78" i="89" s="1"/>
  <c r="AT78" i="89" s="1"/>
  <c r="BJ99" i="89"/>
  <c r="AD99" i="89" s="1"/>
  <c r="AT99" i="89" s="1"/>
  <c r="BJ88" i="89"/>
  <c r="AD88" i="89" s="1"/>
  <c r="AT88" i="89" s="1"/>
  <c r="BJ100" i="89"/>
  <c r="AD100" i="89" s="1"/>
  <c r="AT100" i="89" s="1"/>
  <c r="BJ97" i="89"/>
  <c r="AD97" i="89" s="1"/>
  <c r="AT97" i="89" s="1"/>
  <c r="BJ109" i="89"/>
  <c r="AD109" i="89" s="1"/>
  <c r="AT109" i="89" s="1"/>
  <c r="BJ108" i="89"/>
  <c r="AD108" i="89" s="1"/>
  <c r="AT108" i="89" s="1"/>
  <c r="BJ114" i="89"/>
  <c r="AD114" i="89" s="1"/>
  <c r="AT114" i="89" s="1"/>
  <c r="BJ118" i="89"/>
  <c r="AD118" i="89" s="1"/>
  <c r="AT118" i="89" s="1"/>
  <c r="BJ122" i="89"/>
  <c r="AD122" i="89" s="1"/>
  <c r="AT122" i="89" s="1"/>
  <c r="BJ126" i="89"/>
  <c r="AD126" i="89" s="1"/>
  <c r="AT126" i="89" s="1"/>
  <c r="BJ130" i="89"/>
  <c r="AD130" i="89" s="1"/>
  <c r="AT130" i="89" s="1"/>
  <c r="BJ134" i="89"/>
  <c r="AD134" i="89" s="1"/>
  <c r="AT134" i="89" s="1"/>
  <c r="BJ138" i="89"/>
  <c r="AD138" i="89" s="1"/>
  <c r="AT138" i="89" s="1"/>
  <c r="BJ142" i="89"/>
  <c r="AD142" i="89" s="1"/>
  <c r="AT142" i="89" s="1"/>
  <c r="BJ146" i="89"/>
  <c r="AD146" i="89" s="1"/>
  <c r="AT146" i="89" s="1"/>
  <c r="BJ150" i="89"/>
  <c r="AD150" i="89" s="1"/>
  <c r="AT150" i="89" s="1"/>
  <c r="BJ154" i="89"/>
  <c r="AD154" i="89" s="1"/>
  <c r="AT154" i="89" s="1"/>
  <c r="BJ158" i="89"/>
  <c r="AD158" i="89" s="1"/>
  <c r="AT158" i="89" s="1"/>
  <c r="BJ162" i="89"/>
  <c r="AD162" i="89" s="1"/>
  <c r="AT162" i="89" s="1"/>
  <c r="BJ167" i="89"/>
  <c r="AD167" i="89" s="1"/>
  <c r="AT167" i="89" s="1"/>
  <c r="BJ172" i="89"/>
  <c r="AD172" i="89" s="1"/>
  <c r="AT172" i="89" s="1"/>
  <c r="BJ173" i="89"/>
  <c r="AD173" i="89" s="1"/>
  <c r="AT173" i="89" s="1"/>
  <c r="BJ177" i="89"/>
  <c r="AD177" i="89" s="1"/>
  <c r="AT177" i="89" s="1"/>
  <c r="BJ181" i="89"/>
  <c r="AD181" i="89" s="1"/>
  <c r="AT181" i="89" s="1"/>
  <c r="BJ186" i="89"/>
  <c r="AD186" i="89" s="1"/>
  <c r="AT186" i="89" s="1"/>
  <c r="BJ189" i="89"/>
  <c r="AD189" i="89" s="1"/>
  <c r="AT189" i="89" s="1"/>
  <c r="BJ193" i="89"/>
  <c r="AD193" i="89" s="1"/>
  <c r="AT193" i="89" s="1"/>
  <c r="BJ197" i="89"/>
  <c r="AD197" i="89" s="1"/>
  <c r="AT197" i="89" s="1"/>
  <c r="BJ200" i="89"/>
  <c r="AD200" i="89" s="1"/>
  <c r="AT200" i="89" s="1"/>
  <c r="BJ204" i="89"/>
  <c r="AD204" i="89" s="1"/>
  <c r="AT204" i="89" s="1"/>
  <c r="BJ212" i="89"/>
  <c r="AD212" i="89" s="1"/>
  <c r="AT212" i="89" s="1"/>
  <c r="BJ214" i="89"/>
  <c r="AD214" i="89" s="1"/>
  <c r="AT214" i="89" s="1"/>
  <c r="BJ218" i="89"/>
  <c r="AD218" i="89" s="1"/>
  <c r="AT218" i="89" s="1"/>
  <c r="BJ222" i="89"/>
  <c r="AD222" i="89" s="1"/>
  <c r="AT222" i="89" s="1"/>
  <c r="BJ226" i="89"/>
  <c r="AD226" i="89" s="1"/>
  <c r="AT226" i="89" s="1"/>
  <c r="BK28" i="89"/>
  <c r="AE28" i="89" s="1"/>
  <c r="AU28" i="89" s="1"/>
  <c r="BK38" i="89"/>
  <c r="AE38" i="89" s="1"/>
  <c r="AU38" i="89" s="1"/>
  <c r="BK43" i="89"/>
  <c r="AE43" i="89" s="1"/>
  <c r="AU43" i="89" s="1"/>
  <c r="BK35" i="89"/>
  <c r="AE35" i="89" s="1"/>
  <c r="AU35" i="89" s="1"/>
  <c r="BK45" i="89"/>
  <c r="AE45" i="89" s="1"/>
  <c r="AU45" i="89" s="1"/>
  <c r="BK49" i="89"/>
  <c r="AE49" i="89" s="1"/>
  <c r="AU49" i="89" s="1"/>
  <c r="BK53" i="89"/>
  <c r="AE53" i="89" s="1"/>
  <c r="AU53" i="89" s="1"/>
  <c r="BK57" i="89"/>
  <c r="AE57" i="89" s="1"/>
  <c r="AU57" i="89" s="1"/>
  <c r="BK61" i="89"/>
  <c r="AE61" i="89" s="1"/>
  <c r="AU61" i="89" s="1"/>
  <c r="BK65" i="89"/>
  <c r="AE65" i="89" s="1"/>
  <c r="AU65" i="89" s="1"/>
  <c r="BK69" i="89"/>
  <c r="AE69" i="89" s="1"/>
  <c r="AU69" i="89" s="1"/>
  <c r="BK73" i="89"/>
  <c r="AE73" i="89" s="1"/>
  <c r="AU73" i="89" s="1"/>
  <c r="BK77" i="89"/>
  <c r="AE77" i="89" s="1"/>
  <c r="AU77" i="89" s="1"/>
  <c r="BK81" i="89"/>
  <c r="AE81" i="89" s="1"/>
  <c r="AU81" i="89" s="1"/>
  <c r="BK85" i="89"/>
  <c r="AE85" i="89" s="1"/>
  <c r="AU85" i="89" s="1"/>
  <c r="BK89" i="89"/>
  <c r="AE89" i="89" s="1"/>
  <c r="AU89" i="89" s="1"/>
  <c r="BK93" i="89"/>
  <c r="AE93" i="89" s="1"/>
  <c r="AU93" i="89" s="1"/>
  <c r="BK97" i="89"/>
  <c r="AE97" i="89" s="1"/>
  <c r="AU97" i="89" s="1"/>
  <c r="BK101" i="89"/>
  <c r="AE101" i="89" s="1"/>
  <c r="AU101" i="89" s="1"/>
  <c r="BK105" i="89"/>
  <c r="AE105" i="89" s="1"/>
  <c r="AU105" i="89" s="1"/>
  <c r="BK109" i="89"/>
  <c r="AE109" i="89" s="1"/>
  <c r="AU109" i="89" s="1"/>
  <c r="BK113" i="89"/>
  <c r="AE113" i="89" s="1"/>
  <c r="AU113" i="89" s="1"/>
  <c r="BK117" i="89"/>
  <c r="AE117" i="89" s="1"/>
  <c r="AU117" i="89" s="1"/>
  <c r="BK121" i="89"/>
  <c r="AE121" i="89" s="1"/>
  <c r="AU121" i="89" s="1"/>
  <c r="BK125" i="89"/>
  <c r="AE125" i="89" s="1"/>
  <c r="AU125" i="89" s="1"/>
  <c r="BK127" i="89"/>
  <c r="AE127" i="89" s="1"/>
  <c r="AU127" i="89" s="1"/>
  <c r="BK131" i="89"/>
  <c r="AE131" i="89" s="1"/>
  <c r="AU131" i="89" s="1"/>
  <c r="BK135" i="89"/>
  <c r="AE135" i="89" s="1"/>
  <c r="AU135" i="89" s="1"/>
  <c r="BK139" i="89"/>
  <c r="AE139" i="89" s="1"/>
  <c r="AU139" i="89" s="1"/>
  <c r="BK143" i="89"/>
  <c r="AE143" i="89" s="1"/>
  <c r="AU143" i="89" s="1"/>
  <c r="BK148" i="89"/>
  <c r="AE148" i="89" s="1"/>
  <c r="AU148" i="89" s="1"/>
  <c r="BK153" i="89"/>
  <c r="AE153" i="89" s="1"/>
  <c r="AU153" i="89" s="1"/>
  <c r="BK157" i="89"/>
  <c r="AE157" i="89" s="1"/>
  <c r="AU157" i="89" s="1"/>
  <c r="BK161" i="89"/>
  <c r="AE161" i="89" s="1"/>
  <c r="AU161" i="89" s="1"/>
  <c r="BK165" i="89"/>
  <c r="AE165" i="89" s="1"/>
  <c r="AU165" i="89" s="1"/>
  <c r="BK168" i="89"/>
  <c r="AE168" i="89" s="1"/>
  <c r="AU168" i="89" s="1"/>
  <c r="BK180" i="89"/>
  <c r="AE180" i="89" s="1"/>
  <c r="AU180" i="89" s="1"/>
  <c r="BK172" i="89"/>
  <c r="AE172" i="89" s="1"/>
  <c r="AU172" i="89" s="1"/>
  <c r="BK176" i="89"/>
  <c r="AE176" i="89" s="1"/>
  <c r="AU176" i="89" s="1"/>
  <c r="BK179" i="89"/>
  <c r="AE179" i="89" s="1"/>
  <c r="AU179" i="89" s="1"/>
  <c r="BK189" i="89"/>
  <c r="AE189" i="89" s="1"/>
  <c r="AU189" i="89" s="1"/>
  <c r="BK193" i="89"/>
  <c r="AE193" i="89" s="1"/>
  <c r="AU193" i="89" s="1"/>
  <c r="BK206" i="89"/>
  <c r="AE206" i="89" s="1"/>
  <c r="AU206" i="89" s="1"/>
  <c r="BK198" i="89"/>
  <c r="AE198" i="89" s="1"/>
  <c r="AU198" i="89" s="1"/>
  <c r="BK202" i="89"/>
  <c r="AE202" i="89" s="1"/>
  <c r="AU202" i="89" s="1"/>
  <c r="BK209" i="89"/>
  <c r="AE209" i="89" s="1"/>
  <c r="AU209" i="89" s="1"/>
  <c r="BK213" i="89"/>
  <c r="AE213" i="89" s="1"/>
  <c r="AU213" i="89" s="1"/>
  <c r="BK217" i="89"/>
  <c r="AE217" i="89" s="1"/>
  <c r="AU217" i="89" s="1"/>
  <c r="BK221" i="89"/>
  <c r="AE221" i="89" s="1"/>
  <c r="AU221" i="89" s="1"/>
  <c r="BK223" i="89"/>
  <c r="AE223" i="89" s="1"/>
  <c r="AU223" i="89" s="1"/>
  <c r="BA89" i="89"/>
  <c r="U89" i="89" s="1"/>
  <c r="AK89" i="89" s="1"/>
  <c r="AY208" i="89"/>
  <c r="S208" i="89" s="1"/>
  <c r="AI208" i="89" s="1"/>
  <c r="AY178" i="89"/>
  <c r="S178" i="89" s="1"/>
  <c r="AI178" i="89" s="1"/>
  <c r="BH202" i="89"/>
  <c r="AB202" i="89" s="1"/>
  <c r="AR202" i="89" s="1"/>
  <c r="BH184" i="89"/>
  <c r="AB184" i="89" s="1"/>
  <c r="AR184" i="89" s="1"/>
  <c r="BH170" i="89"/>
  <c r="AB170" i="89" s="1"/>
  <c r="AR170" i="89" s="1"/>
  <c r="BH116" i="89"/>
  <c r="AB116" i="89" s="1"/>
  <c r="AR116" i="89" s="1"/>
  <c r="BH70" i="89"/>
  <c r="AB70" i="89" s="1"/>
  <c r="AR70" i="89" s="1"/>
  <c r="BH58" i="89"/>
  <c r="AB58" i="89" s="1"/>
  <c r="AR58" i="89" s="1"/>
  <c r="BB227" i="89"/>
  <c r="V227" i="89" s="1"/>
  <c r="AL227" i="89" s="1"/>
  <c r="BB214" i="89"/>
  <c r="V214" i="89" s="1"/>
  <c r="AL214" i="89" s="1"/>
  <c r="BB194" i="89"/>
  <c r="V194" i="89" s="1"/>
  <c r="AL194" i="89" s="1"/>
  <c r="BB177" i="89"/>
  <c r="V177" i="89" s="1"/>
  <c r="AL177" i="89" s="1"/>
  <c r="BB163" i="89"/>
  <c r="V163" i="89" s="1"/>
  <c r="AL163" i="89" s="1"/>
  <c r="BB147" i="89"/>
  <c r="V147" i="89" s="1"/>
  <c r="AL147" i="89" s="1"/>
  <c r="BB131" i="89"/>
  <c r="V131" i="89" s="1"/>
  <c r="AL131" i="89" s="1"/>
  <c r="BB115" i="89"/>
  <c r="V115" i="89" s="1"/>
  <c r="AL115" i="89" s="1"/>
  <c r="BB98" i="89"/>
  <c r="V98" i="89" s="1"/>
  <c r="AL98" i="89" s="1"/>
  <c r="BB76" i="89"/>
  <c r="V76" i="89" s="1"/>
  <c r="AL76" i="89" s="1"/>
  <c r="BB60" i="89"/>
  <c r="V60" i="89" s="1"/>
  <c r="AL60" i="89" s="1"/>
  <c r="BB100" i="89"/>
  <c r="V100" i="89" s="1"/>
  <c r="AL100" i="89" s="1"/>
  <c r="BB35" i="89"/>
  <c r="V35" i="89" s="1"/>
  <c r="AL35" i="89" s="1"/>
  <c r="BA202" i="89"/>
  <c r="U202" i="89" s="1"/>
  <c r="AK202" i="89" s="1"/>
  <c r="BA172" i="89"/>
  <c r="U172" i="89" s="1"/>
  <c r="AK172" i="89" s="1"/>
  <c r="BE37" i="89"/>
  <c r="Y37" i="89" s="1"/>
  <c r="AO37" i="89" s="1"/>
  <c r="BE41" i="89"/>
  <c r="Y41" i="89" s="1"/>
  <c r="AO41" i="89" s="1"/>
  <c r="BE27" i="89"/>
  <c r="Y27" i="89" s="1"/>
  <c r="AO27" i="89" s="1"/>
  <c r="BE31" i="89"/>
  <c r="Y31" i="89" s="1"/>
  <c r="AO31" i="89" s="1"/>
  <c r="BE46" i="89"/>
  <c r="Y46" i="89" s="1"/>
  <c r="AO46" i="89" s="1"/>
  <c r="BE50" i="89"/>
  <c r="Y50" i="89" s="1"/>
  <c r="AO50" i="89" s="1"/>
  <c r="BE54" i="89"/>
  <c r="Y54" i="89" s="1"/>
  <c r="AO54" i="89" s="1"/>
  <c r="BE58" i="89"/>
  <c r="Y58" i="89" s="1"/>
  <c r="AO58" i="89" s="1"/>
  <c r="BE62" i="89"/>
  <c r="Y62" i="89" s="1"/>
  <c r="AO62" i="89" s="1"/>
  <c r="BE66" i="89"/>
  <c r="Y66" i="89" s="1"/>
  <c r="AO66" i="89" s="1"/>
  <c r="BE70" i="89"/>
  <c r="Y70" i="89" s="1"/>
  <c r="AO70" i="89" s="1"/>
  <c r="BE74" i="89"/>
  <c r="Y74" i="89" s="1"/>
  <c r="AO74" i="89" s="1"/>
  <c r="BE78" i="89"/>
  <c r="Y78" i="89" s="1"/>
  <c r="AO78" i="89" s="1"/>
  <c r="BE85" i="89"/>
  <c r="Y85" i="89" s="1"/>
  <c r="AO85" i="89" s="1"/>
  <c r="BE80" i="89"/>
  <c r="Y80" i="89" s="1"/>
  <c r="AO80" i="89" s="1"/>
  <c r="BE88" i="89"/>
  <c r="Y88" i="89" s="1"/>
  <c r="AO88" i="89" s="1"/>
  <c r="BE108" i="89"/>
  <c r="Y108" i="89" s="1"/>
  <c r="AO108" i="89" s="1"/>
  <c r="BE114" i="89"/>
  <c r="Y114" i="89" s="1"/>
  <c r="AO114" i="89" s="1"/>
  <c r="BE93" i="89"/>
  <c r="Y93" i="89" s="1"/>
  <c r="AO93" i="89" s="1"/>
  <c r="BE97" i="89"/>
  <c r="Y97" i="89" s="1"/>
  <c r="AO97" i="89" s="1"/>
  <c r="BE101" i="89"/>
  <c r="Y101" i="89" s="1"/>
  <c r="AO101" i="89" s="1"/>
  <c r="BE105" i="89"/>
  <c r="Y105" i="89" s="1"/>
  <c r="AO105" i="89" s="1"/>
  <c r="BE118" i="89"/>
  <c r="Y118" i="89" s="1"/>
  <c r="AO118" i="89" s="1"/>
  <c r="BE122" i="89"/>
  <c r="Y122" i="89" s="1"/>
  <c r="AO122" i="89" s="1"/>
  <c r="BE126" i="89"/>
  <c r="Y126" i="89" s="1"/>
  <c r="AO126" i="89" s="1"/>
  <c r="BE130" i="89"/>
  <c r="Y130" i="89" s="1"/>
  <c r="AO130" i="89" s="1"/>
  <c r="BE134" i="89"/>
  <c r="Y134" i="89" s="1"/>
  <c r="AO134" i="89" s="1"/>
  <c r="BE138" i="89"/>
  <c r="Y138" i="89" s="1"/>
  <c r="AO138" i="89" s="1"/>
  <c r="BE142" i="89"/>
  <c r="Y142" i="89" s="1"/>
  <c r="AO142" i="89" s="1"/>
  <c r="BE146" i="89"/>
  <c r="Y146" i="89" s="1"/>
  <c r="AO146" i="89" s="1"/>
  <c r="BE150" i="89"/>
  <c r="Y150" i="89" s="1"/>
  <c r="AO150" i="89" s="1"/>
  <c r="BE148" i="89"/>
  <c r="Y148" i="89" s="1"/>
  <c r="AO148" i="89" s="1"/>
  <c r="BE158" i="89"/>
  <c r="Y158" i="89" s="1"/>
  <c r="AO158" i="89" s="1"/>
  <c r="BE162" i="89"/>
  <c r="Y162" i="89" s="1"/>
  <c r="AO162" i="89" s="1"/>
  <c r="BE167" i="89"/>
  <c r="Y167" i="89" s="1"/>
  <c r="AO167" i="89" s="1"/>
  <c r="BE173" i="89"/>
  <c r="Y173" i="89" s="1"/>
  <c r="AO173" i="89" s="1"/>
  <c r="BE177" i="89"/>
  <c r="Y177" i="89" s="1"/>
  <c r="AO177" i="89" s="1"/>
  <c r="BE170" i="89"/>
  <c r="Y170" i="89" s="1"/>
  <c r="AO170" i="89" s="1"/>
  <c r="BE191" i="89"/>
  <c r="Y191" i="89" s="1"/>
  <c r="AO191" i="89" s="1"/>
  <c r="BE179" i="89"/>
  <c r="Y179" i="89" s="1"/>
  <c r="AO179" i="89" s="1"/>
  <c r="BE183" i="89"/>
  <c r="Y183" i="89" s="1"/>
  <c r="AO183" i="89" s="1"/>
  <c r="BE187" i="89"/>
  <c r="Y187" i="89" s="1"/>
  <c r="AO187" i="89" s="1"/>
  <c r="BE199" i="89"/>
  <c r="Y199" i="89" s="1"/>
  <c r="AO199" i="89" s="1"/>
  <c r="BE202" i="89"/>
  <c r="Y202" i="89" s="1"/>
  <c r="AO202" i="89" s="1"/>
  <c r="BE206" i="89"/>
  <c r="Y206" i="89" s="1"/>
  <c r="AO206" i="89" s="1"/>
  <c r="BE210" i="89"/>
  <c r="Y210" i="89" s="1"/>
  <c r="AO210" i="89" s="1"/>
  <c r="BE212" i="89"/>
  <c r="Y212" i="89" s="1"/>
  <c r="AO212" i="89" s="1"/>
  <c r="BE218" i="89"/>
  <c r="Y218" i="89" s="1"/>
  <c r="AO218" i="89" s="1"/>
  <c r="BG33" i="89"/>
  <c r="AA33" i="89" s="1"/>
  <c r="AQ33" i="89" s="1"/>
  <c r="BG42" i="89"/>
  <c r="AA42" i="89" s="1"/>
  <c r="AQ42" i="89" s="1"/>
  <c r="BG29" i="89"/>
  <c r="AA29" i="89" s="1"/>
  <c r="AQ29" i="89" s="1"/>
  <c r="BG34" i="89"/>
  <c r="AA34" i="89" s="1"/>
  <c r="AQ34" i="89" s="1"/>
  <c r="BG38" i="89"/>
  <c r="AA38" i="89" s="1"/>
  <c r="AQ38" i="89" s="1"/>
  <c r="BG48" i="89"/>
  <c r="AA48" i="89" s="1"/>
  <c r="AQ48" i="89" s="1"/>
  <c r="BG52" i="89"/>
  <c r="AA52" i="89" s="1"/>
  <c r="AQ52" i="89" s="1"/>
  <c r="BG56" i="89"/>
  <c r="AA56" i="89" s="1"/>
  <c r="AQ56" i="89" s="1"/>
  <c r="BG60" i="89"/>
  <c r="AA60" i="89" s="1"/>
  <c r="AQ60" i="89" s="1"/>
  <c r="BG64" i="89"/>
  <c r="AA64" i="89" s="1"/>
  <c r="AQ64" i="89" s="1"/>
  <c r="BG68" i="89"/>
  <c r="AA68" i="89" s="1"/>
  <c r="AQ68" i="89" s="1"/>
  <c r="BG72" i="89"/>
  <c r="AA72" i="89" s="1"/>
  <c r="AQ72" i="89" s="1"/>
  <c r="BG76" i="89"/>
  <c r="AA76" i="89" s="1"/>
  <c r="AQ76" i="89" s="1"/>
  <c r="BG80" i="89"/>
  <c r="AA80" i="89" s="1"/>
  <c r="AQ80" i="89" s="1"/>
  <c r="BG84" i="89"/>
  <c r="AA84" i="89" s="1"/>
  <c r="AQ84" i="89" s="1"/>
  <c r="BG88" i="89"/>
  <c r="AA88" i="89" s="1"/>
  <c r="AQ88" i="89" s="1"/>
  <c r="BG92" i="89"/>
  <c r="AA92" i="89" s="1"/>
  <c r="AQ92" i="89" s="1"/>
  <c r="BG96" i="89"/>
  <c r="AA96" i="89" s="1"/>
  <c r="AQ96" i="89" s="1"/>
  <c r="BG100" i="89"/>
  <c r="AA100" i="89" s="1"/>
  <c r="AQ100" i="89" s="1"/>
  <c r="BG104" i="89"/>
  <c r="AA104" i="89" s="1"/>
  <c r="AQ104" i="89" s="1"/>
  <c r="BG108" i="89"/>
  <c r="AA108" i="89" s="1"/>
  <c r="AQ108" i="89" s="1"/>
  <c r="BG112" i="89"/>
  <c r="AA112" i="89" s="1"/>
  <c r="AQ112" i="89" s="1"/>
  <c r="BG116" i="89"/>
  <c r="AA116" i="89" s="1"/>
  <c r="AQ116" i="89" s="1"/>
  <c r="BG120" i="89"/>
  <c r="AA120" i="89" s="1"/>
  <c r="AQ120" i="89" s="1"/>
  <c r="BG124" i="89"/>
  <c r="AA124" i="89" s="1"/>
  <c r="AQ124" i="89" s="1"/>
  <c r="BG126" i="89"/>
  <c r="AA126" i="89" s="1"/>
  <c r="AQ126" i="89" s="1"/>
  <c r="BG131" i="89"/>
  <c r="AA131" i="89" s="1"/>
  <c r="AQ131" i="89" s="1"/>
  <c r="BG135" i="89"/>
  <c r="AA135" i="89" s="1"/>
  <c r="AQ135" i="89" s="1"/>
  <c r="BG139" i="89"/>
  <c r="AA139" i="89" s="1"/>
  <c r="AQ139" i="89" s="1"/>
  <c r="BG143" i="89"/>
  <c r="AA143" i="89" s="1"/>
  <c r="AQ143" i="89" s="1"/>
  <c r="BG147" i="89"/>
  <c r="AA147" i="89" s="1"/>
  <c r="AQ147" i="89" s="1"/>
  <c r="BG152" i="89"/>
  <c r="AA152" i="89" s="1"/>
  <c r="AQ152" i="89" s="1"/>
  <c r="BG156" i="89"/>
  <c r="AA156" i="89" s="1"/>
  <c r="AQ156" i="89" s="1"/>
  <c r="BG160" i="89"/>
  <c r="AA160" i="89" s="1"/>
  <c r="AQ160" i="89" s="1"/>
  <c r="BG164" i="89"/>
  <c r="AA164" i="89" s="1"/>
  <c r="AQ164" i="89" s="1"/>
  <c r="BG168" i="89"/>
  <c r="AA168" i="89" s="1"/>
  <c r="AQ168" i="89" s="1"/>
  <c r="BG182" i="89"/>
  <c r="AA182" i="89" s="1"/>
  <c r="AQ182" i="89" s="1"/>
  <c r="BG172" i="89"/>
  <c r="AA172" i="89" s="1"/>
  <c r="AQ172" i="89" s="1"/>
  <c r="BG176" i="89"/>
  <c r="AA176" i="89" s="1"/>
  <c r="AQ176" i="89" s="1"/>
  <c r="BG186" i="89"/>
  <c r="AA186" i="89" s="1"/>
  <c r="AQ186" i="89" s="1"/>
  <c r="BG188" i="89"/>
  <c r="AA188" i="89" s="1"/>
  <c r="AQ188" i="89" s="1"/>
  <c r="BG192" i="89"/>
  <c r="AA192" i="89" s="1"/>
  <c r="AQ192" i="89" s="1"/>
  <c r="BG196" i="89"/>
  <c r="AA196" i="89" s="1"/>
  <c r="AQ196" i="89" s="1"/>
  <c r="BG208" i="89"/>
  <c r="AA208" i="89" s="1"/>
  <c r="AQ208" i="89" s="1"/>
  <c r="BG200" i="89"/>
  <c r="AA200" i="89" s="1"/>
  <c r="AQ200" i="89" s="1"/>
  <c r="BG206" i="89"/>
  <c r="AA206" i="89" s="1"/>
  <c r="AQ206" i="89" s="1"/>
  <c r="BG212" i="89"/>
  <c r="AA212" i="89" s="1"/>
  <c r="AQ212" i="89" s="1"/>
  <c r="BG216" i="89"/>
  <c r="AA216" i="89" s="1"/>
  <c r="AQ216" i="89" s="1"/>
  <c r="BG220" i="89"/>
  <c r="AA220" i="89" s="1"/>
  <c r="AQ220" i="89" s="1"/>
  <c r="BG223" i="89"/>
  <c r="AA223" i="89" s="1"/>
  <c r="AQ223" i="89" s="1"/>
  <c r="AY177" i="89"/>
  <c r="S177" i="89" s="1"/>
  <c r="AI177" i="89" s="1"/>
  <c r="AY165" i="89"/>
  <c r="S165" i="89" s="1"/>
  <c r="AI165" i="89" s="1"/>
  <c r="AY69" i="89"/>
  <c r="S69" i="89" s="1"/>
  <c r="AI69" i="89" s="1"/>
  <c r="AY53" i="89"/>
  <c r="S53" i="89" s="1"/>
  <c r="AI53" i="89" s="1"/>
  <c r="BF205" i="89"/>
  <c r="Z205" i="89" s="1"/>
  <c r="AP205" i="89" s="1"/>
  <c r="BF190" i="89"/>
  <c r="Z190" i="89" s="1"/>
  <c r="AP190" i="89" s="1"/>
  <c r="BF182" i="89"/>
  <c r="Z182" i="89" s="1"/>
  <c r="AP182" i="89" s="1"/>
  <c r="BF157" i="89"/>
  <c r="Z157" i="89" s="1"/>
  <c r="AP157" i="89" s="1"/>
  <c r="BF142" i="89"/>
  <c r="Z142" i="89" s="1"/>
  <c r="AP142" i="89" s="1"/>
  <c r="BF126" i="89"/>
  <c r="Z126" i="89" s="1"/>
  <c r="AP126" i="89" s="1"/>
  <c r="BF109" i="89"/>
  <c r="Z109" i="89" s="1"/>
  <c r="AP109" i="89" s="1"/>
  <c r="BF83" i="89"/>
  <c r="Z83" i="89" s="1"/>
  <c r="AP83" i="89" s="1"/>
  <c r="BF67" i="89"/>
  <c r="Z67" i="89" s="1"/>
  <c r="AP67" i="89" s="1"/>
  <c r="BF51" i="89"/>
  <c r="Z51" i="89" s="1"/>
  <c r="AP51" i="89" s="1"/>
  <c r="BF82" i="89"/>
  <c r="Z82" i="89" s="1"/>
  <c r="AP82" i="89" s="1"/>
  <c r="BF30" i="89"/>
  <c r="Z30" i="89" s="1"/>
  <c r="AP30" i="89" s="1"/>
  <c r="BH214" i="89"/>
  <c r="AB214" i="89" s="1"/>
  <c r="AR214" i="89" s="1"/>
  <c r="BH201" i="89"/>
  <c r="AB201" i="89" s="1"/>
  <c r="AR201" i="89" s="1"/>
  <c r="BH183" i="89"/>
  <c r="AB183" i="89" s="1"/>
  <c r="AR183" i="89" s="1"/>
  <c r="BH167" i="89"/>
  <c r="AB167" i="89" s="1"/>
  <c r="AR167" i="89" s="1"/>
  <c r="BH151" i="89"/>
  <c r="AB151" i="89" s="1"/>
  <c r="AR151" i="89" s="1"/>
  <c r="BH132" i="89"/>
  <c r="AB132" i="89" s="1"/>
  <c r="AR132" i="89" s="1"/>
  <c r="BH115" i="89"/>
  <c r="AB115" i="89" s="1"/>
  <c r="AR115" i="89" s="1"/>
  <c r="BH102" i="89"/>
  <c r="AB102" i="89" s="1"/>
  <c r="AR102" i="89" s="1"/>
  <c r="BH86" i="89"/>
  <c r="AB86" i="89" s="1"/>
  <c r="AR86" i="89" s="1"/>
  <c r="BH69" i="89"/>
  <c r="AB69" i="89" s="1"/>
  <c r="AR69" i="89" s="1"/>
  <c r="BH36" i="89"/>
  <c r="AB36" i="89" s="1"/>
  <c r="AR36" i="89" s="1"/>
  <c r="BH57" i="89"/>
  <c r="AB57" i="89" s="1"/>
  <c r="AR57" i="89" s="1"/>
  <c r="BB225" i="89"/>
  <c r="V225" i="89" s="1"/>
  <c r="AL225" i="89" s="1"/>
  <c r="BB208" i="89"/>
  <c r="V208" i="89" s="1"/>
  <c r="AL208" i="89" s="1"/>
  <c r="BB193" i="89"/>
  <c r="V193" i="89" s="1"/>
  <c r="AL193" i="89" s="1"/>
  <c r="BB176" i="89"/>
  <c r="V176" i="89" s="1"/>
  <c r="AL176" i="89" s="1"/>
  <c r="BB162" i="89"/>
  <c r="V162" i="89" s="1"/>
  <c r="AL162" i="89" s="1"/>
  <c r="BB146" i="89"/>
  <c r="V146" i="89" s="1"/>
  <c r="AL146" i="89" s="1"/>
  <c r="BB130" i="89"/>
  <c r="V130" i="89" s="1"/>
  <c r="AL130" i="89" s="1"/>
  <c r="BB114" i="89"/>
  <c r="V114" i="89" s="1"/>
  <c r="AL114" i="89" s="1"/>
  <c r="BB94" i="89"/>
  <c r="V94" i="89" s="1"/>
  <c r="AL94" i="89" s="1"/>
  <c r="BB75" i="89"/>
  <c r="V75" i="89" s="1"/>
  <c r="AL75" i="89" s="1"/>
  <c r="BB59" i="89"/>
  <c r="V59" i="89" s="1"/>
  <c r="AL59" i="89" s="1"/>
  <c r="BB96" i="89"/>
  <c r="V96" i="89" s="1"/>
  <c r="AL96" i="89" s="1"/>
  <c r="BB34" i="89"/>
  <c r="V34" i="89" s="1"/>
  <c r="AL34" i="89" s="1"/>
  <c r="BA211" i="89"/>
  <c r="U211" i="89" s="1"/>
  <c r="AK211" i="89" s="1"/>
  <c r="BA198" i="89"/>
  <c r="U198" i="89" s="1"/>
  <c r="AK198" i="89" s="1"/>
  <c r="BA181" i="89"/>
  <c r="U181" i="89" s="1"/>
  <c r="AK181" i="89" s="1"/>
  <c r="BA165" i="89"/>
  <c r="U165" i="89" s="1"/>
  <c r="AK165" i="89" s="1"/>
  <c r="BA69" i="89"/>
  <c r="U69" i="89" s="1"/>
  <c r="AK69" i="89" s="1"/>
  <c r="BA44" i="89"/>
  <c r="U44" i="89" s="1"/>
  <c r="AK44" i="89" s="1"/>
  <c r="AY212" i="89"/>
  <c r="S212" i="89" s="1"/>
  <c r="AI212" i="89" s="1"/>
  <c r="AY196" i="89"/>
  <c r="S196" i="89" s="1"/>
  <c r="AI196" i="89" s="1"/>
  <c r="AY176" i="89"/>
  <c r="S176" i="89" s="1"/>
  <c r="AI176" i="89" s="1"/>
  <c r="AY164" i="89"/>
  <c r="S164" i="89" s="1"/>
  <c r="AI164" i="89" s="1"/>
  <c r="AY116" i="89"/>
  <c r="S116" i="89" s="1"/>
  <c r="AI116" i="89" s="1"/>
  <c r="AY84" i="89"/>
  <c r="S84" i="89" s="1"/>
  <c r="AI84" i="89" s="1"/>
  <c r="AY68" i="89"/>
  <c r="S68" i="89" s="1"/>
  <c r="AI68" i="89" s="1"/>
  <c r="AY52" i="89"/>
  <c r="S52" i="89" s="1"/>
  <c r="AI52" i="89" s="1"/>
  <c r="AY43" i="89"/>
  <c r="S43" i="89" s="1"/>
  <c r="AI43" i="89" s="1"/>
  <c r="BF206" i="89"/>
  <c r="Z206" i="89" s="1"/>
  <c r="AP206" i="89" s="1"/>
  <c r="BF189" i="89"/>
  <c r="Z189" i="89" s="1"/>
  <c r="AP189" i="89" s="1"/>
  <c r="BF172" i="89"/>
  <c r="Z172" i="89" s="1"/>
  <c r="AP172" i="89" s="1"/>
  <c r="BF156" i="89"/>
  <c r="Z156" i="89" s="1"/>
  <c r="AP156" i="89" s="1"/>
  <c r="BF141" i="89"/>
  <c r="Z141" i="89" s="1"/>
  <c r="AP141" i="89" s="1"/>
  <c r="BF125" i="89"/>
  <c r="Z125" i="89" s="1"/>
  <c r="AP125" i="89" s="1"/>
  <c r="BF107" i="89"/>
  <c r="Z107" i="89" s="1"/>
  <c r="AP107" i="89" s="1"/>
  <c r="BF81" i="89"/>
  <c r="Z81" i="89" s="1"/>
  <c r="AP81" i="89" s="1"/>
  <c r="BF66" i="89"/>
  <c r="Z66" i="89" s="1"/>
  <c r="AP66" i="89" s="1"/>
  <c r="BF50" i="89"/>
  <c r="Z50" i="89" s="1"/>
  <c r="AP50" i="89" s="1"/>
  <c r="BF80" i="89"/>
  <c r="Z80" i="89" s="1"/>
  <c r="AP80" i="89" s="1"/>
  <c r="BF29" i="89"/>
  <c r="Z29" i="89" s="1"/>
  <c r="AP29" i="89" s="1"/>
  <c r="BH213" i="89"/>
  <c r="AB213" i="89" s="1"/>
  <c r="AR213" i="89" s="1"/>
  <c r="BH200" i="89"/>
  <c r="AB200" i="89" s="1"/>
  <c r="AR200" i="89" s="1"/>
  <c r="BH182" i="89"/>
  <c r="AB182" i="89" s="1"/>
  <c r="AR182" i="89" s="1"/>
  <c r="BH165" i="89"/>
  <c r="AB165" i="89" s="1"/>
  <c r="AR165" i="89" s="1"/>
  <c r="BH150" i="89"/>
  <c r="AB150" i="89" s="1"/>
  <c r="AR150" i="89" s="1"/>
  <c r="BH128" i="89"/>
  <c r="AB128" i="89" s="1"/>
  <c r="AR128" i="89" s="1"/>
  <c r="BH114" i="89"/>
  <c r="AB114" i="89" s="1"/>
  <c r="AR114" i="89" s="1"/>
  <c r="BH101" i="89"/>
  <c r="AB101" i="89" s="1"/>
  <c r="AR101" i="89" s="1"/>
  <c r="BH85" i="89"/>
  <c r="AB85" i="89" s="1"/>
  <c r="AR85" i="89" s="1"/>
  <c r="BH68" i="89"/>
  <c r="AB68" i="89" s="1"/>
  <c r="AR68" i="89" s="1"/>
  <c r="BH35" i="89"/>
  <c r="AB35" i="89" s="1"/>
  <c r="AR35" i="89" s="1"/>
  <c r="BH56" i="89"/>
  <c r="AB56" i="89" s="1"/>
  <c r="AR56" i="89" s="1"/>
  <c r="AZ222" i="89"/>
  <c r="T222" i="89" s="1"/>
  <c r="AJ222" i="89" s="1"/>
  <c r="AZ197" i="89"/>
  <c r="T197" i="89" s="1"/>
  <c r="AJ197" i="89" s="1"/>
  <c r="AZ183" i="89"/>
  <c r="T183" i="89" s="1"/>
  <c r="AJ183" i="89" s="1"/>
  <c r="AZ168" i="89"/>
  <c r="T168" i="89" s="1"/>
  <c r="AJ168" i="89" s="1"/>
  <c r="AZ152" i="89"/>
  <c r="T152" i="89" s="1"/>
  <c r="AJ152" i="89" s="1"/>
  <c r="AZ147" i="89"/>
  <c r="T147" i="89" s="1"/>
  <c r="AJ147" i="89" s="1"/>
  <c r="AZ118" i="89"/>
  <c r="T118" i="89" s="1"/>
  <c r="AJ118" i="89" s="1"/>
  <c r="AZ104" i="89"/>
  <c r="T104" i="89" s="1"/>
  <c r="AJ104" i="89" s="1"/>
  <c r="AZ88" i="89"/>
  <c r="T88" i="89" s="1"/>
  <c r="AJ88" i="89" s="1"/>
  <c r="AZ71" i="89"/>
  <c r="T71" i="89" s="1"/>
  <c r="AJ71" i="89" s="1"/>
  <c r="AZ36" i="89"/>
  <c r="T36" i="89" s="1"/>
  <c r="AJ36" i="89" s="1"/>
  <c r="AZ58" i="89"/>
  <c r="T58" i="89" s="1"/>
  <c r="AJ58" i="89" s="1"/>
  <c r="BB224" i="89"/>
  <c r="V224" i="89" s="1"/>
  <c r="AL224" i="89" s="1"/>
  <c r="BB207" i="89"/>
  <c r="V207" i="89" s="1"/>
  <c r="AL207" i="89" s="1"/>
  <c r="BB192" i="89"/>
  <c r="V192" i="89" s="1"/>
  <c r="AL192" i="89" s="1"/>
  <c r="BB175" i="89"/>
  <c r="V175" i="89" s="1"/>
  <c r="AL175" i="89" s="1"/>
  <c r="BB161" i="89"/>
  <c r="V161" i="89" s="1"/>
  <c r="AL161" i="89" s="1"/>
  <c r="BB145" i="89"/>
  <c r="V145" i="89" s="1"/>
  <c r="AL145" i="89" s="1"/>
  <c r="BB129" i="89"/>
  <c r="V129" i="89" s="1"/>
  <c r="AL129" i="89" s="1"/>
  <c r="BB113" i="89"/>
  <c r="V113" i="89" s="1"/>
  <c r="AL113" i="89" s="1"/>
  <c r="BB92" i="89"/>
  <c r="V92" i="89" s="1"/>
  <c r="AL92" i="89" s="1"/>
  <c r="BB74" i="89"/>
  <c r="V74" i="89" s="1"/>
  <c r="AL74" i="89" s="1"/>
  <c r="BB58" i="89"/>
  <c r="V58" i="89" s="1"/>
  <c r="AL58" i="89" s="1"/>
  <c r="BB91" i="89"/>
  <c r="V91" i="89" s="1"/>
  <c r="AL91" i="89" s="1"/>
  <c r="BB33" i="89"/>
  <c r="V33" i="89" s="1"/>
  <c r="AL33" i="89" s="1"/>
  <c r="BA214" i="89"/>
  <c r="U214" i="89" s="1"/>
  <c r="AK214" i="89" s="1"/>
  <c r="BA201" i="89"/>
  <c r="U201" i="89" s="1"/>
  <c r="AK201" i="89" s="1"/>
  <c r="BA184" i="89"/>
  <c r="U184" i="89" s="1"/>
  <c r="AK184" i="89" s="1"/>
  <c r="BA167" i="89"/>
  <c r="U167" i="89" s="1"/>
  <c r="AK167" i="89" s="1"/>
  <c r="BA147" i="89"/>
  <c r="U147" i="89" s="1"/>
  <c r="AK147" i="89" s="1"/>
  <c r="BA136" i="89"/>
  <c r="U136" i="89" s="1"/>
  <c r="AK136" i="89" s="1"/>
  <c r="BA120" i="89"/>
  <c r="U120" i="89" s="1"/>
  <c r="AK120" i="89" s="1"/>
  <c r="BA97" i="89"/>
  <c r="U97" i="89" s="1"/>
  <c r="AK97" i="89" s="1"/>
  <c r="BA83" i="89"/>
  <c r="U83" i="89" s="1"/>
  <c r="AK83" i="89" s="1"/>
  <c r="BA72" i="89"/>
  <c r="U72" i="89" s="1"/>
  <c r="AK72" i="89" s="1"/>
  <c r="BA56" i="89"/>
  <c r="U56" i="89" s="1"/>
  <c r="AK56" i="89" s="1"/>
  <c r="BA29" i="89"/>
  <c r="U29" i="89" s="1"/>
  <c r="AK29" i="89" s="1"/>
  <c r="BJ27" i="89"/>
  <c r="AD27" i="89" s="1"/>
  <c r="AT27" i="89" s="1"/>
  <c r="BJ31" i="89"/>
  <c r="AD31" i="89" s="1"/>
  <c r="AT31" i="89" s="1"/>
  <c r="BJ35" i="89"/>
  <c r="AD35" i="89" s="1"/>
  <c r="AT35" i="89" s="1"/>
  <c r="BJ39" i="89"/>
  <c r="AD39" i="89" s="1"/>
  <c r="AT39" i="89" s="1"/>
  <c r="BJ43" i="89"/>
  <c r="AD43" i="89" s="1"/>
  <c r="AT43" i="89" s="1"/>
  <c r="BJ87" i="89"/>
  <c r="AD87" i="89" s="1"/>
  <c r="AT87" i="89" s="1"/>
  <c r="BJ98" i="89"/>
  <c r="AD98" i="89" s="1"/>
  <c r="AT98" i="89" s="1"/>
  <c r="BJ47" i="89"/>
  <c r="AD47" i="89" s="1"/>
  <c r="AT47" i="89" s="1"/>
  <c r="BJ51" i="89"/>
  <c r="AD51" i="89" s="1"/>
  <c r="AT51" i="89" s="1"/>
  <c r="BJ55" i="89"/>
  <c r="AD55" i="89" s="1"/>
  <c r="AT55" i="89" s="1"/>
  <c r="BJ59" i="89"/>
  <c r="AD59" i="89" s="1"/>
  <c r="AT59" i="89" s="1"/>
  <c r="BJ63" i="89"/>
  <c r="AD63" i="89" s="1"/>
  <c r="AT63" i="89" s="1"/>
  <c r="BJ67" i="89"/>
  <c r="AD67" i="89" s="1"/>
  <c r="AT67" i="89" s="1"/>
  <c r="BJ71" i="89"/>
  <c r="AD71" i="89" s="1"/>
  <c r="AT71" i="89" s="1"/>
  <c r="BJ75" i="89"/>
  <c r="AD75" i="89" s="1"/>
  <c r="AT75" i="89" s="1"/>
  <c r="BJ79" i="89"/>
  <c r="AD79" i="89" s="1"/>
  <c r="AT79" i="89" s="1"/>
  <c r="BJ103" i="89"/>
  <c r="AD103" i="89" s="1"/>
  <c r="AT103" i="89" s="1"/>
  <c r="BJ90" i="89"/>
  <c r="AD90" i="89" s="1"/>
  <c r="AT90" i="89" s="1"/>
  <c r="BJ80" i="89"/>
  <c r="AD80" i="89" s="1"/>
  <c r="AT80" i="89" s="1"/>
  <c r="BJ101" i="89"/>
  <c r="AD101" i="89" s="1"/>
  <c r="AT101" i="89" s="1"/>
  <c r="BJ111" i="89"/>
  <c r="AD111" i="89" s="1"/>
  <c r="AT111" i="89" s="1"/>
  <c r="BJ110" i="89"/>
  <c r="AD110" i="89" s="1"/>
  <c r="AT110" i="89" s="1"/>
  <c r="BJ115" i="89"/>
  <c r="AD115" i="89" s="1"/>
  <c r="AT115" i="89" s="1"/>
  <c r="BJ119" i="89"/>
  <c r="AD119" i="89" s="1"/>
  <c r="AT119" i="89" s="1"/>
  <c r="BJ123" i="89"/>
  <c r="AD123" i="89" s="1"/>
  <c r="AT123" i="89" s="1"/>
  <c r="BJ127" i="89"/>
  <c r="AD127" i="89" s="1"/>
  <c r="AT127" i="89" s="1"/>
  <c r="BJ131" i="89"/>
  <c r="AD131" i="89" s="1"/>
  <c r="AT131" i="89" s="1"/>
  <c r="BJ135" i="89"/>
  <c r="AD135" i="89" s="1"/>
  <c r="AT135" i="89" s="1"/>
  <c r="BJ139" i="89"/>
  <c r="AD139" i="89" s="1"/>
  <c r="AT139" i="89" s="1"/>
  <c r="BJ143" i="89"/>
  <c r="AD143" i="89" s="1"/>
  <c r="AT143" i="89" s="1"/>
  <c r="BJ147" i="89"/>
  <c r="AD147" i="89" s="1"/>
  <c r="AT147" i="89" s="1"/>
  <c r="BJ151" i="89"/>
  <c r="AD151" i="89" s="1"/>
  <c r="AT151" i="89" s="1"/>
  <c r="BJ155" i="89"/>
  <c r="AD155" i="89" s="1"/>
  <c r="AT155" i="89" s="1"/>
  <c r="BJ159" i="89"/>
  <c r="AD159" i="89" s="1"/>
  <c r="AT159" i="89" s="1"/>
  <c r="BJ163" i="89"/>
  <c r="AD163" i="89" s="1"/>
  <c r="AT163" i="89" s="1"/>
  <c r="BJ166" i="89"/>
  <c r="AD166" i="89" s="1"/>
  <c r="AT166" i="89" s="1"/>
  <c r="BJ180" i="89"/>
  <c r="AD180" i="89" s="1"/>
  <c r="AT180" i="89" s="1"/>
  <c r="BJ174" i="89"/>
  <c r="AD174" i="89" s="1"/>
  <c r="AT174" i="89" s="1"/>
  <c r="BJ178" i="89"/>
  <c r="AD178" i="89" s="1"/>
  <c r="AT178" i="89" s="1"/>
  <c r="BJ183" i="89"/>
  <c r="AD183" i="89" s="1"/>
  <c r="AT183" i="89" s="1"/>
  <c r="BJ187" i="89"/>
  <c r="AD187" i="89" s="1"/>
  <c r="AT187" i="89" s="1"/>
  <c r="BJ190" i="89"/>
  <c r="AD190" i="89" s="1"/>
  <c r="AT190" i="89" s="1"/>
  <c r="BJ194" i="89"/>
  <c r="AD194" i="89" s="1"/>
  <c r="AT194" i="89" s="1"/>
  <c r="BJ206" i="89"/>
  <c r="AD206" i="89" s="1"/>
  <c r="AT206" i="89" s="1"/>
  <c r="BJ201" i="89"/>
  <c r="AD201" i="89" s="1"/>
  <c r="AT201" i="89" s="1"/>
  <c r="BJ209" i="89"/>
  <c r="AD209" i="89" s="1"/>
  <c r="AT209" i="89" s="1"/>
  <c r="BJ211" i="89"/>
  <c r="AD211" i="89" s="1"/>
  <c r="AT211" i="89" s="1"/>
  <c r="BJ217" i="89"/>
  <c r="AD217" i="89" s="1"/>
  <c r="AT217" i="89" s="1"/>
  <c r="BJ219" i="89"/>
  <c r="AD219" i="89" s="1"/>
  <c r="AT219" i="89" s="1"/>
  <c r="BJ224" i="89"/>
  <c r="AD224" i="89" s="1"/>
  <c r="AT224" i="89" s="1"/>
  <c r="BJ227" i="89"/>
  <c r="AD227" i="89" s="1"/>
  <c r="AT227" i="89" s="1"/>
  <c r="BK30" i="89"/>
  <c r="AE30" i="89" s="1"/>
  <c r="AU30" i="89" s="1"/>
  <c r="BK40" i="89"/>
  <c r="AE40" i="89" s="1"/>
  <c r="AU40" i="89" s="1"/>
  <c r="BK44" i="89"/>
  <c r="AE44" i="89" s="1"/>
  <c r="AU44" i="89" s="1"/>
  <c r="BK36" i="89"/>
  <c r="AE36" i="89" s="1"/>
  <c r="AU36" i="89" s="1"/>
  <c r="BK46" i="89"/>
  <c r="AE46" i="89" s="1"/>
  <c r="AU46" i="89" s="1"/>
  <c r="BK50" i="89"/>
  <c r="AE50" i="89" s="1"/>
  <c r="AU50" i="89" s="1"/>
  <c r="BK54" i="89"/>
  <c r="AE54" i="89" s="1"/>
  <c r="AU54" i="89" s="1"/>
  <c r="BK58" i="89"/>
  <c r="AE58" i="89" s="1"/>
  <c r="AU58" i="89" s="1"/>
  <c r="BK62" i="89"/>
  <c r="AE62" i="89" s="1"/>
  <c r="AU62" i="89" s="1"/>
  <c r="BK66" i="89"/>
  <c r="AE66" i="89" s="1"/>
  <c r="AU66" i="89" s="1"/>
  <c r="BK70" i="89"/>
  <c r="AE70" i="89" s="1"/>
  <c r="AU70" i="89" s="1"/>
  <c r="BK74" i="89"/>
  <c r="AE74" i="89" s="1"/>
  <c r="AU74" i="89" s="1"/>
  <c r="BK78" i="89"/>
  <c r="AE78" i="89" s="1"/>
  <c r="AU78" i="89" s="1"/>
  <c r="BK82" i="89"/>
  <c r="AE82" i="89" s="1"/>
  <c r="AU82" i="89" s="1"/>
  <c r="BK86" i="89"/>
  <c r="AE86" i="89" s="1"/>
  <c r="AU86" i="89" s="1"/>
  <c r="BK90" i="89"/>
  <c r="AE90" i="89" s="1"/>
  <c r="AU90" i="89" s="1"/>
  <c r="BK94" i="89"/>
  <c r="AE94" i="89" s="1"/>
  <c r="AU94" i="89" s="1"/>
  <c r="BK98" i="89"/>
  <c r="AE98" i="89" s="1"/>
  <c r="AU98" i="89" s="1"/>
  <c r="BK102" i="89"/>
  <c r="AE102" i="89" s="1"/>
  <c r="AU102" i="89" s="1"/>
  <c r="BK106" i="89"/>
  <c r="AE106" i="89" s="1"/>
  <c r="AU106" i="89" s="1"/>
  <c r="BK110" i="89"/>
  <c r="AE110" i="89" s="1"/>
  <c r="AU110" i="89" s="1"/>
  <c r="BK114" i="89"/>
  <c r="AE114" i="89" s="1"/>
  <c r="AU114" i="89" s="1"/>
  <c r="BK118" i="89"/>
  <c r="AE118" i="89" s="1"/>
  <c r="AU118" i="89" s="1"/>
  <c r="BK122" i="89"/>
  <c r="AE122" i="89" s="1"/>
  <c r="AU122" i="89" s="1"/>
  <c r="BK128" i="89"/>
  <c r="AE128" i="89" s="1"/>
  <c r="AU128" i="89" s="1"/>
  <c r="BK147" i="89"/>
  <c r="AE147" i="89" s="1"/>
  <c r="AU147" i="89" s="1"/>
  <c r="BK132" i="89"/>
  <c r="AE132" i="89" s="1"/>
  <c r="AU132" i="89" s="1"/>
  <c r="BK136" i="89"/>
  <c r="AE136" i="89" s="1"/>
  <c r="AU136" i="89" s="1"/>
  <c r="BK140" i="89"/>
  <c r="AE140" i="89" s="1"/>
  <c r="AU140" i="89" s="1"/>
  <c r="BK144" i="89"/>
  <c r="AE144" i="89" s="1"/>
  <c r="AU144" i="89" s="1"/>
  <c r="BK150" i="89"/>
  <c r="AE150" i="89" s="1"/>
  <c r="AU150" i="89" s="1"/>
  <c r="BK154" i="89"/>
  <c r="AE154" i="89" s="1"/>
  <c r="AU154" i="89" s="1"/>
  <c r="BK158" i="89"/>
  <c r="AE158" i="89" s="1"/>
  <c r="AU158" i="89" s="1"/>
  <c r="BK162" i="89"/>
  <c r="AE162" i="89" s="1"/>
  <c r="AU162" i="89" s="1"/>
  <c r="BK187" i="89"/>
  <c r="AE187" i="89" s="1"/>
  <c r="AU187" i="89" s="1"/>
  <c r="BK169" i="89"/>
  <c r="AE169" i="89" s="1"/>
  <c r="AU169" i="89" s="1"/>
  <c r="BK184" i="89"/>
  <c r="AE184" i="89" s="1"/>
  <c r="AU184" i="89" s="1"/>
  <c r="BK173" i="89"/>
  <c r="AE173" i="89" s="1"/>
  <c r="AU173" i="89" s="1"/>
  <c r="BK177" i="89"/>
  <c r="AE177" i="89" s="1"/>
  <c r="AU177" i="89" s="1"/>
  <c r="BK182" i="89"/>
  <c r="AE182" i="89" s="1"/>
  <c r="AU182" i="89" s="1"/>
  <c r="BK190" i="89"/>
  <c r="AE190" i="89" s="1"/>
  <c r="AU190" i="89" s="1"/>
  <c r="BK194" i="89"/>
  <c r="AE194" i="89" s="1"/>
  <c r="AU194" i="89" s="1"/>
  <c r="BK205" i="89"/>
  <c r="AE205" i="89" s="1"/>
  <c r="AU205" i="89" s="1"/>
  <c r="BK199" i="89"/>
  <c r="AE199" i="89" s="1"/>
  <c r="AU199" i="89" s="1"/>
  <c r="BK203" i="89"/>
  <c r="AE203" i="89" s="1"/>
  <c r="AU203" i="89" s="1"/>
  <c r="BK210" i="89"/>
  <c r="AE210" i="89" s="1"/>
  <c r="AU210" i="89" s="1"/>
  <c r="BK214" i="89"/>
  <c r="AE214" i="89" s="1"/>
  <c r="AU214" i="89" s="1"/>
  <c r="BK218" i="89"/>
  <c r="AE218" i="89" s="1"/>
  <c r="AU218" i="89" s="1"/>
  <c r="BK222" i="89"/>
  <c r="AE222" i="89" s="1"/>
  <c r="AU222" i="89" s="1"/>
  <c r="BK226" i="89"/>
  <c r="AE226" i="89" s="1"/>
  <c r="AU226" i="89" s="1"/>
  <c r="BA213" i="89"/>
  <c r="U213" i="89" s="1"/>
  <c r="AK213" i="89" s="1"/>
  <c r="BA200" i="89"/>
  <c r="U200" i="89" s="1"/>
  <c r="AK200" i="89" s="1"/>
  <c r="AY194" i="89"/>
  <c r="S194" i="89" s="1"/>
  <c r="AI194" i="89" s="1"/>
  <c r="AY174" i="89"/>
  <c r="S174" i="89" s="1"/>
  <c r="AI174" i="89" s="1"/>
  <c r="AY147" i="89"/>
  <c r="S147" i="89" s="1"/>
  <c r="AI147" i="89" s="1"/>
  <c r="AY82" i="89"/>
  <c r="S82" i="89" s="1"/>
  <c r="AI82" i="89" s="1"/>
  <c r="BH163" i="89"/>
  <c r="AB163" i="89" s="1"/>
  <c r="AR163" i="89" s="1"/>
  <c r="BH147" i="89"/>
  <c r="AB147" i="89" s="1"/>
  <c r="AR147" i="89" s="1"/>
  <c r="BH112" i="89"/>
  <c r="AB112" i="89" s="1"/>
  <c r="AR112" i="89" s="1"/>
  <c r="BH66" i="89"/>
  <c r="AB66" i="89" s="1"/>
  <c r="AR66" i="89" s="1"/>
  <c r="BH54" i="89"/>
  <c r="AB54" i="89" s="1"/>
  <c r="AR54" i="89" s="1"/>
  <c r="BB222" i="89"/>
  <c r="V222" i="89" s="1"/>
  <c r="AL222" i="89" s="1"/>
  <c r="BB204" i="89"/>
  <c r="V204" i="89" s="1"/>
  <c r="AL204" i="89" s="1"/>
  <c r="BB190" i="89"/>
  <c r="V190" i="89" s="1"/>
  <c r="AL190" i="89" s="1"/>
  <c r="BB173" i="89"/>
  <c r="V173" i="89" s="1"/>
  <c r="AL173" i="89" s="1"/>
  <c r="BB159" i="89"/>
  <c r="V159" i="89" s="1"/>
  <c r="AL159" i="89" s="1"/>
  <c r="BB143" i="89"/>
  <c r="V143" i="89" s="1"/>
  <c r="AL143" i="89" s="1"/>
  <c r="BB127" i="89"/>
  <c r="V127" i="89" s="1"/>
  <c r="AL127" i="89" s="1"/>
  <c r="BB110" i="89"/>
  <c r="V110" i="89" s="1"/>
  <c r="AL110" i="89" s="1"/>
  <c r="BB88" i="89"/>
  <c r="V88" i="89" s="1"/>
  <c r="AL88" i="89" s="1"/>
  <c r="BB72" i="89"/>
  <c r="V72" i="89" s="1"/>
  <c r="AL72" i="89" s="1"/>
  <c r="BB56" i="89"/>
  <c r="V56" i="89" s="1"/>
  <c r="AL56" i="89" s="1"/>
  <c r="BB87" i="89"/>
  <c r="V87" i="89" s="1"/>
  <c r="AL87" i="89" s="1"/>
  <c r="BB31" i="89"/>
  <c r="V31" i="89" s="1"/>
  <c r="AL31" i="89" s="1"/>
  <c r="BA212" i="89"/>
  <c r="U212" i="89" s="1"/>
  <c r="AK212" i="89" s="1"/>
  <c r="BA199" i="89"/>
  <c r="U199" i="89" s="1"/>
  <c r="AK199" i="89" s="1"/>
  <c r="BA92" i="89"/>
  <c r="U92" i="89" s="1"/>
  <c r="AK92" i="89" s="1"/>
  <c r="BE34" i="89"/>
  <c r="Y34" i="89" s="1"/>
  <c r="AO34" i="89" s="1"/>
  <c r="BE38" i="89"/>
  <c r="Y38" i="89" s="1"/>
  <c r="AO38" i="89" s="1"/>
  <c r="BE42" i="89"/>
  <c r="Y42" i="89" s="1"/>
  <c r="AO42" i="89" s="1"/>
  <c r="BE28" i="89"/>
  <c r="Y28" i="89" s="1"/>
  <c r="AO28" i="89" s="1"/>
  <c r="BE32" i="89"/>
  <c r="Y32" i="89" s="1"/>
  <c r="AO32" i="89" s="1"/>
  <c r="BE47" i="89"/>
  <c r="Y47" i="89" s="1"/>
  <c r="AO47" i="89" s="1"/>
  <c r="BE51" i="89"/>
  <c r="Y51" i="89" s="1"/>
  <c r="AO51" i="89" s="1"/>
  <c r="BE55" i="89"/>
  <c r="Y55" i="89" s="1"/>
  <c r="AO55" i="89" s="1"/>
  <c r="BE59" i="89"/>
  <c r="Y59" i="89" s="1"/>
  <c r="AO59" i="89" s="1"/>
  <c r="BE63" i="89"/>
  <c r="Y63" i="89" s="1"/>
  <c r="AO63" i="89" s="1"/>
  <c r="BE67" i="89"/>
  <c r="Y67" i="89" s="1"/>
  <c r="AO67" i="89" s="1"/>
  <c r="BE71" i="89"/>
  <c r="Y71" i="89" s="1"/>
  <c r="AO71" i="89" s="1"/>
  <c r="BE75" i="89"/>
  <c r="Y75" i="89" s="1"/>
  <c r="AO75" i="89" s="1"/>
  <c r="BE79" i="89"/>
  <c r="Y79" i="89" s="1"/>
  <c r="AO79" i="89" s="1"/>
  <c r="BE87" i="89"/>
  <c r="Y87" i="89" s="1"/>
  <c r="AO87" i="89" s="1"/>
  <c r="BE82" i="89"/>
  <c r="Y82" i="89" s="1"/>
  <c r="AO82" i="89" s="1"/>
  <c r="BE90" i="89"/>
  <c r="Y90" i="89" s="1"/>
  <c r="AO90" i="89" s="1"/>
  <c r="BE110" i="89"/>
  <c r="Y110" i="89" s="1"/>
  <c r="AO110" i="89" s="1"/>
  <c r="BE107" i="89"/>
  <c r="Y107" i="89" s="1"/>
  <c r="AO107" i="89" s="1"/>
  <c r="BE94" i="89"/>
  <c r="Y94" i="89" s="1"/>
  <c r="AO94" i="89" s="1"/>
  <c r="BE98" i="89"/>
  <c r="Y98" i="89" s="1"/>
  <c r="AO98" i="89" s="1"/>
  <c r="BE102" i="89"/>
  <c r="Y102" i="89" s="1"/>
  <c r="AO102" i="89" s="1"/>
  <c r="BE115" i="89"/>
  <c r="Y115" i="89" s="1"/>
  <c r="AO115" i="89" s="1"/>
  <c r="BE119" i="89"/>
  <c r="Y119" i="89" s="1"/>
  <c r="AO119" i="89" s="1"/>
  <c r="BE123" i="89"/>
  <c r="Y123" i="89" s="1"/>
  <c r="AO123" i="89" s="1"/>
  <c r="BE127" i="89"/>
  <c r="Y127" i="89" s="1"/>
  <c r="AO127" i="89" s="1"/>
  <c r="BE131" i="89"/>
  <c r="Y131" i="89" s="1"/>
  <c r="AO131" i="89" s="1"/>
  <c r="BE135" i="89"/>
  <c r="Y135" i="89" s="1"/>
  <c r="AO135" i="89" s="1"/>
  <c r="BE139" i="89"/>
  <c r="Y139" i="89" s="1"/>
  <c r="AO139" i="89" s="1"/>
  <c r="BE143" i="89"/>
  <c r="Y143" i="89" s="1"/>
  <c r="AO143" i="89" s="1"/>
  <c r="BE154" i="89"/>
  <c r="Y154" i="89" s="1"/>
  <c r="AO154" i="89" s="1"/>
  <c r="BE151" i="89"/>
  <c r="Y151" i="89" s="1"/>
  <c r="AO151" i="89" s="1"/>
  <c r="BE155" i="89"/>
  <c r="Y155" i="89" s="1"/>
  <c r="AO155" i="89" s="1"/>
  <c r="BE159" i="89"/>
  <c r="Y159" i="89" s="1"/>
  <c r="AO159" i="89" s="1"/>
  <c r="BE163" i="89"/>
  <c r="Y163" i="89" s="1"/>
  <c r="AO163" i="89" s="1"/>
  <c r="BE168" i="89"/>
  <c r="Y168" i="89" s="1"/>
  <c r="AO168" i="89" s="1"/>
  <c r="BE174" i="89"/>
  <c r="Y174" i="89" s="1"/>
  <c r="AO174" i="89" s="1"/>
  <c r="BE178" i="89"/>
  <c r="Y178" i="89" s="1"/>
  <c r="AO178" i="89" s="1"/>
  <c r="BE188" i="89"/>
  <c r="Y188" i="89" s="1"/>
  <c r="AO188" i="89" s="1"/>
  <c r="BE192" i="89"/>
  <c r="Y192" i="89" s="1"/>
  <c r="AO192" i="89" s="1"/>
  <c r="BE180" i="89"/>
  <c r="Y180" i="89" s="1"/>
  <c r="AO180" i="89" s="1"/>
  <c r="BE184" i="89"/>
  <c r="Y184" i="89" s="1"/>
  <c r="AO184" i="89" s="1"/>
  <c r="BE195" i="89"/>
  <c r="Y195" i="89" s="1"/>
  <c r="AO195" i="89" s="1"/>
  <c r="BE200" i="89"/>
  <c r="Y200" i="89" s="1"/>
  <c r="AO200" i="89" s="1"/>
  <c r="BE203" i="89"/>
  <c r="Y203" i="89" s="1"/>
  <c r="AO203" i="89" s="1"/>
  <c r="BE207" i="89"/>
  <c r="Y207" i="89" s="1"/>
  <c r="AO207" i="89" s="1"/>
  <c r="BE215" i="89"/>
  <c r="Y215" i="89" s="1"/>
  <c r="AO215" i="89" s="1"/>
  <c r="BE213" i="89"/>
  <c r="Y213" i="89" s="1"/>
  <c r="AO213" i="89" s="1"/>
  <c r="BE219" i="89"/>
  <c r="Y219" i="89" s="1"/>
  <c r="AO219" i="89" s="1"/>
  <c r="BG39" i="89"/>
  <c r="AA39" i="89" s="1"/>
  <c r="AQ39" i="89" s="1"/>
  <c r="BG43" i="89"/>
  <c r="AA43" i="89" s="1"/>
  <c r="AQ43" i="89" s="1"/>
  <c r="BG30" i="89"/>
  <c r="AA30" i="89" s="1"/>
  <c r="AQ30" i="89" s="1"/>
  <c r="BG35" i="89"/>
  <c r="AA35" i="89" s="1"/>
  <c r="AQ35" i="89" s="1"/>
  <c r="BG45" i="89"/>
  <c r="AA45" i="89" s="1"/>
  <c r="AQ45" i="89" s="1"/>
  <c r="BG49" i="89"/>
  <c r="AA49" i="89" s="1"/>
  <c r="AQ49" i="89" s="1"/>
  <c r="BG53" i="89"/>
  <c r="AA53" i="89" s="1"/>
  <c r="AQ53" i="89" s="1"/>
  <c r="BG57" i="89"/>
  <c r="AA57" i="89" s="1"/>
  <c r="AQ57" i="89" s="1"/>
  <c r="BG61" i="89"/>
  <c r="AA61" i="89" s="1"/>
  <c r="AQ61" i="89" s="1"/>
  <c r="BG65" i="89"/>
  <c r="AA65" i="89" s="1"/>
  <c r="AQ65" i="89" s="1"/>
  <c r="BG69" i="89"/>
  <c r="AA69" i="89" s="1"/>
  <c r="AQ69" i="89" s="1"/>
  <c r="BG73" i="89"/>
  <c r="AA73" i="89" s="1"/>
  <c r="AQ73" i="89" s="1"/>
  <c r="BG77" i="89"/>
  <c r="AA77" i="89" s="1"/>
  <c r="AQ77" i="89" s="1"/>
  <c r="BG81" i="89"/>
  <c r="AA81" i="89" s="1"/>
  <c r="AQ81" i="89" s="1"/>
  <c r="BG85" i="89"/>
  <c r="AA85" i="89" s="1"/>
  <c r="AQ85" i="89" s="1"/>
  <c r="BG89" i="89"/>
  <c r="AA89" i="89" s="1"/>
  <c r="AQ89" i="89" s="1"/>
  <c r="BG93" i="89"/>
  <c r="AA93" i="89" s="1"/>
  <c r="AQ93" i="89" s="1"/>
  <c r="BG97" i="89"/>
  <c r="AA97" i="89" s="1"/>
  <c r="AQ97" i="89" s="1"/>
  <c r="BG101" i="89"/>
  <c r="AA101" i="89" s="1"/>
  <c r="AQ101" i="89" s="1"/>
  <c r="BG105" i="89"/>
  <c r="AA105" i="89" s="1"/>
  <c r="AQ105" i="89" s="1"/>
  <c r="BG109" i="89"/>
  <c r="AA109" i="89" s="1"/>
  <c r="AQ109" i="89" s="1"/>
  <c r="BG113" i="89"/>
  <c r="AA113" i="89" s="1"/>
  <c r="AQ113" i="89" s="1"/>
  <c r="BG117" i="89"/>
  <c r="AA117" i="89" s="1"/>
  <c r="AQ117" i="89" s="1"/>
  <c r="BG121" i="89"/>
  <c r="AA121" i="89" s="1"/>
  <c r="AQ121" i="89" s="1"/>
  <c r="BG125" i="89"/>
  <c r="AA125" i="89" s="1"/>
  <c r="AQ125" i="89" s="1"/>
  <c r="BG129" i="89"/>
  <c r="AA129" i="89" s="1"/>
  <c r="AQ129" i="89" s="1"/>
  <c r="BG132" i="89"/>
  <c r="AA132" i="89" s="1"/>
  <c r="AQ132" i="89" s="1"/>
  <c r="BG136" i="89"/>
  <c r="AA136" i="89" s="1"/>
  <c r="AQ136" i="89" s="1"/>
  <c r="BG140" i="89"/>
  <c r="AA140" i="89" s="1"/>
  <c r="AQ140" i="89" s="1"/>
  <c r="BG144" i="89"/>
  <c r="AA144" i="89" s="1"/>
  <c r="AQ144" i="89" s="1"/>
  <c r="BG149" i="89"/>
  <c r="AA149" i="89" s="1"/>
  <c r="AQ149" i="89" s="1"/>
  <c r="BG153" i="89"/>
  <c r="AA153" i="89" s="1"/>
  <c r="AQ153" i="89" s="1"/>
  <c r="BG157" i="89"/>
  <c r="AA157" i="89" s="1"/>
  <c r="AQ157" i="89" s="1"/>
  <c r="BG161" i="89"/>
  <c r="AA161" i="89" s="1"/>
  <c r="AQ161" i="89" s="1"/>
  <c r="BG165" i="89"/>
  <c r="AA165" i="89" s="1"/>
  <c r="AQ165" i="89" s="1"/>
  <c r="BG169" i="89"/>
  <c r="AA169" i="89" s="1"/>
  <c r="AQ169" i="89" s="1"/>
  <c r="BG185" i="89"/>
  <c r="AA185" i="89" s="1"/>
  <c r="AQ185" i="89" s="1"/>
  <c r="BG173" i="89"/>
  <c r="AA173" i="89" s="1"/>
  <c r="AQ173" i="89" s="1"/>
  <c r="BG177" i="89"/>
  <c r="AA177" i="89" s="1"/>
  <c r="AQ177" i="89" s="1"/>
  <c r="BG180" i="89"/>
  <c r="AA180" i="89" s="1"/>
  <c r="AQ180" i="89" s="1"/>
  <c r="BG189" i="89"/>
  <c r="AA189" i="89" s="1"/>
  <c r="AQ189" i="89" s="1"/>
  <c r="BG193" i="89"/>
  <c r="AA193" i="89" s="1"/>
  <c r="AQ193" i="89" s="1"/>
  <c r="BG205" i="89"/>
  <c r="AA205" i="89" s="1"/>
  <c r="AQ205" i="89" s="1"/>
  <c r="BG197" i="89"/>
  <c r="AA197" i="89" s="1"/>
  <c r="AQ197" i="89" s="1"/>
  <c r="BG201" i="89"/>
  <c r="AA201" i="89" s="1"/>
  <c r="AQ201" i="89" s="1"/>
  <c r="BG209" i="89"/>
  <c r="AA209" i="89" s="1"/>
  <c r="AQ209" i="89" s="1"/>
  <c r="BG213" i="89"/>
  <c r="AA213" i="89" s="1"/>
  <c r="AQ213" i="89" s="1"/>
  <c r="BG217" i="89"/>
  <c r="AA217" i="89" s="1"/>
  <c r="AQ217" i="89" s="1"/>
  <c r="BG221" i="89"/>
  <c r="AA221" i="89" s="1"/>
  <c r="AQ221" i="89" s="1"/>
  <c r="BG224" i="89"/>
  <c r="AA224" i="89" s="1"/>
  <c r="AQ224" i="89" s="1"/>
  <c r="Q2" i="89"/>
  <c r="AY209" i="89"/>
  <c r="S209" i="89" s="1"/>
  <c r="AI209" i="89" s="1"/>
  <c r="AY193" i="89"/>
  <c r="S193" i="89" s="1"/>
  <c r="AI193" i="89" s="1"/>
  <c r="AY161" i="89"/>
  <c r="S161" i="89" s="1"/>
  <c r="AI161" i="89" s="1"/>
  <c r="AY129" i="89"/>
  <c r="S129" i="89" s="1"/>
  <c r="AI129" i="89" s="1"/>
  <c r="AY113" i="89"/>
  <c r="S113" i="89" s="1"/>
  <c r="AI113" i="89" s="1"/>
  <c r="AY81" i="89"/>
  <c r="S81" i="89" s="1"/>
  <c r="AI81" i="89" s="1"/>
  <c r="AY65" i="89"/>
  <c r="S65" i="89" s="1"/>
  <c r="AI65" i="89" s="1"/>
  <c r="AY49" i="89"/>
  <c r="S49" i="89" s="1"/>
  <c r="AI49" i="89" s="1"/>
  <c r="BF216" i="89"/>
  <c r="Z216" i="89" s="1"/>
  <c r="AP216" i="89" s="1"/>
  <c r="BF201" i="89"/>
  <c r="Z201" i="89" s="1"/>
  <c r="AP201" i="89" s="1"/>
  <c r="BF186" i="89"/>
  <c r="Z186" i="89" s="1"/>
  <c r="AP186" i="89" s="1"/>
  <c r="BF170" i="89"/>
  <c r="Z170" i="89" s="1"/>
  <c r="AP170" i="89" s="1"/>
  <c r="BF153" i="89"/>
  <c r="Z153" i="89" s="1"/>
  <c r="AP153" i="89" s="1"/>
  <c r="BF138" i="89"/>
  <c r="Z138" i="89" s="1"/>
  <c r="AP138" i="89" s="1"/>
  <c r="BF122" i="89"/>
  <c r="Z122" i="89" s="1"/>
  <c r="AP122" i="89" s="1"/>
  <c r="BF106" i="89"/>
  <c r="Z106" i="89" s="1"/>
  <c r="AP106" i="89" s="1"/>
  <c r="BF79" i="89"/>
  <c r="Z79" i="89" s="1"/>
  <c r="AP79" i="89" s="1"/>
  <c r="BF63" i="89"/>
  <c r="Z63" i="89" s="1"/>
  <c r="AP63" i="89" s="1"/>
  <c r="BF47" i="89"/>
  <c r="Z47" i="89" s="1"/>
  <c r="AP47" i="89" s="1"/>
  <c r="BF42" i="89"/>
  <c r="Z42" i="89" s="1"/>
  <c r="AP42" i="89" s="1"/>
  <c r="BH195" i="89"/>
  <c r="AB195" i="89" s="1"/>
  <c r="AR195" i="89" s="1"/>
  <c r="BH178" i="89"/>
  <c r="AB178" i="89" s="1"/>
  <c r="AR178" i="89" s="1"/>
  <c r="BH162" i="89"/>
  <c r="AB162" i="89" s="1"/>
  <c r="AR162" i="89" s="1"/>
  <c r="BH111" i="89"/>
  <c r="AB111" i="89" s="1"/>
  <c r="AR111" i="89" s="1"/>
  <c r="BH98" i="89"/>
  <c r="AB98" i="89" s="1"/>
  <c r="AR98" i="89" s="1"/>
  <c r="BH65" i="89"/>
  <c r="AB65" i="89" s="1"/>
  <c r="AR65" i="89" s="1"/>
  <c r="BH32" i="89"/>
  <c r="AB32" i="89" s="1"/>
  <c r="AR32" i="89" s="1"/>
  <c r="BH53" i="89"/>
  <c r="AB53" i="89" s="1"/>
  <c r="AR53" i="89" s="1"/>
  <c r="BB221" i="89"/>
  <c r="V221" i="89" s="1"/>
  <c r="AL221" i="89" s="1"/>
  <c r="BB203" i="89"/>
  <c r="V203" i="89" s="1"/>
  <c r="AL203" i="89" s="1"/>
  <c r="BB189" i="89"/>
  <c r="V189" i="89" s="1"/>
  <c r="AL189" i="89" s="1"/>
  <c r="BB171" i="89"/>
  <c r="V171" i="89" s="1"/>
  <c r="AL171" i="89" s="1"/>
  <c r="BB158" i="89"/>
  <c r="V158" i="89" s="1"/>
  <c r="AL158" i="89" s="1"/>
  <c r="BB142" i="89"/>
  <c r="V142" i="89" s="1"/>
  <c r="AL142" i="89" s="1"/>
  <c r="BB126" i="89"/>
  <c r="V126" i="89" s="1"/>
  <c r="AL126" i="89" s="1"/>
  <c r="BB108" i="89"/>
  <c r="V108" i="89" s="1"/>
  <c r="AL108" i="89" s="1"/>
  <c r="BB86" i="89"/>
  <c r="V86" i="89" s="1"/>
  <c r="AL86" i="89" s="1"/>
  <c r="BB71" i="89"/>
  <c r="V71" i="89" s="1"/>
  <c r="AL71" i="89" s="1"/>
  <c r="BB55" i="89"/>
  <c r="V55" i="89" s="1"/>
  <c r="AL55" i="89" s="1"/>
  <c r="BB85" i="89"/>
  <c r="V85" i="89" s="1"/>
  <c r="AL85" i="89" s="1"/>
  <c r="BB30" i="89"/>
  <c r="V30" i="89" s="1"/>
  <c r="AL30" i="89" s="1"/>
  <c r="BA209" i="89"/>
  <c r="U209" i="89" s="1"/>
  <c r="AK209" i="89" s="1"/>
  <c r="BA193" i="89"/>
  <c r="U193" i="89" s="1"/>
  <c r="AK193" i="89" s="1"/>
  <c r="BA177" i="89"/>
  <c r="U177" i="89" s="1"/>
  <c r="AK177" i="89" s="1"/>
  <c r="BA161" i="89"/>
  <c r="U161" i="89" s="1"/>
  <c r="AK161" i="89" s="1"/>
  <c r="BA129" i="89"/>
  <c r="U129" i="89" s="1"/>
  <c r="AK129" i="89" s="1"/>
  <c r="BA106" i="89"/>
  <c r="U106" i="89" s="1"/>
  <c r="AK106" i="89" s="1"/>
  <c r="BA82" i="89"/>
  <c r="U82" i="89" s="1"/>
  <c r="AK82" i="89" s="1"/>
  <c r="BA65" i="89"/>
  <c r="U65" i="89" s="1"/>
  <c r="AK65" i="89" s="1"/>
  <c r="BA40" i="89"/>
  <c r="U40" i="89" s="1"/>
  <c r="AK40" i="89" s="1"/>
  <c r="P2" i="89"/>
  <c r="AY223" i="89"/>
  <c r="S223" i="89" s="1"/>
  <c r="AI223" i="89" s="1"/>
  <c r="AY207" i="89"/>
  <c r="S207" i="89" s="1"/>
  <c r="AI207" i="89" s="1"/>
  <c r="AY192" i="89"/>
  <c r="S192" i="89" s="1"/>
  <c r="AI192" i="89" s="1"/>
  <c r="AY172" i="89"/>
  <c r="S172" i="89" s="1"/>
  <c r="AI172" i="89" s="1"/>
  <c r="AY160" i="89"/>
  <c r="S160" i="89" s="1"/>
  <c r="AI160" i="89" s="1"/>
  <c r="AY128" i="89"/>
  <c r="S128" i="89" s="1"/>
  <c r="AI128" i="89" s="1"/>
  <c r="AY112" i="89"/>
  <c r="S112" i="89" s="1"/>
  <c r="AI112" i="89" s="1"/>
  <c r="AY80" i="89"/>
  <c r="S80" i="89" s="1"/>
  <c r="AI80" i="89" s="1"/>
  <c r="AY64" i="89"/>
  <c r="S64" i="89" s="1"/>
  <c r="AI64" i="89" s="1"/>
  <c r="AY48" i="89"/>
  <c r="S48" i="89" s="1"/>
  <c r="AI48" i="89" s="1"/>
  <c r="AY37" i="89"/>
  <c r="S37" i="89" s="1"/>
  <c r="AI37" i="89" s="1"/>
  <c r="BF215" i="89"/>
  <c r="Z215" i="89" s="1"/>
  <c r="AP215" i="89" s="1"/>
  <c r="BF200" i="89"/>
  <c r="Z200" i="89" s="1"/>
  <c r="AP200" i="89" s="1"/>
  <c r="BF185" i="89"/>
  <c r="Z185" i="89" s="1"/>
  <c r="AP185" i="89" s="1"/>
  <c r="BF169" i="89"/>
  <c r="Z169" i="89" s="1"/>
  <c r="AP169" i="89" s="1"/>
  <c r="BF152" i="89"/>
  <c r="Z152" i="89" s="1"/>
  <c r="AP152" i="89" s="1"/>
  <c r="BF137" i="89"/>
  <c r="Z137" i="89" s="1"/>
  <c r="AP137" i="89" s="1"/>
  <c r="BF121" i="89"/>
  <c r="Z121" i="89" s="1"/>
  <c r="AP121" i="89" s="1"/>
  <c r="BF102" i="89"/>
  <c r="Z102" i="89" s="1"/>
  <c r="AP102" i="89" s="1"/>
  <c r="BF78" i="89"/>
  <c r="Z78" i="89" s="1"/>
  <c r="AP78" i="89" s="1"/>
  <c r="BF62" i="89"/>
  <c r="Z62" i="89" s="1"/>
  <c r="AP62" i="89" s="1"/>
  <c r="BF46" i="89"/>
  <c r="Z46" i="89" s="1"/>
  <c r="AP46" i="89" s="1"/>
  <c r="BF41" i="89"/>
  <c r="Z41" i="89" s="1"/>
  <c r="AP41" i="89" s="1"/>
  <c r="BH210" i="89"/>
  <c r="AB210" i="89" s="1"/>
  <c r="AR210" i="89" s="1"/>
  <c r="BH194" i="89"/>
  <c r="AB194" i="89" s="1"/>
  <c r="AR194" i="89" s="1"/>
  <c r="BH177" i="89"/>
  <c r="AB177" i="89" s="1"/>
  <c r="AR177" i="89" s="1"/>
  <c r="BH161" i="89"/>
  <c r="AB161" i="89" s="1"/>
  <c r="AR161" i="89" s="1"/>
  <c r="BH130" i="89"/>
  <c r="AB130" i="89" s="1"/>
  <c r="AR130" i="89" s="1"/>
  <c r="BH110" i="89"/>
  <c r="AB110" i="89" s="1"/>
  <c r="AR110" i="89" s="1"/>
  <c r="BH97" i="89"/>
  <c r="AB97" i="89" s="1"/>
  <c r="AR97" i="89" s="1"/>
  <c r="BH81" i="89"/>
  <c r="AB81" i="89" s="1"/>
  <c r="AR81" i="89" s="1"/>
  <c r="BH82" i="89"/>
  <c r="AB82" i="89" s="1"/>
  <c r="AR82" i="89" s="1"/>
  <c r="BH31" i="89"/>
  <c r="AB31" i="89" s="1"/>
  <c r="AR31" i="89" s="1"/>
  <c r="BH52" i="89"/>
  <c r="AB52" i="89" s="1"/>
  <c r="AR52" i="89" s="1"/>
  <c r="AZ215" i="89"/>
  <c r="T215" i="89" s="1"/>
  <c r="AJ215" i="89" s="1"/>
  <c r="AZ198" i="89"/>
  <c r="T198" i="89" s="1"/>
  <c r="AJ198" i="89" s="1"/>
  <c r="AZ179" i="89"/>
  <c r="T179" i="89" s="1"/>
  <c r="AJ179" i="89" s="1"/>
  <c r="AZ163" i="89"/>
  <c r="T163" i="89" s="1"/>
  <c r="AJ163" i="89" s="1"/>
  <c r="AZ146" i="89"/>
  <c r="T146" i="89" s="1"/>
  <c r="AJ146" i="89" s="1"/>
  <c r="AZ135" i="89"/>
  <c r="T135" i="89" s="1"/>
  <c r="AJ135" i="89" s="1"/>
  <c r="AZ114" i="89"/>
  <c r="T114" i="89" s="1"/>
  <c r="AJ114" i="89" s="1"/>
  <c r="AZ100" i="89"/>
  <c r="T100" i="89" s="1"/>
  <c r="AJ100" i="89" s="1"/>
  <c r="AZ84" i="89"/>
  <c r="T84" i="89" s="1"/>
  <c r="AJ84" i="89" s="1"/>
  <c r="AZ67" i="89"/>
  <c r="T67" i="89" s="1"/>
  <c r="AJ67" i="89" s="1"/>
  <c r="AZ32" i="89"/>
  <c r="T32" i="89" s="1"/>
  <c r="AJ32" i="89" s="1"/>
  <c r="AZ54" i="89"/>
  <c r="T54" i="89" s="1"/>
  <c r="AJ54" i="89" s="1"/>
  <c r="BB220" i="89"/>
  <c r="V220" i="89" s="1"/>
  <c r="AL220" i="89" s="1"/>
  <c r="BB202" i="89"/>
  <c r="V202" i="89" s="1"/>
  <c r="AL202" i="89" s="1"/>
  <c r="BB188" i="89"/>
  <c r="V188" i="89" s="1"/>
  <c r="AL188" i="89" s="1"/>
  <c r="BB179" i="89"/>
  <c r="V179" i="89" s="1"/>
  <c r="AL179" i="89" s="1"/>
  <c r="BB157" i="89"/>
  <c r="V157" i="89" s="1"/>
  <c r="AL157" i="89" s="1"/>
  <c r="BB141" i="89"/>
  <c r="V141" i="89" s="1"/>
  <c r="AL141" i="89" s="1"/>
  <c r="BB125" i="89"/>
  <c r="V125" i="89" s="1"/>
  <c r="AL125" i="89" s="1"/>
  <c r="BB106" i="89"/>
  <c r="V106" i="89" s="1"/>
  <c r="AL106" i="89" s="1"/>
  <c r="BB84" i="89"/>
  <c r="V84" i="89" s="1"/>
  <c r="AL84" i="89" s="1"/>
  <c r="BB70" i="89"/>
  <c r="V70" i="89" s="1"/>
  <c r="AL70" i="89" s="1"/>
  <c r="BB54" i="89"/>
  <c r="V54" i="89" s="1"/>
  <c r="AL54" i="89" s="1"/>
  <c r="BB83" i="89"/>
  <c r="V83" i="89" s="1"/>
  <c r="AL83" i="89" s="1"/>
  <c r="BB29" i="89"/>
  <c r="V29" i="89" s="1"/>
  <c r="AL29" i="89" s="1"/>
  <c r="BA215" i="89"/>
  <c r="U215" i="89" s="1"/>
  <c r="AK215" i="89" s="1"/>
  <c r="BA196" i="89"/>
  <c r="U196" i="89" s="1"/>
  <c r="AK196" i="89" s="1"/>
  <c r="BA180" i="89"/>
  <c r="U180" i="89" s="1"/>
  <c r="AK180" i="89" s="1"/>
  <c r="BA164" i="89"/>
  <c r="U164" i="89" s="1"/>
  <c r="AK164" i="89" s="1"/>
  <c r="BA150" i="89"/>
  <c r="U150" i="89" s="1"/>
  <c r="AK150" i="89" s="1"/>
  <c r="BA132" i="89"/>
  <c r="U132" i="89" s="1"/>
  <c r="AK132" i="89" s="1"/>
  <c r="BA116" i="89"/>
  <c r="U116" i="89" s="1"/>
  <c r="AK116" i="89" s="1"/>
  <c r="BA93" i="89"/>
  <c r="U93" i="89" s="1"/>
  <c r="AK93" i="89" s="1"/>
  <c r="BA88" i="89"/>
  <c r="U88" i="89" s="1"/>
  <c r="AK88" i="89" s="1"/>
  <c r="BA68" i="89"/>
  <c r="U68" i="89" s="1"/>
  <c r="AK68" i="89" s="1"/>
  <c r="BA52" i="89"/>
  <c r="U52" i="89" s="1"/>
  <c r="AK52" i="89" s="1"/>
  <c r="BA43" i="89"/>
  <c r="U43" i="89" s="1"/>
  <c r="AK43" i="89" s="1"/>
  <c r="BJ28" i="89"/>
  <c r="AD28" i="89" s="1"/>
  <c r="AT28" i="89" s="1"/>
  <c r="BJ32" i="89"/>
  <c r="AD32" i="89" s="1"/>
  <c r="AT32" i="89" s="1"/>
  <c r="BJ36" i="89"/>
  <c r="AD36" i="89" s="1"/>
  <c r="AT36" i="89" s="1"/>
  <c r="BJ40" i="89"/>
  <c r="AD40" i="89" s="1"/>
  <c r="AT40" i="89" s="1"/>
  <c r="BJ44" i="89"/>
  <c r="AD44" i="89" s="1"/>
  <c r="AT44" i="89" s="1"/>
  <c r="BJ89" i="89"/>
  <c r="AD89" i="89" s="1"/>
  <c r="AT89" i="89" s="1"/>
  <c r="BJ102" i="89"/>
  <c r="AD102" i="89" s="1"/>
  <c r="AT102" i="89" s="1"/>
  <c r="BJ48" i="89"/>
  <c r="AD48" i="89" s="1"/>
  <c r="AT48" i="89" s="1"/>
  <c r="BJ52" i="89"/>
  <c r="AD52" i="89" s="1"/>
  <c r="AT52" i="89" s="1"/>
  <c r="BJ56" i="89"/>
  <c r="AD56" i="89" s="1"/>
  <c r="AT56" i="89" s="1"/>
  <c r="BJ60" i="89"/>
  <c r="AD60" i="89" s="1"/>
  <c r="AT60" i="89" s="1"/>
  <c r="BJ64" i="89"/>
  <c r="AD64" i="89" s="1"/>
  <c r="AT64" i="89" s="1"/>
  <c r="BJ68" i="89"/>
  <c r="AD68" i="89" s="1"/>
  <c r="AT68" i="89" s="1"/>
  <c r="BJ72" i="89"/>
  <c r="AD72" i="89" s="1"/>
  <c r="AT72" i="89" s="1"/>
  <c r="BJ76" i="89"/>
  <c r="AD76" i="89" s="1"/>
  <c r="AT76" i="89" s="1"/>
  <c r="BJ81" i="89"/>
  <c r="AD81" i="89" s="1"/>
  <c r="AT81" i="89" s="1"/>
  <c r="BJ84" i="89"/>
  <c r="AD84" i="89" s="1"/>
  <c r="AT84" i="89" s="1"/>
  <c r="BJ92" i="89"/>
  <c r="AD92" i="89" s="1"/>
  <c r="AT92" i="89" s="1"/>
  <c r="BJ82" i="89"/>
  <c r="AD82" i="89" s="1"/>
  <c r="AT82" i="89" s="1"/>
  <c r="BJ104" i="89"/>
  <c r="AD104" i="89" s="1"/>
  <c r="AT104" i="89" s="1"/>
  <c r="BJ105" i="89"/>
  <c r="AD105" i="89" s="1"/>
  <c r="AT105" i="89" s="1"/>
  <c r="BJ112" i="89"/>
  <c r="AD112" i="89" s="1"/>
  <c r="AT112" i="89" s="1"/>
  <c r="BJ116" i="89"/>
  <c r="AD116" i="89" s="1"/>
  <c r="AT116" i="89" s="1"/>
  <c r="BJ120" i="89"/>
  <c r="AD120" i="89" s="1"/>
  <c r="AT120" i="89" s="1"/>
  <c r="BJ124" i="89"/>
  <c r="AD124" i="89" s="1"/>
  <c r="AT124" i="89" s="1"/>
  <c r="BJ128" i="89"/>
  <c r="AD128" i="89" s="1"/>
  <c r="AT128" i="89" s="1"/>
  <c r="BJ132" i="89"/>
  <c r="AD132" i="89" s="1"/>
  <c r="AT132" i="89" s="1"/>
  <c r="BJ136" i="89"/>
  <c r="AD136" i="89" s="1"/>
  <c r="AT136" i="89" s="1"/>
  <c r="BJ140" i="89"/>
  <c r="AD140" i="89" s="1"/>
  <c r="AT140" i="89" s="1"/>
  <c r="BJ144" i="89"/>
  <c r="AD144" i="89" s="1"/>
  <c r="AT144" i="89" s="1"/>
  <c r="BJ148" i="89"/>
  <c r="AD148" i="89" s="1"/>
  <c r="AT148" i="89" s="1"/>
  <c r="BJ152" i="89"/>
  <c r="AD152" i="89" s="1"/>
  <c r="AT152" i="89" s="1"/>
  <c r="BJ156" i="89"/>
  <c r="AD156" i="89" s="1"/>
  <c r="AT156" i="89" s="1"/>
  <c r="BJ160" i="89"/>
  <c r="AD160" i="89" s="1"/>
  <c r="AT160" i="89" s="1"/>
  <c r="BJ164" i="89"/>
  <c r="AD164" i="89" s="1"/>
  <c r="AT164" i="89" s="1"/>
  <c r="BJ168" i="89"/>
  <c r="AD168" i="89" s="1"/>
  <c r="AT168" i="89" s="1"/>
  <c r="BJ170" i="89"/>
  <c r="AD170" i="89" s="1"/>
  <c r="AT170" i="89" s="1"/>
  <c r="BJ175" i="89"/>
  <c r="AD175" i="89" s="1"/>
  <c r="AT175" i="89" s="1"/>
  <c r="BJ179" i="89"/>
  <c r="AD179" i="89" s="1"/>
  <c r="AT179" i="89" s="1"/>
  <c r="BJ184" i="89"/>
  <c r="AD184" i="89" s="1"/>
  <c r="AT184" i="89" s="1"/>
  <c r="BJ198" i="89"/>
  <c r="AD198" i="89" s="1"/>
  <c r="AT198" i="89" s="1"/>
  <c r="BJ191" i="89"/>
  <c r="AD191" i="89" s="1"/>
  <c r="AT191" i="89" s="1"/>
  <c r="BJ195" i="89"/>
  <c r="AD195" i="89" s="1"/>
  <c r="AT195" i="89" s="1"/>
  <c r="BJ205" i="89"/>
  <c r="AD205" i="89" s="1"/>
  <c r="AT205" i="89" s="1"/>
  <c r="BJ202" i="89"/>
  <c r="AD202" i="89" s="1"/>
  <c r="AT202" i="89" s="1"/>
  <c r="BJ207" i="89"/>
  <c r="AD207" i="89" s="1"/>
  <c r="AT207" i="89" s="1"/>
  <c r="BJ213" i="89"/>
  <c r="AD213" i="89" s="1"/>
  <c r="AT213" i="89" s="1"/>
  <c r="BJ215" i="89"/>
  <c r="AD215" i="89" s="1"/>
  <c r="AT215" i="89" s="1"/>
  <c r="BJ220" i="89"/>
  <c r="AD220" i="89" s="1"/>
  <c r="AT220" i="89" s="1"/>
  <c r="BJ225" i="89"/>
  <c r="AD225" i="89" s="1"/>
  <c r="AT225" i="89" s="1"/>
  <c r="BK27" i="89"/>
  <c r="AE27" i="89" s="1"/>
  <c r="AU27" i="89" s="1"/>
  <c r="BK31" i="89"/>
  <c r="AE31" i="89" s="1"/>
  <c r="AU31" i="89" s="1"/>
  <c r="BK41" i="89"/>
  <c r="AE41" i="89" s="1"/>
  <c r="AU41" i="89" s="1"/>
  <c r="BK32" i="89"/>
  <c r="AE32" i="89" s="1"/>
  <c r="AU32" i="89" s="1"/>
  <c r="BK37" i="89"/>
  <c r="AE37" i="89" s="1"/>
  <c r="AU37" i="89" s="1"/>
  <c r="BK47" i="89"/>
  <c r="AE47" i="89" s="1"/>
  <c r="AU47" i="89" s="1"/>
  <c r="BK51" i="89"/>
  <c r="AE51" i="89" s="1"/>
  <c r="AU51" i="89" s="1"/>
  <c r="BK55" i="89"/>
  <c r="AE55" i="89" s="1"/>
  <c r="AU55" i="89" s="1"/>
  <c r="BK59" i="89"/>
  <c r="AE59" i="89" s="1"/>
  <c r="AU59" i="89" s="1"/>
  <c r="BK63" i="89"/>
  <c r="AE63" i="89" s="1"/>
  <c r="AU63" i="89" s="1"/>
  <c r="BK67" i="89"/>
  <c r="AE67" i="89" s="1"/>
  <c r="AU67" i="89" s="1"/>
  <c r="BK71" i="89"/>
  <c r="AE71" i="89" s="1"/>
  <c r="AU71" i="89" s="1"/>
  <c r="BK75" i="89"/>
  <c r="AE75" i="89" s="1"/>
  <c r="AU75" i="89" s="1"/>
  <c r="BK79" i="89"/>
  <c r="AE79" i="89" s="1"/>
  <c r="AU79" i="89" s="1"/>
  <c r="BK83" i="89"/>
  <c r="AE83" i="89" s="1"/>
  <c r="AU83" i="89" s="1"/>
  <c r="BK87" i="89"/>
  <c r="AE87" i="89" s="1"/>
  <c r="AU87" i="89" s="1"/>
  <c r="BK91" i="89"/>
  <c r="AE91" i="89" s="1"/>
  <c r="AU91" i="89" s="1"/>
  <c r="BK95" i="89"/>
  <c r="AE95" i="89" s="1"/>
  <c r="AU95" i="89" s="1"/>
  <c r="BK99" i="89"/>
  <c r="AE99" i="89" s="1"/>
  <c r="AU99" i="89" s="1"/>
  <c r="BK103" i="89"/>
  <c r="AE103" i="89" s="1"/>
  <c r="AU103" i="89" s="1"/>
  <c r="BK107" i="89"/>
  <c r="AE107" i="89" s="1"/>
  <c r="AU107" i="89" s="1"/>
  <c r="BK111" i="89"/>
  <c r="AE111" i="89" s="1"/>
  <c r="AU111" i="89" s="1"/>
  <c r="BK115" i="89"/>
  <c r="AE115" i="89" s="1"/>
  <c r="AU115" i="89" s="1"/>
  <c r="BK119" i="89"/>
  <c r="AE119" i="89" s="1"/>
  <c r="AU119" i="89" s="1"/>
  <c r="BK123" i="89"/>
  <c r="AE123" i="89" s="1"/>
  <c r="AU123" i="89" s="1"/>
  <c r="BK129" i="89"/>
  <c r="AE129" i="89" s="1"/>
  <c r="AU129" i="89" s="1"/>
  <c r="BK149" i="89"/>
  <c r="AE149" i="89" s="1"/>
  <c r="AU149" i="89" s="1"/>
  <c r="BK133" i="89"/>
  <c r="AE133" i="89" s="1"/>
  <c r="AU133" i="89" s="1"/>
  <c r="BK137" i="89"/>
  <c r="AE137" i="89" s="1"/>
  <c r="AU137" i="89" s="1"/>
  <c r="BK141" i="89"/>
  <c r="AE141" i="89" s="1"/>
  <c r="AU141" i="89" s="1"/>
  <c r="BK145" i="89"/>
  <c r="AE145" i="89" s="1"/>
  <c r="AU145" i="89" s="1"/>
  <c r="BK151" i="89"/>
  <c r="AE151" i="89" s="1"/>
  <c r="AU151" i="89" s="1"/>
  <c r="BK155" i="89"/>
  <c r="AE155" i="89" s="1"/>
  <c r="AU155" i="89" s="1"/>
  <c r="BK159" i="89"/>
  <c r="AE159" i="89" s="1"/>
  <c r="AU159" i="89" s="1"/>
  <c r="BK163" i="89"/>
  <c r="AE163" i="89" s="1"/>
  <c r="AU163" i="89" s="1"/>
  <c r="BK166" i="89"/>
  <c r="AE166" i="89" s="1"/>
  <c r="AU166" i="89" s="1"/>
  <c r="BK183" i="89"/>
  <c r="AE183" i="89" s="1"/>
  <c r="AU183" i="89" s="1"/>
  <c r="BK170" i="89"/>
  <c r="AE170" i="89" s="1"/>
  <c r="AU170" i="89" s="1"/>
  <c r="BK174" i="89"/>
  <c r="AE174" i="89" s="1"/>
  <c r="AU174" i="89" s="1"/>
  <c r="BK178" i="89"/>
  <c r="AE178" i="89" s="1"/>
  <c r="AU178" i="89" s="1"/>
  <c r="BK186" i="89"/>
  <c r="AE186" i="89" s="1"/>
  <c r="AU186" i="89" s="1"/>
  <c r="BK191" i="89"/>
  <c r="AE191" i="89" s="1"/>
  <c r="AU191" i="89" s="1"/>
  <c r="BK195" i="89"/>
  <c r="AE195" i="89" s="1"/>
  <c r="AU195" i="89" s="1"/>
  <c r="BK207" i="89"/>
  <c r="AE207" i="89" s="1"/>
  <c r="AU207" i="89" s="1"/>
  <c r="BK200" i="89"/>
  <c r="AE200" i="89" s="1"/>
  <c r="AU200" i="89" s="1"/>
  <c r="BK204" i="89"/>
  <c r="AE204" i="89" s="1"/>
  <c r="AU204" i="89" s="1"/>
  <c r="BK211" i="89"/>
  <c r="AE211" i="89" s="1"/>
  <c r="AU211" i="89" s="1"/>
  <c r="BK215" i="89"/>
  <c r="AE215" i="89" s="1"/>
  <c r="AU215" i="89" s="1"/>
  <c r="BK219" i="89"/>
  <c r="AE219" i="89" s="1"/>
  <c r="AU219" i="89" s="1"/>
  <c r="BK224" i="89"/>
  <c r="AE224" i="89" s="1"/>
  <c r="AU224" i="89" s="1"/>
  <c r="BK227" i="89"/>
  <c r="AE227" i="89" s="1"/>
  <c r="AU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C4" i="81" l="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O2" i="90"/>
  <c r="D2" i="90"/>
  <c r="K2" i="90"/>
  <c r="H2" i="89"/>
  <c r="M2" i="89"/>
  <c r="G2" i="89"/>
  <c r="H2" i="90"/>
  <c r="I2" i="90"/>
  <c r="L2" i="90"/>
  <c r="C2" i="90"/>
  <c r="N2" i="90"/>
  <c r="J2" i="90"/>
  <c r="F2" i="90"/>
  <c r="M2" i="90"/>
  <c r="E2" i="90"/>
  <c r="G2" i="90"/>
  <c r="C2" i="89"/>
  <c r="D2" i="89"/>
  <c r="J2" i="89"/>
  <c r="E2" i="89"/>
  <c r="L2" i="89"/>
  <c r="N2" i="89"/>
  <c r="O2" i="89"/>
  <c r="I2" i="89"/>
  <c r="K2" i="89"/>
  <c r="F2" i="89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B2" i="90" l="1"/>
  <c r="B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EN27" i="44" l="1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BM100" i="44" s="1"/>
  <c r="AG100" i="44" s="1"/>
  <c r="AW100" i="44" s="1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BM193" i="44" s="1"/>
  <c r="AG193" i="44" s="1"/>
  <c r="AW193" i="44" s="1"/>
  <c r="EO225" i="44"/>
  <c r="EO210" i="44"/>
  <c r="EO40" i="44"/>
  <c r="EO47" i="44"/>
  <c r="EO73" i="44"/>
  <c r="EO94" i="44"/>
  <c r="EO126" i="44"/>
  <c r="BM126" i="44" s="1"/>
  <c r="AG126" i="44" s="1"/>
  <c r="AW126" i="44" s="1"/>
  <c r="EO101" i="44"/>
  <c r="EO133" i="44"/>
  <c r="EO163" i="44"/>
  <c r="BM163" i="44" s="1"/>
  <c r="AG163" i="44" s="1"/>
  <c r="AW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BM160" i="44" s="1"/>
  <c r="AG160" i="44" s="1"/>
  <c r="AW160" i="44" s="1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AW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AW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BM195" i="44" s="1"/>
  <c r="AG195" i="44" s="1"/>
  <c r="AW195" i="44" s="1"/>
  <c r="EO54" i="44"/>
  <c r="EO107" i="44"/>
  <c r="EO180" i="44"/>
  <c r="EO88" i="44"/>
  <c r="EO188" i="44"/>
  <c r="EO108" i="44"/>
  <c r="EO177" i="44"/>
  <c r="BM177" i="44" s="1"/>
  <c r="AG177" i="44" s="1"/>
  <c r="AW177" i="44" s="1"/>
  <c r="EO204" i="44"/>
  <c r="EO131" i="44"/>
  <c r="BM28" i="44" l="1"/>
  <c r="AG28" i="44" s="1"/>
  <c r="AW28" i="44" s="1"/>
  <c r="BM29" i="44"/>
  <c r="AG29" i="44" s="1"/>
  <c r="AW29" i="44" s="1"/>
  <c r="BL58" i="44"/>
  <c r="AF58" i="44" s="1"/>
  <c r="AV58" i="44" s="1"/>
  <c r="BL86" i="44"/>
  <c r="AF86" i="44" s="1"/>
  <c r="AV86" i="44" s="1"/>
  <c r="BL199" i="44"/>
  <c r="AF199" i="44" s="1"/>
  <c r="AV199" i="44" s="1"/>
  <c r="BM94" i="44"/>
  <c r="AG94" i="44" s="1"/>
  <c r="AW94" i="44" s="1"/>
  <c r="BM31" i="44"/>
  <c r="AG31" i="44" s="1"/>
  <c r="AW31" i="44" s="1"/>
  <c r="BM32" i="44"/>
  <c r="AG32" i="44" s="1"/>
  <c r="AW32" i="44" s="1"/>
  <c r="BM27" i="44"/>
  <c r="AG27" i="44" s="1"/>
  <c r="AW27" i="44" s="1"/>
  <c r="BM103" i="44"/>
  <c r="AG103" i="44" s="1"/>
  <c r="AW103" i="44" s="1"/>
  <c r="BL226" i="44"/>
  <c r="AF226" i="44" s="1"/>
  <c r="AV226" i="44" s="1"/>
  <c r="BL225" i="44"/>
  <c r="AF225" i="44" s="1"/>
  <c r="AV225" i="44" s="1"/>
  <c r="BL227" i="44"/>
  <c r="AF227" i="44" s="1"/>
  <c r="AV227" i="44" s="1"/>
  <c r="BL224" i="44"/>
  <c r="AF224" i="44" s="1"/>
  <c r="AV224" i="44" s="1"/>
  <c r="BL219" i="44"/>
  <c r="AF219" i="44" s="1"/>
  <c r="AV219" i="44" s="1"/>
  <c r="BL223" i="44"/>
  <c r="AF223" i="44" s="1"/>
  <c r="AV223" i="44" s="1"/>
  <c r="BL217" i="44"/>
  <c r="AF217" i="44" s="1"/>
  <c r="AV217" i="44" s="1"/>
  <c r="BL218" i="44"/>
  <c r="AF218" i="44" s="1"/>
  <c r="AV218" i="44" s="1"/>
  <c r="BL222" i="44"/>
  <c r="AF222" i="44" s="1"/>
  <c r="AV222" i="44" s="1"/>
  <c r="BL221" i="44"/>
  <c r="AF221" i="44" s="1"/>
  <c r="AV221" i="44" s="1"/>
  <c r="BL216" i="44"/>
  <c r="AF216" i="44" s="1"/>
  <c r="AV216" i="44" s="1"/>
  <c r="BL220" i="44"/>
  <c r="AF220" i="44" s="1"/>
  <c r="AV220" i="44" s="1"/>
  <c r="BM225" i="44"/>
  <c r="AG225" i="44" s="1"/>
  <c r="AW225" i="44" s="1"/>
  <c r="BM223" i="44"/>
  <c r="AG223" i="44" s="1"/>
  <c r="AW223" i="44" s="1"/>
  <c r="BM218" i="44"/>
  <c r="AG218" i="44" s="1"/>
  <c r="AW218" i="44" s="1"/>
  <c r="BM220" i="44"/>
  <c r="AG220" i="44" s="1"/>
  <c r="AW220" i="44" s="1"/>
  <c r="BM222" i="44"/>
  <c r="AG222" i="44" s="1"/>
  <c r="AW222" i="44" s="1"/>
  <c r="BM219" i="44"/>
  <c r="AG219" i="44" s="1"/>
  <c r="AW219" i="44" s="1"/>
  <c r="BM227" i="44"/>
  <c r="AG227" i="44" s="1"/>
  <c r="AW227" i="44" s="1"/>
  <c r="BM224" i="44"/>
  <c r="AG224" i="44" s="1"/>
  <c r="AW224" i="44" s="1"/>
  <c r="BM226" i="44"/>
  <c r="AG226" i="44" s="1"/>
  <c r="AW226" i="44" s="1"/>
  <c r="BM221" i="44"/>
  <c r="AG221" i="44" s="1"/>
  <c r="AW221" i="44" s="1"/>
  <c r="BL213" i="44"/>
  <c r="AF213" i="44" s="1"/>
  <c r="AV213" i="44" s="1"/>
  <c r="BL214" i="44"/>
  <c r="AF214" i="44" s="1"/>
  <c r="AV214" i="44" s="1"/>
  <c r="BL212" i="44"/>
  <c r="AF212" i="44" s="1"/>
  <c r="AV212" i="44" s="1"/>
  <c r="BL211" i="44"/>
  <c r="AF211" i="44" s="1"/>
  <c r="AV211" i="44" s="1"/>
  <c r="BL215" i="44"/>
  <c r="AF215" i="44" s="1"/>
  <c r="AV215" i="44" s="1"/>
  <c r="BL210" i="44"/>
  <c r="AF210" i="44" s="1"/>
  <c r="AV210" i="44" s="1"/>
  <c r="BM211" i="44"/>
  <c r="AG211" i="44" s="1"/>
  <c r="AW211" i="44" s="1"/>
  <c r="BM210" i="44"/>
  <c r="AG210" i="44" s="1"/>
  <c r="AW210" i="44" s="1"/>
  <c r="BM217" i="44"/>
  <c r="AG217" i="44" s="1"/>
  <c r="AW217" i="44" s="1"/>
  <c r="BM216" i="44"/>
  <c r="AG216" i="44" s="1"/>
  <c r="AW216" i="44" s="1"/>
  <c r="BM215" i="44"/>
  <c r="AG215" i="44" s="1"/>
  <c r="AW215" i="44" s="1"/>
  <c r="BM214" i="44"/>
  <c r="AG214" i="44" s="1"/>
  <c r="AW214" i="44" s="1"/>
  <c r="BM212" i="44"/>
  <c r="AG212" i="44" s="1"/>
  <c r="AW212" i="44" s="1"/>
  <c r="BM213" i="44"/>
  <c r="AG213" i="44" s="1"/>
  <c r="AW213" i="44" s="1"/>
  <c r="BL63" i="44"/>
  <c r="AF63" i="44" s="1"/>
  <c r="AV63" i="44" s="1"/>
  <c r="BL112" i="44"/>
  <c r="AF112" i="44" s="1"/>
  <c r="AV112" i="44" s="1"/>
  <c r="BL43" i="44"/>
  <c r="AF43" i="44" s="1"/>
  <c r="AV43" i="44" s="1"/>
  <c r="BL31" i="44"/>
  <c r="AF31" i="44" s="1"/>
  <c r="AV31" i="44" s="1"/>
  <c r="BL113" i="44"/>
  <c r="AF113" i="44" s="1"/>
  <c r="AV113" i="44" s="1"/>
  <c r="BL168" i="44"/>
  <c r="AF168" i="44" s="1"/>
  <c r="AV168" i="44" s="1"/>
  <c r="BL69" i="44"/>
  <c r="AF69" i="44" s="1"/>
  <c r="AV69" i="44" s="1"/>
  <c r="BL119" i="44"/>
  <c r="AF119" i="44" s="1"/>
  <c r="AV119" i="44" s="1"/>
  <c r="BL141" i="44"/>
  <c r="AF141" i="44" s="1"/>
  <c r="AV141" i="44" s="1"/>
  <c r="BL170" i="44"/>
  <c r="AF170" i="44" s="1"/>
  <c r="AV170" i="44" s="1"/>
  <c r="BL54" i="44"/>
  <c r="AF54" i="44" s="1"/>
  <c r="AV54" i="44" s="1"/>
  <c r="BL120" i="44"/>
  <c r="AF120" i="44" s="1"/>
  <c r="AV120" i="44" s="1"/>
  <c r="BL46" i="44"/>
  <c r="AF46" i="44" s="1"/>
  <c r="AV46" i="44" s="1"/>
  <c r="BL33" i="44"/>
  <c r="AF33" i="44" s="1"/>
  <c r="AV33" i="44" s="1"/>
  <c r="BL153" i="44"/>
  <c r="AF153" i="44" s="1"/>
  <c r="AV153" i="44" s="1"/>
  <c r="BL29" i="44"/>
  <c r="AF29" i="44" s="1"/>
  <c r="AV29" i="44" s="1"/>
  <c r="BL139" i="44"/>
  <c r="AF139" i="44" s="1"/>
  <c r="AV139" i="44" s="1"/>
  <c r="BL87" i="44"/>
  <c r="AF87" i="44" s="1"/>
  <c r="AV87" i="44" s="1"/>
  <c r="BL71" i="44"/>
  <c r="AF71" i="44" s="1"/>
  <c r="AV71" i="44" s="1"/>
  <c r="BL99" i="44"/>
  <c r="AF99" i="44" s="1"/>
  <c r="AV99" i="44" s="1"/>
  <c r="BL197" i="44"/>
  <c r="AF197" i="44" s="1"/>
  <c r="AV197" i="44" s="1"/>
  <c r="BL206" i="44"/>
  <c r="AF206" i="44" s="1"/>
  <c r="AV206" i="44" s="1"/>
  <c r="BL205" i="44"/>
  <c r="AF205" i="44" s="1"/>
  <c r="AV205" i="44" s="1"/>
  <c r="BL208" i="44"/>
  <c r="AF208" i="44" s="1"/>
  <c r="AV208" i="44" s="1"/>
  <c r="BL209" i="44"/>
  <c r="AF209" i="44" s="1"/>
  <c r="AV209" i="44" s="1"/>
  <c r="BL207" i="44"/>
  <c r="AF207" i="44" s="1"/>
  <c r="AV207" i="44" s="1"/>
  <c r="BL204" i="44"/>
  <c r="AF204" i="44" s="1"/>
  <c r="AV204" i="44" s="1"/>
  <c r="BL198" i="44"/>
  <c r="AF198" i="44" s="1"/>
  <c r="AV198" i="44" s="1"/>
  <c r="BL202" i="44"/>
  <c r="AF202" i="44" s="1"/>
  <c r="AV202" i="44" s="1"/>
  <c r="BL200" i="44"/>
  <c r="AF200" i="44" s="1"/>
  <c r="AV200" i="44" s="1"/>
  <c r="BL201" i="44"/>
  <c r="AF201" i="44" s="1"/>
  <c r="AV201" i="44" s="1"/>
  <c r="BL203" i="44"/>
  <c r="AF203" i="44" s="1"/>
  <c r="AV203" i="44" s="1"/>
  <c r="BL67" i="44"/>
  <c r="AF67" i="44" s="1"/>
  <c r="AV67" i="44" s="1"/>
  <c r="BL164" i="44"/>
  <c r="AF164" i="44" s="1"/>
  <c r="AV164" i="44" s="1"/>
  <c r="BL122" i="44"/>
  <c r="AF122" i="44" s="1"/>
  <c r="AV122" i="44" s="1"/>
  <c r="BL174" i="44"/>
  <c r="AF174" i="44" s="1"/>
  <c r="AV174" i="44" s="1"/>
  <c r="BL175" i="44"/>
  <c r="AF175" i="44" s="1"/>
  <c r="AV175" i="44" s="1"/>
  <c r="BL135" i="44"/>
  <c r="AF135" i="44" s="1"/>
  <c r="AV135" i="44" s="1"/>
  <c r="BL178" i="44"/>
  <c r="AF178" i="44" s="1"/>
  <c r="AV178" i="44" s="1"/>
  <c r="BL32" i="44"/>
  <c r="AF32" i="44" s="1"/>
  <c r="AV32" i="44" s="1"/>
  <c r="BL95" i="44"/>
  <c r="AF95" i="44" s="1"/>
  <c r="AV95" i="44" s="1"/>
  <c r="BL185" i="44"/>
  <c r="AF185" i="44" s="1"/>
  <c r="AV185" i="44" s="1"/>
  <c r="BL190" i="44"/>
  <c r="AF190" i="44" s="1"/>
  <c r="AV190" i="44" s="1"/>
  <c r="BL118" i="44"/>
  <c r="AF118" i="44" s="1"/>
  <c r="AV118" i="44" s="1"/>
  <c r="BL176" i="44"/>
  <c r="AF176" i="44" s="1"/>
  <c r="AV176" i="44" s="1"/>
  <c r="BL40" i="44"/>
  <c r="AF40" i="44" s="1"/>
  <c r="AV40" i="44" s="1"/>
  <c r="BL48" i="44"/>
  <c r="AF48" i="44" s="1"/>
  <c r="AV48" i="44" s="1"/>
  <c r="BL157" i="44"/>
  <c r="AF157" i="44" s="1"/>
  <c r="AV157" i="44" s="1"/>
  <c r="BL129" i="44"/>
  <c r="AF129" i="44" s="1"/>
  <c r="AV129" i="44" s="1"/>
  <c r="BL91" i="44"/>
  <c r="AF91" i="44" s="1"/>
  <c r="AV91" i="44" s="1"/>
  <c r="BL177" i="44"/>
  <c r="AF177" i="44" s="1"/>
  <c r="AV177" i="44" s="1"/>
  <c r="BM207" i="44"/>
  <c r="AG207" i="44" s="1"/>
  <c r="AW207" i="44" s="1"/>
  <c r="BM209" i="44"/>
  <c r="AG209" i="44" s="1"/>
  <c r="AW209" i="44" s="1"/>
  <c r="BM206" i="44"/>
  <c r="AG206" i="44" s="1"/>
  <c r="AW206" i="44" s="1"/>
  <c r="BM208" i="44"/>
  <c r="AG208" i="44" s="1"/>
  <c r="AW208" i="44" s="1"/>
  <c r="BM203" i="44"/>
  <c r="AG203" i="44" s="1"/>
  <c r="AW203" i="44" s="1"/>
  <c r="BM204" i="44"/>
  <c r="AG204" i="44" s="1"/>
  <c r="AW204" i="44" s="1"/>
  <c r="BM205" i="44"/>
  <c r="AG205" i="44" s="1"/>
  <c r="AW205" i="44" s="1"/>
  <c r="BL42" i="44"/>
  <c r="AF42" i="44" s="1"/>
  <c r="AV42" i="44" s="1"/>
  <c r="BL111" i="44"/>
  <c r="AF111" i="44" s="1"/>
  <c r="AV111" i="44" s="1"/>
  <c r="BL92" i="44"/>
  <c r="AF92" i="44" s="1"/>
  <c r="AV92" i="44" s="1"/>
  <c r="BL104" i="44"/>
  <c r="AF104" i="44" s="1"/>
  <c r="AV104" i="44" s="1"/>
  <c r="BL60" i="44"/>
  <c r="AF60" i="44" s="1"/>
  <c r="AV60" i="44" s="1"/>
  <c r="BL189" i="44"/>
  <c r="AF189" i="44" s="1"/>
  <c r="AV189" i="44" s="1"/>
  <c r="BL77" i="44"/>
  <c r="AF77" i="44" s="1"/>
  <c r="AV77" i="44" s="1"/>
  <c r="BL154" i="44"/>
  <c r="AF154" i="44" s="1"/>
  <c r="AV154" i="44" s="1"/>
  <c r="BL101" i="44"/>
  <c r="AF101" i="44" s="1"/>
  <c r="AV101" i="44" s="1"/>
  <c r="BL106" i="44"/>
  <c r="AF106" i="44" s="1"/>
  <c r="AV106" i="44" s="1"/>
  <c r="BL62" i="44"/>
  <c r="AF62" i="44" s="1"/>
  <c r="AV62" i="44" s="1"/>
  <c r="BL73" i="44"/>
  <c r="AF73" i="44" s="1"/>
  <c r="AV73" i="44" s="1"/>
  <c r="BL100" i="44"/>
  <c r="AF100" i="44" s="1"/>
  <c r="AV100" i="44" s="1"/>
  <c r="BL52" i="44"/>
  <c r="AF52" i="44" s="1"/>
  <c r="AV52" i="44" s="1"/>
  <c r="BL39" i="44"/>
  <c r="AF39" i="44" s="1"/>
  <c r="AV39" i="44" s="1"/>
  <c r="BL143" i="44"/>
  <c r="AF143" i="44" s="1"/>
  <c r="AV143" i="44" s="1"/>
  <c r="BL56" i="44"/>
  <c r="AF56" i="44" s="1"/>
  <c r="AV56" i="44" s="1"/>
  <c r="BL55" i="44"/>
  <c r="AF55" i="44" s="1"/>
  <c r="AV55" i="44" s="1"/>
  <c r="BL158" i="44"/>
  <c r="AF158" i="44" s="1"/>
  <c r="AV158" i="44" s="1"/>
  <c r="BL195" i="44"/>
  <c r="AF195" i="44" s="1"/>
  <c r="AV195" i="44" s="1"/>
  <c r="BL169" i="44"/>
  <c r="AF169" i="44" s="1"/>
  <c r="AV169" i="44" s="1"/>
  <c r="BL196" i="44"/>
  <c r="AF196" i="44" s="1"/>
  <c r="AV196" i="44" s="1"/>
  <c r="BL156" i="44"/>
  <c r="AF156" i="44" s="1"/>
  <c r="AV156" i="44" s="1"/>
  <c r="BL148" i="44"/>
  <c r="AF148" i="44" s="1"/>
  <c r="AV148" i="44" s="1"/>
  <c r="BL181" i="44"/>
  <c r="AF181" i="44" s="1"/>
  <c r="AV181" i="44" s="1"/>
  <c r="BL82" i="44"/>
  <c r="AF82" i="44" s="1"/>
  <c r="AV82" i="44" s="1"/>
  <c r="BL137" i="44"/>
  <c r="AF137" i="44" s="1"/>
  <c r="AV137" i="44" s="1"/>
  <c r="BL192" i="44"/>
  <c r="AF192" i="44" s="1"/>
  <c r="AV192" i="44" s="1"/>
  <c r="BL75" i="44"/>
  <c r="AF75" i="44" s="1"/>
  <c r="AV75" i="44" s="1"/>
  <c r="BL51" i="44"/>
  <c r="AF51" i="44" s="1"/>
  <c r="AV51" i="44" s="1"/>
  <c r="BL78" i="44"/>
  <c r="AF78" i="44" s="1"/>
  <c r="AV78" i="44" s="1"/>
  <c r="BL133" i="44"/>
  <c r="AF133" i="44" s="1"/>
  <c r="AV133" i="44" s="1"/>
  <c r="BL159" i="44"/>
  <c r="AF159" i="44" s="1"/>
  <c r="AV159" i="44" s="1"/>
  <c r="BL57" i="44"/>
  <c r="AF57" i="44" s="1"/>
  <c r="AV57" i="44" s="1"/>
  <c r="BL65" i="44"/>
  <c r="AF65" i="44" s="1"/>
  <c r="AV65" i="44" s="1"/>
  <c r="BL150" i="44"/>
  <c r="AF150" i="44" s="1"/>
  <c r="AV150" i="44" s="1"/>
  <c r="BL163" i="44"/>
  <c r="AF163" i="44" s="1"/>
  <c r="AV163" i="44" s="1"/>
  <c r="BM113" i="44"/>
  <c r="AG113" i="44" s="1"/>
  <c r="AW113" i="44" s="1"/>
  <c r="BM33" i="44"/>
  <c r="AG33" i="44" s="1"/>
  <c r="AW33" i="44" s="1"/>
  <c r="BM34" i="44"/>
  <c r="AG34" i="44" s="1"/>
  <c r="AW34" i="44" s="1"/>
  <c r="BM107" i="44"/>
  <c r="AG107" i="44" s="1"/>
  <c r="AW107" i="44" s="1"/>
  <c r="BL193" i="44"/>
  <c r="AF193" i="44" s="1"/>
  <c r="AV193" i="44" s="1"/>
  <c r="BL109" i="44"/>
  <c r="AF109" i="44" s="1"/>
  <c r="AV109" i="44" s="1"/>
  <c r="BL188" i="44"/>
  <c r="AF188" i="44" s="1"/>
  <c r="AV188" i="44" s="1"/>
  <c r="BL34" i="44"/>
  <c r="AF34" i="44" s="1"/>
  <c r="AV34" i="44" s="1"/>
  <c r="BL89" i="44"/>
  <c r="AF89" i="44" s="1"/>
  <c r="AV89" i="44" s="1"/>
  <c r="BL144" i="44"/>
  <c r="AF144" i="44" s="1"/>
  <c r="AV144" i="44" s="1"/>
  <c r="BL107" i="44"/>
  <c r="AF107" i="44" s="1"/>
  <c r="AV107" i="44" s="1"/>
  <c r="BL61" i="44"/>
  <c r="AF61" i="44" s="1"/>
  <c r="AV61" i="44" s="1"/>
  <c r="BL116" i="44"/>
  <c r="AF116" i="44" s="1"/>
  <c r="AV116" i="44" s="1"/>
  <c r="BL166" i="44"/>
  <c r="AF166" i="44" s="1"/>
  <c r="AV166" i="44" s="1"/>
  <c r="BL167" i="44"/>
  <c r="AF167" i="44" s="1"/>
  <c r="AV167" i="44" s="1"/>
  <c r="BL76" i="44"/>
  <c r="AF76" i="44" s="1"/>
  <c r="AV76" i="44" s="1"/>
  <c r="BL130" i="44"/>
  <c r="AF130" i="44" s="1"/>
  <c r="AV130" i="44" s="1"/>
  <c r="BL47" i="44"/>
  <c r="AF47" i="44" s="1"/>
  <c r="AV47" i="44" s="1"/>
  <c r="BL126" i="44"/>
  <c r="AF126" i="44" s="1"/>
  <c r="AV126" i="44" s="1"/>
  <c r="BL183" i="44"/>
  <c r="AF183" i="44" s="1"/>
  <c r="AV183" i="44" s="1"/>
  <c r="BL147" i="44"/>
  <c r="AF147" i="44" s="1"/>
  <c r="AV147" i="44" s="1"/>
  <c r="BL186" i="44"/>
  <c r="AF186" i="44" s="1"/>
  <c r="AV186" i="44" s="1"/>
  <c r="BL191" i="44"/>
  <c r="AF191" i="44" s="1"/>
  <c r="AV191" i="44" s="1"/>
  <c r="BL142" i="44"/>
  <c r="AF142" i="44" s="1"/>
  <c r="AV142" i="44" s="1"/>
  <c r="BL98" i="44"/>
  <c r="AF98" i="44" s="1"/>
  <c r="AV98" i="44" s="1"/>
  <c r="BL28" i="44"/>
  <c r="AF28" i="44" s="1"/>
  <c r="AV28" i="44" s="1"/>
  <c r="BL68" i="44"/>
  <c r="AF68" i="44" s="1"/>
  <c r="AV68" i="44" s="1"/>
  <c r="BL187" i="44"/>
  <c r="AF187" i="44" s="1"/>
  <c r="AV187" i="44" s="1"/>
  <c r="BL152" i="44"/>
  <c r="AF152" i="44" s="1"/>
  <c r="AV152" i="44" s="1"/>
  <c r="BL64" i="44"/>
  <c r="AF64" i="44" s="1"/>
  <c r="AV64" i="44" s="1"/>
  <c r="BL36" i="44"/>
  <c r="AF36" i="44" s="1"/>
  <c r="AV36" i="44" s="1"/>
  <c r="BL79" i="44"/>
  <c r="AF79" i="44" s="1"/>
  <c r="AV79" i="44" s="1"/>
  <c r="BL162" i="44"/>
  <c r="AF162" i="44" s="1"/>
  <c r="AV162" i="44" s="1"/>
  <c r="BL72" i="44"/>
  <c r="AF72" i="44" s="1"/>
  <c r="AV72" i="44" s="1"/>
  <c r="BL138" i="44"/>
  <c r="AF138" i="44" s="1"/>
  <c r="AV138" i="44" s="1"/>
  <c r="BL160" i="44"/>
  <c r="AF160" i="44" s="1"/>
  <c r="AV160" i="44" s="1"/>
  <c r="BL140" i="44"/>
  <c r="AF140" i="44" s="1"/>
  <c r="AV140" i="44" s="1"/>
  <c r="BL149" i="44"/>
  <c r="AF149" i="44" s="1"/>
  <c r="AV149" i="44" s="1"/>
  <c r="BL121" i="44"/>
  <c r="AF121" i="44" s="1"/>
  <c r="AV121" i="44" s="1"/>
  <c r="BL115" i="44"/>
  <c r="AF115" i="44" s="1"/>
  <c r="AV115" i="44" s="1"/>
  <c r="BL105" i="44"/>
  <c r="AF105" i="44" s="1"/>
  <c r="AV105" i="44" s="1"/>
  <c r="BL179" i="44"/>
  <c r="AF179" i="44" s="1"/>
  <c r="AV179" i="44" s="1"/>
  <c r="BL102" i="44"/>
  <c r="AF102" i="44" s="1"/>
  <c r="AV102" i="44" s="1"/>
  <c r="BL88" i="44"/>
  <c r="AF88" i="44" s="1"/>
  <c r="AV88" i="44" s="1"/>
  <c r="BL44" i="44"/>
  <c r="AF44" i="44" s="1"/>
  <c r="AV44" i="44" s="1"/>
  <c r="BL146" i="44"/>
  <c r="AF146" i="44" s="1"/>
  <c r="AV146" i="44" s="1"/>
  <c r="BL173" i="44"/>
  <c r="AF173" i="44" s="1"/>
  <c r="AV173" i="44" s="1"/>
  <c r="BL35" i="44"/>
  <c r="AF35" i="44" s="1"/>
  <c r="AV35" i="44" s="1"/>
  <c r="BL90" i="44"/>
  <c r="AF90" i="44" s="1"/>
  <c r="AV90" i="44" s="1"/>
  <c r="BL37" i="44"/>
  <c r="AF37" i="44" s="1"/>
  <c r="AV37" i="44" s="1"/>
  <c r="BL131" i="44"/>
  <c r="AF131" i="44" s="1"/>
  <c r="AV131" i="44" s="1"/>
  <c r="BL70" i="44"/>
  <c r="AF70" i="44" s="1"/>
  <c r="AV70" i="44" s="1"/>
  <c r="BL125" i="44"/>
  <c r="AF125" i="44" s="1"/>
  <c r="AV125" i="44" s="1"/>
  <c r="BL180" i="44"/>
  <c r="AF180" i="44" s="1"/>
  <c r="AV180" i="44" s="1"/>
  <c r="BL74" i="44"/>
  <c r="AF74" i="44" s="1"/>
  <c r="AV74" i="44" s="1"/>
  <c r="BL184" i="44"/>
  <c r="AF184" i="44" s="1"/>
  <c r="AV184" i="44" s="1"/>
  <c r="BL30" i="44"/>
  <c r="AF30" i="44" s="1"/>
  <c r="AV30" i="44" s="1"/>
  <c r="BL85" i="44"/>
  <c r="AF85" i="44" s="1"/>
  <c r="AV85" i="44" s="1"/>
  <c r="BL41" i="44"/>
  <c r="AF41" i="44" s="1"/>
  <c r="AV41" i="44" s="1"/>
  <c r="BL96" i="44"/>
  <c r="AF96" i="44" s="1"/>
  <c r="AV96" i="44" s="1"/>
  <c r="BL103" i="44"/>
  <c r="AF103" i="44" s="1"/>
  <c r="AV103" i="44" s="1"/>
  <c r="BL165" i="44"/>
  <c r="AF165" i="44" s="1"/>
  <c r="AV165" i="44" s="1"/>
  <c r="BL38" i="44"/>
  <c r="AF38" i="44" s="1"/>
  <c r="AV38" i="44" s="1"/>
  <c r="BL110" i="44"/>
  <c r="AF110" i="44" s="1"/>
  <c r="AV110" i="44" s="1"/>
  <c r="BL194" i="44"/>
  <c r="AF194" i="44" s="1"/>
  <c r="AV194" i="44" s="1"/>
  <c r="BL123" i="44"/>
  <c r="AF123" i="44" s="1"/>
  <c r="AV123" i="44" s="1"/>
  <c r="BL97" i="44"/>
  <c r="AF97" i="44" s="1"/>
  <c r="AV97" i="44" s="1"/>
  <c r="BL53" i="44"/>
  <c r="AF53" i="44" s="1"/>
  <c r="AV53" i="44" s="1"/>
  <c r="BL108" i="44"/>
  <c r="AF108" i="44" s="1"/>
  <c r="AV108" i="44" s="1"/>
  <c r="BL127" i="44"/>
  <c r="AF127" i="44" s="1"/>
  <c r="AV127" i="44" s="1"/>
  <c r="BL182" i="44"/>
  <c r="AF182" i="44" s="1"/>
  <c r="AV182" i="44" s="1"/>
  <c r="BL145" i="44"/>
  <c r="AF145" i="44" s="1"/>
  <c r="AV145" i="44" s="1"/>
  <c r="BL93" i="44"/>
  <c r="AF93" i="44" s="1"/>
  <c r="AV93" i="44" s="1"/>
  <c r="BL49" i="44"/>
  <c r="AF49" i="44" s="1"/>
  <c r="AV49" i="44" s="1"/>
  <c r="BL134" i="44"/>
  <c r="AF134" i="44" s="1"/>
  <c r="AV134" i="44" s="1"/>
  <c r="BL83" i="44"/>
  <c r="AF83" i="44" s="1"/>
  <c r="AV83" i="44" s="1"/>
  <c r="BL84" i="44"/>
  <c r="AF84" i="44" s="1"/>
  <c r="AV84" i="44" s="1"/>
  <c r="BL94" i="44"/>
  <c r="AF94" i="44" s="1"/>
  <c r="AV94" i="44" s="1"/>
  <c r="BL50" i="44"/>
  <c r="AF50" i="44" s="1"/>
  <c r="AV50" i="44" s="1"/>
  <c r="BL171" i="44"/>
  <c r="AF171" i="44" s="1"/>
  <c r="AV171" i="44" s="1"/>
  <c r="BL132" i="44"/>
  <c r="AF132" i="44" s="1"/>
  <c r="AV132" i="44" s="1"/>
  <c r="BL59" i="44"/>
  <c r="AF59" i="44" s="1"/>
  <c r="AV59" i="44" s="1"/>
  <c r="BL81" i="44"/>
  <c r="AF81" i="44" s="1"/>
  <c r="AV81" i="44" s="1"/>
  <c r="BL161" i="44"/>
  <c r="AF161" i="44" s="1"/>
  <c r="AV161" i="44" s="1"/>
  <c r="BL117" i="44"/>
  <c r="AF117" i="44" s="1"/>
  <c r="AV117" i="44" s="1"/>
  <c r="BL172" i="44"/>
  <c r="AF172" i="44" s="1"/>
  <c r="AV172" i="44" s="1"/>
  <c r="BL128" i="44"/>
  <c r="AF128" i="44" s="1"/>
  <c r="AV128" i="44" s="1"/>
  <c r="BL45" i="44"/>
  <c r="AF45" i="44" s="1"/>
  <c r="AV45" i="44" s="1"/>
  <c r="BL136" i="44"/>
  <c r="AF136" i="44" s="1"/>
  <c r="AV136" i="44" s="1"/>
  <c r="BL66" i="44"/>
  <c r="AF66" i="44" s="1"/>
  <c r="AV66" i="44" s="1"/>
  <c r="BL124" i="44"/>
  <c r="AF124" i="44" s="1"/>
  <c r="AV124" i="44" s="1"/>
  <c r="BL80" i="44"/>
  <c r="AF80" i="44" s="1"/>
  <c r="AV80" i="44" s="1"/>
  <c r="BL151" i="44"/>
  <c r="AF151" i="44" s="1"/>
  <c r="AV151" i="44" s="1"/>
  <c r="BL155" i="44"/>
  <c r="AF155" i="44" s="1"/>
  <c r="AV155" i="44" s="1"/>
  <c r="BL114" i="44"/>
  <c r="AF114" i="44" s="1"/>
  <c r="AV114" i="44" s="1"/>
  <c r="BL27" i="44"/>
  <c r="AF27" i="44" s="1"/>
  <c r="AV27" i="44" s="1"/>
  <c r="BM74" i="44"/>
  <c r="AG74" i="44" s="1"/>
  <c r="AW74" i="44" s="1"/>
  <c r="BM139" i="44"/>
  <c r="AG139" i="44" s="1"/>
  <c r="AW139" i="44" s="1"/>
  <c r="BM51" i="44"/>
  <c r="AG51" i="44" s="1"/>
  <c r="AW51" i="44" s="1"/>
  <c r="BM117" i="44"/>
  <c r="AG117" i="44" s="1"/>
  <c r="AW117" i="44" s="1"/>
  <c r="BM123" i="44"/>
  <c r="AG123" i="44" s="1"/>
  <c r="AW123" i="44" s="1"/>
  <c r="BM81" i="44"/>
  <c r="AG81" i="44" s="1"/>
  <c r="AW81" i="44" s="1"/>
  <c r="BM186" i="44"/>
  <c r="AG186" i="44" s="1"/>
  <c r="AW186" i="44" s="1"/>
  <c r="BM108" i="44"/>
  <c r="AG108" i="44" s="1"/>
  <c r="AW108" i="44" s="1"/>
  <c r="BM41" i="44"/>
  <c r="AG41" i="44" s="1"/>
  <c r="AW41" i="44" s="1"/>
  <c r="BM181" i="44"/>
  <c r="AG181" i="44" s="1"/>
  <c r="AW181" i="44" s="1"/>
  <c r="BM109" i="44"/>
  <c r="AG109" i="44" s="1"/>
  <c r="AW109" i="44" s="1"/>
  <c r="BM56" i="44"/>
  <c r="AG56" i="44" s="1"/>
  <c r="AW56" i="44" s="1"/>
  <c r="BM201" i="44"/>
  <c r="AG201" i="44" s="1"/>
  <c r="AW201" i="44" s="1"/>
  <c r="BM129" i="44"/>
  <c r="AG129" i="44" s="1"/>
  <c r="AW129" i="44" s="1"/>
  <c r="BM57" i="44"/>
  <c r="AG57" i="44" s="1"/>
  <c r="AW57" i="44" s="1"/>
  <c r="BM40" i="44"/>
  <c r="AG40" i="44" s="1"/>
  <c r="AW40" i="44" s="1"/>
  <c r="BM84" i="44"/>
  <c r="AG84" i="44" s="1"/>
  <c r="AW84" i="44" s="1"/>
  <c r="BM116" i="44"/>
  <c r="AG116" i="44" s="1"/>
  <c r="AW116" i="44" s="1"/>
  <c r="BM54" i="44"/>
  <c r="AG54" i="44" s="1"/>
  <c r="AW54" i="44" s="1"/>
  <c r="BM136" i="44"/>
  <c r="AG136" i="44" s="1"/>
  <c r="AW136" i="44" s="1"/>
  <c r="BM120" i="44"/>
  <c r="AG120" i="44" s="1"/>
  <c r="AW120" i="44" s="1"/>
  <c r="BM63" i="44"/>
  <c r="AG63" i="44" s="1"/>
  <c r="AW63" i="44" s="1"/>
  <c r="BM149" i="44"/>
  <c r="AG149" i="44" s="1"/>
  <c r="AW149" i="44" s="1"/>
  <c r="BM114" i="44"/>
  <c r="AG114" i="44" s="1"/>
  <c r="AW114" i="44" s="1"/>
  <c r="BM93" i="44"/>
  <c r="AG93" i="44" s="1"/>
  <c r="AW93" i="44" s="1"/>
  <c r="BM53" i="44"/>
  <c r="AG53" i="44" s="1"/>
  <c r="AW53" i="44" s="1"/>
  <c r="BM69" i="44"/>
  <c r="AG69" i="44" s="1"/>
  <c r="AW69" i="44" s="1"/>
  <c r="BM145" i="44"/>
  <c r="AG145" i="44" s="1"/>
  <c r="AW145" i="44" s="1"/>
  <c r="BM165" i="44"/>
  <c r="AG165" i="44" s="1"/>
  <c r="AW165" i="44" s="1"/>
  <c r="BM124" i="44"/>
  <c r="AG124" i="44" s="1"/>
  <c r="AW124" i="44" s="1"/>
  <c r="BM142" i="44"/>
  <c r="AG142" i="44" s="1"/>
  <c r="AW142" i="44" s="1"/>
  <c r="BM115" i="44"/>
  <c r="AG115" i="44" s="1"/>
  <c r="AW115" i="44" s="1"/>
  <c r="BM111" i="44"/>
  <c r="AG111" i="44" s="1"/>
  <c r="AW111" i="44" s="1"/>
  <c r="BM39" i="44"/>
  <c r="AG39" i="44" s="1"/>
  <c r="AW39" i="44" s="1"/>
  <c r="BM185" i="44"/>
  <c r="AG185" i="44" s="1"/>
  <c r="AW185" i="44" s="1"/>
  <c r="BM171" i="44"/>
  <c r="AG171" i="44" s="1"/>
  <c r="AW171" i="44" s="1"/>
  <c r="BM58" i="44"/>
  <c r="AG58" i="44" s="1"/>
  <c r="AW58" i="44" s="1"/>
  <c r="BM141" i="44"/>
  <c r="AG141" i="44" s="1"/>
  <c r="AW141" i="44" s="1"/>
  <c r="BM182" i="44"/>
  <c r="AG182" i="44" s="1"/>
  <c r="AW182" i="44" s="1"/>
  <c r="BM90" i="44"/>
  <c r="AG90" i="44" s="1"/>
  <c r="AW90" i="44" s="1"/>
  <c r="BM135" i="44"/>
  <c r="AG135" i="44" s="1"/>
  <c r="AW135" i="44" s="1"/>
  <c r="BM173" i="44"/>
  <c r="AG173" i="44" s="1"/>
  <c r="AW173" i="44" s="1"/>
  <c r="BM158" i="44"/>
  <c r="AG158" i="44" s="1"/>
  <c r="AW158" i="44" s="1"/>
  <c r="BM146" i="44"/>
  <c r="AG146" i="44" s="1"/>
  <c r="AW146" i="44" s="1"/>
  <c r="BM77" i="44"/>
  <c r="AG77" i="44" s="1"/>
  <c r="AW77" i="44" s="1"/>
  <c r="BM133" i="44"/>
  <c r="AG133" i="44" s="1"/>
  <c r="AW133" i="44" s="1"/>
  <c r="BM44" i="44"/>
  <c r="AG44" i="44" s="1"/>
  <c r="AW44" i="44" s="1"/>
  <c r="BM118" i="44"/>
  <c r="AG118" i="44" s="1"/>
  <c r="AW118" i="44" s="1"/>
  <c r="BM95" i="44"/>
  <c r="AG95" i="44" s="1"/>
  <c r="AW95" i="44" s="1"/>
  <c r="BM148" i="44"/>
  <c r="AG148" i="44" s="1"/>
  <c r="AW148" i="44" s="1"/>
  <c r="BM131" i="44"/>
  <c r="AG131" i="44" s="1"/>
  <c r="AW131" i="44" s="1"/>
  <c r="BM188" i="44"/>
  <c r="AG188" i="44" s="1"/>
  <c r="AW188" i="44" s="1"/>
  <c r="BM150" i="44"/>
  <c r="AG150" i="44" s="1"/>
  <c r="AW150" i="44" s="1"/>
  <c r="BM97" i="44"/>
  <c r="AG97" i="44" s="1"/>
  <c r="AW97" i="44" s="1"/>
  <c r="BM43" i="44"/>
  <c r="AG43" i="44" s="1"/>
  <c r="AW43" i="44" s="1"/>
  <c r="BM86" i="44"/>
  <c r="AG86" i="44" s="1"/>
  <c r="AW86" i="44" s="1"/>
  <c r="BM152" i="44"/>
  <c r="AG152" i="44" s="1"/>
  <c r="AW152" i="44" s="1"/>
  <c r="BM88" i="44"/>
  <c r="AG88" i="44" s="1"/>
  <c r="AW88" i="44" s="1"/>
  <c r="BM127" i="44"/>
  <c r="AG127" i="44" s="1"/>
  <c r="AW127" i="44" s="1"/>
  <c r="BM132" i="44"/>
  <c r="AG132" i="44" s="1"/>
  <c r="AW132" i="44" s="1"/>
  <c r="BM37" i="44"/>
  <c r="AG37" i="44" s="1"/>
  <c r="AW37" i="44" s="1"/>
  <c r="BM76" i="44"/>
  <c r="AG76" i="44" s="1"/>
  <c r="AW76" i="44" s="1"/>
  <c r="BM174" i="44"/>
  <c r="AG174" i="44" s="1"/>
  <c r="AW174" i="44" s="1"/>
  <c r="BM47" i="44"/>
  <c r="AG47" i="44" s="1"/>
  <c r="AW47" i="44" s="1"/>
  <c r="BM121" i="44"/>
  <c r="AG121" i="44" s="1"/>
  <c r="AW121" i="44" s="1"/>
  <c r="BM68" i="44"/>
  <c r="AG68" i="44" s="1"/>
  <c r="AW68" i="44" s="1"/>
  <c r="BM78" i="44"/>
  <c r="AG78" i="44" s="1"/>
  <c r="AW78" i="44" s="1"/>
  <c r="BM83" i="44"/>
  <c r="AG83" i="44" s="1"/>
  <c r="AW83" i="44" s="1"/>
  <c r="BM175" i="44"/>
  <c r="AG175" i="44" s="1"/>
  <c r="AW175" i="44" s="1"/>
  <c r="BM106" i="44"/>
  <c r="AG106" i="44" s="1"/>
  <c r="AW106" i="44" s="1"/>
  <c r="BM104" i="44"/>
  <c r="AG104" i="44" s="1"/>
  <c r="AW104" i="44" s="1"/>
  <c r="BM59" i="44"/>
  <c r="AG59" i="44" s="1"/>
  <c r="AW59" i="44" s="1"/>
  <c r="BM65" i="44"/>
  <c r="AG65" i="44" s="1"/>
  <c r="AW65" i="44" s="1"/>
  <c r="BM137" i="44"/>
  <c r="AG137" i="44" s="1"/>
  <c r="AW137" i="44" s="1"/>
  <c r="BM167" i="44"/>
  <c r="AG167" i="44" s="1"/>
  <c r="AW167" i="44" s="1"/>
  <c r="BM75" i="44"/>
  <c r="AG75" i="44" s="1"/>
  <c r="AW75" i="44" s="1"/>
  <c r="BM79" i="44"/>
  <c r="AG79" i="44" s="1"/>
  <c r="AW79" i="44" s="1"/>
  <c r="BM178" i="44"/>
  <c r="AG178" i="44" s="1"/>
  <c r="AW178" i="44" s="1"/>
  <c r="BM89" i="44"/>
  <c r="AG89" i="44" s="1"/>
  <c r="AW89" i="44" s="1"/>
  <c r="BM49" i="44"/>
  <c r="AG49" i="44" s="1"/>
  <c r="AW49" i="44" s="1"/>
  <c r="BM162" i="44"/>
  <c r="AG162" i="44" s="1"/>
  <c r="AW162" i="44" s="1"/>
  <c r="BM112" i="44"/>
  <c r="AG112" i="44" s="1"/>
  <c r="AW112" i="44" s="1"/>
  <c r="BM46" i="44"/>
  <c r="AG46" i="44" s="1"/>
  <c r="AW46" i="44" s="1"/>
  <c r="BM192" i="44"/>
  <c r="AG192" i="44" s="1"/>
  <c r="AW192" i="44" s="1"/>
  <c r="BM156" i="44"/>
  <c r="AG156" i="44" s="1"/>
  <c r="AW156" i="44" s="1"/>
  <c r="BM176" i="44"/>
  <c r="AG176" i="44" s="1"/>
  <c r="AW176" i="44" s="1"/>
  <c r="BM119" i="44"/>
  <c r="AG119" i="44" s="1"/>
  <c r="AW119" i="44" s="1"/>
  <c r="BM172" i="44"/>
  <c r="AG172" i="44" s="1"/>
  <c r="AW172" i="44" s="1"/>
  <c r="BM151" i="44"/>
  <c r="AG151" i="44" s="1"/>
  <c r="AW151" i="44" s="1"/>
  <c r="BM38" i="44"/>
  <c r="AG38" i="44" s="1"/>
  <c r="AW38" i="44" s="1"/>
  <c r="BM197" i="44"/>
  <c r="AG197" i="44" s="1"/>
  <c r="AW197" i="44" s="1"/>
  <c r="BM48" i="44"/>
  <c r="AG48" i="44" s="1"/>
  <c r="AW48" i="44" s="1"/>
  <c r="BM164" i="44"/>
  <c r="AG164" i="44" s="1"/>
  <c r="AW164" i="44" s="1"/>
  <c r="BM91" i="44"/>
  <c r="AG91" i="44" s="1"/>
  <c r="AW91" i="44" s="1"/>
  <c r="BM190" i="44"/>
  <c r="AG190" i="44" s="1"/>
  <c r="AW190" i="44" s="1"/>
  <c r="BM66" i="44"/>
  <c r="AG66" i="44" s="1"/>
  <c r="AW66" i="44" s="1"/>
  <c r="BM168" i="44"/>
  <c r="AG168" i="44" s="1"/>
  <c r="AW168" i="44" s="1"/>
  <c r="BM125" i="44"/>
  <c r="AG125" i="44" s="1"/>
  <c r="AW125" i="44" s="1"/>
  <c r="BM62" i="44"/>
  <c r="AG62" i="44" s="1"/>
  <c r="AW62" i="44" s="1"/>
  <c r="BM71" i="44"/>
  <c r="AG71" i="44" s="1"/>
  <c r="AW71" i="44" s="1"/>
  <c r="BM140" i="44"/>
  <c r="AG140" i="44" s="1"/>
  <c r="AW140" i="44" s="1"/>
  <c r="BM144" i="44"/>
  <c r="AG144" i="44" s="1"/>
  <c r="AW144" i="44" s="1"/>
  <c r="BM179" i="44"/>
  <c r="AG179" i="44" s="1"/>
  <c r="AW179" i="44" s="1"/>
  <c r="BM153" i="44"/>
  <c r="AG153" i="44" s="1"/>
  <c r="AW153" i="44" s="1"/>
  <c r="BM169" i="44"/>
  <c r="AG169" i="44" s="1"/>
  <c r="AW169" i="44" s="1"/>
  <c r="BM183" i="44"/>
  <c r="AG183" i="44" s="1"/>
  <c r="AW183" i="44" s="1"/>
  <c r="BM72" i="44"/>
  <c r="AG72" i="44" s="1"/>
  <c r="AW72" i="44" s="1"/>
  <c r="BM85" i="44"/>
  <c r="AG85" i="44" s="1"/>
  <c r="AW85" i="44" s="1"/>
  <c r="BM110" i="44"/>
  <c r="AG110" i="44" s="1"/>
  <c r="AW110" i="44" s="1"/>
  <c r="BM191" i="44"/>
  <c r="AG191" i="44" s="1"/>
  <c r="AW191" i="44" s="1"/>
  <c r="BM99" i="44"/>
  <c r="AG99" i="44" s="1"/>
  <c r="AW99" i="44" s="1"/>
  <c r="BM200" i="44"/>
  <c r="AG200" i="44" s="1"/>
  <c r="AW200" i="44" s="1"/>
  <c r="BM161" i="44"/>
  <c r="AG161" i="44" s="1"/>
  <c r="AW161" i="44" s="1"/>
  <c r="BM198" i="44"/>
  <c r="AG198" i="44" s="1"/>
  <c r="AW198" i="44" s="1"/>
  <c r="BM134" i="44"/>
  <c r="AG134" i="44" s="1"/>
  <c r="AW134" i="44" s="1"/>
  <c r="BM154" i="44"/>
  <c r="AG154" i="44" s="1"/>
  <c r="AW154" i="44" s="1"/>
  <c r="BM98" i="44"/>
  <c r="AG98" i="44" s="1"/>
  <c r="AW98" i="44" s="1"/>
  <c r="BM52" i="44"/>
  <c r="AG52" i="44" s="1"/>
  <c r="AW52" i="44" s="1"/>
  <c r="BM128" i="44"/>
  <c r="AG128" i="44" s="1"/>
  <c r="AW128" i="44" s="1"/>
  <c r="BM147" i="44"/>
  <c r="AG147" i="44" s="1"/>
  <c r="AW147" i="44" s="1"/>
  <c r="BM73" i="44"/>
  <c r="AG73" i="44" s="1"/>
  <c r="AW73" i="44" s="1"/>
  <c r="BM157" i="44"/>
  <c r="AG157" i="44" s="1"/>
  <c r="AW157" i="44" s="1"/>
  <c r="BM96" i="44"/>
  <c r="AG96" i="44" s="1"/>
  <c r="AW96" i="44" s="1"/>
  <c r="BM61" i="44"/>
  <c r="AG61" i="44" s="1"/>
  <c r="AW61" i="44" s="1"/>
  <c r="BM87" i="44"/>
  <c r="AG87" i="44" s="1"/>
  <c r="AW87" i="44" s="1"/>
  <c r="BM196" i="44"/>
  <c r="AG196" i="44" s="1"/>
  <c r="AW196" i="44" s="1"/>
  <c r="BM159" i="44"/>
  <c r="AG159" i="44" s="1"/>
  <c r="AW159" i="44" s="1"/>
  <c r="BM64" i="44"/>
  <c r="AG64" i="44" s="1"/>
  <c r="AW64" i="44" s="1"/>
  <c r="BM189" i="44"/>
  <c r="AG189" i="44" s="1"/>
  <c r="AW189" i="44" s="1"/>
  <c r="BM202" i="44"/>
  <c r="AG202" i="44" s="1"/>
  <c r="AW202" i="44" s="1"/>
  <c r="BM143" i="44"/>
  <c r="AG143" i="44" s="1"/>
  <c r="AW143" i="44" s="1"/>
  <c r="BM130" i="44"/>
  <c r="AG130" i="44" s="1"/>
  <c r="AW130" i="44" s="1"/>
  <c r="BM138" i="44"/>
  <c r="AG138" i="44" s="1"/>
  <c r="AW138" i="44" s="1"/>
  <c r="BM187" i="44"/>
  <c r="AG187" i="44" s="1"/>
  <c r="AW187" i="44" s="1"/>
  <c r="BM101" i="44"/>
  <c r="AG101" i="44" s="1"/>
  <c r="AW101" i="44" s="1"/>
  <c r="BM45" i="44"/>
  <c r="AG45" i="44" s="1"/>
  <c r="AW45" i="44" s="1"/>
  <c r="BM30" i="44"/>
  <c r="AG30" i="44" s="1"/>
  <c r="AW30" i="44" s="1"/>
  <c r="BM82" i="44"/>
  <c r="AG82" i="44" s="1"/>
  <c r="AW82" i="44" s="1"/>
  <c r="BM50" i="44"/>
  <c r="AG50" i="44" s="1"/>
  <c r="AW50" i="44" s="1"/>
  <c r="BM166" i="44"/>
  <c r="AG166" i="44" s="1"/>
  <c r="AW166" i="44" s="1"/>
  <c r="BM60" i="44"/>
  <c r="AG60" i="44" s="1"/>
  <c r="AW60" i="44" s="1"/>
  <c r="BM199" i="44"/>
  <c r="AG199" i="44" s="1"/>
  <c r="AW199" i="44" s="1"/>
  <c r="BM194" i="44"/>
  <c r="AG194" i="44" s="1"/>
  <c r="AW194" i="44" s="1"/>
  <c r="BM155" i="44"/>
  <c r="AG155" i="44" s="1"/>
  <c r="AW155" i="44" s="1"/>
  <c r="BM67" i="44"/>
  <c r="AG67" i="44" s="1"/>
  <c r="AW67" i="44" s="1"/>
  <c r="BM105" i="44"/>
  <c r="AG105" i="44" s="1"/>
  <c r="AW105" i="44" s="1"/>
  <c r="BM42" i="44"/>
  <c r="AG42" i="44" s="1"/>
  <c r="AW42" i="44" s="1"/>
  <c r="BM180" i="44"/>
  <c r="AG180" i="44" s="1"/>
  <c r="AW180" i="44" s="1"/>
  <c r="BM35" i="44"/>
  <c r="AG35" i="44" s="1"/>
  <c r="AW35" i="44" s="1"/>
  <c r="BM170" i="44"/>
  <c r="AG170" i="44" s="1"/>
  <c r="AW170" i="44" s="1"/>
  <c r="BM70" i="44"/>
  <c r="AG70" i="44" s="1"/>
  <c r="AW70" i="44" s="1"/>
  <c r="BM92" i="44"/>
  <c r="AG92" i="44" s="1"/>
  <c r="AW92" i="44" s="1"/>
  <c r="BM184" i="44"/>
  <c r="AG184" i="44" s="1"/>
  <c r="AW184" i="44" s="1"/>
  <c r="BM122" i="44"/>
  <c r="AG122" i="44" s="1"/>
  <c r="AW122" i="44" s="1"/>
  <c r="BM36" i="44"/>
  <c r="AG36" i="44" s="1"/>
  <c r="AW36" i="44" s="1"/>
  <c r="BM55" i="44"/>
  <c r="AG55" i="44" s="1"/>
  <c r="AW55" i="44" s="1"/>
  <c r="P2" i="44" l="1"/>
  <c r="Q2" i="44"/>
  <c r="AG26" i="44" l="1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AQ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BG143" i="44" s="1"/>
  <c r="AA143" i="44" s="1"/>
  <c r="AQ143" i="44" s="1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AE128" i="44" s="1"/>
  <c r="AU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AU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BB226" i="44" s="1"/>
  <c r="V226" i="44" s="1"/>
  <c r="AL226" i="44" s="1"/>
  <c r="DN218" i="44"/>
  <c r="DN215" i="44"/>
  <c r="DN224" i="44"/>
  <c r="DN225" i="44"/>
  <c r="BB225" i="44" s="1"/>
  <c r="V225" i="44" s="1"/>
  <c r="AL225" i="44" s="1"/>
  <c r="DN217" i="44"/>
  <c r="DN227" i="44"/>
  <c r="BB227" i="44" s="1"/>
  <c r="V227" i="44" s="1"/>
  <c r="AL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BB141" i="44" s="1"/>
  <c r="V141" i="44" s="1"/>
  <c r="AL141" i="44" s="1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BB61" i="44" s="1"/>
  <c r="V61" i="44" s="1"/>
  <c r="AL61" i="44" s="1"/>
  <c r="DN180" i="44"/>
  <c r="DN46" i="44"/>
  <c r="DN47" i="44"/>
  <c r="DN65" i="44"/>
  <c r="DN51" i="44"/>
  <c r="DN66" i="44"/>
  <c r="DN105" i="44"/>
  <c r="DN37" i="44"/>
  <c r="BB37" i="44" s="1"/>
  <c r="V37" i="44" s="1"/>
  <c r="AL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AN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BD55" i="44" s="1"/>
  <c r="X55" i="44" s="1"/>
  <c r="AN55" i="44" s="1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AN174" i="44" s="1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AN170" i="44" s="1"/>
  <c r="DP41" i="44"/>
  <c r="DP176" i="44"/>
  <c r="DP62" i="44"/>
  <c r="DP77" i="44"/>
  <c r="DP43" i="44"/>
  <c r="DP178" i="44"/>
  <c r="BD178" i="44" s="1"/>
  <c r="X178" i="44" s="1"/>
  <c r="AN178" i="44" s="1"/>
  <c r="DP132" i="44"/>
  <c r="DP104" i="44"/>
  <c r="DP168" i="44"/>
  <c r="DP179" i="44"/>
  <c r="DP32" i="44"/>
  <c r="DP34" i="44"/>
  <c r="DP195" i="44"/>
  <c r="DP95" i="44"/>
  <c r="DP79" i="44"/>
  <c r="DP124" i="44"/>
  <c r="DP64" i="44"/>
  <c r="BD64" i="44" s="1"/>
  <c r="X64" i="44" s="1"/>
  <c r="AN64" i="44" s="1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BD205" i="44" s="1"/>
  <c r="X205" i="44" s="1"/>
  <c r="AN205" i="44" s="1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BD75" i="44" s="1"/>
  <c r="X75" i="44" s="1"/>
  <c r="AN75" i="44" s="1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BD203" i="44" s="1"/>
  <c r="X203" i="44" s="1"/>
  <c r="AN203" i="44" s="1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AO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AO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BE158" i="44" s="1"/>
  <c r="Y158" i="44" s="1"/>
  <c r="AO158" i="44" s="1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AO209" i="44" s="1"/>
  <c r="DQ212" i="44"/>
  <c r="DQ210" i="44"/>
  <c r="DQ218" i="44"/>
  <c r="BE218" i="44" s="1"/>
  <c r="Y218" i="44" s="1"/>
  <c r="AO218" i="44" s="1"/>
  <c r="DQ219" i="44"/>
  <c r="BE219" i="44" s="1"/>
  <c r="Y219" i="44" s="1"/>
  <c r="AO219" i="44" s="1"/>
  <c r="DQ115" i="44"/>
  <c r="DQ129" i="44"/>
  <c r="DQ120" i="44"/>
  <c r="DQ142" i="44"/>
  <c r="BE142" i="44" s="1"/>
  <c r="Y142" i="44" s="1"/>
  <c r="AO142" i="44" s="1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BC57" i="44" s="1"/>
  <c r="W57" i="44" s="1"/>
  <c r="AM57" i="44" s="1"/>
  <c r="DO135" i="44"/>
  <c r="DO138" i="44"/>
  <c r="DO130" i="44"/>
  <c r="DO184" i="44"/>
  <c r="DO187" i="44"/>
  <c r="BC187" i="44" s="1"/>
  <c r="W187" i="44" s="1"/>
  <c r="AM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AM79" i="44" s="1"/>
  <c r="DO141" i="44"/>
  <c r="DO33" i="44"/>
  <c r="DO168" i="44"/>
  <c r="DO195" i="44"/>
  <c r="DO109" i="44"/>
  <c r="DO53" i="44"/>
  <c r="DO174" i="44"/>
  <c r="DO102" i="44"/>
  <c r="BC102" i="44" s="1"/>
  <c r="W102" i="44" s="1"/>
  <c r="AM102" i="44" s="1"/>
  <c r="DO29" i="44"/>
  <c r="DO132" i="44"/>
  <c r="DO134" i="44"/>
  <c r="DO54" i="44"/>
  <c r="DO55" i="44"/>
  <c r="DO214" i="44"/>
  <c r="DO98" i="44"/>
  <c r="DO116" i="44"/>
  <c r="BC116" i="44" s="1"/>
  <c r="W116" i="44" s="1"/>
  <c r="AM116" i="44" s="1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AM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BD156" i="44" l="1"/>
  <c r="X156" i="44" s="1"/>
  <c r="AN156" i="44" s="1"/>
  <c r="BI227" i="44"/>
  <c r="AC227" i="44" s="1"/>
  <c r="AS227" i="44" s="1"/>
  <c r="BD223" i="44"/>
  <c r="X223" i="44" s="1"/>
  <c r="AN223" i="44" s="1"/>
  <c r="BE226" i="44"/>
  <c r="Y226" i="44" s="1"/>
  <c r="AO226" i="44" s="1"/>
  <c r="BE227" i="44"/>
  <c r="Y227" i="44" s="1"/>
  <c r="AO227" i="44" s="1"/>
  <c r="BD44" i="44"/>
  <c r="X44" i="44" s="1"/>
  <c r="AN44" i="44" s="1"/>
  <c r="BG30" i="44"/>
  <c r="AA30" i="44" s="1"/>
  <c r="AQ30" i="44" s="1"/>
  <c r="BI226" i="44"/>
  <c r="AC226" i="44" s="1"/>
  <c r="AS226" i="44" s="1"/>
  <c r="BF227" i="44"/>
  <c r="Z227" i="44" s="1"/>
  <c r="AP227" i="44" s="1"/>
  <c r="BC219" i="44"/>
  <c r="W219" i="44" s="1"/>
  <c r="AM219" i="44" s="1"/>
  <c r="BE221" i="44"/>
  <c r="Y221" i="44" s="1"/>
  <c r="AO221" i="44" s="1"/>
  <c r="BC226" i="44"/>
  <c r="W226" i="44" s="1"/>
  <c r="AM226" i="44" s="1"/>
  <c r="BC224" i="44"/>
  <c r="W224" i="44" s="1"/>
  <c r="AM224" i="44" s="1"/>
  <c r="BC227" i="44"/>
  <c r="W227" i="44" s="1"/>
  <c r="AM227" i="44" s="1"/>
  <c r="BE222" i="44"/>
  <c r="Y222" i="44" s="1"/>
  <c r="AO222" i="44" s="1"/>
  <c r="BC220" i="44"/>
  <c r="W220" i="44" s="1"/>
  <c r="AM220" i="44" s="1"/>
  <c r="BC222" i="44"/>
  <c r="W222" i="44" s="1"/>
  <c r="AM222" i="44" s="1"/>
  <c r="BC223" i="44"/>
  <c r="W223" i="44" s="1"/>
  <c r="AM223" i="44" s="1"/>
  <c r="BE220" i="44"/>
  <c r="Y220" i="44" s="1"/>
  <c r="AO220" i="44" s="1"/>
  <c r="BE223" i="44"/>
  <c r="Y223" i="44" s="1"/>
  <c r="AO223" i="44" s="1"/>
  <c r="BD225" i="44"/>
  <c r="X225" i="44" s="1"/>
  <c r="AN225" i="44" s="1"/>
  <c r="BE225" i="44"/>
  <c r="Y225" i="44" s="1"/>
  <c r="AO225" i="44" s="1"/>
  <c r="BG217" i="44"/>
  <c r="AA217" i="44" s="1"/>
  <c r="AQ217" i="44" s="1"/>
  <c r="BK224" i="44"/>
  <c r="AE224" i="44" s="1"/>
  <c r="AU224" i="44" s="1"/>
  <c r="BB217" i="44"/>
  <c r="V217" i="44" s="1"/>
  <c r="AL217" i="44" s="1"/>
  <c r="BD224" i="44"/>
  <c r="X224" i="44" s="1"/>
  <c r="AN224" i="44" s="1"/>
  <c r="BK222" i="44"/>
  <c r="AE222" i="44" s="1"/>
  <c r="AU222" i="44" s="1"/>
  <c r="BK219" i="44"/>
  <c r="AE219" i="44" s="1"/>
  <c r="AU219" i="44" s="1"/>
  <c r="BB221" i="44"/>
  <c r="V221" i="44" s="1"/>
  <c r="AL221" i="44" s="1"/>
  <c r="BB224" i="44"/>
  <c r="V224" i="44" s="1"/>
  <c r="AL224" i="44" s="1"/>
  <c r="BB219" i="44"/>
  <c r="V219" i="44" s="1"/>
  <c r="AL219" i="44" s="1"/>
  <c r="BD227" i="44"/>
  <c r="X227" i="44" s="1"/>
  <c r="AN227" i="44" s="1"/>
  <c r="BB223" i="44"/>
  <c r="V223" i="44" s="1"/>
  <c r="AL223" i="44" s="1"/>
  <c r="BB218" i="44"/>
  <c r="V218" i="44" s="1"/>
  <c r="AL218" i="44" s="1"/>
  <c r="BC225" i="44"/>
  <c r="W225" i="44" s="1"/>
  <c r="AM225" i="44" s="1"/>
  <c r="BC221" i="44"/>
  <c r="W221" i="44" s="1"/>
  <c r="AM221" i="44" s="1"/>
  <c r="BE224" i="44"/>
  <c r="Y224" i="44" s="1"/>
  <c r="AO224" i="44" s="1"/>
  <c r="BD226" i="44"/>
  <c r="X226" i="44" s="1"/>
  <c r="AN226" i="44" s="1"/>
  <c r="BB216" i="44"/>
  <c r="V216" i="44" s="1"/>
  <c r="AL216" i="44" s="1"/>
  <c r="BB220" i="44"/>
  <c r="V220" i="44" s="1"/>
  <c r="AL220" i="44" s="1"/>
  <c r="BB222" i="44"/>
  <c r="V222" i="44" s="1"/>
  <c r="AL222" i="44" s="1"/>
  <c r="BI223" i="44"/>
  <c r="AC223" i="44" s="1"/>
  <c r="AS223" i="44" s="1"/>
  <c r="BK227" i="44"/>
  <c r="AE227" i="44" s="1"/>
  <c r="AU227" i="44" s="1"/>
  <c r="BH227" i="44"/>
  <c r="AB227" i="44" s="1"/>
  <c r="AR227" i="44" s="1"/>
  <c r="BK226" i="44"/>
  <c r="AE226" i="44" s="1"/>
  <c r="AU226" i="44" s="1"/>
  <c r="BH225" i="44"/>
  <c r="AB225" i="44" s="1"/>
  <c r="AR225" i="44" s="1"/>
  <c r="BJ226" i="44"/>
  <c r="AD226" i="44" s="1"/>
  <c r="AT226" i="44" s="1"/>
  <c r="BG227" i="44"/>
  <c r="AA227" i="44" s="1"/>
  <c r="AQ227" i="44" s="1"/>
  <c r="BG226" i="44"/>
  <c r="AA226" i="44" s="1"/>
  <c r="AQ226" i="44" s="1"/>
  <c r="BI225" i="44"/>
  <c r="AC225" i="44" s="1"/>
  <c r="AS225" i="44" s="1"/>
  <c r="BF225" i="44"/>
  <c r="Z225" i="44" s="1"/>
  <c r="AP225" i="44" s="1"/>
  <c r="BH226" i="44"/>
  <c r="AB226" i="44" s="1"/>
  <c r="AR226" i="44" s="1"/>
  <c r="BG225" i="44"/>
  <c r="AA225" i="44" s="1"/>
  <c r="AQ225" i="44" s="1"/>
  <c r="BA227" i="44"/>
  <c r="U227" i="44" s="1"/>
  <c r="AK227" i="44" s="1"/>
  <c r="BA226" i="44"/>
  <c r="U226" i="44" s="1"/>
  <c r="AK226" i="44" s="1"/>
  <c r="BI224" i="44"/>
  <c r="AC224" i="44" s="1"/>
  <c r="AS224" i="44" s="1"/>
  <c r="BF226" i="44"/>
  <c r="Z226" i="44" s="1"/>
  <c r="AP226" i="44" s="1"/>
  <c r="BH224" i="44"/>
  <c r="AB224" i="44" s="1"/>
  <c r="AR224" i="44" s="1"/>
  <c r="BJ227" i="44"/>
  <c r="AD227" i="44" s="1"/>
  <c r="AT227" i="44" s="1"/>
  <c r="BJ224" i="44"/>
  <c r="AD224" i="44" s="1"/>
  <c r="AT224" i="44" s="1"/>
  <c r="BJ225" i="44"/>
  <c r="AD225" i="44" s="1"/>
  <c r="AT225" i="44" s="1"/>
  <c r="BG224" i="44"/>
  <c r="AA224" i="44" s="1"/>
  <c r="AQ224" i="44" s="1"/>
  <c r="BD221" i="44"/>
  <c r="X221" i="44" s="1"/>
  <c r="AN221" i="44" s="1"/>
  <c r="BE212" i="44"/>
  <c r="Y212" i="44" s="1"/>
  <c r="AO212" i="44" s="1"/>
  <c r="BC217" i="44"/>
  <c r="W217" i="44" s="1"/>
  <c r="AM217" i="44" s="1"/>
  <c r="BB215" i="44"/>
  <c r="V215" i="44" s="1"/>
  <c r="AL215" i="44" s="1"/>
  <c r="BD209" i="44"/>
  <c r="X209" i="44" s="1"/>
  <c r="AN209" i="44" s="1"/>
  <c r="BD222" i="44"/>
  <c r="X222" i="44" s="1"/>
  <c r="AN222" i="44" s="1"/>
  <c r="BC218" i="44"/>
  <c r="W218" i="44" s="1"/>
  <c r="AM218" i="44" s="1"/>
  <c r="BA224" i="44"/>
  <c r="U224" i="44" s="1"/>
  <c r="AK224" i="44" s="1"/>
  <c r="BK223" i="44"/>
  <c r="AE223" i="44" s="1"/>
  <c r="AU223" i="44" s="1"/>
  <c r="BF223" i="44"/>
  <c r="Z223" i="44" s="1"/>
  <c r="AP223" i="44" s="1"/>
  <c r="BF222" i="44"/>
  <c r="Z222" i="44" s="1"/>
  <c r="AP222" i="44" s="1"/>
  <c r="BH222" i="44"/>
  <c r="AB222" i="44" s="1"/>
  <c r="AR222" i="44" s="1"/>
  <c r="BJ222" i="44"/>
  <c r="AD222" i="44" s="1"/>
  <c r="AT222" i="44" s="1"/>
  <c r="BJ223" i="44"/>
  <c r="AD223" i="44" s="1"/>
  <c r="AT223" i="44" s="1"/>
  <c r="BA222" i="44"/>
  <c r="U222" i="44" s="1"/>
  <c r="AK222" i="44" s="1"/>
  <c r="BK220" i="44"/>
  <c r="AE220" i="44" s="1"/>
  <c r="AU220" i="44" s="1"/>
  <c r="BK225" i="44"/>
  <c r="AE225" i="44" s="1"/>
  <c r="AU225" i="44" s="1"/>
  <c r="BH221" i="44"/>
  <c r="AB221" i="44" s="1"/>
  <c r="AR221" i="44" s="1"/>
  <c r="BJ221" i="44"/>
  <c r="AD221" i="44" s="1"/>
  <c r="AT221" i="44" s="1"/>
  <c r="BG222" i="44"/>
  <c r="AA222" i="44" s="1"/>
  <c r="AQ222" i="44" s="1"/>
  <c r="BG221" i="44"/>
  <c r="AA221" i="44" s="1"/>
  <c r="AQ221" i="44" s="1"/>
  <c r="BA225" i="44"/>
  <c r="U225" i="44" s="1"/>
  <c r="AK225" i="44" s="1"/>
  <c r="BA223" i="44"/>
  <c r="U223" i="44" s="1"/>
  <c r="AK223" i="44" s="1"/>
  <c r="BI220" i="44"/>
  <c r="AC220" i="44" s="1"/>
  <c r="AS220" i="44" s="1"/>
  <c r="BI221" i="44"/>
  <c r="AC221" i="44" s="1"/>
  <c r="AS221" i="44" s="1"/>
  <c r="BK221" i="44"/>
  <c r="AE221" i="44" s="1"/>
  <c r="AU221" i="44" s="1"/>
  <c r="BF221" i="44"/>
  <c r="Z221" i="44" s="1"/>
  <c r="AP221" i="44" s="1"/>
  <c r="BH220" i="44"/>
  <c r="AB220" i="44" s="1"/>
  <c r="AR220" i="44" s="1"/>
  <c r="BI222" i="44"/>
  <c r="AC222" i="44" s="1"/>
  <c r="AS222" i="44" s="1"/>
  <c r="BK218" i="44"/>
  <c r="AE218" i="44" s="1"/>
  <c r="AU218" i="44" s="1"/>
  <c r="BF224" i="44"/>
  <c r="Z224" i="44" s="1"/>
  <c r="AP224" i="44" s="1"/>
  <c r="BH223" i="44"/>
  <c r="AB223" i="44" s="1"/>
  <c r="AR223" i="44" s="1"/>
  <c r="BG223" i="44"/>
  <c r="AA223" i="44" s="1"/>
  <c r="AQ223" i="44" s="1"/>
  <c r="BC206" i="44"/>
  <c r="W206" i="44" s="1"/>
  <c r="AM206" i="44" s="1"/>
  <c r="BC141" i="44"/>
  <c r="W141" i="44" s="1"/>
  <c r="AM141" i="44" s="1"/>
  <c r="BC34" i="44"/>
  <c r="W34" i="44" s="1"/>
  <c r="AM34" i="44" s="1"/>
  <c r="BC162" i="44"/>
  <c r="W162" i="44" s="1"/>
  <c r="AM162" i="44" s="1"/>
  <c r="BC175" i="44"/>
  <c r="W175" i="44" s="1"/>
  <c r="AM175" i="44" s="1"/>
  <c r="BC83" i="44"/>
  <c r="W83" i="44" s="1"/>
  <c r="AM83" i="44" s="1"/>
  <c r="BD48" i="44"/>
  <c r="X48" i="44" s="1"/>
  <c r="AN48" i="44" s="1"/>
  <c r="BD81" i="44"/>
  <c r="X81" i="44" s="1"/>
  <c r="AN81" i="44" s="1"/>
  <c r="BD69" i="44"/>
  <c r="X69" i="44" s="1"/>
  <c r="AN69" i="44" s="1"/>
  <c r="BD82" i="44"/>
  <c r="X82" i="44" s="1"/>
  <c r="AN82" i="44" s="1"/>
  <c r="BD146" i="44"/>
  <c r="X146" i="44" s="1"/>
  <c r="AN146" i="44" s="1"/>
  <c r="BC74" i="44"/>
  <c r="W74" i="44" s="1"/>
  <c r="AM74" i="44" s="1"/>
  <c r="BD51" i="44"/>
  <c r="X51" i="44" s="1"/>
  <c r="AN51" i="44" s="1"/>
  <c r="BD139" i="44"/>
  <c r="X139" i="44" s="1"/>
  <c r="AN139" i="44" s="1"/>
  <c r="BD28" i="44"/>
  <c r="X28" i="44" s="1"/>
  <c r="AN28" i="44" s="1"/>
  <c r="BB89" i="44"/>
  <c r="V89" i="44" s="1"/>
  <c r="AL89" i="44" s="1"/>
  <c r="BB177" i="44"/>
  <c r="V177" i="44" s="1"/>
  <c r="AL177" i="44" s="1"/>
  <c r="BB153" i="44"/>
  <c r="V153" i="44" s="1"/>
  <c r="AL153" i="44" s="1"/>
  <c r="BB182" i="44"/>
  <c r="V182" i="44" s="1"/>
  <c r="AL182" i="44" s="1"/>
  <c r="BB195" i="44"/>
  <c r="V195" i="44" s="1"/>
  <c r="AL195" i="44" s="1"/>
  <c r="BC137" i="44"/>
  <c r="W137" i="44" s="1"/>
  <c r="AM137" i="44" s="1"/>
  <c r="BC210" i="44"/>
  <c r="W210" i="44" s="1"/>
  <c r="AM210" i="44" s="1"/>
  <c r="BC43" i="44"/>
  <c r="W43" i="44" s="1"/>
  <c r="AM43" i="44" s="1"/>
  <c r="BC33" i="44"/>
  <c r="W33" i="44" s="1"/>
  <c r="AM33" i="44" s="1"/>
  <c r="BC121" i="44"/>
  <c r="W121" i="44" s="1"/>
  <c r="AM121" i="44" s="1"/>
  <c r="BC201" i="44"/>
  <c r="W201" i="44" s="1"/>
  <c r="AM201" i="44" s="1"/>
  <c r="BD138" i="44"/>
  <c r="X138" i="44" s="1"/>
  <c r="AN138" i="44" s="1"/>
  <c r="BD76" i="44"/>
  <c r="X76" i="44" s="1"/>
  <c r="AN76" i="44" s="1"/>
  <c r="BD116" i="44"/>
  <c r="X116" i="44" s="1"/>
  <c r="AN116" i="44" s="1"/>
  <c r="BD80" i="44"/>
  <c r="X80" i="44" s="1"/>
  <c r="AN80" i="44" s="1"/>
  <c r="BB40" i="44"/>
  <c r="V40" i="44" s="1"/>
  <c r="AL40" i="44" s="1"/>
  <c r="BB82" i="44"/>
  <c r="V82" i="44" s="1"/>
  <c r="AL82" i="44" s="1"/>
  <c r="BB138" i="44"/>
  <c r="V138" i="44" s="1"/>
  <c r="AL138" i="44" s="1"/>
  <c r="BD202" i="44"/>
  <c r="X202" i="44" s="1"/>
  <c r="AN202" i="44" s="1"/>
  <c r="BK147" i="44"/>
  <c r="AE147" i="44" s="1"/>
  <c r="AU147" i="44" s="1"/>
  <c r="BD158" i="44"/>
  <c r="X158" i="44" s="1"/>
  <c r="AN158" i="44" s="1"/>
  <c r="BC85" i="44"/>
  <c r="W85" i="44" s="1"/>
  <c r="AM85" i="44" s="1"/>
  <c r="BC184" i="44"/>
  <c r="W184" i="44" s="1"/>
  <c r="AM184" i="44" s="1"/>
  <c r="BD164" i="44"/>
  <c r="X164" i="44" s="1"/>
  <c r="AN164" i="44" s="1"/>
  <c r="BD45" i="44"/>
  <c r="X45" i="44" s="1"/>
  <c r="AN45" i="44" s="1"/>
  <c r="BD200" i="44"/>
  <c r="X200" i="44" s="1"/>
  <c r="AN200" i="44" s="1"/>
  <c r="BD189" i="44"/>
  <c r="X189" i="44" s="1"/>
  <c r="AN189" i="44" s="1"/>
  <c r="BK124" i="44"/>
  <c r="AE124" i="44" s="1"/>
  <c r="AU124" i="44" s="1"/>
  <c r="BK38" i="44"/>
  <c r="AE38" i="44" s="1"/>
  <c r="AU38" i="44" s="1"/>
  <c r="BK127" i="44"/>
  <c r="AE127" i="44" s="1"/>
  <c r="AU127" i="44" s="1"/>
  <c r="BD216" i="44"/>
  <c r="X216" i="44" s="1"/>
  <c r="AN216" i="44" s="1"/>
  <c r="BD212" i="44"/>
  <c r="X212" i="44" s="1"/>
  <c r="AN212" i="44" s="1"/>
  <c r="BD143" i="44"/>
  <c r="X143" i="44" s="1"/>
  <c r="AN143" i="44" s="1"/>
  <c r="BD149" i="44"/>
  <c r="X149" i="44" s="1"/>
  <c r="AN149" i="44" s="1"/>
  <c r="BB103" i="44"/>
  <c r="V103" i="44" s="1"/>
  <c r="AL103" i="44" s="1"/>
  <c r="BB88" i="44"/>
  <c r="V88" i="44" s="1"/>
  <c r="AL88" i="44" s="1"/>
  <c r="BB31" i="44"/>
  <c r="V31" i="44" s="1"/>
  <c r="AL31" i="44" s="1"/>
  <c r="BK86" i="44"/>
  <c r="AE86" i="44" s="1"/>
  <c r="AU86" i="44" s="1"/>
  <c r="BK146" i="44"/>
  <c r="AE146" i="44" s="1"/>
  <c r="AU146" i="44" s="1"/>
  <c r="BK43" i="44"/>
  <c r="AE43" i="44" s="1"/>
  <c r="AU43" i="44" s="1"/>
  <c r="BK94" i="44"/>
  <c r="AE94" i="44" s="1"/>
  <c r="AU94" i="44" s="1"/>
  <c r="BC139" i="44"/>
  <c r="W139" i="44" s="1"/>
  <c r="AM139" i="44" s="1"/>
  <c r="BC39" i="44"/>
  <c r="W39" i="44" s="1"/>
  <c r="AM39" i="44" s="1"/>
  <c r="BC212" i="44"/>
  <c r="W212" i="44" s="1"/>
  <c r="AM212" i="44" s="1"/>
  <c r="BC59" i="44"/>
  <c r="W59" i="44" s="1"/>
  <c r="AM59" i="44" s="1"/>
  <c r="BC112" i="44"/>
  <c r="W112" i="44" s="1"/>
  <c r="AM112" i="44" s="1"/>
  <c r="BD42" i="44"/>
  <c r="X42" i="44" s="1"/>
  <c r="AN42" i="44" s="1"/>
  <c r="BB36" i="44"/>
  <c r="V36" i="44" s="1"/>
  <c r="AL36" i="44" s="1"/>
  <c r="BK163" i="44"/>
  <c r="AE163" i="44" s="1"/>
  <c r="AU163" i="44" s="1"/>
  <c r="BK197" i="44"/>
  <c r="AE197" i="44" s="1"/>
  <c r="AU197" i="44" s="1"/>
  <c r="BK47" i="44"/>
  <c r="AE47" i="44" s="1"/>
  <c r="AU47" i="44" s="1"/>
  <c r="BK45" i="44"/>
  <c r="AE45" i="44" s="1"/>
  <c r="AU45" i="44" s="1"/>
  <c r="BD147" i="44"/>
  <c r="X147" i="44" s="1"/>
  <c r="AN147" i="44" s="1"/>
  <c r="BD83" i="44"/>
  <c r="X83" i="44" s="1"/>
  <c r="AN83" i="44" s="1"/>
  <c r="BD208" i="44"/>
  <c r="X208" i="44" s="1"/>
  <c r="AN208" i="44" s="1"/>
  <c r="BD185" i="44"/>
  <c r="X185" i="44" s="1"/>
  <c r="AN185" i="44" s="1"/>
  <c r="BD103" i="44"/>
  <c r="X103" i="44" s="1"/>
  <c r="AN103" i="44" s="1"/>
  <c r="BD79" i="44"/>
  <c r="X79" i="44" s="1"/>
  <c r="AN79" i="44" s="1"/>
  <c r="BD65" i="44"/>
  <c r="X65" i="44" s="1"/>
  <c r="AN65" i="44" s="1"/>
  <c r="BD136" i="44"/>
  <c r="X136" i="44" s="1"/>
  <c r="AN136" i="44" s="1"/>
  <c r="BB178" i="44"/>
  <c r="V178" i="44" s="1"/>
  <c r="AL178" i="44" s="1"/>
  <c r="BB139" i="44"/>
  <c r="V139" i="44" s="1"/>
  <c r="AL139" i="44" s="1"/>
  <c r="BB112" i="44"/>
  <c r="V112" i="44" s="1"/>
  <c r="AL112" i="44" s="1"/>
  <c r="BD58" i="44"/>
  <c r="X58" i="44" s="1"/>
  <c r="AN58" i="44" s="1"/>
  <c r="BD98" i="44"/>
  <c r="X98" i="44" s="1"/>
  <c r="AN98" i="44" s="1"/>
  <c r="BD163" i="44"/>
  <c r="X163" i="44" s="1"/>
  <c r="AN163" i="44" s="1"/>
  <c r="BD218" i="44"/>
  <c r="X218" i="44" s="1"/>
  <c r="AN218" i="44" s="1"/>
  <c r="BD46" i="44"/>
  <c r="X46" i="44" s="1"/>
  <c r="AN46" i="44" s="1"/>
  <c r="BD199" i="44"/>
  <c r="X199" i="44" s="1"/>
  <c r="AN199" i="44" s="1"/>
  <c r="BD90" i="44"/>
  <c r="X90" i="44" s="1"/>
  <c r="AN90" i="44" s="1"/>
  <c r="BB64" i="44"/>
  <c r="V64" i="44" s="1"/>
  <c r="AL64" i="44" s="1"/>
  <c r="BB46" i="44"/>
  <c r="V46" i="44" s="1"/>
  <c r="AL46" i="44" s="1"/>
  <c r="BB97" i="44"/>
  <c r="V97" i="44" s="1"/>
  <c r="AL97" i="44" s="1"/>
  <c r="BB171" i="44"/>
  <c r="V171" i="44" s="1"/>
  <c r="AL171" i="44" s="1"/>
  <c r="BD29" i="44"/>
  <c r="X29" i="44" s="1"/>
  <c r="AN29" i="44" s="1"/>
  <c r="BD124" i="44"/>
  <c r="X124" i="44" s="1"/>
  <c r="AN124" i="44" s="1"/>
  <c r="BD37" i="44"/>
  <c r="X37" i="44" s="1"/>
  <c r="AN37" i="44" s="1"/>
  <c r="BD96" i="44"/>
  <c r="X96" i="44" s="1"/>
  <c r="AN96" i="44" s="1"/>
  <c r="BD107" i="44"/>
  <c r="X107" i="44" s="1"/>
  <c r="AN107" i="44" s="1"/>
  <c r="BD56" i="44"/>
  <c r="X56" i="44" s="1"/>
  <c r="AN56" i="44" s="1"/>
  <c r="BB210" i="44"/>
  <c r="V210" i="44" s="1"/>
  <c r="AL210" i="44" s="1"/>
  <c r="BB34" i="44"/>
  <c r="V34" i="44" s="1"/>
  <c r="AL34" i="44" s="1"/>
  <c r="BB183" i="44"/>
  <c r="V183" i="44" s="1"/>
  <c r="AL183" i="44" s="1"/>
  <c r="BB62" i="44"/>
  <c r="V62" i="44" s="1"/>
  <c r="AL62" i="44" s="1"/>
  <c r="BB135" i="44"/>
  <c r="V135" i="44" s="1"/>
  <c r="AL135" i="44" s="1"/>
  <c r="BB96" i="44"/>
  <c r="V96" i="44" s="1"/>
  <c r="AL96" i="44" s="1"/>
  <c r="BC90" i="44"/>
  <c r="W90" i="44" s="1"/>
  <c r="AM90" i="44" s="1"/>
  <c r="BC156" i="44"/>
  <c r="W156" i="44" s="1"/>
  <c r="AM156" i="44" s="1"/>
  <c r="BC200" i="44"/>
  <c r="W200" i="44" s="1"/>
  <c r="AM200" i="44" s="1"/>
  <c r="BC180" i="44"/>
  <c r="W180" i="44" s="1"/>
  <c r="AM180" i="44" s="1"/>
  <c r="BC88" i="44"/>
  <c r="W88" i="44" s="1"/>
  <c r="AM88" i="44" s="1"/>
  <c r="BC70" i="44"/>
  <c r="W70" i="44" s="1"/>
  <c r="AM70" i="44" s="1"/>
  <c r="BD150" i="44"/>
  <c r="X150" i="44" s="1"/>
  <c r="AN150" i="44" s="1"/>
  <c r="BD84" i="44"/>
  <c r="X84" i="44" s="1"/>
  <c r="AN84" i="44" s="1"/>
  <c r="BD59" i="44"/>
  <c r="X59" i="44" s="1"/>
  <c r="AN59" i="44" s="1"/>
  <c r="BD167" i="44"/>
  <c r="X167" i="44" s="1"/>
  <c r="AN167" i="44" s="1"/>
  <c r="BD62" i="44"/>
  <c r="X62" i="44" s="1"/>
  <c r="AN62" i="44" s="1"/>
  <c r="BD162" i="44"/>
  <c r="X162" i="44" s="1"/>
  <c r="AN162" i="44" s="1"/>
  <c r="BD115" i="44"/>
  <c r="X115" i="44" s="1"/>
  <c r="AN115" i="44" s="1"/>
  <c r="BB201" i="44"/>
  <c r="V201" i="44" s="1"/>
  <c r="AL201" i="44" s="1"/>
  <c r="BB173" i="44"/>
  <c r="V173" i="44" s="1"/>
  <c r="AL173" i="44" s="1"/>
  <c r="BB123" i="44"/>
  <c r="V123" i="44" s="1"/>
  <c r="AL123" i="44" s="1"/>
  <c r="BB115" i="44"/>
  <c r="V115" i="44" s="1"/>
  <c r="AL115" i="44" s="1"/>
  <c r="BB121" i="44"/>
  <c r="V121" i="44" s="1"/>
  <c r="AL121" i="44" s="1"/>
  <c r="BB146" i="44"/>
  <c r="V146" i="44" s="1"/>
  <c r="AL146" i="44" s="1"/>
  <c r="BK182" i="44"/>
  <c r="AE182" i="44" s="1"/>
  <c r="AU182" i="44" s="1"/>
  <c r="BK68" i="44"/>
  <c r="AE68" i="44" s="1"/>
  <c r="AU68" i="44" s="1"/>
  <c r="BK130" i="44"/>
  <c r="AE130" i="44" s="1"/>
  <c r="AU130" i="44" s="1"/>
  <c r="BK145" i="44"/>
  <c r="AE145" i="44" s="1"/>
  <c r="AU145" i="44" s="1"/>
  <c r="BC131" i="44"/>
  <c r="W131" i="44" s="1"/>
  <c r="AM131" i="44" s="1"/>
  <c r="BC209" i="44"/>
  <c r="W209" i="44" s="1"/>
  <c r="AM209" i="44" s="1"/>
  <c r="BD109" i="44"/>
  <c r="X109" i="44" s="1"/>
  <c r="AN109" i="44" s="1"/>
  <c r="BD197" i="44"/>
  <c r="X197" i="44" s="1"/>
  <c r="AN197" i="44" s="1"/>
  <c r="BD112" i="44"/>
  <c r="X112" i="44" s="1"/>
  <c r="AN112" i="44" s="1"/>
  <c r="BB156" i="44"/>
  <c r="V156" i="44" s="1"/>
  <c r="AL156" i="44" s="1"/>
  <c r="BK76" i="44"/>
  <c r="AE76" i="44" s="1"/>
  <c r="AU76" i="44" s="1"/>
  <c r="BK105" i="44"/>
  <c r="AE105" i="44" s="1"/>
  <c r="AU105" i="44" s="1"/>
  <c r="BK116" i="44"/>
  <c r="AE116" i="44" s="1"/>
  <c r="AU116" i="44" s="1"/>
  <c r="BK214" i="44"/>
  <c r="AE214" i="44" s="1"/>
  <c r="AU214" i="44" s="1"/>
  <c r="BK143" i="44"/>
  <c r="AE143" i="44" s="1"/>
  <c r="AU143" i="44" s="1"/>
  <c r="BK29" i="44"/>
  <c r="AE29" i="44" s="1"/>
  <c r="AU29" i="44" s="1"/>
  <c r="BK154" i="44"/>
  <c r="AE154" i="44" s="1"/>
  <c r="AU154" i="44" s="1"/>
  <c r="BD40" i="44"/>
  <c r="X40" i="44" s="1"/>
  <c r="AN40" i="44" s="1"/>
  <c r="BD153" i="44"/>
  <c r="X153" i="44" s="1"/>
  <c r="AN153" i="44" s="1"/>
  <c r="BD126" i="44"/>
  <c r="X126" i="44" s="1"/>
  <c r="AN126" i="44" s="1"/>
  <c r="BD155" i="44"/>
  <c r="X155" i="44" s="1"/>
  <c r="AN155" i="44" s="1"/>
  <c r="BD207" i="44"/>
  <c r="X207" i="44" s="1"/>
  <c r="AN207" i="44" s="1"/>
  <c r="BD198" i="44"/>
  <c r="X198" i="44" s="1"/>
  <c r="AN198" i="44" s="1"/>
  <c r="BD104" i="44"/>
  <c r="X104" i="44" s="1"/>
  <c r="AN104" i="44" s="1"/>
  <c r="BD53" i="44"/>
  <c r="X53" i="44" s="1"/>
  <c r="AN53" i="44" s="1"/>
  <c r="BD63" i="44"/>
  <c r="X63" i="44" s="1"/>
  <c r="AN63" i="44" s="1"/>
  <c r="BB58" i="44"/>
  <c r="V58" i="44" s="1"/>
  <c r="AL58" i="44" s="1"/>
  <c r="BB109" i="44"/>
  <c r="V109" i="44" s="1"/>
  <c r="AL109" i="44" s="1"/>
  <c r="BK30" i="44"/>
  <c r="AE30" i="44" s="1"/>
  <c r="AU30" i="44" s="1"/>
  <c r="BK205" i="44"/>
  <c r="AE205" i="44" s="1"/>
  <c r="AU205" i="44" s="1"/>
  <c r="BK208" i="44"/>
  <c r="AE208" i="44" s="1"/>
  <c r="AU208" i="44" s="1"/>
  <c r="BK119" i="44"/>
  <c r="AE119" i="44" s="1"/>
  <c r="AU119" i="44" s="1"/>
  <c r="BK175" i="44"/>
  <c r="AE175" i="44" s="1"/>
  <c r="AU175" i="44" s="1"/>
  <c r="BK157" i="44"/>
  <c r="AE157" i="44" s="1"/>
  <c r="AU157" i="44" s="1"/>
  <c r="BC128" i="44"/>
  <c r="W128" i="44" s="1"/>
  <c r="AM128" i="44" s="1"/>
  <c r="BC146" i="44"/>
  <c r="W146" i="44" s="1"/>
  <c r="AM146" i="44" s="1"/>
  <c r="BC61" i="44"/>
  <c r="W61" i="44" s="1"/>
  <c r="AM61" i="44" s="1"/>
  <c r="BC104" i="44"/>
  <c r="W104" i="44" s="1"/>
  <c r="AM104" i="44" s="1"/>
  <c r="BC140" i="44"/>
  <c r="W140" i="44" s="1"/>
  <c r="AM140" i="44" s="1"/>
  <c r="BC107" i="44"/>
  <c r="W107" i="44" s="1"/>
  <c r="AM107" i="44" s="1"/>
  <c r="BC49" i="44"/>
  <c r="W49" i="44" s="1"/>
  <c r="AM49" i="44" s="1"/>
  <c r="BE181" i="44"/>
  <c r="Y181" i="44" s="1"/>
  <c r="AO181" i="44" s="1"/>
  <c r="BE118" i="44"/>
  <c r="Y118" i="44" s="1"/>
  <c r="AO118" i="44" s="1"/>
  <c r="BE84" i="44"/>
  <c r="Y84" i="44" s="1"/>
  <c r="AO84" i="44" s="1"/>
  <c r="BE150" i="44"/>
  <c r="Y150" i="44" s="1"/>
  <c r="AO150" i="44" s="1"/>
  <c r="BE62" i="44"/>
  <c r="Y62" i="44" s="1"/>
  <c r="AO62" i="44" s="1"/>
  <c r="BE183" i="44"/>
  <c r="Y183" i="44" s="1"/>
  <c r="AO183" i="44" s="1"/>
  <c r="BD78" i="44"/>
  <c r="X78" i="44" s="1"/>
  <c r="AN78" i="44" s="1"/>
  <c r="BD99" i="44"/>
  <c r="X99" i="44" s="1"/>
  <c r="AN99" i="44" s="1"/>
  <c r="BD86" i="44"/>
  <c r="X86" i="44" s="1"/>
  <c r="AN86" i="44" s="1"/>
  <c r="BD125" i="44"/>
  <c r="X125" i="44" s="1"/>
  <c r="AN125" i="44" s="1"/>
  <c r="BC69" i="44"/>
  <c r="W69" i="44" s="1"/>
  <c r="AM69" i="44" s="1"/>
  <c r="BC195" i="44"/>
  <c r="W195" i="44" s="1"/>
  <c r="AM195" i="44" s="1"/>
  <c r="BC129" i="44"/>
  <c r="W129" i="44" s="1"/>
  <c r="AM129" i="44" s="1"/>
  <c r="BC105" i="44"/>
  <c r="W105" i="44" s="1"/>
  <c r="AM105" i="44" s="1"/>
  <c r="BC124" i="44"/>
  <c r="W124" i="44" s="1"/>
  <c r="AM124" i="44" s="1"/>
  <c r="BC178" i="44"/>
  <c r="W178" i="44" s="1"/>
  <c r="AM178" i="44" s="1"/>
  <c r="BC77" i="44"/>
  <c r="W77" i="44" s="1"/>
  <c r="AM77" i="44" s="1"/>
  <c r="BC100" i="44"/>
  <c r="W100" i="44" s="1"/>
  <c r="AM100" i="44" s="1"/>
  <c r="BC150" i="44"/>
  <c r="W150" i="44" s="1"/>
  <c r="AM150" i="44" s="1"/>
  <c r="BE81" i="44"/>
  <c r="Y81" i="44" s="1"/>
  <c r="AO81" i="44" s="1"/>
  <c r="BE115" i="44"/>
  <c r="Y115" i="44" s="1"/>
  <c r="AO115" i="44" s="1"/>
  <c r="BE122" i="44"/>
  <c r="Y122" i="44" s="1"/>
  <c r="AO122" i="44" s="1"/>
  <c r="BE133" i="44"/>
  <c r="Y133" i="44" s="1"/>
  <c r="AO133" i="44" s="1"/>
  <c r="BE159" i="44"/>
  <c r="Y159" i="44" s="1"/>
  <c r="AO159" i="44" s="1"/>
  <c r="BE180" i="44"/>
  <c r="Y180" i="44" s="1"/>
  <c r="AO180" i="44" s="1"/>
  <c r="BE33" i="44"/>
  <c r="Y33" i="44" s="1"/>
  <c r="AO33" i="44" s="1"/>
  <c r="BE71" i="44"/>
  <c r="Y71" i="44" s="1"/>
  <c r="AO71" i="44" s="1"/>
  <c r="BE193" i="44"/>
  <c r="Y193" i="44" s="1"/>
  <c r="AO193" i="44" s="1"/>
  <c r="BE190" i="44"/>
  <c r="Y190" i="44" s="1"/>
  <c r="AO190" i="44" s="1"/>
  <c r="BE50" i="44"/>
  <c r="Y50" i="44" s="1"/>
  <c r="AO50" i="44" s="1"/>
  <c r="BE134" i="44"/>
  <c r="Y134" i="44" s="1"/>
  <c r="AO134" i="44" s="1"/>
  <c r="BD187" i="44"/>
  <c r="X187" i="44" s="1"/>
  <c r="AN187" i="44" s="1"/>
  <c r="BD184" i="44"/>
  <c r="X184" i="44" s="1"/>
  <c r="AN184" i="44" s="1"/>
  <c r="BD30" i="44"/>
  <c r="X30" i="44" s="1"/>
  <c r="AN30" i="44" s="1"/>
  <c r="BD31" i="44"/>
  <c r="X31" i="44" s="1"/>
  <c r="AN31" i="44" s="1"/>
  <c r="BD49" i="44"/>
  <c r="X49" i="44" s="1"/>
  <c r="AN49" i="44" s="1"/>
  <c r="BD130" i="44"/>
  <c r="X130" i="44" s="1"/>
  <c r="AN130" i="44" s="1"/>
  <c r="BD177" i="44"/>
  <c r="X177" i="44" s="1"/>
  <c r="AN177" i="44" s="1"/>
  <c r="BD36" i="44"/>
  <c r="X36" i="44" s="1"/>
  <c r="AN36" i="44" s="1"/>
  <c r="BD52" i="44"/>
  <c r="X52" i="44" s="1"/>
  <c r="AN52" i="44" s="1"/>
  <c r="BD169" i="44"/>
  <c r="X169" i="44" s="1"/>
  <c r="AN169" i="44" s="1"/>
  <c r="BD121" i="44"/>
  <c r="X121" i="44" s="1"/>
  <c r="AN121" i="44" s="1"/>
  <c r="BD27" i="44"/>
  <c r="X27" i="44" s="1"/>
  <c r="AN27" i="44" s="1"/>
  <c r="BB51" i="44"/>
  <c r="V51" i="44" s="1"/>
  <c r="AL51" i="44" s="1"/>
  <c r="BB130" i="44"/>
  <c r="V130" i="44" s="1"/>
  <c r="AL130" i="44" s="1"/>
  <c r="BB48" i="44"/>
  <c r="V48" i="44" s="1"/>
  <c r="AL48" i="44" s="1"/>
  <c r="BB76" i="44"/>
  <c r="V76" i="44" s="1"/>
  <c r="AL76" i="44" s="1"/>
  <c r="BB190" i="44"/>
  <c r="V190" i="44" s="1"/>
  <c r="AL190" i="44" s="1"/>
  <c r="BB52" i="44"/>
  <c r="V52" i="44" s="1"/>
  <c r="AL52" i="44" s="1"/>
  <c r="BB107" i="44"/>
  <c r="V107" i="44" s="1"/>
  <c r="AL107" i="44" s="1"/>
  <c r="BB63" i="44"/>
  <c r="V63" i="44" s="1"/>
  <c r="AL63" i="44" s="1"/>
  <c r="BB197" i="44"/>
  <c r="V197" i="44" s="1"/>
  <c r="AL197" i="44" s="1"/>
  <c r="BB67" i="44"/>
  <c r="V67" i="44" s="1"/>
  <c r="AL67" i="44" s="1"/>
  <c r="BB101" i="44"/>
  <c r="V101" i="44" s="1"/>
  <c r="AL101" i="44" s="1"/>
  <c r="BC73" i="44"/>
  <c r="W73" i="44" s="1"/>
  <c r="AM73" i="44" s="1"/>
  <c r="BC189" i="44"/>
  <c r="W189" i="44" s="1"/>
  <c r="AM189" i="44" s="1"/>
  <c r="BC91" i="44"/>
  <c r="W91" i="44" s="1"/>
  <c r="AM91" i="44" s="1"/>
  <c r="BC92" i="44"/>
  <c r="W92" i="44" s="1"/>
  <c r="AM92" i="44" s="1"/>
  <c r="BE77" i="44"/>
  <c r="Y77" i="44" s="1"/>
  <c r="AO77" i="44" s="1"/>
  <c r="BE182" i="44"/>
  <c r="Y182" i="44" s="1"/>
  <c r="AO182" i="44" s="1"/>
  <c r="BE60" i="44"/>
  <c r="Y60" i="44" s="1"/>
  <c r="AO60" i="44" s="1"/>
  <c r="BD219" i="44"/>
  <c r="X219" i="44" s="1"/>
  <c r="AN219" i="44" s="1"/>
  <c r="BD192" i="44"/>
  <c r="X192" i="44" s="1"/>
  <c r="AN192" i="44" s="1"/>
  <c r="BD188" i="44"/>
  <c r="X188" i="44" s="1"/>
  <c r="AN188" i="44" s="1"/>
  <c r="BD175" i="44"/>
  <c r="X175" i="44" s="1"/>
  <c r="AN175" i="44" s="1"/>
  <c r="BD119" i="44"/>
  <c r="X119" i="44" s="1"/>
  <c r="AN119" i="44" s="1"/>
  <c r="BD68" i="44"/>
  <c r="X68" i="44" s="1"/>
  <c r="AN68" i="44" s="1"/>
  <c r="BD129" i="44"/>
  <c r="X129" i="44" s="1"/>
  <c r="AN129" i="44" s="1"/>
  <c r="BD94" i="44"/>
  <c r="X94" i="44" s="1"/>
  <c r="AN94" i="44" s="1"/>
  <c r="BD61" i="44"/>
  <c r="X61" i="44" s="1"/>
  <c r="AN61" i="44" s="1"/>
  <c r="BD172" i="44"/>
  <c r="X172" i="44" s="1"/>
  <c r="AN172" i="44" s="1"/>
  <c r="BD206" i="44"/>
  <c r="X206" i="44" s="1"/>
  <c r="AN206" i="44" s="1"/>
  <c r="BD57" i="44"/>
  <c r="X57" i="44" s="1"/>
  <c r="AN57" i="44" s="1"/>
  <c r="BD144" i="44"/>
  <c r="X144" i="44" s="1"/>
  <c r="AN144" i="44" s="1"/>
  <c r="BD92" i="44"/>
  <c r="X92" i="44" s="1"/>
  <c r="AN92" i="44" s="1"/>
  <c r="BD60" i="44"/>
  <c r="X60" i="44" s="1"/>
  <c r="AN60" i="44" s="1"/>
  <c r="BD66" i="44"/>
  <c r="X66" i="44" s="1"/>
  <c r="AN66" i="44" s="1"/>
  <c r="BD168" i="44"/>
  <c r="X168" i="44" s="1"/>
  <c r="AN168" i="44" s="1"/>
  <c r="BD41" i="44"/>
  <c r="X41" i="44" s="1"/>
  <c r="AN41" i="44" s="1"/>
  <c r="BD154" i="44"/>
  <c r="X154" i="44" s="1"/>
  <c r="AN154" i="44" s="1"/>
  <c r="BD157" i="44"/>
  <c r="X157" i="44" s="1"/>
  <c r="AN157" i="44" s="1"/>
  <c r="BD137" i="44"/>
  <c r="X137" i="44" s="1"/>
  <c r="AN137" i="44" s="1"/>
  <c r="BD214" i="44"/>
  <c r="X214" i="44" s="1"/>
  <c r="AN214" i="44" s="1"/>
  <c r="BD152" i="44"/>
  <c r="X152" i="44" s="1"/>
  <c r="AN152" i="44" s="1"/>
  <c r="BD67" i="44"/>
  <c r="X67" i="44" s="1"/>
  <c r="AN67" i="44" s="1"/>
  <c r="BD72" i="44"/>
  <c r="X72" i="44" s="1"/>
  <c r="AN72" i="44" s="1"/>
  <c r="BD211" i="44"/>
  <c r="X211" i="44" s="1"/>
  <c r="AN211" i="44" s="1"/>
  <c r="BD140" i="44"/>
  <c r="X140" i="44" s="1"/>
  <c r="AN140" i="44" s="1"/>
  <c r="BB204" i="44"/>
  <c r="V204" i="44" s="1"/>
  <c r="AL204" i="44" s="1"/>
  <c r="BB196" i="44"/>
  <c r="V196" i="44" s="1"/>
  <c r="AL196" i="44" s="1"/>
  <c r="BB186" i="44"/>
  <c r="V186" i="44" s="1"/>
  <c r="AL186" i="44" s="1"/>
  <c r="BB128" i="44"/>
  <c r="V128" i="44" s="1"/>
  <c r="AL128" i="44" s="1"/>
  <c r="BB207" i="44"/>
  <c r="V207" i="44" s="1"/>
  <c r="AL207" i="44" s="1"/>
  <c r="BB170" i="44"/>
  <c r="V170" i="44" s="1"/>
  <c r="AL170" i="44" s="1"/>
  <c r="BB53" i="44"/>
  <c r="V53" i="44" s="1"/>
  <c r="AL53" i="44" s="1"/>
  <c r="BB179" i="44"/>
  <c r="V179" i="44" s="1"/>
  <c r="AL179" i="44" s="1"/>
  <c r="BB39" i="44"/>
  <c r="V39" i="44" s="1"/>
  <c r="AL39" i="44" s="1"/>
  <c r="BB80" i="44"/>
  <c r="V80" i="44" s="1"/>
  <c r="AL80" i="44" s="1"/>
  <c r="BB174" i="44"/>
  <c r="V174" i="44" s="1"/>
  <c r="AL174" i="44" s="1"/>
  <c r="BB100" i="44"/>
  <c r="V100" i="44" s="1"/>
  <c r="AL100" i="44" s="1"/>
  <c r="BG57" i="44"/>
  <c r="AA57" i="44" s="1"/>
  <c r="AQ57" i="44" s="1"/>
  <c r="BD217" i="44"/>
  <c r="X217" i="44" s="1"/>
  <c r="AN217" i="44" s="1"/>
  <c r="BD213" i="44"/>
  <c r="X213" i="44" s="1"/>
  <c r="AN213" i="44" s="1"/>
  <c r="BD173" i="44"/>
  <c r="X173" i="44" s="1"/>
  <c r="AN173" i="44" s="1"/>
  <c r="BD120" i="44"/>
  <c r="X120" i="44" s="1"/>
  <c r="AN120" i="44" s="1"/>
  <c r="BD186" i="44"/>
  <c r="X186" i="44" s="1"/>
  <c r="AN186" i="44" s="1"/>
  <c r="BD165" i="44"/>
  <c r="X165" i="44" s="1"/>
  <c r="AN165" i="44" s="1"/>
  <c r="BD93" i="44"/>
  <c r="X93" i="44" s="1"/>
  <c r="AN93" i="44" s="1"/>
  <c r="BD32" i="44"/>
  <c r="X32" i="44" s="1"/>
  <c r="AN32" i="44" s="1"/>
  <c r="BD132" i="44"/>
  <c r="X132" i="44" s="1"/>
  <c r="AN132" i="44" s="1"/>
  <c r="BD35" i="44"/>
  <c r="X35" i="44" s="1"/>
  <c r="AN35" i="44" s="1"/>
  <c r="BD159" i="44"/>
  <c r="X159" i="44" s="1"/>
  <c r="AN159" i="44" s="1"/>
  <c r="BD190" i="44"/>
  <c r="X190" i="44" s="1"/>
  <c r="AN190" i="44" s="1"/>
  <c r="BD128" i="44"/>
  <c r="X128" i="44" s="1"/>
  <c r="AN128" i="44" s="1"/>
  <c r="BD100" i="44"/>
  <c r="X100" i="44" s="1"/>
  <c r="AN100" i="44" s="1"/>
  <c r="BD97" i="44"/>
  <c r="X97" i="44" s="1"/>
  <c r="AN97" i="44" s="1"/>
  <c r="BD38" i="44"/>
  <c r="X38" i="44" s="1"/>
  <c r="AN38" i="44" s="1"/>
  <c r="BD118" i="44"/>
  <c r="X118" i="44" s="1"/>
  <c r="AN118" i="44" s="1"/>
  <c r="BD142" i="44"/>
  <c r="X142" i="44" s="1"/>
  <c r="AN142" i="44" s="1"/>
  <c r="BD201" i="44"/>
  <c r="X201" i="44" s="1"/>
  <c r="AN201" i="44" s="1"/>
  <c r="BD133" i="44"/>
  <c r="X133" i="44" s="1"/>
  <c r="AN133" i="44" s="1"/>
  <c r="BD194" i="44"/>
  <c r="X194" i="44" s="1"/>
  <c r="AN194" i="44" s="1"/>
  <c r="BD88" i="44"/>
  <c r="X88" i="44" s="1"/>
  <c r="AN88" i="44" s="1"/>
  <c r="BB208" i="44"/>
  <c r="V208" i="44" s="1"/>
  <c r="AL208" i="44" s="1"/>
  <c r="BB94" i="44"/>
  <c r="V94" i="44" s="1"/>
  <c r="AL94" i="44" s="1"/>
  <c r="BB55" i="44"/>
  <c r="V55" i="44" s="1"/>
  <c r="AL55" i="44" s="1"/>
  <c r="BB33" i="44"/>
  <c r="V33" i="44" s="1"/>
  <c r="AL33" i="44" s="1"/>
  <c r="BB132" i="44"/>
  <c r="V132" i="44" s="1"/>
  <c r="AL132" i="44" s="1"/>
  <c r="BB175" i="44"/>
  <c r="V175" i="44" s="1"/>
  <c r="AL175" i="44" s="1"/>
  <c r="BB69" i="44"/>
  <c r="V69" i="44" s="1"/>
  <c r="AL69" i="44" s="1"/>
  <c r="BB93" i="44"/>
  <c r="V93" i="44" s="1"/>
  <c r="AL93" i="44" s="1"/>
  <c r="BB192" i="44"/>
  <c r="V192" i="44" s="1"/>
  <c r="AL192" i="44" s="1"/>
  <c r="BK210" i="44"/>
  <c r="AE210" i="44" s="1"/>
  <c r="AU210" i="44" s="1"/>
  <c r="BK72" i="44"/>
  <c r="AE72" i="44" s="1"/>
  <c r="AU72" i="44" s="1"/>
  <c r="BK196" i="44"/>
  <c r="AE196" i="44" s="1"/>
  <c r="AU196" i="44" s="1"/>
  <c r="BK81" i="44"/>
  <c r="AE81" i="44" s="1"/>
  <c r="AU81" i="44" s="1"/>
  <c r="BK178" i="44"/>
  <c r="AE178" i="44" s="1"/>
  <c r="AU178" i="44" s="1"/>
  <c r="BK96" i="44"/>
  <c r="AE96" i="44" s="1"/>
  <c r="AU96" i="44" s="1"/>
  <c r="BK88" i="44"/>
  <c r="AE88" i="44" s="1"/>
  <c r="AU88" i="44" s="1"/>
  <c r="BK49" i="44"/>
  <c r="AE49" i="44" s="1"/>
  <c r="AU49" i="44" s="1"/>
  <c r="BK117" i="44"/>
  <c r="AE117" i="44" s="1"/>
  <c r="AU117" i="44" s="1"/>
  <c r="BK87" i="44"/>
  <c r="AE87" i="44" s="1"/>
  <c r="AU87" i="44" s="1"/>
  <c r="BC55" i="44"/>
  <c r="W55" i="44" s="1"/>
  <c r="AM55" i="44" s="1"/>
  <c r="BC29" i="44"/>
  <c r="W29" i="44" s="1"/>
  <c r="AM29" i="44" s="1"/>
  <c r="BC194" i="44"/>
  <c r="W194" i="44" s="1"/>
  <c r="AM194" i="44" s="1"/>
  <c r="BC171" i="44"/>
  <c r="W171" i="44" s="1"/>
  <c r="AM171" i="44" s="1"/>
  <c r="BC80" i="44"/>
  <c r="W80" i="44" s="1"/>
  <c r="AM80" i="44" s="1"/>
  <c r="BC75" i="44"/>
  <c r="W75" i="44" s="1"/>
  <c r="AM75" i="44" s="1"/>
  <c r="BC216" i="44"/>
  <c r="W216" i="44" s="1"/>
  <c r="AM216" i="44" s="1"/>
  <c r="BC198" i="44"/>
  <c r="W198" i="44" s="1"/>
  <c r="AM198" i="44" s="1"/>
  <c r="BC89" i="44"/>
  <c r="W89" i="44" s="1"/>
  <c r="AM89" i="44" s="1"/>
  <c r="BC103" i="44"/>
  <c r="W103" i="44" s="1"/>
  <c r="AM103" i="44" s="1"/>
  <c r="BC192" i="44"/>
  <c r="W192" i="44" s="1"/>
  <c r="AM192" i="44" s="1"/>
  <c r="BC44" i="44"/>
  <c r="W44" i="44" s="1"/>
  <c r="AM44" i="44" s="1"/>
  <c r="BC27" i="44"/>
  <c r="W27" i="44" s="1"/>
  <c r="AM27" i="44" s="1"/>
  <c r="BD114" i="44"/>
  <c r="X114" i="44" s="1"/>
  <c r="AN114" i="44" s="1"/>
  <c r="BD50" i="44"/>
  <c r="X50" i="44" s="1"/>
  <c r="AN50" i="44" s="1"/>
  <c r="BD39" i="44"/>
  <c r="X39" i="44" s="1"/>
  <c r="AN39" i="44" s="1"/>
  <c r="BD110" i="44"/>
  <c r="X110" i="44" s="1"/>
  <c r="AN110" i="44" s="1"/>
  <c r="BD108" i="44"/>
  <c r="X108" i="44" s="1"/>
  <c r="AN108" i="44" s="1"/>
  <c r="BD182" i="44"/>
  <c r="X182" i="44" s="1"/>
  <c r="AN182" i="44" s="1"/>
  <c r="BD161" i="44"/>
  <c r="X161" i="44" s="1"/>
  <c r="AN161" i="44" s="1"/>
  <c r="BD183" i="44"/>
  <c r="X183" i="44" s="1"/>
  <c r="AN183" i="44" s="1"/>
  <c r="BD131" i="44"/>
  <c r="X131" i="44" s="1"/>
  <c r="AN131" i="44" s="1"/>
  <c r="BD105" i="44"/>
  <c r="X105" i="44" s="1"/>
  <c r="AN105" i="44" s="1"/>
  <c r="BD193" i="44"/>
  <c r="X193" i="44" s="1"/>
  <c r="AN193" i="44" s="1"/>
  <c r="BD122" i="44"/>
  <c r="X122" i="44" s="1"/>
  <c r="AN122" i="44" s="1"/>
  <c r="BD95" i="44"/>
  <c r="X95" i="44" s="1"/>
  <c r="AN95" i="44" s="1"/>
  <c r="BD176" i="44"/>
  <c r="X176" i="44" s="1"/>
  <c r="AN176" i="44" s="1"/>
  <c r="BD123" i="44"/>
  <c r="X123" i="44" s="1"/>
  <c r="AN123" i="44" s="1"/>
  <c r="BD210" i="44"/>
  <c r="X210" i="44" s="1"/>
  <c r="AN210" i="44" s="1"/>
  <c r="BD215" i="44"/>
  <c r="X215" i="44" s="1"/>
  <c r="AN215" i="44" s="1"/>
  <c r="BD71" i="44"/>
  <c r="X71" i="44" s="1"/>
  <c r="AN71" i="44" s="1"/>
  <c r="BD135" i="44"/>
  <c r="X135" i="44" s="1"/>
  <c r="AN135" i="44" s="1"/>
  <c r="BD181" i="44"/>
  <c r="X181" i="44" s="1"/>
  <c r="AN181" i="44" s="1"/>
  <c r="BB191" i="44"/>
  <c r="V191" i="44" s="1"/>
  <c r="AL191" i="44" s="1"/>
  <c r="BB209" i="44"/>
  <c r="V209" i="44" s="1"/>
  <c r="AL209" i="44" s="1"/>
  <c r="BB184" i="44"/>
  <c r="V184" i="44" s="1"/>
  <c r="AL184" i="44" s="1"/>
  <c r="BB86" i="44"/>
  <c r="V86" i="44" s="1"/>
  <c r="AL86" i="44" s="1"/>
  <c r="BB164" i="44"/>
  <c r="V164" i="44" s="1"/>
  <c r="AL164" i="44" s="1"/>
  <c r="BB137" i="44"/>
  <c r="V137" i="44" s="1"/>
  <c r="AL137" i="44" s="1"/>
  <c r="BB127" i="44"/>
  <c r="V127" i="44" s="1"/>
  <c r="AL127" i="44" s="1"/>
  <c r="BB98" i="44"/>
  <c r="V98" i="44" s="1"/>
  <c r="AL98" i="44" s="1"/>
  <c r="BK106" i="44"/>
  <c r="AE106" i="44" s="1"/>
  <c r="AU106" i="44" s="1"/>
  <c r="BK109" i="44"/>
  <c r="AE109" i="44" s="1"/>
  <c r="AU109" i="44" s="1"/>
  <c r="BG94" i="44"/>
  <c r="AA94" i="44" s="1"/>
  <c r="AQ94" i="44" s="1"/>
  <c r="BK51" i="44"/>
  <c r="AE51" i="44" s="1"/>
  <c r="AU51" i="44" s="1"/>
  <c r="BK156" i="44"/>
  <c r="AE156" i="44" s="1"/>
  <c r="AU156" i="44" s="1"/>
  <c r="BK160" i="44"/>
  <c r="AE160" i="44" s="1"/>
  <c r="AU160" i="44" s="1"/>
  <c r="BK207" i="44"/>
  <c r="AE207" i="44" s="1"/>
  <c r="AU207" i="44" s="1"/>
  <c r="BK85" i="44"/>
  <c r="AE85" i="44" s="1"/>
  <c r="AU85" i="44" s="1"/>
  <c r="BA221" i="44"/>
  <c r="U221" i="44" s="1"/>
  <c r="AK221" i="44" s="1"/>
  <c r="BJ27" i="44"/>
  <c r="AD27" i="44" s="1"/>
  <c r="AT27" i="44" s="1"/>
  <c r="BJ28" i="44"/>
  <c r="AD28" i="44" s="1"/>
  <c r="AT28" i="44" s="1"/>
  <c r="BJ220" i="44"/>
  <c r="AD220" i="44" s="1"/>
  <c r="AT220" i="44" s="1"/>
  <c r="BJ218" i="44"/>
  <c r="AD218" i="44" s="1"/>
  <c r="AT218" i="44" s="1"/>
  <c r="BJ219" i="44"/>
  <c r="AD219" i="44" s="1"/>
  <c r="AT219" i="44" s="1"/>
  <c r="BJ217" i="44"/>
  <c r="AD217" i="44" s="1"/>
  <c r="AT217" i="44" s="1"/>
  <c r="BI29" i="44"/>
  <c r="AC29" i="44" s="1"/>
  <c r="AS29" i="44" s="1"/>
  <c r="BI27" i="44"/>
  <c r="AC27" i="44" s="1"/>
  <c r="AS27" i="44" s="1"/>
  <c r="BI28" i="44"/>
  <c r="AC28" i="44" s="1"/>
  <c r="AS28" i="44" s="1"/>
  <c r="BI218" i="44"/>
  <c r="AC218" i="44" s="1"/>
  <c r="AS218" i="44" s="1"/>
  <c r="BI219" i="44"/>
  <c r="AC219" i="44" s="1"/>
  <c r="AS219" i="44" s="1"/>
  <c r="BI217" i="44"/>
  <c r="AC217" i="44" s="1"/>
  <c r="AS217" i="44" s="1"/>
  <c r="BI215" i="44"/>
  <c r="AC215" i="44" s="1"/>
  <c r="AS215" i="44" s="1"/>
  <c r="BI216" i="44"/>
  <c r="AC216" i="44" s="1"/>
  <c r="AS216" i="44" s="1"/>
  <c r="BG219" i="44"/>
  <c r="AA219" i="44" s="1"/>
  <c r="AQ219" i="44" s="1"/>
  <c r="BG220" i="44"/>
  <c r="AA220" i="44" s="1"/>
  <c r="AQ220" i="44" s="1"/>
  <c r="BG171" i="44"/>
  <c r="AA171" i="44" s="1"/>
  <c r="AQ171" i="44" s="1"/>
  <c r="BG142" i="44"/>
  <c r="AA142" i="44" s="1"/>
  <c r="AQ142" i="44" s="1"/>
  <c r="BG54" i="44"/>
  <c r="AA54" i="44" s="1"/>
  <c r="AQ54" i="44" s="1"/>
  <c r="BG111" i="44"/>
  <c r="AA111" i="44" s="1"/>
  <c r="AQ111" i="44" s="1"/>
  <c r="BG187" i="44"/>
  <c r="AA187" i="44" s="1"/>
  <c r="AQ187" i="44" s="1"/>
  <c r="BG103" i="44"/>
  <c r="AA103" i="44" s="1"/>
  <c r="AQ103" i="44" s="1"/>
  <c r="BF220" i="44"/>
  <c r="Z220" i="44" s="1"/>
  <c r="AP220" i="44" s="1"/>
  <c r="BF219" i="44"/>
  <c r="Z219" i="44" s="1"/>
  <c r="AP219" i="44" s="1"/>
  <c r="BF218" i="44"/>
  <c r="Z218" i="44" s="1"/>
  <c r="AP218" i="44" s="1"/>
  <c r="BF217" i="44"/>
  <c r="Z217" i="44" s="1"/>
  <c r="AP217" i="44" s="1"/>
  <c r="BE72" i="44"/>
  <c r="Y72" i="44" s="1"/>
  <c r="AO72" i="44" s="1"/>
  <c r="BE28" i="44"/>
  <c r="Y28" i="44" s="1"/>
  <c r="AO28" i="44" s="1"/>
  <c r="BE171" i="44"/>
  <c r="Y171" i="44" s="1"/>
  <c r="AO171" i="44" s="1"/>
  <c r="BE73" i="44"/>
  <c r="Y73" i="44" s="1"/>
  <c r="AO73" i="44" s="1"/>
  <c r="BE61" i="44"/>
  <c r="Y61" i="44" s="1"/>
  <c r="AO61" i="44" s="1"/>
  <c r="BE172" i="44"/>
  <c r="Y172" i="44" s="1"/>
  <c r="AO172" i="44" s="1"/>
  <c r="BE66" i="44"/>
  <c r="Y66" i="44" s="1"/>
  <c r="AO66" i="44" s="1"/>
  <c r="BE68" i="44"/>
  <c r="Y68" i="44" s="1"/>
  <c r="AO68" i="44" s="1"/>
  <c r="BE153" i="44"/>
  <c r="Y153" i="44" s="1"/>
  <c r="AO153" i="44" s="1"/>
  <c r="BE143" i="44"/>
  <c r="Y143" i="44" s="1"/>
  <c r="AO143" i="44" s="1"/>
  <c r="BE35" i="44"/>
  <c r="Y35" i="44" s="1"/>
  <c r="AO35" i="44" s="1"/>
  <c r="BE189" i="44"/>
  <c r="Y189" i="44" s="1"/>
  <c r="AO189" i="44" s="1"/>
  <c r="BE82" i="44"/>
  <c r="Y82" i="44" s="1"/>
  <c r="AO82" i="44" s="1"/>
  <c r="BE123" i="44"/>
  <c r="Y123" i="44" s="1"/>
  <c r="AO123" i="44" s="1"/>
  <c r="BE127" i="44"/>
  <c r="Y127" i="44" s="1"/>
  <c r="AO127" i="44" s="1"/>
  <c r="BE92" i="44"/>
  <c r="Y92" i="44" s="1"/>
  <c r="AO92" i="44" s="1"/>
  <c r="BE49" i="44"/>
  <c r="Y49" i="44" s="1"/>
  <c r="AO49" i="44" s="1"/>
  <c r="BD141" i="44"/>
  <c r="X141" i="44" s="1"/>
  <c r="AN141" i="44" s="1"/>
  <c r="BD106" i="44"/>
  <c r="X106" i="44" s="1"/>
  <c r="AN106" i="44" s="1"/>
  <c r="BD113" i="44"/>
  <c r="X113" i="44" s="1"/>
  <c r="AN113" i="44" s="1"/>
  <c r="BD87" i="44"/>
  <c r="X87" i="44" s="1"/>
  <c r="AN87" i="44" s="1"/>
  <c r="BC211" i="44"/>
  <c r="W211" i="44" s="1"/>
  <c r="AM211" i="44" s="1"/>
  <c r="BC176" i="44"/>
  <c r="W176" i="44" s="1"/>
  <c r="AM176" i="44" s="1"/>
  <c r="BC113" i="44"/>
  <c r="W113" i="44" s="1"/>
  <c r="AM113" i="44" s="1"/>
  <c r="BC166" i="44"/>
  <c r="W166" i="44" s="1"/>
  <c r="AM166" i="44" s="1"/>
  <c r="BC147" i="44"/>
  <c r="W147" i="44" s="1"/>
  <c r="AM147" i="44" s="1"/>
  <c r="BC101" i="44"/>
  <c r="W101" i="44" s="1"/>
  <c r="AM101" i="44" s="1"/>
  <c r="BC136" i="44"/>
  <c r="W136" i="44" s="1"/>
  <c r="AM136" i="44" s="1"/>
  <c r="BC117" i="44"/>
  <c r="W117" i="44" s="1"/>
  <c r="AM117" i="44" s="1"/>
  <c r="BC54" i="44"/>
  <c r="W54" i="44" s="1"/>
  <c r="AM54" i="44" s="1"/>
  <c r="BC133" i="44"/>
  <c r="W133" i="44" s="1"/>
  <c r="AM133" i="44" s="1"/>
  <c r="BC197" i="44"/>
  <c r="W197" i="44" s="1"/>
  <c r="AM197" i="44" s="1"/>
  <c r="BC183" i="44"/>
  <c r="W183" i="44" s="1"/>
  <c r="AM183" i="44" s="1"/>
  <c r="BC167" i="44"/>
  <c r="W167" i="44" s="1"/>
  <c r="AM167" i="44" s="1"/>
  <c r="BC82" i="44"/>
  <c r="W82" i="44" s="1"/>
  <c r="AM82" i="44" s="1"/>
  <c r="BC35" i="44"/>
  <c r="W35" i="44" s="1"/>
  <c r="AM35" i="44" s="1"/>
  <c r="BC143" i="44"/>
  <c r="W143" i="44" s="1"/>
  <c r="AM143" i="44" s="1"/>
  <c r="BC177" i="44"/>
  <c r="W177" i="44" s="1"/>
  <c r="AM177" i="44" s="1"/>
  <c r="BC99" i="44"/>
  <c r="W99" i="44" s="1"/>
  <c r="AM99" i="44" s="1"/>
  <c r="BC67" i="44"/>
  <c r="W67" i="44" s="1"/>
  <c r="AM67" i="44" s="1"/>
  <c r="BC160" i="44"/>
  <c r="W160" i="44" s="1"/>
  <c r="AM160" i="44" s="1"/>
  <c r="BC215" i="44"/>
  <c r="W215" i="44" s="1"/>
  <c r="AM215" i="44" s="1"/>
  <c r="BC38" i="44"/>
  <c r="W38" i="44" s="1"/>
  <c r="AM38" i="44" s="1"/>
  <c r="BC208" i="44"/>
  <c r="W208" i="44" s="1"/>
  <c r="AM208" i="44" s="1"/>
  <c r="BC207" i="44"/>
  <c r="W207" i="44" s="1"/>
  <c r="AM207" i="44" s="1"/>
  <c r="BC110" i="44"/>
  <c r="W110" i="44" s="1"/>
  <c r="AM110" i="44" s="1"/>
  <c r="BC149" i="44"/>
  <c r="W149" i="44" s="1"/>
  <c r="AM149" i="44" s="1"/>
  <c r="BC173" i="44"/>
  <c r="W173" i="44" s="1"/>
  <c r="AM173" i="44" s="1"/>
  <c r="BC179" i="44"/>
  <c r="W179" i="44" s="1"/>
  <c r="AM179" i="44" s="1"/>
  <c r="BC62" i="44"/>
  <c r="W62" i="44" s="1"/>
  <c r="AM62" i="44" s="1"/>
  <c r="BC130" i="44"/>
  <c r="W130" i="44" s="1"/>
  <c r="AM130" i="44" s="1"/>
  <c r="BC148" i="44"/>
  <c r="W148" i="44" s="1"/>
  <c r="AM148" i="44" s="1"/>
  <c r="BC94" i="44"/>
  <c r="W94" i="44" s="1"/>
  <c r="AM94" i="44" s="1"/>
  <c r="BC42" i="44"/>
  <c r="W42" i="44" s="1"/>
  <c r="AM42" i="44" s="1"/>
  <c r="BC145" i="44"/>
  <c r="W145" i="44" s="1"/>
  <c r="AM145" i="44" s="1"/>
  <c r="BC188" i="44"/>
  <c r="W188" i="44" s="1"/>
  <c r="AM188" i="44" s="1"/>
  <c r="BC48" i="44"/>
  <c r="W48" i="44" s="1"/>
  <c r="AM48" i="44" s="1"/>
  <c r="BC157" i="44"/>
  <c r="W157" i="44" s="1"/>
  <c r="AM157" i="44" s="1"/>
  <c r="BC199" i="44"/>
  <c r="W199" i="44" s="1"/>
  <c r="AM199" i="44" s="1"/>
  <c r="BC78" i="44"/>
  <c r="W78" i="44" s="1"/>
  <c r="AM78" i="44" s="1"/>
  <c r="BC213" i="44"/>
  <c r="W213" i="44" s="1"/>
  <c r="AM213" i="44" s="1"/>
  <c r="BC68" i="44"/>
  <c r="W68" i="44" s="1"/>
  <c r="AM68" i="44" s="1"/>
  <c r="BC98" i="44"/>
  <c r="W98" i="44" s="1"/>
  <c r="AM98" i="44" s="1"/>
  <c r="BC168" i="44"/>
  <c r="W168" i="44" s="1"/>
  <c r="AM168" i="44" s="1"/>
  <c r="BC181" i="44"/>
  <c r="W181" i="44" s="1"/>
  <c r="AM181" i="44" s="1"/>
  <c r="BC196" i="44"/>
  <c r="W196" i="44" s="1"/>
  <c r="AM196" i="44" s="1"/>
  <c r="BC81" i="44"/>
  <c r="W81" i="44" s="1"/>
  <c r="AM81" i="44" s="1"/>
  <c r="BC53" i="44"/>
  <c r="W53" i="44" s="1"/>
  <c r="AM53" i="44" s="1"/>
  <c r="BC172" i="44"/>
  <c r="W172" i="44" s="1"/>
  <c r="AM172" i="44" s="1"/>
  <c r="BC165" i="44"/>
  <c r="W165" i="44" s="1"/>
  <c r="AM165" i="44" s="1"/>
  <c r="BC126" i="44"/>
  <c r="W126" i="44" s="1"/>
  <c r="AM126" i="44" s="1"/>
  <c r="BC138" i="44"/>
  <c r="W138" i="44" s="1"/>
  <c r="AM138" i="44" s="1"/>
  <c r="BC86" i="44"/>
  <c r="W86" i="44" s="1"/>
  <c r="AM86" i="44" s="1"/>
  <c r="BC37" i="44"/>
  <c r="W37" i="44" s="1"/>
  <c r="AM37" i="44" s="1"/>
  <c r="BC182" i="44"/>
  <c r="W182" i="44" s="1"/>
  <c r="AM182" i="44" s="1"/>
  <c r="BC169" i="44"/>
  <c r="W169" i="44" s="1"/>
  <c r="AM169" i="44" s="1"/>
  <c r="BC93" i="44"/>
  <c r="W93" i="44" s="1"/>
  <c r="AM93" i="44" s="1"/>
  <c r="BC46" i="44"/>
  <c r="W46" i="44" s="1"/>
  <c r="AM46" i="44" s="1"/>
  <c r="BC134" i="44"/>
  <c r="W134" i="44" s="1"/>
  <c r="AM134" i="44" s="1"/>
  <c r="BC174" i="44"/>
  <c r="W174" i="44" s="1"/>
  <c r="AM174" i="44" s="1"/>
  <c r="BC76" i="44"/>
  <c r="W76" i="44" s="1"/>
  <c r="AM76" i="44" s="1"/>
  <c r="BC63" i="44"/>
  <c r="W63" i="44" s="1"/>
  <c r="AM63" i="44" s="1"/>
  <c r="BC163" i="44"/>
  <c r="W163" i="44" s="1"/>
  <c r="AM163" i="44" s="1"/>
  <c r="BC159" i="44"/>
  <c r="W159" i="44" s="1"/>
  <c r="AM159" i="44" s="1"/>
  <c r="BC52" i="44"/>
  <c r="W52" i="44" s="1"/>
  <c r="AM52" i="44" s="1"/>
  <c r="BC45" i="44"/>
  <c r="W45" i="44" s="1"/>
  <c r="AM45" i="44" s="1"/>
  <c r="BC127" i="44"/>
  <c r="W127" i="44" s="1"/>
  <c r="AM127" i="44" s="1"/>
  <c r="BC50" i="44"/>
  <c r="W50" i="44" s="1"/>
  <c r="AM50" i="44" s="1"/>
  <c r="BC205" i="44"/>
  <c r="W205" i="44" s="1"/>
  <c r="AM205" i="44" s="1"/>
  <c r="BC115" i="44"/>
  <c r="W115" i="44" s="1"/>
  <c r="AM115" i="44" s="1"/>
  <c r="BC151" i="44"/>
  <c r="W151" i="44" s="1"/>
  <c r="AM151" i="44" s="1"/>
  <c r="BC120" i="44"/>
  <c r="W120" i="44" s="1"/>
  <c r="AM120" i="44" s="1"/>
  <c r="BC66" i="44"/>
  <c r="W66" i="44" s="1"/>
  <c r="AM66" i="44" s="1"/>
  <c r="BC111" i="44"/>
  <c r="W111" i="44" s="1"/>
  <c r="AM111" i="44" s="1"/>
  <c r="BC123" i="44"/>
  <c r="W123" i="44" s="1"/>
  <c r="AM123" i="44" s="1"/>
  <c r="BC95" i="44"/>
  <c r="W95" i="44" s="1"/>
  <c r="AM95" i="44" s="1"/>
  <c r="BC118" i="44"/>
  <c r="W118" i="44" s="1"/>
  <c r="AM118" i="44" s="1"/>
  <c r="BC214" i="44"/>
  <c r="W214" i="44" s="1"/>
  <c r="AM214" i="44" s="1"/>
  <c r="BC132" i="44"/>
  <c r="W132" i="44" s="1"/>
  <c r="AM132" i="44" s="1"/>
  <c r="BC87" i="44"/>
  <c r="W87" i="44" s="1"/>
  <c r="AM87" i="44" s="1"/>
  <c r="BC56" i="44"/>
  <c r="W56" i="44" s="1"/>
  <c r="AM56" i="44" s="1"/>
  <c r="BC71" i="44"/>
  <c r="W71" i="44" s="1"/>
  <c r="AM71" i="44" s="1"/>
  <c r="BC142" i="44"/>
  <c r="W142" i="44" s="1"/>
  <c r="AM142" i="44" s="1"/>
  <c r="BC28" i="44"/>
  <c r="W28" i="44" s="1"/>
  <c r="AM28" i="44" s="1"/>
  <c r="BC203" i="44"/>
  <c r="W203" i="44" s="1"/>
  <c r="AM203" i="44" s="1"/>
  <c r="BC30" i="44"/>
  <c r="W30" i="44" s="1"/>
  <c r="AM30" i="44" s="1"/>
  <c r="BC185" i="44"/>
  <c r="W185" i="44" s="1"/>
  <c r="AM185" i="44" s="1"/>
  <c r="BC97" i="44"/>
  <c r="W97" i="44" s="1"/>
  <c r="AM97" i="44" s="1"/>
  <c r="BC152" i="44"/>
  <c r="W152" i="44" s="1"/>
  <c r="AM152" i="44" s="1"/>
  <c r="BC60" i="44"/>
  <c r="W60" i="44" s="1"/>
  <c r="AM60" i="44" s="1"/>
  <c r="BC190" i="44"/>
  <c r="W190" i="44" s="1"/>
  <c r="AM190" i="44" s="1"/>
  <c r="BC158" i="44"/>
  <c r="W158" i="44" s="1"/>
  <c r="AM158" i="44" s="1"/>
  <c r="BC186" i="44"/>
  <c r="W186" i="44" s="1"/>
  <c r="AM186" i="44" s="1"/>
  <c r="BC154" i="44"/>
  <c r="W154" i="44" s="1"/>
  <c r="AM154" i="44" s="1"/>
  <c r="BC119" i="44"/>
  <c r="W119" i="44" s="1"/>
  <c r="AM119" i="44" s="1"/>
  <c r="BC106" i="44"/>
  <c r="W106" i="44" s="1"/>
  <c r="AM106" i="44" s="1"/>
  <c r="BC144" i="44"/>
  <c r="W144" i="44" s="1"/>
  <c r="AM144" i="44" s="1"/>
  <c r="BC58" i="44"/>
  <c r="W58" i="44" s="1"/>
  <c r="AM58" i="44" s="1"/>
  <c r="BC65" i="44"/>
  <c r="W65" i="44" s="1"/>
  <c r="AM65" i="44" s="1"/>
  <c r="BC51" i="44"/>
  <c r="W51" i="44" s="1"/>
  <c r="AM51" i="44" s="1"/>
  <c r="BC164" i="44"/>
  <c r="W164" i="44" s="1"/>
  <c r="AM164" i="44" s="1"/>
  <c r="BC161" i="44"/>
  <c r="W161" i="44" s="1"/>
  <c r="AM161" i="44" s="1"/>
  <c r="BC109" i="44"/>
  <c r="W109" i="44" s="1"/>
  <c r="AM109" i="44" s="1"/>
  <c r="BC47" i="44"/>
  <c r="W47" i="44" s="1"/>
  <c r="AM47" i="44" s="1"/>
  <c r="BC155" i="44"/>
  <c r="W155" i="44" s="1"/>
  <c r="AM155" i="44" s="1"/>
  <c r="BC84" i="44"/>
  <c r="W84" i="44" s="1"/>
  <c r="AM84" i="44" s="1"/>
  <c r="BC108" i="44"/>
  <c r="W108" i="44" s="1"/>
  <c r="AM108" i="44" s="1"/>
  <c r="BC135" i="44"/>
  <c r="W135" i="44" s="1"/>
  <c r="AM135" i="44" s="1"/>
  <c r="BC41" i="44"/>
  <c r="W41" i="44" s="1"/>
  <c r="AM41" i="44" s="1"/>
  <c r="BC40" i="44"/>
  <c r="W40" i="44" s="1"/>
  <c r="AM40" i="44" s="1"/>
  <c r="BC96" i="44"/>
  <c r="W96" i="44" s="1"/>
  <c r="AM96" i="44" s="1"/>
  <c r="BC64" i="44"/>
  <c r="W64" i="44" s="1"/>
  <c r="AM64" i="44" s="1"/>
  <c r="BC31" i="44"/>
  <c r="W31" i="44" s="1"/>
  <c r="AM31" i="44" s="1"/>
  <c r="BC36" i="44"/>
  <c r="W36" i="44" s="1"/>
  <c r="AM36" i="44" s="1"/>
  <c r="BC202" i="44"/>
  <c r="W202" i="44" s="1"/>
  <c r="AM202" i="44" s="1"/>
  <c r="BC170" i="44"/>
  <c r="W170" i="44" s="1"/>
  <c r="AM170" i="44" s="1"/>
  <c r="BC122" i="44"/>
  <c r="W122" i="44" s="1"/>
  <c r="AM122" i="44" s="1"/>
  <c r="BC114" i="44"/>
  <c r="W114" i="44" s="1"/>
  <c r="AM114" i="44" s="1"/>
  <c r="BC193" i="44"/>
  <c r="W193" i="44" s="1"/>
  <c r="AM193" i="44" s="1"/>
  <c r="BC72" i="44"/>
  <c r="W72" i="44" s="1"/>
  <c r="AM72" i="44" s="1"/>
  <c r="BC153" i="44"/>
  <c r="W153" i="44" s="1"/>
  <c r="AM153" i="44" s="1"/>
  <c r="BC191" i="44"/>
  <c r="W191" i="44" s="1"/>
  <c r="AM191" i="44" s="1"/>
  <c r="BC125" i="44"/>
  <c r="W125" i="44" s="1"/>
  <c r="AM125" i="44" s="1"/>
  <c r="BC32" i="44"/>
  <c r="W32" i="44" s="1"/>
  <c r="AM32" i="44" s="1"/>
  <c r="BB50" i="44"/>
  <c r="V50" i="44" s="1"/>
  <c r="AL50" i="44" s="1"/>
  <c r="BB106" i="44"/>
  <c r="V106" i="44" s="1"/>
  <c r="AL106" i="44" s="1"/>
  <c r="BB102" i="44"/>
  <c r="V102" i="44" s="1"/>
  <c r="AL102" i="44" s="1"/>
  <c r="BB193" i="44"/>
  <c r="V193" i="44" s="1"/>
  <c r="AL193" i="44" s="1"/>
  <c r="BB75" i="44"/>
  <c r="V75" i="44" s="1"/>
  <c r="AL75" i="44" s="1"/>
  <c r="BB143" i="44"/>
  <c r="V143" i="44" s="1"/>
  <c r="AL143" i="44" s="1"/>
  <c r="BB65" i="44"/>
  <c r="V65" i="44" s="1"/>
  <c r="AL65" i="44" s="1"/>
  <c r="BB140" i="44"/>
  <c r="V140" i="44" s="1"/>
  <c r="AL140" i="44" s="1"/>
  <c r="BB126" i="44"/>
  <c r="V126" i="44" s="1"/>
  <c r="AL126" i="44" s="1"/>
  <c r="BB157" i="44"/>
  <c r="V157" i="44" s="1"/>
  <c r="AL157" i="44" s="1"/>
  <c r="BB206" i="44"/>
  <c r="V206" i="44" s="1"/>
  <c r="AL206" i="44" s="1"/>
  <c r="BB44" i="44"/>
  <c r="V44" i="44" s="1"/>
  <c r="AL44" i="44" s="1"/>
  <c r="BB114" i="44"/>
  <c r="V114" i="44" s="1"/>
  <c r="AL114" i="44" s="1"/>
  <c r="BB144" i="44"/>
  <c r="V144" i="44" s="1"/>
  <c r="AL144" i="44" s="1"/>
  <c r="BB95" i="44"/>
  <c r="V95" i="44" s="1"/>
  <c r="AL95" i="44" s="1"/>
  <c r="BB160" i="44"/>
  <c r="V160" i="44" s="1"/>
  <c r="AL160" i="44" s="1"/>
  <c r="BB28" i="44"/>
  <c r="V28" i="44" s="1"/>
  <c r="AL28" i="44" s="1"/>
  <c r="BB181" i="44"/>
  <c r="V181" i="44" s="1"/>
  <c r="AL181" i="44" s="1"/>
  <c r="BB200" i="44"/>
  <c r="V200" i="44" s="1"/>
  <c r="AL200" i="44" s="1"/>
  <c r="BB176" i="44"/>
  <c r="V176" i="44" s="1"/>
  <c r="AL176" i="44" s="1"/>
  <c r="BB92" i="44"/>
  <c r="V92" i="44" s="1"/>
  <c r="AL92" i="44" s="1"/>
  <c r="BB105" i="44"/>
  <c r="V105" i="44" s="1"/>
  <c r="AL105" i="44" s="1"/>
  <c r="BB47" i="44"/>
  <c r="V47" i="44" s="1"/>
  <c r="AL47" i="44" s="1"/>
  <c r="BB161" i="44"/>
  <c r="V161" i="44" s="1"/>
  <c r="AL161" i="44" s="1"/>
  <c r="BB187" i="44"/>
  <c r="V187" i="44" s="1"/>
  <c r="AL187" i="44" s="1"/>
  <c r="BB42" i="44"/>
  <c r="V42" i="44" s="1"/>
  <c r="AL42" i="44" s="1"/>
  <c r="BB211" i="44"/>
  <c r="V211" i="44" s="1"/>
  <c r="AL211" i="44" s="1"/>
  <c r="BB198" i="44"/>
  <c r="V198" i="44" s="1"/>
  <c r="AL198" i="44" s="1"/>
  <c r="BB116" i="44"/>
  <c r="V116" i="44" s="1"/>
  <c r="AL116" i="44" s="1"/>
  <c r="BB150" i="44"/>
  <c r="V150" i="44" s="1"/>
  <c r="AL150" i="44" s="1"/>
  <c r="BB125" i="44"/>
  <c r="V125" i="44" s="1"/>
  <c r="AL125" i="44" s="1"/>
  <c r="BB35" i="44"/>
  <c r="V35" i="44" s="1"/>
  <c r="AL35" i="44" s="1"/>
  <c r="BB38" i="44"/>
  <c r="V38" i="44" s="1"/>
  <c r="AL38" i="44" s="1"/>
  <c r="BB136" i="44"/>
  <c r="V136" i="44" s="1"/>
  <c r="AL136" i="44" s="1"/>
  <c r="BB134" i="44"/>
  <c r="V134" i="44" s="1"/>
  <c r="AL134" i="44" s="1"/>
  <c r="BB162" i="44"/>
  <c r="V162" i="44" s="1"/>
  <c r="AL162" i="44" s="1"/>
  <c r="BB163" i="44"/>
  <c r="V163" i="44" s="1"/>
  <c r="AL163" i="44" s="1"/>
  <c r="BB81" i="44"/>
  <c r="V81" i="44" s="1"/>
  <c r="AL81" i="44" s="1"/>
  <c r="BB45" i="44"/>
  <c r="V45" i="44" s="1"/>
  <c r="AL45" i="44" s="1"/>
  <c r="BB159" i="44"/>
  <c r="V159" i="44" s="1"/>
  <c r="AL159" i="44" s="1"/>
  <c r="BB213" i="44"/>
  <c r="V213" i="44" s="1"/>
  <c r="AL213" i="44" s="1"/>
  <c r="BB60" i="44"/>
  <c r="V60" i="44" s="1"/>
  <c r="AL60" i="44" s="1"/>
  <c r="BB85" i="44"/>
  <c r="V85" i="44" s="1"/>
  <c r="AL85" i="44" s="1"/>
  <c r="BB154" i="44"/>
  <c r="V154" i="44" s="1"/>
  <c r="AL154" i="44" s="1"/>
  <c r="BB41" i="44"/>
  <c r="V41" i="44" s="1"/>
  <c r="AL41" i="44" s="1"/>
  <c r="BB119" i="44"/>
  <c r="V119" i="44" s="1"/>
  <c r="AL119" i="44" s="1"/>
  <c r="BB78" i="44"/>
  <c r="V78" i="44" s="1"/>
  <c r="AL78" i="44" s="1"/>
  <c r="BB129" i="44"/>
  <c r="V129" i="44" s="1"/>
  <c r="AL129" i="44" s="1"/>
  <c r="BB149" i="44"/>
  <c r="V149" i="44" s="1"/>
  <c r="AL149" i="44" s="1"/>
  <c r="BB151" i="44"/>
  <c r="V151" i="44" s="1"/>
  <c r="AL151" i="44" s="1"/>
  <c r="BB118" i="44"/>
  <c r="V118" i="44" s="1"/>
  <c r="AL118" i="44" s="1"/>
  <c r="BB74" i="44"/>
  <c r="V74" i="44" s="1"/>
  <c r="AL74" i="44" s="1"/>
  <c r="BB205" i="44"/>
  <c r="V205" i="44" s="1"/>
  <c r="AL205" i="44" s="1"/>
  <c r="BB142" i="44"/>
  <c r="V142" i="44" s="1"/>
  <c r="AL142" i="44" s="1"/>
  <c r="BB49" i="44"/>
  <c r="V49" i="44" s="1"/>
  <c r="AL49" i="44" s="1"/>
  <c r="BB120" i="44"/>
  <c r="V120" i="44" s="1"/>
  <c r="AL120" i="44" s="1"/>
  <c r="BB83" i="44"/>
  <c r="V83" i="44" s="1"/>
  <c r="AL83" i="44" s="1"/>
  <c r="BB172" i="44"/>
  <c r="V172" i="44" s="1"/>
  <c r="AL172" i="44" s="1"/>
  <c r="BB199" i="44"/>
  <c r="V199" i="44" s="1"/>
  <c r="AL199" i="44" s="1"/>
  <c r="BB30" i="44"/>
  <c r="V30" i="44" s="1"/>
  <c r="AL30" i="44" s="1"/>
  <c r="BB147" i="44"/>
  <c r="V147" i="44" s="1"/>
  <c r="AL147" i="44" s="1"/>
  <c r="BB110" i="44"/>
  <c r="V110" i="44" s="1"/>
  <c r="AL110" i="44" s="1"/>
  <c r="BB91" i="44"/>
  <c r="V91" i="44" s="1"/>
  <c r="AL91" i="44" s="1"/>
  <c r="BB72" i="44"/>
  <c r="V72" i="44" s="1"/>
  <c r="AL72" i="44" s="1"/>
  <c r="BB167" i="44"/>
  <c r="V167" i="44" s="1"/>
  <c r="AL167" i="44" s="1"/>
  <c r="BB43" i="44"/>
  <c r="V43" i="44" s="1"/>
  <c r="AL43" i="44" s="1"/>
  <c r="BB202" i="44"/>
  <c r="V202" i="44" s="1"/>
  <c r="AL202" i="44" s="1"/>
  <c r="BB71" i="44"/>
  <c r="V71" i="44" s="1"/>
  <c r="AL71" i="44" s="1"/>
  <c r="BB99" i="44"/>
  <c r="V99" i="44" s="1"/>
  <c r="AL99" i="44" s="1"/>
  <c r="BB148" i="44"/>
  <c r="V148" i="44" s="1"/>
  <c r="AL148" i="44" s="1"/>
  <c r="BB168" i="44"/>
  <c r="V168" i="44" s="1"/>
  <c r="AL168" i="44" s="1"/>
  <c r="BB155" i="44"/>
  <c r="V155" i="44" s="1"/>
  <c r="AL155" i="44" s="1"/>
  <c r="BB84" i="44"/>
  <c r="V84" i="44" s="1"/>
  <c r="AL84" i="44" s="1"/>
  <c r="BB194" i="44"/>
  <c r="V194" i="44" s="1"/>
  <c r="AL194" i="44" s="1"/>
  <c r="BA220" i="44"/>
  <c r="U220" i="44" s="1"/>
  <c r="AK220" i="44" s="1"/>
  <c r="BA219" i="44"/>
  <c r="U219" i="44" s="1"/>
  <c r="AK219" i="44" s="1"/>
  <c r="BA218" i="44"/>
  <c r="U218" i="44" s="1"/>
  <c r="AK218" i="44" s="1"/>
  <c r="BA217" i="44"/>
  <c r="U217" i="44" s="1"/>
  <c r="AK217" i="44" s="1"/>
  <c r="AZ227" i="44"/>
  <c r="T227" i="44" s="1"/>
  <c r="AJ227" i="44" s="1"/>
  <c r="AZ226" i="44"/>
  <c r="T226" i="44" s="1"/>
  <c r="AJ226" i="44" s="1"/>
  <c r="AZ225" i="44"/>
  <c r="T225" i="44" s="1"/>
  <c r="AJ225" i="44" s="1"/>
  <c r="AZ224" i="44"/>
  <c r="T224" i="44" s="1"/>
  <c r="AJ224" i="44" s="1"/>
  <c r="AZ223" i="44"/>
  <c r="T223" i="44" s="1"/>
  <c r="AJ223" i="44" s="1"/>
  <c r="BG78" i="44"/>
  <c r="AA78" i="44" s="1"/>
  <c r="AQ78" i="44" s="1"/>
  <c r="BG161" i="44"/>
  <c r="AA161" i="44" s="1"/>
  <c r="AQ161" i="44" s="1"/>
  <c r="BG149" i="44"/>
  <c r="AA149" i="44" s="1"/>
  <c r="AQ149" i="44" s="1"/>
  <c r="BG163" i="44"/>
  <c r="AA163" i="44" s="1"/>
  <c r="AQ163" i="44" s="1"/>
  <c r="BG179" i="44"/>
  <c r="AA179" i="44" s="1"/>
  <c r="AQ179" i="44" s="1"/>
  <c r="BG93" i="44"/>
  <c r="AA93" i="44" s="1"/>
  <c r="AQ93" i="44" s="1"/>
  <c r="BG212" i="44"/>
  <c r="AA212" i="44" s="1"/>
  <c r="AQ212" i="44" s="1"/>
  <c r="BG31" i="44"/>
  <c r="AA31" i="44" s="1"/>
  <c r="AQ31" i="44" s="1"/>
  <c r="BG122" i="44"/>
  <c r="AA122" i="44" s="1"/>
  <c r="AQ122" i="44" s="1"/>
  <c r="BG186" i="44"/>
  <c r="AA186" i="44" s="1"/>
  <c r="AQ186" i="44" s="1"/>
  <c r="BG184" i="44"/>
  <c r="AA184" i="44" s="1"/>
  <c r="AQ184" i="44" s="1"/>
  <c r="BG53" i="44"/>
  <c r="AA53" i="44" s="1"/>
  <c r="AQ53" i="44" s="1"/>
  <c r="BG127" i="44"/>
  <c r="AA127" i="44" s="1"/>
  <c r="AQ127" i="44" s="1"/>
  <c r="BG168" i="44"/>
  <c r="AA168" i="44" s="1"/>
  <c r="AQ168" i="44" s="1"/>
  <c r="BG39" i="44"/>
  <c r="AA39" i="44" s="1"/>
  <c r="AQ39" i="44" s="1"/>
  <c r="BG204" i="44"/>
  <c r="AA204" i="44" s="1"/>
  <c r="AQ204" i="44" s="1"/>
  <c r="BG77" i="44"/>
  <c r="AA77" i="44" s="1"/>
  <c r="AQ77" i="44" s="1"/>
  <c r="BG87" i="44"/>
  <c r="AA87" i="44" s="1"/>
  <c r="AQ87" i="44" s="1"/>
  <c r="BG76" i="44"/>
  <c r="AA76" i="44" s="1"/>
  <c r="AQ76" i="44" s="1"/>
  <c r="BG115" i="44"/>
  <c r="AA115" i="44" s="1"/>
  <c r="AQ115" i="44" s="1"/>
  <c r="BG214" i="44"/>
  <c r="AA214" i="44" s="1"/>
  <c r="AQ214" i="44" s="1"/>
  <c r="BG60" i="44"/>
  <c r="AA60" i="44" s="1"/>
  <c r="AQ60" i="44" s="1"/>
  <c r="BG71" i="44"/>
  <c r="AA71" i="44" s="1"/>
  <c r="AQ71" i="44" s="1"/>
  <c r="BG49" i="44"/>
  <c r="AA49" i="44" s="1"/>
  <c r="AQ49" i="44" s="1"/>
  <c r="BG117" i="44"/>
  <c r="AA117" i="44" s="1"/>
  <c r="AQ117" i="44" s="1"/>
  <c r="BG120" i="44"/>
  <c r="AA120" i="44" s="1"/>
  <c r="AQ120" i="44" s="1"/>
  <c r="BG156" i="44"/>
  <c r="AA156" i="44" s="1"/>
  <c r="AQ156" i="44" s="1"/>
  <c r="BG138" i="44"/>
  <c r="AA138" i="44" s="1"/>
  <c r="AQ138" i="44" s="1"/>
  <c r="BG198" i="44"/>
  <c r="AA198" i="44" s="1"/>
  <c r="AQ198" i="44" s="1"/>
  <c r="BG66" i="44"/>
  <c r="AA66" i="44" s="1"/>
  <c r="AQ66" i="44" s="1"/>
  <c r="BG196" i="44"/>
  <c r="AA196" i="44" s="1"/>
  <c r="AQ196" i="44" s="1"/>
  <c r="BG43" i="44"/>
  <c r="AA43" i="44" s="1"/>
  <c r="AQ43" i="44" s="1"/>
  <c r="BG97" i="44"/>
  <c r="AA97" i="44" s="1"/>
  <c r="AQ97" i="44" s="1"/>
  <c r="BG165" i="44"/>
  <c r="AA165" i="44" s="1"/>
  <c r="AQ165" i="44" s="1"/>
  <c r="BG29" i="44"/>
  <c r="AA29" i="44" s="1"/>
  <c r="AQ29" i="44" s="1"/>
  <c r="BG99" i="44"/>
  <c r="AA99" i="44" s="1"/>
  <c r="AQ99" i="44" s="1"/>
  <c r="BG216" i="44"/>
  <c r="AA216" i="44" s="1"/>
  <c r="AQ216" i="44" s="1"/>
  <c r="BG141" i="44"/>
  <c r="AA141" i="44" s="1"/>
  <c r="AQ141" i="44" s="1"/>
  <c r="BG123" i="44"/>
  <c r="AA123" i="44" s="1"/>
  <c r="AQ123" i="44" s="1"/>
  <c r="BG195" i="44"/>
  <c r="AA195" i="44" s="1"/>
  <c r="AQ195" i="44" s="1"/>
  <c r="BG155" i="44"/>
  <c r="AA155" i="44" s="1"/>
  <c r="AQ155" i="44" s="1"/>
  <c r="BG207" i="44"/>
  <c r="AA207" i="44" s="1"/>
  <c r="AQ207" i="44" s="1"/>
  <c r="BG188" i="44"/>
  <c r="AA188" i="44" s="1"/>
  <c r="AQ188" i="44" s="1"/>
  <c r="BG105" i="44"/>
  <c r="AA105" i="44" s="1"/>
  <c r="AQ105" i="44" s="1"/>
  <c r="BG211" i="44"/>
  <c r="AA211" i="44" s="1"/>
  <c r="AQ211" i="44" s="1"/>
  <c r="BG56" i="44"/>
  <c r="AA56" i="44" s="1"/>
  <c r="AQ56" i="44" s="1"/>
  <c r="BG215" i="44"/>
  <c r="AA215" i="44" s="1"/>
  <c r="AQ215" i="44" s="1"/>
  <c r="BG32" i="44"/>
  <c r="AA32" i="44" s="1"/>
  <c r="AQ32" i="44" s="1"/>
  <c r="BG88" i="44"/>
  <c r="AA88" i="44" s="1"/>
  <c r="AQ88" i="44" s="1"/>
  <c r="BG145" i="44"/>
  <c r="AA145" i="44" s="1"/>
  <c r="AQ145" i="44" s="1"/>
  <c r="BG114" i="44"/>
  <c r="AA114" i="44" s="1"/>
  <c r="AQ114" i="44" s="1"/>
  <c r="BG131" i="44"/>
  <c r="AA131" i="44" s="1"/>
  <c r="AQ131" i="44" s="1"/>
  <c r="BG113" i="44"/>
  <c r="AA113" i="44" s="1"/>
  <c r="AQ113" i="44" s="1"/>
  <c r="BG104" i="44"/>
  <c r="AA104" i="44" s="1"/>
  <c r="AQ104" i="44" s="1"/>
  <c r="BG52" i="44"/>
  <c r="AA52" i="44" s="1"/>
  <c r="AQ52" i="44" s="1"/>
  <c r="BG166" i="44"/>
  <c r="AA166" i="44" s="1"/>
  <c r="AQ166" i="44" s="1"/>
  <c r="BG118" i="44"/>
  <c r="AA118" i="44" s="1"/>
  <c r="AQ118" i="44" s="1"/>
  <c r="BG100" i="44"/>
  <c r="AA100" i="44" s="1"/>
  <c r="AQ100" i="44" s="1"/>
  <c r="BG173" i="44"/>
  <c r="AA173" i="44" s="1"/>
  <c r="AQ173" i="44" s="1"/>
  <c r="BG41" i="44"/>
  <c r="AA41" i="44" s="1"/>
  <c r="AQ41" i="44" s="1"/>
  <c r="BG174" i="44"/>
  <c r="AA174" i="44" s="1"/>
  <c r="AQ174" i="44" s="1"/>
  <c r="BG159" i="44"/>
  <c r="AA159" i="44" s="1"/>
  <c r="AQ159" i="44" s="1"/>
  <c r="BG42" i="44"/>
  <c r="AA42" i="44" s="1"/>
  <c r="AQ42" i="44" s="1"/>
  <c r="BG162" i="44"/>
  <c r="AA162" i="44" s="1"/>
  <c r="AQ162" i="44" s="1"/>
  <c r="BG152" i="44"/>
  <c r="AA152" i="44" s="1"/>
  <c r="AQ152" i="44" s="1"/>
  <c r="BG199" i="44"/>
  <c r="AA199" i="44" s="1"/>
  <c r="AQ199" i="44" s="1"/>
  <c r="BG63" i="44"/>
  <c r="AA63" i="44" s="1"/>
  <c r="AQ63" i="44" s="1"/>
  <c r="BG80" i="44"/>
  <c r="AA80" i="44" s="1"/>
  <c r="AQ80" i="44" s="1"/>
  <c r="BG91" i="44"/>
  <c r="AA91" i="44" s="1"/>
  <c r="AQ91" i="44" s="1"/>
  <c r="BG112" i="44"/>
  <c r="AA112" i="44" s="1"/>
  <c r="AQ112" i="44" s="1"/>
  <c r="BG177" i="44"/>
  <c r="AA177" i="44" s="1"/>
  <c r="AQ177" i="44" s="1"/>
  <c r="BG206" i="44"/>
  <c r="AA206" i="44" s="1"/>
  <c r="AQ206" i="44" s="1"/>
  <c r="BG170" i="44"/>
  <c r="AA170" i="44" s="1"/>
  <c r="AQ170" i="44" s="1"/>
  <c r="BG35" i="44"/>
  <c r="AA35" i="44" s="1"/>
  <c r="AQ35" i="44" s="1"/>
  <c r="BG157" i="44"/>
  <c r="AA157" i="44" s="1"/>
  <c r="AQ157" i="44" s="1"/>
  <c r="BG208" i="44"/>
  <c r="AA208" i="44" s="1"/>
  <c r="AQ208" i="44" s="1"/>
  <c r="BG136" i="44"/>
  <c r="AA136" i="44" s="1"/>
  <c r="AQ136" i="44" s="1"/>
  <c r="BG140" i="44"/>
  <c r="AA140" i="44" s="1"/>
  <c r="AQ140" i="44" s="1"/>
  <c r="BG61" i="44"/>
  <c r="AA61" i="44" s="1"/>
  <c r="AQ61" i="44" s="1"/>
  <c r="BG33" i="44"/>
  <c r="AA33" i="44" s="1"/>
  <c r="AQ33" i="44" s="1"/>
  <c r="BG96" i="44"/>
  <c r="AA96" i="44" s="1"/>
  <c r="AQ96" i="44" s="1"/>
  <c r="BG182" i="44"/>
  <c r="AA182" i="44" s="1"/>
  <c r="AQ182" i="44" s="1"/>
  <c r="BG51" i="44"/>
  <c r="AA51" i="44" s="1"/>
  <c r="AQ51" i="44" s="1"/>
  <c r="BG92" i="44"/>
  <c r="AA92" i="44" s="1"/>
  <c r="AQ92" i="44" s="1"/>
  <c r="BG67" i="44"/>
  <c r="AA67" i="44" s="1"/>
  <c r="AQ67" i="44" s="1"/>
  <c r="BG160" i="44"/>
  <c r="AA160" i="44" s="1"/>
  <c r="AQ160" i="44" s="1"/>
  <c r="BG205" i="44"/>
  <c r="AA205" i="44" s="1"/>
  <c r="AQ205" i="44" s="1"/>
  <c r="BG27" i="44"/>
  <c r="AA27" i="44" s="1"/>
  <c r="AQ27" i="44" s="1"/>
  <c r="BG79" i="44"/>
  <c r="AA79" i="44" s="1"/>
  <c r="AQ79" i="44" s="1"/>
  <c r="BG40" i="44"/>
  <c r="AA40" i="44" s="1"/>
  <c r="AQ40" i="44" s="1"/>
  <c r="BG108" i="44"/>
  <c r="AA108" i="44" s="1"/>
  <c r="AQ108" i="44" s="1"/>
  <c r="BG119" i="44"/>
  <c r="AA119" i="44" s="1"/>
  <c r="AQ119" i="44" s="1"/>
  <c r="BG192" i="44"/>
  <c r="AA192" i="44" s="1"/>
  <c r="AQ192" i="44" s="1"/>
  <c r="BG106" i="44"/>
  <c r="AA106" i="44" s="1"/>
  <c r="AQ106" i="44" s="1"/>
  <c r="BG70" i="44"/>
  <c r="AA70" i="44" s="1"/>
  <c r="AQ70" i="44" s="1"/>
  <c r="BG134" i="44"/>
  <c r="AA134" i="44" s="1"/>
  <c r="AQ134" i="44" s="1"/>
  <c r="BG36" i="44"/>
  <c r="AA36" i="44" s="1"/>
  <c r="AQ36" i="44" s="1"/>
  <c r="BG84" i="44"/>
  <c r="AA84" i="44" s="1"/>
  <c r="AQ84" i="44" s="1"/>
  <c r="BG124" i="44"/>
  <c r="AA124" i="44" s="1"/>
  <c r="AQ124" i="44" s="1"/>
  <c r="BG210" i="44"/>
  <c r="AA210" i="44" s="1"/>
  <c r="AQ210" i="44" s="1"/>
  <c r="BG38" i="44"/>
  <c r="AA38" i="44" s="1"/>
  <c r="AQ38" i="44" s="1"/>
  <c r="BG48" i="44"/>
  <c r="AA48" i="44" s="1"/>
  <c r="AQ48" i="44" s="1"/>
  <c r="BG194" i="44"/>
  <c r="AA194" i="44" s="1"/>
  <c r="AQ194" i="44" s="1"/>
  <c r="BG158" i="44"/>
  <c r="AA158" i="44" s="1"/>
  <c r="AQ158" i="44" s="1"/>
  <c r="BG154" i="44"/>
  <c r="AA154" i="44" s="1"/>
  <c r="AQ154" i="44" s="1"/>
  <c r="BG172" i="44"/>
  <c r="AA172" i="44" s="1"/>
  <c r="AQ172" i="44" s="1"/>
  <c r="BG191" i="44"/>
  <c r="AA191" i="44" s="1"/>
  <c r="AQ191" i="44" s="1"/>
  <c r="BG28" i="44"/>
  <c r="AA28" i="44" s="1"/>
  <c r="AQ28" i="44" s="1"/>
  <c r="BG34" i="44"/>
  <c r="AA34" i="44" s="1"/>
  <c r="AQ34" i="44" s="1"/>
  <c r="BG85" i="44"/>
  <c r="AA85" i="44" s="1"/>
  <c r="AQ85" i="44" s="1"/>
  <c r="BG95" i="44"/>
  <c r="AA95" i="44" s="1"/>
  <c r="AQ95" i="44" s="1"/>
  <c r="BG69" i="44"/>
  <c r="AA69" i="44" s="1"/>
  <c r="AQ69" i="44" s="1"/>
  <c r="BG180" i="44"/>
  <c r="AA180" i="44" s="1"/>
  <c r="AQ180" i="44" s="1"/>
  <c r="BG58" i="44"/>
  <c r="AA58" i="44" s="1"/>
  <c r="AQ58" i="44" s="1"/>
  <c r="BG175" i="44"/>
  <c r="AA175" i="44" s="1"/>
  <c r="AQ175" i="44" s="1"/>
  <c r="BG181" i="44"/>
  <c r="AA181" i="44" s="1"/>
  <c r="AQ181" i="44" s="1"/>
  <c r="BG133" i="44"/>
  <c r="AA133" i="44" s="1"/>
  <c r="AQ133" i="44" s="1"/>
  <c r="BG190" i="44"/>
  <c r="AA190" i="44" s="1"/>
  <c r="AQ190" i="44" s="1"/>
  <c r="BG135" i="44"/>
  <c r="AA135" i="44" s="1"/>
  <c r="AQ135" i="44" s="1"/>
  <c r="BG200" i="44"/>
  <c r="AA200" i="44" s="1"/>
  <c r="AQ200" i="44" s="1"/>
  <c r="BG73" i="44"/>
  <c r="AA73" i="44" s="1"/>
  <c r="AQ73" i="44" s="1"/>
  <c r="BG129" i="44"/>
  <c r="AA129" i="44" s="1"/>
  <c r="AQ129" i="44" s="1"/>
  <c r="BG107" i="44"/>
  <c r="AA107" i="44" s="1"/>
  <c r="AQ107" i="44" s="1"/>
  <c r="BG150" i="44"/>
  <c r="AA150" i="44" s="1"/>
  <c r="AQ150" i="44" s="1"/>
  <c r="BG46" i="44"/>
  <c r="AA46" i="44" s="1"/>
  <c r="AQ46" i="44" s="1"/>
  <c r="BG126" i="44"/>
  <c r="AA126" i="44" s="1"/>
  <c r="AQ126" i="44" s="1"/>
  <c r="BG74" i="44"/>
  <c r="AA74" i="44" s="1"/>
  <c r="AQ74" i="44" s="1"/>
  <c r="BG164" i="44"/>
  <c r="AA164" i="44" s="1"/>
  <c r="AQ164" i="44" s="1"/>
  <c r="BG128" i="44"/>
  <c r="AA128" i="44" s="1"/>
  <c r="AQ128" i="44" s="1"/>
  <c r="BG90" i="44"/>
  <c r="AA90" i="44" s="1"/>
  <c r="AQ90" i="44" s="1"/>
  <c r="BG144" i="44"/>
  <c r="AA144" i="44" s="1"/>
  <c r="AQ144" i="44" s="1"/>
  <c r="BG83" i="44"/>
  <c r="AA83" i="44" s="1"/>
  <c r="AQ83" i="44" s="1"/>
  <c r="BG167" i="44"/>
  <c r="AA167" i="44" s="1"/>
  <c r="AQ167" i="44" s="1"/>
  <c r="BG62" i="44"/>
  <c r="AA62" i="44" s="1"/>
  <c r="AQ62" i="44" s="1"/>
  <c r="BG72" i="44"/>
  <c r="AA72" i="44" s="1"/>
  <c r="AQ72" i="44" s="1"/>
  <c r="BG185" i="44"/>
  <c r="AA185" i="44" s="1"/>
  <c r="AQ185" i="44" s="1"/>
  <c r="BG189" i="44"/>
  <c r="AA189" i="44" s="1"/>
  <c r="AQ189" i="44" s="1"/>
  <c r="BG81" i="44"/>
  <c r="AA81" i="44" s="1"/>
  <c r="AQ81" i="44" s="1"/>
  <c r="BG37" i="44"/>
  <c r="AA37" i="44" s="1"/>
  <c r="AQ37" i="44" s="1"/>
  <c r="BG98" i="44"/>
  <c r="AA98" i="44" s="1"/>
  <c r="AQ98" i="44" s="1"/>
  <c r="BG183" i="44"/>
  <c r="AA183" i="44" s="1"/>
  <c r="AQ183" i="44" s="1"/>
  <c r="BG65" i="44"/>
  <c r="AA65" i="44" s="1"/>
  <c r="AQ65" i="44" s="1"/>
  <c r="BG146" i="44"/>
  <c r="AA146" i="44" s="1"/>
  <c r="AQ146" i="44" s="1"/>
  <c r="BG169" i="44"/>
  <c r="AA169" i="44" s="1"/>
  <c r="AQ169" i="44" s="1"/>
  <c r="BG202" i="44"/>
  <c r="AA202" i="44" s="1"/>
  <c r="AQ202" i="44" s="1"/>
  <c r="BG47" i="44"/>
  <c r="AA47" i="44" s="1"/>
  <c r="AQ47" i="44" s="1"/>
  <c r="BG151" i="44"/>
  <c r="AA151" i="44" s="1"/>
  <c r="AQ151" i="44" s="1"/>
  <c r="BG116" i="44"/>
  <c r="AA116" i="44" s="1"/>
  <c r="AQ116" i="44" s="1"/>
  <c r="BG121" i="44"/>
  <c r="AA121" i="44" s="1"/>
  <c r="AQ121" i="44" s="1"/>
  <c r="BG59" i="44"/>
  <c r="AA59" i="44" s="1"/>
  <c r="AQ59" i="44" s="1"/>
  <c r="BG82" i="44"/>
  <c r="AA82" i="44" s="1"/>
  <c r="AQ82" i="44" s="1"/>
  <c r="BG139" i="44"/>
  <c r="AA139" i="44" s="1"/>
  <c r="AQ139" i="44" s="1"/>
  <c r="BG68" i="44"/>
  <c r="AA68" i="44" s="1"/>
  <c r="AQ68" i="44" s="1"/>
  <c r="BG55" i="44"/>
  <c r="AA55" i="44" s="1"/>
  <c r="AQ55" i="44" s="1"/>
  <c r="BG75" i="44"/>
  <c r="AA75" i="44" s="1"/>
  <c r="AQ75" i="44" s="1"/>
  <c r="BG102" i="44"/>
  <c r="AA102" i="44" s="1"/>
  <c r="AQ102" i="44" s="1"/>
  <c r="BG45" i="44"/>
  <c r="AA45" i="44" s="1"/>
  <c r="AQ45" i="44" s="1"/>
  <c r="BG209" i="44"/>
  <c r="AA209" i="44" s="1"/>
  <c r="AQ209" i="44" s="1"/>
  <c r="BG110" i="44"/>
  <c r="AA110" i="44" s="1"/>
  <c r="AQ110" i="44" s="1"/>
  <c r="BG213" i="44"/>
  <c r="AA213" i="44" s="1"/>
  <c r="AQ213" i="44" s="1"/>
  <c r="BG153" i="44"/>
  <c r="AA153" i="44" s="1"/>
  <c r="AQ153" i="44" s="1"/>
  <c r="BG125" i="44"/>
  <c r="AA125" i="44" s="1"/>
  <c r="AQ125" i="44" s="1"/>
  <c r="BG50" i="44"/>
  <c r="AA50" i="44" s="1"/>
  <c r="AQ50" i="44" s="1"/>
  <c r="BG201" i="44"/>
  <c r="AA201" i="44" s="1"/>
  <c r="AQ201" i="44" s="1"/>
  <c r="BG64" i="44"/>
  <c r="AA64" i="44" s="1"/>
  <c r="AQ64" i="44" s="1"/>
  <c r="BG178" i="44"/>
  <c r="AA178" i="44" s="1"/>
  <c r="AQ178" i="44" s="1"/>
  <c r="BG44" i="44"/>
  <c r="AA44" i="44" s="1"/>
  <c r="AQ44" i="44" s="1"/>
  <c r="BG109" i="44"/>
  <c r="AA109" i="44" s="1"/>
  <c r="AQ109" i="44" s="1"/>
  <c r="BG197" i="44"/>
  <c r="AA197" i="44" s="1"/>
  <c r="AQ197" i="44" s="1"/>
  <c r="BG101" i="44"/>
  <c r="AA101" i="44" s="1"/>
  <c r="AQ101" i="44" s="1"/>
  <c r="BG203" i="44"/>
  <c r="AA203" i="44" s="1"/>
  <c r="AQ203" i="44" s="1"/>
  <c r="BG130" i="44"/>
  <c r="AA130" i="44" s="1"/>
  <c r="AQ130" i="44" s="1"/>
  <c r="BG86" i="44"/>
  <c r="AA86" i="44" s="1"/>
  <c r="AQ86" i="44" s="1"/>
  <c r="BG147" i="44"/>
  <c r="AA147" i="44" s="1"/>
  <c r="AQ147" i="44" s="1"/>
  <c r="BG148" i="44"/>
  <c r="AA148" i="44" s="1"/>
  <c r="AQ148" i="44" s="1"/>
  <c r="BG176" i="44"/>
  <c r="AA176" i="44" s="1"/>
  <c r="AQ176" i="44" s="1"/>
  <c r="BG89" i="44"/>
  <c r="AA89" i="44" s="1"/>
  <c r="AQ89" i="44" s="1"/>
  <c r="BG132" i="44"/>
  <c r="AA132" i="44" s="1"/>
  <c r="AQ132" i="44" s="1"/>
  <c r="BG137" i="44"/>
  <c r="AA137" i="44" s="1"/>
  <c r="AQ137" i="44" s="1"/>
  <c r="BG218" i="44"/>
  <c r="AA218" i="44" s="1"/>
  <c r="AQ218" i="44" s="1"/>
  <c r="BE207" i="44"/>
  <c r="Y207" i="44" s="1"/>
  <c r="AO207" i="44" s="1"/>
  <c r="BE106" i="44"/>
  <c r="Y106" i="44" s="1"/>
  <c r="AO106" i="44" s="1"/>
  <c r="BE126" i="44"/>
  <c r="Y126" i="44" s="1"/>
  <c r="AO126" i="44" s="1"/>
  <c r="BE59" i="44"/>
  <c r="Y59" i="44" s="1"/>
  <c r="AO59" i="44" s="1"/>
  <c r="BE152" i="44"/>
  <c r="Y152" i="44" s="1"/>
  <c r="AO152" i="44" s="1"/>
  <c r="BE139" i="44"/>
  <c r="Y139" i="44" s="1"/>
  <c r="AO139" i="44" s="1"/>
  <c r="BE111" i="44"/>
  <c r="Y111" i="44" s="1"/>
  <c r="AO111" i="44" s="1"/>
  <c r="BE211" i="44"/>
  <c r="Y211" i="44" s="1"/>
  <c r="AO211" i="44" s="1"/>
  <c r="BE179" i="44"/>
  <c r="Y179" i="44" s="1"/>
  <c r="AO179" i="44" s="1"/>
  <c r="BE164" i="44"/>
  <c r="Y164" i="44" s="1"/>
  <c r="AO164" i="44" s="1"/>
  <c r="BE95" i="44"/>
  <c r="Y95" i="44" s="1"/>
  <c r="AO95" i="44" s="1"/>
  <c r="BE194" i="44"/>
  <c r="Y194" i="44" s="1"/>
  <c r="AO194" i="44" s="1"/>
  <c r="BE42" i="44"/>
  <c r="Y42" i="44" s="1"/>
  <c r="AO42" i="44" s="1"/>
  <c r="BE174" i="44"/>
  <c r="Y174" i="44" s="1"/>
  <c r="AO174" i="44" s="1"/>
  <c r="BE74" i="44"/>
  <c r="Y74" i="44" s="1"/>
  <c r="AO74" i="44" s="1"/>
  <c r="BE188" i="44"/>
  <c r="Y188" i="44" s="1"/>
  <c r="AO188" i="44" s="1"/>
  <c r="BE163" i="44"/>
  <c r="Y163" i="44" s="1"/>
  <c r="AO163" i="44" s="1"/>
  <c r="BE170" i="44"/>
  <c r="Y170" i="44" s="1"/>
  <c r="AO170" i="44" s="1"/>
  <c r="BE91" i="44"/>
  <c r="Y91" i="44" s="1"/>
  <c r="AO91" i="44" s="1"/>
  <c r="BE52" i="44"/>
  <c r="Y52" i="44" s="1"/>
  <c r="AO52" i="44" s="1"/>
  <c r="BE202" i="44"/>
  <c r="Y202" i="44" s="1"/>
  <c r="AO202" i="44" s="1"/>
  <c r="BE112" i="44"/>
  <c r="Y112" i="44" s="1"/>
  <c r="AO112" i="44" s="1"/>
  <c r="BE34" i="44"/>
  <c r="Y34" i="44" s="1"/>
  <c r="AO34" i="44" s="1"/>
  <c r="BE176" i="44"/>
  <c r="Y176" i="44" s="1"/>
  <c r="AO176" i="44" s="1"/>
  <c r="BE208" i="44"/>
  <c r="Y208" i="44" s="1"/>
  <c r="AO208" i="44" s="1"/>
  <c r="BE54" i="44"/>
  <c r="Y54" i="44" s="1"/>
  <c r="AO54" i="44" s="1"/>
  <c r="BE45" i="44"/>
  <c r="Y45" i="44" s="1"/>
  <c r="AO45" i="44" s="1"/>
  <c r="BE47" i="44"/>
  <c r="Y47" i="44" s="1"/>
  <c r="AO47" i="44" s="1"/>
  <c r="BE97" i="44"/>
  <c r="Y97" i="44" s="1"/>
  <c r="AO97" i="44" s="1"/>
  <c r="BE113" i="44"/>
  <c r="Y113" i="44" s="1"/>
  <c r="AO113" i="44" s="1"/>
  <c r="BE83" i="44"/>
  <c r="Y83" i="44" s="1"/>
  <c r="AO83" i="44" s="1"/>
  <c r="BE217" i="44"/>
  <c r="Y217" i="44" s="1"/>
  <c r="AO217" i="44" s="1"/>
  <c r="BE78" i="44"/>
  <c r="Y78" i="44" s="1"/>
  <c r="AO78" i="44" s="1"/>
  <c r="BE147" i="44"/>
  <c r="Y147" i="44" s="1"/>
  <c r="AO147" i="44" s="1"/>
  <c r="BE177" i="44"/>
  <c r="Y177" i="44" s="1"/>
  <c r="AO177" i="44" s="1"/>
  <c r="BE36" i="44"/>
  <c r="Y36" i="44" s="1"/>
  <c r="AO36" i="44" s="1"/>
  <c r="BE44" i="44"/>
  <c r="Y44" i="44" s="1"/>
  <c r="AO44" i="44" s="1"/>
  <c r="BE169" i="44"/>
  <c r="Y169" i="44" s="1"/>
  <c r="AO169" i="44" s="1"/>
  <c r="BE141" i="44"/>
  <c r="Y141" i="44" s="1"/>
  <c r="AO141" i="44" s="1"/>
  <c r="BE51" i="44"/>
  <c r="Y51" i="44" s="1"/>
  <c r="AO51" i="44" s="1"/>
  <c r="BE56" i="44"/>
  <c r="Y56" i="44" s="1"/>
  <c r="AO56" i="44" s="1"/>
  <c r="BE114" i="44"/>
  <c r="Y114" i="44" s="1"/>
  <c r="AO114" i="44" s="1"/>
  <c r="BE138" i="44"/>
  <c r="Y138" i="44" s="1"/>
  <c r="AO138" i="44" s="1"/>
  <c r="BE215" i="44"/>
  <c r="Y215" i="44" s="1"/>
  <c r="AO215" i="44" s="1"/>
  <c r="BE166" i="44"/>
  <c r="Y166" i="44" s="1"/>
  <c r="AO166" i="44" s="1"/>
  <c r="BE39" i="44"/>
  <c r="Y39" i="44" s="1"/>
  <c r="AO39" i="44" s="1"/>
  <c r="BE140" i="44"/>
  <c r="Y140" i="44" s="1"/>
  <c r="AO140" i="44" s="1"/>
  <c r="BE80" i="44"/>
  <c r="Y80" i="44" s="1"/>
  <c r="AO80" i="44" s="1"/>
  <c r="BE30" i="44"/>
  <c r="Y30" i="44" s="1"/>
  <c r="AO30" i="44" s="1"/>
  <c r="BE53" i="44"/>
  <c r="Y53" i="44" s="1"/>
  <c r="AO53" i="44" s="1"/>
  <c r="BE31" i="44"/>
  <c r="Y31" i="44" s="1"/>
  <c r="AO31" i="44" s="1"/>
  <c r="BE199" i="44"/>
  <c r="Y199" i="44" s="1"/>
  <c r="AO199" i="44" s="1"/>
  <c r="BE203" i="44"/>
  <c r="Y203" i="44" s="1"/>
  <c r="AO203" i="44" s="1"/>
  <c r="BE173" i="44"/>
  <c r="Y173" i="44" s="1"/>
  <c r="AO173" i="44" s="1"/>
  <c r="BE70" i="44"/>
  <c r="Y70" i="44" s="1"/>
  <c r="AO70" i="44" s="1"/>
  <c r="BE65" i="44"/>
  <c r="Y65" i="44" s="1"/>
  <c r="AO65" i="44" s="1"/>
  <c r="BE135" i="44"/>
  <c r="Y135" i="44" s="1"/>
  <c r="AO135" i="44" s="1"/>
  <c r="BE64" i="44"/>
  <c r="Y64" i="44" s="1"/>
  <c r="AO64" i="44" s="1"/>
  <c r="BE90" i="44"/>
  <c r="Y90" i="44" s="1"/>
  <c r="AO90" i="44" s="1"/>
  <c r="BE185" i="44"/>
  <c r="Y185" i="44" s="1"/>
  <c r="AO185" i="44" s="1"/>
  <c r="BE55" i="44"/>
  <c r="Y55" i="44" s="1"/>
  <c r="AO55" i="44" s="1"/>
  <c r="BE144" i="44"/>
  <c r="Y144" i="44" s="1"/>
  <c r="AO144" i="44" s="1"/>
  <c r="BE155" i="44"/>
  <c r="Y155" i="44" s="1"/>
  <c r="AO155" i="44" s="1"/>
  <c r="BE120" i="44"/>
  <c r="Y120" i="44" s="1"/>
  <c r="AO120" i="44" s="1"/>
  <c r="BE76" i="44"/>
  <c r="Y76" i="44" s="1"/>
  <c r="AO76" i="44" s="1"/>
  <c r="BE178" i="44"/>
  <c r="Y178" i="44" s="1"/>
  <c r="AO178" i="44" s="1"/>
  <c r="BE79" i="44"/>
  <c r="Y79" i="44" s="1"/>
  <c r="AO79" i="44" s="1"/>
  <c r="BE145" i="44"/>
  <c r="Y145" i="44" s="1"/>
  <c r="AO145" i="44" s="1"/>
  <c r="BE37" i="44"/>
  <c r="Y37" i="44" s="1"/>
  <c r="AO37" i="44" s="1"/>
  <c r="BE128" i="44"/>
  <c r="Y128" i="44" s="1"/>
  <c r="AO128" i="44" s="1"/>
  <c r="BE103" i="44"/>
  <c r="Y103" i="44" s="1"/>
  <c r="AO103" i="44" s="1"/>
  <c r="BE204" i="44"/>
  <c r="Y204" i="44" s="1"/>
  <c r="AO204" i="44" s="1"/>
  <c r="BE200" i="44"/>
  <c r="Y200" i="44" s="1"/>
  <c r="AO200" i="44" s="1"/>
  <c r="BE216" i="44"/>
  <c r="Y216" i="44" s="1"/>
  <c r="AO216" i="44" s="1"/>
  <c r="BE192" i="44"/>
  <c r="Y192" i="44" s="1"/>
  <c r="AO192" i="44" s="1"/>
  <c r="BE58" i="44"/>
  <c r="Y58" i="44" s="1"/>
  <c r="AO58" i="44" s="1"/>
  <c r="BE105" i="44"/>
  <c r="Y105" i="44" s="1"/>
  <c r="AO105" i="44" s="1"/>
  <c r="BE136" i="44"/>
  <c r="Y136" i="44" s="1"/>
  <c r="AO136" i="44" s="1"/>
  <c r="BE129" i="44"/>
  <c r="Y129" i="44" s="1"/>
  <c r="AO129" i="44" s="1"/>
  <c r="BE201" i="44"/>
  <c r="Y201" i="44" s="1"/>
  <c r="AO201" i="44" s="1"/>
  <c r="BE168" i="44"/>
  <c r="Y168" i="44" s="1"/>
  <c r="AO168" i="44" s="1"/>
  <c r="BE162" i="44"/>
  <c r="Y162" i="44" s="1"/>
  <c r="AO162" i="44" s="1"/>
  <c r="BE156" i="44"/>
  <c r="Y156" i="44" s="1"/>
  <c r="AO156" i="44" s="1"/>
  <c r="BE108" i="44"/>
  <c r="Y108" i="44" s="1"/>
  <c r="AO108" i="44" s="1"/>
  <c r="BE89" i="44"/>
  <c r="Y89" i="44" s="1"/>
  <c r="AO89" i="44" s="1"/>
  <c r="BE87" i="44"/>
  <c r="Y87" i="44" s="1"/>
  <c r="AO87" i="44" s="1"/>
  <c r="BE57" i="44"/>
  <c r="Y57" i="44" s="1"/>
  <c r="AO57" i="44" s="1"/>
  <c r="BE149" i="44"/>
  <c r="Y149" i="44" s="1"/>
  <c r="AO149" i="44" s="1"/>
  <c r="BE48" i="44"/>
  <c r="Y48" i="44" s="1"/>
  <c r="AO48" i="44" s="1"/>
  <c r="BE157" i="44"/>
  <c r="Y157" i="44" s="1"/>
  <c r="AO157" i="44" s="1"/>
  <c r="BE109" i="44"/>
  <c r="Y109" i="44" s="1"/>
  <c r="AO109" i="44" s="1"/>
  <c r="BE85" i="44"/>
  <c r="Y85" i="44" s="1"/>
  <c r="AO85" i="44" s="1"/>
  <c r="BE104" i="44"/>
  <c r="Y104" i="44" s="1"/>
  <c r="AO104" i="44" s="1"/>
  <c r="BE27" i="44"/>
  <c r="Y27" i="44" s="1"/>
  <c r="AO27" i="44" s="1"/>
  <c r="BE205" i="44"/>
  <c r="Y205" i="44" s="1"/>
  <c r="AO205" i="44" s="1"/>
  <c r="BE98" i="44"/>
  <c r="Y98" i="44" s="1"/>
  <c r="AO98" i="44" s="1"/>
  <c r="BE40" i="44"/>
  <c r="Y40" i="44" s="1"/>
  <c r="AO40" i="44" s="1"/>
  <c r="BE38" i="44"/>
  <c r="Y38" i="44" s="1"/>
  <c r="AO38" i="44" s="1"/>
  <c r="BE146" i="44"/>
  <c r="Y146" i="44" s="1"/>
  <c r="AO146" i="44" s="1"/>
  <c r="BE132" i="44"/>
  <c r="Y132" i="44" s="1"/>
  <c r="AO132" i="44" s="1"/>
  <c r="BE165" i="44"/>
  <c r="Y165" i="44" s="1"/>
  <c r="AO165" i="44" s="1"/>
  <c r="BE197" i="44"/>
  <c r="Y197" i="44" s="1"/>
  <c r="AO197" i="44" s="1"/>
  <c r="BE69" i="44"/>
  <c r="Y69" i="44" s="1"/>
  <c r="AO69" i="44" s="1"/>
  <c r="BE175" i="44"/>
  <c r="Y175" i="44" s="1"/>
  <c r="AO175" i="44" s="1"/>
  <c r="BE151" i="44"/>
  <c r="Y151" i="44" s="1"/>
  <c r="AO151" i="44" s="1"/>
  <c r="BE41" i="44"/>
  <c r="Y41" i="44" s="1"/>
  <c r="AO41" i="44" s="1"/>
  <c r="BE187" i="44"/>
  <c r="Y187" i="44" s="1"/>
  <c r="AO187" i="44" s="1"/>
  <c r="BE46" i="44"/>
  <c r="Y46" i="44" s="1"/>
  <c r="AO46" i="44" s="1"/>
  <c r="BE119" i="44"/>
  <c r="Y119" i="44" s="1"/>
  <c r="AO119" i="44" s="1"/>
  <c r="BE117" i="44"/>
  <c r="Y117" i="44" s="1"/>
  <c r="AO117" i="44" s="1"/>
  <c r="BE43" i="44"/>
  <c r="Y43" i="44" s="1"/>
  <c r="AO43" i="44" s="1"/>
  <c r="BE125" i="44"/>
  <c r="Y125" i="44" s="1"/>
  <c r="AO125" i="44" s="1"/>
  <c r="BE99" i="44"/>
  <c r="Y99" i="44" s="1"/>
  <c r="AO99" i="44" s="1"/>
  <c r="BE94" i="44"/>
  <c r="Y94" i="44" s="1"/>
  <c r="AO94" i="44" s="1"/>
  <c r="BE160" i="44"/>
  <c r="Y160" i="44" s="1"/>
  <c r="AO160" i="44" s="1"/>
  <c r="BE110" i="44"/>
  <c r="Y110" i="44" s="1"/>
  <c r="AO110" i="44" s="1"/>
  <c r="BE88" i="44"/>
  <c r="Y88" i="44" s="1"/>
  <c r="AO88" i="44" s="1"/>
  <c r="BE101" i="44"/>
  <c r="Y101" i="44" s="1"/>
  <c r="AO101" i="44" s="1"/>
  <c r="BE198" i="44"/>
  <c r="Y198" i="44" s="1"/>
  <c r="AO198" i="44" s="1"/>
  <c r="BE67" i="44"/>
  <c r="Y67" i="44" s="1"/>
  <c r="AO67" i="44" s="1"/>
  <c r="BE195" i="44"/>
  <c r="Y195" i="44" s="1"/>
  <c r="AO195" i="44" s="1"/>
  <c r="BE214" i="44"/>
  <c r="Y214" i="44" s="1"/>
  <c r="AO214" i="44" s="1"/>
  <c r="BE213" i="44"/>
  <c r="Y213" i="44" s="1"/>
  <c r="AO213" i="44" s="1"/>
  <c r="BE29" i="44"/>
  <c r="Y29" i="44" s="1"/>
  <c r="AO29" i="44" s="1"/>
  <c r="BE154" i="44"/>
  <c r="Y154" i="44" s="1"/>
  <c r="AO154" i="44" s="1"/>
  <c r="BE96" i="44"/>
  <c r="Y96" i="44" s="1"/>
  <c r="AO96" i="44" s="1"/>
  <c r="BE32" i="44"/>
  <c r="Y32" i="44" s="1"/>
  <c r="AO32" i="44" s="1"/>
  <c r="BE206" i="44"/>
  <c r="Y206" i="44" s="1"/>
  <c r="AO206" i="44" s="1"/>
  <c r="BE121" i="44"/>
  <c r="Y121" i="44" s="1"/>
  <c r="AO121" i="44" s="1"/>
  <c r="BE196" i="44"/>
  <c r="Y196" i="44" s="1"/>
  <c r="AO196" i="44" s="1"/>
  <c r="BE184" i="44"/>
  <c r="Y184" i="44" s="1"/>
  <c r="AO184" i="44" s="1"/>
  <c r="BE130" i="44"/>
  <c r="Y130" i="44" s="1"/>
  <c r="AO130" i="44" s="1"/>
  <c r="BE131" i="44"/>
  <c r="Y131" i="44" s="1"/>
  <c r="AO131" i="44" s="1"/>
  <c r="BE137" i="44"/>
  <c r="Y137" i="44" s="1"/>
  <c r="AO137" i="44" s="1"/>
  <c r="BE107" i="44"/>
  <c r="Y107" i="44" s="1"/>
  <c r="AO107" i="44" s="1"/>
  <c r="BE191" i="44"/>
  <c r="Y191" i="44" s="1"/>
  <c r="AO191" i="44" s="1"/>
  <c r="BE63" i="44"/>
  <c r="Y63" i="44" s="1"/>
  <c r="AO63" i="44" s="1"/>
  <c r="BE148" i="44"/>
  <c r="Y148" i="44" s="1"/>
  <c r="AO148" i="44" s="1"/>
  <c r="BE210" i="44"/>
  <c r="Y210" i="44" s="1"/>
  <c r="AO210" i="44" s="1"/>
  <c r="BE93" i="44"/>
  <c r="Y93" i="44" s="1"/>
  <c r="AO93" i="44" s="1"/>
  <c r="BE100" i="44"/>
  <c r="Y100" i="44" s="1"/>
  <c r="AO100" i="44" s="1"/>
  <c r="BE161" i="44"/>
  <c r="Y161" i="44" s="1"/>
  <c r="AO161" i="44" s="1"/>
  <c r="BE124" i="44"/>
  <c r="Y124" i="44" s="1"/>
  <c r="AO124" i="44" s="1"/>
  <c r="BE86" i="44"/>
  <c r="Y86" i="44" s="1"/>
  <c r="AO86" i="44" s="1"/>
  <c r="BE102" i="44"/>
  <c r="Y102" i="44" s="1"/>
  <c r="AO102" i="44" s="1"/>
  <c r="BE116" i="44"/>
  <c r="Y116" i="44" s="1"/>
  <c r="AO116" i="44" s="1"/>
  <c r="BE186" i="44"/>
  <c r="Y186" i="44" s="1"/>
  <c r="AO186" i="44" s="1"/>
  <c r="BD117" i="44"/>
  <c r="X117" i="44" s="1"/>
  <c r="AN117" i="44" s="1"/>
  <c r="BD166" i="44"/>
  <c r="X166" i="44" s="1"/>
  <c r="AN166" i="44" s="1"/>
  <c r="BD111" i="44"/>
  <c r="X111" i="44" s="1"/>
  <c r="AN111" i="44" s="1"/>
  <c r="BD179" i="44"/>
  <c r="X179" i="44" s="1"/>
  <c r="AN179" i="44" s="1"/>
  <c r="BD127" i="44"/>
  <c r="X127" i="44" s="1"/>
  <c r="AN127" i="44" s="1"/>
  <c r="BD91" i="44"/>
  <c r="X91" i="44" s="1"/>
  <c r="AN91" i="44" s="1"/>
  <c r="BD54" i="44"/>
  <c r="X54" i="44" s="1"/>
  <c r="AN54" i="44" s="1"/>
  <c r="BD151" i="44"/>
  <c r="X151" i="44" s="1"/>
  <c r="AN151" i="44" s="1"/>
  <c r="BB66" i="44"/>
  <c r="V66" i="44" s="1"/>
  <c r="AL66" i="44" s="1"/>
  <c r="BB117" i="44"/>
  <c r="V117" i="44" s="1"/>
  <c r="AL117" i="44" s="1"/>
  <c r="BB70" i="44"/>
  <c r="V70" i="44" s="1"/>
  <c r="AL70" i="44" s="1"/>
  <c r="BB131" i="44"/>
  <c r="V131" i="44" s="1"/>
  <c r="AL131" i="44" s="1"/>
  <c r="BB59" i="44"/>
  <c r="V59" i="44" s="1"/>
  <c r="AL59" i="44" s="1"/>
  <c r="BB189" i="44"/>
  <c r="V189" i="44" s="1"/>
  <c r="AL189" i="44" s="1"/>
  <c r="BB57" i="44"/>
  <c r="V57" i="44" s="1"/>
  <c r="AL57" i="44" s="1"/>
  <c r="BB169" i="44"/>
  <c r="V169" i="44" s="1"/>
  <c r="AL169" i="44" s="1"/>
  <c r="BB79" i="44"/>
  <c r="V79" i="44" s="1"/>
  <c r="AL79" i="44" s="1"/>
  <c r="BB111" i="44"/>
  <c r="V111" i="44" s="1"/>
  <c r="AL111" i="44" s="1"/>
  <c r="BB113" i="44"/>
  <c r="V113" i="44" s="1"/>
  <c r="AL113" i="44" s="1"/>
  <c r="BB145" i="44"/>
  <c r="V145" i="44" s="1"/>
  <c r="AL145" i="44" s="1"/>
  <c r="BD145" i="44"/>
  <c r="X145" i="44" s="1"/>
  <c r="AN145" i="44" s="1"/>
  <c r="BD148" i="44"/>
  <c r="X148" i="44" s="1"/>
  <c r="AN148" i="44" s="1"/>
  <c r="BD195" i="44"/>
  <c r="X195" i="44" s="1"/>
  <c r="AN195" i="44" s="1"/>
  <c r="BD43" i="44"/>
  <c r="X43" i="44" s="1"/>
  <c r="AN43" i="44" s="1"/>
  <c r="BD134" i="44"/>
  <c r="X134" i="44" s="1"/>
  <c r="AN134" i="44" s="1"/>
  <c r="BD204" i="44"/>
  <c r="X204" i="44" s="1"/>
  <c r="AN204" i="44" s="1"/>
  <c r="BD171" i="44"/>
  <c r="X171" i="44" s="1"/>
  <c r="AN171" i="44" s="1"/>
  <c r="BD74" i="44"/>
  <c r="X74" i="44" s="1"/>
  <c r="AN74" i="44" s="1"/>
  <c r="BB56" i="44"/>
  <c r="V56" i="44" s="1"/>
  <c r="AL56" i="44" s="1"/>
  <c r="BB122" i="44"/>
  <c r="V122" i="44" s="1"/>
  <c r="AL122" i="44" s="1"/>
  <c r="BB180" i="44"/>
  <c r="V180" i="44" s="1"/>
  <c r="AL180" i="44" s="1"/>
  <c r="BB90" i="44"/>
  <c r="V90" i="44" s="1"/>
  <c r="AL90" i="44" s="1"/>
  <c r="BB152" i="44"/>
  <c r="V152" i="44" s="1"/>
  <c r="AL152" i="44" s="1"/>
  <c r="BB188" i="44"/>
  <c r="V188" i="44" s="1"/>
  <c r="AL188" i="44" s="1"/>
  <c r="BB54" i="44"/>
  <c r="V54" i="44" s="1"/>
  <c r="AL54" i="44" s="1"/>
  <c r="BB165" i="44"/>
  <c r="V165" i="44" s="1"/>
  <c r="AL165" i="44" s="1"/>
  <c r="BB212" i="44"/>
  <c r="V212" i="44" s="1"/>
  <c r="AL212" i="44" s="1"/>
  <c r="BB108" i="44"/>
  <c r="V108" i="44" s="1"/>
  <c r="AL108" i="44" s="1"/>
  <c r="BB133" i="44"/>
  <c r="V133" i="44" s="1"/>
  <c r="AL133" i="44" s="1"/>
  <c r="BB27" i="44"/>
  <c r="V27" i="44" s="1"/>
  <c r="AL27" i="44" s="1"/>
  <c r="BD196" i="44"/>
  <c r="X196" i="44" s="1"/>
  <c r="AN196" i="44" s="1"/>
  <c r="BD47" i="44"/>
  <c r="X47" i="44" s="1"/>
  <c r="AN47" i="44" s="1"/>
  <c r="BD33" i="44"/>
  <c r="X33" i="44" s="1"/>
  <c r="AN33" i="44" s="1"/>
  <c r="BD89" i="44"/>
  <c r="X89" i="44" s="1"/>
  <c r="AN89" i="44" s="1"/>
  <c r="BD102" i="44"/>
  <c r="X102" i="44" s="1"/>
  <c r="AN102" i="44" s="1"/>
  <c r="BD160" i="44"/>
  <c r="X160" i="44" s="1"/>
  <c r="AN160" i="44" s="1"/>
  <c r="BD34" i="44"/>
  <c r="X34" i="44" s="1"/>
  <c r="AN34" i="44" s="1"/>
  <c r="BD77" i="44"/>
  <c r="X77" i="44" s="1"/>
  <c r="AN77" i="44" s="1"/>
  <c r="BD70" i="44"/>
  <c r="X70" i="44" s="1"/>
  <c r="AN70" i="44" s="1"/>
  <c r="BD101" i="44"/>
  <c r="X101" i="44" s="1"/>
  <c r="AN101" i="44" s="1"/>
  <c r="BD191" i="44"/>
  <c r="X191" i="44" s="1"/>
  <c r="AN191" i="44" s="1"/>
  <c r="BD85" i="44"/>
  <c r="X85" i="44" s="1"/>
  <c r="AN85" i="44" s="1"/>
  <c r="BD180" i="44"/>
  <c r="X180" i="44" s="1"/>
  <c r="AN180" i="44" s="1"/>
  <c r="BD73" i="44"/>
  <c r="X73" i="44" s="1"/>
  <c r="AN73" i="44" s="1"/>
  <c r="BB214" i="44"/>
  <c r="V214" i="44" s="1"/>
  <c r="AL214" i="44" s="1"/>
  <c r="BB104" i="44"/>
  <c r="V104" i="44" s="1"/>
  <c r="AL104" i="44" s="1"/>
  <c r="BB29" i="44"/>
  <c r="V29" i="44" s="1"/>
  <c r="AL29" i="44" s="1"/>
  <c r="BB158" i="44"/>
  <c r="V158" i="44" s="1"/>
  <c r="AL158" i="44" s="1"/>
  <c r="BB87" i="44"/>
  <c r="V87" i="44" s="1"/>
  <c r="AL87" i="44" s="1"/>
  <c r="BB73" i="44"/>
  <c r="V73" i="44" s="1"/>
  <c r="AL73" i="44" s="1"/>
  <c r="BB124" i="44"/>
  <c r="V124" i="44" s="1"/>
  <c r="AL124" i="44" s="1"/>
  <c r="BB203" i="44"/>
  <c r="V203" i="44" s="1"/>
  <c r="AL203" i="44" s="1"/>
  <c r="BB185" i="44"/>
  <c r="V185" i="44" s="1"/>
  <c r="AL185" i="44" s="1"/>
  <c r="BB68" i="44"/>
  <c r="V68" i="44" s="1"/>
  <c r="AL68" i="44" s="1"/>
  <c r="BB77" i="44"/>
  <c r="V77" i="44" s="1"/>
  <c r="AL77" i="44" s="1"/>
  <c r="BB32" i="44"/>
  <c r="V32" i="44" s="1"/>
  <c r="AL32" i="44" s="1"/>
  <c r="BB166" i="44"/>
  <c r="V166" i="44" s="1"/>
  <c r="AL166" i="44" s="1"/>
  <c r="AZ99" i="44"/>
  <c r="T99" i="44" s="1"/>
  <c r="AJ99" i="44" s="1"/>
  <c r="BA216" i="44"/>
  <c r="U216" i="44" s="1"/>
  <c r="AK216" i="44" s="1"/>
  <c r="BA193" i="44"/>
  <c r="U193" i="44" s="1"/>
  <c r="AK193" i="44" s="1"/>
  <c r="BA43" i="44"/>
  <c r="U43" i="44" s="1"/>
  <c r="AK43" i="44" s="1"/>
  <c r="BA150" i="44"/>
  <c r="U150" i="44" s="1"/>
  <c r="AK150" i="44" s="1"/>
  <c r="BA95" i="44"/>
  <c r="U95" i="44" s="1"/>
  <c r="AK95" i="44" s="1"/>
  <c r="BA108" i="44"/>
  <c r="U108" i="44" s="1"/>
  <c r="AK108" i="44" s="1"/>
  <c r="BA57" i="44"/>
  <c r="U57" i="44" s="1"/>
  <c r="AK57" i="44" s="1"/>
  <c r="BA51" i="44"/>
  <c r="U51" i="44" s="1"/>
  <c r="AK51" i="44" s="1"/>
  <c r="BA88" i="44"/>
  <c r="U88" i="44" s="1"/>
  <c r="AK88" i="44" s="1"/>
  <c r="BA117" i="44"/>
  <c r="U117" i="44" s="1"/>
  <c r="AK117" i="44" s="1"/>
  <c r="BA29" i="44"/>
  <c r="U29" i="44" s="1"/>
  <c r="AK29" i="44" s="1"/>
  <c r="BA109" i="44"/>
  <c r="U109" i="44" s="1"/>
  <c r="AK109" i="44" s="1"/>
  <c r="BA31" i="44"/>
  <c r="U31" i="44" s="1"/>
  <c r="AK31" i="44" s="1"/>
  <c r="BA131" i="44"/>
  <c r="U131" i="44" s="1"/>
  <c r="AK131" i="44" s="1"/>
  <c r="BA128" i="44"/>
  <c r="U128" i="44" s="1"/>
  <c r="AK128" i="44" s="1"/>
  <c r="BA203" i="44"/>
  <c r="U203" i="44" s="1"/>
  <c r="AK203" i="44" s="1"/>
  <c r="BA191" i="44"/>
  <c r="U191" i="44" s="1"/>
  <c r="AK191" i="44" s="1"/>
  <c r="BA73" i="44"/>
  <c r="U73" i="44" s="1"/>
  <c r="AK73" i="44" s="1"/>
  <c r="BA122" i="44"/>
  <c r="U122" i="44" s="1"/>
  <c r="AK122" i="44" s="1"/>
  <c r="BA119" i="44"/>
  <c r="U119" i="44" s="1"/>
  <c r="AK119" i="44" s="1"/>
  <c r="BA67" i="44"/>
  <c r="U67" i="44" s="1"/>
  <c r="AK67" i="44" s="1"/>
  <c r="BA70" i="44"/>
  <c r="U70" i="44" s="1"/>
  <c r="AK70" i="44" s="1"/>
  <c r="BA62" i="44"/>
  <c r="U62" i="44" s="1"/>
  <c r="AK62" i="44" s="1"/>
  <c r="BA78" i="44"/>
  <c r="U78" i="44" s="1"/>
  <c r="AK78" i="44" s="1"/>
  <c r="BA176" i="44"/>
  <c r="U176" i="44" s="1"/>
  <c r="AK176" i="44" s="1"/>
  <c r="BA154" i="44"/>
  <c r="U154" i="44" s="1"/>
  <c r="AK154" i="44" s="1"/>
  <c r="BA186" i="44"/>
  <c r="U186" i="44" s="1"/>
  <c r="AK186" i="44" s="1"/>
  <c r="BA204" i="44"/>
  <c r="U204" i="44" s="1"/>
  <c r="AK204" i="44" s="1"/>
  <c r="BA140" i="44"/>
  <c r="U140" i="44" s="1"/>
  <c r="AK140" i="44" s="1"/>
  <c r="BA130" i="44"/>
  <c r="U130" i="44" s="1"/>
  <c r="AK130" i="44" s="1"/>
  <c r="BA212" i="44"/>
  <c r="U212" i="44" s="1"/>
  <c r="AK212" i="44" s="1"/>
  <c r="BA213" i="44"/>
  <c r="U213" i="44" s="1"/>
  <c r="AK213" i="44" s="1"/>
  <c r="BA56" i="44"/>
  <c r="U56" i="44" s="1"/>
  <c r="AK56" i="44" s="1"/>
  <c r="BA138" i="44"/>
  <c r="U138" i="44" s="1"/>
  <c r="AK138" i="44" s="1"/>
  <c r="BA184" i="44"/>
  <c r="U184" i="44" s="1"/>
  <c r="AK184" i="44" s="1"/>
  <c r="BA55" i="44"/>
  <c r="U55" i="44" s="1"/>
  <c r="AK55" i="44" s="1"/>
  <c r="BA113" i="44"/>
  <c r="U113" i="44" s="1"/>
  <c r="AK113" i="44" s="1"/>
  <c r="BA40" i="44"/>
  <c r="U40" i="44" s="1"/>
  <c r="AK40" i="44" s="1"/>
  <c r="BA175" i="44"/>
  <c r="U175" i="44" s="1"/>
  <c r="AK175" i="44" s="1"/>
  <c r="BA30" i="44"/>
  <c r="U30" i="44" s="1"/>
  <c r="AK30" i="44" s="1"/>
  <c r="BA141" i="44"/>
  <c r="U141" i="44" s="1"/>
  <c r="AK141" i="44" s="1"/>
  <c r="BA105" i="44"/>
  <c r="U105" i="44" s="1"/>
  <c r="AK105" i="44" s="1"/>
  <c r="BA183" i="44"/>
  <c r="U183" i="44" s="1"/>
  <c r="AK183" i="44" s="1"/>
  <c r="BA142" i="44"/>
  <c r="U142" i="44" s="1"/>
  <c r="AK142" i="44" s="1"/>
  <c r="BA125" i="44"/>
  <c r="U125" i="44" s="1"/>
  <c r="AK125" i="44" s="1"/>
  <c r="BA116" i="44"/>
  <c r="U116" i="44" s="1"/>
  <c r="AK116" i="44" s="1"/>
  <c r="BA89" i="44"/>
  <c r="U89" i="44" s="1"/>
  <c r="AK89" i="44" s="1"/>
  <c r="AZ219" i="44"/>
  <c r="T219" i="44" s="1"/>
  <c r="AJ219" i="44" s="1"/>
  <c r="AZ44" i="44"/>
  <c r="T44" i="44" s="1"/>
  <c r="AJ44" i="44" s="1"/>
  <c r="AZ159" i="44"/>
  <c r="T159" i="44" s="1"/>
  <c r="AJ159" i="44" s="1"/>
  <c r="AZ196" i="44"/>
  <c r="T196" i="44" s="1"/>
  <c r="AJ196" i="44" s="1"/>
  <c r="AZ41" i="44"/>
  <c r="T41" i="44" s="1"/>
  <c r="AJ41" i="44" s="1"/>
  <c r="AZ167" i="44"/>
  <c r="T167" i="44" s="1"/>
  <c r="AJ167" i="44" s="1"/>
  <c r="AZ132" i="44"/>
  <c r="T132" i="44" s="1"/>
  <c r="AJ132" i="44" s="1"/>
  <c r="AZ81" i="44"/>
  <c r="T81" i="44" s="1"/>
  <c r="AJ81" i="44" s="1"/>
  <c r="AZ119" i="44"/>
  <c r="T119" i="44" s="1"/>
  <c r="AJ119" i="44" s="1"/>
  <c r="AZ49" i="44"/>
  <c r="T49" i="44" s="1"/>
  <c r="AJ49" i="44" s="1"/>
  <c r="AZ149" i="44"/>
  <c r="T149" i="44" s="1"/>
  <c r="AJ149" i="44" s="1"/>
  <c r="AZ50" i="44"/>
  <c r="T50" i="44" s="1"/>
  <c r="AJ50" i="44" s="1"/>
  <c r="AZ114" i="44"/>
  <c r="T114" i="44" s="1"/>
  <c r="AJ114" i="44" s="1"/>
  <c r="AZ80" i="44"/>
  <c r="T80" i="44" s="1"/>
  <c r="AJ80" i="44" s="1"/>
  <c r="AZ160" i="44"/>
  <c r="T160" i="44" s="1"/>
  <c r="AJ160" i="44" s="1"/>
  <c r="AZ212" i="44"/>
  <c r="T212" i="44" s="1"/>
  <c r="AJ212" i="44" s="1"/>
  <c r="AZ106" i="44"/>
  <c r="T106" i="44" s="1"/>
  <c r="AJ106" i="44" s="1"/>
  <c r="AZ43" i="44"/>
  <c r="T43" i="44" s="1"/>
  <c r="AJ43" i="44" s="1"/>
  <c r="AZ124" i="44"/>
  <c r="T124" i="44" s="1"/>
  <c r="AJ124" i="44" s="1"/>
  <c r="AZ86" i="44"/>
  <c r="T86" i="44" s="1"/>
  <c r="AJ86" i="44" s="1"/>
  <c r="AZ52" i="44"/>
  <c r="T52" i="44" s="1"/>
  <c r="AJ52" i="44" s="1"/>
  <c r="AZ180" i="44"/>
  <c r="T180" i="44" s="1"/>
  <c r="AJ180" i="44" s="1"/>
  <c r="AZ173" i="44"/>
  <c r="T173" i="44" s="1"/>
  <c r="AJ173" i="44" s="1"/>
  <c r="AZ112" i="44"/>
  <c r="T112" i="44" s="1"/>
  <c r="AJ112" i="44" s="1"/>
  <c r="AZ70" i="44"/>
  <c r="T70" i="44" s="1"/>
  <c r="AJ70" i="44" s="1"/>
  <c r="AZ32" i="44"/>
  <c r="T32" i="44" s="1"/>
  <c r="AJ32" i="44" s="1"/>
  <c r="AZ137" i="44"/>
  <c r="T137" i="44" s="1"/>
  <c r="AJ137" i="44" s="1"/>
  <c r="AZ195" i="44"/>
  <c r="T195" i="44" s="1"/>
  <c r="AJ195" i="44" s="1"/>
  <c r="AZ133" i="44"/>
  <c r="T133" i="44" s="1"/>
  <c r="AJ133" i="44" s="1"/>
  <c r="AZ169" i="44"/>
  <c r="T169" i="44" s="1"/>
  <c r="AJ169" i="44" s="1"/>
  <c r="AZ118" i="44"/>
  <c r="T118" i="44" s="1"/>
  <c r="AJ118" i="44" s="1"/>
  <c r="AZ198" i="44"/>
  <c r="T198" i="44" s="1"/>
  <c r="AJ198" i="44" s="1"/>
  <c r="AZ217" i="44"/>
  <c r="T217" i="44" s="1"/>
  <c r="AJ217" i="44" s="1"/>
  <c r="AZ204" i="44"/>
  <c r="T204" i="44" s="1"/>
  <c r="AJ204" i="44" s="1"/>
  <c r="AZ174" i="44"/>
  <c r="T174" i="44" s="1"/>
  <c r="AJ174" i="44" s="1"/>
  <c r="AZ107" i="44"/>
  <c r="T107" i="44" s="1"/>
  <c r="AJ107" i="44" s="1"/>
  <c r="AZ131" i="44"/>
  <c r="T131" i="44" s="1"/>
  <c r="AJ131" i="44" s="1"/>
  <c r="AZ171" i="44"/>
  <c r="T171" i="44" s="1"/>
  <c r="AJ171" i="44" s="1"/>
  <c r="AZ214" i="44"/>
  <c r="T214" i="44" s="1"/>
  <c r="AJ214" i="44" s="1"/>
  <c r="AZ55" i="44"/>
  <c r="T55" i="44" s="1"/>
  <c r="AJ55" i="44" s="1"/>
  <c r="AZ128" i="44"/>
  <c r="T128" i="44" s="1"/>
  <c r="AJ128" i="44" s="1"/>
  <c r="AZ187" i="44"/>
  <c r="T187" i="44" s="1"/>
  <c r="AJ187" i="44" s="1"/>
  <c r="AZ150" i="44"/>
  <c r="T150" i="44" s="1"/>
  <c r="AJ150" i="44" s="1"/>
  <c r="AZ51" i="44"/>
  <c r="T51" i="44" s="1"/>
  <c r="AJ51" i="44" s="1"/>
  <c r="AZ129" i="44"/>
  <c r="T129" i="44" s="1"/>
  <c r="AJ129" i="44" s="1"/>
  <c r="AZ39" i="44"/>
  <c r="T39" i="44" s="1"/>
  <c r="AJ39" i="44" s="1"/>
  <c r="AZ148" i="44"/>
  <c r="T148" i="44" s="1"/>
  <c r="AJ148" i="44" s="1"/>
  <c r="AZ170" i="44"/>
  <c r="T170" i="44" s="1"/>
  <c r="AJ170" i="44" s="1"/>
  <c r="BI212" i="44"/>
  <c r="AC212" i="44" s="1"/>
  <c r="AS212" i="44" s="1"/>
  <c r="BI121" i="44"/>
  <c r="AC121" i="44" s="1"/>
  <c r="AS121" i="44" s="1"/>
  <c r="BI165" i="44"/>
  <c r="AC165" i="44" s="1"/>
  <c r="AS165" i="44" s="1"/>
  <c r="BI188" i="44"/>
  <c r="AC188" i="44" s="1"/>
  <c r="AS188" i="44" s="1"/>
  <c r="BI113" i="44"/>
  <c r="AC113" i="44" s="1"/>
  <c r="AS113" i="44" s="1"/>
  <c r="BI183" i="44"/>
  <c r="AC183" i="44" s="1"/>
  <c r="AS183" i="44" s="1"/>
  <c r="BI105" i="44"/>
  <c r="AC105" i="44" s="1"/>
  <c r="AS105" i="44" s="1"/>
  <c r="BI42" i="44"/>
  <c r="AC42" i="44" s="1"/>
  <c r="AS42" i="44" s="1"/>
  <c r="BI129" i="44"/>
  <c r="AC129" i="44" s="1"/>
  <c r="AS129" i="44" s="1"/>
  <c r="BI187" i="44"/>
  <c r="AC187" i="44" s="1"/>
  <c r="AS187" i="44" s="1"/>
  <c r="BI201" i="44"/>
  <c r="AC201" i="44" s="1"/>
  <c r="AS201" i="44" s="1"/>
  <c r="BI185" i="44"/>
  <c r="AC185" i="44" s="1"/>
  <c r="AS185" i="44" s="1"/>
  <c r="BI68" i="44"/>
  <c r="AC68" i="44" s="1"/>
  <c r="AS68" i="44" s="1"/>
  <c r="BI210" i="44"/>
  <c r="AC210" i="44" s="1"/>
  <c r="AS210" i="44" s="1"/>
  <c r="BI56" i="44"/>
  <c r="AC56" i="44" s="1"/>
  <c r="AS56" i="44" s="1"/>
  <c r="BI119" i="44"/>
  <c r="AC119" i="44" s="1"/>
  <c r="AS119" i="44" s="1"/>
  <c r="BI87" i="44"/>
  <c r="AC87" i="44" s="1"/>
  <c r="AS87" i="44" s="1"/>
  <c r="BI33" i="44"/>
  <c r="AC33" i="44" s="1"/>
  <c r="AS33" i="44" s="1"/>
  <c r="BI204" i="44"/>
  <c r="AC204" i="44" s="1"/>
  <c r="AS204" i="44" s="1"/>
  <c r="BI214" i="44"/>
  <c r="AC214" i="44" s="1"/>
  <c r="AS214" i="44" s="1"/>
  <c r="BI34" i="44"/>
  <c r="AC34" i="44" s="1"/>
  <c r="AS34" i="44" s="1"/>
  <c r="BI155" i="44"/>
  <c r="AC155" i="44" s="1"/>
  <c r="AS155" i="44" s="1"/>
  <c r="BI133" i="44"/>
  <c r="AC133" i="44" s="1"/>
  <c r="AS133" i="44" s="1"/>
  <c r="BI101" i="44"/>
  <c r="AC101" i="44" s="1"/>
  <c r="AS101" i="44" s="1"/>
  <c r="BI59" i="44"/>
  <c r="AC59" i="44" s="1"/>
  <c r="AS59" i="44" s="1"/>
  <c r="BI203" i="44"/>
  <c r="AC203" i="44" s="1"/>
  <c r="AS203" i="44" s="1"/>
  <c r="BI202" i="44"/>
  <c r="AC202" i="44" s="1"/>
  <c r="AS202" i="44" s="1"/>
  <c r="BI64" i="44"/>
  <c r="AC64" i="44" s="1"/>
  <c r="AS64" i="44" s="1"/>
  <c r="BI123" i="44"/>
  <c r="AC123" i="44" s="1"/>
  <c r="AS123" i="44" s="1"/>
  <c r="BI91" i="44"/>
  <c r="AC91" i="44" s="1"/>
  <c r="AS91" i="44" s="1"/>
  <c r="BI41" i="44"/>
  <c r="AC41" i="44" s="1"/>
  <c r="AS41" i="44" s="1"/>
  <c r="BI166" i="44"/>
  <c r="AC166" i="44" s="1"/>
  <c r="AS166" i="44" s="1"/>
  <c r="BI158" i="44"/>
  <c r="AC158" i="44" s="1"/>
  <c r="AS158" i="44" s="1"/>
  <c r="BI150" i="44"/>
  <c r="AC150" i="44" s="1"/>
  <c r="AS150" i="44" s="1"/>
  <c r="BI142" i="44"/>
  <c r="AC142" i="44" s="1"/>
  <c r="AS142" i="44" s="1"/>
  <c r="BI134" i="44"/>
  <c r="AC134" i="44" s="1"/>
  <c r="AS134" i="44" s="1"/>
  <c r="BI126" i="44"/>
  <c r="AC126" i="44" s="1"/>
  <c r="AS126" i="44" s="1"/>
  <c r="BI118" i="44"/>
  <c r="AC118" i="44" s="1"/>
  <c r="AS118" i="44" s="1"/>
  <c r="BI110" i="44"/>
  <c r="AC110" i="44" s="1"/>
  <c r="AS110" i="44" s="1"/>
  <c r="BI102" i="44"/>
  <c r="AC102" i="44" s="1"/>
  <c r="AS102" i="44" s="1"/>
  <c r="BI94" i="44"/>
  <c r="AC94" i="44" s="1"/>
  <c r="AS94" i="44" s="1"/>
  <c r="BI86" i="44"/>
  <c r="AC86" i="44" s="1"/>
  <c r="AS86" i="44" s="1"/>
  <c r="BI77" i="44"/>
  <c r="AC77" i="44" s="1"/>
  <c r="AS77" i="44" s="1"/>
  <c r="BI61" i="44"/>
  <c r="AC61" i="44" s="1"/>
  <c r="AS61" i="44" s="1"/>
  <c r="BI44" i="44"/>
  <c r="AC44" i="44" s="1"/>
  <c r="AS44" i="44" s="1"/>
  <c r="BI39" i="44"/>
  <c r="AC39" i="44" s="1"/>
  <c r="AS39" i="44" s="1"/>
  <c r="BK213" i="44"/>
  <c r="AE213" i="44" s="1"/>
  <c r="AU213" i="44" s="1"/>
  <c r="BK206" i="44"/>
  <c r="AE206" i="44" s="1"/>
  <c r="AU206" i="44" s="1"/>
  <c r="BK77" i="44"/>
  <c r="AE77" i="44" s="1"/>
  <c r="AU77" i="44" s="1"/>
  <c r="BK66" i="44"/>
  <c r="AE66" i="44" s="1"/>
  <c r="AU66" i="44" s="1"/>
  <c r="BK48" i="44"/>
  <c r="AE48" i="44" s="1"/>
  <c r="AU48" i="44" s="1"/>
  <c r="BK108" i="44"/>
  <c r="AE108" i="44" s="1"/>
  <c r="AU108" i="44" s="1"/>
  <c r="BK59" i="44"/>
  <c r="AE59" i="44" s="1"/>
  <c r="AU59" i="44" s="1"/>
  <c r="BK183" i="44"/>
  <c r="AE183" i="44" s="1"/>
  <c r="AU183" i="44" s="1"/>
  <c r="BK40" i="44"/>
  <c r="AE40" i="44" s="1"/>
  <c r="AU40" i="44" s="1"/>
  <c r="BK55" i="44"/>
  <c r="AE55" i="44" s="1"/>
  <c r="AU55" i="44" s="1"/>
  <c r="BK37" i="44"/>
  <c r="AE37" i="44" s="1"/>
  <c r="AU37" i="44" s="1"/>
  <c r="BK144" i="44"/>
  <c r="AE144" i="44" s="1"/>
  <c r="AU144" i="44" s="1"/>
  <c r="BK98" i="44"/>
  <c r="AE98" i="44" s="1"/>
  <c r="AU98" i="44" s="1"/>
  <c r="BK121" i="44"/>
  <c r="AE121" i="44" s="1"/>
  <c r="AU121" i="44" s="1"/>
  <c r="BK215" i="44"/>
  <c r="AE215" i="44" s="1"/>
  <c r="AU215" i="44" s="1"/>
  <c r="BK198" i="44"/>
  <c r="AE198" i="44" s="1"/>
  <c r="AU198" i="44" s="1"/>
  <c r="BK28" i="44"/>
  <c r="AE28" i="44" s="1"/>
  <c r="AU28" i="44" s="1"/>
  <c r="BK184" i="44"/>
  <c r="AE184" i="44" s="1"/>
  <c r="AU184" i="44" s="1"/>
  <c r="BK165" i="44"/>
  <c r="AE165" i="44" s="1"/>
  <c r="AU165" i="44" s="1"/>
  <c r="BK80" i="44"/>
  <c r="AE80" i="44" s="1"/>
  <c r="AU80" i="44" s="1"/>
  <c r="BK137" i="44"/>
  <c r="AE137" i="44" s="1"/>
  <c r="AU137" i="44" s="1"/>
  <c r="BK180" i="44"/>
  <c r="AE180" i="44" s="1"/>
  <c r="AU180" i="44" s="1"/>
  <c r="BK159" i="44"/>
  <c r="AE159" i="44" s="1"/>
  <c r="AU159" i="44" s="1"/>
  <c r="BK74" i="44"/>
  <c r="AE74" i="44" s="1"/>
  <c r="AU74" i="44" s="1"/>
  <c r="BK200" i="44"/>
  <c r="AE200" i="44" s="1"/>
  <c r="AU200" i="44" s="1"/>
  <c r="BK138" i="44"/>
  <c r="AE138" i="44" s="1"/>
  <c r="AU138" i="44" s="1"/>
  <c r="BK64" i="44"/>
  <c r="AE64" i="44" s="1"/>
  <c r="AU64" i="44" s="1"/>
  <c r="BK125" i="44"/>
  <c r="AE125" i="44" s="1"/>
  <c r="AU125" i="44" s="1"/>
  <c r="BK120" i="44"/>
  <c r="AE120" i="44" s="1"/>
  <c r="AU120" i="44" s="1"/>
  <c r="BK190" i="44"/>
  <c r="AE190" i="44" s="1"/>
  <c r="AU190" i="44" s="1"/>
  <c r="BK92" i="44"/>
  <c r="AE92" i="44" s="1"/>
  <c r="AU92" i="44" s="1"/>
  <c r="BK129" i="44"/>
  <c r="AE129" i="44" s="1"/>
  <c r="AU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AP172" i="44" s="1"/>
  <c r="BF61" i="44"/>
  <c r="Z61" i="44" s="1"/>
  <c r="AP61" i="44" s="1"/>
  <c r="BF141" i="44"/>
  <c r="Z141" i="44" s="1"/>
  <c r="AP141" i="44" s="1"/>
  <c r="BF134" i="44"/>
  <c r="Z134" i="44" s="1"/>
  <c r="AP134" i="44" s="1"/>
  <c r="BF77" i="44"/>
  <c r="Z77" i="44" s="1"/>
  <c r="AP77" i="44" s="1"/>
  <c r="BF85" i="44"/>
  <c r="Z85" i="44" s="1"/>
  <c r="AP85" i="44" s="1"/>
  <c r="BF55" i="44"/>
  <c r="Z55" i="44" s="1"/>
  <c r="AP55" i="44" s="1"/>
  <c r="BF154" i="44"/>
  <c r="Z154" i="44" s="1"/>
  <c r="AP154" i="44" s="1"/>
  <c r="BF62" i="44"/>
  <c r="Z62" i="44" s="1"/>
  <c r="AP62" i="44" s="1"/>
  <c r="BF40" i="44"/>
  <c r="Z40" i="44" s="1"/>
  <c r="AP40" i="44" s="1"/>
  <c r="BF121" i="44"/>
  <c r="Z121" i="44" s="1"/>
  <c r="AP121" i="44" s="1"/>
  <c r="BF187" i="44"/>
  <c r="Z187" i="44" s="1"/>
  <c r="AP187" i="44" s="1"/>
  <c r="BF32" i="44"/>
  <c r="Z32" i="44" s="1"/>
  <c r="AP32" i="44" s="1"/>
  <c r="BF54" i="44"/>
  <c r="Z54" i="44" s="1"/>
  <c r="AP54" i="44" s="1"/>
  <c r="BF63" i="44"/>
  <c r="Z63" i="44" s="1"/>
  <c r="AP63" i="44" s="1"/>
  <c r="BF116" i="44"/>
  <c r="Z116" i="44" s="1"/>
  <c r="AP116" i="44" s="1"/>
  <c r="BF160" i="44"/>
  <c r="Z160" i="44" s="1"/>
  <c r="AP160" i="44" s="1"/>
  <c r="BF207" i="44"/>
  <c r="Z207" i="44" s="1"/>
  <c r="AP207" i="44" s="1"/>
  <c r="BF167" i="44"/>
  <c r="Z167" i="44" s="1"/>
  <c r="AP167" i="44" s="1"/>
  <c r="BF65" i="44"/>
  <c r="Z65" i="44" s="1"/>
  <c r="AP65" i="44" s="1"/>
  <c r="BF46" i="44"/>
  <c r="Z46" i="44" s="1"/>
  <c r="AP46" i="44" s="1"/>
  <c r="BF122" i="44"/>
  <c r="Z122" i="44" s="1"/>
  <c r="AP122" i="44" s="1"/>
  <c r="BF155" i="44"/>
  <c r="Z155" i="44" s="1"/>
  <c r="AP155" i="44" s="1"/>
  <c r="BF68" i="44"/>
  <c r="Z68" i="44" s="1"/>
  <c r="AP68" i="44" s="1"/>
  <c r="BF137" i="44"/>
  <c r="Z137" i="44" s="1"/>
  <c r="AP137" i="44" s="1"/>
  <c r="BF66" i="44"/>
  <c r="Z66" i="44" s="1"/>
  <c r="AP66" i="44" s="1"/>
  <c r="BF191" i="44"/>
  <c r="Z191" i="44" s="1"/>
  <c r="AP191" i="44" s="1"/>
  <c r="BF84" i="44"/>
  <c r="Z84" i="44" s="1"/>
  <c r="AP84" i="44" s="1"/>
  <c r="BF163" i="44"/>
  <c r="Z163" i="44" s="1"/>
  <c r="AP163" i="44" s="1"/>
  <c r="BF74" i="44"/>
  <c r="Z74" i="44" s="1"/>
  <c r="AP74" i="44" s="1"/>
  <c r="BF144" i="44"/>
  <c r="Z144" i="44" s="1"/>
  <c r="AP144" i="44" s="1"/>
  <c r="BF87" i="44"/>
  <c r="Z87" i="44" s="1"/>
  <c r="AP87" i="44" s="1"/>
  <c r="BF72" i="44"/>
  <c r="Z72" i="44" s="1"/>
  <c r="AP72" i="44" s="1"/>
  <c r="BF89" i="44"/>
  <c r="Z89" i="44" s="1"/>
  <c r="AP89" i="44" s="1"/>
  <c r="BF196" i="44"/>
  <c r="Z196" i="44" s="1"/>
  <c r="AP196" i="44" s="1"/>
  <c r="BF124" i="44"/>
  <c r="Z124" i="44" s="1"/>
  <c r="AP124" i="44" s="1"/>
  <c r="BF139" i="44"/>
  <c r="Z139" i="44" s="1"/>
  <c r="AP139" i="44" s="1"/>
  <c r="BF36" i="44"/>
  <c r="Z36" i="44" s="1"/>
  <c r="AP36" i="44" s="1"/>
  <c r="BF70" i="44"/>
  <c r="Z70" i="44" s="1"/>
  <c r="AP70" i="44" s="1"/>
  <c r="BF44" i="44"/>
  <c r="Z44" i="44" s="1"/>
  <c r="AP44" i="44" s="1"/>
  <c r="BF136" i="44"/>
  <c r="Z136" i="44" s="1"/>
  <c r="AP136" i="44" s="1"/>
  <c r="BF211" i="44"/>
  <c r="Z211" i="44" s="1"/>
  <c r="AP211" i="44" s="1"/>
  <c r="BF58" i="44"/>
  <c r="Z58" i="44" s="1"/>
  <c r="AP58" i="44" s="1"/>
  <c r="BF52" i="44"/>
  <c r="Z52" i="44" s="1"/>
  <c r="AP52" i="44" s="1"/>
  <c r="BF142" i="44"/>
  <c r="Z142" i="44" s="1"/>
  <c r="AP142" i="44" s="1"/>
  <c r="BF123" i="44"/>
  <c r="Z123" i="44" s="1"/>
  <c r="AP123" i="44" s="1"/>
  <c r="BF147" i="44"/>
  <c r="Z147" i="44" s="1"/>
  <c r="AP147" i="44" s="1"/>
  <c r="BH201" i="44"/>
  <c r="AB201" i="44" s="1"/>
  <c r="AR201" i="44" s="1"/>
  <c r="BH112" i="44"/>
  <c r="AB112" i="44" s="1"/>
  <c r="AR112" i="44" s="1"/>
  <c r="BH176" i="44"/>
  <c r="AB176" i="44" s="1"/>
  <c r="AR176" i="44" s="1"/>
  <c r="BH151" i="44"/>
  <c r="AB151" i="44" s="1"/>
  <c r="AR151" i="44" s="1"/>
  <c r="BH97" i="44"/>
  <c r="AB97" i="44" s="1"/>
  <c r="AR97" i="44" s="1"/>
  <c r="BH164" i="44"/>
  <c r="AB164" i="44" s="1"/>
  <c r="AR164" i="44" s="1"/>
  <c r="BH48" i="44"/>
  <c r="AB48" i="44" s="1"/>
  <c r="AR48" i="44" s="1"/>
  <c r="BH79" i="44"/>
  <c r="AB79" i="44" s="1"/>
  <c r="AR79" i="44" s="1"/>
  <c r="BH83" i="44"/>
  <c r="AB83" i="44" s="1"/>
  <c r="AR83" i="44" s="1"/>
  <c r="BH181" i="44"/>
  <c r="AB181" i="44" s="1"/>
  <c r="AR181" i="44" s="1"/>
  <c r="BH185" i="44"/>
  <c r="AB185" i="44" s="1"/>
  <c r="AR185" i="44" s="1"/>
  <c r="BH173" i="44"/>
  <c r="AB173" i="44" s="1"/>
  <c r="AR173" i="44" s="1"/>
  <c r="BH94" i="44"/>
  <c r="AB94" i="44" s="1"/>
  <c r="AR94" i="44" s="1"/>
  <c r="BH206" i="44"/>
  <c r="AB206" i="44" s="1"/>
  <c r="AR206" i="44" s="1"/>
  <c r="BH63" i="44"/>
  <c r="AB63" i="44" s="1"/>
  <c r="AR63" i="44" s="1"/>
  <c r="BH108" i="44"/>
  <c r="AB108" i="44" s="1"/>
  <c r="AR108" i="44" s="1"/>
  <c r="BH133" i="44"/>
  <c r="AB133" i="44" s="1"/>
  <c r="AR133" i="44" s="1"/>
  <c r="BH197" i="44"/>
  <c r="AB197" i="44" s="1"/>
  <c r="AR197" i="44" s="1"/>
  <c r="BH51" i="44"/>
  <c r="AB51" i="44" s="1"/>
  <c r="AR51" i="44" s="1"/>
  <c r="BH32" i="44"/>
  <c r="AB32" i="44" s="1"/>
  <c r="AR32" i="44" s="1"/>
  <c r="BH146" i="44"/>
  <c r="AB146" i="44" s="1"/>
  <c r="AR146" i="44" s="1"/>
  <c r="BH81" i="44"/>
  <c r="AB81" i="44" s="1"/>
  <c r="AR81" i="44" s="1"/>
  <c r="BH148" i="44"/>
  <c r="AB148" i="44" s="1"/>
  <c r="AR148" i="44" s="1"/>
  <c r="BH184" i="44"/>
  <c r="AB184" i="44" s="1"/>
  <c r="AR184" i="44" s="1"/>
  <c r="BH216" i="44"/>
  <c r="AB216" i="44" s="1"/>
  <c r="AR216" i="44" s="1"/>
  <c r="BH157" i="44"/>
  <c r="AB157" i="44" s="1"/>
  <c r="AR157" i="44" s="1"/>
  <c r="BH130" i="44"/>
  <c r="AB130" i="44" s="1"/>
  <c r="AR130" i="44" s="1"/>
  <c r="BH62" i="44"/>
  <c r="AB62" i="44" s="1"/>
  <c r="AR62" i="44" s="1"/>
  <c r="BH110" i="44"/>
  <c r="AB110" i="44" s="1"/>
  <c r="AR110" i="44" s="1"/>
  <c r="BH150" i="44"/>
  <c r="AB150" i="44" s="1"/>
  <c r="AR150" i="44" s="1"/>
  <c r="BH179" i="44"/>
  <c r="AB179" i="44" s="1"/>
  <c r="AR179" i="44" s="1"/>
  <c r="BH170" i="44"/>
  <c r="AB170" i="44" s="1"/>
  <c r="AR170" i="44" s="1"/>
  <c r="BH126" i="44"/>
  <c r="AB126" i="44" s="1"/>
  <c r="AR126" i="44" s="1"/>
  <c r="BH141" i="44"/>
  <c r="AB141" i="44" s="1"/>
  <c r="AR141" i="44" s="1"/>
  <c r="BH144" i="44"/>
  <c r="AB144" i="44" s="1"/>
  <c r="AR144" i="44" s="1"/>
  <c r="BH66" i="44"/>
  <c r="AB66" i="44" s="1"/>
  <c r="AR66" i="44" s="1"/>
  <c r="BH106" i="44"/>
  <c r="AB106" i="44" s="1"/>
  <c r="AR106" i="44" s="1"/>
  <c r="BH101" i="44"/>
  <c r="AB101" i="44" s="1"/>
  <c r="AR101" i="44" s="1"/>
  <c r="BH92" i="44"/>
  <c r="AB92" i="44" s="1"/>
  <c r="AR92" i="44" s="1"/>
  <c r="BH115" i="44"/>
  <c r="AB115" i="44" s="1"/>
  <c r="AR115" i="44" s="1"/>
  <c r="BH153" i="44"/>
  <c r="AB153" i="44" s="1"/>
  <c r="AR153" i="44" s="1"/>
  <c r="BH50" i="44"/>
  <c r="AB50" i="44" s="1"/>
  <c r="AR50" i="44" s="1"/>
  <c r="BH125" i="44"/>
  <c r="AB125" i="44" s="1"/>
  <c r="AR125" i="44" s="1"/>
  <c r="BH116" i="44"/>
  <c r="AB116" i="44" s="1"/>
  <c r="AR116" i="44" s="1"/>
  <c r="BH180" i="44"/>
  <c r="AB180" i="44" s="1"/>
  <c r="AR180" i="44" s="1"/>
  <c r="BH178" i="44"/>
  <c r="AB178" i="44" s="1"/>
  <c r="AR178" i="44" s="1"/>
  <c r="BH114" i="44"/>
  <c r="AB114" i="44" s="1"/>
  <c r="AR114" i="44" s="1"/>
  <c r="BH52" i="44"/>
  <c r="AB52" i="44" s="1"/>
  <c r="AR52" i="44" s="1"/>
  <c r="BJ207" i="44"/>
  <c r="AD207" i="44" s="1"/>
  <c r="AT207" i="44" s="1"/>
  <c r="BJ214" i="44"/>
  <c r="AD214" i="44" s="1"/>
  <c r="AT214" i="44" s="1"/>
  <c r="BJ200" i="44"/>
  <c r="AD200" i="44" s="1"/>
  <c r="AT200" i="44" s="1"/>
  <c r="BJ64" i="44"/>
  <c r="AD64" i="44" s="1"/>
  <c r="AT64" i="44" s="1"/>
  <c r="BJ129" i="44"/>
  <c r="AD129" i="44" s="1"/>
  <c r="AT129" i="44" s="1"/>
  <c r="BJ35" i="44"/>
  <c r="AD35" i="44" s="1"/>
  <c r="AT35" i="44" s="1"/>
  <c r="BJ187" i="44"/>
  <c r="AD187" i="44" s="1"/>
  <c r="AT187" i="44" s="1"/>
  <c r="BJ63" i="44"/>
  <c r="AD63" i="44" s="1"/>
  <c r="AT63" i="44" s="1"/>
  <c r="BJ173" i="44"/>
  <c r="AD173" i="44" s="1"/>
  <c r="AT173" i="44" s="1"/>
  <c r="BJ138" i="44"/>
  <c r="AD138" i="44" s="1"/>
  <c r="AT138" i="44" s="1"/>
  <c r="BJ97" i="44"/>
  <c r="AD97" i="44" s="1"/>
  <c r="AT97" i="44" s="1"/>
  <c r="BJ116" i="44"/>
  <c r="AD116" i="44" s="1"/>
  <c r="AT116" i="44" s="1"/>
  <c r="BJ168" i="44"/>
  <c r="AD168" i="44" s="1"/>
  <c r="AT168" i="44" s="1"/>
  <c r="BJ193" i="44"/>
  <c r="AD193" i="44" s="1"/>
  <c r="AT193" i="44" s="1"/>
  <c r="BJ61" i="44"/>
  <c r="AD61" i="44" s="1"/>
  <c r="AT61" i="44" s="1"/>
  <c r="BJ107" i="44"/>
  <c r="AD107" i="44" s="1"/>
  <c r="AT107" i="44" s="1"/>
  <c r="BJ159" i="44"/>
  <c r="AD159" i="44" s="1"/>
  <c r="AT159" i="44" s="1"/>
  <c r="BJ204" i="44"/>
  <c r="AD204" i="44" s="1"/>
  <c r="AT204" i="44" s="1"/>
  <c r="BJ76" i="44"/>
  <c r="AD76" i="44" s="1"/>
  <c r="AT76" i="44" s="1"/>
  <c r="BJ39" i="44"/>
  <c r="AD39" i="44" s="1"/>
  <c r="AT39" i="44" s="1"/>
  <c r="BJ98" i="44"/>
  <c r="AD98" i="44" s="1"/>
  <c r="AT98" i="44" s="1"/>
  <c r="BJ53" i="44"/>
  <c r="AD53" i="44" s="1"/>
  <c r="AT53" i="44" s="1"/>
  <c r="BJ212" i="44"/>
  <c r="AD212" i="44" s="1"/>
  <c r="AT212" i="44" s="1"/>
  <c r="BJ149" i="44"/>
  <c r="AD149" i="44" s="1"/>
  <c r="AT149" i="44" s="1"/>
  <c r="BJ105" i="44"/>
  <c r="AD105" i="44" s="1"/>
  <c r="AT105" i="44" s="1"/>
  <c r="BJ65" i="44"/>
  <c r="AD65" i="44" s="1"/>
  <c r="AT65" i="44" s="1"/>
  <c r="BJ48" i="44"/>
  <c r="AD48" i="44" s="1"/>
  <c r="AT48" i="44" s="1"/>
  <c r="BJ131" i="44"/>
  <c r="AD131" i="44" s="1"/>
  <c r="AT131" i="44" s="1"/>
  <c r="BJ136" i="44"/>
  <c r="AD136" i="44" s="1"/>
  <c r="AT136" i="44" s="1"/>
  <c r="BJ104" i="44"/>
  <c r="AD104" i="44" s="1"/>
  <c r="AT104" i="44" s="1"/>
  <c r="BJ80" i="44"/>
  <c r="AD80" i="44" s="1"/>
  <c r="AT80" i="44" s="1"/>
  <c r="BJ192" i="44"/>
  <c r="AD192" i="44" s="1"/>
  <c r="AT192" i="44" s="1"/>
  <c r="BJ202" i="44"/>
  <c r="AD202" i="44" s="1"/>
  <c r="AT202" i="44" s="1"/>
  <c r="BJ186" i="44"/>
  <c r="AD186" i="44" s="1"/>
  <c r="AT186" i="44" s="1"/>
  <c r="BJ43" i="44"/>
  <c r="AD43" i="44" s="1"/>
  <c r="AT43" i="44" s="1"/>
  <c r="BJ139" i="44"/>
  <c r="AD139" i="44" s="1"/>
  <c r="AT139" i="44" s="1"/>
  <c r="BJ175" i="44"/>
  <c r="AD175" i="44" s="1"/>
  <c r="AT175" i="44" s="1"/>
  <c r="BJ145" i="44"/>
  <c r="AD145" i="44" s="1"/>
  <c r="AT145" i="44" s="1"/>
  <c r="BJ66" i="44"/>
  <c r="AD66" i="44" s="1"/>
  <c r="AT66" i="44" s="1"/>
  <c r="BJ30" i="44"/>
  <c r="AD30" i="44" s="1"/>
  <c r="AT30" i="44" s="1"/>
  <c r="BJ209" i="44"/>
  <c r="AD209" i="44" s="1"/>
  <c r="AT209" i="44" s="1"/>
  <c r="BJ79" i="44"/>
  <c r="AD79" i="44" s="1"/>
  <c r="AT79" i="44" s="1"/>
  <c r="BJ112" i="44"/>
  <c r="AD112" i="44" s="1"/>
  <c r="AT112" i="44" s="1"/>
  <c r="BJ99" i="44"/>
  <c r="AD99" i="44" s="1"/>
  <c r="AT99" i="44" s="1"/>
  <c r="BJ58" i="44"/>
  <c r="AD58" i="44" s="1"/>
  <c r="AT58" i="44" s="1"/>
  <c r="BJ69" i="44"/>
  <c r="AD69" i="44" s="1"/>
  <c r="AT69" i="44" s="1"/>
  <c r="BJ141" i="44"/>
  <c r="AD141" i="44" s="1"/>
  <c r="AT141" i="44" s="1"/>
  <c r="BA192" i="44"/>
  <c r="U192" i="44" s="1"/>
  <c r="AK192" i="44" s="1"/>
  <c r="BA187" i="44"/>
  <c r="U187" i="44" s="1"/>
  <c r="AK187" i="44" s="1"/>
  <c r="BA69" i="44"/>
  <c r="U69" i="44" s="1"/>
  <c r="AK69" i="44" s="1"/>
  <c r="BA135" i="44"/>
  <c r="U135" i="44" s="1"/>
  <c r="AK135" i="44" s="1"/>
  <c r="BA166" i="44"/>
  <c r="U166" i="44" s="1"/>
  <c r="AK166" i="44" s="1"/>
  <c r="BA32" i="44"/>
  <c r="U32" i="44" s="1"/>
  <c r="AK32" i="44" s="1"/>
  <c r="BA179" i="44"/>
  <c r="U179" i="44" s="1"/>
  <c r="AK179" i="44" s="1"/>
  <c r="BA38" i="44"/>
  <c r="U38" i="44" s="1"/>
  <c r="AK38" i="44" s="1"/>
  <c r="BA84" i="44"/>
  <c r="U84" i="44" s="1"/>
  <c r="AK84" i="44" s="1"/>
  <c r="BA145" i="44"/>
  <c r="U145" i="44" s="1"/>
  <c r="AK145" i="44" s="1"/>
  <c r="BA50" i="44"/>
  <c r="U50" i="44" s="1"/>
  <c r="AK50" i="44" s="1"/>
  <c r="BA123" i="44"/>
  <c r="U123" i="44" s="1"/>
  <c r="AK123" i="44" s="1"/>
  <c r="BA182" i="44"/>
  <c r="U182" i="44" s="1"/>
  <c r="AK182" i="44" s="1"/>
  <c r="BA149" i="44"/>
  <c r="U149" i="44" s="1"/>
  <c r="AK149" i="44" s="1"/>
  <c r="BA47" i="44"/>
  <c r="U47" i="44" s="1"/>
  <c r="AK47" i="44" s="1"/>
  <c r="BA207" i="44"/>
  <c r="U207" i="44" s="1"/>
  <c r="AK207" i="44" s="1"/>
  <c r="BA110" i="44"/>
  <c r="U110" i="44" s="1"/>
  <c r="AK110" i="44" s="1"/>
  <c r="BA66" i="44"/>
  <c r="U66" i="44" s="1"/>
  <c r="AK66" i="44" s="1"/>
  <c r="BA162" i="44"/>
  <c r="U162" i="44" s="1"/>
  <c r="AK162" i="44" s="1"/>
  <c r="BA44" i="44"/>
  <c r="U44" i="44" s="1"/>
  <c r="AK44" i="44" s="1"/>
  <c r="BA185" i="44"/>
  <c r="U185" i="44" s="1"/>
  <c r="AK185" i="44" s="1"/>
  <c r="BA152" i="44"/>
  <c r="U152" i="44" s="1"/>
  <c r="AK152" i="44" s="1"/>
  <c r="BA164" i="44"/>
  <c r="U164" i="44" s="1"/>
  <c r="AK164" i="44" s="1"/>
  <c r="BA170" i="44"/>
  <c r="U170" i="44" s="1"/>
  <c r="AK170" i="44" s="1"/>
  <c r="BA126" i="44"/>
  <c r="U126" i="44" s="1"/>
  <c r="AK126" i="44" s="1"/>
  <c r="BA99" i="44"/>
  <c r="U99" i="44" s="1"/>
  <c r="AK99" i="44" s="1"/>
  <c r="BA208" i="44"/>
  <c r="U208" i="44" s="1"/>
  <c r="AK208" i="44" s="1"/>
  <c r="BA129" i="44"/>
  <c r="U129" i="44" s="1"/>
  <c r="AK129" i="44" s="1"/>
  <c r="BA33" i="44"/>
  <c r="U33" i="44" s="1"/>
  <c r="AK33" i="44" s="1"/>
  <c r="BA156" i="44"/>
  <c r="U156" i="44" s="1"/>
  <c r="AK156" i="44" s="1"/>
  <c r="BA49" i="44"/>
  <c r="U49" i="44" s="1"/>
  <c r="AK49" i="44" s="1"/>
  <c r="BA206" i="44"/>
  <c r="U206" i="44" s="1"/>
  <c r="AK206" i="44" s="1"/>
  <c r="BA165" i="44"/>
  <c r="U165" i="44" s="1"/>
  <c r="AK165" i="44" s="1"/>
  <c r="BA202" i="44"/>
  <c r="U202" i="44" s="1"/>
  <c r="AK202" i="44" s="1"/>
  <c r="BA127" i="44"/>
  <c r="U127" i="44" s="1"/>
  <c r="AK127" i="44" s="1"/>
  <c r="BA63" i="44"/>
  <c r="U63" i="44" s="1"/>
  <c r="AK63" i="44" s="1"/>
  <c r="BA148" i="44"/>
  <c r="U148" i="44" s="1"/>
  <c r="AK148" i="44" s="1"/>
  <c r="BA171" i="44"/>
  <c r="U171" i="44" s="1"/>
  <c r="AK171" i="44" s="1"/>
  <c r="BA90" i="44"/>
  <c r="U90" i="44" s="1"/>
  <c r="AK90" i="44" s="1"/>
  <c r="BA168" i="44"/>
  <c r="U168" i="44" s="1"/>
  <c r="AK168" i="44" s="1"/>
  <c r="BA91" i="44"/>
  <c r="U91" i="44" s="1"/>
  <c r="AK91" i="44" s="1"/>
  <c r="BA134" i="44"/>
  <c r="U134" i="44" s="1"/>
  <c r="AK134" i="44" s="1"/>
  <c r="BA103" i="44"/>
  <c r="U103" i="44" s="1"/>
  <c r="AK103" i="44" s="1"/>
  <c r="BA153" i="44"/>
  <c r="U153" i="44" s="1"/>
  <c r="AK153" i="44" s="1"/>
  <c r="BA211" i="44"/>
  <c r="U211" i="44" s="1"/>
  <c r="AK211" i="44" s="1"/>
  <c r="BA146" i="44"/>
  <c r="U146" i="44" s="1"/>
  <c r="AK146" i="44" s="1"/>
  <c r="BA118" i="44"/>
  <c r="U118" i="44" s="1"/>
  <c r="AK118" i="44" s="1"/>
  <c r="AZ216" i="44"/>
  <c r="T216" i="44" s="1"/>
  <c r="AJ216" i="44" s="1"/>
  <c r="AZ73" i="44"/>
  <c r="T73" i="44" s="1"/>
  <c r="AJ73" i="44" s="1"/>
  <c r="AZ113" i="44"/>
  <c r="T113" i="44" s="1"/>
  <c r="AJ113" i="44" s="1"/>
  <c r="AZ126" i="44"/>
  <c r="T126" i="44" s="1"/>
  <c r="AJ126" i="44" s="1"/>
  <c r="AZ76" i="44"/>
  <c r="T76" i="44" s="1"/>
  <c r="AJ76" i="44" s="1"/>
  <c r="AZ59" i="44"/>
  <c r="T59" i="44" s="1"/>
  <c r="AJ59" i="44" s="1"/>
  <c r="AZ181" i="44"/>
  <c r="T181" i="44" s="1"/>
  <c r="AJ181" i="44" s="1"/>
  <c r="AZ134" i="44"/>
  <c r="T134" i="44" s="1"/>
  <c r="AJ134" i="44" s="1"/>
  <c r="AZ139" i="44"/>
  <c r="T139" i="44" s="1"/>
  <c r="AJ139" i="44" s="1"/>
  <c r="AZ109" i="44"/>
  <c r="T109" i="44" s="1"/>
  <c r="AJ109" i="44" s="1"/>
  <c r="AZ183" i="44"/>
  <c r="T183" i="44" s="1"/>
  <c r="AJ183" i="44" s="1"/>
  <c r="AZ189" i="44"/>
  <c r="T189" i="44" s="1"/>
  <c r="AJ189" i="44" s="1"/>
  <c r="AZ62" i="44"/>
  <c r="T62" i="44" s="1"/>
  <c r="AJ62" i="44" s="1"/>
  <c r="AZ120" i="44"/>
  <c r="T120" i="44" s="1"/>
  <c r="AJ120" i="44" s="1"/>
  <c r="AZ35" i="44"/>
  <c r="T35" i="44" s="1"/>
  <c r="AJ35" i="44" s="1"/>
  <c r="AZ208" i="44"/>
  <c r="T208" i="44" s="1"/>
  <c r="AJ208" i="44" s="1"/>
  <c r="AZ207" i="44"/>
  <c r="T207" i="44" s="1"/>
  <c r="AJ207" i="44" s="1"/>
  <c r="AZ188" i="44"/>
  <c r="T188" i="44" s="1"/>
  <c r="AJ188" i="44" s="1"/>
  <c r="AZ46" i="44"/>
  <c r="T46" i="44" s="1"/>
  <c r="AJ46" i="44" s="1"/>
  <c r="AZ98" i="44"/>
  <c r="T98" i="44" s="1"/>
  <c r="AJ98" i="44" s="1"/>
  <c r="AZ130" i="44"/>
  <c r="T130" i="44" s="1"/>
  <c r="AJ130" i="44" s="1"/>
  <c r="AZ96" i="44"/>
  <c r="T96" i="44" s="1"/>
  <c r="AJ96" i="44" s="1"/>
  <c r="AZ79" i="44"/>
  <c r="T79" i="44" s="1"/>
  <c r="AJ79" i="44" s="1"/>
  <c r="AZ67" i="44"/>
  <c r="T67" i="44" s="1"/>
  <c r="AJ67" i="44" s="1"/>
  <c r="AZ147" i="44"/>
  <c r="T147" i="44" s="1"/>
  <c r="AJ147" i="44" s="1"/>
  <c r="AZ65" i="44"/>
  <c r="T65" i="44" s="1"/>
  <c r="AJ65" i="44" s="1"/>
  <c r="AZ71" i="44"/>
  <c r="T71" i="44" s="1"/>
  <c r="AJ71" i="44" s="1"/>
  <c r="AZ117" i="44"/>
  <c r="T117" i="44" s="1"/>
  <c r="AJ117" i="44" s="1"/>
  <c r="AZ144" i="44"/>
  <c r="T144" i="44" s="1"/>
  <c r="AJ144" i="44" s="1"/>
  <c r="AZ138" i="44"/>
  <c r="T138" i="44" s="1"/>
  <c r="AJ138" i="44" s="1"/>
  <c r="AZ78" i="44"/>
  <c r="T78" i="44" s="1"/>
  <c r="AJ78" i="44" s="1"/>
  <c r="AZ101" i="44"/>
  <c r="T101" i="44" s="1"/>
  <c r="AJ101" i="44" s="1"/>
  <c r="AZ200" i="44"/>
  <c r="T200" i="44" s="1"/>
  <c r="AJ200" i="44" s="1"/>
  <c r="AZ177" i="44"/>
  <c r="T177" i="44" s="1"/>
  <c r="AJ177" i="44" s="1"/>
  <c r="AZ57" i="44"/>
  <c r="T57" i="44" s="1"/>
  <c r="AJ57" i="44" s="1"/>
  <c r="AZ102" i="44"/>
  <c r="T102" i="44" s="1"/>
  <c r="AJ102" i="44" s="1"/>
  <c r="AZ211" i="44"/>
  <c r="T211" i="44" s="1"/>
  <c r="AJ211" i="44" s="1"/>
  <c r="AZ205" i="44"/>
  <c r="T205" i="44" s="1"/>
  <c r="AJ205" i="44" s="1"/>
  <c r="AZ30" i="44"/>
  <c r="T30" i="44" s="1"/>
  <c r="AJ30" i="44" s="1"/>
  <c r="AZ54" i="44"/>
  <c r="T54" i="44" s="1"/>
  <c r="AJ54" i="44" s="1"/>
  <c r="AZ53" i="44"/>
  <c r="T53" i="44" s="1"/>
  <c r="AJ53" i="44" s="1"/>
  <c r="AZ165" i="44"/>
  <c r="T165" i="44" s="1"/>
  <c r="AJ165" i="44" s="1"/>
  <c r="AZ127" i="44"/>
  <c r="T127" i="44" s="1"/>
  <c r="AJ127" i="44" s="1"/>
  <c r="AZ210" i="44"/>
  <c r="T210" i="44" s="1"/>
  <c r="AJ210" i="44" s="1"/>
  <c r="AZ97" i="44"/>
  <c r="T97" i="44" s="1"/>
  <c r="AJ97" i="44" s="1"/>
  <c r="AZ142" i="44"/>
  <c r="T142" i="44" s="1"/>
  <c r="AJ142" i="44" s="1"/>
  <c r="AZ116" i="44"/>
  <c r="T116" i="44" s="1"/>
  <c r="AJ116" i="44" s="1"/>
  <c r="AZ146" i="44"/>
  <c r="T146" i="44" s="1"/>
  <c r="AJ146" i="44" s="1"/>
  <c r="BI149" i="44"/>
  <c r="AC149" i="44" s="1"/>
  <c r="AS149" i="44" s="1"/>
  <c r="BI206" i="44"/>
  <c r="AC206" i="44" s="1"/>
  <c r="AS206" i="44" s="1"/>
  <c r="BI37" i="44"/>
  <c r="AC37" i="44" s="1"/>
  <c r="AS37" i="44" s="1"/>
  <c r="BI58" i="44"/>
  <c r="AC58" i="44" s="1"/>
  <c r="AS58" i="44" s="1"/>
  <c r="BI81" i="44"/>
  <c r="AC81" i="44" s="1"/>
  <c r="AS81" i="44" s="1"/>
  <c r="BI175" i="44"/>
  <c r="AC175" i="44" s="1"/>
  <c r="AS175" i="44" s="1"/>
  <c r="BI67" i="44"/>
  <c r="AC67" i="44" s="1"/>
  <c r="AS67" i="44" s="1"/>
  <c r="BI190" i="44"/>
  <c r="AC190" i="44" s="1"/>
  <c r="AS190" i="44" s="1"/>
  <c r="BI97" i="44"/>
  <c r="AC97" i="44" s="1"/>
  <c r="AS97" i="44" s="1"/>
  <c r="BI213" i="44"/>
  <c r="AC213" i="44" s="1"/>
  <c r="AS213" i="44" s="1"/>
  <c r="BI197" i="44"/>
  <c r="AC197" i="44" s="1"/>
  <c r="AS197" i="44" s="1"/>
  <c r="BI181" i="44"/>
  <c r="AC181" i="44" s="1"/>
  <c r="AS181" i="44" s="1"/>
  <c r="BI60" i="44"/>
  <c r="AC60" i="44" s="1"/>
  <c r="AS60" i="44" s="1"/>
  <c r="BI194" i="44"/>
  <c r="AC194" i="44" s="1"/>
  <c r="AS194" i="44" s="1"/>
  <c r="BI143" i="44"/>
  <c r="AC143" i="44" s="1"/>
  <c r="AS143" i="44" s="1"/>
  <c r="BI111" i="44"/>
  <c r="AC111" i="44" s="1"/>
  <c r="AS111" i="44" s="1"/>
  <c r="BI79" i="44"/>
  <c r="AC79" i="44" s="1"/>
  <c r="AS79" i="44" s="1"/>
  <c r="BI211" i="44"/>
  <c r="AC211" i="44" s="1"/>
  <c r="AS211" i="44" s="1"/>
  <c r="BI199" i="44"/>
  <c r="AC199" i="44" s="1"/>
  <c r="AS199" i="44" s="1"/>
  <c r="BI198" i="44"/>
  <c r="AC198" i="44" s="1"/>
  <c r="AS198" i="44" s="1"/>
  <c r="BI167" i="44"/>
  <c r="AC167" i="44" s="1"/>
  <c r="AS167" i="44" s="1"/>
  <c r="BI151" i="44"/>
  <c r="AC151" i="44" s="1"/>
  <c r="AS151" i="44" s="1"/>
  <c r="BI125" i="44"/>
  <c r="AC125" i="44" s="1"/>
  <c r="AS125" i="44" s="1"/>
  <c r="BI93" i="44"/>
  <c r="AC93" i="44" s="1"/>
  <c r="AS93" i="44" s="1"/>
  <c r="BI45" i="44"/>
  <c r="AC45" i="44" s="1"/>
  <c r="AS45" i="44" s="1"/>
  <c r="BI176" i="44"/>
  <c r="AC176" i="44" s="1"/>
  <c r="AS176" i="44" s="1"/>
  <c r="BI186" i="44"/>
  <c r="AC186" i="44" s="1"/>
  <c r="AS186" i="44" s="1"/>
  <c r="BI46" i="44"/>
  <c r="AC46" i="44" s="1"/>
  <c r="AS46" i="44" s="1"/>
  <c r="BI115" i="44"/>
  <c r="AC115" i="44" s="1"/>
  <c r="AS115" i="44" s="1"/>
  <c r="BI83" i="44"/>
  <c r="AC83" i="44" s="1"/>
  <c r="AS83" i="44" s="1"/>
  <c r="BI164" i="44"/>
  <c r="AC164" i="44" s="1"/>
  <c r="AS164" i="44" s="1"/>
  <c r="BI156" i="44"/>
  <c r="AC156" i="44" s="1"/>
  <c r="AS156" i="44" s="1"/>
  <c r="BI148" i="44"/>
  <c r="AC148" i="44" s="1"/>
  <c r="AS148" i="44" s="1"/>
  <c r="BI140" i="44"/>
  <c r="AC140" i="44" s="1"/>
  <c r="AS140" i="44" s="1"/>
  <c r="BI132" i="44"/>
  <c r="AC132" i="44" s="1"/>
  <c r="AS132" i="44" s="1"/>
  <c r="BI124" i="44"/>
  <c r="AC124" i="44" s="1"/>
  <c r="AS124" i="44" s="1"/>
  <c r="BI116" i="44"/>
  <c r="AC116" i="44" s="1"/>
  <c r="AS116" i="44" s="1"/>
  <c r="BI108" i="44"/>
  <c r="AC108" i="44" s="1"/>
  <c r="AS108" i="44" s="1"/>
  <c r="BI100" i="44"/>
  <c r="AC100" i="44" s="1"/>
  <c r="AS100" i="44" s="1"/>
  <c r="BI92" i="44"/>
  <c r="AC92" i="44" s="1"/>
  <c r="AS92" i="44" s="1"/>
  <c r="BI84" i="44"/>
  <c r="AC84" i="44" s="1"/>
  <c r="AS84" i="44" s="1"/>
  <c r="BI73" i="44"/>
  <c r="AC73" i="44" s="1"/>
  <c r="AS73" i="44" s="1"/>
  <c r="BI57" i="44"/>
  <c r="AC57" i="44" s="1"/>
  <c r="AS57" i="44" s="1"/>
  <c r="BI40" i="44"/>
  <c r="AC40" i="44" s="1"/>
  <c r="AS40" i="44" s="1"/>
  <c r="BI35" i="44"/>
  <c r="AC35" i="44" s="1"/>
  <c r="AS35" i="44" s="1"/>
  <c r="BK70" i="44"/>
  <c r="AE70" i="44" s="1"/>
  <c r="AU70" i="44" s="1"/>
  <c r="BK212" i="44"/>
  <c r="AE212" i="44" s="1"/>
  <c r="AU212" i="44" s="1"/>
  <c r="BK203" i="44"/>
  <c r="AE203" i="44" s="1"/>
  <c r="AU203" i="44" s="1"/>
  <c r="BK71" i="44"/>
  <c r="AE71" i="44" s="1"/>
  <c r="AU71" i="44" s="1"/>
  <c r="BK69" i="44"/>
  <c r="AE69" i="44" s="1"/>
  <c r="AU69" i="44" s="1"/>
  <c r="BK61" i="44"/>
  <c r="AE61" i="44" s="1"/>
  <c r="AU61" i="44" s="1"/>
  <c r="BK91" i="44"/>
  <c r="AE91" i="44" s="1"/>
  <c r="AU91" i="44" s="1"/>
  <c r="BK46" i="44"/>
  <c r="AE46" i="44" s="1"/>
  <c r="AU46" i="44" s="1"/>
  <c r="BK181" i="44"/>
  <c r="AE181" i="44" s="1"/>
  <c r="AU181" i="44" s="1"/>
  <c r="BK56" i="44"/>
  <c r="AE56" i="44" s="1"/>
  <c r="AU56" i="44" s="1"/>
  <c r="BK32" i="44"/>
  <c r="AE32" i="44" s="1"/>
  <c r="AU32" i="44" s="1"/>
  <c r="BK67" i="44"/>
  <c r="AE67" i="44" s="1"/>
  <c r="AU67" i="44" s="1"/>
  <c r="BK115" i="44"/>
  <c r="AE115" i="44" s="1"/>
  <c r="AU115" i="44" s="1"/>
  <c r="BK89" i="44"/>
  <c r="AE89" i="44" s="1"/>
  <c r="AU89" i="44" s="1"/>
  <c r="BK155" i="44"/>
  <c r="AE155" i="44" s="1"/>
  <c r="AU155" i="44" s="1"/>
  <c r="BK192" i="44"/>
  <c r="AE192" i="44" s="1"/>
  <c r="AU192" i="44" s="1"/>
  <c r="BK177" i="44"/>
  <c r="AE177" i="44" s="1"/>
  <c r="AU177" i="44" s="1"/>
  <c r="BK53" i="44"/>
  <c r="AE53" i="44" s="1"/>
  <c r="AU53" i="44" s="1"/>
  <c r="BK60" i="44"/>
  <c r="AE60" i="44" s="1"/>
  <c r="AU60" i="44" s="1"/>
  <c r="BK179" i="44"/>
  <c r="AE179" i="44" s="1"/>
  <c r="AU179" i="44" s="1"/>
  <c r="BK170" i="44"/>
  <c r="AE170" i="44" s="1"/>
  <c r="AU170" i="44" s="1"/>
  <c r="BK132" i="44"/>
  <c r="AE132" i="44" s="1"/>
  <c r="AU132" i="44" s="1"/>
  <c r="BK84" i="44"/>
  <c r="AE84" i="44" s="1"/>
  <c r="AU84" i="44" s="1"/>
  <c r="BK41" i="44"/>
  <c r="AE41" i="44" s="1"/>
  <c r="AU41" i="44" s="1"/>
  <c r="BK102" i="44"/>
  <c r="AE102" i="44" s="1"/>
  <c r="AU102" i="44" s="1"/>
  <c r="BK161" i="44"/>
  <c r="AE161" i="44" s="1"/>
  <c r="AU161" i="44" s="1"/>
  <c r="BK176" i="44"/>
  <c r="AE176" i="44" s="1"/>
  <c r="AU176" i="44" s="1"/>
  <c r="BK103" i="44"/>
  <c r="AE103" i="44" s="1"/>
  <c r="AU103" i="44" s="1"/>
  <c r="BK95" i="44"/>
  <c r="AE95" i="44" s="1"/>
  <c r="AU95" i="44" s="1"/>
  <c r="BK90" i="44"/>
  <c r="AE90" i="44" s="1"/>
  <c r="AU90" i="44" s="1"/>
  <c r="BK135" i="44"/>
  <c r="AE135" i="44" s="1"/>
  <c r="AU135" i="44" s="1"/>
  <c r="BK99" i="44"/>
  <c r="AE99" i="44" s="1"/>
  <c r="AU99" i="44" s="1"/>
  <c r="BK93" i="44"/>
  <c r="AE93" i="44" s="1"/>
  <c r="AU93" i="44" s="1"/>
  <c r="BK73" i="44"/>
  <c r="AE73" i="44" s="1"/>
  <c r="AU73" i="44" s="1"/>
  <c r="BK193" i="44"/>
  <c r="AE193" i="44" s="1"/>
  <c r="AU193" i="44" s="1"/>
  <c r="BK107" i="44"/>
  <c r="AE107" i="44" s="1"/>
  <c r="AU107" i="44" s="1"/>
  <c r="BF214" i="44"/>
  <c r="Z214" i="44" s="1"/>
  <c r="AP214" i="44" s="1"/>
  <c r="BF93" i="44"/>
  <c r="Z93" i="44" s="1"/>
  <c r="AP93" i="44" s="1"/>
  <c r="BF157" i="44"/>
  <c r="Z157" i="44" s="1"/>
  <c r="AP157" i="44" s="1"/>
  <c r="BF119" i="44"/>
  <c r="Z119" i="44" s="1"/>
  <c r="AP119" i="44" s="1"/>
  <c r="BF146" i="44"/>
  <c r="Z146" i="44" s="1"/>
  <c r="AP146" i="44" s="1"/>
  <c r="BF126" i="44"/>
  <c r="Z126" i="44" s="1"/>
  <c r="AP126" i="44" s="1"/>
  <c r="BF104" i="44"/>
  <c r="Z104" i="44" s="1"/>
  <c r="AP104" i="44" s="1"/>
  <c r="BF80" i="44"/>
  <c r="Z80" i="44" s="1"/>
  <c r="AP80" i="44" s="1"/>
  <c r="BF143" i="44"/>
  <c r="Z143" i="44" s="1"/>
  <c r="AP143" i="44" s="1"/>
  <c r="BF107" i="44"/>
  <c r="Z107" i="44" s="1"/>
  <c r="AP107" i="44" s="1"/>
  <c r="BF73" i="44"/>
  <c r="Z73" i="44" s="1"/>
  <c r="AP73" i="44" s="1"/>
  <c r="BF81" i="44"/>
  <c r="Z81" i="44" s="1"/>
  <c r="AP81" i="44" s="1"/>
  <c r="BF57" i="44"/>
  <c r="Z57" i="44" s="1"/>
  <c r="AP57" i="44" s="1"/>
  <c r="BF156" i="44"/>
  <c r="Z156" i="44" s="1"/>
  <c r="AP156" i="44" s="1"/>
  <c r="BF179" i="44"/>
  <c r="Z179" i="44" s="1"/>
  <c r="AP179" i="44" s="1"/>
  <c r="BF188" i="44"/>
  <c r="Z188" i="44" s="1"/>
  <c r="AP188" i="44" s="1"/>
  <c r="BF98" i="44"/>
  <c r="Z98" i="44" s="1"/>
  <c r="AP98" i="44" s="1"/>
  <c r="BF203" i="44"/>
  <c r="Z203" i="44" s="1"/>
  <c r="AP203" i="44" s="1"/>
  <c r="BF103" i="44"/>
  <c r="Z103" i="44" s="1"/>
  <c r="AP103" i="44" s="1"/>
  <c r="BF28" i="44"/>
  <c r="Z28" i="44" s="1"/>
  <c r="AP28" i="44" s="1"/>
  <c r="BF127" i="44"/>
  <c r="Z127" i="44" s="1"/>
  <c r="AP127" i="44" s="1"/>
  <c r="BF138" i="44"/>
  <c r="Z138" i="44" s="1"/>
  <c r="AP138" i="44" s="1"/>
  <c r="BF180" i="44"/>
  <c r="Z180" i="44" s="1"/>
  <c r="AP180" i="44" s="1"/>
  <c r="BF105" i="44"/>
  <c r="Z105" i="44" s="1"/>
  <c r="AP105" i="44" s="1"/>
  <c r="BF176" i="44"/>
  <c r="Z176" i="44" s="1"/>
  <c r="AP176" i="44" s="1"/>
  <c r="BF38" i="44"/>
  <c r="Z38" i="44" s="1"/>
  <c r="AP38" i="44" s="1"/>
  <c r="BF41" i="44"/>
  <c r="Z41" i="44" s="1"/>
  <c r="AP41" i="44" s="1"/>
  <c r="BF82" i="44"/>
  <c r="Z82" i="44" s="1"/>
  <c r="AP82" i="44" s="1"/>
  <c r="BF75" i="44"/>
  <c r="Z75" i="44" s="1"/>
  <c r="AP75" i="44" s="1"/>
  <c r="BF108" i="44"/>
  <c r="Z108" i="44" s="1"/>
  <c r="AP108" i="44" s="1"/>
  <c r="BF47" i="44"/>
  <c r="Z47" i="44" s="1"/>
  <c r="AP47" i="44" s="1"/>
  <c r="BF181" i="44"/>
  <c r="Z181" i="44" s="1"/>
  <c r="AP181" i="44" s="1"/>
  <c r="BF90" i="44"/>
  <c r="Z90" i="44" s="1"/>
  <c r="AP90" i="44" s="1"/>
  <c r="BF56" i="44"/>
  <c r="Z56" i="44" s="1"/>
  <c r="AP56" i="44" s="1"/>
  <c r="BF195" i="44"/>
  <c r="Z195" i="44" s="1"/>
  <c r="AP195" i="44" s="1"/>
  <c r="BF117" i="44"/>
  <c r="Z117" i="44" s="1"/>
  <c r="AP117" i="44" s="1"/>
  <c r="BF185" i="44"/>
  <c r="Z185" i="44" s="1"/>
  <c r="AP185" i="44" s="1"/>
  <c r="BF96" i="44"/>
  <c r="Z96" i="44" s="1"/>
  <c r="AP96" i="44" s="1"/>
  <c r="BF64" i="44"/>
  <c r="Z64" i="44" s="1"/>
  <c r="AP64" i="44" s="1"/>
  <c r="BF71" i="44"/>
  <c r="Z71" i="44" s="1"/>
  <c r="AP71" i="44" s="1"/>
  <c r="BF164" i="44"/>
  <c r="Z164" i="44" s="1"/>
  <c r="AP164" i="44" s="1"/>
  <c r="BF130" i="44"/>
  <c r="Z130" i="44" s="1"/>
  <c r="AP130" i="44" s="1"/>
  <c r="BF112" i="44"/>
  <c r="Z112" i="44" s="1"/>
  <c r="AP112" i="44" s="1"/>
  <c r="BF78" i="44"/>
  <c r="Z78" i="44" s="1"/>
  <c r="AP78" i="44" s="1"/>
  <c r="BF159" i="44"/>
  <c r="Z159" i="44" s="1"/>
  <c r="AP159" i="44" s="1"/>
  <c r="BF148" i="44"/>
  <c r="Z148" i="44" s="1"/>
  <c r="AP148" i="44" s="1"/>
  <c r="BF59" i="44"/>
  <c r="Z59" i="44" s="1"/>
  <c r="AP59" i="44" s="1"/>
  <c r="BF27" i="44"/>
  <c r="Z27" i="44" s="1"/>
  <c r="AP27" i="44" s="1"/>
  <c r="BH215" i="44"/>
  <c r="AB215" i="44" s="1"/>
  <c r="AR215" i="44" s="1"/>
  <c r="BH137" i="44"/>
  <c r="AB137" i="44" s="1"/>
  <c r="AR137" i="44" s="1"/>
  <c r="BH39" i="44"/>
  <c r="AB39" i="44" s="1"/>
  <c r="AR39" i="44" s="1"/>
  <c r="BH73" i="44"/>
  <c r="AB73" i="44" s="1"/>
  <c r="AR73" i="44" s="1"/>
  <c r="BH74" i="44"/>
  <c r="AB74" i="44" s="1"/>
  <c r="AR74" i="44" s="1"/>
  <c r="BH119" i="44"/>
  <c r="AB119" i="44" s="1"/>
  <c r="AR119" i="44" s="1"/>
  <c r="BH36" i="44"/>
  <c r="AB36" i="44" s="1"/>
  <c r="AR36" i="44" s="1"/>
  <c r="BH161" i="44"/>
  <c r="AB161" i="44" s="1"/>
  <c r="AR161" i="44" s="1"/>
  <c r="BH124" i="44"/>
  <c r="AB124" i="44" s="1"/>
  <c r="AR124" i="44" s="1"/>
  <c r="BH118" i="44"/>
  <c r="AB118" i="44" s="1"/>
  <c r="AR118" i="44" s="1"/>
  <c r="BH70" i="44"/>
  <c r="AB70" i="44" s="1"/>
  <c r="AR70" i="44" s="1"/>
  <c r="BH109" i="44"/>
  <c r="AB109" i="44" s="1"/>
  <c r="AR109" i="44" s="1"/>
  <c r="BH61" i="44"/>
  <c r="AB61" i="44" s="1"/>
  <c r="AR61" i="44" s="1"/>
  <c r="BH93" i="44"/>
  <c r="AB93" i="44" s="1"/>
  <c r="AR93" i="44" s="1"/>
  <c r="BH145" i="44"/>
  <c r="AB145" i="44" s="1"/>
  <c r="AR145" i="44" s="1"/>
  <c r="BH84" i="44"/>
  <c r="AB84" i="44" s="1"/>
  <c r="AR84" i="44" s="1"/>
  <c r="BH85" i="44"/>
  <c r="AB85" i="44" s="1"/>
  <c r="AR85" i="44" s="1"/>
  <c r="BH194" i="44"/>
  <c r="AB194" i="44" s="1"/>
  <c r="AR194" i="44" s="1"/>
  <c r="BH59" i="44"/>
  <c r="AB59" i="44" s="1"/>
  <c r="AR59" i="44" s="1"/>
  <c r="BH103" i="44"/>
  <c r="AB103" i="44" s="1"/>
  <c r="AR103" i="44" s="1"/>
  <c r="BH82" i="44"/>
  <c r="AB82" i="44" s="1"/>
  <c r="AR82" i="44" s="1"/>
  <c r="BH122" i="44"/>
  <c r="AB122" i="44" s="1"/>
  <c r="AR122" i="44" s="1"/>
  <c r="BH175" i="44"/>
  <c r="AB175" i="44" s="1"/>
  <c r="AR175" i="44" s="1"/>
  <c r="BH149" i="44"/>
  <c r="AB149" i="44" s="1"/>
  <c r="AR149" i="44" s="1"/>
  <c r="BH205" i="44"/>
  <c r="AB205" i="44" s="1"/>
  <c r="AR205" i="44" s="1"/>
  <c r="BH38" i="44"/>
  <c r="AB38" i="44" s="1"/>
  <c r="AR38" i="44" s="1"/>
  <c r="BH208" i="44"/>
  <c r="AB208" i="44" s="1"/>
  <c r="AR208" i="44" s="1"/>
  <c r="BH80" i="44"/>
  <c r="AB80" i="44" s="1"/>
  <c r="AR80" i="44" s="1"/>
  <c r="BH200" i="44"/>
  <c r="AB200" i="44" s="1"/>
  <c r="AR200" i="44" s="1"/>
  <c r="BH29" i="44"/>
  <c r="AB29" i="44" s="1"/>
  <c r="AR29" i="44" s="1"/>
  <c r="BH105" i="44"/>
  <c r="AB105" i="44" s="1"/>
  <c r="AR105" i="44" s="1"/>
  <c r="BH42" i="44"/>
  <c r="AB42" i="44" s="1"/>
  <c r="AR42" i="44" s="1"/>
  <c r="BH64" i="44"/>
  <c r="AB64" i="44" s="1"/>
  <c r="AR64" i="44" s="1"/>
  <c r="BH37" i="44"/>
  <c r="AB37" i="44" s="1"/>
  <c r="AR37" i="44" s="1"/>
  <c r="BH155" i="44"/>
  <c r="AB155" i="44" s="1"/>
  <c r="AR155" i="44" s="1"/>
  <c r="BH168" i="44"/>
  <c r="AB168" i="44" s="1"/>
  <c r="AR168" i="44" s="1"/>
  <c r="BH163" i="44"/>
  <c r="AB163" i="44" s="1"/>
  <c r="AR163" i="44" s="1"/>
  <c r="BH183" i="44"/>
  <c r="AB183" i="44" s="1"/>
  <c r="AR183" i="44" s="1"/>
  <c r="BH127" i="44"/>
  <c r="AB127" i="44" s="1"/>
  <c r="AR127" i="44" s="1"/>
  <c r="BH89" i="44"/>
  <c r="AB89" i="44" s="1"/>
  <c r="AR89" i="44" s="1"/>
  <c r="BH187" i="44"/>
  <c r="AB187" i="44" s="1"/>
  <c r="AR187" i="44" s="1"/>
  <c r="BH88" i="44"/>
  <c r="AB88" i="44" s="1"/>
  <c r="AR88" i="44" s="1"/>
  <c r="BH174" i="44"/>
  <c r="AB174" i="44" s="1"/>
  <c r="AR174" i="44" s="1"/>
  <c r="BH193" i="44"/>
  <c r="AB193" i="44" s="1"/>
  <c r="AR193" i="44" s="1"/>
  <c r="BH55" i="44"/>
  <c r="AB55" i="44" s="1"/>
  <c r="AR55" i="44" s="1"/>
  <c r="BH154" i="44"/>
  <c r="AB154" i="44" s="1"/>
  <c r="AR154" i="44" s="1"/>
  <c r="BH152" i="44"/>
  <c r="AB152" i="44" s="1"/>
  <c r="AR152" i="44" s="1"/>
  <c r="BH47" i="44"/>
  <c r="AB47" i="44" s="1"/>
  <c r="AR47" i="44" s="1"/>
  <c r="BJ215" i="44"/>
  <c r="AD215" i="44" s="1"/>
  <c r="AT215" i="44" s="1"/>
  <c r="BJ210" i="44"/>
  <c r="AD210" i="44" s="1"/>
  <c r="AT210" i="44" s="1"/>
  <c r="BJ172" i="44"/>
  <c r="AD172" i="44" s="1"/>
  <c r="AT172" i="44" s="1"/>
  <c r="BJ157" i="44"/>
  <c r="AD157" i="44" s="1"/>
  <c r="AT157" i="44" s="1"/>
  <c r="BJ88" i="44"/>
  <c r="AD88" i="44" s="1"/>
  <c r="AT88" i="44" s="1"/>
  <c r="BJ160" i="44"/>
  <c r="AD160" i="44" s="1"/>
  <c r="AT160" i="44" s="1"/>
  <c r="BJ170" i="44"/>
  <c r="AD170" i="44" s="1"/>
  <c r="AT170" i="44" s="1"/>
  <c r="BJ78" i="44"/>
  <c r="AD78" i="44" s="1"/>
  <c r="AT78" i="44" s="1"/>
  <c r="BJ55" i="44"/>
  <c r="AD55" i="44" s="1"/>
  <c r="AT55" i="44" s="1"/>
  <c r="BJ147" i="44"/>
  <c r="AD147" i="44" s="1"/>
  <c r="AT147" i="44" s="1"/>
  <c r="BJ152" i="44"/>
  <c r="AD152" i="44" s="1"/>
  <c r="AT152" i="44" s="1"/>
  <c r="BJ142" i="44"/>
  <c r="AD142" i="44" s="1"/>
  <c r="AT142" i="44" s="1"/>
  <c r="BJ166" i="44"/>
  <c r="AD166" i="44" s="1"/>
  <c r="AT166" i="44" s="1"/>
  <c r="BJ50" i="44"/>
  <c r="AD50" i="44" s="1"/>
  <c r="AT50" i="44" s="1"/>
  <c r="BJ93" i="44"/>
  <c r="AD93" i="44" s="1"/>
  <c r="AT93" i="44" s="1"/>
  <c r="BJ169" i="44"/>
  <c r="AD169" i="44" s="1"/>
  <c r="AT169" i="44" s="1"/>
  <c r="BJ126" i="44"/>
  <c r="AD126" i="44" s="1"/>
  <c r="AT126" i="44" s="1"/>
  <c r="BJ189" i="44"/>
  <c r="AD189" i="44" s="1"/>
  <c r="AT189" i="44" s="1"/>
  <c r="BJ33" i="44"/>
  <c r="AD33" i="44" s="1"/>
  <c r="AT33" i="44" s="1"/>
  <c r="BJ128" i="44"/>
  <c r="AD128" i="44" s="1"/>
  <c r="AT128" i="44" s="1"/>
  <c r="BJ110" i="44"/>
  <c r="AD110" i="44" s="1"/>
  <c r="AT110" i="44" s="1"/>
  <c r="BJ85" i="44"/>
  <c r="AD85" i="44" s="1"/>
  <c r="AT85" i="44" s="1"/>
  <c r="BJ42" i="44"/>
  <c r="AD42" i="44" s="1"/>
  <c r="AT42" i="44" s="1"/>
  <c r="BJ162" i="44"/>
  <c r="AD162" i="44" s="1"/>
  <c r="AT162" i="44" s="1"/>
  <c r="BJ185" i="44"/>
  <c r="AD185" i="44" s="1"/>
  <c r="AT185" i="44" s="1"/>
  <c r="BJ47" i="44"/>
  <c r="AD47" i="44" s="1"/>
  <c r="AT47" i="44" s="1"/>
  <c r="BJ135" i="44"/>
  <c r="AD135" i="44" s="1"/>
  <c r="AT135" i="44" s="1"/>
  <c r="BJ92" i="44"/>
  <c r="AD92" i="44" s="1"/>
  <c r="AT92" i="44" s="1"/>
  <c r="BJ91" i="44"/>
  <c r="AD91" i="44" s="1"/>
  <c r="AT91" i="44" s="1"/>
  <c r="BJ183" i="44"/>
  <c r="AD183" i="44" s="1"/>
  <c r="AT183" i="44" s="1"/>
  <c r="BJ114" i="44"/>
  <c r="AD114" i="44" s="1"/>
  <c r="AT114" i="44" s="1"/>
  <c r="BJ60" i="44"/>
  <c r="AD60" i="44" s="1"/>
  <c r="AT60" i="44" s="1"/>
  <c r="BJ40" i="44"/>
  <c r="AD40" i="44" s="1"/>
  <c r="AT40" i="44" s="1"/>
  <c r="BJ51" i="44"/>
  <c r="AD51" i="44" s="1"/>
  <c r="AT51" i="44" s="1"/>
  <c r="BJ77" i="44"/>
  <c r="AD77" i="44" s="1"/>
  <c r="AT77" i="44" s="1"/>
  <c r="BJ158" i="44"/>
  <c r="AD158" i="44" s="1"/>
  <c r="AT158" i="44" s="1"/>
  <c r="BJ68" i="44"/>
  <c r="AD68" i="44" s="1"/>
  <c r="AT68" i="44" s="1"/>
  <c r="BJ102" i="44"/>
  <c r="AD102" i="44" s="1"/>
  <c r="AT102" i="44" s="1"/>
  <c r="BJ57" i="44"/>
  <c r="AD57" i="44" s="1"/>
  <c r="AT57" i="44" s="1"/>
  <c r="BJ90" i="44"/>
  <c r="AD90" i="44" s="1"/>
  <c r="AT90" i="44" s="1"/>
  <c r="BJ154" i="44"/>
  <c r="AD154" i="44" s="1"/>
  <c r="AT154" i="44" s="1"/>
  <c r="BJ101" i="44"/>
  <c r="AD101" i="44" s="1"/>
  <c r="AT101" i="44" s="1"/>
  <c r="BJ81" i="44"/>
  <c r="AD81" i="44" s="1"/>
  <c r="AT81" i="44" s="1"/>
  <c r="BJ44" i="44"/>
  <c r="AD44" i="44" s="1"/>
  <c r="AT44" i="44" s="1"/>
  <c r="BJ109" i="44"/>
  <c r="AD109" i="44" s="1"/>
  <c r="AT109" i="44" s="1"/>
  <c r="BJ95" i="44"/>
  <c r="AD95" i="44" s="1"/>
  <c r="AT95" i="44" s="1"/>
  <c r="BJ115" i="44"/>
  <c r="AD115" i="44" s="1"/>
  <c r="AT115" i="44" s="1"/>
  <c r="BJ29" i="44"/>
  <c r="AD29" i="44" s="1"/>
  <c r="AT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AK214" i="44" s="1"/>
  <c r="BA194" i="44"/>
  <c r="U194" i="44" s="1"/>
  <c r="AK194" i="44" s="1"/>
  <c r="BA174" i="44"/>
  <c r="U174" i="44" s="1"/>
  <c r="AK174" i="44" s="1"/>
  <c r="BA181" i="44"/>
  <c r="U181" i="44" s="1"/>
  <c r="AK181" i="44" s="1"/>
  <c r="BA143" i="44"/>
  <c r="U143" i="44" s="1"/>
  <c r="AK143" i="44" s="1"/>
  <c r="BA77" i="44"/>
  <c r="U77" i="44" s="1"/>
  <c r="AK77" i="44" s="1"/>
  <c r="BA71" i="44"/>
  <c r="U71" i="44" s="1"/>
  <c r="AK71" i="44" s="1"/>
  <c r="BA74" i="44"/>
  <c r="U74" i="44" s="1"/>
  <c r="AK74" i="44" s="1"/>
  <c r="BA161" i="44"/>
  <c r="U161" i="44" s="1"/>
  <c r="AK161" i="44" s="1"/>
  <c r="BA160" i="44"/>
  <c r="U160" i="44" s="1"/>
  <c r="AK160" i="44" s="1"/>
  <c r="BA137" i="44"/>
  <c r="U137" i="44" s="1"/>
  <c r="AK137" i="44" s="1"/>
  <c r="BA180" i="44"/>
  <c r="U180" i="44" s="1"/>
  <c r="AK180" i="44" s="1"/>
  <c r="BA199" i="44"/>
  <c r="U199" i="44" s="1"/>
  <c r="AK199" i="44" s="1"/>
  <c r="BA79" i="44"/>
  <c r="U79" i="44" s="1"/>
  <c r="AK79" i="44" s="1"/>
  <c r="BA155" i="44"/>
  <c r="U155" i="44" s="1"/>
  <c r="AK155" i="44" s="1"/>
  <c r="BA106" i="44"/>
  <c r="U106" i="44" s="1"/>
  <c r="AK106" i="44" s="1"/>
  <c r="BA201" i="44"/>
  <c r="U201" i="44" s="1"/>
  <c r="AK201" i="44" s="1"/>
  <c r="BA189" i="44"/>
  <c r="U189" i="44" s="1"/>
  <c r="AK189" i="44" s="1"/>
  <c r="BA54" i="44"/>
  <c r="U54" i="44" s="1"/>
  <c r="AK54" i="44" s="1"/>
  <c r="BA94" i="44"/>
  <c r="U94" i="44" s="1"/>
  <c r="AK94" i="44" s="1"/>
  <c r="BA133" i="44"/>
  <c r="U133" i="44" s="1"/>
  <c r="AK133" i="44" s="1"/>
  <c r="BA64" i="44"/>
  <c r="U64" i="44" s="1"/>
  <c r="AK64" i="44" s="1"/>
  <c r="BA75" i="44"/>
  <c r="U75" i="44" s="1"/>
  <c r="AK75" i="44" s="1"/>
  <c r="BA36" i="44"/>
  <c r="U36" i="44" s="1"/>
  <c r="AK36" i="44" s="1"/>
  <c r="BA177" i="44"/>
  <c r="U177" i="44" s="1"/>
  <c r="AK177" i="44" s="1"/>
  <c r="BA98" i="44"/>
  <c r="U98" i="44" s="1"/>
  <c r="AK98" i="44" s="1"/>
  <c r="BA132" i="44"/>
  <c r="U132" i="44" s="1"/>
  <c r="AK132" i="44" s="1"/>
  <c r="BA136" i="44"/>
  <c r="U136" i="44" s="1"/>
  <c r="AK136" i="44" s="1"/>
  <c r="BA102" i="44"/>
  <c r="U102" i="44" s="1"/>
  <c r="AK102" i="44" s="1"/>
  <c r="BA172" i="44"/>
  <c r="U172" i="44" s="1"/>
  <c r="AK172" i="44" s="1"/>
  <c r="BA178" i="44"/>
  <c r="U178" i="44" s="1"/>
  <c r="AK178" i="44" s="1"/>
  <c r="BA58" i="44"/>
  <c r="U58" i="44" s="1"/>
  <c r="AK58" i="44" s="1"/>
  <c r="BA196" i="44"/>
  <c r="U196" i="44" s="1"/>
  <c r="AK196" i="44" s="1"/>
  <c r="BA163" i="44"/>
  <c r="U163" i="44" s="1"/>
  <c r="AK163" i="44" s="1"/>
  <c r="BA42" i="44"/>
  <c r="U42" i="44" s="1"/>
  <c r="AK42" i="44" s="1"/>
  <c r="BA121" i="44"/>
  <c r="U121" i="44" s="1"/>
  <c r="AK121" i="44" s="1"/>
  <c r="BA61" i="44"/>
  <c r="U61" i="44" s="1"/>
  <c r="AK61" i="44" s="1"/>
  <c r="BA34" i="44"/>
  <c r="U34" i="44" s="1"/>
  <c r="AK34" i="44" s="1"/>
  <c r="BA107" i="44"/>
  <c r="U107" i="44" s="1"/>
  <c r="AK107" i="44" s="1"/>
  <c r="BA101" i="44"/>
  <c r="U101" i="44" s="1"/>
  <c r="AK101" i="44" s="1"/>
  <c r="BA48" i="44"/>
  <c r="U48" i="44" s="1"/>
  <c r="AK48" i="44" s="1"/>
  <c r="BA205" i="44"/>
  <c r="U205" i="44" s="1"/>
  <c r="AK205" i="44" s="1"/>
  <c r="BA115" i="44"/>
  <c r="U115" i="44" s="1"/>
  <c r="AK115" i="44" s="1"/>
  <c r="BA210" i="44"/>
  <c r="U210" i="44" s="1"/>
  <c r="AK210" i="44" s="1"/>
  <c r="BA157" i="44"/>
  <c r="U157" i="44" s="1"/>
  <c r="AK157" i="44" s="1"/>
  <c r="BA83" i="44"/>
  <c r="U83" i="44" s="1"/>
  <c r="AK83" i="44" s="1"/>
  <c r="BA80" i="44"/>
  <c r="U80" i="44" s="1"/>
  <c r="AK80" i="44" s="1"/>
  <c r="BA158" i="44"/>
  <c r="U158" i="44" s="1"/>
  <c r="AK158" i="44" s="1"/>
  <c r="AZ218" i="44"/>
  <c r="T218" i="44" s="1"/>
  <c r="AJ218" i="44" s="1"/>
  <c r="AZ209" i="44"/>
  <c r="T209" i="44" s="1"/>
  <c r="AJ209" i="44" s="1"/>
  <c r="AZ72" i="44"/>
  <c r="T72" i="44" s="1"/>
  <c r="AJ72" i="44" s="1"/>
  <c r="AZ110" i="44"/>
  <c r="T110" i="44" s="1"/>
  <c r="AJ110" i="44" s="1"/>
  <c r="AZ199" i="44"/>
  <c r="T199" i="44" s="1"/>
  <c r="AJ199" i="44" s="1"/>
  <c r="AZ166" i="44"/>
  <c r="T166" i="44" s="1"/>
  <c r="AJ166" i="44" s="1"/>
  <c r="AZ184" i="44"/>
  <c r="T184" i="44" s="1"/>
  <c r="AJ184" i="44" s="1"/>
  <c r="AZ37" i="44"/>
  <c r="T37" i="44" s="1"/>
  <c r="AJ37" i="44" s="1"/>
  <c r="AZ95" i="44"/>
  <c r="T95" i="44" s="1"/>
  <c r="AJ95" i="44" s="1"/>
  <c r="AZ152" i="44"/>
  <c r="T152" i="44" s="1"/>
  <c r="AJ152" i="44" s="1"/>
  <c r="AZ90" i="44"/>
  <c r="T90" i="44" s="1"/>
  <c r="AJ90" i="44" s="1"/>
  <c r="AZ45" i="44"/>
  <c r="T45" i="44" s="1"/>
  <c r="AJ45" i="44" s="1"/>
  <c r="AZ91" i="44"/>
  <c r="T91" i="44" s="1"/>
  <c r="AJ91" i="44" s="1"/>
  <c r="AZ74" i="44"/>
  <c r="T74" i="44" s="1"/>
  <c r="AJ74" i="44" s="1"/>
  <c r="AZ154" i="44"/>
  <c r="T154" i="44" s="1"/>
  <c r="AJ154" i="44" s="1"/>
  <c r="AZ111" i="44"/>
  <c r="T111" i="44" s="1"/>
  <c r="AJ111" i="44" s="1"/>
  <c r="AZ221" i="44"/>
  <c r="T221" i="44" s="1"/>
  <c r="AJ221" i="44" s="1"/>
  <c r="AZ201" i="44"/>
  <c r="T201" i="44" s="1"/>
  <c r="AJ201" i="44" s="1"/>
  <c r="AZ36" i="44"/>
  <c r="T36" i="44" s="1"/>
  <c r="AJ36" i="44" s="1"/>
  <c r="AZ29" i="44"/>
  <c r="T29" i="44" s="1"/>
  <c r="AJ29" i="44" s="1"/>
  <c r="AZ94" i="44"/>
  <c r="T94" i="44" s="1"/>
  <c r="AJ94" i="44" s="1"/>
  <c r="AZ92" i="44"/>
  <c r="T92" i="44" s="1"/>
  <c r="AJ92" i="44" s="1"/>
  <c r="AZ105" i="44"/>
  <c r="T105" i="44" s="1"/>
  <c r="AJ105" i="44" s="1"/>
  <c r="AZ33" i="44"/>
  <c r="T33" i="44" s="1"/>
  <c r="AJ33" i="44" s="1"/>
  <c r="AZ156" i="44"/>
  <c r="T156" i="44" s="1"/>
  <c r="AJ156" i="44" s="1"/>
  <c r="AZ194" i="44"/>
  <c r="T194" i="44" s="1"/>
  <c r="AJ194" i="44" s="1"/>
  <c r="AZ34" i="44"/>
  <c r="T34" i="44" s="1"/>
  <c r="AJ34" i="44" s="1"/>
  <c r="AZ61" i="44"/>
  <c r="T61" i="44" s="1"/>
  <c r="AJ61" i="44" s="1"/>
  <c r="AZ193" i="44"/>
  <c r="T193" i="44" s="1"/>
  <c r="AJ193" i="44" s="1"/>
  <c r="AZ158" i="44"/>
  <c r="T158" i="44" s="1"/>
  <c r="AJ158" i="44" s="1"/>
  <c r="AZ83" i="44"/>
  <c r="T83" i="44" s="1"/>
  <c r="AJ83" i="44" s="1"/>
  <c r="AZ153" i="44"/>
  <c r="T153" i="44" s="1"/>
  <c r="AJ153" i="44" s="1"/>
  <c r="AZ75" i="44"/>
  <c r="T75" i="44" s="1"/>
  <c r="AJ75" i="44" s="1"/>
  <c r="AZ28" i="44"/>
  <c r="T28" i="44" s="1"/>
  <c r="AJ28" i="44" s="1"/>
  <c r="AZ186" i="44"/>
  <c r="T186" i="44" s="1"/>
  <c r="AJ186" i="44" s="1"/>
  <c r="AZ60" i="44"/>
  <c r="T60" i="44" s="1"/>
  <c r="AJ60" i="44" s="1"/>
  <c r="AZ48" i="44"/>
  <c r="T48" i="44" s="1"/>
  <c r="AJ48" i="44" s="1"/>
  <c r="AZ161" i="44"/>
  <c r="T161" i="44" s="1"/>
  <c r="AJ161" i="44" s="1"/>
  <c r="AZ172" i="44"/>
  <c r="T172" i="44" s="1"/>
  <c r="AJ172" i="44" s="1"/>
  <c r="AZ206" i="44"/>
  <c r="T206" i="44" s="1"/>
  <c r="AJ206" i="44" s="1"/>
  <c r="AZ178" i="44"/>
  <c r="T178" i="44" s="1"/>
  <c r="AJ178" i="44" s="1"/>
  <c r="AZ155" i="44"/>
  <c r="T155" i="44" s="1"/>
  <c r="AJ155" i="44" s="1"/>
  <c r="AZ84" i="44"/>
  <c r="T84" i="44" s="1"/>
  <c r="AJ84" i="44" s="1"/>
  <c r="AZ136" i="44"/>
  <c r="T136" i="44" s="1"/>
  <c r="AJ136" i="44" s="1"/>
  <c r="AZ140" i="44"/>
  <c r="T140" i="44" s="1"/>
  <c r="AJ140" i="44" s="1"/>
  <c r="AZ151" i="44"/>
  <c r="T151" i="44" s="1"/>
  <c r="AJ151" i="44" s="1"/>
  <c r="AZ66" i="44"/>
  <c r="T66" i="44" s="1"/>
  <c r="AJ66" i="44" s="1"/>
  <c r="AZ82" i="44"/>
  <c r="T82" i="44" s="1"/>
  <c r="AJ82" i="44" s="1"/>
  <c r="AZ87" i="44"/>
  <c r="T87" i="44" s="1"/>
  <c r="AJ87" i="44" s="1"/>
  <c r="AZ27" i="44"/>
  <c r="T27" i="44" s="1"/>
  <c r="AJ27" i="44" s="1"/>
  <c r="BI196" i="44"/>
  <c r="AC196" i="44" s="1"/>
  <c r="AS196" i="44" s="1"/>
  <c r="BI191" i="44"/>
  <c r="AC191" i="44" s="1"/>
  <c r="AS191" i="44" s="1"/>
  <c r="BI72" i="44"/>
  <c r="AC72" i="44" s="1"/>
  <c r="AS72" i="44" s="1"/>
  <c r="BI207" i="44"/>
  <c r="AC207" i="44" s="1"/>
  <c r="AS207" i="44" s="1"/>
  <c r="BI161" i="44"/>
  <c r="AC161" i="44" s="1"/>
  <c r="AS161" i="44" s="1"/>
  <c r="BI200" i="44"/>
  <c r="AC200" i="44" s="1"/>
  <c r="AS200" i="44" s="1"/>
  <c r="BI157" i="44"/>
  <c r="AC157" i="44" s="1"/>
  <c r="AS157" i="44" s="1"/>
  <c r="BI54" i="44"/>
  <c r="AC54" i="44" s="1"/>
  <c r="AS54" i="44" s="1"/>
  <c r="BI169" i="44"/>
  <c r="AC169" i="44" s="1"/>
  <c r="AS169" i="44" s="1"/>
  <c r="BI51" i="44"/>
  <c r="AC51" i="44" s="1"/>
  <c r="AS51" i="44" s="1"/>
  <c r="BI209" i="44"/>
  <c r="AC209" i="44" s="1"/>
  <c r="AS209" i="44" s="1"/>
  <c r="BI193" i="44"/>
  <c r="AC193" i="44" s="1"/>
  <c r="AS193" i="44" s="1"/>
  <c r="BI177" i="44"/>
  <c r="AC177" i="44" s="1"/>
  <c r="AS177" i="44" s="1"/>
  <c r="BI52" i="44"/>
  <c r="AC52" i="44" s="1"/>
  <c r="AS52" i="44" s="1"/>
  <c r="BI178" i="44"/>
  <c r="AC178" i="44" s="1"/>
  <c r="AS178" i="44" s="1"/>
  <c r="BI135" i="44"/>
  <c r="AC135" i="44" s="1"/>
  <c r="AS135" i="44" s="1"/>
  <c r="BI103" i="44"/>
  <c r="AC103" i="44" s="1"/>
  <c r="AS103" i="44" s="1"/>
  <c r="BI63" i="44"/>
  <c r="AC63" i="44" s="1"/>
  <c r="AS63" i="44" s="1"/>
  <c r="BI184" i="44"/>
  <c r="AC184" i="44" s="1"/>
  <c r="AS184" i="44" s="1"/>
  <c r="BI170" i="44"/>
  <c r="AC170" i="44" s="1"/>
  <c r="AS170" i="44" s="1"/>
  <c r="BI182" i="44"/>
  <c r="AC182" i="44" s="1"/>
  <c r="AS182" i="44" s="1"/>
  <c r="BI163" i="44"/>
  <c r="AC163" i="44" s="1"/>
  <c r="AS163" i="44" s="1"/>
  <c r="BI147" i="44"/>
  <c r="AC147" i="44" s="1"/>
  <c r="AS147" i="44" s="1"/>
  <c r="BI117" i="44"/>
  <c r="AC117" i="44" s="1"/>
  <c r="AS117" i="44" s="1"/>
  <c r="BI85" i="44"/>
  <c r="AC85" i="44" s="1"/>
  <c r="AS85" i="44" s="1"/>
  <c r="BI62" i="44"/>
  <c r="AC62" i="44" s="1"/>
  <c r="AS62" i="44" s="1"/>
  <c r="BI171" i="44"/>
  <c r="AC171" i="44" s="1"/>
  <c r="AS171" i="44" s="1"/>
  <c r="BI139" i="44"/>
  <c r="AC139" i="44" s="1"/>
  <c r="AS139" i="44" s="1"/>
  <c r="BI107" i="44"/>
  <c r="AC107" i="44" s="1"/>
  <c r="AS107" i="44" s="1"/>
  <c r="BI71" i="44"/>
  <c r="AC71" i="44" s="1"/>
  <c r="AS71" i="44" s="1"/>
  <c r="BI173" i="44"/>
  <c r="AC173" i="44" s="1"/>
  <c r="AS173" i="44" s="1"/>
  <c r="BI162" i="44"/>
  <c r="AC162" i="44" s="1"/>
  <c r="AS162" i="44" s="1"/>
  <c r="BI154" i="44"/>
  <c r="AC154" i="44" s="1"/>
  <c r="AS154" i="44" s="1"/>
  <c r="BI146" i="44"/>
  <c r="AC146" i="44" s="1"/>
  <c r="AS146" i="44" s="1"/>
  <c r="BI138" i="44"/>
  <c r="AC138" i="44" s="1"/>
  <c r="AS138" i="44" s="1"/>
  <c r="BI130" i="44"/>
  <c r="AC130" i="44" s="1"/>
  <c r="AS130" i="44" s="1"/>
  <c r="BI122" i="44"/>
  <c r="AC122" i="44" s="1"/>
  <c r="AS122" i="44" s="1"/>
  <c r="BI114" i="44"/>
  <c r="AC114" i="44" s="1"/>
  <c r="AS114" i="44" s="1"/>
  <c r="BI106" i="44"/>
  <c r="AC106" i="44" s="1"/>
  <c r="AS106" i="44" s="1"/>
  <c r="BI98" i="44"/>
  <c r="AC98" i="44" s="1"/>
  <c r="AS98" i="44" s="1"/>
  <c r="BI90" i="44"/>
  <c r="AC90" i="44" s="1"/>
  <c r="AS90" i="44" s="1"/>
  <c r="BI82" i="44"/>
  <c r="AC82" i="44" s="1"/>
  <c r="AS82" i="44" s="1"/>
  <c r="BI69" i="44"/>
  <c r="AC69" i="44" s="1"/>
  <c r="AS69" i="44" s="1"/>
  <c r="BI53" i="44"/>
  <c r="AC53" i="44" s="1"/>
  <c r="AS53" i="44" s="1"/>
  <c r="BI36" i="44"/>
  <c r="AC36" i="44" s="1"/>
  <c r="AS36" i="44" s="1"/>
  <c r="BI47" i="44"/>
  <c r="AC47" i="44" s="1"/>
  <c r="AS47" i="44" s="1"/>
  <c r="BI31" i="44"/>
  <c r="AC31" i="44" s="1"/>
  <c r="AS31" i="44" s="1"/>
  <c r="BK75" i="44"/>
  <c r="AE75" i="44" s="1"/>
  <c r="AU75" i="44" s="1"/>
  <c r="BK194" i="44"/>
  <c r="AE194" i="44" s="1"/>
  <c r="AU194" i="44" s="1"/>
  <c r="BK186" i="44"/>
  <c r="AE186" i="44" s="1"/>
  <c r="AU186" i="44" s="1"/>
  <c r="BK104" i="44"/>
  <c r="AE104" i="44" s="1"/>
  <c r="AU104" i="44" s="1"/>
  <c r="BK101" i="44"/>
  <c r="AE101" i="44" s="1"/>
  <c r="AU101" i="44" s="1"/>
  <c r="BK187" i="44"/>
  <c r="AE187" i="44" s="1"/>
  <c r="AU187" i="44" s="1"/>
  <c r="BK62" i="44"/>
  <c r="AE62" i="44" s="1"/>
  <c r="AU62" i="44" s="1"/>
  <c r="BK148" i="44"/>
  <c r="AE148" i="44" s="1"/>
  <c r="AU148" i="44" s="1"/>
  <c r="BK131" i="44"/>
  <c r="AE131" i="44" s="1"/>
  <c r="AU131" i="44" s="1"/>
  <c r="BK126" i="44"/>
  <c r="AE126" i="44" s="1"/>
  <c r="AU126" i="44" s="1"/>
  <c r="BK201" i="44"/>
  <c r="AE201" i="44" s="1"/>
  <c r="AU201" i="44" s="1"/>
  <c r="BK100" i="44"/>
  <c r="AE100" i="44" s="1"/>
  <c r="AU100" i="44" s="1"/>
  <c r="BK189" i="44"/>
  <c r="AE189" i="44" s="1"/>
  <c r="AU189" i="44" s="1"/>
  <c r="BK202" i="44"/>
  <c r="AE202" i="44" s="1"/>
  <c r="AU202" i="44" s="1"/>
  <c r="BK191" i="44"/>
  <c r="AE191" i="44" s="1"/>
  <c r="AU191" i="44" s="1"/>
  <c r="BK65" i="44"/>
  <c r="AE65" i="44" s="1"/>
  <c r="AU65" i="44" s="1"/>
  <c r="BK50" i="44"/>
  <c r="AE50" i="44" s="1"/>
  <c r="AU50" i="44" s="1"/>
  <c r="BK167" i="44"/>
  <c r="AE167" i="44" s="1"/>
  <c r="AU167" i="44" s="1"/>
  <c r="BK172" i="44"/>
  <c r="AE172" i="44" s="1"/>
  <c r="AU172" i="44" s="1"/>
  <c r="BK52" i="44"/>
  <c r="AE52" i="44" s="1"/>
  <c r="AU52" i="44" s="1"/>
  <c r="BK158" i="44"/>
  <c r="AE158" i="44" s="1"/>
  <c r="AU158" i="44" s="1"/>
  <c r="BK188" i="44"/>
  <c r="AE188" i="44" s="1"/>
  <c r="AU188" i="44" s="1"/>
  <c r="BK185" i="44"/>
  <c r="AE185" i="44" s="1"/>
  <c r="AU185" i="44" s="1"/>
  <c r="BK151" i="44"/>
  <c r="AE151" i="44" s="1"/>
  <c r="AU151" i="44" s="1"/>
  <c r="BK118" i="44"/>
  <c r="AE118" i="44" s="1"/>
  <c r="AU118" i="44" s="1"/>
  <c r="BK217" i="44"/>
  <c r="AE217" i="44" s="1"/>
  <c r="AU217" i="44" s="1"/>
  <c r="BK97" i="44"/>
  <c r="AE97" i="44" s="1"/>
  <c r="AU97" i="44" s="1"/>
  <c r="BK111" i="44"/>
  <c r="AE111" i="44" s="1"/>
  <c r="AU111" i="44" s="1"/>
  <c r="BK36" i="44"/>
  <c r="AE36" i="44" s="1"/>
  <c r="AU36" i="44" s="1"/>
  <c r="BK58" i="44"/>
  <c r="AE58" i="44" s="1"/>
  <c r="AU58" i="44" s="1"/>
  <c r="BK150" i="44"/>
  <c r="AE150" i="44" s="1"/>
  <c r="AU150" i="44" s="1"/>
  <c r="BK83" i="44"/>
  <c r="AE83" i="44" s="1"/>
  <c r="AU83" i="44" s="1"/>
  <c r="BK31" i="44"/>
  <c r="AE31" i="44" s="1"/>
  <c r="AU31" i="44" s="1"/>
  <c r="BK139" i="44"/>
  <c r="AE139" i="44" s="1"/>
  <c r="AU139" i="44" s="1"/>
  <c r="BF76" i="44"/>
  <c r="Z76" i="44" s="1"/>
  <c r="AP76" i="44" s="1"/>
  <c r="BF29" i="44"/>
  <c r="Z29" i="44" s="1"/>
  <c r="AP29" i="44" s="1"/>
  <c r="BF109" i="44"/>
  <c r="Z109" i="44" s="1"/>
  <c r="AP109" i="44" s="1"/>
  <c r="BF173" i="44"/>
  <c r="Z173" i="44" s="1"/>
  <c r="AP173" i="44" s="1"/>
  <c r="BF216" i="44"/>
  <c r="Z216" i="44" s="1"/>
  <c r="AP216" i="44" s="1"/>
  <c r="BF102" i="44"/>
  <c r="Z102" i="44" s="1"/>
  <c r="AP102" i="44" s="1"/>
  <c r="BF79" i="44"/>
  <c r="Z79" i="44" s="1"/>
  <c r="AP79" i="44" s="1"/>
  <c r="BF171" i="44"/>
  <c r="Z171" i="44" s="1"/>
  <c r="AP171" i="44" s="1"/>
  <c r="BF192" i="44"/>
  <c r="Z192" i="44" s="1"/>
  <c r="AP192" i="44" s="1"/>
  <c r="BF67" i="44"/>
  <c r="Z67" i="44" s="1"/>
  <c r="AP67" i="44" s="1"/>
  <c r="BF132" i="44"/>
  <c r="Z132" i="44" s="1"/>
  <c r="AP132" i="44" s="1"/>
  <c r="BF184" i="44"/>
  <c r="Z184" i="44" s="1"/>
  <c r="AP184" i="44" s="1"/>
  <c r="BF42" i="44"/>
  <c r="Z42" i="44" s="1"/>
  <c r="AP42" i="44" s="1"/>
  <c r="BF33" i="44"/>
  <c r="Z33" i="44" s="1"/>
  <c r="AP33" i="44" s="1"/>
  <c r="BF133" i="44"/>
  <c r="Z133" i="44" s="1"/>
  <c r="AP133" i="44" s="1"/>
  <c r="BF51" i="44"/>
  <c r="Z51" i="44" s="1"/>
  <c r="AP51" i="44" s="1"/>
  <c r="BF145" i="44"/>
  <c r="Z145" i="44" s="1"/>
  <c r="AP145" i="44" s="1"/>
  <c r="BF182" i="44"/>
  <c r="Z182" i="44" s="1"/>
  <c r="AP182" i="44" s="1"/>
  <c r="BF199" i="44"/>
  <c r="Z199" i="44" s="1"/>
  <c r="AP199" i="44" s="1"/>
  <c r="BF39" i="44"/>
  <c r="Z39" i="44" s="1"/>
  <c r="AP39" i="44" s="1"/>
  <c r="BF69" i="44"/>
  <c r="Z69" i="44" s="1"/>
  <c r="AP69" i="44" s="1"/>
  <c r="BF115" i="44"/>
  <c r="Z115" i="44" s="1"/>
  <c r="AP115" i="44" s="1"/>
  <c r="BF118" i="44"/>
  <c r="Z118" i="44" s="1"/>
  <c r="AP118" i="44" s="1"/>
  <c r="BF48" i="44"/>
  <c r="Z48" i="44" s="1"/>
  <c r="AP48" i="44" s="1"/>
  <c r="BF208" i="44"/>
  <c r="Z208" i="44" s="1"/>
  <c r="AP208" i="44" s="1"/>
  <c r="BF129" i="44"/>
  <c r="Z129" i="44" s="1"/>
  <c r="AP129" i="44" s="1"/>
  <c r="BF200" i="44"/>
  <c r="Z200" i="44" s="1"/>
  <c r="AP200" i="44" s="1"/>
  <c r="BF204" i="44"/>
  <c r="Z204" i="44" s="1"/>
  <c r="AP204" i="44" s="1"/>
  <c r="BF215" i="44"/>
  <c r="Z215" i="44" s="1"/>
  <c r="AP215" i="44" s="1"/>
  <c r="BF183" i="44"/>
  <c r="Z183" i="44" s="1"/>
  <c r="AP183" i="44" s="1"/>
  <c r="BF201" i="44"/>
  <c r="Z201" i="44" s="1"/>
  <c r="AP201" i="44" s="1"/>
  <c r="BF177" i="44"/>
  <c r="Z177" i="44" s="1"/>
  <c r="AP177" i="44" s="1"/>
  <c r="BF53" i="44"/>
  <c r="Z53" i="44" s="1"/>
  <c r="AP53" i="44" s="1"/>
  <c r="BF189" i="44"/>
  <c r="Z189" i="44" s="1"/>
  <c r="AP189" i="44" s="1"/>
  <c r="BF213" i="44"/>
  <c r="Z213" i="44" s="1"/>
  <c r="AP213" i="44" s="1"/>
  <c r="BF151" i="44"/>
  <c r="Z151" i="44" s="1"/>
  <c r="AP151" i="44" s="1"/>
  <c r="BF158" i="44"/>
  <c r="Z158" i="44" s="1"/>
  <c r="AP158" i="44" s="1"/>
  <c r="BF190" i="44"/>
  <c r="Z190" i="44" s="1"/>
  <c r="AP190" i="44" s="1"/>
  <c r="BF34" i="44"/>
  <c r="Z34" i="44" s="1"/>
  <c r="AP34" i="44" s="1"/>
  <c r="BF135" i="44"/>
  <c r="Z135" i="44" s="1"/>
  <c r="AP135" i="44" s="1"/>
  <c r="BF50" i="44"/>
  <c r="Z50" i="44" s="1"/>
  <c r="AP50" i="44" s="1"/>
  <c r="BF166" i="44"/>
  <c r="Z166" i="44" s="1"/>
  <c r="AP166" i="44" s="1"/>
  <c r="BF205" i="44"/>
  <c r="Z205" i="44" s="1"/>
  <c r="AP205" i="44" s="1"/>
  <c r="BF37" i="44"/>
  <c r="Z37" i="44" s="1"/>
  <c r="AP37" i="44" s="1"/>
  <c r="BF92" i="44"/>
  <c r="Z92" i="44" s="1"/>
  <c r="AP92" i="44" s="1"/>
  <c r="BF120" i="44"/>
  <c r="Z120" i="44" s="1"/>
  <c r="AP120" i="44" s="1"/>
  <c r="BF101" i="44"/>
  <c r="Z101" i="44" s="1"/>
  <c r="AP101" i="44" s="1"/>
  <c r="BF165" i="44"/>
  <c r="Z165" i="44" s="1"/>
  <c r="AP165" i="44" s="1"/>
  <c r="BH135" i="44"/>
  <c r="AB135" i="44" s="1"/>
  <c r="AR135" i="44" s="1"/>
  <c r="BH219" i="44"/>
  <c r="AB219" i="44" s="1"/>
  <c r="AR219" i="44" s="1"/>
  <c r="BH162" i="44"/>
  <c r="AB162" i="44" s="1"/>
  <c r="AR162" i="44" s="1"/>
  <c r="BH204" i="44"/>
  <c r="AB204" i="44" s="1"/>
  <c r="AR204" i="44" s="1"/>
  <c r="BH98" i="44"/>
  <c r="AB98" i="44" s="1"/>
  <c r="AR98" i="44" s="1"/>
  <c r="BH159" i="44"/>
  <c r="AB159" i="44" s="1"/>
  <c r="AR159" i="44" s="1"/>
  <c r="BH196" i="44"/>
  <c r="AB196" i="44" s="1"/>
  <c r="AR196" i="44" s="1"/>
  <c r="BH34" i="44"/>
  <c r="AB34" i="44" s="1"/>
  <c r="AR34" i="44" s="1"/>
  <c r="BH33" i="44"/>
  <c r="AB33" i="44" s="1"/>
  <c r="AR33" i="44" s="1"/>
  <c r="BH35" i="44"/>
  <c r="AB35" i="44" s="1"/>
  <c r="AR35" i="44" s="1"/>
  <c r="BH54" i="44"/>
  <c r="AB54" i="44" s="1"/>
  <c r="AR54" i="44" s="1"/>
  <c r="BH188" i="44"/>
  <c r="AB188" i="44" s="1"/>
  <c r="AR188" i="44" s="1"/>
  <c r="BH45" i="44"/>
  <c r="AB45" i="44" s="1"/>
  <c r="AR45" i="44" s="1"/>
  <c r="BH46" i="44"/>
  <c r="AB46" i="44" s="1"/>
  <c r="AR46" i="44" s="1"/>
  <c r="BH53" i="44"/>
  <c r="AB53" i="44" s="1"/>
  <c r="AR53" i="44" s="1"/>
  <c r="BH58" i="44"/>
  <c r="AB58" i="44" s="1"/>
  <c r="AR58" i="44" s="1"/>
  <c r="BH191" i="44"/>
  <c r="AB191" i="44" s="1"/>
  <c r="AR191" i="44" s="1"/>
  <c r="BH209" i="44"/>
  <c r="AB209" i="44" s="1"/>
  <c r="AR209" i="44" s="1"/>
  <c r="BH31" i="44"/>
  <c r="AB31" i="44" s="1"/>
  <c r="AR31" i="44" s="1"/>
  <c r="BH160" i="44"/>
  <c r="AB160" i="44" s="1"/>
  <c r="AR160" i="44" s="1"/>
  <c r="BH121" i="44"/>
  <c r="AB121" i="44" s="1"/>
  <c r="AR121" i="44" s="1"/>
  <c r="BH171" i="44"/>
  <c r="AB171" i="44" s="1"/>
  <c r="AR171" i="44" s="1"/>
  <c r="BH172" i="44"/>
  <c r="AB172" i="44" s="1"/>
  <c r="AR172" i="44" s="1"/>
  <c r="BH190" i="44"/>
  <c r="AB190" i="44" s="1"/>
  <c r="AR190" i="44" s="1"/>
  <c r="BH217" i="44"/>
  <c r="AB217" i="44" s="1"/>
  <c r="AR217" i="44" s="1"/>
  <c r="BH102" i="44"/>
  <c r="AB102" i="44" s="1"/>
  <c r="AR102" i="44" s="1"/>
  <c r="BH78" i="44"/>
  <c r="AB78" i="44" s="1"/>
  <c r="AR78" i="44" s="1"/>
  <c r="BH203" i="44"/>
  <c r="AB203" i="44" s="1"/>
  <c r="AR203" i="44" s="1"/>
  <c r="BH107" i="44"/>
  <c r="AB107" i="44" s="1"/>
  <c r="AR107" i="44" s="1"/>
  <c r="BH87" i="44"/>
  <c r="AB87" i="44" s="1"/>
  <c r="AR87" i="44" s="1"/>
  <c r="BH71" i="44"/>
  <c r="AB71" i="44" s="1"/>
  <c r="AR71" i="44" s="1"/>
  <c r="BH104" i="44"/>
  <c r="AB104" i="44" s="1"/>
  <c r="AR104" i="44" s="1"/>
  <c r="BH156" i="44"/>
  <c r="AB156" i="44" s="1"/>
  <c r="AR156" i="44" s="1"/>
  <c r="BH43" i="44"/>
  <c r="AB43" i="44" s="1"/>
  <c r="AR43" i="44" s="1"/>
  <c r="BH195" i="44"/>
  <c r="AB195" i="44" s="1"/>
  <c r="AR195" i="44" s="1"/>
  <c r="BH169" i="44"/>
  <c r="AB169" i="44" s="1"/>
  <c r="AR169" i="44" s="1"/>
  <c r="BH40" i="44"/>
  <c r="AB40" i="44" s="1"/>
  <c r="AR40" i="44" s="1"/>
  <c r="BH132" i="44"/>
  <c r="AB132" i="44" s="1"/>
  <c r="AR132" i="44" s="1"/>
  <c r="BH140" i="44"/>
  <c r="AB140" i="44" s="1"/>
  <c r="AR140" i="44" s="1"/>
  <c r="BH213" i="44"/>
  <c r="AB213" i="44" s="1"/>
  <c r="AR213" i="44" s="1"/>
  <c r="BH189" i="44"/>
  <c r="AB189" i="44" s="1"/>
  <c r="AR189" i="44" s="1"/>
  <c r="BH207" i="44"/>
  <c r="AB207" i="44" s="1"/>
  <c r="AR207" i="44" s="1"/>
  <c r="BH214" i="44"/>
  <c r="AB214" i="44" s="1"/>
  <c r="AR214" i="44" s="1"/>
  <c r="BH134" i="44"/>
  <c r="AB134" i="44" s="1"/>
  <c r="AR134" i="44" s="1"/>
  <c r="BH147" i="44"/>
  <c r="AB147" i="44" s="1"/>
  <c r="AR147" i="44" s="1"/>
  <c r="BH123" i="44"/>
  <c r="AB123" i="44" s="1"/>
  <c r="AR123" i="44" s="1"/>
  <c r="BH99" i="44"/>
  <c r="AB99" i="44" s="1"/>
  <c r="AR99" i="44" s="1"/>
  <c r="BH90" i="44"/>
  <c r="AB90" i="44" s="1"/>
  <c r="AR90" i="44" s="1"/>
  <c r="BH27" i="44"/>
  <c r="AB27" i="44" s="1"/>
  <c r="AR27" i="44" s="1"/>
  <c r="BJ205" i="44"/>
  <c r="AD205" i="44" s="1"/>
  <c r="AT205" i="44" s="1"/>
  <c r="BJ199" i="44"/>
  <c r="AD199" i="44" s="1"/>
  <c r="AT199" i="44" s="1"/>
  <c r="BJ72" i="44"/>
  <c r="AD72" i="44" s="1"/>
  <c r="AT72" i="44" s="1"/>
  <c r="BJ144" i="44"/>
  <c r="AD144" i="44" s="1"/>
  <c r="AT144" i="44" s="1"/>
  <c r="BJ118" i="44"/>
  <c r="AD118" i="44" s="1"/>
  <c r="AT118" i="44" s="1"/>
  <c r="BJ132" i="44"/>
  <c r="AD132" i="44" s="1"/>
  <c r="AT132" i="44" s="1"/>
  <c r="BJ163" i="44"/>
  <c r="AD163" i="44" s="1"/>
  <c r="AT163" i="44" s="1"/>
  <c r="BJ75" i="44"/>
  <c r="AD75" i="44" s="1"/>
  <c r="AT75" i="44" s="1"/>
  <c r="BJ125" i="44"/>
  <c r="AD125" i="44" s="1"/>
  <c r="AT125" i="44" s="1"/>
  <c r="BJ108" i="44"/>
  <c r="AD108" i="44" s="1"/>
  <c r="AT108" i="44" s="1"/>
  <c r="BJ150" i="44"/>
  <c r="AD150" i="44" s="1"/>
  <c r="AT150" i="44" s="1"/>
  <c r="BJ100" i="44"/>
  <c r="AD100" i="44" s="1"/>
  <c r="AT100" i="44" s="1"/>
  <c r="BJ181" i="44"/>
  <c r="AD181" i="44" s="1"/>
  <c r="AT181" i="44" s="1"/>
  <c r="BJ41" i="44"/>
  <c r="AD41" i="44" s="1"/>
  <c r="AT41" i="44" s="1"/>
  <c r="BJ83" i="44"/>
  <c r="AD83" i="44" s="1"/>
  <c r="AT83" i="44" s="1"/>
  <c r="BJ37" i="44"/>
  <c r="AD37" i="44" s="1"/>
  <c r="AT37" i="44" s="1"/>
  <c r="BJ208" i="44"/>
  <c r="AD208" i="44" s="1"/>
  <c r="AT208" i="44" s="1"/>
  <c r="BJ82" i="44"/>
  <c r="AD82" i="44" s="1"/>
  <c r="AT82" i="44" s="1"/>
  <c r="BJ182" i="44"/>
  <c r="AD182" i="44" s="1"/>
  <c r="AT182" i="44" s="1"/>
  <c r="BJ165" i="44"/>
  <c r="AD165" i="44" s="1"/>
  <c r="AT165" i="44" s="1"/>
  <c r="BJ49" i="44"/>
  <c r="AD49" i="44" s="1"/>
  <c r="AT49" i="44" s="1"/>
  <c r="BJ156" i="44"/>
  <c r="AD156" i="44" s="1"/>
  <c r="AT156" i="44" s="1"/>
  <c r="BJ56" i="44"/>
  <c r="AD56" i="44" s="1"/>
  <c r="AT56" i="44" s="1"/>
  <c r="BJ127" i="44"/>
  <c r="AD127" i="44" s="1"/>
  <c r="AT127" i="44" s="1"/>
  <c r="BJ74" i="44"/>
  <c r="AD74" i="44" s="1"/>
  <c r="AT74" i="44" s="1"/>
  <c r="BJ70" i="44"/>
  <c r="AD70" i="44" s="1"/>
  <c r="AT70" i="44" s="1"/>
  <c r="BJ206" i="44"/>
  <c r="AD206" i="44" s="1"/>
  <c r="AT206" i="44" s="1"/>
  <c r="BJ153" i="44"/>
  <c r="AD153" i="44" s="1"/>
  <c r="AT153" i="44" s="1"/>
  <c r="BJ184" i="44"/>
  <c r="AD184" i="44" s="1"/>
  <c r="AT184" i="44" s="1"/>
  <c r="BJ103" i="44"/>
  <c r="AD103" i="44" s="1"/>
  <c r="AT103" i="44" s="1"/>
  <c r="BJ201" i="44"/>
  <c r="AD201" i="44" s="1"/>
  <c r="AT201" i="44" s="1"/>
  <c r="BJ190" i="44"/>
  <c r="AD190" i="44" s="1"/>
  <c r="AT190" i="44" s="1"/>
  <c r="BJ174" i="44"/>
  <c r="AD174" i="44" s="1"/>
  <c r="AT174" i="44" s="1"/>
  <c r="BJ177" i="44"/>
  <c r="AD177" i="44" s="1"/>
  <c r="AT177" i="44" s="1"/>
  <c r="BJ54" i="44"/>
  <c r="AD54" i="44" s="1"/>
  <c r="AT54" i="44" s="1"/>
  <c r="BJ203" i="44"/>
  <c r="AD203" i="44" s="1"/>
  <c r="AT203" i="44" s="1"/>
  <c r="BJ146" i="44"/>
  <c r="AD146" i="44" s="1"/>
  <c r="AT146" i="44" s="1"/>
  <c r="BJ123" i="44"/>
  <c r="AD123" i="44" s="1"/>
  <c r="AT123" i="44" s="1"/>
  <c r="BJ62" i="44"/>
  <c r="AD62" i="44" s="1"/>
  <c r="AT62" i="44" s="1"/>
  <c r="BJ151" i="44"/>
  <c r="AD151" i="44" s="1"/>
  <c r="AT151" i="44" s="1"/>
  <c r="BJ111" i="44"/>
  <c r="AD111" i="44" s="1"/>
  <c r="AT111" i="44" s="1"/>
  <c r="BJ45" i="44"/>
  <c r="AD45" i="44" s="1"/>
  <c r="AT45" i="44" s="1"/>
  <c r="BJ148" i="44"/>
  <c r="AD148" i="44" s="1"/>
  <c r="AT148" i="44" s="1"/>
  <c r="BJ122" i="44"/>
  <c r="AD122" i="44" s="1"/>
  <c r="AT122" i="44" s="1"/>
  <c r="BJ140" i="44"/>
  <c r="AD140" i="44" s="1"/>
  <c r="AT140" i="44" s="1"/>
  <c r="BJ96" i="44"/>
  <c r="AD96" i="44" s="1"/>
  <c r="AT96" i="44" s="1"/>
  <c r="BJ197" i="44"/>
  <c r="AD197" i="44" s="1"/>
  <c r="AT197" i="44" s="1"/>
  <c r="BA195" i="44"/>
  <c r="U195" i="44" s="1"/>
  <c r="AK195" i="44" s="1"/>
  <c r="BA197" i="44"/>
  <c r="U197" i="44" s="1"/>
  <c r="AK197" i="44" s="1"/>
  <c r="BA60" i="44"/>
  <c r="U60" i="44" s="1"/>
  <c r="AK60" i="44" s="1"/>
  <c r="BA45" i="44"/>
  <c r="U45" i="44" s="1"/>
  <c r="AK45" i="44" s="1"/>
  <c r="BA82" i="44"/>
  <c r="U82" i="44" s="1"/>
  <c r="AK82" i="44" s="1"/>
  <c r="BA37" i="44"/>
  <c r="U37" i="44" s="1"/>
  <c r="AK37" i="44" s="1"/>
  <c r="BA52" i="44"/>
  <c r="U52" i="44" s="1"/>
  <c r="AK52" i="44" s="1"/>
  <c r="BA169" i="44"/>
  <c r="U169" i="44" s="1"/>
  <c r="AK169" i="44" s="1"/>
  <c r="BA93" i="44"/>
  <c r="U93" i="44" s="1"/>
  <c r="AK93" i="44" s="1"/>
  <c r="BA144" i="44"/>
  <c r="U144" i="44" s="1"/>
  <c r="AK144" i="44" s="1"/>
  <c r="BA53" i="44"/>
  <c r="U53" i="44" s="1"/>
  <c r="AK53" i="44" s="1"/>
  <c r="BA100" i="44"/>
  <c r="U100" i="44" s="1"/>
  <c r="AK100" i="44" s="1"/>
  <c r="BA147" i="44"/>
  <c r="U147" i="44" s="1"/>
  <c r="AK147" i="44" s="1"/>
  <c r="BA76" i="44"/>
  <c r="U76" i="44" s="1"/>
  <c r="AK76" i="44" s="1"/>
  <c r="BA96" i="44"/>
  <c r="U96" i="44" s="1"/>
  <c r="AK96" i="44" s="1"/>
  <c r="BA97" i="44"/>
  <c r="U97" i="44" s="1"/>
  <c r="AK97" i="44" s="1"/>
  <c r="BA209" i="44"/>
  <c r="U209" i="44" s="1"/>
  <c r="AK209" i="44" s="1"/>
  <c r="BA173" i="44"/>
  <c r="U173" i="44" s="1"/>
  <c r="AK173" i="44" s="1"/>
  <c r="BA111" i="44"/>
  <c r="U111" i="44" s="1"/>
  <c r="AK111" i="44" s="1"/>
  <c r="BA92" i="44"/>
  <c r="U92" i="44" s="1"/>
  <c r="AK92" i="44" s="1"/>
  <c r="BA188" i="44"/>
  <c r="U188" i="44" s="1"/>
  <c r="AK188" i="44" s="1"/>
  <c r="BA35" i="44"/>
  <c r="U35" i="44" s="1"/>
  <c r="AK35" i="44" s="1"/>
  <c r="BA46" i="44"/>
  <c r="U46" i="44" s="1"/>
  <c r="AK46" i="44" s="1"/>
  <c r="BA39" i="44"/>
  <c r="U39" i="44" s="1"/>
  <c r="AK39" i="44" s="1"/>
  <c r="BA167" i="44"/>
  <c r="U167" i="44" s="1"/>
  <c r="AK167" i="44" s="1"/>
  <c r="BA104" i="44"/>
  <c r="U104" i="44" s="1"/>
  <c r="AK104" i="44" s="1"/>
  <c r="BA112" i="44"/>
  <c r="U112" i="44" s="1"/>
  <c r="AK112" i="44" s="1"/>
  <c r="BA81" i="44"/>
  <c r="U81" i="44" s="1"/>
  <c r="AK81" i="44" s="1"/>
  <c r="BA120" i="44"/>
  <c r="U120" i="44" s="1"/>
  <c r="AK120" i="44" s="1"/>
  <c r="BA85" i="44"/>
  <c r="U85" i="44" s="1"/>
  <c r="AK85" i="44" s="1"/>
  <c r="BA87" i="44"/>
  <c r="U87" i="44" s="1"/>
  <c r="AK87" i="44" s="1"/>
  <c r="BA200" i="44"/>
  <c r="U200" i="44" s="1"/>
  <c r="AK200" i="44" s="1"/>
  <c r="BA68" i="44"/>
  <c r="U68" i="44" s="1"/>
  <c r="AK68" i="44" s="1"/>
  <c r="BA59" i="44"/>
  <c r="U59" i="44" s="1"/>
  <c r="AK59" i="44" s="1"/>
  <c r="BA65" i="44"/>
  <c r="U65" i="44" s="1"/>
  <c r="AK65" i="44" s="1"/>
  <c r="BA86" i="44"/>
  <c r="U86" i="44" s="1"/>
  <c r="AK86" i="44" s="1"/>
  <c r="BA139" i="44"/>
  <c r="U139" i="44" s="1"/>
  <c r="AK139" i="44" s="1"/>
  <c r="BA159" i="44"/>
  <c r="U159" i="44" s="1"/>
  <c r="AK159" i="44" s="1"/>
  <c r="BA41" i="44"/>
  <c r="U41" i="44" s="1"/>
  <c r="AK41" i="44" s="1"/>
  <c r="BA215" i="44"/>
  <c r="U215" i="44" s="1"/>
  <c r="AK215" i="44" s="1"/>
  <c r="BA28" i="44"/>
  <c r="U28" i="44" s="1"/>
  <c r="AK28" i="44" s="1"/>
  <c r="BA72" i="44"/>
  <c r="U72" i="44" s="1"/>
  <c r="AK72" i="44" s="1"/>
  <c r="BA198" i="44"/>
  <c r="U198" i="44" s="1"/>
  <c r="AK198" i="44" s="1"/>
  <c r="BA124" i="44"/>
  <c r="U124" i="44" s="1"/>
  <c r="AK124" i="44" s="1"/>
  <c r="BA114" i="44"/>
  <c r="U114" i="44" s="1"/>
  <c r="AK114" i="44" s="1"/>
  <c r="BA151" i="44"/>
  <c r="U151" i="44" s="1"/>
  <c r="AK151" i="44" s="1"/>
  <c r="BA190" i="44"/>
  <c r="U190" i="44" s="1"/>
  <c r="AK190" i="44" s="1"/>
  <c r="BA27" i="44"/>
  <c r="U27" i="44" s="1"/>
  <c r="AK27" i="44" s="1"/>
  <c r="AZ215" i="44"/>
  <c r="T215" i="44" s="1"/>
  <c r="AJ215" i="44" s="1"/>
  <c r="AZ220" i="44"/>
  <c r="T220" i="44" s="1"/>
  <c r="AJ220" i="44" s="1"/>
  <c r="AZ69" i="44"/>
  <c r="T69" i="44" s="1"/>
  <c r="AJ69" i="44" s="1"/>
  <c r="AZ141" i="44"/>
  <c r="T141" i="44" s="1"/>
  <c r="AJ141" i="44" s="1"/>
  <c r="AZ197" i="44"/>
  <c r="T197" i="44" s="1"/>
  <c r="AJ197" i="44" s="1"/>
  <c r="AZ31" i="44"/>
  <c r="T31" i="44" s="1"/>
  <c r="AJ31" i="44" s="1"/>
  <c r="AZ40" i="44"/>
  <c r="T40" i="44" s="1"/>
  <c r="AJ40" i="44" s="1"/>
  <c r="AZ163" i="44"/>
  <c r="T163" i="44" s="1"/>
  <c r="AJ163" i="44" s="1"/>
  <c r="AZ145" i="44"/>
  <c r="T145" i="44" s="1"/>
  <c r="AJ145" i="44" s="1"/>
  <c r="AZ88" i="44"/>
  <c r="T88" i="44" s="1"/>
  <c r="AJ88" i="44" s="1"/>
  <c r="AZ182" i="44"/>
  <c r="T182" i="44" s="1"/>
  <c r="AJ182" i="44" s="1"/>
  <c r="AZ108" i="44"/>
  <c r="T108" i="44" s="1"/>
  <c r="AJ108" i="44" s="1"/>
  <c r="AZ175" i="44"/>
  <c r="T175" i="44" s="1"/>
  <c r="AJ175" i="44" s="1"/>
  <c r="AZ100" i="44"/>
  <c r="T100" i="44" s="1"/>
  <c r="AJ100" i="44" s="1"/>
  <c r="AZ192" i="44"/>
  <c r="T192" i="44" s="1"/>
  <c r="AJ192" i="44" s="1"/>
  <c r="AZ89" i="44"/>
  <c r="T89" i="44" s="1"/>
  <c r="AJ89" i="44" s="1"/>
  <c r="AZ202" i="44"/>
  <c r="T202" i="44" s="1"/>
  <c r="AJ202" i="44" s="1"/>
  <c r="AZ203" i="44"/>
  <c r="T203" i="44" s="1"/>
  <c r="AJ203" i="44" s="1"/>
  <c r="AZ185" i="44"/>
  <c r="T185" i="44" s="1"/>
  <c r="AJ185" i="44" s="1"/>
  <c r="AZ143" i="44"/>
  <c r="T143" i="44" s="1"/>
  <c r="AJ143" i="44" s="1"/>
  <c r="AZ77" i="44"/>
  <c r="T77" i="44" s="1"/>
  <c r="AJ77" i="44" s="1"/>
  <c r="AZ123" i="44"/>
  <c r="T123" i="44" s="1"/>
  <c r="AJ123" i="44" s="1"/>
  <c r="AZ191" i="44"/>
  <c r="T191" i="44" s="1"/>
  <c r="AJ191" i="44" s="1"/>
  <c r="AZ64" i="44"/>
  <c r="T64" i="44" s="1"/>
  <c r="AJ64" i="44" s="1"/>
  <c r="AZ162" i="44"/>
  <c r="T162" i="44" s="1"/>
  <c r="AJ162" i="44" s="1"/>
  <c r="AZ68" i="44"/>
  <c r="T68" i="44" s="1"/>
  <c r="AJ68" i="44" s="1"/>
  <c r="AZ176" i="44"/>
  <c r="T176" i="44" s="1"/>
  <c r="AJ176" i="44" s="1"/>
  <c r="AZ58" i="44"/>
  <c r="T58" i="44" s="1"/>
  <c r="AJ58" i="44" s="1"/>
  <c r="AZ179" i="44"/>
  <c r="T179" i="44" s="1"/>
  <c r="AJ179" i="44" s="1"/>
  <c r="AZ103" i="44"/>
  <c r="T103" i="44" s="1"/>
  <c r="AJ103" i="44" s="1"/>
  <c r="AZ47" i="44"/>
  <c r="T47" i="44" s="1"/>
  <c r="AJ47" i="44" s="1"/>
  <c r="AZ213" i="44"/>
  <c r="T213" i="44" s="1"/>
  <c r="AJ213" i="44" s="1"/>
  <c r="AZ115" i="44"/>
  <c r="T115" i="44" s="1"/>
  <c r="AJ115" i="44" s="1"/>
  <c r="AZ93" i="44"/>
  <c r="T93" i="44" s="1"/>
  <c r="AJ93" i="44" s="1"/>
  <c r="AZ222" i="44"/>
  <c r="T222" i="44" s="1"/>
  <c r="AJ222" i="44" s="1"/>
  <c r="AZ125" i="44"/>
  <c r="T125" i="44" s="1"/>
  <c r="AJ125" i="44" s="1"/>
  <c r="AZ42" i="44"/>
  <c r="T42" i="44" s="1"/>
  <c r="AJ42" i="44" s="1"/>
  <c r="AZ104" i="44"/>
  <c r="T104" i="44" s="1"/>
  <c r="AJ104" i="44" s="1"/>
  <c r="AZ63" i="44"/>
  <c r="T63" i="44" s="1"/>
  <c r="AJ63" i="44" s="1"/>
  <c r="AZ121" i="44"/>
  <c r="T121" i="44" s="1"/>
  <c r="AJ121" i="44" s="1"/>
  <c r="AZ168" i="44"/>
  <c r="T168" i="44" s="1"/>
  <c r="AJ168" i="44" s="1"/>
  <c r="AZ56" i="44"/>
  <c r="T56" i="44" s="1"/>
  <c r="AJ56" i="44" s="1"/>
  <c r="AZ135" i="44"/>
  <c r="T135" i="44" s="1"/>
  <c r="AJ135" i="44" s="1"/>
  <c r="AZ122" i="44"/>
  <c r="T122" i="44" s="1"/>
  <c r="AJ122" i="44" s="1"/>
  <c r="AZ190" i="44"/>
  <c r="T190" i="44" s="1"/>
  <c r="AJ190" i="44" s="1"/>
  <c r="AZ164" i="44"/>
  <c r="T164" i="44" s="1"/>
  <c r="AJ164" i="44" s="1"/>
  <c r="AZ85" i="44"/>
  <c r="T85" i="44" s="1"/>
  <c r="AJ85" i="44" s="1"/>
  <c r="AZ157" i="44"/>
  <c r="T157" i="44" s="1"/>
  <c r="AJ157" i="44" s="1"/>
  <c r="AZ38" i="44"/>
  <c r="T38" i="44" s="1"/>
  <c r="AJ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AS174" i="44" s="1"/>
  <c r="BI180" i="44"/>
  <c r="AC180" i="44" s="1"/>
  <c r="AS180" i="44" s="1"/>
  <c r="BI89" i="44"/>
  <c r="AC89" i="44" s="1"/>
  <c r="AS89" i="44" s="1"/>
  <c r="BI172" i="44"/>
  <c r="AC172" i="44" s="1"/>
  <c r="AS172" i="44" s="1"/>
  <c r="BI145" i="44"/>
  <c r="AC145" i="44" s="1"/>
  <c r="AS145" i="44" s="1"/>
  <c r="BI78" i="44"/>
  <c r="AC78" i="44" s="1"/>
  <c r="AS78" i="44" s="1"/>
  <c r="BI137" i="44"/>
  <c r="AC137" i="44" s="1"/>
  <c r="AS137" i="44" s="1"/>
  <c r="BI195" i="44"/>
  <c r="AC195" i="44" s="1"/>
  <c r="AS195" i="44" s="1"/>
  <c r="BI153" i="44"/>
  <c r="AC153" i="44" s="1"/>
  <c r="AS153" i="44" s="1"/>
  <c r="BI192" i="44"/>
  <c r="AC192" i="44" s="1"/>
  <c r="AS192" i="44" s="1"/>
  <c r="BI205" i="44"/>
  <c r="AC205" i="44" s="1"/>
  <c r="AS205" i="44" s="1"/>
  <c r="BI189" i="44"/>
  <c r="AC189" i="44" s="1"/>
  <c r="AS189" i="44" s="1"/>
  <c r="BI76" i="44"/>
  <c r="AC76" i="44" s="1"/>
  <c r="AS76" i="44" s="1"/>
  <c r="BI38" i="44"/>
  <c r="AC38" i="44" s="1"/>
  <c r="AS38" i="44" s="1"/>
  <c r="BI66" i="44"/>
  <c r="AC66" i="44" s="1"/>
  <c r="AS66" i="44" s="1"/>
  <c r="BI127" i="44"/>
  <c r="AC127" i="44" s="1"/>
  <c r="AS127" i="44" s="1"/>
  <c r="BI95" i="44"/>
  <c r="AC95" i="44" s="1"/>
  <c r="AS95" i="44" s="1"/>
  <c r="BI49" i="44"/>
  <c r="AC49" i="44" s="1"/>
  <c r="AS49" i="44" s="1"/>
  <c r="BI179" i="44"/>
  <c r="AC179" i="44" s="1"/>
  <c r="AS179" i="44" s="1"/>
  <c r="BI70" i="44"/>
  <c r="AC70" i="44" s="1"/>
  <c r="AS70" i="44" s="1"/>
  <c r="BI74" i="44"/>
  <c r="AC74" i="44" s="1"/>
  <c r="AS74" i="44" s="1"/>
  <c r="BI159" i="44"/>
  <c r="AC159" i="44" s="1"/>
  <c r="AS159" i="44" s="1"/>
  <c r="BI141" i="44"/>
  <c r="AC141" i="44" s="1"/>
  <c r="AS141" i="44" s="1"/>
  <c r="BI109" i="44"/>
  <c r="AC109" i="44" s="1"/>
  <c r="AS109" i="44" s="1"/>
  <c r="BI75" i="44"/>
  <c r="AC75" i="44" s="1"/>
  <c r="AS75" i="44" s="1"/>
  <c r="BI208" i="44"/>
  <c r="AC208" i="44" s="1"/>
  <c r="AS208" i="44" s="1"/>
  <c r="BI30" i="44"/>
  <c r="AC30" i="44" s="1"/>
  <c r="AS30" i="44" s="1"/>
  <c r="BI50" i="44"/>
  <c r="AC50" i="44" s="1"/>
  <c r="AS50" i="44" s="1"/>
  <c r="BI131" i="44"/>
  <c r="AC131" i="44" s="1"/>
  <c r="AS131" i="44" s="1"/>
  <c r="BI99" i="44"/>
  <c r="AC99" i="44" s="1"/>
  <c r="AS99" i="44" s="1"/>
  <c r="BI55" i="44"/>
  <c r="AC55" i="44" s="1"/>
  <c r="AS55" i="44" s="1"/>
  <c r="BI168" i="44"/>
  <c r="AC168" i="44" s="1"/>
  <c r="AS168" i="44" s="1"/>
  <c r="BI160" i="44"/>
  <c r="AC160" i="44" s="1"/>
  <c r="AS160" i="44" s="1"/>
  <c r="BI152" i="44"/>
  <c r="AC152" i="44" s="1"/>
  <c r="AS152" i="44" s="1"/>
  <c r="BI144" i="44"/>
  <c r="AC144" i="44" s="1"/>
  <c r="AS144" i="44" s="1"/>
  <c r="BI136" i="44"/>
  <c r="AC136" i="44" s="1"/>
  <c r="AS136" i="44" s="1"/>
  <c r="BI128" i="44"/>
  <c r="AC128" i="44" s="1"/>
  <c r="AS128" i="44" s="1"/>
  <c r="BI120" i="44"/>
  <c r="AC120" i="44" s="1"/>
  <c r="AS120" i="44" s="1"/>
  <c r="BI112" i="44"/>
  <c r="AC112" i="44" s="1"/>
  <c r="AS112" i="44" s="1"/>
  <c r="BI104" i="44"/>
  <c r="AC104" i="44" s="1"/>
  <c r="AS104" i="44" s="1"/>
  <c r="BI96" i="44"/>
  <c r="AC96" i="44" s="1"/>
  <c r="AS96" i="44" s="1"/>
  <c r="BI88" i="44"/>
  <c r="AC88" i="44" s="1"/>
  <c r="AS88" i="44" s="1"/>
  <c r="BI80" i="44"/>
  <c r="AC80" i="44" s="1"/>
  <c r="AS80" i="44" s="1"/>
  <c r="BI65" i="44"/>
  <c r="AC65" i="44" s="1"/>
  <c r="AS65" i="44" s="1"/>
  <c r="BI48" i="44"/>
  <c r="AC48" i="44" s="1"/>
  <c r="AS48" i="44" s="1"/>
  <c r="BI32" i="44"/>
  <c r="AC32" i="44" s="1"/>
  <c r="AS32" i="44" s="1"/>
  <c r="BI43" i="44"/>
  <c r="AC43" i="44" s="1"/>
  <c r="AS43" i="44" s="1"/>
  <c r="BK122" i="44"/>
  <c r="AE122" i="44" s="1"/>
  <c r="AU122" i="44" s="1"/>
  <c r="BK209" i="44"/>
  <c r="AE209" i="44" s="1"/>
  <c r="AU209" i="44" s="1"/>
  <c r="BK33" i="44"/>
  <c r="AE33" i="44" s="1"/>
  <c r="AU33" i="44" s="1"/>
  <c r="BK63" i="44"/>
  <c r="AE63" i="44" s="1"/>
  <c r="AU63" i="44" s="1"/>
  <c r="BK195" i="44"/>
  <c r="AE195" i="44" s="1"/>
  <c r="AU195" i="44" s="1"/>
  <c r="BK149" i="44"/>
  <c r="AE149" i="44" s="1"/>
  <c r="AU149" i="44" s="1"/>
  <c r="BK78" i="44"/>
  <c r="AE78" i="44" s="1"/>
  <c r="AU78" i="44" s="1"/>
  <c r="BK57" i="44"/>
  <c r="AE57" i="44" s="1"/>
  <c r="AU57" i="44" s="1"/>
  <c r="BK174" i="44"/>
  <c r="AE174" i="44" s="1"/>
  <c r="AU174" i="44" s="1"/>
  <c r="BK42" i="44"/>
  <c r="AE42" i="44" s="1"/>
  <c r="AU42" i="44" s="1"/>
  <c r="BK54" i="44"/>
  <c r="AE54" i="44" s="1"/>
  <c r="AU54" i="44" s="1"/>
  <c r="BK166" i="44"/>
  <c r="AE166" i="44" s="1"/>
  <c r="AU166" i="44" s="1"/>
  <c r="BK169" i="44"/>
  <c r="AE169" i="44" s="1"/>
  <c r="AU169" i="44" s="1"/>
  <c r="BK142" i="44"/>
  <c r="AE142" i="44" s="1"/>
  <c r="AU142" i="44" s="1"/>
  <c r="BK152" i="44"/>
  <c r="AE152" i="44" s="1"/>
  <c r="AU152" i="44" s="1"/>
  <c r="BK123" i="44"/>
  <c r="AE123" i="44" s="1"/>
  <c r="AU123" i="44" s="1"/>
  <c r="BK114" i="44"/>
  <c r="AE114" i="44" s="1"/>
  <c r="AU114" i="44" s="1"/>
  <c r="BK136" i="44"/>
  <c r="AE136" i="44" s="1"/>
  <c r="AU136" i="44" s="1"/>
  <c r="BK133" i="44"/>
  <c r="AE133" i="44" s="1"/>
  <c r="AU133" i="44" s="1"/>
  <c r="BK199" i="44"/>
  <c r="AE199" i="44" s="1"/>
  <c r="AU199" i="44" s="1"/>
  <c r="BK44" i="44"/>
  <c r="AE44" i="44" s="1"/>
  <c r="AU44" i="44" s="1"/>
  <c r="BK34" i="44"/>
  <c r="AE34" i="44" s="1"/>
  <c r="AU34" i="44" s="1"/>
  <c r="BK173" i="44"/>
  <c r="AE173" i="44" s="1"/>
  <c r="AU173" i="44" s="1"/>
  <c r="BK39" i="44"/>
  <c r="AE39" i="44" s="1"/>
  <c r="AU39" i="44" s="1"/>
  <c r="BK79" i="44"/>
  <c r="AE79" i="44" s="1"/>
  <c r="AU79" i="44" s="1"/>
  <c r="BK153" i="44"/>
  <c r="AE153" i="44" s="1"/>
  <c r="AU153" i="44" s="1"/>
  <c r="BK110" i="44"/>
  <c r="AE110" i="44" s="1"/>
  <c r="AU110" i="44" s="1"/>
  <c r="BK141" i="44"/>
  <c r="AE141" i="44" s="1"/>
  <c r="AU141" i="44" s="1"/>
  <c r="BK216" i="44"/>
  <c r="AE216" i="44" s="1"/>
  <c r="AU216" i="44" s="1"/>
  <c r="BK204" i="44"/>
  <c r="AE204" i="44" s="1"/>
  <c r="AU204" i="44" s="1"/>
  <c r="BK164" i="44"/>
  <c r="AE164" i="44" s="1"/>
  <c r="AU164" i="44" s="1"/>
  <c r="BK35" i="44"/>
  <c r="AE35" i="44" s="1"/>
  <c r="AU35" i="44" s="1"/>
  <c r="BK168" i="44"/>
  <c r="AE168" i="44" s="1"/>
  <c r="AU168" i="44" s="1"/>
  <c r="BK211" i="44"/>
  <c r="AE211" i="44" s="1"/>
  <c r="AU211" i="44" s="1"/>
  <c r="BK140" i="44"/>
  <c r="AE140" i="44" s="1"/>
  <c r="AU140" i="44" s="1"/>
  <c r="BK113" i="44"/>
  <c r="AE113" i="44" s="1"/>
  <c r="AU113" i="44" s="1"/>
  <c r="BK82" i="44"/>
  <c r="AE82" i="44" s="1"/>
  <c r="AU82" i="44" s="1"/>
  <c r="BK171" i="44"/>
  <c r="AE171" i="44" s="1"/>
  <c r="AU171" i="44" s="1"/>
  <c r="BK134" i="44"/>
  <c r="AE134" i="44" s="1"/>
  <c r="AU134" i="44" s="1"/>
  <c r="BK112" i="44"/>
  <c r="AE112" i="44" s="1"/>
  <c r="AU112" i="44" s="1"/>
  <c r="BK27" i="44"/>
  <c r="AE27" i="44" s="1"/>
  <c r="AU27" i="44" s="1"/>
  <c r="BF140" i="44"/>
  <c r="Z140" i="44" s="1"/>
  <c r="AP140" i="44" s="1"/>
  <c r="BF45" i="44"/>
  <c r="Z45" i="44" s="1"/>
  <c r="AP45" i="44" s="1"/>
  <c r="BF125" i="44"/>
  <c r="Z125" i="44" s="1"/>
  <c r="AP125" i="44" s="1"/>
  <c r="BF202" i="44"/>
  <c r="Z202" i="44" s="1"/>
  <c r="AP202" i="44" s="1"/>
  <c r="BF198" i="44"/>
  <c r="Z198" i="44" s="1"/>
  <c r="AP198" i="44" s="1"/>
  <c r="BF60" i="44"/>
  <c r="Z60" i="44" s="1"/>
  <c r="AP60" i="44" s="1"/>
  <c r="BF131" i="44"/>
  <c r="Z131" i="44" s="1"/>
  <c r="AP131" i="44" s="1"/>
  <c r="BF43" i="44"/>
  <c r="Z43" i="44" s="1"/>
  <c r="AP43" i="44" s="1"/>
  <c r="BF149" i="44"/>
  <c r="Z149" i="44" s="1"/>
  <c r="AP149" i="44" s="1"/>
  <c r="BF168" i="44"/>
  <c r="Z168" i="44" s="1"/>
  <c r="AP168" i="44" s="1"/>
  <c r="BF170" i="44"/>
  <c r="Z170" i="44" s="1"/>
  <c r="AP170" i="44" s="1"/>
  <c r="BF186" i="44"/>
  <c r="Z186" i="44" s="1"/>
  <c r="AP186" i="44" s="1"/>
  <c r="BF150" i="44"/>
  <c r="Z150" i="44" s="1"/>
  <c r="AP150" i="44" s="1"/>
  <c r="BF209" i="44"/>
  <c r="Z209" i="44" s="1"/>
  <c r="AP209" i="44" s="1"/>
  <c r="BF110" i="44"/>
  <c r="Z110" i="44" s="1"/>
  <c r="AP110" i="44" s="1"/>
  <c r="BF152" i="44"/>
  <c r="Z152" i="44" s="1"/>
  <c r="AP152" i="44" s="1"/>
  <c r="BF100" i="44"/>
  <c r="Z100" i="44" s="1"/>
  <c r="AP100" i="44" s="1"/>
  <c r="BF212" i="44"/>
  <c r="Z212" i="44" s="1"/>
  <c r="AP212" i="44" s="1"/>
  <c r="BF86" i="44"/>
  <c r="Z86" i="44" s="1"/>
  <c r="AP86" i="44" s="1"/>
  <c r="BF114" i="44"/>
  <c r="Z114" i="44" s="1"/>
  <c r="AP114" i="44" s="1"/>
  <c r="BF174" i="44"/>
  <c r="Z174" i="44" s="1"/>
  <c r="AP174" i="44" s="1"/>
  <c r="BF88" i="44"/>
  <c r="Z88" i="44" s="1"/>
  <c r="AP88" i="44" s="1"/>
  <c r="BF128" i="44"/>
  <c r="Z128" i="44" s="1"/>
  <c r="AP128" i="44" s="1"/>
  <c r="BF193" i="44"/>
  <c r="Z193" i="44" s="1"/>
  <c r="AP193" i="44" s="1"/>
  <c r="BF161" i="44"/>
  <c r="Z161" i="44" s="1"/>
  <c r="AP161" i="44" s="1"/>
  <c r="BF169" i="44"/>
  <c r="Z169" i="44" s="1"/>
  <c r="AP169" i="44" s="1"/>
  <c r="BF91" i="44"/>
  <c r="Z91" i="44" s="1"/>
  <c r="AP91" i="44" s="1"/>
  <c r="BF35" i="44"/>
  <c r="Z35" i="44" s="1"/>
  <c r="AP35" i="44" s="1"/>
  <c r="BF175" i="44"/>
  <c r="Z175" i="44" s="1"/>
  <c r="AP175" i="44" s="1"/>
  <c r="BF197" i="44"/>
  <c r="Z197" i="44" s="1"/>
  <c r="AP197" i="44" s="1"/>
  <c r="BF30" i="44"/>
  <c r="Z30" i="44" s="1"/>
  <c r="AP30" i="44" s="1"/>
  <c r="BF162" i="44"/>
  <c r="Z162" i="44" s="1"/>
  <c r="AP162" i="44" s="1"/>
  <c r="BF94" i="44"/>
  <c r="Z94" i="44" s="1"/>
  <c r="AP94" i="44" s="1"/>
  <c r="BF106" i="44"/>
  <c r="Z106" i="44" s="1"/>
  <c r="AP106" i="44" s="1"/>
  <c r="BF153" i="44"/>
  <c r="Z153" i="44" s="1"/>
  <c r="AP153" i="44" s="1"/>
  <c r="BF194" i="44"/>
  <c r="Z194" i="44" s="1"/>
  <c r="AP194" i="44" s="1"/>
  <c r="BF111" i="44"/>
  <c r="Z111" i="44" s="1"/>
  <c r="AP111" i="44" s="1"/>
  <c r="BF113" i="44"/>
  <c r="Z113" i="44" s="1"/>
  <c r="AP113" i="44" s="1"/>
  <c r="BF49" i="44"/>
  <c r="Z49" i="44" s="1"/>
  <c r="AP49" i="44" s="1"/>
  <c r="BF210" i="44"/>
  <c r="Z210" i="44" s="1"/>
  <c r="AP210" i="44" s="1"/>
  <c r="BF99" i="44"/>
  <c r="Z99" i="44" s="1"/>
  <c r="AP99" i="44" s="1"/>
  <c r="BF206" i="44"/>
  <c r="Z206" i="44" s="1"/>
  <c r="AP206" i="44" s="1"/>
  <c r="BF83" i="44"/>
  <c r="Z83" i="44" s="1"/>
  <c r="AP83" i="44" s="1"/>
  <c r="BF97" i="44"/>
  <c r="Z97" i="44" s="1"/>
  <c r="AP97" i="44" s="1"/>
  <c r="BF95" i="44"/>
  <c r="Z95" i="44" s="1"/>
  <c r="AP95" i="44" s="1"/>
  <c r="BF178" i="44"/>
  <c r="Z178" i="44" s="1"/>
  <c r="AP178" i="44" s="1"/>
  <c r="BF31" i="44"/>
  <c r="Z31" i="44" s="1"/>
  <c r="AP31" i="44" s="1"/>
  <c r="BH167" i="44"/>
  <c r="AB167" i="44" s="1"/>
  <c r="AR167" i="44" s="1"/>
  <c r="BH67" i="44"/>
  <c r="AB67" i="44" s="1"/>
  <c r="AR67" i="44" s="1"/>
  <c r="BH28" i="44"/>
  <c r="AB28" i="44" s="1"/>
  <c r="AR28" i="44" s="1"/>
  <c r="BH131" i="44"/>
  <c r="AB131" i="44" s="1"/>
  <c r="AR131" i="44" s="1"/>
  <c r="BH136" i="44"/>
  <c r="AB136" i="44" s="1"/>
  <c r="AR136" i="44" s="1"/>
  <c r="BH60" i="44"/>
  <c r="AB60" i="44" s="1"/>
  <c r="AR60" i="44" s="1"/>
  <c r="BH75" i="44"/>
  <c r="AB75" i="44" s="1"/>
  <c r="AR75" i="44" s="1"/>
  <c r="BH72" i="44"/>
  <c r="AB72" i="44" s="1"/>
  <c r="AR72" i="44" s="1"/>
  <c r="BH138" i="44"/>
  <c r="AB138" i="44" s="1"/>
  <c r="AR138" i="44" s="1"/>
  <c r="BH100" i="44"/>
  <c r="AB100" i="44" s="1"/>
  <c r="AR100" i="44" s="1"/>
  <c r="BH158" i="44"/>
  <c r="AB158" i="44" s="1"/>
  <c r="AR158" i="44" s="1"/>
  <c r="BH186" i="44"/>
  <c r="AB186" i="44" s="1"/>
  <c r="AR186" i="44" s="1"/>
  <c r="BH69" i="44"/>
  <c r="AB69" i="44" s="1"/>
  <c r="AR69" i="44" s="1"/>
  <c r="BH218" i="44"/>
  <c r="AB218" i="44" s="1"/>
  <c r="AR218" i="44" s="1"/>
  <c r="BH56" i="44"/>
  <c r="AB56" i="44" s="1"/>
  <c r="AR56" i="44" s="1"/>
  <c r="BH95" i="44"/>
  <c r="AB95" i="44" s="1"/>
  <c r="AR95" i="44" s="1"/>
  <c r="BH142" i="44"/>
  <c r="AB142" i="44" s="1"/>
  <c r="AR142" i="44" s="1"/>
  <c r="BH199" i="44"/>
  <c r="AB199" i="44" s="1"/>
  <c r="AR199" i="44" s="1"/>
  <c r="BH30" i="44"/>
  <c r="AB30" i="44" s="1"/>
  <c r="AR30" i="44" s="1"/>
  <c r="BH96" i="44"/>
  <c r="AB96" i="44" s="1"/>
  <c r="AR96" i="44" s="1"/>
  <c r="BH57" i="44"/>
  <c r="AB57" i="44" s="1"/>
  <c r="AR57" i="44" s="1"/>
  <c r="BH120" i="44"/>
  <c r="AB120" i="44" s="1"/>
  <c r="AR120" i="44" s="1"/>
  <c r="BH44" i="44"/>
  <c r="AB44" i="44" s="1"/>
  <c r="AR44" i="44" s="1"/>
  <c r="BH166" i="44"/>
  <c r="AB166" i="44" s="1"/>
  <c r="AR166" i="44" s="1"/>
  <c r="BH211" i="44"/>
  <c r="AB211" i="44" s="1"/>
  <c r="AR211" i="44" s="1"/>
  <c r="BH117" i="44"/>
  <c r="AB117" i="44" s="1"/>
  <c r="AR117" i="44" s="1"/>
  <c r="BH212" i="44"/>
  <c r="AB212" i="44" s="1"/>
  <c r="AR212" i="44" s="1"/>
  <c r="BH111" i="44"/>
  <c r="AB111" i="44" s="1"/>
  <c r="AR111" i="44" s="1"/>
  <c r="BH143" i="44"/>
  <c r="AB143" i="44" s="1"/>
  <c r="AR143" i="44" s="1"/>
  <c r="BH182" i="44"/>
  <c r="AB182" i="44" s="1"/>
  <c r="AR182" i="44" s="1"/>
  <c r="BH165" i="44"/>
  <c r="AB165" i="44" s="1"/>
  <c r="AR165" i="44" s="1"/>
  <c r="BH65" i="44"/>
  <c r="AB65" i="44" s="1"/>
  <c r="AR65" i="44" s="1"/>
  <c r="BH86" i="44"/>
  <c r="AB86" i="44" s="1"/>
  <c r="AR86" i="44" s="1"/>
  <c r="BH68" i="44"/>
  <c r="AB68" i="44" s="1"/>
  <c r="AR68" i="44" s="1"/>
  <c r="BH139" i="44"/>
  <c r="AB139" i="44" s="1"/>
  <c r="AR139" i="44" s="1"/>
  <c r="BH41" i="44"/>
  <c r="AB41" i="44" s="1"/>
  <c r="AR41" i="44" s="1"/>
  <c r="BH129" i="44"/>
  <c r="AB129" i="44" s="1"/>
  <c r="AR129" i="44" s="1"/>
  <c r="BH77" i="44"/>
  <c r="AB77" i="44" s="1"/>
  <c r="AR77" i="44" s="1"/>
  <c r="BH202" i="44"/>
  <c r="AB202" i="44" s="1"/>
  <c r="AR202" i="44" s="1"/>
  <c r="BH198" i="44"/>
  <c r="AB198" i="44" s="1"/>
  <c r="AR198" i="44" s="1"/>
  <c r="BH210" i="44"/>
  <c r="AB210" i="44" s="1"/>
  <c r="AR210" i="44" s="1"/>
  <c r="BH128" i="44"/>
  <c r="AB128" i="44" s="1"/>
  <c r="AR128" i="44" s="1"/>
  <c r="BH177" i="44"/>
  <c r="AB177" i="44" s="1"/>
  <c r="AR177" i="44" s="1"/>
  <c r="BH49" i="44"/>
  <c r="AB49" i="44" s="1"/>
  <c r="AR49" i="44" s="1"/>
  <c r="BH113" i="44"/>
  <c r="AB113" i="44" s="1"/>
  <c r="AR113" i="44" s="1"/>
  <c r="BH91" i="44"/>
  <c r="AB91" i="44" s="1"/>
  <c r="AR91" i="44" s="1"/>
  <c r="BH192" i="44"/>
  <c r="AB192" i="44" s="1"/>
  <c r="AR192" i="44" s="1"/>
  <c r="BH76" i="44"/>
  <c r="AB76" i="44" s="1"/>
  <c r="AR76" i="44" s="1"/>
  <c r="BJ198" i="44"/>
  <c r="AD198" i="44" s="1"/>
  <c r="AT198" i="44" s="1"/>
  <c r="BJ216" i="44"/>
  <c r="AD216" i="44" s="1"/>
  <c r="AT216" i="44" s="1"/>
  <c r="BJ46" i="44"/>
  <c r="AD46" i="44" s="1"/>
  <c r="AT46" i="44" s="1"/>
  <c r="BJ106" i="44"/>
  <c r="AD106" i="44" s="1"/>
  <c r="AT106" i="44" s="1"/>
  <c r="BJ155" i="44"/>
  <c r="AD155" i="44" s="1"/>
  <c r="AT155" i="44" s="1"/>
  <c r="BJ191" i="44"/>
  <c r="AD191" i="44" s="1"/>
  <c r="AT191" i="44" s="1"/>
  <c r="BJ73" i="44"/>
  <c r="AD73" i="44" s="1"/>
  <c r="AT73" i="44" s="1"/>
  <c r="BJ36" i="44"/>
  <c r="AD36" i="44" s="1"/>
  <c r="AT36" i="44" s="1"/>
  <c r="BJ119" i="44"/>
  <c r="AD119" i="44" s="1"/>
  <c r="AT119" i="44" s="1"/>
  <c r="BJ161" i="44"/>
  <c r="AD161" i="44" s="1"/>
  <c r="AT161" i="44" s="1"/>
  <c r="BJ86" i="44"/>
  <c r="AD86" i="44" s="1"/>
  <c r="AT86" i="44" s="1"/>
  <c r="BJ178" i="44"/>
  <c r="AD178" i="44" s="1"/>
  <c r="AT178" i="44" s="1"/>
  <c r="BJ133" i="44"/>
  <c r="AD133" i="44" s="1"/>
  <c r="AT133" i="44" s="1"/>
  <c r="BJ180" i="44"/>
  <c r="AD180" i="44" s="1"/>
  <c r="AT180" i="44" s="1"/>
  <c r="BJ143" i="44"/>
  <c r="AD143" i="44" s="1"/>
  <c r="AT143" i="44" s="1"/>
  <c r="BJ137" i="44"/>
  <c r="AD137" i="44" s="1"/>
  <c r="AT137" i="44" s="1"/>
  <c r="BJ211" i="44"/>
  <c r="AD211" i="44" s="1"/>
  <c r="AT211" i="44" s="1"/>
  <c r="BJ196" i="44"/>
  <c r="AD196" i="44" s="1"/>
  <c r="AT196" i="44" s="1"/>
  <c r="BJ164" i="44"/>
  <c r="AD164" i="44" s="1"/>
  <c r="AT164" i="44" s="1"/>
  <c r="BJ117" i="44"/>
  <c r="AD117" i="44" s="1"/>
  <c r="AT117" i="44" s="1"/>
  <c r="BJ94" i="44"/>
  <c r="AD94" i="44" s="1"/>
  <c r="AT94" i="44" s="1"/>
  <c r="BJ171" i="44"/>
  <c r="AD171" i="44" s="1"/>
  <c r="AT171" i="44" s="1"/>
  <c r="BJ38" i="44"/>
  <c r="AD38" i="44" s="1"/>
  <c r="AT38" i="44" s="1"/>
  <c r="BJ124" i="44"/>
  <c r="AD124" i="44" s="1"/>
  <c r="AT124" i="44" s="1"/>
  <c r="BJ67" i="44"/>
  <c r="AD67" i="44" s="1"/>
  <c r="AT67" i="44" s="1"/>
  <c r="BJ59" i="44"/>
  <c r="AD59" i="44" s="1"/>
  <c r="AT59" i="44" s="1"/>
  <c r="BJ130" i="44"/>
  <c r="AD130" i="44" s="1"/>
  <c r="AT130" i="44" s="1"/>
  <c r="BJ89" i="44"/>
  <c r="AD89" i="44" s="1"/>
  <c r="AT89" i="44" s="1"/>
  <c r="BJ179" i="44"/>
  <c r="AD179" i="44" s="1"/>
  <c r="AT179" i="44" s="1"/>
  <c r="BJ121" i="44"/>
  <c r="AD121" i="44" s="1"/>
  <c r="AT121" i="44" s="1"/>
  <c r="BJ188" i="44"/>
  <c r="AD188" i="44" s="1"/>
  <c r="AT188" i="44" s="1"/>
  <c r="BJ194" i="44"/>
  <c r="AD194" i="44" s="1"/>
  <c r="AT194" i="44" s="1"/>
  <c r="BJ167" i="44"/>
  <c r="AD167" i="44" s="1"/>
  <c r="AT167" i="44" s="1"/>
  <c r="BJ31" i="44"/>
  <c r="AD31" i="44" s="1"/>
  <c r="AT31" i="44" s="1"/>
  <c r="BJ32" i="44"/>
  <c r="AD32" i="44" s="1"/>
  <c r="AT32" i="44" s="1"/>
  <c r="BJ34" i="44"/>
  <c r="AD34" i="44" s="1"/>
  <c r="AT34" i="44" s="1"/>
  <c r="BJ113" i="44"/>
  <c r="AD113" i="44" s="1"/>
  <c r="AT113" i="44" s="1"/>
  <c r="BJ213" i="44"/>
  <c r="AD213" i="44" s="1"/>
  <c r="AT213" i="44" s="1"/>
  <c r="BJ87" i="44"/>
  <c r="AD87" i="44" s="1"/>
  <c r="AT87" i="44" s="1"/>
  <c r="BJ71" i="44"/>
  <c r="AD71" i="44" s="1"/>
  <c r="AT71" i="44" s="1"/>
  <c r="BJ84" i="44"/>
  <c r="AD84" i="44" s="1"/>
  <c r="AT84" i="44" s="1"/>
  <c r="BJ176" i="44"/>
  <c r="AD176" i="44" s="1"/>
  <c r="AT176" i="44" s="1"/>
  <c r="BJ52" i="44"/>
  <c r="AD52" i="44" s="1"/>
  <c r="AT52" i="44" s="1"/>
  <c r="BJ120" i="44"/>
  <c r="AD120" i="44" s="1"/>
  <c r="AT120" i="44" s="1"/>
  <c r="BJ134" i="44"/>
  <c r="AD134" i="44" s="1"/>
  <c r="AT134" i="44" s="1"/>
  <c r="BJ195" i="44"/>
  <c r="AD195" i="44" s="1"/>
  <c r="AT195" i="44" s="1"/>
  <c r="AY227" i="44" l="1"/>
  <c r="S227" i="44" s="1"/>
  <c r="AI227" i="44" s="1"/>
  <c r="G2" i="44"/>
  <c r="AY224" i="44"/>
  <c r="S224" i="44" s="1"/>
  <c r="AI224" i="44" s="1"/>
  <c r="AY226" i="44"/>
  <c r="S226" i="44" s="1"/>
  <c r="AI226" i="44" s="1"/>
  <c r="AY225" i="44"/>
  <c r="S225" i="44" s="1"/>
  <c r="AI225" i="44" s="1"/>
  <c r="K2" i="44"/>
  <c r="I2" i="44"/>
  <c r="H2" i="44"/>
  <c r="F2" i="44"/>
  <c r="M2" i="44"/>
  <c r="E2" i="44"/>
  <c r="AY108" i="44"/>
  <c r="S108" i="44" s="1"/>
  <c r="AI108" i="44" s="1"/>
  <c r="AY184" i="44"/>
  <c r="S184" i="44" s="1"/>
  <c r="AI184" i="44" s="1"/>
  <c r="AY215" i="44"/>
  <c r="S215" i="44" s="1"/>
  <c r="AI215" i="44" s="1"/>
  <c r="AY67" i="44"/>
  <c r="S67" i="44" s="1"/>
  <c r="AI67" i="44" s="1"/>
  <c r="AY140" i="44"/>
  <c r="S140" i="44" s="1"/>
  <c r="AI140" i="44" s="1"/>
  <c r="AY41" i="44"/>
  <c r="S41" i="44" s="1"/>
  <c r="AI41" i="44" s="1"/>
  <c r="AY37" i="44"/>
  <c r="S37" i="44" s="1"/>
  <c r="AI37" i="44" s="1"/>
  <c r="AY167" i="44"/>
  <c r="S167" i="44" s="1"/>
  <c r="AI167" i="44" s="1"/>
  <c r="AY194" i="44"/>
  <c r="S194" i="44" s="1"/>
  <c r="AI194" i="44" s="1"/>
  <c r="AY58" i="44"/>
  <c r="S58" i="44" s="1"/>
  <c r="AI58" i="44" s="1"/>
  <c r="AY142" i="44"/>
  <c r="S142" i="44" s="1"/>
  <c r="AI142" i="44" s="1"/>
  <c r="AY117" i="44"/>
  <c r="S117" i="44" s="1"/>
  <c r="AI117" i="44" s="1"/>
  <c r="AY177" i="44"/>
  <c r="S177" i="44" s="1"/>
  <c r="AI177" i="44" s="1"/>
  <c r="AY75" i="44"/>
  <c r="S75" i="44" s="1"/>
  <c r="AI75" i="44" s="1"/>
  <c r="AY134" i="44"/>
  <c r="S134" i="44" s="1"/>
  <c r="AI134" i="44" s="1"/>
  <c r="AY50" i="44"/>
  <c r="S50" i="44" s="1"/>
  <c r="AI50" i="44" s="1"/>
  <c r="AY175" i="44"/>
  <c r="S175" i="44" s="1"/>
  <c r="AI175" i="44" s="1"/>
  <c r="AY170" i="44"/>
  <c r="S170" i="44" s="1"/>
  <c r="AI170" i="44" s="1"/>
  <c r="AY64" i="44"/>
  <c r="S64" i="44" s="1"/>
  <c r="AI64" i="44" s="1"/>
  <c r="AY182" i="44"/>
  <c r="S182" i="44" s="1"/>
  <c r="AI182" i="44" s="1"/>
  <c r="AY51" i="44"/>
  <c r="S51" i="44" s="1"/>
  <c r="AI51" i="44" s="1"/>
  <c r="AY45" i="44"/>
  <c r="S45" i="44" s="1"/>
  <c r="AI45" i="44" s="1"/>
  <c r="AY56" i="44"/>
  <c r="S56" i="44" s="1"/>
  <c r="AI56" i="44" s="1"/>
  <c r="AY48" i="44"/>
  <c r="S48" i="44" s="1"/>
  <c r="AI48" i="44" s="1"/>
  <c r="AY103" i="44"/>
  <c r="S103" i="44" s="1"/>
  <c r="AI103" i="44" s="1"/>
  <c r="AY208" i="44"/>
  <c r="S208" i="44" s="1"/>
  <c r="AI208" i="44" s="1"/>
  <c r="AY214" i="44"/>
  <c r="S214" i="44" s="1"/>
  <c r="AI214" i="44" s="1"/>
  <c r="AY138" i="44"/>
  <c r="S138" i="44" s="1"/>
  <c r="AI138" i="44" s="1"/>
  <c r="AY99" i="44"/>
  <c r="S99" i="44" s="1"/>
  <c r="AI99" i="44" s="1"/>
  <c r="AY34" i="44"/>
  <c r="S34" i="44" s="1"/>
  <c r="AI34" i="44" s="1"/>
  <c r="AY221" i="44"/>
  <c r="S221" i="44" s="1"/>
  <c r="AI221" i="44" s="1"/>
  <c r="AY92" i="44"/>
  <c r="S92" i="44" s="1"/>
  <c r="AI92" i="44" s="1"/>
  <c r="AY124" i="44"/>
  <c r="S124" i="44" s="1"/>
  <c r="AI124" i="44" s="1"/>
  <c r="AY33" i="44"/>
  <c r="S33" i="44" s="1"/>
  <c r="AI33" i="44" s="1"/>
  <c r="AY164" i="44"/>
  <c r="S164" i="44" s="1"/>
  <c r="AI164" i="44" s="1"/>
  <c r="AY154" i="44"/>
  <c r="S154" i="44" s="1"/>
  <c r="AI154" i="44" s="1"/>
  <c r="AY128" i="44"/>
  <c r="S128" i="44" s="1"/>
  <c r="AI128" i="44" s="1"/>
  <c r="AY223" i="44"/>
  <c r="S223" i="44" s="1"/>
  <c r="AI223" i="44" s="1"/>
  <c r="AY123" i="44"/>
  <c r="S123" i="44" s="1"/>
  <c r="AI123" i="44" s="1"/>
  <c r="AY71" i="44"/>
  <c r="S71" i="44" s="1"/>
  <c r="AI71" i="44" s="1"/>
  <c r="AY95" i="44"/>
  <c r="S95" i="44" s="1"/>
  <c r="AI95" i="44" s="1"/>
  <c r="AY197" i="44"/>
  <c r="S197" i="44" s="1"/>
  <c r="AI197" i="44" s="1"/>
  <c r="AY28" i="44"/>
  <c r="S28" i="44" s="1"/>
  <c r="AI28" i="44" s="1"/>
  <c r="AY49" i="44"/>
  <c r="S49" i="44" s="1"/>
  <c r="AI49" i="44" s="1"/>
  <c r="AY165" i="44"/>
  <c r="S165" i="44" s="1"/>
  <c r="AI165" i="44" s="1"/>
  <c r="AY63" i="44"/>
  <c r="S63" i="44" s="1"/>
  <c r="AI63" i="44" s="1"/>
  <c r="AY132" i="44"/>
  <c r="S132" i="44" s="1"/>
  <c r="AI132" i="44" s="1"/>
  <c r="AY200" i="44"/>
  <c r="S200" i="44" s="1"/>
  <c r="AI200" i="44" s="1"/>
  <c r="AY118" i="44"/>
  <c r="S118" i="44" s="1"/>
  <c r="AI118" i="44" s="1"/>
  <c r="AY158" i="44"/>
  <c r="S158" i="44" s="1"/>
  <c r="AI158" i="44" s="1"/>
  <c r="L2" i="44"/>
  <c r="AY136" i="44"/>
  <c r="S136" i="44" s="1"/>
  <c r="AI136" i="44" s="1"/>
  <c r="AY30" i="44"/>
  <c r="S30" i="44" s="1"/>
  <c r="AI30" i="44" s="1"/>
  <c r="AY88" i="44"/>
  <c r="S88" i="44" s="1"/>
  <c r="AI88" i="44" s="1"/>
  <c r="AY113" i="44"/>
  <c r="S113" i="44" s="1"/>
  <c r="AI113" i="44" s="1"/>
  <c r="AY32" i="44"/>
  <c r="S32" i="44" s="1"/>
  <c r="AI32" i="44" s="1"/>
  <c r="AY47" i="44"/>
  <c r="S47" i="44" s="1"/>
  <c r="AI47" i="44" s="1"/>
  <c r="AY81" i="44"/>
  <c r="S81" i="44" s="1"/>
  <c r="AI81" i="44" s="1"/>
  <c r="AY222" i="44"/>
  <c r="S222" i="44" s="1"/>
  <c r="AI222" i="44" s="1"/>
  <c r="AY93" i="44"/>
  <c r="S93" i="44" s="1"/>
  <c r="AI93" i="44" s="1"/>
  <c r="AY192" i="44"/>
  <c r="S192" i="44" s="1"/>
  <c r="AI192" i="44" s="1"/>
  <c r="AY98" i="44"/>
  <c r="S98" i="44" s="1"/>
  <c r="AI98" i="44" s="1"/>
  <c r="AY172" i="44"/>
  <c r="S172" i="44" s="1"/>
  <c r="AI172" i="44" s="1"/>
  <c r="AY120" i="44"/>
  <c r="S120" i="44" s="1"/>
  <c r="AI120" i="44" s="1"/>
  <c r="AY125" i="44"/>
  <c r="S125" i="44" s="1"/>
  <c r="AI125" i="44" s="1"/>
  <c r="AY115" i="44"/>
  <c r="S115" i="44" s="1"/>
  <c r="AI115" i="44" s="1"/>
  <c r="AY144" i="44"/>
  <c r="S144" i="44" s="1"/>
  <c r="AI144" i="44" s="1"/>
  <c r="AY116" i="44"/>
  <c r="S116" i="44" s="1"/>
  <c r="AI116" i="44" s="1"/>
  <c r="AY152" i="44"/>
  <c r="S152" i="44" s="1"/>
  <c r="AI152" i="44" s="1"/>
  <c r="AY157" i="44"/>
  <c r="S157" i="44" s="1"/>
  <c r="AI157" i="44" s="1"/>
  <c r="AY66" i="44"/>
  <c r="S66" i="44" s="1"/>
  <c r="AI66" i="44" s="1"/>
  <c r="AY185" i="44"/>
  <c r="S185" i="44" s="1"/>
  <c r="AI185" i="44" s="1"/>
  <c r="AY112" i="44"/>
  <c r="S112" i="44" s="1"/>
  <c r="AI112" i="44" s="1"/>
  <c r="AY213" i="44"/>
  <c r="S213" i="44" s="1"/>
  <c r="AI213" i="44" s="1"/>
  <c r="AY207" i="44"/>
  <c r="S207" i="44" s="1"/>
  <c r="AI207" i="44" s="1"/>
  <c r="AY102" i="44"/>
  <c r="S102" i="44" s="1"/>
  <c r="AI102" i="44" s="1"/>
  <c r="AY188" i="44"/>
  <c r="S188" i="44" s="1"/>
  <c r="AI188" i="44" s="1"/>
  <c r="AY133" i="44"/>
  <c r="S133" i="44" s="1"/>
  <c r="AI133" i="44" s="1"/>
  <c r="AY35" i="44"/>
  <c r="S35" i="44" s="1"/>
  <c r="AI35" i="44" s="1"/>
  <c r="AY203" i="44"/>
  <c r="S203" i="44" s="1"/>
  <c r="AI203" i="44" s="1"/>
  <c r="AY31" i="44"/>
  <c r="S31" i="44" s="1"/>
  <c r="AI31" i="44" s="1"/>
  <c r="AY40" i="44"/>
  <c r="S40" i="44" s="1"/>
  <c r="AI40" i="44" s="1"/>
  <c r="AY173" i="44"/>
  <c r="S173" i="44" s="1"/>
  <c r="AI173" i="44" s="1"/>
  <c r="AY119" i="44"/>
  <c r="S119" i="44" s="1"/>
  <c r="AI119" i="44" s="1"/>
  <c r="AY179" i="44"/>
  <c r="S179" i="44" s="1"/>
  <c r="AI179" i="44" s="1"/>
  <c r="AY83" i="44"/>
  <c r="S83" i="44" s="1"/>
  <c r="AI83" i="44" s="1"/>
  <c r="AY97" i="44"/>
  <c r="S97" i="44" s="1"/>
  <c r="AI97" i="44" s="1"/>
  <c r="AY74" i="44"/>
  <c r="S74" i="44" s="1"/>
  <c r="AI74" i="44" s="1"/>
  <c r="AY114" i="44"/>
  <c r="S114" i="44" s="1"/>
  <c r="AI114" i="44" s="1"/>
  <c r="AY36" i="44"/>
  <c r="S36" i="44" s="1"/>
  <c r="AI36" i="44" s="1"/>
  <c r="AY101" i="44"/>
  <c r="S101" i="44" s="1"/>
  <c r="AI101" i="44" s="1"/>
  <c r="AY137" i="44"/>
  <c r="S137" i="44" s="1"/>
  <c r="AI137" i="44" s="1"/>
  <c r="AY131" i="44"/>
  <c r="S131" i="44" s="1"/>
  <c r="AI131" i="44" s="1"/>
  <c r="AY29" i="44"/>
  <c r="S29" i="44" s="1"/>
  <c r="AI29" i="44" s="1"/>
  <c r="AY39" i="44"/>
  <c r="S39" i="44" s="1"/>
  <c r="AI39" i="44" s="1"/>
  <c r="AY110" i="44"/>
  <c r="S110" i="44" s="1"/>
  <c r="AI110" i="44" s="1"/>
  <c r="AY189" i="44"/>
  <c r="S189" i="44" s="1"/>
  <c r="AI189" i="44" s="1"/>
  <c r="AY77" i="44"/>
  <c r="S77" i="44" s="1"/>
  <c r="AI77" i="44" s="1"/>
  <c r="AY206" i="44"/>
  <c r="S206" i="44" s="1"/>
  <c r="AI206" i="44" s="1"/>
  <c r="AY90" i="44"/>
  <c r="S90" i="44" s="1"/>
  <c r="AI90" i="44" s="1"/>
  <c r="O2" i="44"/>
  <c r="N2" i="44"/>
  <c r="J2" i="44"/>
  <c r="AY43" i="44"/>
  <c r="S43" i="44" s="1"/>
  <c r="AI43" i="44" s="1"/>
  <c r="AY76" i="44"/>
  <c r="S76" i="44" s="1"/>
  <c r="AI76" i="44" s="1"/>
  <c r="AY176" i="44"/>
  <c r="S176" i="44" s="1"/>
  <c r="AI176" i="44" s="1"/>
  <c r="AY130" i="44"/>
  <c r="S130" i="44" s="1"/>
  <c r="AI130" i="44" s="1"/>
  <c r="AY78" i="44"/>
  <c r="S78" i="44" s="1"/>
  <c r="AI78" i="44" s="1"/>
  <c r="AY87" i="44"/>
  <c r="S87" i="44" s="1"/>
  <c r="AI87" i="44" s="1"/>
  <c r="AY183" i="44"/>
  <c r="S183" i="44" s="1"/>
  <c r="AI183" i="44" s="1"/>
  <c r="AY96" i="44"/>
  <c r="S96" i="44" s="1"/>
  <c r="AI96" i="44" s="1"/>
  <c r="AY89" i="44"/>
  <c r="S89" i="44" s="1"/>
  <c r="AI89" i="44" s="1"/>
  <c r="AY199" i="44"/>
  <c r="S199" i="44" s="1"/>
  <c r="AI199" i="44" s="1"/>
  <c r="AY161" i="44"/>
  <c r="S161" i="44" s="1"/>
  <c r="AI161" i="44" s="1"/>
  <c r="AY105" i="44"/>
  <c r="S105" i="44" s="1"/>
  <c r="AI105" i="44" s="1"/>
  <c r="AY79" i="44"/>
  <c r="S79" i="44" s="1"/>
  <c r="AI79" i="44" s="1"/>
  <c r="AY205" i="44"/>
  <c r="S205" i="44" s="1"/>
  <c r="AI205" i="44" s="1"/>
  <c r="AY210" i="44"/>
  <c r="S210" i="44" s="1"/>
  <c r="AI210" i="44" s="1"/>
  <c r="AY135" i="44"/>
  <c r="S135" i="44" s="1"/>
  <c r="AI135" i="44" s="1"/>
  <c r="AY86" i="44"/>
  <c r="S86" i="44" s="1"/>
  <c r="AI86" i="44" s="1"/>
  <c r="AY72" i="44"/>
  <c r="S72" i="44" s="1"/>
  <c r="AI72" i="44" s="1"/>
  <c r="AY191" i="44"/>
  <c r="S191" i="44" s="1"/>
  <c r="AI191" i="44" s="1"/>
  <c r="AY82" i="44"/>
  <c r="S82" i="44" s="1"/>
  <c r="AI82" i="44" s="1"/>
  <c r="AY220" i="44"/>
  <c r="S220" i="44" s="1"/>
  <c r="AI220" i="44" s="1"/>
  <c r="AY209" i="44"/>
  <c r="S209" i="44" s="1"/>
  <c r="AI209" i="44" s="1"/>
  <c r="AY143" i="44"/>
  <c r="S143" i="44" s="1"/>
  <c r="AI143" i="44" s="1"/>
  <c r="AY216" i="44"/>
  <c r="S216" i="44" s="1"/>
  <c r="AI216" i="44" s="1"/>
  <c r="AY104" i="44"/>
  <c r="S104" i="44" s="1"/>
  <c r="AI104" i="44" s="1"/>
  <c r="AY62" i="44"/>
  <c r="S62" i="44" s="1"/>
  <c r="AI62" i="44" s="1"/>
  <c r="AY190" i="44"/>
  <c r="S190" i="44" s="1"/>
  <c r="AI190" i="44" s="1"/>
  <c r="AY150" i="44"/>
  <c r="S150" i="44" s="1"/>
  <c r="AI150" i="44" s="1"/>
  <c r="AY147" i="44"/>
  <c r="S147" i="44" s="1"/>
  <c r="AI147" i="44" s="1"/>
  <c r="AY149" i="44"/>
  <c r="S149" i="44" s="1"/>
  <c r="AI149" i="44" s="1"/>
  <c r="AY73" i="44"/>
  <c r="S73" i="44" s="1"/>
  <c r="AI73" i="44" s="1"/>
  <c r="AY70" i="44"/>
  <c r="S70" i="44" s="1"/>
  <c r="AI70" i="44" s="1"/>
  <c r="AY60" i="44"/>
  <c r="S60" i="44" s="1"/>
  <c r="AI60" i="44" s="1"/>
  <c r="AY198" i="44"/>
  <c r="S198" i="44" s="1"/>
  <c r="AI198" i="44" s="1"/>
  <c r="AY187" i="44"/>
  <c r="S187" i="44" s="1"/>
  <c r="AI187" i="44" s="1"/>
  <c r="AY159" i="44"/>
  <c r="S159" i="44" s="1"/>
  <c r="AI159" i="44" s="1"/>
  <c r="AY44" i="44"/>
  <c r="S44" i="44" s="1"/>
  <c r="AI44" i="44" s="1"/>
  <c r="AY55" i="44"/>
  <c r="S55" i="44" s="1"/>
  <c r="AI55" i="44" s="1"/>
  <c r="AY212" i="44"/>
  <c r="S212" i="44" s="1"/>
  <c r="AI212" i="44" s="1"/>
  <c r="AY68" i="44"/>
  <c r="S68" i="44" s="1"/>
  <c r="AI68" i="44" s="1"/>
  <c r="AY126" i="44"/>
  <c r="S126" i="44" s="1"/>
  <c r="AI126" i="44" s="1"/>
  <c r="AY53" i="44"/>
  <c r="S53" i="44" s="1"/>
  <c r="AI53" i="44" s="1"/>
  <c r="AY80" i="44"/>
  <c r="S80" i="44" s="1"/>
  <c r="AI80" i="44" s="1"/>
  <c r="AY166" i="44"/>
  <c r="S166" i="44" s="1"/>
  <c r="AI166" i="44" s="1"/>
  <c r="AY202" i="44"/>
  <c r="S202" i="44" s="1"/>
  <c r="AI202" i="44" s="1"/>
  <c r="AY139" i="44"/>
  <c r="S139" i="44" s="1"/>
  <c r="AI139" i="44" s="1"/>
  <c r="AY38" i="44"/>
  <c r="S38" i="44" s="1"/>
  <c r="AI38" i="44" s="1"/>
  <c r="AY106" i="44"/>
  <c r="S106" i="44" s="1"/>
  <c r="AI106" i="44" s="1"/>
  <c r="D2" i="44"/>
  <c r="AY201" i="44"/>
  <c r="S201" i="44" s="1"/>
  <c r="AI201" i="44" s="1"/>
  <c r="AY219" i="44"/>
  <c r="S219" i="44" s="1"/>
  <c r="AI219" i="44" s="1"/>
  <c r="AY186" i="44"/>
  <c r="S186" i="44" s="1"/>
  <c r="AI186" i="44" s="1"/>
  <c r="AY163" i="44"/>
  <c r="S163" i="44" s="1"/>
  <c r="AI163" i="44" s="1"/>
  <c r="AY153" i="44"/>
  <c r="S153" i="44" s="1"/>
  <c r="AI153" i="44" s="1"/>
  <c r="AY218" i="44"/>
  <c r="S218" i="44" s="1"/>
  <c r="AI218" i="44" s="1"/>
  <c r="AY54" i="44"/>
  <c r="S54" i="44" s="1"/>
  <c r="AI54" i="44" s="1"/>
  <c r="AY217" i="44"/>
  <c r="S217" i="44" s="1"/>
  <c r="AI217" i="44" s="1"/>
  <c r="AY193" i="44"/>
  <c r="S193" i="44" s="1"/>
  <c r="AI193" i="44" s="1"/>
  <c r="AY195" i="44"/>
  <c r="S195" i="44" s="1"/>
  <c r="AI195" i="44" s="1"/>
  <c r="AY59" i="44"/>
  <c r="S59" i="44" s="1"/>
  <c r="AI59" i="44" s="1"/>
  <c r="AY145" i="44"/>
  <c r="S145" i="44" s="1"/>
  <c r="AI145" i="44" s="1"/>
  <c r="AY151" i="44"/>
  <c r="S151" i="44" s="1"/>
  <c r="AI151" i="44" s="1"/>
  <c r="AY84" i="44"/>
  <c r="S84" i="44" s="1"/>
  <c r="AI84" i="44" s="1"/>
  <c r="AY111" i="44"/>
  <c r="S111" i="44" s="1"/>
  <c r="AI111" i="44" s="1"/>
  <c r="AY204" i="44"/>
  <c r="S204" i="44" s="1"/>
  <c r="AI204" i="44" s="1"/>
  <c r="AY57" i="44"/>
  <c r="S57" i="44" s="1"/>
  <c r="AI57" i="44" s="1"/>
  <c r="AY107" i="44"/>
  <c r="S107" i="44" s="1"/>
  <c r="AI107" i="44" s="1"/>
  <c r="AY171" i="44"/>
  <c r="S171" i="44" s="1"/>
  <c r="AI171" i="44" s="1"/>
  <c r="AY148" i="44"/>
  <c r="S148" i="44" s="1"/>
  <c r="AI148" i="44" s="1"/>
  <c r="AY156" i="44"/>
  <c r="S156" i="44" s="1"/>
  <c r="AI156" i="44" s="1"/>
  <c r="AY65" i="44"/>
  <c r="S65" i="44" s="1"/>
  <c r="AI65" i="44" s="1"/>
  <c r="AY160" i="44"/>
  <c r="S160" i="44" s="1"/>
  <c r="AI160" i="44" s="1"/>
  <c r="AY174" i="44"/>
  <c r="S174" i="44" s="1"/>
  <c r="AI174" i="44" s="1"/>
  <c r="AY168" i="44"/>
  <c r="S168" i="44" s="1"/>
  <c r="AI168" i="44" s="1"/>
  <c r="AY91" i="44"/>
  <c r="S91" i="44" s="1"/>
  <c r="AI91" i="44" s="1"/>
  <c r="AY178" i="44"/>
  <c r="S178" i="44" s="1"/>
  <c r="AI178" i="44" s="1"/>
  <c r="AY85" i="44"/>
  <c r="S85" i="44" s="1"/>
  <c r="AI85" i="44" s="1"/>
  <c r="AY169" i="44"/>
  <c r="S169" i="44" s="1"/>
  <c r="AI169" i="44" s="1"/>
  <c r="AY127" i="44"/>
  <c r="S127" i="44" s="1"/>
  <c r="AI127" i="44" s="1"/>
  <c r="AY69" i="44"/>
  <c r="S69" i="44" s="1"/>
  <c r="AI69" i="44" s="1"/>
  <c r="AY146" i="44"/>
  <c r="S146" i="44" s="1"/>
  <c r="AI146" i="44" s="1"/>
  <c r="AY162" i="44"/>
  <c r="S162" i="44" s="1"/>
  <c r="AI162" i="44" s="1"/>
  <c r="AY155" i="44"/>
  <c r="S155" i="44" s="1"/>
  <c r="AI155" i="44" s="1"/>
  <c r="AY109" i="44"/>
  <c r="S109" i="44" s="1"/>
  <c r="AI109" i="44" s="1"/>
  <c r="AY61" i="44"/>
  <c r="S61" i="44" s="1"/>
  <c r="AI61" i="44" s="1"/>
  <c r="AY211" i="44"/>
  <c r="S211" i="44" s="1"/>
  <c r="AI211" i="44" s="1"/>
  <c r="AY42" i="44"/>
  <c r="S42" i="44" s="1"/>
  <c r="AI42" i="44" s="1"/>
  <c r="AY94" i="44"/>
  <c r="S94" i="44" s="1"/>
  <c r="AI94" i="44" s="1"/>
  <c r="AY129" i="44"/>
  <c r="S129" i="44" s="1"/>
  <c r="AI129" i="44" s="1"/>
  <c r="AY46" i="44"/>
  <c r="S46" i="44" s="1"/>
  <c r="AI46" i="44" s="1"/>
  <c r="AY122" i="44"/>
  <c r="S122" i="44" s="1"/>
  <c r="AI122" i="44" s="1"/>
  <c r="AY180" i="44"/>
  <c r="S180" i="44" s="1"/>
  <c r="AI180" i="44" s="1"/>
  <c r="AY121" i="44"/>
  <c r="S121" i="44" s="1"/>
  <c r="AI121" i="44" s="1"/>
  <c r="AY52" i="44"/>
  <c r="S52" i="44" s="1"/>
  <c r="AI52" i="44" s="1"/>
  <c r="AY196" i="44"/>
  <c r="S196" i="44" s="1"/>
  <c r="AI196" i="44" s="1"/>
  <c r="AY181" i="44"/>
  <c r="S181" i="44" s="1"/>
  <c r="AI181" i="44" s="1"/>
  <c r="AY141" i="44"/>
  <c r="S141" i="44" s="1"/>
  <c r="AI141" i="44" s="1"/>
  <c r="AY100" i="44"/>
  <c r="S100" i="44" s="1"/>
  <c r="AI100" i="44" s="1"/>
  <c r="AY27" i="44"/>
  <c r="S27" i="44" s="1"/>
  <c r="AI27" i="44" s="1"/>
  <c r="C2" i="44" l="1"/>
  <c r="B2" i="44" s="1"/>
</calcChain>
</file>

<file path=xl/sharedStrings.xml><?xml version="1.0" encoding="utf-8"?>
<sst xmlns="http://schemas.openxmlformats.org/spreadsheetml/2006/main" count="347" uniqueCount="75">
  <si>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</si>
  <si>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</si>
  <si>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</si>
  <si>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</si>
  <si>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</si>
  <si>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</si>
  <si>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</si>
  <si>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</si>
  <si>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</si>
  <si>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</si>
  <si>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</si>
  <si>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</si>
  <si>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</si>
  <si>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</si>
  <si>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</si>
  <si>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</si>
  <si>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</si>
  <si>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</si>
  <si>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</si>
  <si>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</si>
  <si>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</si>
  <si>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</si>
  <si>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</si>
  <si>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</si>
  <si>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</si>
  <si>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</si>
  <si>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</si>
  <si>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</si>
  <si>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</si>
  <si>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</si>
  <si>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</si>
  <si>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</si>
  <si>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</si>
  <si>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</si>
  <si>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</si>
  <si>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</si>
  <si>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</si>
  <si>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</si>
  <si>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</si>
  <si>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</si>
  <si>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</si>
  <si>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</si>
  <si>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</si>
  <si>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</si>
  <si>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</si>
  <si>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</si>
  <si>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</si>
  <si>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</si>
  <si>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</si>
  <si>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</si>
  <si>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</si>
  <si>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</si>
  <si>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</si>
  <si>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WT MMP-1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</si>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</sst>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%"/>
    <numFmt numFmtId="165" formatCode="0.0"/>
    <numFmt numFmtId="166" formatCode="0.000"/>
    <numFmt numFmtId="167" formatCode="0.E+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2" fillId="0" borderId="5" xfId="0" applyFont="1" applyFill="1" applyBorder="1"/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60.085000000000001</c:v>
                </c:pt>
                <c:pt idx="1">
                  <c:v>62.017000000000003</c:v>
                </c:pt>
                <c:pt idx="2">
                  <c:v>61.271000000000001</c:v>
                </c:pt>
                <c:pt idx="3">
                  <c:v>60.796999999999997</c:v>
                </c:pt>
                <c:pt idx="4">
                  <c:v>60.305</c:v>
                </c:pt>
                <c:pt idx="5">
                  <c:v>60</c:v>
                </c:pt>
                <c:pt idx="6">
                  <c:v>60.338999999999999</c:v>
                </c:pt>
                <c:pt idx="7">
                  <c:v>60.78</c:v>
                </c:pt>
                <c:pt idx="8">
                  <c:v>61.475000000000001</c:v>
                </c:pt>
                <c:pt idx="9">
                  <c:v>62.051000000000002</c:v>
                </c:pt>
                <c:pt idx="10">
                  <c:v>61.914999999999999</c:v>
                </c:pt>
                <c:pt idx="11">
                  <c:v>60.152999999999999</c:v>
                </c:pt>
                <c:pt idx="12">
                  <c:v>61.627000000000002</c:v>
                </c:pt>
                <c:pt idx="13">
                  <c:v>60.643999999999998</c:v>
                </c:pt>
                <c:pt idx="14">
                  <c:v>61.932000000000002</c:v>
                </c:pt>
                <c:pt idx="15">
                  <c:v>61.508000000000003</c:v>
                </c:pt>
                <c:pt idx="16">
                  <c:v>61.475000000000001</c:v>
                </c:pt>
                <c:pt idx="17">
                  <c:v>60.948999999999998</c:v>
                </c:pt>
                <c:pt idx="18">
                  <c:v>62</c:v>
                </c:pt>
                <c:pt idx="19">
                  <c:v>62.067999999999998</c:v>
                </c:pt>
                <c:pt idx="20">
                  <c:v>62.475000000000001</c:v>
                </c:pt>
                <c:pt idx="21">
                  <c:v>61.457999999999998</c:v>
                </c:pt>
                <c:pt idx="22">
                  <c:v>63.085000000000001</c:v>
                </c:pt>
                <c:pt idx="23">
                  <c:v>63.863999999999997</c:v>
                </c:pt>
                <c:pt idx="24">
                  <c:v>64.067999999999998</c:v>
                </c:pt>
                <c:pt idx="25">
                  <c:v>64.322000000000003</c:v>
                </c:pt>
                <c:pt idx="26">
                  <c:v>64.948999999999998</c:v>
                </c:pt>
                <c:pt idx="27">
                  <c:v>66.067999999999998</c:v>
                </c:pt>
                <c:pt idx="28">
                  <c:v>67.492000000000004</c:v>
                </c:pt>
                <c:pt idx="29">
                  <c:v>67.983000000000004</c:v>
                </c:pt>
                <c:pt idx="30">
                  <c:v>68.102000000000004</c:v>
                </c:pt>
                <c:pt idx="31">
                  <c:v>68.712000000000003</c:v>
                </c:pt>
                <c:pt idx="32">
                  <c:v>68.661000000000001</c:v>
                </c:pt>
                <c:pt idx="33">
                  <c:v>71.305000000000007</c:v>
                </c:pt>
                <c:pt idx="34">
                  <c:v>72.305000000000007</c:v>
                </c:pt>
                <c:pt idx="35">
                  <c:v>74.846999999999994</c:v>
                </c:pt>
                <c:pt idx="36">
                  <c:v>76.864000000000004</c:v>
                </c:pt>
                <c:pt idx="37">
                  <c:v>79.78</c:v>
                </c:pt>
                <c:pt idx="38">
                  <c:v>85.932000000000002</c:v>
                </c:pt>
                <c:pt idx="39">
                  <c:v>89.525000000000006</c:v>
                </c:pt>
                <c:pt idx="40">
                  <c:v>99.338999999999999</c:v>
                </c:pt>
                <c:pt idx="41">
                  <c:v>111.52500000000001</c:v>
                </c:pt>
                <c:pt idx="42">
                  <c:v>127.81399999999999</c:v>
                </c:pt>
                <c:pt idx="43">
                  <c:v>147.25399999999999</c:v>
                </c:pt>
                <c:pt idx="44">
                  <c:v>167.18600000000001</c:v>
                </c:pt>
                <c:pt idx="45">
                  <c:v>185.91499999999999</c:v>
                </c:pt>
                <c:pt idx="46">
                  <c:v>200.76300000000001</c:v>
                </c:pt>
                <c:pt idx="47">
                  <c:v>213.30500000000001</c:v>
                </c:pt>
                <c:pt idx="48">
                  <c:v>222.441</c:v>
                </c:pt>
                <c:pt idx="49">
                  <c:v>228.15299999999999</c:v>
                </c:pt>
                <c:pt idx="50">
                  <c:v>231.47499999999999</c:v>
                </c:pt>
                <c:pt idx="51">
                  <c:v>229.57599999999999</c:v>
                </c:pt>
                <c:pt idx="52">
                  <c:v>225.59299999999999</c:v>
                </c:pt>
                <c:pt idx="53">
                  <c:v>218.18600000000001</c:v>
                </c:pt>
                <c:pt idx="54">
                  <c:v>200.559</c:v>
                </c:pt>
                <c:pt idx="55">
                  <c:v>167.28800000000001</c:v>
                </c:pt>
                <c:pt idx="56">
                  <c:v>114.983</c:v>
                </c:pt>
                <c:pt idx="57">
                  <c:v>75.932000000000002</c:v>
                </c:pt>
                <c:pt idx="58">
                  <c:v>65.932000000000002</c:v>
                </c:pt>
                <c:pt idx="59">
                  <c:v>67.694999999999993</c:v>
                </c:pt>
                <c:pt idx="60">
                  <c:v>72.542000000000002</c:v>
                </c:pt>
                <c:pt idx="61">
                  <c:v>78.796999999999997</c:v>
                </c:pt>
                <c:pt idx="62">
                  <c:v>91.558999999999997</c:v>
                </c:pt>
                <c:pt idx="63">
                  <c:v>104.729</c:v>
                </c:pt>
                <c:pt idx="64">
                  <c:v>120.169</c:v>
                </c:pt>
                <c:pt idx="65">
                  <c:v>136.03399999999999</c:v>
                </c:pt>
                <c:pt idx="66">
                  <c:v>150</c:v>
                </c:pt>
                <c:pt idx="67">
                  <c:v>161.69499999999999</c:v>
                </c:pt>
                <c:pt idx="68">
                  <c:v>170.93199999999999</c:v>
                </c:pt>
                <c:pt idx="69">
                  <c:v>176.69499999999999</c:v>
                </c:pt>
                <c:pt idx="70">
                  <c:v>180.42400000000001</c:v>
                </c:pt>
                <c:pt idx="71">
                  <c:v>179.40700000000001</c:v>
                </c:pt>
                <c:pt idx="72">
                  <c:v>176.06800000000001</c:v>
                </c:pt>
                <c:pt idx="73">
                  <c:v>166.18600000000001</c:v>
                </c:pt>
                <c:pt idx="74">
                  <c:v>144.93199999999999</c:v>
                </c:pt>
                <c:pt idx="75">
                  <c:v>108.52500000000001</c:v>
                </c:pt>
                <c:pt idx="76">
                  <c:v>69.457999999999998</c:v>
                </c:pt>
                <c:pt idx="77">
                  <c:v>54.914999999999999</c:v>
                </c:pt>
                <c:pt idx="78">
                  <c:v>53.457999999999998</c:v>
                </c:pt>
                <c:pt idx="79">
                  <c:v>54.101999999999997</c:v>
                </c:pt>
                <c:pt idx="80">
                  <c:v>52.695</c:v>
                </c:pt>
                <c:pt idx="81">
                  <c:v>53.593000000000004</c:v>
                </c:pt>
                <c:pt idx="82">
                  <c:v>53.237000000000002</c:v>
                </c:pt>
                <c:pt idx="83">
                  <c:v>53.643999999999998</c:v>
                </c:pt>
                <c:pt idx="84">
                  <c:v>52.948999999999998</c:v>
                </c:pt>
                <c:pt idx="85">
                  <c:v>53.322000000000003</c:v>
                </c:pt>
                <c:pt idx="86">
                  <c:v>53.186</c:v>
                </c:pt>
                <c:pt idx="87">
                  <c:v>53.593000000000004</c:v>
                </c:pt>
                <c:pt idx="88">
                  <c:v>54.558999999999997</c:v>
                </c:pt>
                <c:pt idx="89">
                  <c:v>55.558999999999997</c:v>
                </c:pt>
                <c:pt idx="90">
                  <c:v>55.982999999999997</c:v>
                </c:pt>
                <c:pt idx="91">
                  <c:v>55.253999999999998</c:v>
                </c:pt>
                <c:pt idx="92">
                  <c:v>54.203000000000003</c:v>
                </c:pt>
                <c:pt idx="93">
                  <c:v>54.305</c:v>
                </c:pt>
                <c:pt idx="94">
                  <c:v>53.695</c:v>
                </c:pt>
                <c:pt idx="95">
                  <c:v>52.542000000000002</c:v>
                </c:pt>
                <c:pt idx="96">
                  <c:v>53.558999999999997</c:v>
                </c:pt>
                <c:pt idx="97">
                  <c:v>51.593000000000004</c:v>
                </c:pt>
                <c:pt idx="98">
                  <c:v>52.067999999999998</c:v>
                </c:pt>
                <c:pt idx="99">
                  <c:v>53.067999999999998</c:v>
                </c:pt>
                <c:pt idx="100">
                  <c:v>53.203000000000003</c:v>
                </c:pt>
                <c:pt idx="101">
                  <c:v>51.441000000000003</c:v>
                </c:pt>
                <c:pt idx="102">
                  <c:v>51.475000000000001</c:v>
                </c:pt>
                <c:pt idx="103">
                  <c:v>52.136000000000003</c:v>
                </c:pt>
                <c:pt idx="104">
                  <c:v>49.593000000000004</c:v>
                </c:pt>
                <c:pt idx="105">
                  <c:v>51.271000000000001</c:v>
                </c:pt>
                <c:pt idx="106">
                  <c:v>50.305</c:v>
                </c:pt>
                <c:pt idx="107">
                  <c:v>50.271000000000001</c:v>
                </c:pt>
                <c:pt idx="108">
                  <c:v>49.762999999999998</c:v>
                </c:pt>
                <c:pt idx="109">
                  <c:v>49.61</c:v>
                </c:pt>
                <c:pt idx="110">
                  <c:v>50.881</c:v>
                </c:pt>
                <c:pt idx="111">
                  <c:v>49.712000000000003</c:v>
                </c:pt>
                <c:pt idx="112">
                  <c:v>50.39</c:v>
                </c:pt>
                <c:pt idx="113">
                  <c:v>50.423999999999999</c:v>
                </c:pt>
                <c:pt idx="114">
                  <c:v>49.643999999999998</c:v>
                </c:pt>
                <c:pt idx="115">
                  <c:v>48.746000000000002</c:v>
                </c:pt>
                <c:pt idx="116">
                  <c:v>48.661000000000001</c:v>
                </c:pt>
                <c:pt idx="117">
                  <c:v>49.39</c:v>
                </c:pt>
                <c:pt idx="118">
                  <c:v>49.558999999999997</c:v>
                </c:pt>
                <c:pt idx="119">
                  <c:v>48.796999999999997</c:v>
                </c:pt>
                <c:pt idx="120">
                  <c:v>48.287999999999997</c:v>
                </c:pt>
                <c:pt idx="121">
                  <c:v>48.017000000000003</c:v>
                </c:pt>
                <c:pt idx="122">
                  <c:v>48.136000000000003</c:v>
                </c:pt>
                <c:pt idx="123">
                  <c:v>49.677999999999997</c:v>
                </c:pt>
                <c:pt idx="124">
                  <c:v>48.423999999999999</c:v>
                </c:pt>
                <c:pt idx="125">
                  <c:v>47.814</c:v>
                </c:pt>
                <c:pt idx="126">
                  <c:v>49.271000000000001</c:v>
                </c:pt>
                <c:pt idx="127">
                  <c:v>48.033999999999999</c:v>
                </c:pt>
                <c:pt idx="128">
                  <c:v>48.322000000000003</c:v>
                </c:pt>
                <c:pt idx="129">
                  <c:v>48.695</c:v>
                </c:pt>
                <c:pt idx="130">
                  <c:v>46.39</c:v>
                </c:pt>
                <c:pt idx="131">
                  <c:v>46.457999999999998</c:v>
                </c:pt>
                <c:pt idx="132">
                  <c:v>47.746000000000002</c:v>
                </c:pt>
                <c:pt idx="133">
                  <c:v>47.814</c:v>
                </c:pt>
                <c:pt idx="134">
                  <c:v>47.372999999999998</c:v>
                </c:pt>
                <c:pt idx="135">
                  <c:v>48.253999999999998</c:v>
                </c:pt>
                <c:pt idx="136">
                  <c:v>47.322000000000003</c:v>
                </c:pt>
                <c:pt idx="137">
                  <c:v>47.643999999999998</c:v>
                </c:pt>
                <c:pt idx="138">
                  <c:v>46.136000000000003</c:v>
                </c:pt>
                <c:pt idx="139">
                  <c:v>45.746000000000002</c:v>
                </c:pt>
                <c:pt idx="140">
                  <c:v>46.017000000000003</c:v>
                </c:pt>
                <c:pt idx="141">
                  <c:v>46.661000000000001</c:v>
                </c:pt>
                <c:pt idx="142">
                  <c:v>47.558999999999997</c:v>
                </c:pt>
                <c:pt idx="143">
                  <c:v>46.457999999999998</c:v>
                </c:pt>
                <c:pt idx="144">
                  <c:v>47.78</c:v>
                </c:pt>
                <c:pt idx="145">
                  <c:v>46.61</c:v>
                </c:pt>
                <c:pt idx="146">
                  <c:v>46.338999999999999</c:v>
                </c:pt>
                <c:pt idx="147">
                  <c:v>45.746000000000002</c:v>
                </c:pt>
                <c:pt idx="148">
                  <c:v>46.863999999999997</c:v>
                </c:pt>
                <c:pt idx="149">
                  <c:v>46.237000000000002</c:v>
                </c:pt>
                <c:pt idx="150">
                  <c:v>47.119</c:v>
                </c:pt>
                <c:pt idx="151">
                  <c:v>45.932000000000002</c:v>
                </c:pt>
                <c:pt idx="152">
                  <c:v>46.475000000000001</c:v>
                </c:pt>
                <c:pt idx="153">
                  <c:v>47.695</c:v>
                </c:pt>
                <c:pt idx="154">
                  <c:v>46.814</c:v>
                </c:pt>
                <c:pt idx="155">
                  <c:v>46.677999999999997</c:v>
                </c:pt>
                <c:pt idx="156">
                  <c:v>46.441000000000003</c:v>
                </c:pt>
                <c:pt idx="157">
                  <c:v>45.356000000000002</c:v>
                </c:pt>
                <c:pt idx="158">
                  <c:v>46.186</c:v>
                </c:pt>
                <c:pt idx="159">
                  <c:v>45.372999999999998</c:v>
                </c:pt>
                <c:pt idx="160">
                  <c:v>45.203000000000003</c:v>
                </c:pt>
                <c:pt idx="161">
                  <c:v>45.831000000000003</c:v>
                </c:pt>
                <c:pt idx="162">
                  <c:v>46.372999999999998</c:v>
                </c:pt>
                <c:pt idx="163">
                  <c:v>46.746000000000002</c:v>
                </c:pt>
                <c:pt idx="164">
                  <c:v>45</c:v>
                </c:pt>
                <c:pt idx="165">
                  <c:v>44.643999999999998</c:v>
                </c:pt>
                <c:pt idx="166">
                  <c:v>45.152999999999999</c:v>
                </c:pt>
                <c:pt idx="167">
                  <c:v>45.356000000000002</c:v>
                </c:pt>
                <c:pt idx="168">
                  <c:v>45.051000000000002</c:v>
                </c:pt>
                <c:pt idx="169">
                  <c:v>45.119</c:v>
                </c:pt>
                <c:pt idx="170">
                  <c:v>45.491999999999997</c:v>
                </c:pt>
                <c:pt idx="171">
                  <c:v>44.542000000000002</c:v>
                </c:pt>
                <c:pt idx="172">
                  <c:v>45.457999999999998</c:v>
                </c:pt>
                <c:pt idx="173">
                  <c:v>45.186</c:v>
                </c:pt>
                <c:pt idx="174">
                  <c:v>44.372999999999998</c:v>
                </c:pt>
                <c:pt idx="175">
                  <c:v>45.22</c:v>
                </c:pt>
                <c:pt idx="176">
                  <c:v>45.966000000000001</c:v>
                </c:pt>
                <c:pt idx="177">
                  <c:v>44.661000000000001</c:v>
                </c:pt>
                <c:pt idx="178">
                  <c:v>44.982999999999997</c:v>
                </c:pt>
                <c:pt idx="179">
                  <c:v>45.119</c:v>
                </c:pt>
                <c:pt idx="180">
                  <c:v>44.152999999999999</c:v>
                </c:pt>
                <c:pt idx="181">
                  <c:v>44.712000000000003</c:v>
                </c:pt>
                <c:pt idx="182">
                  <c:v>43.746000000000002</c:v>
                </c:pt>
                <c:pt idx="183">
                  <c:v>43.524999999999999</c:v>
                </c:pt>
                <c:pt idx="184">
                  <c:v>43</c:v>
                </c:pt>
                <c:pt idx="185">
                  <c:v>43.932000000000002</c:v>
                </c:pt>
                <c:pt idx="186">
                  <c:v>43.746000000000002</c:v>
                </c:pt>
                <c:pt idx="187">
                  <c:v>43.542000000000002</c:v>
                </c:pt>
                <c:pt idx="188">
                  <c:v>43.966000000000001</c:v>
                </c:pt>
                <c:pt idx="189">
                  <c:v>44.017000000000003</c:v>
                </c:pt>
                <c:pt idx="190">
                  <c:v>44.22</c:v>
                </c:pt>
                <c:pt idx="191">
                  <c:v>44.253999999999998</c:v>
                </c:pt>
                <c:pt idx="192">
                  <c:v>44.508000000000003</c:v>
                </c:pt>
                <c:pt idx="193">
                  <c:v>45.085000000000001</c:v>
                </c:pt>
                <c:pt idx="194">
                  <c:v>44.271000000000001</c:v>
                </c:pt>
                <c:pt idx="195">
                  <c:v>43.914999999999999</c:v>
                </c:pt>
                <c:pt idx="196">
                  <c:v>42.728999999999999</c:v>
                </c:pt>
                <c:pt idx="197">
                  <c:v>45.253999999999998</c:v>
                </c:pt>
                <c:pt idx="198">
                  <c:v>43.253999999999998</c:v>
                </c:pt>
                <c:pt idx="199">
                  <c:v>45.831000000000003</c:v>
                </c:pt>
                <c:pt idx="200">
                  <c:v>44.237000000000002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59.156816817081342</c:v>
                </c:pt>
                <c:pt idx="1">
                  <c:v>59.428497754036684</c:v>
                </c:pt>
                <c:pt idx="2">
                  <c:v>59.699367722759106</c:v>
                </c:pt>
                <c:pt idx="3">
                  <c:v>59.969180940928347</c:v>
                </c:pt>
                <c:pt idx="4">
                  <c:v>60.237657258774149</c:v>
                </c:pt>
                <c:pt idx="5">
                  <c:v>60.504479213656559</c:v>
                </c:pt>
                <c:pt idx="6">
                  <c:v>60.769289185442737</c:v>
                </c:pt>
                <c:pt idx="7">
                  <c:v>61.031686809462677</c:v>
                </c:pt>
                <c:pt idx="8">
                  <c:v>61.291226885780411</c:v>
                </c:pt>
                <c:pt idx="9">
                  <c:v>61.547418150608898</c:v>
                </c:pt>
                <c:pt idx="10">
                  <c:v>61.799723472495025</c:v>
                </c:pt>
                <c:pt idx="11">
                  <c:v>62.047562338177535</c:v>
                </c:pt>
                <c:pt idx="12">
                  <c:v>62.290316951001927</c:v>
                </c:pt>
                <c:pt idx="13">
                  <c:v>62.527343946098014</c:v>
                </c:pt>
                <c:pt idx="14">
                  <c:v>62.757994717778736</c:v>
                </c:pt>
                <c:pt idx="15">
                  <c:v>62.981648759769577</c:v>
                </c:pt>
                <c:pt idx="16">
                  <c:v>63.197766352069266</c:v>
                </c:pt>
                <c:pt idx="17">
                  <c:v>63.405969497806645</c:v>
                </c:pt>
                <c:pt idx="18">
                  <c:v>63.606163293610685</c:v>
                </c:pt>
                <c:pt idx="19">
                  <c:v>63.798713903993296</c:v>
                </c:pt>
                <c:pt idx="20">
                  <c:v>63.984703861309939</c:v>
                </c:pt>
                <c:pt idx="21">
                  <c:v>64.166290169704396</c:v>
                </c:pt>
                <c:pt idx="22">
                  <c:v>64.347194995128163</c:v>
                </c:pt>
                <c:pt idx="23">
                  <c:v>64.533361535478321</c:v>
                </c:pt>
                <c:pt idx="24">
                  <c:v>64.733807517410824</c:v>
                </c:pt>
                <c:pt idx="25">
                  <c:v>64.961703774885294</c:v>
                </c:pt>
                <c:pt idx="26">
                  <c:v>65.235693339631965</c:v>
                </c:pt>
                <c:pt idx="27">
                  <c:v>65.581445170619716</c:v>
                </c:pt>
                <c:pt idx="28">
                  <c:v>66.033404180213026</c:v>
                </c:pt>
                <c:pt idx="29">
                  <c:v>66.636654624066182</c:v>
                </c:pt>
                <c:pt idx="30">
                  <c:v>67.448757888246476</c:v>
                </c:pt>
                <c:pt idx="31">
                  <c:v>68.54136127386117</c:v>
                </c:pt>
                <c:pt idx="32">
                  <c:v>70.001307567739957</c:v>
                </c:pt>
                <c:pt idx="33">
                  <c:v>71.930915292746349</c:v>
                </c:pt>
                <c:pt idx="34">
                  <c:v>74.447058882801983</c:v>
                </c:pt>
                <c:pt idx="35">
                  <c:v>77.678671021137902</c:v>
                </c:pt>
                <c:pt idx="36">
                  <c:v>81.762330672233276</c:v>
                </c:pt>
                <c:pt idx="37">
                  <c:v>86.835702251599173</c:v>
                </c:pt>
                <c:pt idx="38">
                  <c:v>93.028760768390015</c:v>
                </c:pt>
                <c:pt idx="39">
                  <c:v>100.45297283001923</c:v>
                </c:pt>
                <c:pt idx="40">
                  <c:v>109.18889102681223</c:v>
                </c:pt>
                <c:pt idx="41">
                  <c:v>119.27293379633454</c:v>
                </c:pt>
                <c:pt idx="42">
                  <c:v>130.68442696775617</c:v>
                </c:pt>
                <c:pt idx="43">
                  <c:v>143.33422977513959</c:v>
                </c:pt>
                <c:pt idx="44">
                  <c:v>157.05639361474093</c:v>
                </c:pt>
                <c:pt idx="45">
                  <c:v>171.60412074360917</c:v>
                </c:pt>
                <c:pt idx="46">
                  <c:v>186.64979291805867</c:v>
                </c:pt>
                <c:pt idx="47">
                  <c:v>201.7813085687699</c:v>
                </c:pt>
                <c:pt idx="48">
                  <c:v>216.459435697435</c:v>
                </c:pt>
                <c:pt idx="49">
                  <c:v>229.83913883667003</c:v>
                </c:pt>
                <c:pt idx="50">
                  <c:v>240.32365435133144</c:v>
                </c:pt>
                <c:pt idx="51">
                  <c:v>244.96469570552642</c:v>
                </c:pt>
                <c:pt idx="52">
                  <c:v>239.53360230579767</c:v>
                </c:pt>
                <c:pt idx="53">
                  <c:v>220.48746808618301</c:v>
                </c:pt>
                <c:pt idx="54">
                  <c:v>188.49303117408323</c:v>
                </c:pt>
                <c:pt idx="55">
                  <c:v>150.25997345127465</c:v>
                </c:pt>
                <c:pt idx="56">
                  <c:v>115.61395051516109</c:v>
                </c:pt>
                <c:pt idx="57">
                  <c:v>91.724298422942624</c:v>
                </c:pt>
                <c:pt idx="58">
                  <c:v>79.909425200807846</c:v>
                </c:pt>
                <c:pt idx="59">
                  <c:v>77.237149781018744</c:v>
                </c:pt>
                <c:pt idx="60">
                  <c:v>80.019828463824382</c:v>
                </c:pt>
                <c:pt idx="61">
                  <c:v>85.845542633032125</c:v>
                </c:pt>
                <c:pt idx="62">
                  <c:v>93.664511497301973</c:v>
                </c:pt>
                <c:pt idx="63">
                  <c:v>103.1378181693577</c:v>
                </c:pt>
                <c:pt idx="64">
                  <c:v>114.12125288089732</c:v>
                </c:pt>
                <c:pt idx="65">
                  <c:v>126.42977891088151</c:v>
                </c:pt>
                <c:pt idx="66">
                  <c:v>139.75657708643013</c:v>
                </c:pt>
                <c:pt idx="67">
                  <c:v>153.63456337808333</c:v>
                </c:pt>
                <c:pt idx="68">
                  <c:v>167.35156634329712</c:v>
                </c:pt>
                <c:pt idx="69">
                  <c:v>179.70195368055289</c:v>
                </c:pt>
                <c:pt idx="70">
                  <c:v>188.52861901279303</c:v>
                </c:pt>
                <c:pt idx="71">
                  <c:v>190.45500277928559</c:v>
                </c:pt>
                <c:pt idx="72">
                  <c:v>181.82405816843362</c:v>
                </c:pt>
                <c:pt idx="73">
                  <c:v>161.34637421782827</c:v>
                </c:pt>
                <c:pt idx="74">
                  <c:v>132.5971094234547</c:v>
                </c:pt>
                <c:pt idx="75">
                  <c:v>103.1227336610486</c:v>
                </c:pt>
                <c:pt idx="76">
                  <c:v>79.967554139042591</c:v>
                </c:pt>
                <c:pt idx="77">
                  <c:v>65.784357490678914</c:v>
                </c:pt>
                <c:pt idx="78">
                  <c:v>58.931359290517022</c:v>
                </c:pt>
                <c:pt idx="79">
                  <c:v>56.260231158048349</c:v>
                </c:pt>
                <c:pt idx="80">
                  <c:v>55.353636237135817</c:v>
                </c:pt>
                <c:pt idx="81">
                  <c:v>55.012111087562623</c:v>
                </c:pt>
                <c:pt idx="82">
                  <c:v>54.810453362537736</c:v>
                </c:pt>
                <c:pt idx="83">
                  <c:v>54.636613903970272</c:v>
                </c:pt>
                <c:pt idx="84">
                  <c:v>54.468158661573945</c:v>
                </c:pt>
                <c:pt idx="85">
                  <c:v>54.301585055778055</c:v>
                </c:pt>
                <c:pt idx="86">
                  <c:v>54.136410462029119</c:v>
                </c:pt>
                <c:pt idx="87">
                  <c:v>53.972524407637202</c:v>
                </c:pt>
                <c:pt idx="88">
                  <c:v>53.809856296620495</c:v>
                </c:pt>
                <c:pt idx="89">
                  <c:v>53.648343628385383</c:v>
                </c:pt>
                <c:pt idx="90">
                  <c:v>53.487929703237995</c:v>
                </c:pt>
                <c:pt idx="91">
                  <c:v>53.328563535539914</c:v>
                </c:pt>
                <c:pt idx="92">
                  <c:v>53.170199892994297</c:v>
                </c:pt>
                <c:pt idx="93">
                  <c:v>53.012799343212961</c:v>
                </c:pt>
                <c:pt idx="94">
                  <c:v>52.856328304469287</c:v>
                </c:pt>
                <c:pt idx="95">
                  <c:v>52.700759101937102</c:v>
                </c:pt>
                <c:pt idx="96">
                  <c:v>52.546070029940502</c:v>
                </c:pt>
                <c:pt idx="97">
                  <c:v>52.392245419731417</c:v>
                </c:pt>
                <c:pt idx="98">
                  <c:v>52.239275711233816</c:v>
                </c:pt>
                <c:pt idx="99">
                  <c:v>52.087157526035107</c:v>
                </c:pt>
                <c:pt idx="100">
                  <c:v>51.935893737658915</c:v>
                </c:pt>
                <c:pt idx="101">
                  <c:v>51.785493533815242</c:v>
                </c:pt>
                <c:pt idx="102">
                  <c:v>51.635972463898511</c:v>
                </c:pt>
                <c:pt idx="103">
                  <c:v>51.487352463508465</c:v>
                </c:pt>
                <c:pt idx="104">
                  <c:v>51.339661846230932</c:v>
                </c:pt>
                <c:pt idx="105">
                  <c:v>51.192935251383432</c:v>
                </c:pt>
                <c:pt idx="106">
                  <c:v>51.047213534968677</c:v>
                </c:pt>
                <c:pt idx="107">
                  <c:v>50.902543589776919</c:v>
                </c:pt>
                <c:pt idx="108">
                  <c:v>50.758978079547788</c:v>
                </c:pt>
                <c:pt idx="109">
                  <c:v>50.616575071479851</c:v>
                </c:pt>
                <c:pt idx="110">
                  <c:v>50.475397551321585</c:v>
                </c:pt>
                <c:pt idx="111">
                  <c:v>50.335512805964605</c:v>
                </c:pt>
                <c:pt idx="112">
                  <c:v>50.196991660073301</c:v>
                </c:pt>
                <c:pt idx="113">
                  <c:v>50.059907556000688</c:v>
                </c:pt>
                <c:pt idx="114">
                  <c:v>49.924335470208398</c:v>
                </c:pt>
                <c:pt idx="115">
                  <c:v>49.790350664733708</c:v>
                </c:pt>
                <c:pt idx="116">
                  <c:v>49.658027278951913</c:v>
                </c:pt>
                <c:pt idx="117">
                  <c:v>49.527436774889225</c:v>
                </c:pt>
                <c:pt idx="118">
                  <c:v>49.398646258437893</c:v>
                </c:pt>
                <c:pt idx="119">
                  <c:v>49.271716708645229</c:v>
                </c:pt>
                <c:pt idx="120">
                  <c:v>49.146701157266101</c:v>
                </c:pt>
                <c:pt idx="121">
                  <c:v>49.02364287030376</c:v>
                </c:pt>
                <c:pt idx="122">
                  <c:v>48.902573591515647</c:v>
                </c:pt>
                <c:pt idx="123">
                  <c:v>48.783511913961789</c:v>
                </c:pt>
                <c:pt idx="124">
                  <c:v>48.666461848768193</c:v>
                </c:pt>
                <c:pt idx="125">
                  <c:v>48.551411659623795</c:v>
                </c:pt>
                <c:pt idx="126">
                  <c:v>48.438333026598748</c:v>
                </c:pt>
                <c:pt idx="127">
                  <c:v>48.327180593454962</c:v>
                </c:pt>
                <c:pt idx="128">
                  <c:v>48.217891938897196</c:v>
                </c:pt>
                <c:pt idx="129">
                  <c:v>48.110387994797918</c:v>
                </c:pt>
                <c:pt idx="130">
                  <c:v>48.004573914343652</c:v>
                </c:pt>
                <c:pt idx="131">
                  <c:v>47.900340371663717</c:v>
                </c:pt>
                <c:pt idx="132">
                  <c:v>47.797565253392406</c:v>
                </c:pt>
                <c:pt idx="133">
                  <c:v>47.696115683414604</c:v>
                </c:pt>
                <c:pt idx="134">
                  <c:v>47.595850306255272</c:v>
                </c:pt>
                <c:pt idx="135">
                  <c:v>47.496621743394599</c:v>
                </c:pt>
                <c:pt idx="136">
                  <c:v>47.398279130992989</c:v>
                </c:pt>
                <c:pt idx="137">
                  <c:v>47.300670647354607</c:v>
                </c:pt>
                <c:pt idx="138">
                  <c:v>47.203645943686439</c:v>
                </c:pt>
                <c:pt idx="139">
                  <c:v>47.107058401605144</c:v>
                </c:pt>
                <c:pt idx="140">
                  <c:v>47.010767154336492</c:v>
                </c:pt>
                <c:pt idx="141">
                  <c:v>46.914638824363983</c:v>
                </c:pt>
                <c:pt idx="142">
                  <c:v>46.818548947077161</c:v>
                </c:pt>
                <c:pt idx="143">
                  <c:v>46.722383066495631</c:v>
                </c:pt>
                <c:pt idx="144">
                  <c:v>46.626037504339664</c:v>
                </c:pt>
                <c:pt idx="145">
                  <c:v>46.529419816786614</c:v>
                </c:pt>
                <c:pt idx="146">
                  <c:v>46.432448963693993</c:v>
                </c:pt>
                <c:pt idx="147">
                  <c:v>46.335055222665495</c:v>
                </c:pt>
                <c:pt idx="148">
                  <c:v>46.237179885124156</c:v>
                </c:pt>
                <c:pt idx="149">
                  <c:v>46.13877477376527</c:v>
                </c:pt>
                <c:pt idx="150">
                  <c:v>46.03980162075775</c:v>
                </c:pt>
                <c:pt idx="151">
                  <c:v>45.940231344286993</c:v>
                </c:pt>
                <c:pt idx="152">
                  <c:v>45.840043257946178</c:v>
                </c:pt>
                <c:pt idx="153">
                  <c:v>45.739224243529719</c:v>
                </c:pt>
                <c:pt idx="154">
                  <c:v>45.637767913356484</c:v>
                </c:pt>
                <c:pt idx="155">
                  <c:v>45.535673783679378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59.15681673073307</c:v>
                </c:pt>
                <c:pt idx="1">
                  <c:v>59.428497564624607</c:v>
                </c:pt>
                <c:pt idx="2">
                  <c:v>59.699367313265483</c:v>
                </c:pt>
                <c:pt idx="3">
                  <c:v>59.969180068415035</c:v>
                </c:pt>
                <c:pt idx="4">
                  <c:v>60.237655426533912</c:v>
                </c:pt>
                <c:pt idx="5">
                  <c:v>60.50447542157027</c:v>
                </c:pt>
                <c:pt idx="6">
                  <c:v>60.769281450458266</c:v>
                </c:pt>
                <c:pt idx="7">
                  <c:v>61.031671259615642</c:v>
                </c:pt>
                <c:pt idx="8">
                  <c:v>61.291196076735403</c:v>
                </c:pt>
                <c:pt idx="9">
                  <c:v>61.547357989505606</c:v>
                </c:pt>
                <c:pt idx="10">
                  <c:v>61.799607691097371</c:v>
                </c:pt>
                <c:pt idx="11">
                  <c:v>62.047342730649397</c:v>
                </c:pt>
                <c:pt idx="12">
                  <c:v>62.289906424593646</c:v>
                </c:pt>
                <c:pt idx="13">
                  <c:v>62.526587600270005</c:v>
                </c:pt>
                <c:pt idx="14">
                  <c:v>62.756621355319183</c:v>
                </c:pt>
                <c:pt idx="15">
                  <c:v>62.979191022992104</c:v>
                </c:pt>
                <c:pt idx="16">
                  <c:v>63.193431532704409</c:v>
                </c:pt>
                <c:pt idx="17">
                  <c:v>63.398434344694444</c:v>
                </c:pt>
                <c:pt idx="18">
                  <c:v>63.593254115339526</c:v>
                </c:pt>
                <c:pt idx="19">
                  <c:v>63.776917213606673</c:v>
                </c:pt>
                <c:pt idx="20">
                  <c:v>63.948432157836478</c:v>
                </c:pt>
                <c:pt idx="21">
                  <c:v>64.106801974983497</c:v>
                </c:pt>
                <c:pt idx="22">
                  <c:v>64.251038402123399</c:v>
                </c:pt>
                <c:pt idx="23">
                  <c:v>64.380177754514477</c:v>
                </c:pt>
                <c:pt idx="24">
                  <c:v>64.493298179492399</c:v>
                </c:pt>
                <c:pt idx="25">
                  <c:v>64.589537906489696</c:v>
                </c:pt>
                <c:pt idx="26">
                  <c:v>64.668113997687286</c:v>
                </c:pt>
                <c:pt idx="27">
                  <c:v>64.72834100972122</c:v>
                </c:pt>
                <c:pt idx="28">
                  <c:v>64.769648903667658</c:v>
                </c:pt>
                <c:pt idx="29">
                  <c:v>64.791599497215714</c:v>
                </c:pt>
                <c:pt idx="30">
                  <c:v>64.793900747283942</c:v>
                </c:pt>
                <c:pt idx="31">
                  <c:v>64.776418188790586</c:v>
                </c:pt>
                <c:pt idx="32">
                  <c:v>64.739182937982719</c:v>
                </c:pt>
                <c:pt idx="33">
                  <c:v>64.682395794776326</c:v>
                </c:pt>
                <c:pt idx="34">
                  <c:v>64.606427141783087</c:v>
                </c:pt>
                <c:pt idx="35">
                  <c:v>64.511812527912582</c:v>
                </c:pt>
                <c:pt idx="36">
                  <c:v>64.399244028279938</c:v>
                </c:pt>
                <c:pt idx="37">
                  <c:v>64.269557674409654</c:v>
                </c:pt>
                <c:pt idx="38">
                  <c:v>64.123717433971905</c:v>
                </c:pt>
                <c:pt idx="39">
                  <c:v>63.962796373578591</c:v>
                </c:pt>
                <c:pt idx="40">
                  <c:v>63.787955750571932</c:v>
                </c:pt>
                <c:pt idx="41">
                  <c:v>63.600422843457707</c:v>
                </c:pt>
                <c:pt idx="42">
                  <c:v>63.401468343546838</c:v>
                </c:pt>
                <c:pt idx="43">
                  <c:v>63.192384094969455</c:v>
                </c:pt>
                <c:pt idx="44">
                  <c:v>62.974461892996651</c:v>
                </c:pt>
                <c:pt idx="45">
                  <c:v>62.748973940969229</c:v>
                </c:pt>
                <c:pt idx="46">
                  <c:v>62.517155435167858</c:v>
                </c:pt>
                <c:pt idx="47">
                  <c:v>62.280189606092854</c:v>
                </c:pt>
                <c:pt idx="48">
                  <c:v>62.039195404477653</c:v>
                </c:pt>
                <c:pt idx="49">
                  <c:v>61.795217889874351</c:v>
                </c:pt>
                <c:pt idx="50">
                  <c:v>61.549221265543352</c:v>
                </c:pt>
                <c:pt idx="51">
                  <c:v>61.302084409945707</c:v>
                </c:pt>
                <c:pt idx="52">
                  <c:v>61.054598684351745</c:v>
                </c:pt>
                <c:pt idx="53">
                  <c:v>60.807467747899828</c:v>
                </c:pt>
                <c:pt idx="54">
                  <c:v>60.561309084249693</c:v>
                </c:pt>
                <c:pt idx="55">
                  <c:v>60.316656935075812</c:v>
                </c:pt>
                <c:pt idx="56">
                  <c:v>60.073966341720784</c:v>
                </c:pt>
                <c:pt idx="57">
                  <c:v>59.833618013852231</c:v>
                </c:pt>
                <c:pt idx="58">
                  <c:v>59.595923769524582</c:v>
                </c:pt>
                <c:pt idx="59">
                  <c:v>59.361132321553299</c:v>
                </c:pt>
                <c:pt idx="60">
                  <c:v>59.129435217948277</c:v>
                </c:pt>
                <c:pt idx="61">
                  <c:v>58.900972777225164</c:v>
                </c:pt>
                <c:pt idx="62">
                  <c:v>58.675839891146737</c:v>
                </c:pt>
                <c:pt idx="63">
                  <c:v>58.454091596743559</c:v>
                </c:pt>
                <c:pt idx="64">
                  <c:v>58.2357483456477</c:v>
                </c:pt>
                <c:pt idx="65">
                  <c:v>58.02080092150468</c:v>
                </c:pt>
                <c:pt idx="66">
                  <c:v>57.809214975432525</c:v>
                </c:pt>
                <c:pt idx="67">
                  <c:v>57.600935165287588</c:v>
                </c:pt>
                <c:pt idx="68">
                  <c:v>57.395888897121878</c:v>
                </c:pt>
                <c:pt idx="69">
                  <c:v>57.193989676997987</c:v>
                </c:pt>
                <c:pt idx="70">
                  <c:v>56.995140088629171</c:v>
                </c:pt>
                <c:pt idx="71">
                  <c:v>56.799234417501815</c:v>
                </c:pt>
                <c:pt idx="72">
                  <c:v>56.606160945574388</c:v>
                </c:pt>
                <c:pt idx="73">
                  <c:v>56.415803942660439</c:v>
                </c:pt>
                <c:pt idx="74">
                  <c:v>56.228045381489544</c:v>
                </c:pt>
                <c:pt idx="75">
                  <c:v>56.042766403458323</c:v>
                </c:pt>
                <c:pt idx="76">
                  <c:v>55.859848561452175</c:v>
                </c:pt>
                <c:pt idx="77">
                  <c:v>55.679174865021707</c:v>
                </c:pt>
                <c:pt idx="78">
                  <c:v>55.500630651784427</c:v>
                </c:pt>
                <c:pt idx="79">
                  <c:v>55.324104307311259</c:v>
                </c:pt>
                <c:pt idx="80">
                  <c:v>55.149487854043045</c:v>
                </c:pt>
                <c:pt idx="81">
                  <c:v>54.976677428033582</c:v>
                </c:pt>
                <c:pt idx="82">
                  <c:v>54.805573660586539</c:v>
                </c:pt>
                <c:pt idx="83">
                  <c:v>54.636081980179071</c:v>
                </c:pt>
                <c:pt idx="84">
                  <c:v>54.468112848470483</c:v>
                </c:pt>
                <c:pt idx="85">
                  <c:v>54.301581942693062</c:v>
                </c:pt>
                <c:pt idx="86">
                  <c:v>54.13641029532068</c:v>
                </c:pt>
                <c:pt idx="87">
                  <c:v>53.972524400608258</c:v>
                </c:pt>
                <c:pt idx="88">
                  <c:v>53.809856296387331</c:v>
                </c:pt>
                <c:pt idx="89">
                  <c:v>53.648343628379301</c:v>
                </c:pt>
                <c:pt idx="90">
                  <c:v>53.487929703237867</c:v>
                </c:pt>
                <c:pt idx="91">
                  <c:v>53.328563535539914</c:v>
                </c:pt>
                <c:pt idx="92">
                  <c:v>53.170199892994297</c:v>
                </c:pt>
                <c:pt idx="93">
                  <c:v>53.012799343212961</c:v>
                </c:pt>
                <c:pt idx="94">
                  <c:v>52.856328304469287</c:v>
                </c:pt>
                <c:pt idx="95">
                  <c:v>52.700759101937102</c:v>
                </c:pt>
                <c:pt idx="96">
                  <c:v>52.546070029940502</c:v>
                </c:pt>
                <c:pt idx="97">
                  <c:v>52.392245419731417</c:v>
                </c:pt>
                <c:pt idx="98">
                  <c:v>52.239275711233816</c:v>
                </c:pt>
                <c:pt idx="99">
                  <c:v>52.087157526035107</c:v>
                </c:pt>
                <c:pt idx="100">
                  <c:v>51.935893737658915</c:v>
                </c:pt>
                <c:pt idx="101">
                  <c:v>51.785493533815242</c:v>
                </c:pt>
                <c:pt idx="102">
                  <c:v>51.635972463898511</c:v>
                </c:pt>
                <c:pt idx="103">
                  <c:v>51.487352463508465</c:v>
                </c:pt>
                <c:pt idx="104">
                  <c:v>51.339661846230932</c:v>
                </c:pt>
                <c:pt idx="105">
                  <c:v>51.192935251383432</c:v>
                </c:pt>
                <c:pt idx="106">
                  <c:v>51.047213534968677</c:v>
                </c:pt>
                <c:pt idx="107">
                  <c:v>50.902543589776919</c:v>
                </c:pt>
                <c:pt idx="108">
                  <c:v>50.758978079547788</c:v>
                </c:pt>
                <c:pt idx="109">
                  <c:v>50.616575071479851</c:v>
                </c:pt>
                <c:pt idx="110">
                  <c:v>50.475397551321585</c:v>
                </c:pt>
                <c:pt idx="111">
                  <c:v>50.335512805964605</c:v>
                </c:pt>
                <c:pt idx="112">
                  <c:v>50.196991660073301</c:v>
                </c:pt>
                <c:pt idx="113">
                  <c:v>50.059907556000688</c:v>
                </c:pt>
                <c:pt idx="114">
                  <c:v>49.924335470208398</c:v>
                </c:pt>
                <c:pt idx="115">
                  <c:v>49.790350664733708</c:v>
                </c:pt>
                <c:pt idx="116">
                  <c:v>49.658027278951913</c:v>
                </c:pt>
                <c:pt idx="117">
                  <c:v>49.527436774889225</c:v>
                </c:pt>
                <c:pt idx="118">
                  <c:v>49.398646258437893</c:v>
                </c:pt>
                <c:pt idx="119">
                  <c:v>49.271716708645229</c:v>
                </c:pt>
                <c:pt idx="120">
                  <c:v>49.146701157266101</c:v>
                </c:pt>
                <c:pt idx="121">
                  <c:v>49.02364287030376</c:v>
                </c:pt>
                <c:pt idx="122">
                  <c:v>48.902573591515647</c:v>
                </c:pt>
                <c:pt idx="123">
                  <c:v>48.783511913961789</c:v>
                </c:pt>
                <c:pt idx="124">
                  <c:v>48.666461848768193</c:v>
                </c:pt>
                <c:pt idx="125">
                  <c:v>48.551411659623795</c:v>
                </c:pt>
                <c:pt idx="126">
                  <c:v>48.438333026598748</c:v>
                </c:pt>
                <c:pt idx="127">
                  <c:v>48.327180593454962</c:v>
                </c:pt>
                <c:pt idx="128">
                  <c:v>48.217891938897196</c:v>
                </c:pt>
                <c:pt idx="129">
                  <c:v>48.110387994797918</c:v>
                </c:pt>
                <c:pt idx="130">
                  <c:v>48.004573914343652</c:v>
                </c:pt>
                <c:pt idx="131">
                  <c:v>47.900340371663717</c:v>
                </c:pt>
                <c:pt idx="132">
                  <c:v>47.797565253392406</c:v>
                </c:pt>
                <c:pt idx="133">
                  <c:v>47.696115683414604</c:v>
                </c:pt>
                <c:pt idx="134">
                  <c:v>47.595850306255272</c:v>
                </c:pt>
                <c:pt idx="135">
                  <c:v>47.496621743394599</c:v>
                </c:pt>
                <c:pt idx="136">
                  <c:v>47.398279130992989</c:v>
                </c:pt>
                <c:pt idx="137">
                  <c:v>47.300670647354607</c:v>
                </c:pt>
                <c:pt idx="138">
                  <c:v>47.203645943686439</c:v>
                </c:pt>
                <c:pt idx="139">
                  <c:v>47.107058401605144</c:v>
                </c:pt>
                <c:pt idx="140">
                  <c:v>47.010767154336492</c:v>
                </c:pt>
                <c:pt idx="141">
                  <c:v>46.914638824363983</c:v>
                </c:pt>
                <c:pt idx="142">
                  <c:v>46.818548947077161</c:v>
                </c:pt>
                <c:pt idx="143">
                  <c:v>46.722383066495631</c:v>
                </c:pt>
                <c:pt idx="144">
                  <c:v>46.626037504339664</c:v>
                </c:pt>
                <c:pt idx="145">
                  <c:v>46.529419816786614</c:v>
                </c:pt>
                <c:pt idx="146">
                  <c:v>46.432448963693993</c:v>
                </c:pt>
                <c:pt idx="147">
                  <c:v>46.335055222665495</c:v>
                </c:pt>
                <c:pt idx="148">
                  <c:v>46.237179885124156</c:v>
                </c:pt>
                <c:pt idx="149">
                  <c:v>46.13877477376527</c:v>
                </c:pt>
                <c:pt idx="150">
                  <c:v>46.03980162075775</c:v>
                </c:pt>
                <c:pt idx="151">
                  <c:v>45.940231344286993</c:v>
                </c:pt>
                <c:pt idx="152">
                  <c:v>45.840043257946178</c:v>
                </c:pt>
                <c:pt idx="153">
                  <c:v>45.739224243529719</c:v>
                </c:pt>
                <c:pt idx="154">
                  <c:v>45.637767913356484</c:v>
                </c:pt>
                <c:pt idx="155">
                  <c:v>45.535673783679378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64.728999999999999</c:v>
                </c:pt>
                <c:pt idx="1">
                  <c:v>63.524999999999999</c:v>
                </c:pt>
                <c:pt idx="2">
                  <c:v>63.695</c:v>
                </c:pt>
                <c:pt idx="3">
                  <c:v>63.322000000000003</c:v>
                </c:pt>
                <c:pt idx="4">
                  <c:v>64.168999999999997</c:v>
                </c:pt>
                <c:pt idx="5">
                  <c:v>63.203000000000003</c:v>
                </c:pt>
                <c:pt idx="6">
                  <c:v>63.508000000000003</c:v>
                </c:pt>
                <c:pt idx="7">
                  <c:v>62.932000000000002</c:v>
                </c:pt>
                <c:pt idx="8">
                  <c:v>63.338999999999999</c:v>
                </c:pt>
                <c:pt idx="9">
                  <c:v>64.153000000000006</c:v>
                </c:pt>
                <c:pt idx="10">
                  <c:v>64.236999999999995</c:v>
                </c:pt>
                <c:pt idx="11">
                  <c:v>62.542000000000002</c:v>
                </c:pt>
                <c:pt idx="12">
                  <c:v>64.424000000000007</c:v>
                </c:pt>
                <c:pt idx="13">
                  <c:v>64.644000000000005</c:v>
                </c:pt>
                <c:pt idx="14">
                  <c:v>63.932000000000002</c:v>
                </c:pt>
                <c:pt idx="15">
                  <c:v>64.881</c:v>
                </c:pt>
                <c:pt idx="16">
                  <c:v>64.424000000000007</c:v>
                </c:pt>
                <c:pt idx="17">
                  <c:v>64.373000000000005</c:v>
                </c:pt>
                <c:pt idx="18">
                  <c:v>64.593000000000004</c:v>
                </c:pt>
                <c:pt idx="19">
                  <c:v>64.355999999999995</c:v>
                </c:pt>
                <c:pt idx="20">
                  <c:v>65.881</c:v>
                </c:pt>
                <c:pt idx="21">
                  <c:v>64.051000000000002</c:v>
                </c:pt>
                <c:pt idx="22">
                  <c:v>66.846999999999994</c:v>
                </c:pt>
                <c:pt idx="23">
                  <c:v>66.831000000000003</c:v>
                </c:pt>
                <c:pt idx="24">
                  <c:v>66.932000000000002</c:v>
                </c:pt>
                <c:pt idx="25">
                  <c:v>67.084999999999994</c:v>
                </c:pt>
                <c:pt idx="26">
                  <c:v>67.593000000000004</c:v>
                </c:pt>
                <c:pt idx="27">
                  <c:v>68.813999999999993</c:v>
                </c:pt>
                <c:pt idx="28">
                  <c:v>68.558999999999997</c:v>
                </c:pt>
                <c:pt idx="29">
                  <c:v>69.677999999999997</c:v>
                </c:pt>
                <c:pt idx="30">
                  <c:v>69.507999999999996</c:v>
                </c:pt>
                <c:pt idx="31">
                  <c:v>70.322000000000003</c:v>
                </c:pt>
                <c:pt idx="32">
                  <c:v>70.186000000000007</c:v>
                </c:pt>
                <c:pt idx="33">
                  <c:v>72.102000000000004</c:v>
                </c:pt>
                <c:pt idx="34">
                  <c:v>73</c:v>
                </c:pt>
                <c:pt idx="35">
                  <c:v>74.965999999999994</c:v>
                </c:pt>
                <c:pt idx="36">
                  <c:v>76.558999999999997</c:v>
                </c:pt>
                <c:pt idx="37">
                  <c:v>77.78</c:v>
                </c:pt>
                <c:pt idx="38">
                  <c:v>81.287999999999997</c:v>
                </c:pt>
                <c:pt idx="39">
                  <c:v>87.067999999999998</c:v>
                </c:pt>
                <c:pt idx="40">
                  <c:v>94.728999999999999</c:v>
                </c:pt>
                <c:pt idx="41">
                  <c:v>106.051</c:v>
                </c:pt>
                <c:pt idx="42">
                  <c:v>123.508</c:v>
                </c:pt>
                <c:pt idx="43">
                  <c:v>145.42400000000001</c:v>
                </c:pt>
                <c:pt idx="44">
                  <c:v>167.06800000000001</c:v>
                </c:pt>
                <c:pt idx="45">
                  <c:v>187.27099999999999</c:v>
                </c:pt>
                <c:pt idx="46">
                  <c:v>203.84700000000001</c:v>
                </c:pt>
                <c:pt idx="47">
                  <c:v>216.322</c:v>
                </c:pt>
                <c:pt idx="48">
                  <c:v>225.84700000000001</c:v>
                </c:pt>
                <c:pt idx="49">
                  <c:v>231.81399999999999</c:v>
                </c:pt>
                <c:pt idx="50">
                  <c:v>233.59299999999999</c:v>
                </c:pt>
                <c:pt idx="51">
                  <c:v>232.25399999999999</c:v>
                </c:pt>
                <c:pt idx="52">
                  <c:v>226.441</c:v>
                </c:pt>
                <c:pt idx="53">
                  <c:v>214.84700000000001</c:v>
                </c:pt>
                <c:pt idx="54">
                  <c:v>192.61</c:v>
                </c:pt>
                <c:pt idx="55">
                  <c:v>150.72900000000001</c:v>
                </c:pt>
                <c:pt idx="56">
                  <c:v>94.813999999999993</c:v>
                </c:pt>
                <c:pt idx="57">
                  <c:v>67.373000000000005</c:v>
                </c:pt>
                <c:pt idx="58">
                  <c:v>65.39</c:v>
                </c:pt>
                <c:pt idx="59">
                  <c:v>67.507999999999996</c:v>
                </c:pt>
                <c:pt idx="60">
                  <c:v>72.153000000000006</c:v>
                </c:pt>
                <c:pt idx="61">
                  <c:v>81.119</c:v>
                </c:pt>
                <c:pt idx="62">
                  <c:v>93.016999999999996</c:v>
                </c:pt>
                <c:pt idx="63">
                  <c:v>108.983</c:v>
                </c:pt>
                <c:pt idx="64">
                  <c:v>126.23699999999999</c:v>
                </c:pt>
                <c:pt idx="65">
                  <c:v>142.57599999999999</c:v>
                </c:pt>
                <c:pt idx="66">
                  <c:v>156.71199999999999</c:v>
                </c:pt>
                <c:pt idx="67">
                  <c:v>168.59299999999999</c:v>
                </c:pt>
                <c:pt idx="68">
                  <c:v>176.458</c:v>
                </c:pt>
                <c:pt idx="69">
                  <c:v>182.15299999999999</c:v>
                </c:pt>
                <c:pt idx="70">
                  <c:v>184.458</c:v>
                </c:pt>
                <c:pt idx="71">
                  <c:v>182.881</c:v>
                </c:pt>
                <c:pt idx="72">
                  <c:v>175.203</c:v>
                </c:pt>
                <c:pt idx="73">
                  <c:v>157.37299999999999</c:v>
                </c:pt>
                <c:pt idx="74">
                  <c:v>126.068</c:v>
                </c:pt>
                <c:pt idx="75">
                  <c:v>80.677999999999997</c:v>
                </c:pt>
                <c:pt idx="76">
                  <c:v>57.796999999999997</c:v>
                </c:pt>
                <c:pt idx="77">
                  <c:v>52.831000000000003</c:v>
                </c:pt>
                <c:pt idx="78">
                  <c:v>53.322000000000003</c:v>
                </c:pt>
                <c:pt idx="79">
                  <c:v>53.39</c:v>
                </c:pt>
                <c:pt idx="80">
                  <c:v>54.457999999999998</c:v>
                </c:pt>
                <c:pt idx="81">
                  <c:v>54.796999999999997</c:v>
                </c:pt>
                <c:pt idx="82">
                  <c:v>53.746000000000002</c:v>
                </c:pt>
                <c:pt idx="83">
                  <c:v>53.372999999999998</c:v>
                </c:pt>
                <c:pt idx="84">
                  <c:v>53.762999999999998</c:v>
                </c:pt>
                <c:pt idx="85">
                  <c:v>53.271000000000001</c:v>
                </c:pt>
                <c:pt idx="86">
                  <c:v>53.814</c:v>
                </c:pt>
                <c:pt idx="87">
                  <c:v>54.203000000000003</c:v>
                </c:pt>
                <c:pt idx="88">
                  <c:v>53.898000000000003</c:v>
                </c:pt>
                <c:pt idx="89">
                  <c:v>54.61</c:v>
                </c:pt>
                <c:pt idx="90">
                  <c:v>54.796999999999997</c:v>
                </c:pt>
                <c:pt idx="91">
                  <c:v>55.423999999999999</c:v>
                </c:pt>
                <c:pt idx="92">
                  <c:v>54.475000000000001</c:v>
                </c:pt>
                <c:pt idx="93">
                  <c:v>53.728999999999999</c:v>
                </c:pt>
                <c:pt idx="94">
                  <c:v>52.423999999999999</c:v>
                </c:pt>
                <c:pt idx="95">
                  <c:v>53.762999999999998</c:v>
                </c:pt>
                <c:pt idx="96">
                  <c:v>53.39</c:v>
                </c:pt>
                <c:pt idx="97">
                  <c:v>54.914999999999999</c:v>
                </c:pt>
                <c:pt idx="98">
                  <c:v>55.051000000000002</c:v>
                </c:pt>
                <c:pt idx="99">
                  <c:v>57.61</c:v>
                </c:pt>
                <c:pt idx="100">
                  <c:v>59.695</c:v>
                </c:pt>
                <c:pt idx="101">
                  <c:v>59.441000000000003</c:v>
                </c:pt>
                <c:pt idx="102">
                  <c:v>60.508000000000003</c:v>
                </c:pt>
                <c:pt idx="103">
                  <c:v>58.847000000000001</c:v>
                </c:pt>
                <c:pt idx="104">
                  <c:v>56.558999999999997</c:v>
                </c:pt>
                <c:pt idx="105">
                  <c:v>54.491999999999997</c:v>
                </c:pt>
                <c:pt idx="106">
                  <c:v>51.457999999999998</c:v>
                </c:pt>
                <c:pt idx="107">
                  <c:v>51.558999999999997</c:v>
                </c:pt>
                <c:pt idx="108">
                  <c:v>50.305</c:v>
                </c:pt>
                <c:pt idx="109">
                  <c:v>50.356000000000002</c:v>
                </c:pt>
                <c:pt idx="110">
                  <c:v>50.542000000000002</c:v>
                </c:pt>
                <c:pt idx="111">
                  <c:v>50.22</c:v>
                </c:pt>
                <c:pt idx="112">
                  <c:v>50.017000000000003</c:v>
                </c:pt>
                <c:pt idx="113">
                  <c:v>50.508000000000003</c:v>
                </c:pt>
                <c:pt idx="114">
                  <c:v>50.677999999999997</c:v>
                </c:pt>
                <c:pt idx="115">
                  <c:v>49.863999999999997</c:v>
                </c:pt>
                <c:pt idx="116">
                  <c:v>50.067999999999998</c:v>
                </c:pt>
                <c:pt idx="117">
                  <c:v>50.39</c:v>
                </c:pt>
                <c:pt idx="118">
                  <c:v>48.085000000000001</c:v>
                </c:pt>
                <c:pt idx="119">
                  <c:v>48.982999999999997</c:v>
                </c:pt>
                <c:pt idx="120">
                  <c:v>49.576000000000001</c:v>
                </c:pt>
                <c:pt idx="121">
                  <c:v>49.558999999999997</c:v>
                </c:pt>
                <c:pt idx="122">
                  <c:v>50.033999999999999</c:v>
                </c:pt>
                <c:pt idx="123">
                  <c:v>48.542000000000002</c:v>
                </c:pt>
                <c:pt idx="124">
                  <c:v>49.136000000000003</c:v>
                </c:pt>
                <c:pt idx="125">
                  <c:v>49.593000000000004</c:v>
                </c:pt>
                <c:pt idx="126">
                  <c:v>53.101999999999997</c:v>
                </c:pt>
                <c:pt idx="127">
                  <c:v>52.322000000000003</c:v>
                </c:pt>
                <c:pt idx="128">
                  <c:v>52.881</c:v>
                </c:pt>
                <c:pt idx="129">
                  <c:v>51.491999999999997</c:v>
                </c:pt>
                <c:pt idx="130">
                  <c:v>51.085000000000001</c:v>
                </c:pt>
                <c:pt idx="131">
                  <c:v>49.372999999999998</c:v>
                </c:pt>
                <c:pt idx="132">
                  <c:v>47.033999999999999</c:v>
                </c:pt>
                <c:pt idx="133">
                  <c:v>47.372999999999998</c:v>
                </c:pt>
                <c:pt idx="134">
                  <c:v>46.966000000000001</c:v>
                </c:pt>
                <c:pt idx="135">
                  <c:v>46.762999999999998</c:v>
                </c:pt>
                <c:pt idx="136">
                  <c:v>47.508000000000003</c:v>
                </c:pt>
                <c:pt idx="137">
                  <c:v>46.863999999999997</c:v>
                </c:pt>
                <c:pt idx="138">
                  <c:v>46.847000000000001</c:v>
                </c:pt>
                <c:pt idx="139">
                  <c:v>46.695</c:v>
                </c:pt>
                <c:pt idx="140">
                  <c:v>47.39</c:v>
                </c:pt>
                <c:pt idx="141">
                  <c:v>47</c:v>
                </c:pt>
                <c:pt idx="142">
                  <c:v>47.542000000000002</c:v>
                </c:pt>
                <c:pt idx="143">
                  <c:v>46.863999999999997</c:v>
                </c:pt>
                <c:pt idx="144">
                  <c:v>46.932000000000002</c:v>
                </c:pt>
                <c:pt idx="145">
                  <c:v>45.966000000000001</c:v>
                </c:pt>
                <c:pt idx="146">
                  <c:v>46.033999999999999</c:v>
                </c:pt>
                <c:pt idx="147">
                  <c:v>44.796999999999997</c:v>
                </c:pt>
                <c:pt idx="148">
                  <c:v>45.423999999999999</c:v>
                </c:pt>
                <c:pt idx="149">
                  <c:v>44.661000000000001</c:v>
                </c:pt>
                <c:pt idx="150">
                  <c:v>45.948999999999998</c:v>
                </c:pt>
                <c:pt idx="151">
                  <c:v>45.457999999999998</c:v>
                </c:pt>
                <c:pt idx="152">
                  <c:v>44.914999999999999</c:v>
                </c:pt>
                <c:pt idx="153">
                  <c:v>45.966000000000001</c:v>
                </c:pt>
                <c:pt idx="154">
                  <c:v>43.661000000000001</c:v>
                </c:pt>
                <c:pt idx="155">
                  <c:v>45.898000000000003</c:v>
                </c:pt>
                <c:pt idx="156">
                  <c:v>45.441000000000003</c:v>
                </c:pt>
                <c:pt idx="157">
                  <c:v>44.966000000000001</c:v>
                </c:pt>
                <c:pt idx="158">
                  <c:v>44.168999999999997</c:v>
                </c:pt>
                <c:pt idx="159">
                  <c:v>45.558999999999997</c:v>
                </c:pt>
                <c:pt idx="160">
                  <c:v>45.61</c:v>
                </c:pt>
                <c:pt idx="161">
                  <c:v>45.406999999999996</c:v>
                </c:pt>
                <c:pt idx="162">
                  <c:v>46.423999999999999</c:v>
                </c:pt>
                <c:pt idx="163">
                  <c:v>44.627000000000002</c:v>
                </c:pt>
                <c:pt idx="164">
                  <c:v>44.982999999999997</c:v>
                </c:pt>
                <c:pt idx="165">
                  <c:v>45.441000000000003</c:v>
                </c:pt>
                <c:pt idx="166">
                  <c:v>43.932000000000002</c:v>
                </c:pt>
                <c:pt idx="167">
                  <c:v>43.542000000000002</c:v>
                </c:pt>
                <c:pt idx="168">
                  <c:v>43.898000000000003</c:v>
                </c:pt>
                <c:pt idx="169">
                  <c:v>44.067999999999998</c:v>
                </c:pt>
                <c:pt idx="170">
                  <c:v>43.78</c:v>
                </c:pt>
                <c:pt idx="171">
                  <c:v>43.898000000000003</c:v>
                </c:pt>
                <c:pt idx="172">
                  <c:v>44.61</c:v>
                </c:pt>
                <c:pt idx="173">
                  <c:v>43.982999999999997</c:v>
                </c:pt>
                <c:pt idx="174">
                  <c:v>43.966000000000001</c:v>
                </c:pt>
                <c:pt idx="175">
                  <c:v>44.119</c:v>
                </c:pt>
                <c:pt idx="176">
                  <c:v>44.017000000000003</c:v>
                </c:pt>
                <c:pt idx="177">
                  <c:v>44.542000000000002</c:v>
                </c:pt>
                <c:pt idx="178">
                  <c:v>44.762999999999998</c:v>
                </c:pt>
                <c:pt idx="179">
                  <c:v>45.253999999999998</c:v>
                </c:pt>
                <c:pt idx="180">
                  <c:v>43.677999999999997</c:v>
                </c:pt>
                <c:pt idx="181">
                  <c:v>44.085000000000001</c:v>
                </c:pt>
                <c:pt idx="182">
                  <c:v>43</c:v>
                </c:pt>
                <c:pt idx="183">
                  <c:v>43.966000000000001</c:v>
                </c:pt>
                <c:pt idx="184">
                  <c:v>42.814</c:v>
                </c:pt>
                <c:pt idx="185">
                  <c:v>43.746000000000002</c:v>
                </c:pt>
                <c:pt idx="186">
                  <c:v>43.152999999999999</c:v>
                </c:pt>
                <c:pt idx="187">
                  <c:v>44.186</c:v>
                </c:pt>
                <c:pt idx="188">
                  <c:v>42.524999999999999</c:v>
                </c:pt>
                <c:pt idx="189">
                  <c:v>44.542000000000002</c:v>
                </c:pt>
                <c:pt idx="190">
                  <c:v>42.457999999999998</c:v>
                </c:pt>
                <c:pt idx="191">
                  <c:v>43.542000000000002</c:v>
                </c:pt>
                <c:pt idx="192">
                  <c:v>43.441000000000003</c:v>
                </c:pt>
                <c:pt idx="193">
                  <c:v>43.423999999999999</c:v>
                </c:pt>
                <c:pt idx="194">
                  <c:v>43.814</c:v>
                </c:pt>
                <c:pt idx="195">
                  <c:v>43.746000000000002</c:v>
                </c:pt>
                <c:pt idx="196">
                  <c:v>43.119</c:v>
                </c:pt>
                <c:pt idx="197">
                  <c:v>43.203000000000003</c:v>
                </c:pt>
                <c:pt idx="198">
                  <c:v>43.067999999999998</c:v>
                </c:pt>
                <c:pt idx="199">
                  <c:v>42.305</c:v>
                </c:pt>
                <c:pt idx="200">
                  <c:v>42.203000000000003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62.13754549547761</c:v>
                </c:pt>
                <c:pt idx="1">
                  <c:v>62.358298486085879</c:v>
                </c:pt>
                <c:pt idx="2">
                  <c:v>62.577320992744696</c:v>
                </c:pt>
                <c:pt idx="3">
                  <c:v>62.794328556666756</c:v>
                </c:pt>
                <c:pt idx="4">
                  <c:v>63.009003722606622</c:v>
                </c:pt>
                <c:pt idx="5">
                  <c:v>63.220993585848497</c:v>
                </c:pt>
                <c:pt idx="6">
                  <c:v>63.429907428308603</c:v>
                </c:pt>
                <c:pt idx="7">
                  <c:v>63.635314539554678</c:v>
                </c:pt>
                <c:pt idx="8">
                  <c:v>63.836742357990374</c:v>
                </c:pt>
                <c:pt idx="9">
                  <c:v>64.03367512875235</c:v>
                </c:pt>
                <c:pt idx="10">
                  <c:v>64.225553372792845</c:v>
                </c:pt>
                <c:pt idx="11">
                  <c:v>64.411774620161879</c:v>
                </c:pt>
                <c:pt idx="12">
                  <c:v>64.591696117397021</c:v>
                </c:pt>
                <c:pt idx="13">
                  <c:v>64.764640631437103</c:v>
                </c:pt>
                <c:pt idx="14">
                  <c:v>64.929907124098662</c:v>
                </c:pt>
                <c:pt idx="15">
                  <c:v>65.086789078201406</c:v>
                </c:pt>
                <c:pt idx="16">
                  <c:v>65.234604772353563</c:v>
                </c:pt>
                <c:pt idx="17">
                  <c:v>65.372746015251195</c:v>
                </c:pt>
                <c:pt idx="18">
                  <c:v>65.500754973848402</c:v>
                </c:pt>
                <c:pt idx="19">
                  <c:v>65.618442965978574</c:v>
                </c:pt>
                <c:pt idx="20">
                  <c:v>65.726070573175676</c:v>
                </c:pt>
                <c:pt idx="21">
                  <c:v>65.824615140585493</c:v>
                </c:pt>
                <c:pt idx="22">
                  <c:v>65.91615935563172</c:v>
                </c:pt>
                <c:pt idx="23">
                  <c:v>66.00444237074484</c:v>
                </c:pt>
                <c:pt idx="24">
                  <c:v>66.0956214637839</c:v>
                </c:pt>
                <c:pt idx="25">
                  <c:v>66.199295336589913</c:v>
                </c:pt>
                <c:pt idx="26">
                  <c:v>66.329836811701995</c:v>
                </c:pt>
                <c:pt idx="27">
                  <c:v>66.50806912283474</c:v>
                </c:pt>
                <c:pt idx="28">
                  <c:v>66.763292032711931</c:v>
                </c:pt>
                <c:pt idx="29">
                  <c:v>67.135617770464535</c:v>
                </c:pt>
                <c:pt idx="30">
                  <c:v>67.678509726219389</c:v>
                </c:pt>
                <c:pt idx="31">
                  <c:v>68.461329161455481</c:v>
                </c:pt>
                <c:pt idx="32">
                  <c:v>69.571591324736886</c:v>
                </c:pt>
                <c:pt idx="33">
                  <c:v>71.116522345756181</c:v>
                </c:pt>
                <c:pt idx="34">
                  <c:v>73.223408528199883</c:v>
                </c:pt>
                <c:pt idx="35">
                  <c:v>76.038162610666802</c:v>
                </c:pt>
                <c:pt idx="36">
                  <c:v>79.721523761939281</c:v>
                </c:pt>
                <c:pt idx="37">
                  <c:v>84.442386433106407</c:v>
                </c:pt>
                <c:pt idx="38">
                  <c:v>90.367939508634436</c:v>
                </c:pt>
                <c:pt idx="39">
                  <c:v>97.650601601176163</c:v>
                </c:pt>
                <c:pt idx="40">
                  <c:v>106.41215273273579</c:v>
                </c:pt>
                <c:pt idx="41">
                  <c:v>116.72595586858554</c:v>
                </c:pt>
                <c:pt idx="42">
                  <c:v>128.59867793525297</c:v>
                </c:pt>
                <c:pt idx="43">
                  <c:v>141.95337910983508</c:v>
                </c:pt>
                <c:pt idx="44">
                  <c:v>156.61611566324584</c:v>
                </c:pt>
                <c:pt idx="45">
                  <c:v>172.30789482786147</c:v>
                </c:pt>
                <c:pt idx="46">
                  <c:v>188.64094071449767</c:v>
                </c:pt>
                <c:pt idx="47">
                  <c:v>205.10481855447034</c:v>
                </c:pt>
                <c:pt idx="48">
                  <c:v>220.98581025244891</c:v>
                </c:pt>
                <c:pt idx="49">
                  <c:v>235.09214334803153</c:v>
                </c:pt>
                <c:pt idx="50">
                  <c:v>245.19087733949024</c:v>
                </c:pt>
                <c:pt idx="51">
                  <c:v>247.51254436687182</c:v>
                </c:pt>
                <c:pt idx="52">
                  <c:v>237.48038598704841</c:v>
                </c:pt>
                <c:pt idx="53">
                  <c:v>212.62238499247164</c:v>
                </c:pt>
                <c:pt idx="54">
                  <c:v>176.09473518785998</c:v>
                </c:pt>
                <c:pt idx="55">
                  <c:v>136.81800609778162</c:v>
                </c:pt>
                <c:pt idx="56">
                  <c:v>104.66089515250452</c:v>
                </c:pt>
                <c:pt idx="57">
                  <c:v>84.818999657795956</c:v>
                </c:pt>
                <c:pt idx="58">
                  <c:v>76.53828502715578</c:v>
                </c:pt>
                <c:pt idx="59">
                  <c:v>76.10217108668904</c:v>
                </c:pt>
                <c:pt idx="60">
                  <c:v>80.140791383580989</c:v>
                </c:pt>
                <c:pt idx="61">
                  <c:v>86.83396881161849</c:v>
                </c:pt>
                <c:pt idx="62">
                  <c:v>95.524068252623977</c:v>
                </c:pt>
                <c:pt idx="63">
                  <c:v>106.02951681327761</c:v>
                </c:pt>
                <c:pt idx="64">
                  <c:v>118.22799985178376</c:v>
                </c:pt>
                <c:pt idx="65">
                  <c:v>131.88711812071978</c:v>
                </c:pt>
                <c:pt idx="66">
                  <c:v>146.60279246930708</c:v>
                </c:pt>
                <c:pt idx="67">
                  <c:v>161.74389780816261</c:v>
                </c:pt>
                <c:pt idx="68">
                  <c:v>176.28758185958495</c:v>
                </c:pt>
                <c:pt idx="69">
                  <c:v>188.40352322963366</c:v>
                </c:pt>
                <c:pt idx="70">
                  <c:v>194.91181789486376</c:v>
                </c:pt>
                <c:pt idx="71">
                  <c:v>191.52484156180324</c:v>
                </c:pt>
                <c:pt idx="72">
                  <c:v>175.11403985588609</c:v>
                </c:pt>
                <c:pt idx="73">
                  <c:v>147.23544124347299</c:v>
                </c:pt>
                <c:pt idx="74">
                  <c:v>115.10850287330364</c:v>
                </c:pt>
                <c:pt idx="75">
                  <c:v>87.581834727381249</c:v>
                </c:pt>
                <c:pt idx="76">
                  <c:v>69.566139723531862</c:v>
                </c:pt>
                <c:pt idx="77">
                  <c:v>60.441515263100484</c:v>
                </c:pt>
                <c:pt idx="78">
                  <c:v>56.803218033190639</c:v>
                </c:pt>
                <c:pt idx="79">
                  <c:v>55.596933452565459</c:v>
                </c:pt>
                <c:pt idx="80">
                  <c:v>55.191662808286935</c:v>
                </c:pt>
                <c:pt idx="81">
                  <c:v>54.986507499447562</c:v>
                </c:pt>
                <c:pt idx="82">
                  <c:v>54.82068116190684</c:v>
                </c:pt>
                <c:pt idx="83">
                  <c:v>54.662145241192569</c:v>
                </c:pt>
                <c:pt idx="84">
                  <c:v>54.506103923774873</c:v>
                </c:pt>
                <c:pt idx="85">
                  <c:v>54.352173228672832</c:v>
                </c:pt>
                <c:pt idx="86">
                  <c:v>54.200823037199569</c:v>
                </c:pt>
                <c:pt idx="87">
                  <c:v>54.053286198648451</c:v>
                </c:pt>
                <c:pt idx="88">
                  <c:v>53.912158706148276</c:v>
                </c:pt>
                <c:pt idx="89">
                  <c:v>53.782429032626588</c:v>
                </c:pt>
                <c:pt idx="90">
                  <c:v>53.672964056375648</c:v>
                </c:pt>
                <c:pt idx="91">
                  <c:v>53.598360071654646</c:v>
                </c:pt>
                <c:pt idx="92">
                  <c:v>53.580781824162457</c:v>
                </c:pt>
                <c:pt idx="93">
                  <c:v>53.651011763149576</c:v>
                </c:pt>
                <c:pt idx="94">
                  <c:v>53.847541235410027</c:v>
                </c:pt>
                <c:pt idx="95">
                  <c:v>54.212377632193999</c:v>
                </c:pt>
                <c:pt idx="96">
                  <c:v>54.782491749498448</c:v>
                </c:pt>
                <c:pt idx="97">
                  <c:v>55.576213417490059</c:v>
                </c:pt>
                <c:pt idx="98">
                  <c:v>56.573376452050717</c:v>
                </c:pt>
                <c:pt idx="99">
                  <c:v>57.686734794594685</c:v>
                </c:pt>
                <c:pt idx="100">
                  <c:v>58.727547692222309</c:v>
                </c:pt>
                <c:pt idx="101">
                  <c:v>59.394445236859241</c:v>
                </c:pt>
                <c:pt idx="102">
                  <c:v>59.348905878635286</c:v>
                </c:pt>
                <c:pt idx="103">
                  <c:v>58.406942813464482</c:v>
                </c:pt>
                <c:pt idx="104">
                  <c:v>56.72986414702293</c:v>
                </c:pt>
                <c:pt idx="105">
                  <c:v>54.799228147792178</c:v>
                </c:pt>
                <c:pt idx="106">
                  <c:v>53.133828940806303</c:v>
                </c:pt>
                <c:pt idx="107">
                  <c:v>51.997682693922087</c:v>
                </c:pt>
                <c:pt idx="108">
                  <c:v>51.351040985051824</c:v>
                </c:pt>
                <c:pt idx="109">
                  <c:v>51.010036299921659</c:v>
                </c:pt>
                <c:pt idx="110">
                  <c:v>50.809274833687603</c:v>
                </c:pt>
                <c:pt idx="111">
                  <c:v>50.65749157747446</c:v>
                </c:pt>
                <c:pt idx="112">
                  <c:v>50.519076683581602</c:v>
                </c:pt>
                <c:pt idx="113">
                  <c:v>50.383704307188296</c:v>
                </c:pt>
                <c:pt idx="114">
                  <c:v>50.249103687403718</c:v>
                </c:pt>
                <c:pt idx="115">
                  <c:v>50.114938258627781</c:v>
                </c:pt>
                <c:pt idx="116">
                  <c:v>49.981382086740282</c:v>
                </c:pt>
                <c:pt idx="117">
                  <c:v>49.849254256706736</c:v>
                </c:pt>
                <c:pt idx="118">
                  <c:v>49.721162934601693</c:v>
                </c:pt>
                <c:pt idx="119">
                  <c:v>49.604267596529304</c:v>
                </c:pt>
                <c:pt idx="120">
                  <c:v>49.515455186103281</c:v>
                </c:pt>
                <c:pt idx="121">
                  <c:v>49.488307075606983</c:v>
                </c:pt>
                <c:pt idx="122">
                  <c:v>49.577051238566838</c:v>
                </c:pt>
                <c:pt idx="123">
                  <c:v>49.846754106201828</c:v>
                </c:pt>
                <c:pt idx="124">
                  <c:v>50.33817011695178</c:v>
                </c:pt>
                <c:pt idx="125">
                  <c:v>51.01111716065104</c:v>
                </c:pt>
                <c:pt idx="126">
                  <c:v>51.702549431033916</c:v>
                </c:pt>
                <c:pt idx="127">
                  <c:v>52.155560380195247</c:v>
                </c:pt>
                <c:pt idx="128">
                  <c:v>52.139322155661645</c:v>
                </c:pt>
                <c:pt idx="129">
                  <c:v>51.592525744575426</c:v>
                </c:pt>
                <c:pt idx="130">
                  <c:v>50.672517605476237</c:v>
                </c:pt>
                <c:pt idx="131">
                  <c:v>49.659387643493623</c:v>
                </c:pt>
                <c:pt idx="132">
                  <c:v>48.794135298805323</c:v>
                </c:pt>
                <c:pt idx="133">
                  <c:v>48.17879791829089</c:v>
                </c:pt>
                <c:pt idx="134">
                  <c:v>47.788332997584064</c:v>
                </c:pt>
                <c:pt idx="135">
                  <c:v>47.543367251446853</c:v>
                </c:pt>
                <c:pt idx="136">
                  <c:v>47.371487773484809</c:v>
                </c:pt>
                <c:pt idx="137">
                  <c:v>47.229034361756966</c:v>
                </c:pt>
                <c:pt idx="138">
                  <c:v>47.096244731726223</c:v>
                </c:pt>
                <c:pt idx="139">
                  <c:v>46.966080249335555</c:v>
                </c:pt>
                <c:pt idx="140">
                  <c:v>46.836518124831855</c:v>
                </c:pt>
                <c:pt idx="141">
                  <c:v>46.707077535607333</c:v>
                </c:pt>
                <c:pt idx="142">
                  <c:v>46.577657213995401</c:v>
                </c:pt>
                <c:pt idx="143">
                  <c:v>46.448232395444279</c:v>
                </c:pt>
                <c:pt idx="144">
                  <c:v>46.318791755557108</c:v>
                </c:pt>
                <c:pt idx="145">
                  <c:v>46.189326779457382</c:v>
                </c:pt>
                <c:pt idx="146">
                  <c:v>46.059830276970906</c:v>
                </c:pt>
                <c:pt idx="147">
                  <c:v>45.930296176984697</c:v>
                </c:pt>
                <c:pt idx="148">
                  <c:v>45.800719456632194</c:v>
                </c:pt>
                <c:pt idx="149">
                  <c:v>45.671096073008492</c:v>
                </c:pt>
                <c:pt idx="150">
                  <c:v>45.541422887689507</c:v>
                </c:pt>
                <c:pt idx="151">
                  <c:v>45.411697586139887</c:v>
                </c:pt>
                <c:pt idx="152">
                  <c:v>45.281918594696272</c:v>
                </c:pt>
                <c:pt idx="153">
                  <c:v>45.152084997458907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62.137545487188071</c:v>
                </c:pt>
                <c:pt idx="1">
                  <c:v>62.358298466140532</c:v>
                </c:pt>
                <c:pt idx="2">
                  <c:v>62.577320945533721</c:v>
                </c:pt>
                <c:pt idx="3">
                  <c:v>62.794328446732109</c:v>
                </c:pt>
                <c:pt idx="4">
                  <c:v>63.009003470771447</c:v>
                </c:pt>
                <c:pt idx="5">
                  <c:v>63.220993018319078</c:v>
                </c:pt>
                <c:pt idx="6">
                  <c:v>63.429906170106065</c:v>
                </c:pt>
                <c:pt idx="7">
                  <c:v>63.635311795435818</c:v>
                </c:pt>
                <c:pt idx="8">
                  <c:v>63.83673647029314</c:v>
                </c:pt>
                <c:pt idx="9">
                  <c:v>64.033662701411586</c:v>
                </c:pt>
                <c:pt idx="10">
                  <c:v>64.225527567955112</c:v>
                </c:pt>
                <c:pt idx="11">
                  <c:v>64.411721907585246</c:v>
                </c:pt>
                <c:pt idx="12">
                  <c:v>64.591590187744956</c:v>
                </c:pt>
                <c:pt idx="13">
                  <c:v>64.764431214871095</c:v>
                </c:pt>
                <c:pt idx="14">
                  <c:v>64.929499842574529</c:v>
                </c:pt>
                <c:pt idx="15">
                  <c:v>65.086009842983898</c:v>
                </c:pt>
                <c:pt idx="16">
                  <c:v>65.233138101631127</c:v>
                </c:pt>
                <c:pt idx="17">
                  <c:v>65.370030283557526</c:v>
                </c:pt>
                <c:pt idx="18">
                  <c:v>65.495808094865595</c:v>
                </c:pt>
                <c:pt idx="19">
                  <c:v>65.609578228085113</c:v>
                </c:pt>
                <c:pt idx="20">
                  <c:v>65.710443030278086</c:v>
                </c:pt>
                <c:pt idx="21">
                  <c:v>65.797512869323981</c:v>
                </c:pt>
                <c:pt idx="22">
                  <c:v>65.86992009689483</c:v>
                </c:pt>
                <c:pt idx="23">
                  <c:v>65.926834418141112</c:v>
                </c:pt>
                <c:pt idx="24">
                  <c:v>65.967479381484821</c:v>
                </c:pt>
                <c:pt idx="25">
                  <c:v>65.991149602190262</c:v>
                </c:pt>
                <c:pt idx="26">
                  <c:v>65.997228237128354</c:v>
                </c:pt>
                <c:pt idx="27">
                  <c:v>65.985204143179715</c:v>
                </c:pt>
                <c:pt idx="28">
                  <c:v>65.954688086538823</c:v>
                </c:pt>
                <c:pt idx="29">
                  <c:v>65.905427333205878</c:v>
                </c:pt>
                <c:pt idx="30">
                  <c:v>65.837317949566369</c:v>
                </c:pt>
                <c:pt idx="31">
                  <c:v>65.750414181463512</c:v>
                </c:pt>
                <c:pt idx="32">
                  <c:v>65.64493436283945</c:v>
                </c:pt>
                <c:pt idx="33">
                  <c:v>65.5212629293558</c:v>
                </c:pt>
                <c:pt idx="34">
                  <c:v>65.379948272795161</c:v>
                </c:pt>
                <c:pt idx="35">
                  <c:v>65.221696358935887</c:v>
                </c:pt>
                <c:pt idx="36">
                  <c:v>65.047360232183991</c:v>
                </c:pt>
                <c:pt idx="37">
                  <c:v>64.857925729708967</c:v>
                </c:pt>
                <c:pt idx="38">
                  <c:v>64.65449391085896</c:v>
                </c:pt>
                <c:pt idx="39">
                  <c:v>64.438260860135827</c:v>
                </c:pt>
                <c:pt idx="40">
                  <c:v>64.210495632693792</c:v>
                </c:pt>
                <c:pt idx="41">
                  <c:v>63.972517172897639</c:v>
                </c:pt>
                <c:pt idx="42">
                  <c:v>63.72567104632833</c:v>
                </c:pt>
                <c:pt idx="43">
                  <c:v>63.471306785898285</c:v>
                </c:pt>
                <c:pt idx="44">
                  <c:v>63.210756569779456</c:v>
                </c:pt>
                <c:pt idx="45">
                  <c:v>62.945315832205601</c:v>
                </c:pt>
                <c:pt idx="46">
                  <c:v>62.676226269338635</c:v>
                </c:pt>
                <c:pt idx="47">
                  <c:v>62.404661553273627</c:v>
                </c:pt>
                <c:pt idx="48">
                  <c:v>62.131715919174951</c:v>
                </c:pt>
                <c:pt idx="49">
                  <c:v>61.858395653064797</c:v>
                </c:pt>
                <c:pt idx="50">
                  <c:v>61.585613388181145</c:v>
                </c:pt>
                <c:pt idx="51">
                  <c:v>61.314185020754422</c:v>
                </c:pt>
                <c:pt idx="52">
                  <c:v>61.044828983663379</c:v>
                </c:pt>
                <c:pt idx="53">
                  <c:v>60.778167568653302</c:v>
                </c:pt>
                <c:pt idx="54">
                  <c:v>60.514729962821008</c:v>
                </c:pt>
                <c:pt idx="55">
                  <c:v>60.254956659865854</c:v>
                </c:pt>
                <c:pt idx="56">
                  <c:v>59.999204917463196</c:v>
                </c:pt>
                <c:pt idx="57">
                  <c:v>59.747754955090677</c:v>
                </c:pt>
                <c:pt idx="58">
                  <c:v>59.500816617912839</c:v>
                </c:pt>
                <c:pt idx="59">
                  <c:v>59.258536268475098</c:v>
                </c:pt>
                <c:pt idx="60">
                  <c:v>59.02100370607441</c:v>
                </c:pt>
                <c:pt idx="61">
                  <c:v>58.788258951464627</c:v>
                </c:pt>
                <c:pt idx="62">
                  <c:v>58.560298770318234</c:v>
                </c:pt>
                <c:pt idx="63">
                  <c:v>58.337082841450659</c:v>
                </c:pt>
                <c:pt idx="64">
                  <c:v>58.118539504536223</c:v>
                </c:pt>
                <c:pt idx="65">
                  <c:v>57.904571046609099</c:v>
                </c:pt>
                <c:pt idx="66">
                  <c:v>57.695058507038496</c:v>
                </c:pt>
                <c:pt idx="67">
                  <c:v>57.489865997099933</c:v>
                </c:pt>
                <c:pt idx="68">
                  <c:v>57.288844543069558</c:v>
                </c:pt>
                <c:pt idx="69">
                  <c:v>57.091835471366018</c:v>
                </c:pt>
                <c:pt idx="70">
                  <c:v>56.898673361101665</c:v>
                </c:pt>
                <c:pt idx="71">
                  <c:v>56.709188593932133</c:v>
                </c:pt>
                <c:pt idx="72">
                  <c:v>56.523209533735113</c:v>
                </c:pt>
                <c:pt idx="73">
                  <c:v>56.340564369791807</c:v>
                </c:pt>
                <c:pt idx="74">
                  <c:v>56.161082657131324</c:v>
                </c:pt>
                <c:pt idx="75">
                  <c:v>55.984596586820516</c:v>
                </c:pt>
                <c:pt idx="76">
                  <c:v>55.810942017486049</c:v>
                </c:pt>
                <c:pt idx="77">
                  <c:v>55.639959297444179</c:v>
                </c:pt>
                <c:pt idx="78">
                  <c:v>55.471493904645435</c:v>
                </c:pt>
                <c:pt idx="79">
                  <c:v>55.305396929346031</c:v>
                </c:pt>
                <c:pt idx="80">
                  <c:v>55.141525422088087</c:v>
                </c:pt>
                <c:pt idx="81">
                  <c:v>54.979742627280025</c:v>
                </c:pt>
                <c:pt idx="82">
                  <c:v>54.819918120467044</c:v>
                </c:pt>
                <c:pt idx="83">
                  <c:v>54.661927865302438</c:v>
                </c:pt>
                <c:pt idx="84">
                  <c:v>54.505654204296583</c:v>
                </c:pt>
                <c:pt idx="85">
                  <c:v>54.350985795641215</c:v>
                </c:pt>
                <c:pt idx="86">
                  <c:v>54.197817506786059</c:v>
                </c:pt>
                <c:pt idx="87">
                  <c:v>54.046050273981649</c:v>
                </c:pt>
                <c:pt idx="88">
                  <c:v>53.895590935689178</c:v>
                </c:pt>
                <c:pt idx="89">
                  <c:v>53.746352046586139</c:v>
                </c:pt>
                <c:pt idx="90">
                  <c:v>53.598251677857576</c:v>
                </c:pt>
                <c:pt idx="91">
                  <c:v>53.451213208541269</c:v>
                </c:pt>
                <c:pt idx="92">
                  <c:v>53.305165111883092</c:v>
                </c:pt>
                <c:pt idx="93">
                  <c:v>53.160040739941842</c:v>
                </c:pt>
                <c:pt idx="94">
                  <c:v>53.015778109050132</c:v>
                </c:pt>
                <c:pt idx="95">
                  <c:v>52.872319688178841</c:v>
                </c:pt>
                <c:pt idx="96">
                  <c:v>52.729612191755919</c:v>
                </c:pt>
                <c:pt idx="97">
                  <c:v>52.587606378047447</c:v>
                </c:pt>
                <c:pt idx="98">
                  <c:v>52.446256853811157</c:v>
                </c:pt>
                <c:pt idx="99">
                  <c:v>52.305521885571387</c:v>
                </c:pt>
                <c:pt idx="100">
                  <c:v>52.165363217536502</c:v>
                </c:pt>
                <c:pt idx="101">
                  <c:v>52.025745895876987</c:v>
                </c:pt>
                <c:pt idx="102">
                  <c:v>51.886638098804696</c:v>
                </c:pt>
                <c:pt idx="103">
                  <c:v>51.748010971637349</c:v>
                </c:pt>
                <c:pt idx="104">
                  <c:v>51.609838465800614</c:v>
                </c:pt>
                <c:pt idx="105">
                  <c:v>51.472097180513501</c:v>
                </c:pt>
                <c:pt idx="106">
                  <c:v>51.334766205728904</c:v>
                </c:pt>
                <c:pt idx="107">
                  <c:v>51.197826964766634</c:v>
                </c:pt>
                <c:pt idx="108">
                  <c:v>51.06126305499302</c:v>
                </c:pt>
                <c:pt idx="109">
                  <c:v>50.925060084879441</c:v>
                </c:pt>
                <c:pt idx="110">
                  <c:v>50.789205505829855</c:v>
                </c:pt>
                <c:pt idx="111">
                  <c:v>50.653688437315971</c:v>
                </c:pt>
                <c:pt idx="112">
                  <c:v>50.518499484115523</c:v>
                </c:pt>
                <c:pt idx="113">
                  <c:v>50.383630544824328</c:v>
                </c:pt>
                <c:pt idx="114">
                  <c:v>50.24907461131496</c:v>
                </c:pt>
                <c:pt idx="115">
                  <c:v>50.114825559444228</c:v>
                </c:pt>
                <c:pt idx="116">
                  <c:v>49.980877932058661</c:v>
                </c:pt>
                <c:pt idx="117">
                  <c:v>49.847226716189937</c:v>
                </c:pt>
                <c:pt idx="118">
                  <c:v>49.713867117236852</c:v>
                </c:pt>
                <c:pt idx="119">
                  <c:v>49.580794333844686</c:v>
                </c:pt>
                <c:pt idx="120">
                  <c:v>49.44800333805577</c:v>
                </c:pt>
                <c:pt idx="121">
                  <c:v>49.315488666040238</c:v>
                </c:pt>
                <c:pt idx="122">
                  <c:v>49.183244225246341</c:v>
                </c:pt>
                <c:pt idx="123">
                  <c:v>49.051263124056007</c:v>
                </c:pt>
                <c:pt idx="124">
                  <c:v>48.919537529929805</c:v>
                </c:pt>
                <c:pt idx="125">
                  <c:v>48.788058561528644</c:v>
                </c:pt>
                <c:pt idx="126">
                  <c:v>48.656816219394301</c:v>
                </c:pt>
                <c:pt idx="127">
                  <c:v>48.525799358476036</c:v>
                </c:pt>
                <c:pt idx="128">
                  <c:v>48.39499570416794</c:v>
                </c:pt>
                <c:pt idx="129">
                  <c:v>48.264391911668341</c:v>
                </c:pt>
                <c:pt idx="130">
                  <c:v>48.133973666515857</c:v>
                </c:pt>
                <c:pt idx="131">
                  <c:v>48.003725822244284</c:v>
                </c:pt>
                <c:pt idx="132">
                  <c:v>47.87363256937774</c:v>
                </c:pt>
                <c:pt idx="133">
                  <c:v>47.743677628595734</c:v>
                </c:pt>
                <c:pt idx="134">
                  <c:v>47.613844459940069</c:v>
                </c:pt>
                <c:pt idx="135">
                  <c:v>47.48411647947934</c:v>
                </c:pt>
                <c:pt idx="136">
                  <c:v>47.354477274909193</c:v>
                </c:pt>
                <c:pt idx="137">
                  <c:v>47.224910812120058</c:v>
                </c:pt>
                <c:pt idx="138">
                  <c:v>47.095401625737658</c:v>
                </c:pt>
                <c:pt idx="139">
                  <c:v>46.965934987933515</c:v>
                </c:pt>
                <c:pt idx="140">
                  <c:v>46.836497051293414</c:v>
                </c:pt>
                <c:pt idx="141">
                  <c:v>46.707074963098201</c:v>
                </c:pt>
                <c:pt idx="142">
                  <c:v>46.577656949898156</c:v>
                </c:pt>
                <c:pt idx="143">
                  <c:v>46.448232372654054</c:v>
                </c:pt>
                <c:pt idx="144">
                  <c:v>46.318791753904648</c:v>
                </c:pt>
                <c:pt idx="145">
                  <c:v>46.189326779356747</c:v>
                </c:pt>
                <c:pt idx="146">
                  <c:v>46.059830276965762</c:v>
                </c:pt>
                <c:pt idx="147">
                  <c:v>45.930296176984477</c:v>
                </c:pt>
                <c:pt idx="148">
                  <c:v>45.800719456632187</c:v>
                </c:pt>
                <c:pt idx="149">
                  <c:v>45.671096073008492</c:v>
                </c:pt>
                <c:pt idx="150">
                  <c:v>45.541422887689507</c:v>
                </c:pt>
                <c:pt idx="151">
                  <c:v>45.411697586139887</c:v>
                </c:pt>
                <c:pt idx="152">
                  <c:v>45.281918594696272</c:v>
                </c:pt>
                <c:pt idx="153">
                  <c:v>45.152084997458907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63.831000000000003</c:v>
                </c:pt>
                <c:pt idx="1">
                  <c:v>63.78</c:v>
                </c:pt>
                <c:pt idx="2">
                  <c:v>63.168999999999997</c:v>
                </c:pt>
                <c:pt idx="3">
                  <c:v>63.966000000000001</c:v>
                </c:pt>
                <c:pt idx="4">
                  <c:v>63.305</c:v>
                </c:pt>
                <c:pt idx="5">
                  <c:v>63.322000000000003</c:v>
                </c:pt>
                <c:pt idx="6">
                  <c:v>63.78</c:v>
                </c:pt>
                <c:pt idx="7">
                  <c:v>62.982999999999997</c:v>
                </c:pt>
                <c:pt idx="8">
                  <c:v>63.017000000000003</c:v>
                </c:pt>
                <c:pt idx="9">
                  <c:v>63.338999999999999</c:v>
                </c:pt>
                <c:pt idx="10">
                  <c:v>63.119</c:v>
                </c:pt>
                <c:pt idx="11">
                  <c:v>63.881</c:v>
                </c:pt>
                <c:pt idx="12">
                  <c:v>63.762999999999998</c:v>
                </c:pt>
                <c:pt idx="13">
                  <c:v>62.22</c:v>
                </c:pt>
                <c:pt idx="14">
                  <c:v>63.863999999999997</c:v>
                </c:pt>
                <c:pt idx="15">
                  <c:v>64.406999999999996</c:v>
                </c:pt>
                <c:pt idx="16">
                  <c:v>64.051000000000002</c:v>
                </c:pt>
                <c:pt idx="17">
                  <c:v>63.948999999999998</c:v>
                </c:pt>
                <c:pt idx="18">
                  <c:v>64.542000000000002</c:v>
                </c:pt>
                <c:pt idx="19">
                  <c:v>64.61</c:v>
                </c:pt>
                <c:pt idx="20">
                  <c:v>64.677999999999997</c:v>
                </c:pt>
                <c:pt idx="21">
                  <c:v>65.153000000000006</c:v>
                </c:pt>
                <c:pt idx="22">
                  <c:v>64.558999999999997</c:v>
                </c:pt>
                <c:pt idx="23">
                  <c:v>65.644000000000005</c:v>
                </c:pt>
                <c:pt idx="24">
                  <c:v>66.067999999999998</c:v>
                </c:pt>
                <c:pt idx="25">
                  <c:v>65.948999999999998</c:v>
                </c:pt>
                <c:pt idx="26">
                  <c:v>65.677999999999997</c:v>
                </c:pt>
                <c:pt idx="27">
                  <c:v>65.745999999999995</c:v>
                </c:pt>
                <c:pt idx="28">
                  <c:v>67.558999999999997</c:v>
                </c:pt>
                <c:pt idx="29">
                  <c:v>67.575999999999993</c:v>
                </c:pt>
                <c:pt idx="30">
                  <c:v>68.271000000000001</c:v>
                </c:pt>
                <c:pt idx="31">
                  <c:v>68.067999999999998</c:v>
                </c:pt>
                <c:pt idx="32">
                  <c:v>68.983000000000004</c:v>
                </c:pt>
                <c:pt idx="33">
                  <c:v>68.831000000000003</c:v>
                </c:pt>
                <c:pt idx="34">
                  <c:v>69.525000000000006</c:v>
                </c:pt>
                <c:pt idx="35">
                  <c:v>72.034000000000006</c:v>
                </c:pt>
                <c:pt idx="36">
                  <c:v>72.373000000000005</c:v>
                </c:pt>
                <c:pt idx="37">
                  <c:v>72.694999999999993</c:v>
                </c:pt>
                <c:pt idx="38">
                  <c:v>77.728999999999999</c:v>
                </c:pt>
                <c:pt idx="39">
                  <c:v>79.593000000000004</c:v>
                </c:pt>
                <c:pt idx="40">
                  <c:v>83.694999999999993</c:v>
                </c:pt>
                <c:pt idx="41">
                  <c:v>91.153000000000006</c:v>
                </c:pt>
                <c:pt idx="42">
                  <c:v>103.22</c:v>
                </c:pt>
                <c:pt idx="43">
                  <c:v>121.831</c:v>
                </c:pt>
                <c:pt idx="44">
                  <c:v>144.559</c:v>
                </c:pt>
                <c:pt idx="45">
                  <c:v>168.16900000000001</c:v>
                </c:pt>
                <c:pt idx="46">
                  <c:v>189.559</c:v>
                </c:pt>
                <c:pt idx="47">
                  <c:v>205.83099999999999</c:v>
                </c:pt>
                <c:pt idx="48">
                  <c:v>219.23699999999999</c:v>
                </c:pt>
                <c:pt idx="49">
                  <c:v>228.08500000000001</c:v>
                </c:pt>
                <c:pt idx="50">
                  <c:v>232.898</c:v>
                </c:pt>
                <c:pt idx="51">
                  <c:v>234.542</c:v>
                </c:pt>
                <c:pt idx="52">
                  <c:v>231.542</c:v>
                </c:pt>
                <c:pt idx="53">
                  <c:v>223.05099999999999</c:v>
                </c:pt>
                <c:pt idx="54">
                  <c:v>203.28800000000001</c:v>
                </c:pt>
                <c:pt idx="55">
                  <c:v>160.08500000000001</c:v>
                </c:pt>
                <c:pt idx="56">
                  <c:v>98.712000000000003</c:v>
                </c:pt>
                <c:pt idx="57">
                  <c:v>65.745999999999995</c:v>
                </c:pt>
                <c:pt idx="58">
                  <c:v>63.441000000000003</c:v>
                </c:pt>
                <c:pt idx="59">
                  <c:v>64.507999999999996</c:v>
                </c:pt>
                <c:pt idx="60">
                  <c:v>68.135999999999996</c:v>
                </c:pt>
                <c:pt idx="61">
                  <c:v>72.881</c:v>
                </c:pt>
                <c:pt idx="62">
                  <c:v>83.39</c:v>
                </c:pt>
                <c:pt idx="63">
                  <c:v>95.864000000000004</c:v>
                </c:pt>
                <c:pt idx="64">
                  <c:v>113.508</c:v>
                </c:pt>
                <c:pt idx="65">
                  <c:v>132.559</c:v>
                </c:pt>
                <c:pt idx="66">
                  <c:v>148.559</c:v>
                </c:pt>
                <c:pt idx="67">
                  <c:v>163.23699999999999</c:v>
                </c:pt>
                <c:pt idx="68">
                  <c:v>173.797</c:v>
                </c:pt>
                <c:pt idx="69">
                  <c:v>181.898</c:v>
                </c:pt>
                <c:pt idx="70">
                  <c:v>186.30500000000001</c:v>
                </c:pt>
                <c:pt idx="71">
                  <c:v>186.16900000000001</c:v>
                </c:pt>
                <c:pt idx="72">
                  <c:v>179.25399999999999</c:v>
                </c:pt>
                <c:pt idx="73">
                  <c:v>161.91499999999999</c:v>
                </c:pt>
                <c:pt idx="74">
                  <c:v>125.373</c:v>
                </c:pt>
                <c:pt idx="75">
                  <c:v>78.558999999999997</c:v>
                </c:pt>
                <c:pt idx="76">
                  <c:v>55.762999999999998</c:v>
                </c:pt>
                <c:pt idx="77">
                  <c:v>53.847000000000001</c:v>
                </c:pt>
                <c:pt idx="78">
                  <c:v>53.627000000000002</c:v>
                </c:pt>
                <c:pt idx="79">
                  <c:v>53.728999999999999</c:v>
                </c:pt>
                <c:pt idx="80">
                  <c:v>52.61</c:v>
                </c:pt>
                <c:pt idx="81">
                  <c:v>53.728999999999999</c:v>
                </c:pt>
                <c:pt idx="82">
                  <c:v>54.831000000000003</c:v>
                </c:pt>
                <c:pt idx="83">
                  <c:v>53.966000000000001</c:v>
                </c:pt>
                <c:pt idx="84">
                  <c:v>53.814</c:v>
                </c:pt>
                <c:pt idx="85">
                  <c:v>52.966000000000001</c:v>
                </c:pt>
                <c:pt idx="86">
                  <c:v>53.508000000000003</c:v>
                </c:pt>
                <c:pt idx="87">
                  <c:v>54.136000000000003</c:v>
                </c:pt>
                <c:pt idx="88">
                  <c:v>54.61</c:v>
                </c:pt>
                <c:pt idx="89">
                  <c:v>54.39</c:v>
                </c:pt>
                <c:pt idx="90">
                  <c:v>54.406999999999996</c:v>
                </c:pt>
                <c:pt idx="91">
                  <c:v>55.831000000000003</c:v>
                </c:pt>
                <c:pt idx="92">
                  <c:v>54.78</c:v>
                </c:pt>
                <c:pt idx="93">
                  <c:v>55.017000000000003</c:v>
                </c:pt>
                <c:pt idx="94">
                  <c:v>54</c:v>
                </c:pt>
                <c:pt idx="95">
                  <c:v>54.271000000000001</c:v>
                </c:pt>
                <c:pt idx="96">
                  <c:v>53.136000000000003</c:v>
                </c:pt>
                <c:pt idx="97">
                  <c:v>54.22</c:v>
                </c:pt>
                <c:pt idx="98">
                  <c:v>56.524999999999999</c:v>
                </c:pt>
                <c:pt idx="99">
                  <c:v>59.186</c:v>
                </c:pt>
                <c:pt idx="100">
                  <c:v>63.152999999999999</c:v>
                </c:pt>
                <c:pt idx="101">
                  <c:v>65.626999999999995</c:v>
                </c:pt>
                <c:pt idx="102">
                  <c:v>67.22</c:v>
                </c:pt>
                <c:pt idx="103">
                  <c:v>66.051000000000002</c:v>
                </c:pt>
                <c:pt idx="104">
                  <c:v>62.831000000000003</c:v>
                </c:pt>
                <c:pt idx="105">
                  <c:v>59.017000000000003</c:v>
                </c:pt>
                <c:pt idx="106">
                  <c:v>55.372999999999998</c:v>
                </c:pt>
                <c:pt idx="107">
                  <c:v>52.441000000000003</c:v>
                </c:pt>
                <c:pt idx="108">
                  <c:v>50.695</c:v>
                </c:pt>
                <c:pt idx="109">
                  <c:v>50.22</c:v>
                </c:pt>
                <c:pt idx="110">
                  <c:v>49.338999999999999</c:v>
                </c:pt>
                <c:pt idx="111">
                  <c:v>50.322000000000003</c:v>
                </c:pt>
                <c:pt idx="112">
                  <c:v>50.152999999999999</c:v>
                </c:pt>
                <c:pt idx="113">
                  <c:v>49.814</c:v>
                </c:pt>
                <c:pt idx="114">
                  <c:v>50.322000000000003</c:v>
                </c:pt>
                <c:pt idx="115">
                  <c:v>51.237000000000002</c:v>
                </c:pt>
                <c:pt idx="116">
                  <c:v>50.085000000000001</c:v>
                </c:pt>
                <c:pt idx="117">
                  <c:v>49.22</c:v>
                </c:pt>
                <c:pt idx="118">
                  <c:v>49.898000000000003</c:v>
                </c:pt>
                <c:pt idx="119">
                  <c:v>49.78</c:v>
                </c:pt>
                <c:pt idx="120">
                  <c:v>49.627000000000002</c:v>
                </c:pt>
                <c:pt idx="121">
                  <c:v>49.746000000000002</c:v>
                </c:pt>
                <c:pt idx="122">
                  <c:v>49.627000000000002</c:v>
                </c:pt>
                <c:pt idx="123">
                  <c:v>50.914999999999999</c:v>
                </c:pt>
                <c:pt idx="124">
                  <c:v>50.627000000000002</c:v>
                </c:pt>
                <c:pt idx="125">
                  <c:v>51.338999999999999</c:v>
                </c:pt>
                <c:pt idx="126">
                  <c:v>52.78</c:v>
                </c:pt>
                <c:pt idx="127">
                  <c:v>54.898000000000003</c:v>
                </c:pt>
                <c:pt idx="128">
                  <c:v>56.78</c:v>
                </c:pt>
                <c:pt idx="129">
                  <c:v>57.423999999999999</c:v>
                </c:pt>
                <c:pt idx="130">
                  <c:v>55.372999999999998</c:v>
                </c:pt>
                <c:pt idx="131">
                  <c:v>53.085000000000001</c:v>
                </c:pt>
                <c:pt idx="132">
                  <c:v>49.39</c:v>
                </c:pt>
                <c:pt idx="133">
                  <c:v>48.338999999999999</c:v>
                </c:pt>
                <c:pt idx="134">
                  <c:v>46.746000000000002</c:v>
                </c:pt>
                <c:pt idx="135">
                  <c:v>48.457999999999998</c:v>
                </c:pt>
                <c:pt idx="136">
                  <c:v>48.475000000000001</c:v>
                </c:pt>
                <c:pt idx="137">
                  <c:v>47.457999999999998</c:v>
                </c:pt>
                <c:pt idx="138">
                  <c:v>48.253999999999998</c:v>
                </c:pt>
                <c:pt idx="139">
                  <c:v>46.863999999999997</c:v>
                </c:pt>
                <c:pt idx="140">
                  <c:v>45.457999999999998</c:v>
                </c:pt>
                <c:pt idx="141">
                  <c:v>46.441000000000003</c:v>
                </c:pt>
                <c:pt idx="142">
                  <c:v>46.406999999999996</c:v>
                </c:pt>
                <c:pt idx="143">
                  <c:v>46.186</c:v>
                </c:pt>
                <c:pt idx="144">
                  <c:v>46.932000000000002</c:v>
                </c:pt>
                <c:pt idx="145">
                  <c:v>46.287999999999997</c:v>
                </c:pt>
                <c:pt idx="146">
                  <c:v>47.203000000000003</c:v>
                </c:pt>
                <c:pt idx="147">
                  <c:v>46.762999999999998</c:v>
                </c:pt>
                <c:pt idx="148">
                  <c:v>45.746000000000002</c:v>
                </c:pt>
                <c:pt idx="149">
                  <c:v>46.033999999999999</c:v>
                </c:pt>
                <c:pt idx="150">
                  <c:v>46.168999999999997</c:v>
                </c:pt>
                <c:pt idx="151">
                  <c:v>45.576000000000001</c:v>
                </c:pt>
                <c:pt idx="152">
                  <c:v>45.932000000000002</c:v>
                </c:pt>
                <c:pt idx="153">
                  <c:v>45.475000000000001</c:v>
                </c:pt>
                <c:pt idx="154">
                  <c:v>45.119</c:v>
                </c:pt>
                <c:pt idx="155">
                  <c:v>46.237000000000002</c:v>
                </c:pt>
                <c:pt idx="156">
                  <c:v>45.119</c:v>
                </c:pt>
                <c:pt idx="157">
                  <c:v>45.287999999999997</c:v>
                </c:pt>
                <c:pt idx="158">
                  <c:v>45.051000000000002</c:v>
                </c:pt>
                <c:pt idx="159">
                  <c:v>46.152999999999999</c:v>
                </c:pt>
                <c:pt idx="160">
                  <c:v>45.457999999999998</c:v>
                </c:pt>
                <c:pt idx="161">
                  <c:v>45.475000000000001</c:v>
                </c:pt>
                <c:pt idx="162">
                  <c:v>44.746000000000002</c:v>
                </c:pt>
                <c:pt idx="163">
                  <c:v>45.863999999999997</c:v>
                </c:pt>
                <c:pt idx="164">
                  <c:v>45.406999999999996</c:v>
                </c:pt>
                <c:pt idx="165">
                  <c:v>45.271000000000001</c:v>
                </c:pt>
                <c:pt idx="166">
                  <c:v>45.051000000000002</c:v>
                </c:pt>
                <c:pt idx="167">
                  <c:v>44.643999999999998</c:v>
                </c:pt>
                <c:pt idx="168">
                  <c:v>45.271000000000001</c:v>
                </c:pt>
                <c:pt idx="169">
                  <c:v>44.186</c:v>
                </c:pt>
                <c:pt idx="170">
                  <c:v>45.558999999999997</c:v>
                </c:pt>
                <c:pt idx="171">
                  <c:v>45.22</c:v>
                </c:pt>
                <c:pt idx="172">
                  <c:v>45.051000000000002</c:v>
                </c:pt>
                <c:pt idx="173">
                  <c:v>44.932000000000002</c:v>
                </c:pt>
                <c:pt idx="174">
                  <c:v>44.508000000000003</c:v>
                </c:pt>
                <c:pt idx="175">
                  <c:v>43.051000000000002</c:v>
                </c:pt>
                <c:pt idx="176">
                  <c:v>44.085000000000001</c:v>
                </c:pt>
                <c:pt idx="177">
                  <c:v>43.966000000000001</c:v>
                </c:pt>
                <c:pt idx="178">
                  <c:v>44.237000000000002</c:v>
                </c:pt>
                <c:pt idx="179">
                  <c:v>44.491999999999997</c:v>
                </c:pt>
                <c:pt idx="180">
                  <c:v>43.796999999999997</c:v>
                </c:pt>
                <c:pt idx="181">
                  <c:v>44.39</c:v>
                </c:pt>
                <c:pt idx="182">
                  <c:v>44.542000000000002</c:v>
                </c:pt>
                <c:pt idx="183">
                  <c:v>45.253999999999998</c:v>
                </c:pt>
                <c:pt idx="184">
                  <c:v>43.101999999999997</c:v>
                </c:pt>
                <c:pt idx="185">
                  <c:v>43.542000000000002</c:v>
                </c:pt>
                <c:pt idx="186">
                  <c:v>42.914999999999999</c:v>
                </c:pt>
                <c:pt idx="187">
                  <c:v>43.441000000000003</c:v>
                </c:pt>
                <c:pt idx="188">
                  <c:v>43.576000000000001</c:v>
                </c:pt>
                <c:pt idx="189">
                  <c:v>42.237000000000002</c:v>
                </c:pt>
                <c:pt idx="190">
                  <c:v>43.746000000000002</c:v>
                </c:pt>
                <c:pt idx="191">
                  <c:v>42.762999999999998</c:v>
                </c:pt>
                <c:pt idx="192">
                  <c:v>43.017000000000003</c:v>
                </c:pt>
                <c:pt idx="193">
                  <c:v>42.863999999999997</c:v>
                </c:pt>
                <c:pt idx="194">
                  <c:v>42.457999999999998</c:v>
                </c:pt>
                <c:pt idx="195">
                  <c:v>42.61</c:v>
                </c:pt>
                <c:pt idx="196">
                  <c:v>43.186</c:v>
                </c:pt>
                <c:pt idx="197">
                  <c:v>44.051000000000002</c:v>
                </c:pt>
                <c:pt idx="198">
                  <c:v>42.643999999999998</c:v>
                </c:pt>
                <c:pt idx="199">
                  <c:v>43.356000000000002</c:v>
                </c:pt>
                <c:pt idx="200">
                  <c:v>43.017000000000003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62.013723068170862</c:v>
                </c:pt>
                <c:pt idx="1">
                  <c:v>62.196126637337599</c:v>
                </c:pt>
                <c:pt idx="2">
                  <c:v>62.377032936162152</c:v>
                </c:pt>
                <c:pt idx="3">
                  <c:v>62.556209895921938</c:v>
                </c:pt>
                <c:pt idx="4">
                  <c:v>62.73339872283907</c:v>
                </c:pt>
                <c:pt idx="5">
                  <c:v>62.90831179131569</c:v>
                </c:pt>
                <c:pt idx="6">
                  <c:v>63.080630550481558</c:v>
                </c:pt>
                <c:pt idx="7">
                  <c:v>63.250003494790619</c:v>
                </c:pt>
                <c:pt idx="8">
                  <c:v>63.416044264393769</c:v>
                </c:pt>
                <c:pt idx="9">
                  <c:v>63.578329961471276</c:v>
                </c:pt>
                <c:pt idx="10">
                  <c:v>63.736399798646467</c:v>
                </c:pt>
                <c:pt idx="11">
                  <c:v>63.889754242511756</c:v>
                </c:pt>
                <c:pt idx="12">
                  <c:v>64.037854892767029</c:v>
                </c:pt>
                <c:pt idx="13">
                  <c:v>64.180125469336161</c:v>
                </c:pt>
                <c:pt idx="14">
                  <c:v>64.315954506480082</c:v>
                </c:pt>
                <c:pt idx="15">
                  <c:v>64.444700740245594</c:v>
                </c:pt>
                <c:pt idx="16">
                  <c:v>64.565702826746488</c:v>
                </c:pt>
                <c:pt idx="17">
                  <c:v>64.678296098166498</c:v>
                </c:pt>
                <c:pt idx="18">
                  <c:v>64.78184077041297</c:v>
                </c:pt>
                <c:pt idx="19">
                  <c:v>64.875768654067016</c:v>
                </c:pt>
                <c:pt idx="20">
                  <c:v>64.959659349933304</c:v>
                </c:pt>
                <c:pt idx="21">
                  <c:v>65.033362528887253</c:v>
                </c:pt>
                <c:pt idx="22">
                  <c:v>65.097190557557823</c:v>
                </c:pt>
                <c:pt idx="23">
                  <c:v>65.152215607323882</c:v>
                </c:pt>
                <c:pt idx="24">
                  <c:v>65.200717238770451</c:v>
                </c:pt>
                <c:pt idx="25">
                  <c:v>65.246839341449416</c:v>
                </c:pt>
                <c:pt idx="26">
                  <c:v>65.297527211298302</c:v>
                </c:pt>
                <c:pt idx="27">
                  <c:v>65.363823020742657</c:v>
                </c:pt>
                <c:pt idx="28">
                  <c:v>65.462595882347173</c:v>
                </c:pt>
                <c:pt idx="29">
                  <c:v>65.61876445286029</c:v>
                </c:pt>
                <c:pt idx="30">
                  <c:v>65.868027909484752</c:v>
                </c:pt>
                <c:pt idx="31">
                  <c:v>66.260047801208813</c:v>
                </c:pt>
                <c:pt idx="32">
                  <c:v>66.86191379973171</c:v>
                </c:pt>
                <c:pt idx="33">
                  <c:v>67.761581063807597</c:v>
                </c:pt>
                <c:pt idx="34">
                  <c:v>69.070794535133302</c:v>
                </c:pt>
                <c:pt idx="35">
                  <c:v>70.926835971398475</c:v>
                </c:pt>
                <c:pt idx="36">
                  <c:v>73.49227543505063</c:v>
                </c:pt>
                <c:pt idx="37">
                  <c:v>76.951824129801153</c:v>
                </c:pt>
                <c:pt idx="38">
                  <c:v>81.505420094166382</c:v>
                </c:pt>
                <c:pt idx="39">
                  <c:v>87.35687981545874</c:v>
                </c:pt>
                <c:pt idx="40">
                  <c:v>94.69784960043539</c:v>
                </c:pt>
                <c:pt idx="41">
                  <c:v>103.68739354577718</c:v>
                </c:pt>
                <c:pt idx="42">
                  <c:v>114.42832161187572</c:v>
                </c:pt>
                <c:pt idx="43">
                  <c:v>126.94220489673363</c:v>
                </c:pt>
                <c:pt idx="44">
                  <c:v>141.14581347808806</c:v>
                </c:pt>
                <c:pt idx="45">
                  <c:v>156.83227089159053</c:v>
                </c:pt>
                <c:pt idx="46">
                  <c:v>173.66020123312188</c:v>
                </c:pt>
                <c:pt idx="47">
                  <c:v>191.15166193134311</c:v>
                </c:pt>
                <c:pt idx="48">
                  <c:v>208.68372753253675</c:v>
                </c:pt>
                <c:pt idx="49">
                  <c:v>225.3908228548413</c:v>
                </c:pt>
                <c:pt idx="50">
                  <c:v>239.7406556342761</c:v>
                </c:pt>
                <c:pt idx="51">
                  <c:v>248.56019525424762</c:v>
                </c:pt>
                <c:pt idx="52">
                  <c:v>246.28405785801633</c:v>
                </c:pt>
                <c:pt idx="53">
                  <c:v>226.96045018603451</c:v>
                </c:pt>
                <c:pt idx="54">
                  <c:v>190.14504221545633</c:v>
                </c:pt>
                <c:pt idx="55">
                  <c:v>145.13339598862709</c:v>
                </c:pt>
                <c:pt idx="56">
                  <c:v>106.11945326944171</c:v>
                </c:pt>
                <c:pt idx="57">
                  <c:v>81.93231284420412</c:v>
                </c:pt>
                <c:pt idx="58">
                  <c:v>71.988492067439012</c:v>
                </c:pt>
                <c:pt idx="59">
                  <c:v>70.96214231351118</c:v>
                </c:pt>
                <c:pt idx="60">
                  <c:v>74.394076059776609</c:v>
                </c:pt>
                <c:pt idx="61">
                  <c:v>80.280002045580034</c:v>
                </c:pt>
                <c:pt idx="62">
                  <c:v>88.129627124550979</c:v>
                </c:pt>
                <c:pt idx="63">
                  <c:v>97.93702518288579</c:v>
                </c:pt>
                <c:pt idx="64">
                  <c:v>109.70757531615506</c:v>
                </c:pt>
                <c:pt idx="65">
                  <c:v>123.30181599665849</c:v>
                </c:pt>
                <c:pt idx="66">
                  <c:v>138.38101584173612</c:v>
                </c:pt>
                <c:pt idx="67">
                  <c:v>154.37764027123376</c:v>
                </c:pt>
                <c:pt idx="68">
                  <c:v>170.42125955686532</c:v>
                </c:pt>
                <c:pt idx="69">
                  <c:v>185.01847205569135</c:v>
                </c:pt>
                <c:pt idx="70">
                  <c:v>195.23499506156571</c:v>
                </c:pt>
                <c:pt idx="71">
                  <c:v>195.98048251600179</c:v>
                </c:pt>
                <c:pt idx="72">
                  <c:v>181.7917571673128</c:v>
                </c:pt>
                <c:pt idx="73">
                  <c:v>152.3309000019245</c:v>
                </c:pt>
                <c:pt idx="74">
                  <c:v>116.12169717267081</c:v>
                </c:pt>
                <c:pt idx="75">
                  <c:v>85.438774899607793</c:v>
                </c:pt>
                <c:pt idx="76">
                  <c:v>66.850230465074091</c:v>
                </c:pt>
                <c:pt idx="77">
                  <c:v>58.668448914842315</c:v>
                </c:pt>
                <c:pt idx="78">
                  <c:v>55.983340119944145</c:v>
                </c:pt>
                <c:pt idx="79">
                  <c:v>55.251942652974996</c:v>
                </c:pt>
                <c:pt idx="80">
                  <c:v>55.005230931425203</c:v>
                </c:pt>
                <c:pt idx="81">
                  <c:v>54.845041847450155</c:v>
                </c:pt>
                <c:pt idx="82">
                  <c:v>54.697390051441459</c:v>
                </c:pt>
                <c:pt idx="83">
                  <c:v>54.552565596761816</c:v>
                </c:pt>
                <c:pt idx="84">
                  <c:v>54.409605644663515</c:v>
                </c:pt>
                <c:pt idx="85">
                  <c:v>54.268458569937813</c:v>
                </c:pt>
                <c:pt idx="86">
                  <c:v>54.129337983181266</c:v>
                </c:pt>
                <c:pt idx="87">
                  <c:v>53.992953186201291</c:v>
                </c:pt>
                <c:pt idx="88">
                  <c:v>53.861101581746858</c:v>
                </c:pt>
                <c:pt idx="89">
                  <c:v>53.737813638839221</c:v>
                </c:pt>
                <c:pt idx="90">
                  <c:v>53.631352285589855</c:v>
                </c:pt>
                <c:pt idx="91">
                  <c:v>53.557331312026477</c:v>
                </c:pt>
                <c:pt idx="92">
                  <c:v>53.542936686048115</c:v>
                </c:pt>
                <c:pt idx="93">
                  <c:v>53.631575954807744</c:v>
                </c:pt>
                <c:pt idx="94">
                  <c:v>53.886226819073528</c:v>
                </c:pt>
                <c:pt idx="95">
                  <c:v>54.388574212701059</c:v>
                </c:pt>
                <c:pt idx="96">
                  <c:v>55.230342793007182</c:v>
                </c:pt>
                <c:pt idx="97">
                  <c:v>56.493697686987971</c:v>
                </c:pt>
                <c:pt idx="98">
                  <c:v>58.21867333562902</c:v>
                </c:pt>
                <c:pt idx="99">
                  <c:v>60.35441243435892</c:v>
                </c:pt>
                <c:pt idx="100">
                  <c:v>62.687941108832703</c:v>
                </c:pt>
                <c:pt idx="101">
                  <c:v>64.762693490805532</c:v>
                </c:pt>
                <c:pt idx="102">
                  <c:v>65.879120943189321</c:v>
                </c:pt>
                <c:pt idx="103">
                  <c:v>65.347913900558069</c:v>
                </c:pt>
                <c:pt idx="104">
                  <c:v>62.996965750398573</c:v>
                </c:pt>
                <c:pt idx="105">
                  <c:v>59.499085860939033</c:v>
                </c:pt>
                <c:pt idx="106">
                  <c:v>56.030709483059702</c:v>
                </c:pt>
                <c:pt idx="107">
                  <c:v>53.487648942755733</c:v>
                </c:pt>
                <c:pt idx="108">
                  <c:v>52.0448337227688</c:v>
                </c:pt>
                <c:pt idx="109">
                  <c:v>51.371881449542279</c:v>
                </c:pt>
                <c:pt idx="110">
                  <c:v>51.072038746132797</c:v>
                </c:pt>
                <c:pt idx="111">
                  <c:v>50.904022851629243</c:v>
                </c:pt>
                <c:pt idx="112">
                  <c:v>50.770719546138118</c:v>
                </c:pt>
                <c:pt idx="113">
                  <c:v>50.644270588322428</c:v>
                </c:pt>
                <c:pt idx="114">
                  <c:v>50.518783251249303</c:v>
                </c:pt>
                <c:pt idx="115">
                  <c:v>50.3933148926398</c:v>
                </c:pt>
                <c:pt idx="116">
                  <c:v>50.267785816135827</c:v>
                </c:pt>
                <c:pt idx="117">
                  <c:v>50.142437573039338</c:v>
                </c:pt>
                <c:pt idx="118">
                  <c:v>50.018392759363699</c:v>
                </c:pt>
                <c:pt idx="119">
                  <c:v>49.899726763304621</c:v>
                </c:pt>
                <c:pt idx="120">
                  <c:v>49.79898505671229</c:v>
                </c:pt>
                <c:pt idx="121">
                  <c:v>49.748874670135528</c:v>
                </c:pt>
                <c:pt idx="122">
                  <c:v>49.820360758369539</c:v>
                </c:pt>
                <c:pt idx="123">
                  <c:v>50.136935479270491</c:v>
                </c:pt>
                <c:pt idx="124">
                  <c:v>50.856496486520626</c:v>
                </c:pt>
                <c:pt idx="125">
                  <c:v>52.084621682338799</c:v>
                </c:pt>
                <c:pt idx="126">
                  <c:v>53.723849907910406</c:v>
                </c:pt>
                <c:pt idx="127">
                  <c:v>55.362012719889286</c:v>
                </c:pt>
                <c:pt idx="128">
                  <c:v>56.365577387755465</c:v>
                </c:pt>
                <c:pt idx="129">
                  <c:v>56.222504737818674</c:v>
                </c:pt>
                <c:pt idx="130">
                  <c:v>54.905211323386354</c:v>
                </c:pt>
                <c:pt idx="131">
                  <c:v>52.914299818709267</c:v>
                </c:pt>
                <c:pt idx="132">
                  <c:v>50.938652210738709</c:v>
                </c:pt>
                <c:pt idx="133">
                  <c:v>49.444157091377122</c:v>
                </c:pt>
                <c:pt idx="134">
                  <c:v>48.523788976502544</c:v>
                </c:pt>
                <c:pt idx="135">
                  <c:v>48.02740201647314</c:v>
                </c:pt>
                <c:pt idx="136">
                  <c:v>47.759954406813016</c:v>
                </c:pt>
                <c:pt idx="137">
                  <c:v>47.587867205595082</c:v>
                </c:pt>
                <c:pt idx="138">
                  <c:v>47.447161606532603</c:v>
                </c:pt>
                <c:pt idx="139">
                  <c:v>47.314718108285987</c:v>
                </c:pt>
                <c:pt idx="140">
                  <c:v>47.184033866607884</c:v>
                </c:pt>
                <c:pt idx="141">
                  <c:v>47.053671180563093</c:v>
                </c:pt>
                <c:pt idx="142">
                  <c:v>46.923389065743535</c:v>
                </c:pt>
                <c:pt idx="143">
                  <c:v>46.793168618593455</c:v>
                </c:pt>
                <c:pt idx="144">
                  <c:v>46.663022348347617</c:v>
                </c:pt>
                <c:pt idx="145">
                  <c:v>46.532964683805659</c:v>
                </c:pt>
                <c:pt idx="146">
                  <c:v>46.403008333311973</c:v>
                </c:pt>
                <c:pt idx="147">
                  <c:v>46.273163960171942</c:v>
                </c:pt>
                <c:pt idx="148">
                  <c:v>46.143440228005758</c:v>
                </c:pt>
                <c:pt idx="149">
                  <c:v>46.013843904237277</c:v>
                </c:pt>
                <c:pt idx="150">
                  <c:v>45.884379988915178</c:v>
                </c:pt>
                <c:pt idx="151">
                  <c:v>45.755051860058174</c:v>
                </c:pt>
                <c:pt idx="152">
                  <c:v>45.625861429016076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62.013723067923948</c:v>
                </c:pt>
                <c:pt idx="1">
                  <c:v>62.196126636665959</c:v>
                </c:pt>
                <c:pt idx="2">
                  <c:v>62.377032934368792</c:v>
                </c:pt>
                <c:pt idx="3">
                  <c:v>62.556209891221414</c:v>
                </c:pt>
                <c:pt idx="4">
                  <c:v>62.733398710745057</c:v>
                </c:pt>
                <c:pt idx="5">
                  <c:v>62.90831176077068</c:v>
                </c:pt>
                <c:pt idx="6">
                  <c:v>63.080630474753619</c:v>
                </c:pt>
                <c:pt idx="7">
                  <c:v>63.250003310493767</c:v>
                </c:pt>
                <c:pt idx="8">
                  <c:v>63.41604382411716</c:v>
                </c:pt>
                <c:pt idx="9">
                  <c:v>63.578328928997081</c:v>
                </c:pt>
                <c:pt idx="10">
                  <c:v>63.736397421922696</c:v>
                </c:pt>
                <c:pt idx="11">
                  <c:v>63.889748871895527</c:v>
                </c:pt>
                <c:pt idx="12">
                  <c:v>64.037842979923511</c:v>
                </c:pt>
                <c:pt idx="13">
                  <c:v>64.180099530370072</c:v>
                </c:pt>
                <c:pt idx="14">
                  <c:v>64.315899064875282</c:v>
                </c:pt>
                <c:pt idx="15">
                  <c:v>64.444584417449903</c:v>
                </c:pt>
                <c:pt idx="16">
                  <c:v>64.565463252695082</c:v>
                </c:pt>
                <c:pt idx="17">
                  <c:v>64.67781174668751</c:v>
                </c:pt>
                <c:pt idx="18">
                  <c:v>64.780879540249884</c:v>
                </c:pt>
                <c:pt idx="19">
                  <c:v>64.873896075459442</c:v>
                </c:pt>
                <c:pt idx="20">
                  <c:v>64.956078396840738</c:v>
                </c:pt>
                <c:pt idx="21">
                  <c:v>65.026640457600251</c:v>
                </c:pt>
                <c:pt idx="22">
                  <c:v>65.08480391792844</c:v>
                </c:pt>
                <c:pt idx="23">
                  <c:v>65.129810357094399</c:v>
                </c:pt>
                <c:pt idx="24">
                  <c:v>65.160934745151735</c:v>
                </c:pt>
                <c:pt idx="25">
                  <c:v>65.177499936215966</c:v>
                </c:pt>
                <c:pt idx="26">
                  <c:v>65.178891857531298</c:v>
                </c:pt>
                <c:pt idx="27">
                  <c:v>65.164574982375413</c:v>
                </c:pt>
                <c:pt idx="28">
                  <c:v>65.13410759690079</c:v>
                </c:pt>
                <c:pt idx="29">
                  <c:v>65.087156308698908</c:v>
                </c:pt>
                <c:pt idx="30">
                  <c:v>65.023509205762807</c:v>
                </c:pt>
                <c:pt idx="31">
                  <c:v>64.943087065514916</c:v>
                </c:pt>
                <c:pt idx="32">
                  <c:v>64.845952039989612</c:v>
                </c:pt>
                <c:pt idx="33">
                  <c:v>64.732313307983745</c:v>
                </c:pt>
                <c:pt idx="34">
                  <c:v>64.602529287681008</c:v>
                </c:pt>
                <c:pt idx="35">
                  <c:v>64.457106139963301</c:v>
                </c:pt>
                <c:pt idx="36">
                  <c:v>64.296692455752662</c:v>
                </c:pt>
                <c:pt idx="37">
                  <c:v>64.122070199532246</c:v>
                </c:pt>
                <c:pt idx="38">
                  <c:v>63.934142162720754</c:v>
                </c:pt>
                <c:pt idx="39">
                  <c:v>63.733916350979349</c:v>
                </c:pt>
                <c:pt idx="40">
                  <c:v>63.522487875595552</c:v>
                </c:pt>
                <c:pt idx="41">
                  <c:v>63.301019029703532</c:v>
                </c:pt>
                <c:pt idx="42">
                  <c:v>63.070718297491858</c:v>
                </c:pt>
                <c:pt idx="43">
                  <c:v>62.83281906506636</c:v>
                </c:pt>
                <c:pt idx="44">
                  <c:v>62.588558775987998</c:v>
                </c:pt>
                <c:pt idx="45">
                  <c:v>62.339159207453505</c:v>
                </c:pt>
                <c:pt idx="46">
                  <c:v>62.08580844262687</c:v>
                </c:pt>
                <c:pt idx="47">
                  <c:v>61.82964499089168</c:v>
                </c:pt>
                <c:pt idx="48">
                  <c:v>61.571744371771857</c:v>
                </c:pt>
                <c:pt idx="49">
                  <c:v>61.313108340627778</c:v>
                </c:pt>
                <c:pt idx="50">
                  <c:v>61.054656804319038</c:v>
                </c:pt>
                <c:pt idx="51">
                  <c:v>60.797222360170906</c:v>
                </c:pt>
                <c:pt idx="52">
                  <c:v>60.541547296768812</c:v>
                </c:pt>
                <c:pt idx="53">
                  <c:v>60.288282822931521</c:v>
                </c:pt>
                <c:pt idx="54">
                  <c:v>60.037990242120287</c:v>
                </c:pt>
                <c:pt idx="55">
                  <c:v>59.79114376221365</c:v>
                </c:pt>
                <c:pt idx="56">
                  <c:v>59.548134622434347</c:v>
                </c:pt>
                <c:pt idx="57">
                  <c:v>59.309276226900231</c:v>
                </c:pt>
                <c:pt idx="58">
                  <c:v>59.074809994108271</c:v>
                </c:pt>
                <c:pt idx="59">
                  <c:v>58.844911660013338</c:v>
                </c:pt>
                <c:pt idx="60">
                  <c:v>58.619697805904565</c:v>
                </c:pt>
                <c:pt idx="61">
                  <c:v>58.399232418160331</c:v>
                </c:pt>
                <c:pt idx="62">
                  <c:v>58.183533322884216</c:v>
                </c:pt>
                <c:pt idx="63">
                  <c:v>57.972578372665012</c:v>
                </c:pt>
                <c:pt idx="64">
                  <c:v>57.766311294072466</c:v>
                </c:pt>
                <c:pt idx="65">
                  <c:v>57.564647132270103</c:v>
                </c:pt>
                <c:pt idx="66">
                  <c:v>57.367477252953144</c:v>
                </c:pt>
                <c:pt idx="67">
                  <c:v>57.174673881654009</c:v>
                </c:pt>
                <c:pt idx="68">
                  <c:v>56.986094176465635</c:v>
                </c:pt>
                <c:pt idx="69">
                  <c:v>56.801583842722401</c:v>
                </c:pt>
                <c:pt idx="70">
                  <c:v>56.620980307542318</c:v>
                </c:pt>
                <c:pt idx="71">
                  <c:v>56.444115478802594</c:v>
                </c:pt>
                <c:pt idx="72">
                  <c:v>56.270818117527185</c:v>
                </c:pt>
                <c:pt idx="73">
                  <c:v>56.100915855224265</c:v>
                </c:pt>
                <c:pt idx="74">
                  <c:v>55.934236888800825</c:v>
                </c:pt>
                <c:pt idx="75">
                  <c:v>55.770611385636663</c:v>
                </c:pt>
                <c:pt idx="76">
                  <c:v>55.60987263050977</c:v>
                </c:pt>
                <c:pt idx="77">
                  <c:v>55.451857944569518</c:v>
                </c:pt>
                <c:pt idx="78">
                  <c:v>55.296409404654696</c:v>
                </c:pt>
                <c:pt idx="79">
                  <c:v>55.143374389106</c:v>
                </c:pt>
                <c:pt idx="80">
                  <c:v>54.992605973954788</c:v>
                </c:pt>
                <c:pt idx="81">
                  <c:v>54.843963201073571</c:v>
                </c:pt>
                <c:pt idx="82">
                  <c:v>54.697311237621953</c:v>
                </c:pt>
                <c:pt idx="83">
                  <c:v>54.552521443962185</c:v>
                </c:pt>
                <c:pt idx="84">
                  <c:v>54.409471365186334</c:v>
                </c:pt>
                <c:pt idx="85">
                  <c:v>54.268044659513016</c:v>
                </c:pt>
                <c:pt idx="86">
                  <c:v>54.128130975086904</c:v>
                </c:pt>
                <c:pt idx="87">
                  <c:v>53.98962578515323</c:v>
                </c:pt>
                <c:pt idx="88">
                  <c:v>53.852430190180648</c:v>
                </c:pt>
                <c:pt idx="89">
                  <c:v>53.716450694265404</c:v>
                </c:pt>
                <c:pt idx="90">
                  <c:v>53.581598962058429</c:v>
                </c:pt>
                <c:pt idx="91">
                  <c:v>53.447791561509725</c:v>
                </c:pt>
                <c:pt idx="92">
                  <c:v>53.314949696908187</c:v>
                </c:pt>
                <c:pt idx="93">
                  <c:v>53.182998936003621</c:v>
                </c:pt>
                <c:pt idx="94">
                  <c:v>53.051868934420881</c:v>
                </c:pt>
                <c:pt idx="95">
                  <c:v>52.921493160105143</c:v>
                </c:pt>
                <c:pt idx="96">
                  <c:v>52.791808620165178</c:v>
                </c:pt>
                <c:pt idx="97">
                  <c:v>52.662755592200099</c:v>
                </c:pt>
                <c:pt idx="98">
                  <c:v>52.534277361997496</c:v>
                </c:pt>
                <c:pt idx="99">
                  <c:v>52.406319969371452</c:v>
                </c:pt>
                <c:pt idx="100">
                  <c:v>52.278831963858629</c:v>
                </c:pt>
                <c:pt idx="101">
                  <c:v>52.151764172005024</c:v>
                </c:pt>
                <c:pt idx="102">
                  <c:v>52.02506947804374</c:v>
                </c:pt>
                <c:pt idx="103">
                  <c:v>51.898702619878357</c:v>
                </c:pt>
                <c:pt idx="104">
                  <c:v>51.772620002432234</c:v>
                </c:pt>
                <c:pt idx="105">
                  <c:v>51.646779530588702</c:v>
                </c:pt>
                <c:pt idx="106">
                  <c:v>51.521140464112499</c:v>
                </c:pt>
                <c:pt idx="107">
                  <c:v>51.395663297084042</c:v>
                </c:pt>
                <c:pt idx="108">
                  <c:v>51.270309664474034</c:v>
                </c:pt>
                <c:pt idx="109">
                  <c:v>51.145042278501478</c:v>
                </c:pt>
                <c:pt idx="110">
                  <c:v>51.019824897324163</c:v>
                </c:pt>
                <c:pt idx="111">
                  <c:v>50.894622328368378</c:v>
                </c:pt>
                <c:pt idx="112">
                  <c:v>50.769400468181651</c:v>
                </c:pt>
                <c:pt idx="113">
                  <c:v>50.644126380053748</c:v>
                </c:pt>
                <c:pt idx="114">
                  <c:v>50.518768409773294</c:v>
                </c:pt>
                <c:pt idx="115">
                  <c:v>50.393296338755746</c:v>
                </c:pt>
                <c:pt idx="116">
                  <c:v>50.267681572396711</c:v>
                </c:pt>
                <c:pt idx="117">
                  <c:v>50.141897359898444</c:v>
                </c:pt>
                <c:pt idx="118">
                  <c:v>50.015919040038256</c:v>
                </c:pt>
                <c:pt idx="119">
                  <c:v>49.889724305480357</c:v>
                </c:pt>
                <c:pt idx="120">
                  <c:v>49.763293476386679</c:v>
                </c:pt>
                <c:pt idx="121">
                  <c:v>49.636609772399858</c:v>
                </c:pt>
                <c:pt idx="122">
                  <c:v>49.509659570708763</c:v>
                </c:pt>
                <c:pt idx="123">
                  <c:v>49.382432637028884</c:v>
                </c:pt>
                <c:pt idx="124">
                  <c:v>49.254922316091765</c:v>
                </c:pt>
                <c:pt idx="125">
                  <c:v>49.127125668761678</c:v>
                </c:pt>
                <c:pt idx="126">
                  <c:v>48.999043544260985</c:v>
                </c:pt>
                <c:pt idx="127">
                  <c:v>48.870680578193415</c:v>
                </c:pt>
                <c:pt idx="128">
                  <c:v>48.742045110038639</c:v>
                </c:pt>
                <c:pt idx="129">
                  <c:v>48.613149017395664</c:v>
                </c:pt>
                <c:pt idx="130">
                  <c:v>48.484007468253715</c:v>
                </c:pt>
                <c:pt idx="131">
                  <c:v>48.354638596682065</c:v>
                </c:pt>
                <c:pt idx="132">
                  <c:v>48.225063111245611</c:v>
                </c:pt>
                <c:pt idx="133">
                  <c:v>48.095303848864759</c:v>
                </c:pt>
                <c:pt idx="134">
                  <c:v>47.965385289481226</c:v>
                </c:pt>
                <c:pt idx="135">
                  <c:v>47.835333048567861</c:v>
                </c:pt>
                <c:pt idx="136">
                  <c:v>47.705173365127223</c:v>
                </c:pt>
                <c:pt idx="137">
                  <c:v>47.574932602353385</c:v>
                </c:pt>
                <c:pt idx="138">
                  <c:v>47.444636776675971</c:v>
                </c:pt>
                <c:pt idx="139">
                  <c:v>47.314311128637414</c:v>
                </c:pt>
                <c:pt idx="140">
                  <c:v>47.183979746200698</c:v>
                </c:pt>
                <c:pt idx="141">
                  <c:v>47.053665247903176</c:v>
                </c:pt>
                <c:pt idx="142">
                  <c:v>46.923388530015757</c:v>
                </c:pt>
                <c:pt idx="143">
                  <c:v>46.793168578764785</c:v>
                </c:pt>
                <c:pt idx="144">
                  <c:v>46.663022345910974</c:v>
                </c:pt>
                <c:pt idx="145">
                  <c:v>46.532964683683041</c:v>
                </c:pt>
                <c:pt idx="146">
                  <c:v>46.4030083333069</c:v>
                </c:pt>
                <c:pt idx="147">
                  <c:v>46.273163960171772</c:v>
                </c:pt>
                <c:pt idx="148">
                  <c:v>46.143440228005751</c:v>
                </c:pt>
                <c:pt idx="149">
                  <c:v>46.013843904237277</c:v>
                </c:pt>
                <c:pt idx="150">
                  <c:v>45.884379988915178</c:v>
                </c:pt>
                <c:pt idx="151">
                  <c:v>45.755051860058174</c:v>
                </c:pt>
                <c:pt idx="152">
                  <c:v>45.625861429016076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63.695</c:v>
                </c:pt>
                <c:pt idx="1">
                  <c:v>63.948999999999998</c:v>
                </c:pt>
                <c:pt idx="2">
                  <c:v>64.424000000000007</c:v>
                </c:pt>
                <c:pt idx="3">
                  <c:v>63.542000000000002</c:v>
                </c:pt>
                <c:pt idx="4">
                  <c:v>63.78</c:v>
                </c:pt>
                <c:pt idx="5">
                  <c:v>63.677999999999997</c:v>
                </c:pt>
                <c:pt idx="6">
                  <c:v>62.796999999999997</c:v>
                </c:pt>
                <c:pt idx="7">
                  <c:v>64.457999999999998</c:v>
                </c:pt>
                <c:pt idx="8">
                  <c:v>63.119</c:v>
                </c:pt>
                <c:pt idx="9">
                  <c:v>64.864000000000004</c:v>
                </c:pt>
                <c:pt idx="10">
                  <c:v>64.694999999999993</c:v>
                </c:pt>
                <c:pt idx="11">
                  <c:v>64.034000000000006</c:v>
                </c:pt>
                <c:pt idx="12">
                  <c:v>63.423999999999999</c:v>
                </c:pt>
                <c:pt idx="13">
                  <c:v>65.575999999999993</c:v>
                </c:pt>
                <c:pt idx="14">
                  <c:v>64.203000000000003</c:v>
                </c:pt>
                <c:pt idx="15">
                  <c:v>65.051000000000002</c:v>
                </c:pt>
                <c:pt idx="16">
                  <c:v>65.135999999999996</c:v>
                </c:pt>
                <c:pt idx="17">
                  <c:v>64.441000000000003</c:v>
                </c:pt>
                <c:pt idx="18">
                  <c:v>65.305000000000007</c:v>
                </c:pt>
                <c:pt idx="19">
                  <c:v>65.102000000000004</c:v>
                </c:pt>
                <c:pt idx="20">
                  <c:v>64.694999999999993</c:v>
                </c:pt>
                <c:pt idx="21">
                  <c:v>65.813999999999993</c:v>
                </c:pt>
                <c:pt idx="22">
                  <c:v>65.983000000000004</c:v>
                </c:pt>
                <c:pt idx="23">
                  <c:v>66.067999999999998</c:v>
                </c:pt>
                <c:pt idx="24">
                  <c:v>66.881</c:v>
                </c:pt>
                <c:pt idx="25">
                  <c:v>66.322000000000003</c:v>
                </c:pt>
                <c:pt idx="26">
                  <c:v>66.677999999999997</c:v>
                </c:pt>
                <c:pt idx="27">
                  <c:v>66.271000000000001</c:v>
                </c:pt>
                <c:pt idx="28">
                  <c:v>68.712000000000003</c:v>
                </c:pt>
                <c:pt idx="29">
                  <c:v>69.424000000000007</c:v>
                </c:pt>
                <c:pt idx="30">
                  <c:v>69.338999999999999</c:v>
                </c:pt>
                <c:pt idx="31">
                  <c:v>69.271000000000001</c:v>
                </c:pt>
                <c:pt idx="32">
                  <c:v>68.558999999999997</c:v>
                </c:pt>
                <c:pt idx="33">
                  <c:v>70.373000000000005</c:v>
                </c:pt>
                <c:pt idx="34">
                  <c:v>71.424000000000007</c:v>
                </c:pt>
                <c:pt idx="35">
                  <c:v>72.441000000000003</c:v>
                </c:pt>
                <c:pt idx="36">
                  <c:v>73.203000000000003</c:v>
                </c:pt>
                <c:pt idx="37">
                  <c:v>75.626999999999995</c:v>
                </c:pt>
                <c:pt idx="38">
                  <c:v>77.507999999999996</c:v>
                </c:pt>
                <c:pt idx="39">
                  <c:v>80.763000000000005</c:v>
                </c:pt>
                <c:pt idx="40">
                  <c:v>85.424000000000007</c:v>
                </c:pt>
                <c:pt idx="41">
                  <c:v>92.677999999999997</c:v>
                </c:pt>
                <c:pt idx="42">
                  <c:v>106.797</c:v>
                </c:pt>
                <c:pt idx="43">
                  <c:v>128.06800000000001</c:v>
                </c:pt>
                <c:pt idx="44">
                  <c:v>150.50800000000001</c:v>
                </c:pt>
                <c:pt idx="45">
                  <c:v>173.76300000000001</c:v>
                </c:pt>
                <c:pt idx="46">
                  <c:v>192.797</c:v>
                </c:pt>
                <c:pt idx="47">
                  <c:v>209.06800000000001</c:v>
                </c:pt>
                <c:pt idx="48">
                  <c:v>220.119</c:v>
                </c:pt>
                <c:pt idx="49">
                  <c:v>228.59299999999999</c:v>
                </c:pt>
                <c:pt idx="50">
                  <c:v>230.76300000000001</c:v>
                </c:pt>
                <c:pt idx="51">
                  <c:v>232.102</c:v>
                </c:pt>
                <c:pt idx="52">
                  <c:v>228.542</c:v>
                </c:pt>
                <c:pt idx="53">
                  <c:v>216.81399999999999</c:v>
                </c:pt>
                <c:pt idx="54">
                  <c:v>184.864</c:v>
                </c:pt>
                <c:pt idx="55">
                  <c:v>125.30500000000001</c:v>
                </c:pt>
                <c:pt idx="56">
                  <c:v>72.441000000000003</c:v>
                </c:pt>
                <c:pt idx="57">
                  <c:v>62.338999999999999</c:v>
                </c:pt>
                <c:pt idx="58">
                  <c:v>63.831000000000003</c:v>
                </c:pt>
                <c:pt idx="59">
                  <c:v>64.915000000000006</c:v>
                </c:pt>
                <c:pt idx="60">
                  <c:v>69.102000000000004</c:v>
                </c:pt>
                <c:pt idx="61">
                  <c:v>75.712000000000003</c:v>
                </c:pt>
                <c:pt idx="62">
                  <c:v>85.016999999999996</c:v>
                </c:pt>
                <c:pt idx="63">
                  <c:v>99.61</c:v>
                </c:pt>
                <c:pt idx="64">
                  <c:v>117</c:v>
                </c:pt>
                <c:pt idx="65">
                  <c:v>134.661</c:v>
                </c:pt>
                <c:pt idx="66">
                  <c:v>151.50800000000001</c:v>
                </c:pt>
                <c:pt idx="67">
                  <c:v>166.39</c:v>
                </c:pt>
                <c:pt idx="68">
                  <c:v>176.35599999999999</c:v>
                </c:pt>
                <c:pt idx="69">
                  <c:v>183.91499999999999</c:v>
                </c:pt>
                <c:pt idx="70">
                  <c:v>187.15299999999999</c:v>
                </c:pt>
                <c:pt idx="71">
                  <c:v>185.322</c:v>
                </c:pt>
                <c:pt idx="72">
                  <c:v>174.74600000000001</c:v>
                </c:pt>
                <c:pt idx="73">
                  <c:v>147.78</c:v>
                </c:pt>
                <c:pt idx="74">
                  <c:v>99.78</c:v>
                </c:pt>
                <c:pt idx="75">
                  <c:v>60.914999999999999</c:v>
                </c:pt>
                <c:pt idx="76">
                  <c:v>53.508000000000003</c:v>
                </c:pt>
                <c:pt idx="77">
                  <c:v>54.406999999999996</c:v>
                </c:pt>
                <c:pt idx="78">
                  <c:v>54.457999999999998</c:v>
                </c:pt>
                <c:pt idx="79">
                  <c:v>55.22</c:v>
                </c:pt>
                <c:pt idx="80">
                  <c:v>55.237000000000002</c:v>
                </c:pt>
                <c:pt idx="81">
                  <c:v>55.441000000000003</c:v>
                </c:pt>
                <c:pt idx="82">
                  <c:v>54.457999999999998</c:v>
                </c:pt>
                <c:pt idx="83">
                  <c:v>54.39</c:v>
                </c:pt>
                <c:pt idx="84">
                  <c:v>55.237000000000002</c:v>
                </c:pt>
                <c:pt idx="85">
                  <c:v>54.863999999999997</c:v>
                </c:pt>
                <c:pt idx="86">
                  <c:v>54.203000000000003</c:v>
                </c:pt>
                <c:pt idx="87">
                  <c:v>55.253999999999998</c:v>
                </c:pt>
                <c:pt idx="88">
                  <c:v>54.406999999999996</c:v>
                </c:pt>
                <c:pt idx="89">
                  <c:v>56.033999999999999</c:v>
                </c:pt>
                <c:pt idx="90">
                  <c:v>55.593000000000004</c:v>
                </c:pt>
                <c:pt idx="91">
                  <c:v>54.695</c:v>
                </c:pt>
                <c:pt idx="92">
                  <c:v>53.728999999999999</c:v>
                </c:pt>
                <c:pt idx="93">
                  <c:v>53.814</c:v>
                </c:pt>
                <c:pt idx="94">
                  <c:v>54.253999999999998</c:v>
                </c:pt>
                <c:pt idx="95">
                  <c:v>53.966000000000001</c:v>
                </c:pt>
                <c:pt idx="96">
                  <c:v>53.593000000000004</c:v>
                </c:pt>
                <c:pt idx="97">
                  <c:v>55.814</c:v>
                </c:pt>
                <c:pt idx="98">
                  <c:v>58.22</c:v>
                </c:pt>
                <c:pt idx="99">
                  <c:v>62.661000000000001</c:v>
                </c:pt>
                <c:pt idx="100">
                  <c:v>67.016999999999996</c:v>
                </c:pt>
                <c:pt idx="101">
                  <c:v>70.441000000000003</c:v>
                </c:pt>
                <c:pt idx="102">
                  <c:v>72.78</c:v>
                </c:pt>
                <c:pt idx="103">
                  <c:v>71.287999999999997</c:v>
                </c:pt>
                <c:pt idx="104">
                  <c:v>68.424000000000007</c:v>
                </c:pt>
                <c:pt idx="105">
                  <c:v>63.338999999999999</c:v>
                </c:pt>
                <c:pt idx="106">
                  <c:v>57.542000000000002</c:v>
                </c:pt>
                <c:pt idx="107">
                  <c:v>52.814</c:v>
                </c:pt>
                <c:pt idx="108">
                  <c:v>51</c:v>
                </c:pt>
                <c:pt idx="109">
                  <c:v>51.101999999999997</c:v>
                </c:pt>
                <c:pt idx="110">
                  <c:v>50.982999999999997</c:v>
                </c:pt>
                <c:pt idx="111">
                  <c:v>51.033999999999999</c:v>
                </c:pt>
                <c:pt idx="112">
                  <c:v>51.119</c:v>
                </c:pt>
                <c:pt idx="113">
                  <c:v>51.39</c:v>
                </c:pt>
                <c:pt idx="114">
                  <c:v>49.305</c:v>
                </c:pt>
                <c:pt idx="115">
                  <c:v>50.475000000000001</c:v>
                </c:pt>
                <c:pt idx="116">
                  <c:v>49.168999999999997</c:v>
                </c:pt>
                <c:pt idx="117">
                  <c:v>49.508000000000003</c:v>
                </c:pt>
                <c:pt idx="118">
                  <c:v>50.475000000000001</c:v>
                </c:pt>
                <c:pt idx="119">
                  <c:v>49.932000000000002</c:v>
                </c:pt>
                <c:pt idx="120">
                  <c:v>50.152999999999999</c:v>
                </c:pt>
                <c:pt idx="121">
                  <c:v>49.524999999999999</c:v>
                </c:pt>
                <c:pt idx="122">
                  <c:v>50.508000000000003</c:v>
                </c:pt>
                <c:pt idx="123">
                  <c:v>49.542000000000002</c:v>
                </c:pt>
                <c:pt idx="124">
                  <c:v>51.796999999999997</c:v>
                </c:pt>
                <c:pt idx="125">
                  <c:v>53.136000000000003</c:v>
                </c:pt>
                <c:pt idx="126">
                  <c:v>56.017000000000003</c:v>
                </c:pt>
                <c:pt idx="127">
                  <c:v>58.643999999999998</c:v>
                </c:pt>
                <c:pt idx="128">
                  <c:v>59.051000000000002</c:v>
                </c:pt>
                <c:pt idx="129">
                  <c:v>61.762999999999998</c:v>
                </c:pt>
                <c:pt idx="130">
                  <c:v>57.762999999999998</c:v>
                </c:pt>
                <c:pt idx="131">
                  <c:v>53.898000000000003</c:v>
                </c:pt>
                <c:pt idx="132">
                  <c:v>51.627000000000002</c:v>
                </c:pt>
                <c:pt idx="133">
                  <c:v>47.322000000000003</c:v>
                </c:pt>
                <c:pt idx="134">
                  <c:v>47.508000000000003</c:v>
                </c:pt>
                <c:pt idx="135">
                  <c:v>47.305</c:v>
                </c:pt>
                <c:pt idx="136">
                  <c:v>47.847000000000001</c:v>
                </c:pt>
                <c:pt idx="137">
                  <c:v>46.898000000000003</c:v>
                </c:pt>
                <c:pt idx="138">
                  <c:v>47.898000000000003</c:v>
                </c:pt>
                <c:pt idx="139">
                  <c:v>47.982999999999997</c:v>
                </c:pt>
                <c:pt idx="140">
                  <c:v>47.542000000000002</c:v>
                </c:pt>
                <c:pt idx="141">
                  <c:v>47.152999999999999</c:v>
                </c:pt>
                <c:pt idx="142">
                  <c:v>46.576000000000001</c:v>
                </c:pt>
                <c:pt idx="143">
                  <c:v>46.136000000000003</c:v>
                </c:pt>
                <c:pt idx="144">
                  <c:v>47.338999999999999</c:v>
                </c:pt>
                <c:pt idx="145">
                  <c:v>46.677999999999997</c:v>
                </c:pt>
                <c:pt idx="146">
                  <c:v>46.457999999999998</c:v>
                </c:pt>
                <c:pt idx="147">
                  <c:v>46.661000000000001</c:v>
                </c:pt>
                <c:pt idx="148">
                  <c:v>44.558999999999997</c:v>
                </c:pt>
                <c:pt idx="149">
                  <c:v>45.914999999999999</c:v>
                </c:pt>
                <c:pt idx="150">
                  <c:v>45.203000000000003</c:v>
                </c:pt>
                <c:pt idx="151">
                  <c:v>46.508000000000003</c:v>
                </c:pt>
                <c:pt idx="152">
                  <c:v>46.271000000000001</c:v>
                </c:pt>
                <c:pt idx="153">
                  <c:v>45.253999999999998</c:v>
                </c:pt>
                <c:pt idx="154">
                  <c:v>45.271000000000001</c:v>
                </c:pt>
                <c:pt idx="155">
                  <c:v>45.863999999999997</c:v>
                </c:pt>
                <c:pt idx="156">
                  <c:v>45.831000000000003</c:v>
                </c:pt>
                <c:pt idx="157">
                  <c:v>44.491999999999997</c:v>
                </c:pt>
                <c:pt idx="158">
                  <c:v>45.746000000000002</c:v>
                </c:pt>
                <c:pt idx="159">
                  <c:v>44.796999999999997</c:v>
                </c:pt>
                <c:pt idx="160">
                  <c:v>45.271000000000001</c:v>
                </c:pt>
                <c:pt idx="161">
                  <c:v>45.033999999999999</c:v>
                </c:pt>
                <c:pt idx="162">
                  <c:v>44.863999999999997</c:v>
                </c:pt>
                <c:pt idx="163">
                  <c:v>44.728999999999999</c:v>
                </c:pt>
                <c:pt idx="164">
                  <c:v>43.762999999999998</c:v>
                </c:pt>
                <c:pt idx="165">
                  <c:v>45.677999999999997</c:v>
                </c:pt>
                <c:pt idx="166">
                  <c:v>45.271000000000001</c:v>
                </c:pt>
                <c:pt idx="167">
                  <c:v>45.305</c:v>
                </c:pt>
                <c:pt idx="168">
                  <c:v>43.863999999999997</c:v>
                </c:pt>
                <c:pt idx="169">
                  <c:v>44.643999999999998</c:v>
                </c:pt>
                <c:pt idx="170">
                  <c:v>45.119</c:v>
                </c:pt>
                <c:pt idx="171">
                  <c:v>44.119</c:v>
                </c:pt>
                <c:pt idx="172">
                  <c:v>45.695</c:v>
                </c:pt>
                <c:pt idx="173">
                  <c:v>44.152999999999999</c:v>
                </c:pt>
                <c:pt idx="174">
                  <c:v>44.253999999999998</c:v>
                </c:pt>
                <c:pt idx="175">
                  <c:v>45.119</c:v>
                </c:pt>
                <c:pt idx="176">
                  <c:v>46.253999999999998</c:v>
                </c:pt>
                <c:pt idx="177">
                  <c:v>44.728999999999999</c:v>
                </c:pt>
                <c:pt idx="178">
                  <c:v>44.695</c:v>
                </c:pt>
                <c:pt idx="179">
                  <c:v>44.508000000000003</c:v>
                </c:pt>
                <c:pt idx="180">
                  <c:v>45.119</c:v>
                </c:pt>
                <c:pt idx="181">
                  <c:v>44.898000000000003</c:v>
                </c:pt>
                <c:pt idx="182">
                  <c:v>44.22</c:v>
                </c:pt>
                <c:pt idx="183">
                  <c:v>44.661000000000001</c:v>
                </c:pt>
                <c:pt idx="184">
                  <c:v>43.728999999999999</c:v>
                </c:pt>
                <c:pt idx="185">
                  <c:v>43.627000000000002</c:v>
                </c:pt>
                <c:pt idx="186">
                  <c:v>44.101999999999997</c:v>
                </c:pt>
                <c:pt idx="187">
                  <c:v>43.406999999999996</c:v>
                </c:pt>
                <c:pt idx="188">
                  <c:v>44.441000000000003</c:v>
                </c:pt>
                <c:pt idx="189">
                  <c:v>44.186</c:v>
                </c:pt>
                <c:pt idx="190">
                  <c:v>43.576000000000001</c:v>
                </c:pt>
                <c:pt idx="191">
                  <c:v>44.372999999999998</c:v>
                </c:pt>
                <c:pt idx="192">
                  <c:v>44.558999999999997</c:v>
                </c:pt>
                <c:pt idx="193">
                  <c:v>44.253999999999998</c:v>
                </c:pt>
                <c:pt idx="194">
                  <c:v>43.406999999999996</c:v>
                </c:pt>
                <c:pt idx="195">
                  <c:v>44.593000000000004</c:v>
                </c:pt>
                <c:pt idx="196">
                  <c:v>43.305</c:v>
                </c:pt>
                <c:pt idx="197">
                  <c:v>44.051000000000002</c:v>
                </c:pt>
                <c:pt idx="198">
                  <c:v>43.695</c:v>
                </c:pt>
                <c:pt idx="199">
                  <c:v>43.356000000000002</c:v>
                </c:pt>
                <c:pt idx="200">
                  <c:v>43.627000000000002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62.450193171366834</c:v>
                </c:pt>
                <c:pt idx="1">
                  <c:v>62.657322095982316</c:v>
                </c:pt>
                <c:pt idx="2">
                  <c:v>62.86317111218807</c:v>
                </c:pt>
                <c:pt idx="3">
                  <c:v>63.067509824514651</c:v>
                </c:pt>
                <c:pt idx="4">
                  <c:v>63.27007947371883</c:v>
                </c:pt>
                <c:pt idx="5">
                  <c:v>63.470590545979931</c:v>
                </c:pt>
                <c:pt idx="6">
                  <c:v>63.668720370521108</c:v>
                </c:pt>
                <c:pt idx="7">
                  <c:v>63.864110757346857</c:v>
                </c:pt>
                <c:pt idx="8">
                  <c:v>64.05636574251983</c:v>
                </c:pt>
                <c:pt idx="9">
                  <c:v>64.245049529628915</c:v>
                </c:pt>
                <c:pt idx="10">
                  <c:v>64.429684746793697</c:v>
                </c:pt>
                <c:pt idx="11">
                  <c:v>64.609751186180461</c:v>
                </c:pt>
                <c:pt idx="12">
                  <c:v>64.784685271285483</c:v>
                </c:pt>
                <c:pt idx="13">
                  <c:v>64.953880630493458</c:v>
                </c:pt>
                <c:pt idx="14">
                  <c:v>65.116690385289559</c:v>
                </c:pt>
                <c:pt idx="15">
                  <c:v>65.272432156600956</c:v>
                </c:pt>
                <c:pt idx="16">
                  <c:v>65.42039746151417</c:v>
                </c:pt>
                <c:pt idx="17">
                  <c:v>65.55986827877102</c:v>
                </c:pt>
                <c:pt idx="18">
                  <c:v>65.690145339507964</c:v>
                </c:pt>
                <c:pt idx="19">
                  <c:v>65.810595465179262</c:v>
                </c:pt>
                <c:pt idx="20">
                  <c:v>65.920729419036519</c:v>
                </c:pt>
                <c:pt idx="21">
                  <c:v>66.0203276934119</c:v>
                </c:pt>
                <c:pt idx="22">
                  <c:v>66.109639810642093</c:v>
                </c:pt>
                <c:pt idx="23">
                  <c:v>66.189693257363572</c:v>
                </c:pt>
                <c:pt idx="24">
                  <c:v>66.262760837288425</c:v>
                </c:pt>
                <c:pt idx="25">
                  <c:v>66.333048963537024</c:v>
                </c:pt>
                <c:pt idx="26">
                  <c:v>66.407681970050348</c:v>
                </c:pt>
                <c:pt idx="27">
                  <c:v>66.498065066520923</c:v>
                </c:pt>
                <c:pt idx="28">
                  <c:v>66.62170542767926</c:v>
                </c:pt>
                <c:pt idx="29">
                  <c:v>66.804549713940503</c:v>
                </c:pt>
                <c:pt idx="30">
                  <c:v>67.083848673737322</c:v>
                </c:pt>
                <c:pt idx="31">
                  <c:v>67.511477494803728</c:v>
                </c:pt>
                <c:pt idx="32">
                  <c:v>68.157519317952278</c:v>
                </c:pt>
                <c:pt idx="33">
                  <c:v>69.113760049442945</c:v>
                </c:pt>
                <c:pt idx="34">
                  <c:v>70.496556281810712</c:v>
                </c:pt>
                <c:pt idx="35">
                  <c:v>72.448348438296279</c:v>
                </c:pt>
                <c:pt idx="36">
                  <c:v>75.136935750871288</c:v>
                </c:pt>
                <c:pt idx="37">
                  <c:v>78.75155780257839</c:v>
                </c:pt>
                <c:pt idx="38">
                  <c:v>83.494894150486232</c:v>
                </c:pt>
                <c:pt idx="39">
                  <c:v>89.570348759781282</c:v>
                </c:pt>
                <c:pt idx="40">
                  <c:v>97.164459585574164</c:v>
                </c:pt>
                <c:pt idx="41">
                  <c:v>106.42496015687932</c:v>
                </c:pt>
                <c:pt idx="42">
                  <c:v>117.43586574621246</c:v>
                </c:pt>
                <c:pt idx="43">
                  <c:v>130.1918545616426</c:v>
                </c:pt>
                <c:pt idx="44">
                  <c:v>144.57501055717574</c:v>
                </c:pt>
                <c:pt idx="45">
                  <c:v>160.33750661727134</c:v>
                </c:pt>
                <c:pt idx="46">
                  <c:v>177.09379737469393</c:v>
                </c:pt>
                <c:pt idx="47">
                  <c:v>194.32421271348935</c:v>
                </c:pt>
                <c:pt idx="48">
                  <c:v>211.37855893104913</c:v>
                </c:pt>
                <c:pt idx="49">
                  <c:v>227.38958360682761</c:v>
                </c:pt>
                <c:pt idx="50">
                  <c:v>240.75060352177309</c:v>
                </c:pt>
                <c:pt idx="51">
                  <c:v>247.67749791305928</c:v>
                </c:pt>
                <c:pt idx="52">
                  <c:v>241.01024114578829</c:v>
                </c:pt>
                <c:pt idx="53">
                  <c:v>213.79562163995465</c:v>
                </c:pt>
                <c:pt idx="54">
                  <c:v>168.72587399516871</c:v>
                </c:pt>
                <c:pt idx="55">
                  <c:v>121.40038099265465</c:v>
                </c:pt>
                <c:pt idx="56">
                  <c:v>88.059837983523096</c:v>
                </c:pt>
                <c:pt idx="57">
                  <c:v>72.641126124944194</c:v>
                </c:pt>
                <c:pt idx="58">
                  <c:v>69.151416876664243</c:v>
                </c:pt>
                <c:pt idx="59">
                  <c:v>71.136898191062471</c:v>
                </c:pt>
                <c:pt idx="60">
                  <c:v>75.611859438036134</c:v>
                </c:pt>
                <c:pt idx="61">
                  <c:v>81.903357670949575</c:v>
                </c:pt>
                <c:pt idx="62">
                  <c:v>90.067190432926608</c:v>
                </c:pt>
                <c:pt idx="63">
                  <c:v>100.22556045115707</c:v>
                </c:pt>
                <c:pt idx="64">
                  <c:v>112.38092923128663</c:v>
                </c:pt>
                <c:pt idx="65">
                  <c:v>126.35038422296324</c:v>
                </c:pt>
                <c:pt idx="66">
                  <c:v>141.73047013178484</c:v>
                </c:pt>
                <c:pt idx="67">
                  <c:v>157.8797570808471</c:v>
                </c:pt>
                <c:pt idx="68">
                  <c:v>173.86217163820103</c:v>
                </c:pt>
                <c:pt idx="69">
                  <c:v>188.06792444775289</c:v>
                </c:pt>
                <c:pt idx="70">
                  <c:v>197.00419493562123</c:v>
                </c:pt>
                <c:pt idx="71">
                  <c:v>194.11628172327238</c:v>
                </c:pt>
                <c:pt idx="72">
                  <c:v>172.99367164787157</c:v>
                </c:pt>
                <c:pt idx="73">
                  <c:v>136.28032567152403</c:v>
                </c:pt>
                <c:pt idx="74">
                  <c:v>98.254286395942188</c:v>
                </c:pt>
                <c:pt idx="75">
                  <c:v>72.492776434011176</c:v>
                </c:pt>
                <c:pt idx="76">
                  <c:v>60.77706364211943</c:v>
                </c:pt>
                <c:pt idx="77">
                  <c:v>57.105970733760643</c:v>
                </c:pt>
                <c:pt idx="78">
                  <c:v>56.219885880069626</c:v>
                </c:pt>
                <c:pt idx="79">
                  <c:v>55.951087242006793</c:v>
                </c:pt>
                <c:pt idx="80">
                  <c:v>55.77339727930444</c:v>
                </c:pt>
                <c:pt idx="81">
                  <c:v>55.606342528672997</c:v>
                </c:pt>
                <c:pt idx="82">
                  <c:v>55.44184961794133</c:v>
                </c:pt>
                <c:pt idx="83">
                  <c:v>55.279287830482126</c:v>
                </c:pt>
                <c:pt idx="84">
                  <c:v>55.118550375830509</c:v>
                </c:pt>
                <c:pt idx="85">
                  <c:v>54.959627799534452</c:v>
                </c:pt>
                <c:pt idx="86">
                  <c:v>54.80270718467321</c:v>
                </c:pt>
                <c:pt idx="87">
                  <c:v>54.648462419839248</c:v>
                </c:pt>
                <c:pt idx="88">
                  <c:v>54.498702685909279</c:v>
                </c:pt>
                <c:pt idx="89">
                  <c:v>54.357696280658594</c:v>
                </c:pt>
                <c:pt idx="90">
                  <c:v>54.234624372525026</c:v>
                </c:pt>
                <c:pt idx="91">
                  <c:v>54.147656309519846</c:v>
                </c:pt>
                <c:pt idx="92">
                  <c:v>54.12987517675559</c:v>
                </c:pt>
                <c:pt idx="93">
                  <c:v>54.236465798663055</c:v>
                </c:pt>
                <c:pt idx="94">
                  <c:v>54.551061103994087</c:v>
                </c:pt>
                <c:pt idx="95">
                  <c:v>55.187169532531286</c:v>
                </c:pt>
                <c:pt idx="96">
                  <c:v>56.279048456931484</c:v>
                </c:pt>
                <c:pt idx="97">
                  <c:v>57.95648765764674</c:v>
                </c:pt>
                <c:pt idx="98">
                  <c:v>60.299739470111106</c:v>
                </c:pt>
                <c:pt idx="99">
                  <c:v>63.270421816843701</c:v>
                </c:pt>
                <c:pt idx="100">
                  <c:v>66.608768098879025</c:v>
                </c:pt>
                <c:pt idx="101">
                  <c:v>69.704877912863083</c:v>
                </c:pt>
                <c:pt idx="102">
                  <c:v>71.561972828045739</c:v>
                </c:pt>
                <c:pt idx="103">
                  <c:v>71.119213412166403</c:v>
                </c:pt>
                <c:pt idx="104">
                  <c:v>68.008350350062571</c:v>
                </c:pt>
                <c:pt idx="105">
                  <c:v>63.129450104185544</c:v>
                </c:pt>
                <c:pt idx="106">
                  <c:v>58.21284347263645</c:v>
                </c:pt>
                <c:pt idx="107">
                  <c:v>54.618639429784515</c:v>
                </c:pt>
                <c:pt idx="108">
                  <c:v>52.621431091286993</c:v>
                </c:pt>
                <c:pt idx="109">
                  <c:v>51.729049411164638</c:v>
                </c:pt>
                <c:pt idx="110">
                  <c:v>51.358114272330987</c:v>
                </c:pt>
                <c:pt idx="111">
                  <c:v>51.164406636658605</c:v>
                </c:pt>
                <c:pt idx="112">
                  <c:v>51.015215386016017</c:v>
                </c:pt>
                <c:pt idx="113">
                  <c:v>50.874522072065716</c:v>
                </c:pt>
                <c:pt idx="114">
                  <c:v>50.735217731023376</c:v>
                </c:pt>
                <c:pt idx="115">
                  <c:v>50.596268588180038</c:v>
                </c:pt>
                <c:pt idx="116">
                  <c:v>50.457620352711544</c:v>
                </c:pt>
                <c:pt idx="117">
                  <c:v>50.31960168334318</c:v>
                </c:pt>
                <c:pt idx="118">
                  <c:v>50.18371620360741</c:v>
                </c:pt>
                <c:pt idx="119">
                  <c:v>50.055614609912595</c:v>
                </c:pt>
                <c:pt idx="120">
                  <c:v>49.95335448832865</c:v>
                </c:pt>
                <c:pt idx="121">
                  <c:v>49.925595500745501</c:v>
                </c:pt>
                <c:pt idx="122">
                  <c:v>50.080765846971062</c:v>
                </c:pt>
                <c:pt idx="123">
                  <c:v>50.611058170812179</c:v>
                </c:pt>
                <c:pt idx="124">
                  <c:v>51.763578467681604</c:v>
                </c:pt>
                <c:pt idx="125">
                  <c:v>53.697157581830581</c:v>
                </c:pt>
                <c:pt idx="126">
                  <c:v>56.234957177468779</c:v>
                </c:pt>
                <c:pt idx="127">
                  <c:v>58.694614077537267</c:v>
                </c:pt>
                <c:pt idx="128">
                  <c:v>60.075380698073857</c:v>
                </c:pt>
                <c:pt idx="129">
                  <c:v>59.644365517072252</c:v>
                </c:pt>
                <c:pt idx="130">
                  <c:v>57.490157239469582</c:v>
                </c:pt>
                <c:pt idx="131">
                  <c:v>54.492950009895381</c:v>
                </c:pt>
                <c:pt idx="132">
                  <c:v>51.70566688755143</c:v>
                </c:pt>
                <c:pt idx="133">
                  <c:v>49.734724121979347</c:v>
                </c:pt>
                <c:pt idx="134">
                  <c:v>48.60820325490716</c:v>
                </c:pt>
                <c:pt idx="135">
                  <c:v>48.047158604570377</c:v>
                </c:pt>
                <c:pt idx="136">
                  <c:v>47.764689629564444</c:v>
                </c:pt>
                <c:pt idx="137">
                  <c:v>47.587840080726693</c:v>
                </c:pt>
                <c:pt idx="138">
                  <c:v>47.442480708030708</c:v>
                </c:pt>
                <c:pt idx="139">
                  <c:v>47.304602501020867</c:v>
                </c:pt>
                <c:pt idx="140">
                  <c:v>47.168161714202093</c:v>
                </c:pt>
                <c:pt idx="141">
                  <c:v>47.031955172049514</c:v>
                </c:pt>
                <c:pt idx="142">
                  <c:v>46.895788841636445</c:v>
                </c:pt>
                <c:pt idx="143">
                  <c:v>46.759634357046188</c:v>
                </c:pt>
                <c:pt idx="144">
                  <c:v>46.623485285311226</c:v>
                </c:pt>
                <c:pt idx="145">
                  <c:v>46.487337874861929</c:v>
                </c:pt>
                <c:pt idx="146">
                  <c:v>46.351188999239973</c:v>
                </c:pt>
                <c:pt idx="147">
                  <c:v>46.215035965936273</c:v>
                </c:pt>
                <c:pt idx="148">
                  <c:v>46.078876482084183</c:v>
                </c:pt>
                <c:pt idx="149">
                  <c:v>45.942708627726397</c:v>
                </c:pt>
                <c:pt idx="150">
                  <c:v>45.806530827221628</c:v>
                </c:pt>
                <c:pt idx="151">
                  <c:v>45.670341819206563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62.450193171176835</c:v>
                </c:pt>
                <c:pt idx="1">
                  <c:v>62.657322095457005</c:v>
                </c:pt>
                <c:pt idx="2">
                  <c:v>62.863171110763012</c:v>
                </c:pt>
                <c:pt idx="3">
                  <c:v>63.067509820721511</c:v>
                </c:pt>
                <c:pt idx="4">
                  <c:v>63.270079463812458</c:v>
                </c:pt>
                <c:pt idx="5">
                  <c:v>63.47059052059479</c:v>
                </c:pt>
                <c:pt idx="6">
                  <c:v>63.668720306695711</c:v>
                </c:pt>
                <c:pt idx="7">
                  <c:v>63.864110599891816</c:v>
                </c:pt>
                <c:pt idx="8">
                  <c:v>64.056365361393716</c:v>
                </c:pt>
                <c:pt idx="9">
                  <c:v>64.245048624459443</c:v>
                </c:pt>
                <c:pt idx="10">
                  <c:v>64.429682637484873</c:v>
                </c:pt>
                <c:pt idx="11">
                  <c:v>64.609746363377596</c:v>
                </c:pt>
                <c:pt idx="12">
                  <c:v>64.784674451767287</c:v>
                </c:pt>
                <c:pt idx="13">
                  <c:v>64.953856814680833</c:v>
                </c:pt>
                <c:pt idx="14">
                  <c:v>65.116638948724443</c:v>
                </c:pt>
                <c:pt idx="15">
                  <c:v>65.272323156328142</c:v>
                </c:pt>
                <c:pt idx="16">
                  <c:v>65.42017082374737</c:v>
                </c:pt>
                <c:pt idx="17">
                  <c:v>65.559405912600695</c:v>
                </c:pt>
                <c:pt idx="18">
                  <c:v>65.689219812938305</c:v>
                </c:pt>
                <c:pt idx="19">
                  <c:v>65.808777687349746</c:v>
                </c:pt>
                <c:pt idx="20">
                  <c:v>65.917226405745708</c:v>
                </c:pt>
                <c:pt idx="21">
                  <c:v>66.01370412785208</c:v>
                </c:pt>
                <c:pt idx="22">
                  <c:v>66.097351534424732</c:v>
                </c:pt>
                <c:pt idx="23">
                  <c:v>66.167324638898862</c:v>
                </c:pt>
                <c:pt idx="24">
                  <c:v>66.222809029981121</c:v>
                </c:pt>
                <c:pt idx="25">
                  <c:v>66.263035305316976</c:v>
                </c:pt>
                <c:pt idx="26">
                  <c:v>66.287295361107383</c:v>
                </c:pt>
                <c:pt idx="27">
                  <c:v>66.294959108215963</c:v>
                </c:pt>
                <c:pt idx="28">
                  <c:v>66.285491099020362</c:v>
                </c:pt>
                <c:pt idx="29">
                  <c:v>66.258466479015908</c:v>
                </c:pt>
                <c:pt idx="30">
                  <c:v>66.213585631168229</c:v>
                </c:pt>
                <c:pt idx="31">
                  <c:v>66.150686866761887</c:v>
                </c:pt>
                <c:pt idx="32">
                  <c:v>66.069756539884565</c:v>
                </c:pt>
                <c:pt idx="33">
                  <c:v>65.970936026999013</c:v>
                </c:pt>
                <c:pt idx="34">
                  <c:v>65.854525118158705</c:v>
                </c:pt>
                <c:pt idx="35">
                  <c:v>65.720981508326958</c:v>
                </c:pt>
                <c:pt idx="36">
                  <c:v>65.570916248079882</c:v>
                </c:pt>
                <c:pt idx="37">
                  <c:v>65.405085201447974</c:v>
                </c:pt>
                <c:pt idx="38">
                  <c:v>65.224376751127011</c:v>
                </c:pt>
                <c:pt idx="39">
                  <c:v>65.029796173135878</c:v>
                </c:pt>
                <c:pt idx="40">
                  <c:v>64.822447260187943</c:v>
                </c:pt>
                <c:pt idx="41">
                  <c:v>64.603511893728921</c:v>
                </c:pt>
                <c:pt idx="42">
                  <c:v>64.374228340408592</c:v>
                </c:pt>
                <c:pt idx="43">
                  <c:v>64.135869075632939</c:v>
                </c:pt>
                <c:pt idx="44">
                  <c:v>63.889718915298182</c:v>
                </c:pt>
                <c:pt idx="45">
                  <c:v>63.637054171585689</c:v>
                </c:pt>
                <c:pt idx="46">
                  <c:v>63.379123447962591</c:v>
                </c:pt>
                <c:pt idx="47">
                  <c:v>63.117130562705341</c:v>
                </c:pt>
                <c:pt idx="48">
                  <c:v>62.852219950708239</c:v>
                </c:pt>
                <c:pt idx="49">
                  <c:v>62.585464751133436</c:v>
                </c:pt>
                <c:pt idx="50">
                  <c:v>62.31785765334822</c:v>
                </c:pt>
                <c:pt idx="51">
                  <c:v>62.050304453289336</c:v>
                </c:pt>
                <c:pt idx="52">
                  <c:v>61.783620172189416</c:v>
                </c:pt>
                <c:pt idx="53">
                  <c:v>61.518527512347745</c:v>
                </c:pt>
                <c:pt idx="54">
                  <c:v>61.255657370955213</c:v>
                </c:pt>
                <c:pt idx="55">
                  <c:v>60.995551101697011</c:v>
                </c:pt>
                <c:pt idx="56">
                  <c:v>60.738664202438763</c:v>
                </c:pt>
                <c:pt idx="57">
                  <c:v>60.485371112411791</c:v>
                </c:pt>
                <c:pt idx="58">
                  <c:v>60.235970820250408</c:v>
                </c:pt>
                <c:pt idx="59">
                  <c:v>59.990693011308636</c:v>
                </c:pt>
                <c:pt idx="60">
                  <c:v>59.749704515498522</c:v>
                </c:pt>
                <c:pt idx="61">
                  <c:v>59.513115852511838</c:v>
                </c:pt>
                <c:pt idx="62">
                  <c:v>59.280987707332891</c:v>
                </c:pt>
                <c:pt idx="63">
                  <c:v>59.05333720361218</c:v>
                </c:pt>
                <c:pt idx="64">
                  <c:v>58.830143874479504</c:v>
                </c:pt>
                <c:pt idx="65">
                  <c:v>58.611355258933528</c:v>
                </c:pt>
                <c:pt idx="66">
                  <c:v>58.396892076646616</c:v>
                </c:pt>
                <c:pt idx="67">
                  <c:v>58.186652954771283</c:v>
                </c:pt>
                <c:pt idx="68">
                  <c:v>57.980518697252528</c:v>
                </c:pt>
                <c:pt idx="69">
                  <c:v>57.778356100516966</c:v>
                </c:pt>
                <c:pt idx="70">
                  <c:v>57.580021329596377</c:v>
                </c:pt>
                <c:pt idx="71">
                  <c:v>57.385362876165807</c:v>
                </c:pt>
                <c:pt idx="72">
                  <c:v>57.194224125060686</c:v>
                </c:pt>
                <c:pt idx="73">
                  <c:v>57.006445558993818</c:v>
                </c:pt>
                <c:pt idx="74">
                  <c:v>56.821866632800891</c:v>
                </c:pt>
                <c:pt idx="75">
                  <c:v>56.640327348940716</c:v>
                </c:pt>
                <c:pt idx="76">
                  <c:v>56.461669565456212</c:v>
                </c:pt>
                <c:pt idx="77">
                  <c:v>56.28573806641414</c:v>
                </c:pt>
                <c:pt idx="78">
                  <c:v>56.112381423189071</c:v>
                </c:pt>
                <c:pt idx="79">
                  <c:v>55.941452673007824</c:v>
                </c:pt>
                <c:pt idx="80">
                  <c:v>55.772809839053672</c:v>
                </c:pt>
                <c:pt idx="81">
                  <c:v>55.606316314249135</c:v>
                </c:pt>
                <c:pt idx="82">
                  <c:v>55.441841128664059</c:v>
                </c:pt>
                <c:pt idx="83">
                  <c:v>55.279259118391131</c:v>
                </c:pt>
                <c:pt idx="84">
                  <c:v>55.118451011728474</c:v>
                </c:pt>
                <c:pt idx="85">
                  <c:v>54.959303446636</c:v>
                </c:pt>
                <c:pt idx="86">
                  <c:v>54.801708931700219</c:v>
                </c:pt>
                <c:pt idx="87">
                  <c:v>54.645565761260592</c:v>
                </c:pt>
                <c:pt idx="88">
                  <c:v>54.490777893916338</c:v>
                </c:pt>
                <c:pt idx="89">
                  <c:v>54.33725480234434</c:v>
                </c:pt>
                <c:pt idx="90">
                  <c:v>54.184911301208317</c:v>
                </c:pt>
                <c:pt idx="91">
                  <c:v>54.03366735891818</c:v>
                </c:pt>
                <c:pt idx="92">
                  <c:v>53.883447898096549</c:v>
                </c:pt>
                <c:pt idx="93">
                  <c:v>53.734182588816196</c:v>
                </c:pt>
                <c:pt idx="94">
                  <c:v>53.585805637977458</c:v>
                </c:pt>
                <c:pt idx="95">
                  <c:v>53.438255577587071</c:v>
                </c:pt>
                <c:pt idx="96">
                  <c:v>53.2914750541714</c:v>
                </c:pt>
                <c:pt idx="97">
                  <c:v>53.145410621095863</c:v>
                </c:pt>
                <c:pt idx="98">
                  <c:v>53.000012535162696</c:v>
                </c:pt>
                <c:pt idx="99">
                  <c:v>52.855234558510752</c:v>
                </c:pt>
                <c:pt idx="100">
                  <c:v>52.711033766539146</c:v>
                </c:pt>
                <c:pt idx="101">
                  <c:v>52.567370362313234</c:v>
                </c:pt>
                <c:pt idx="102">
                  <c:v>52.424207497683383</c:v>
                </c:pt>
                <c:pt idx="103">
                  <c:v>52.281511101148602</c:v>
                </c:pt>
                <c:pt idx="104">
                  <c:v>52.139249712326681</c:v>
                </c:pt>
                <c:pt idx="105">
                  <c:v>51.997394322746381</c:v>
                </c:pt>
                <c:pt idx="106">
                  <c:v>51.855918222556113</c:v>
                </c:pt>
                <c:pt idx="107">
                  <c:v>51.714796852646252</c:v>
                </c:pt>
                <c:pt idx="108">
                  <c:v>51.574007661609997</c:v>
                </c:pt>
                <c:pt idx="109">
                  <c:v>51.433529966923189</c:v>
                </c:pt>
                <c:pt idx="110">
                  <c:v>51.293344819708636</c:v>
                </c:pt>
                <c:pt idx="111">
                  <c:v>51.153434872469205</c:v>
                </c:pt>
                <c:pt idx="112">
                  <c:v>51.013784249228991</c:v>
                </c:pt>
                <c:pt idx="113">
                  <c:v>50.874378417616661</c:v>
                </c:pt>
                <c:pt idx="114">
                  <c:v>50.735204062561728</c:v>
                </c:pt>
                <c:pt idx="115">
                  <c:v>50.596248961452289</c:v>
                </c:pt>
                <c:pt idx="116">
                  <c:v>50.457501860819967</c:v>
                </c:pt>
                <c:pt idx="117">
                  <c:v>50.318952354868813</c:v>
                </c:pt>
                <c:pt idx="118">
                  <c:v>50.180590766438229</c:v>
                </c:pt>
                <c:pt idx="119">
                  <c:v>50.042408031274356</c:v>
                </c:pt>
                <c:pt idx="120">
                  <c:v>49.904395586757893</c:v>
                </c:pt>
                <c:pt idx="121">
                  <c:v>49.766545266479937</c:v>
                </c:pt>
                <c:pt idx="122">
                  <c:v>49.628849202245689</c:v>
                </c:pt>
                <c:pt idx="123">
                  <c:v>49.491299735194332</c:v>
                </c:pt>
                <c:pt idx="124">
                  <c:v>49.353889337731474</c:v>
                </c:pt>
                <c:pt idx="125">
                  <c:v>49.21661054786027</c:v>
                </c:pt>
                <c:pt idx="126">
                  <c:v>49.079455917262031</c:v>
                </c:pt>
                <c:pt idx="127">
                  <c:v>48.942417974118882</c:v>
                </c:pt>
                <c:pt idx="128">
                  <c:v>48.805489201203102</c:v>
                </c:pt>
                <c:pt idx="129">
                  <c:v>48.66866202920923</c:v>
                </c:pt>
                <c:pt idx="130">
                  <c:v>48.531928844709427</c:v>
                </c:pt>
                <c:pt idx="131">
                  <c:v>48.395282011516784</c:v>
                </c:pt>
                <c:pt idx="132">
                  <c:v>48.258713903689227</c:v>
                </c:pt>
                <c:pt idx="133">
                  <c:v>48.122216947945034</c:v>
                </c:pt>
                <c:pt idx="134">
                  <c:v>47.985783672924306</c:v>
                </c:pt>
                <c:pt idx="135">
                  <c:v>47.849406762545897</c:v>
                </c:pt>
                <c:pt idx="136">
                  <c:v>47.713079110686223</c:v>
                </c:pt>
                <c:pt idx="137">
                  <c:v>47.576793874541835</c:v>
                </c:pt>
                <c:pt idx="138">
                  <c:v>47.440544524312244</c:v>
                </c:pt>
                <c:pt idx="139">
                  <c:v>47.304324887226315</c:v>
                </c:pt>
                <c:pt idx="140">
                  <c:v>47.16812918439561</c:v>
                </c:pt>
                <c:pt idx="141">
                  <c:v>47.031952059475024</c:v>
                </c:pt>
                <c:pt idx="142">
                  <c:v>46.895788598605066</c:v>
                </c:pt>
                <c:pt idx="143">
                  <c:v>46.759634341570127</c:v>
                </c:pt>
                <c:pt idx="144">
                  <c:v>46.623485284507879</c:v>
                </c:pt>
                <c:pt idx="145">
                  <c:v>46.487337874827951</c:v>
                </c:pt>
                <c:pt idx="146">
                  <c:v>46.351188999238801</c:v>
                </c:pt>
                <c:pt idx="147">
                  <c:v>46.215035965936238</c:v>
                </c:pt>
                <c:pt idx="148">
                  <c:v>46.078876482084183</c:v>
                </c:pt>
                <c:pt idx="149">
                  <c:v>45.942708627726397</c:v>
                </c:pt>
                <c:pt idx="150">
                  <c:v>45.806530827221628</c:v>
                </c:pt>
                <c:pt idx="151">
                  <c:v>45.670341819206563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64.254000000000005</c:v>
                </c:pt>
                <c:pt idx="1">
                  <c:v>64.355999999999995</c:v>
                </c:pt>
                <c:pt idx="2">
                  <c:v>64.186000000000007</c:v>
                </c:pt>
                <c:pt idx="3">
                  <c:v>62.39</c:v>
                </c:pt>
                <c:pt idx="4">
                  <c:v>63.287999999999997</c:v>
                </c:pt>
                <c:pt idx="5">
                  <c:v>63.914999999999999</c:v>
                </c:pt>
                <c:pt idx="6">
                  <c:v>64.186000000000007</c:v>
                </c:pt>
                <c:pt idx="7">
                  <c:v>64.728999999999999</c:v>
                </c:pt>
                <c:pt idx="8">
                  <c:v>64.271000000000001</c:v>
                </c:pt>
                <c:pt idx="9">
                  <c:v>64.525000000000006</c:v>
                </c:pt>
                <c:pt idx="10">
                  <c:v>65.745999999999995</c:v>
                </c:pt>
                <c:pt idx="11">
                  <c:v>65.525000000000006</c:v>
                </c:pt>
                <c:pt idx="12">
                  <c:v>64.271000000000001</c:v>
                </c:pt>
                <c:pt idx="13">
                  <c:v>65.593000000000004</c:v>
                </c:pt>
                <c:pt idx="14">
                  <c:v>65.507999999999996</c:v>
                </c:pt>
                <c:pt idx="15">
                  <c:v>65.406999999999996</c:v>
                </c:pt>
                <c:pt idx="16">
                  <c:v>65.322000000000003</c:v>
                </c:pt>
                <c:pt idx="17">
                  <c:v>65.034000000000006</c:v>
                </c:pt>
                <c:pt idx="18">
                  <c:v>65.102000000000004</c:v>
                </c:pt>
                <c:pt idx="19">
                  <c:v>65.168999999999997</c:v>
                </c:pt>
                <c:pt idx="20">
                  <c:v>65.119</c:v>
                </c:pt>
                <c:pt idx="21">
                  <c:v>66.424000000000007</c:v>
                </c:pt>
                <c:pt idx="22">
                  <c:v>65.745999999999995</c:v>
                </c:pt>
                <c:pt idx="23">
                  <c:v>66.525000000000006</c:v>
                </c:pt>
                <c:pt idx="24">
                  <c:v>67.203000000000003</c:v>
                </c:pt>
                <c:pt idx="25">
                  <c:v>66.39</c:v>
                </c:pt>
                <c:pt idx="26">
                  <c:v>67.102000000000004</c:v>
                </c:pt>
                <c:pt idx="27">
                  <c:v>67.236999999999995</c:v>
                </c:pt>
                <c:pt idx="28">
                  <c:v>67.864000000000004</c:v>
                </c:pt>
                <c:pt idx="29">
                  <c:v>69.763000000000005</c:v>
                </c:pt>
                <c:pt idx="30">
                  <c:v>68.763000000000005</c:v>
                </c:pt>
                <c:pt idx="31">
                  <c:v>68.813999999999993</c:v>
                </c:pt>
                <c:pt idx="32">
                  <c:v>70.271000000000001</c:v>
                </c:pt>
                <c:pt idx="33">
                  <c:v>70.644000000000005</c:v>
                </c:pt>
                <c:pt idx="34">
                  <c:v>72.355999999999995</c:v>
                </c:pt>
                <c:pt idx="35">
                  <c:v>74</c:v>
                </c:pt>
                <c:pt idx="36">
                  <c:v>76.135999999999996</c:v>
                </c:pt>
                <c:pt idx="37">
                  <c:v>78.694999999999993</c:v>
                </c:pt>
                <c:pt idx="38">
                  <c:v>79.983000000000004</c:v>
                </c:pt>
                <c:pt idx="39">
                  <c:v>83.39</c:v>
                </c:pt>
                <c:pt idx="40">
                  <c:v>87.355999999999995</c:v>
                </c:pt>
                <c:pt idx="41">
                  <c:v>95.236999999999995</c:v>
                </c:pt>
                <c:pt idx="42">
                  <c:v>109.051</c:v>
                </c:pt>
                <c:pt idx="43">
                  <c:v>128.27099999999999</c:v>
                </c:pt>
                <c:pt idx="44">
                  <c:v>151.458</c:v>
                </c:pt>
                <c:pt idx="45">
                  <c:v>174.23699999999999</c:v>
                </c:pt>
                <c:pt idx="46">
                  <c:v>193.06800000000001</c:v>
                </c:pt>
                <c:pt idx="47">
                  <c:v>208.898</c:v>
                </c:pt>
                <c:pt idx="48">
                  <c:v>220.119</c:v>
                </c:pt>
                <c:pt idx="49">
                  <c:v>227.05099999999999</c:v>
                </c:pt>
                <c:pt idx="50">
                  <c:v>230.203</c:v>
                </c:pt>
                <c:pt idx="51">
                  <c:v>230.69499999999999</c:v>
                </c:pt>
                <c:pt idx="52">
                  <c:v>226.06800000000001</c:v>
                </c:pt>
                <c:pt idx="53">
                  <c:v>212.37299999999999</c:v>
                </c:pt>
                <c:pt idx="54">
                  <c:v>175.25399999999999</c:v>
                </c:pt>
                <c:pt idx="55">
                  <c:v>110.051</c:v>
                </c:pt>
                <c:pt idx="56">
                  <c:v>68.441000000000003</c:v>
                </c:pt>
                <c:pt idx="57">
                  <c:v>63.168999999999997</c:v>
                </c:pt>
                <c:pt idx="58">
                  <c:v>63.423999999999999</c:v>
                </c:pt>
                <c:pt idx="59">
                  <c:v>66.864000000000004</c:v>
                </c:pt>
                <c:pt idx="60">
                  <c:v>70.728999999999999</c:v>
                </c:pt>
                <c:pt idx="61">
                  <c:v>76.61</c:v>
                </c:pt>
                <c:pt idx="62">
                  <c:v>85.441000000000003</c:v>
                </c:pt>
                <c:pt idx="63">
                  <c:v>98.39</c:v>
                </c:pt>
                <c:pt idx="64">
                  <c:v>115.35599999999999</c:v>
                </c:pt>
                <c:pt idx="65">
                  <c:v>133.458</c:v>
                </c:pt>
                <c:pt idx="66">
                  <c:v>150.74600000000001</c:v>
                </c:pt>
                <c:pt idx="67">
                  <c:v>164.119</c:v>
                </c:pt>
                <c:pt idx="68">
                  <c:v>174.27099999999999</c:v>
                </c:pt>
                <c:pt idx="69">
                  <c:v>181.08500000000001</c:v>
                </c:pt>
                <c:pt idx="70">
                  <c:v>186.23699999999999</c:v>
                </c:pt>
                <c:pt idx="71">
                  <c:v>184.94900000000001</c:v>
                </c:pt>
                <c:pt idx="72">
                  <c:v>173.203</c:v>
                </c:pt>
                <c:pt idx="73">
                  <c:v>142.15299999999999</c:v>
                </c:pt>
                <c:pt idx="74">
                  <c:v>91.948999999999998</c:v>
                </c:pt>
                <c:pt idx="75">
                  <c:v>59.39</c:v>
                </c:pt>
                <c:pt idx="76">
                  <c:v>55.762999999999998</c:v>
                </c:pt>
                <c:pt idx="77">
                  <c:v>54.287999999999997</c:v>
                </c:pt>
                <c:pt idx="78">
                  <c:v>54.508000000000003</c:v>
                </c:pt>
                <c:pt idx="79">
                  <c:v>55.78</c:v>
                </c:pt>
                <c:pt idx="80">
                  <c:v>55.712000000000003</c:v>
                </c:pt>
                <c:pt idx="81">
                  <c:v>54.728999999999999</c:v>
                </c:pt>
                <c:pt idx="82">
                  <c:v>54.814</c:v>
                </c:pt>
                <c:pt idx="83">
                  <c:v>55.271000000000001</c:v>
                </c:pt>
                <c:pt idx="84">
                  <c:v>54.168999999999997</c:v>
                </c:pt>
                <c:pt idx="85">
                  <c:v>54.61</c:v>
                </c:pt>
                <c:pt idx="86">
                  <c:v>55.542000000000002</c:v>
                </c:pt>
                <c:pt idx="87">
                  <c:v>53.932000000000002</c:v>
                </c:pt>
                <c:pt idx="88">
                  <c:v>55.863999999999997</c:v>
                </c:pt>
                <c:pt idx="89">
                  <c:v>56.186</c:v>
                </c:pt>
                <c:pt idx="90">
                  <c:v>54.932000000000002</c:v>
                </c:pt>
                <c:pt idx="91">
                  <c:v>55.22</c:v>
                </c:pt>
                <c:pt idx="92">
                  <c:v>54.542000000000002</c:v>
                </c:pt>
                <c:pt idx="93">
                  <c:v>55.863999999999997</c:v>
                </c:pt>
                <c:pt idx="94">
                  <c:v>54.271000000000001</c:v>
                </c:pt>
                <c:pt idx="95">
                  <c:v>54.186</c:v>
                </c:pt>
                <c:pt idx="96">
                  <c:v>56.017000000000003</c:v>
                </c:pt>
                <c:pt idx="97">
                  <c:v>54.796999999999997</c:v>
                </c:pt>
                <c:pt idx="98">
                  <c:v>59.948999999999998</c:v>
                </c:pt>
                <c:pt idx="99">
                  <c:v>63.237000000000002</c:v>
                </c:pt>
                <c:pt idx="100">
                  <c:v>69.254000000000005</c:v>
                </c:pt>
                <c:pt idx="101">
                  <c:v>74.067999999999998</c:v>
                </c:pt>
                <c:pt idx="102">
                  <c:v>77.558999999999997</c:v>
                </c:pt>
                <c:pt idx="103">
                  <c:v>76.168999999999997</c:v>
                </c:pt>
                <c:pt idx="104">
                  <c:v>74.322000000000003</c:v>
                </c:pt>
                <c:pt idx="105">
                  <c:v>68.542000000000002</c:v>
                </c:pt>
                <c:pt idx="106">
                  <c:v>60.78</c:v>
                </c:pt>
                <c:pt idx="107">
                  <c:v>54.982999999999997</c:v>
                </c:pt>
                <c:pt idx="108">
                  <c:v>51.508000000000003</c:v>
                </c:pt>
                <c:pt idx="109">
                  <c:v>50.441000000000003</c:v>
                </c:pt>
                <c:pt idx="110">
                  <c:v>50.423999999999999</c:v>
                </c:pt>
                <c:pt idx="111">
                  <c:v>51.051000000000002</c:v>
                </c:pt>
                <c:pt idx="112">
                  <c:v>49.814</c:v>
                </c:pt>
                <c:pt idx="113">
                  <c:v>50.287999999999997</c:v>
                </c:pt>
                <c:pt idx="114">
                  <c:v>50.051000000000002</c:v>
                </c:pt>
                <c:pt idx="115">
                  <c:v>50.322000000000003</c:v>
                </c:pt>
                <c:pt idx="116">
                  <c:v>50.237000000000002</c:v>
                </c:pt>
                <c:pt idx="117">
                  <c:v>49.237000000000002</c:v>
                </c:pt>
                <c:pt idx="118">
                  <c:v>49.136000000000003</c:v>
                </c:pt>
                <c:pt idx="119">
                  <c:v>50.322000000000003</c:v>
                </c:pt>
                <c:pt idx="120">
                  <c:v>49.22</c:v>
                </c:pt>
                <c:pt idx="121">
                  <c:v>49.932000000000002</c:v>
                </c:pt>
                <c:pt idx="122">
                  <c:v>51.051000000000002</c:v>
                </c:pt>
                <c:pt idx="123">
                  <c:v>51.457999999999998</c:v>
                </c:pt>
                <c:pt idx="124">
                  <c:v>51.695</c:v>
                </c:pt>
                <c:pt idx="125">
                  <c:v>55.051000000000002</c:v>
                </c:pt>
                <c:pt idx="126">
                  <c:v>57.677999999999997</c:v>
                </c:pt>
                <c:pt idx="127">
                  <c:v>61.136000000000003</c:v>
                </c:pt>
                <c:pt idx="128">
                  <c:v>63.558999999999997</c:v>
                </c:pt>
                <c:pt idx="129">
                  <c:v>63.914999999999999</c:v>
                </c:pt>
                <c:pt idx="130">
                  <c:v>61.831000000000003</c:v>
                </c:pt>
                <c:pt idx="131">
                  <c:v>56.627000000000002</c:v>
                </c:pt>
                <c:pt idx="132">
                  <c:v>51.746000000000002</c:v>
                </c:pt>
                <c:pt idx="133">
                  <c:v>48.168999999999997</c:v>
                </c:pt>
                <c:pt idx="134">
                  <c:v>46.814</c:v>
                </c:pt>
                <c:pt idx="135">
                  <c:v>46.338999999999999</c:v>
                </c:pt>
                <c:pt idx="136">
                  <c:v>48.305</c:v>
                </c:pt>
                <c:pt idx="137">
                  <c:v>47.814</c:v>
                </c:pt>
                <c:pt idx="138">
                  <c:v>47.796999999999997</c:v>
                </c:pt>
                <c:pt idx="139">
                  <c:v>46.78</c:v>
                </c:pt>
                <c:pt idx="140">
                  <c:v>47.508000000000003</c:v>
                </c:pt>
                <c:pt idx="141">
                  <c:v>46.677999999999997</c:v>
                </c:pt>
                <c:pt idx="142">
                  <c:v>46.542000000000002</c:v>
                </c:pt>
                <c:pt idx="143">
                  <c:v>47.322000000000003</c:v>
                </c:pt>
                <c:pt idx="144">
                  <c:v>45.746000000000002</c:v>
                </c:pt>
                <c:pt idx="145">
                  <c:v>46.677999999999997</c:v>
                </c:pt>
                <c:pt idx="146">
                  <c:v>46.423999999999999</c:v>
                </c:pt>
                <c:pt idx="147">
                  <c:v>46.627000000000002</c:v>
                </c:pt>
                <c:pt idx="148">
                  <c:v>46.746000000000002</c:v>
                </c:pt>
                <c:pt idx="149">
                  <c:v>45.356000000000002</c:v>
                </c:pt>
                <c:pt idx="150">
                  <c:v>46.762999999999998</c:v>
                </c:pt>
                <c:pt idx="151">
                  <c:v>46.287999999999997</c:v>
                </c:pt>
                <c:pt idx="152">
                  <c:v>46.847000000000001</c:v>
                </c:pt>
                <c:pt idx="153">
                  <c:v>46.661000000000001</c:v>
                </c:pt>
                <c:pt idx="154">
                  <c:v>45.39</c:v>
                </c:pt>
                <c:pt idx="155">
                  <c:v>45.762999999999998</c:v>
                </c:pt>
                <c:pt idx="156">
                  <c:v>45.831000000000003</c:v>
                </c:pt>
                <c:pt idx="157">
                  <c:v>44.728999999999999</c:v>
                </c:pt>
                <c:pt idx="158">
                  <c:v>44.932000000000002</c:v>
                </c:pt>
                <c:pt idx="159">
                  <c:v>45.39</c:v>
                </c:pt>
                <c:pt idx="160">
                  <c:v>44.524999999999999</c:v>
                </c:pt>
                <c:pt idx="161">
                  <c:v>45.253999999999998</c:v>
                </c:pt>
                <c:pt idx="162">
                  <c:v>45.627000000000002</c:v>
                </c:pt>
                <c:pt idx="163">
                  <c:v>45.423999999999999</c:v>
                </c:pt>
                <c:pt idx="164">
                  <c:v>45.728999999999999</c:v>
                </c:pt>
                <c:pt idx="165">
                  <c:v>45.524999999999999</c:v>
                </c:pt>
                <c:pt idx="166">
                  <c:v>45.712000000000003</c:v>
                </c:pt>
                <c:pt idx="167">
                  <c:v>45.796999999999997</c:v>
                </c:pt>
                <c:pt idx="168">
                  <c:v>45.271000000000001</c:v>
                </c:pt>
                <c:pt idx="169">
                  <c:v>44.593000000000004</c:v>
                </c:pt>
                <c:pt idx="170">
                  <c:v>43.728999999999999</c:v>
                </c:pt>
                <c:pt idx="171">
                  <c:v>44.186</c:v>
                </c:pt>
                <c:pt idx="172">
                  <c:v>45.305</c:v>
                </c:pt>
                <c:pt idx="173">
                  <c:v>45.441000000000003</c:v>
                </c:pt>
                <c:pt idx="174">
                  <c:v>43.712000000000003</c:v>
                </c:pt>
                <c:pt idx="175">
                  <c:v>44.712000000000003</c:v>
                </c:pt>
                <c:pt idx="176">
                  <c:v>43.677999999999997</c:v>
                </c:pt>
                <c:pt idx="177">
                  <c:v>46.051000000000002</c:v>
                </c:pt>
                <c:pt idx="178">
                  <c:v>44.661000000000001</c:v>
                </c:pt>
                <c:pt idx="179">
                  <c:v>43.762999999999998</c:v>
                </c:pt>
                <c:pt idx="180">
                  <c:v>43.712000000000003</c:v>
                </c:pt>
                <c:pt idx="181">
                  <c:v>44.627000000000002</c:v>
                </c:pt>
                <c:pt idx="182">
                  <c:v>44.441000000000003</c:v>
                </c:pt>
                <c:pt idx="183">
                  <c:v>44.372999999999998</c:v>
                </c:pt>
                <c:pt idx="184">
                  <c:v>43.627000000000002</c:v>
                </c:pt>
                <c:pt idx="185">
                  <c:v>43.847000000000001</c:v>
                </c:pt>
                <c:pt idx="186">
                  <c:v>43.948999999999998</c:v>
                </c:pt>
                <c:pt idx="187">
                  <c:v>43.305</c:v>
                </c:pt>
                <c:pt idx="188">
                  <c:v>43.863999999999997</c:v>
                </c:pt>
                <c:pt idx="189">
                  <c:v>43.814</c:v>
                </c:pt>
                <c:pt idx="190">
                  <c:v>45</c:v>
                </c:pt>
                <c:pt idx="191">
                  <c:v>44.78</c:v>
                </c:pt>
                <c:pt idx="192">
                  <c:v>44.457999999999998</c:v>
                </c:pt>
                <c:pt idx="193">
                  <c:v>43.661000000000001</c:v>
                </c:pt>
                <c:pt idx="194">
                  <c:v>43.695</c:v>
                </c:pt>
                <c:pt idx="195">
                  <c:v>44.287999999999997</c:v>
                </c:pt>
                <c:pt idx="196">
                  <c:v>43.423999999999999</c:v>
                </c:pt>
                <c:pt idx="197">
                  <c:v>43.322000000000003</c:v>
                </c:pt>
                <c:pt idx="198">
                  <c:v>43.508000000000003</c:v>
                </c:pt>
                <c:pt idx="199">
                  <c:v>42.762999999999998</c:v>
                </c:pt>
                <c:pt idx="200">
                  <c:v>43.728999999999999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62.73575861410233</c:v>
                </c:pt>
                <c:pt idx="1">
                  <c:v>62.951157535938954</c:v>
                </c:pt>
                <c:pt idx="2">
                  <c:v>63.16534239978867</c:v>
                </c:pt>
                <c:pt idx="3">
                  <c:v>63.378080235714506</c:v>
                </c:pt>
                <c:pt idx="4">
                  <c:v>63.589108729723939</c:v>
                </c:pt>
                <c:pt idx="5">
                  <c:v>63.798133709505464</c:v>
                </c:pt>
                <c:pt idx="6">
                  <c:v>64.004826614213854</c:v>
                </c:pt>
                <c:pt idx="7">
                  <c:v>64.208822002656149</c:v>
                </c:pt>
                <c:pt idx="8">
                  <c:v>64.409715171310694</c:v>
                </c:pt>
                <c:pt idx="9">
                  <c:v>64.607059976979983</c:v>
                </c:pt>
                <c:pt idx="10">
                  <c:v>64.800366993096404</c:v>
                </c:pt>
                <c:pt idx="11">
                  <c:v>64.989102182275687</c:v>
                </c:pt>
                <c:pt idx="12">
                  <c:v>65.1726863560515</c:v>
                </c:pt>
                <c:pt idx="13">
                  <c:v>65.350495842839891</c:v>
                </c:pt>
                <c:pt idx="14">
                  <c:v>65.521865042739719</c:v>
                </c:pt>
                <c:pt idx="15">
                  <c:v>65.686091987061559</c:v>
                </c:pt>
                <c:pt idx="16">
                  <c:v>65.842448757307693</c:v>
                </c:pt>
                <c:pt idx="17">
                  <c:v>65.990199824963327</c:v>
                </c:pt>
                <c:pt idx="18">
                  <c:v>66.128633292525492</c:v>
                </c:pt>
                <c:pt idx="19">
                  <c:v>66.25711296750471</c:v>
                </c:pt>
                <c:pt idx="20">
                  <c:v>66.375163570976923</c:v>
                </c:pt>
                <c:pt idx="21">
                  <c:v>66.482607579786475</c:v>
                </c:pt>
                <c:pt idx="22">
                  <c:v>66.579780562515481</c:v>
                </c:pt>
                <c:pt idx="23">
                  <c:v>66.667862487061711</c:v>
                </c:pt>
                <c:pt idx="24">
                  <c:v>66.749374946069253</c:v>
                </c:pt>
                <c:pt idx="25">
                  <c:v>66.828907319663998</c:v>
                </c:pt>
                <c:pt idx="26">
                  <c:v>66.914146099356202</c:v>
                </c:pt>
                <c:pt idx="27">
                  <c:v>67.017286881903487</c:v>
                </c:pt>
                <c:pt idx="28">
                  <c:v>67.156902114327636</c:v>
                </c:pt>
                <c:pt idx="29">
                  <c:v>67.360312215550692</c:v>
                </c:pt>
                <c:pt idx="30">
                  <c:v>67.666455210040837</c:v>
                </c:pt>
                <c:pt idx="31">
                  <c:v>68.129163421984174</c:v>
                </c:pt>
                <c:pt idx="32">
                  <c:v>68.820631471179695</c:v>
                </c:pt>
                <c:pt idx="33">
                  <c:v>69.834700767298997</c:v>
                </c:pt>
                <c:pt idx="34">
                  <c:v>71.289404815946028</c:v>
                </c:pt>
                <c:pt idx="35">
                  <c:v>73.328042278663418</c:v>
                </c:pt>
                <c:pt idx="36">
                  <c:v>76.117909227940942</c:v>
                </c:pt>
                <c:pt idx="37">
                  <c:v>79.84577708473374</c:v>
                </c:pt>
                <c:pt idx="38">
                  <c:v>84.709300464102526</c:v>
                </c:pt>
                <c:pt idx="39">
                  <c:v>90.903824094183719</c:v>
                </c:pt>
                <c:pt idx="40">
                  <c:v>98.604552833499326</c:v>
                </c:pt>
                <c:pt idx="41">
                  <c:v>107.94473998449116</c:v>
                </c:pt>
                <c:pt idx="42">
                  <c:v>118.99137568777402</c:v>
                </c:pt>
                <c:pt idx="43">
                  <c:v>131.72070805567142</c:v>
                </c:pt>
                <c:pt idx="44">
                  <c:v>145.99665233827591</c:v>
                </c:pt>
                <c:pt idx="45">
                  <c:v>161.55556521195956</c:v>
                </c:pt>
                <c:pt idx="46">
                  <c:v>178.0007956226909</c:v>
                </c:pt>
                <c:pt idx="47">
                  <c:v>194.80915635117964</c:v>
                </c:pt>
                <c:pt idx="48">
                  <c:v>211.34125870770723</c:v>
                </c:pt>
                <c:pt idx="49">
                  <c:v>226.77412152666975</c:v>
                </c:pt>
                <c:pt idx="50">
                  <c:v>239.57638412134474</c:v>
                </c:pt>
                <c:pt idx="51">
                  <c:v>245.8452812651492</c:v>
                </c:pt>
                <c:pt idx="52">
                  <c:v>237.68201312929187</c:v>
                </c:pt>
                <c:pt idx="53">
                  <c:v>207.4670547205404</c:v>
                </c:pt>
                <c:pt idx="54">
                  <c:v>159.46019137646718</c:v>
                </c:pt>
                <c:pt idx="55">
                  <c:v>112.3092608871585</c:v>
                </c:pt>
                <c:pt idx="56">
                  <c:v>82.399205093013109</c:v>
                </c:pt>
                <c:pt idx="57">
                  <c:v>70.692296884127487</c:v>
                </c:pt>
                <c:pt idx="58">
                  <c:v>69.267978630778131</c:v>
                </c:pt>
                <c:pt idx="59">
                  <c:v>71.972428341721212</c:v>
                </c:pt>
                <c:pt idx="60">
                  <c:v>76.616665363656338</c:v>
                </c:pt>
                <c:pt idx="61">
                  <c:v>82.894181756958758</c:v>
                </c:pt>
                <c:pt idx="62">
                  <c:v>90.925561770974554</c:v>
                </c:pt>
                <c:pt idx="63">
                  <c:v>100.81359282714936</c:v>
                </c:pt>
                <c:pt idx="64">
                  <c:v>112.53427522562455</c:v>
                </c:pt>
                <c:pt idx="65">
                  <c:v>125.8906878741299</c:v>
                </c:pt>
                <c:pt idx="66">
                  <c:v>140.48657099453345</c:v>
                </c:pt>
                <c:pt idx="67">
                  <c:v>155.72134684170521</c:v>
                </c:pt>
                <c:pt idx="68">
                  <c:v>170.79035154930915</c:v>
                </c:pt>
                <c:pt idx="69">
                  <c:v>184.5017761562558</c:v>
                </c:pt>
                <c:pt idx="70">
                  <c:v>194.15603839905651</c:v>
                </c:pt>
                <c:pt idx="71">
                  <c:v>193.14704528807729</c:v>
                </c:pt>
                <c:pt idx="72">
                  <c:v>172.52089814459165</c:v>
                </c:pt>
                <c:pt idx="73">
                  <c:v>133.21783445357315</c:v>
                </c:pt>
                <c:pt idx="74">
                  <c:v>92.948688047951066</c:v>
                </c:pt>
                <c:pt idx="75">
                  <c:v>68.33080945465143</c:v>
                </c:pt>
                <c:pt idx="76">
                  <c:v>59.09677655360359</c:v>
                </c:pt>
                <c:pt idx="77">
                  <c:v>56.865825336378109</c:v>
                </c:pt>
                <c:pt idx="78">
                  <c:v>56.400836696508243</c:v>
                </c:pt>
                <c:pt idx="79">
                  <c:v>56.197313213204438</c:v>
                </c:pt>
                <c:pt idx="80">
                  <c:v>56.018735217717314</c:v>
                </c:pt>
                <c:pt idx="81">
                  <c:v>55.843496848823548</c:v>
                </c:pt>
                <c:pt idx="82">
                  <c:v>55.67032039090919</c:v>
                </c:pt>
                <c:pt idx="83">
                  <c:v>55.499063095016041</c:v>
                </c:pt>
                <c:pt idx="84">
                  <c:v>55.329659432759044</c:v>
                </c:pt>
                <c:pt idx="85">
                  <c:v>55.162149072502125</c:v>
                </c:pt>
                <c:pt idx="86">
                  <c:v>54.996837820733276</c:v>
                </c:pt>
                <c:pt idx="87">
                  <c:v>54.834677850883807</c:v>
                </c:pt>
                <c:pt idx="88">
                  <c:v>54.678093241343582</c:v>
                </c:pt>
                <c:pt idx="89">
                  <c:v>54.5326245838422</c:v>
                </c:pt>
                <c:pt idx="90">
                  <c:v>54.40990998753476</c:v>
                </c:pt>
                <c:pt idx="91">
                  <c:v>54.332536313847555</c:v>
                </c:pt>
                <c:pt idx="92">
                  <c:v>54.340963116912739</c:v>
                </c:pt>
                <c:pt idx="93">
                  <c:v>54.501776396133721</c:v>
                </c:pt>
                <c:pt idx="94">
                  <c:v>54.91483524303743</c:v>
                </c:pt>
                <c:pt idx="95">
                  <c:v>55.714721590035374</c:v>
                </c:pt>
                <c:pt idx="96">
                  <c:v>57.060240681194315</c:v>
                </c:pt>
                <c:pt idx="97">
                  <c:v>59.105861991367156</c:v>
                </c:pt>
                <c:pt idx="98">
                  <c:v>61.950957968282779</c:v>
                </c:pt>
                <c:pt idx="99">
                  <c:v>65.562433775564358</c:v>
                </c:pt>
                <c:pt idx="100">
                  <c:v>69.660190519885418</c:v>
                </c:pt>
                <c:pt idx="101">
                  <c:v>73.569395886938821</c:v>
                </c:pt>
                <c:pt idx="102">
                  <c:v>76.154154339550516</c:v>
                </c:pt>
                <c:pt idx="103">
                  <c:v>76.122278081618546</c:v>
                </c:pt>
                <c:pt idx="104">
                  <c:v>72.848986063584306</c:v>
                </c:pt>
                <c:pt idx="105">
                  <c:v>67.145398920188683</c:v>
                </c:pt>
                <c:pt idx="106">
                  <c:v>60.980668821987315</c:v>
                </c:pt>
                <c:pt idx="107">
                  <c:v>56.165299091827379</c:v>
                </c:pt>
                <c:pt idx="108">
                  <c:v>53.311298925224101</c:v>
                </c:pt>
                <c:pt idx="109">
                  <c:v>51.9729555391242</c:v>
                </c:pt>
                <c:pt idx="110">
                  <c:v>51.425863204884251</c:v>
                </c:pt>
                <c:pt idx="111">
                  <c:v>51.176813874384358</c:v>
                </c:pt>
                <c:pt idx="112">
                  <c:v>51.011239785597041</c:v>
                </c:pt>
                <c:pt idx="113">
                  <c:v>50.863601670741701</c:v>
                </c:pt>
                <c:pt idx="114">
                  <c:v>50.719313205016071</c:v>
                </c:pt>
                <c:pt idx="115">
                  <c:v>50.575988334944959</c:v>
                </c:pt>
                <c:pt idx="116">
                  <c:v>50.433444578500819</c:v>
                </c:pt>
                <c:pt idx="117">
                  <c:v>50.292177982882123</c:v>
                </c:pt>
                <c:pt idx="118">
                  <c:v>50.154340322743856</c:v>
                </c:pt>
                <c:pt idx="119">
                  <c:v>50.027674532969591</c:v>
                </c:pt>
                <c:pt idx="120">
                  <c:v>49.936126244319659</c:v>
                </c:pt>
                <c:pt idx="121">
                  <c:v>49.942540946572969</c:v>
                </c:pt>
                <c:pt idx="122">
                  <c:v>50.184099393471037</c:v>
                </c:pt>
                <c:pt idx="123">
                  <c:v>50.900587044281636</c:v>
                </c:pt>
                <c:pt idx="124">
                  <c:v>52.39915408127225</c:v>
                </c:pt>
                <c:pt idx="125">
                  <c:v>54.883752233873238</c:v>
                </c:pt>
                <c:pt idx="126">
                  <c:v>58.158769397534861</c:v>
                </c:pt>
                <c:pt idx="127">
                  <c:v>61.412618899196318</c:v>
                </c:pt>
                <c:pt idx="128">
                  <c:v>63.409803474755151</c:v>
                </c:pt>
                <c:pt idx="129">
                  <c:v>63.171643028167324</c:v>
                </c:pt>
                <c:pt idx="130">
                  <c:v>60.680045470456108</c:v>
                </c:pt>
                <c:pt idx="131">
                  <c:v>56.936963036716769</c:v>
                </c:pt>
                <c:pt idx="132">
                  <c:v>53.278079107350614</c:v>
                </c:pt>
                <c:pt idx="133">
                  <c:v>50.576737433532593</c:v>
                </c:pt>
                <c:pt idx="134">
                  <c:v>48.979765331092167</c:v>
                </c:pt>
                <c:pt idx="135">
                  <c:v>48.18056183785108</c:v>
                </c:pt>
                <c:pt idx="136">
                  <c:v>47.803523548627858</c:v>
                </c:pt>
                <c:pt idx="137">
                  <c:v>47.598831057391834</c:v>
                </c:pt>
                <c:pt idx="138">
                  <c:v>47.449751110062046</c:v>
                </c:pt>
                <c:pt idx="139">
                  <c:v>47.315075318712417</c:v>
                </c:pt>
                <c:pt idx="140">
                  <c:v>47.183445986605875</c:v>
                </c:pt>
                <c:pt idx="141">
                  <c:v>47.052358861114456</c:v>
                </c:pt>
                <c:pt idx="142">
                  <c:v>46.921347525879384</c:v>
                </c:pt>
                <c:pt idx="143">
                  <c:v>46.790317989399639</c:v>
                </c:pt>
                <c:pt idx="144">
                  <c:v>46.659233070370043</c:v>
                </c:pt>
                <c:pt idx="145">
                  <c:v>46.528065254624124</c:v>
                </c:pt>
                <c:pt idx="146">
                  <c:v>46.396791073570533</c:v>
                </c:pt>
                <c:pt idx="147">
                  <c:v>46.26539050507818</c:v>
                </c:pt>
                <c:pt idx="148">
                  <c:v>46.13384681233655</c:v>
                </c:pt>
                <c:pt idx="149">
                  <c:v>46.00214637389837</c:v>
                </c:pt>
                <c:pt idx="150">
                  <c:v>45.870278479850661</c:v>
                </c:pt>
                <c:pt idx="151">
                  <c:v>45.738235102587197</c:v>
                </c:pt>
                <c:pt idx="152">
                  <c:v>45.606010651846866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62.735758613845832</c:v>
                </c:pt>
                <c:pt idx="1">
                  <c:v>62.951157535236206</c:v>
                </c:pt>
                <c:pt idx="2">
                  <c:v>63.165342397899302</c:v>
                </c:pt>
                <c:pt idx="3">
                  <c:v>63.3780802307299</c:v>
                </c:pt>
                <c:pt idx="4">
                  <c:v>63.589108716819275</c:v>
                </c:pt>
                <c:pt idx="5">
                  <c:v>63.798133676721427</c:v>
                </c:pt>
                <c:pt idx="6">
                  <c:v>64.004826532484387</c:v>
                </c:pt>
                <c:pt idx="7">
                  <c:v>64.208821802718177</c:v>
                </c:pt>
                <c:pt idx="8">
                  <c:v>64.409714691342742</c:v>
                </c:pt>
                <c:pt idx="9">
                  <c:v>64.607058846326396</c:v>
                </c:pt>
                <c:pt idx="10">
                  <c:v>64.800364379447402</c:v>
                </c:pt>
                <c:pt idx="11">
                  <c:v>64.989096253495788</c:v>
                </c:pt>
                <c:pt idx="12">
                  <c:v>65.172673158791895</c:v>
                </c:pt>
                <c:pt idx="13">
                  <c:v>65.350467015633384</c:v>
                </c:pt>
                <c:pt idx="14">
                  <c:v>65.521803252237405</c:v>
                </c:pt>
                <c:pt idx="15">
                  <c:v>65.685962017618024</c:v>
                </c:pt>
                <c:pt idx="16">
                  <c:v>65.842180494070874</c:v>
                </c:pt>
                <c:pt idx="17">
                  <c:v>65.989656472764977</c:v>
                </c:pt>
                <c:pt idx="18">
                  <c:v>66.127553346466769</c:v>
                </c:pt>
                <c:pt idx="19">
                  <c:v>66.255006653737652</c:v>
                </c:pt>
                <c:pt idx="20">
                  <c:v>66.371132277311887</c:v>
                </c:pt>
                <c:pt idx="21">
                  <c:v>66.47503635443158</c:v>
                </c:pt>
                <c:pt idx="22">
                  <c:v>66.565826898000097</c:v>
                </c:pt>
                <c:pt idx="23">
                  <c:v>66.642627054786502</c:v>
                </c:pt>
                <c:pt idx="24">
                  <c:v>66.70458984207589</c:v>
                </c:pt>
                <c:pt idx="25">
                  <c:v>66.750914110093817</c:v>
                </c:pt>
                <c:pt idx="26">
                  <c:v>66.780861378813384</c:v>
                </c:pt>
                <c:pt idx="27">
                  <c:v>66.793773100526252</c:v>
                </c:pt>
                <c:pt idx="28">
                  <c:v>66.789087811290216</c:v>
                </c:pt>
                <c:pt idx="29">
                  <c:v>66.766357563366739</c:v>
                </c:pt>
                <c:pt idx="30">
                  <c:v>66.725262985463218</c:v>
                </c:pt>
                <c:pt idx="31">
                  <c:v>66.665626305637915</c:v>
                </c:pt>
                <c:pt idx="32">
                  <c:v>66.587421698947878</c:v>
                </c:pt>
                <c:pt idx="33">
                  <c:v>66.490782391376712</c:v>
                </c:pt>
                <c:pt idx="34">
                  <c:v>66.376004062754731</c:v>
                </c:pt>
                <c:pt idx="35">
                  <c:v>66.243544239761604</c:v>
                </c:pt>
                <c:pt idx="36">
                  <c:v>66.094017547204658</c:v>
                </c:pt>
                <c:pt idx="37">
                  <c:v>65.928186879732138</c:v>
                </c:pt>
                <c:pt idx="38">
                  <c:v>65.746950752815948</c:v>
                </c:pt>
                <c:pt idx="39">
                  <c:v>65.551327276226331</c:v>
                </c:pt>
                <c:pt idx="40">
                  <c:v>65.342435351143564</c:v>
                </c:pt>
                <c:pt idx="41">
                  <c:v>65.12147381172278</c:v>
                </c:pt>
                <c:pt idx="42">
                  <c:v>64.889699305230394</c:v>
                </c:pt>
                <c:pt idx="43">
                  <c:v>64.648403728149518</c:v>
                </c:pt>
                <c:pt idx="44">
                  <c:v>64.398892009895434</c:v>
                </c:pt>
                <c:pt idx="45">
                  <c:v>64.142460966228541</c:v>
                </c:pt>
                <c:pt idx="46">
                  <c:v>63.880379839699735</c:v>
                </c:pt>
                <c:pt idx="47">
                  <c:v>63.613873015249574</c:v>
                </c:pt>
                <c:pt idx="48">
                  <c:v>63.344105256976654</c:v>
                </c:pt>
                <c:pt idx="49">
                  <c:v>63.072169668228575</c:v>
                </c:pt>
                <c:pt idx="50">
                  <c:v>62.799078441254288</c:v>
                </c:pt>
                <c:pt idx="51">
                  <c:v>62.52575634226752</c:v>
                </c:pt>
                <c:pt idx="52">
                  <c:v>62.253036778030008</c:v>
                </c:pt>
                <c:pt idx="53">
                  <c:v>61.981660213630569</c:v>
                </c:pt>
                <c:pt idx="54">
                  <c:v>61.712274658461432</c:v>
                </c:pt>
                <c:pt idx="55">
                  <c:v>61.445437907135066</c:v>
                </c:pt>
                <c:pt idx="56">
                  <c:v>61.181621211616118</c:v>
                </c:pt>
                <c:pt idx="57">
                  <c:v>60.921214066753841</c:v>
                </c:pt>
                <c:pt idx="58">
                  <c:v>60.664529809957315</c:v>
                </c:pt>
                <c:pt idx="59">
                  <c:v>60.411811763265653</c:v>
                </c:pt>
                <c:pt idx="60">
                  <c:v>60.163239679146784</c:v>
                </c:pt>
                <c:pt idx="61">
                  <c:v>59.918936287104799</c:v>
                </c:pt>
                <c:pt idx="62">
                  <c:v>59.678973774242372</c:v>
                </c:pt>
                <c:pt idx="63">
                  <c:v>59.443380067534754</c:v>
                </c:pt>
                <c:pt idx="64">
                  <c:v>59.212144817486895</c:v>
                </c:pt>
                <c:pt idx="65">
                  <c:v>58.985225011290723</c:v>
                </c:pt>
                <c:pt idx="66">
                  <c:v>58.762550168191183</c:v>
                </c:pt>
                <c:pt idx="67">
                  <c:v>58.544027090418936</c:v>
                </c:pt>
                <c:pt idx="68">
                  <c:v>58.329544159888847</c:v>
                </c:pt>
                <c:pt idx="69">
                  <c:v>58.118975184178197</c:v>
                </c:pt>
                <c:pt idx="70">
                  <c:v>57.912182805456666</c:v>
                </c:pt>
                <c:pt idx="71">
                  <c:v>57.709021493458692</c:v>
                </c:pt>
                <c:pt idx="72">
                  <c:v>57.509340148686469</c:v>
                </c:pt>
                <c:pt idx="73">
                  <c:v>57.312984345218773</c:v>
                </c:pt>
                <c:pt idx="74">
                  <c:v>57.119798244150722</c:v>
                </c:pt>
                <c:pt idx="75">
                  <c:v>56.929626209136373</c:v>
                </c:pt>
                <c:pt idx="76">
                  <c:v>56.742314155041228</c:v>
                </c:pt>
                <c:pt idx="77">
                  <c:v>56.557710659579733</c:v>
                </c:pt>
                <c:pt idx="78">
                  <c:v>56.375667866216745</c:v>
                </c:pt>
                <c:pt idx="79">
                  <c:v>56.196042204716463</c:v>
                </c:pt>
                <c:pt idx="80">
                  <c:v>56.018694953656251</c:v>
                </c:pt>
                <c:pt idx="81">
                  <c:v>55.843492667086792</c:v>
                </c:pt>
                <c:pt idx="82">
                  <c:v>55.670307485389472</c:v>
                </c:pt>
                <c:pt idx="83">
                  <c:v>55.499017348309948</c:v>
                </c:pt>
                <c:pt idx="84">
                  <c:v>55.329506126172703</c:v>
                </c:pt>
                <c:pt idx="85">
                  <c:v>55.161663683426937</c:v>
                </c:pt>
                <c:pt idx="86">
                  <c:v>54.995385886955525</c:v>
                </c:pt>
                <c:pt idx="87">
                  <c:v>54.830574569998646</c:v>
                </c:pt>
                <c:pt idx="88">
                  <c:v>54.6671374611037</c:v>
                </c:pt>
                <c:pt idx="89">
                  <c:v>54.504988086206168</c:v>
                </c:pt>
                <c:pt idx="90">
                  <c:v>54.344045650765757</c:v>
                </c:pt>
                <c:pt idx="91">
                  <c:v>54.184234907815359</c:v>
                </c:pt>
                <c:pt idx="92">
                  <c:v>54.025486016817169</c:v>
                </c:pt>
                <c:pt idx="93">
                  <c:v>53.867734397347377</c:v>
                </c:pt>
                <c:pt idx="94">
                  <c:v>53.710920580833246</c:v>
                </c:pt>
                <c:pt idx="95">
                  <c:v>53.554990062834094</c:v>
                </c:pt>
                <c:pt idx="96">
                  <c:v>53.399893157674597</c:v>
                </c:pt>
                <c:pt idx="97">
                  <c:v>53.245584856596139</c:v>
                </c:pt>
                <c:pt idx="98">
                  <c:v>53.092024689975787</c:v>
                </c:pt>
                <c:pt idx="99">
                  <c:v>52.939176593566209</c:v>
                </c:pt>
                <c:pt idx="100">
                  <c:v>52.787008778123948</c:v>
                </c:pt>
                <c:pt idx="101">
                  <c:v>52.63549360121425</c:v>
                </c:pt>
                <c:pt idx="102">
                  <c:v>52.484607439406254</c:v>
                </c:pt>
                <c:pt idx="103">
                  <c:v>52.334330558504753</c:v>
                </c:pt>
                <c:pt idx="104">
                  <c:v>52.184646978911147</c:v>
                </c:pt>
                <c:pt idx="105">
                  <c:v>52.035544332679827</c:v>
                </c:pt>
                <c:pt idx="106">
                  <c:v>51.88701370835517</c:v>
                </c:pt>
                <c:pt idx="107">
                  <c:v>51.739049479266392</c:v>
                </c:pt>
                <c:pt idx="108">
                  <c:v>51.591649110654721</c:v>
                </c:pt>
                <c:pt idx="109">
                  <c:v>51.444812940851961</c:v>
                </c:pt>
                <c:pt idx="110">
                  <c:v>51.298543931767888</c:v>
                </c:pt>
                <c:pt idx="111">
                  <c:v>51.152847384227634</c:v>
                </c:pt>
                <c:pt idx="112">
                  <c:v>51.007730614281634</c:v>
                </c:pt>
                <c:pt idx="113">
                  <c:v>50.863202587537934</c:v>
                </c:pt>
                <c:pt idx="114">
                  <c:v>50.719273509880281</c:v>
                </c:pt>
                <c:pt idx="115">
                  <c:v>50.575954374654081</c:v>
                </c:pt>
                <c:pt idx="116">
                  <c:v>50.433256468525556</c:v>
                </c:pt>
                <c:pt idx="117">
                  <c:v>50.291190840706832</c:v>
                </c:pt>
                <c:pt idx="118">
                  <c:v>50.149767743013207</c:v>
                </c:pt>
                <c:pt idx="119">
                  <c:v>50.008996051152799</c:v>
                </c:pt>
                <c:pt idx="120">
                  <c:v>49.868882680570422</c:v>
                </c:pt>
                <c:pt idx="121">
                  <c:v>49.729432012862119</c:v>
                </c:pt>
                <c:pt idx="122">
                  <c:v>49.590645350998827</c:v>
                </c:pt>
                <c:pt idx="123">
                  <c:v>49.452520423089965</c:v>
                </c:pt>
                <c:pt idx="124">
                  <c:v>49.315050954938229</c:v>
                </c:pt>
                <c:pt idx="125">
                  <c:v>49.178226330985439</c:v>
                </c:pt>
                <c:pt idx="126">
                  <c:v>49.042031361303316</c:v>
                </c:pt>
                <c:pt idx="127">
                  <c:v>48.906446169021223</c:v>
                </c:pt>
                <c:pt idx="128">
                  <c:v>48.771446208104734</c:v>
                </c:pt>
                <c:pt idx="129">
                  <c:v>48.637002415931718</c:v>
                </c:pt>
                <c:pt idx="130">
                  <c:v>48.503081498999109</c:v>
                </c:pt>
                <c:pt idx="131">
                  <c:v>48.369646343765332</c:v>
                </c:pt>
                <c:pt idx="132">
                  <c:v>48.236656538567665</c:v>
                </c:pt>
                <c:pt idx="133">
                  <c:v>48.104068987224892</c:v>
                </c:pt>
                <c:pt idx="134">
                  <c:v>47.971838590759447</c:v>
                </c:pt>
                <c:pt idx="135">
                  <c:v>47.839918970959772</c:v>
                </c:pt>
                <c:pt idx="136">
                  <c:v>47.708263208428079</c:v>
                </c:pt>
                <c:pt idx="137">
                  <c:v>47.576824568338608</c:v>
                </c:pt>
                <c:pt idx="138">
                  <c:v>47.445557189239068</c:v>
                </c:pt>
                <c:pt idx="139">
                  <c:v>47.314416713606917</c:v>
                </c:pt>
                <c:pt idx="140">
                  <c:v>47.183360843177923</c:v>
                </c:pt>
                <c:pt idx="141">
                  <c:v>47.052349806908047</c:v>
                </c:pt>
                <c:pt idx="142">
                  <c:v>46.921346734419124</c:v>
                </c:pt>
                <c:pt idx="143">
                  <c:v>46.790317932561749</c:v>
                </c:pt>
                <c:pt idx="144">
                  <c:v>46.659233067018349</c:v>
                </c:pt>
                <c:pt idx="145">
                  <c:v>46.528065254461893</c:v>
                </c:pt>
                <c:pt idx="146">
                  <c:v>46.396791073564088</c:v>
                </c:pt>
                <c:pt idx="147">
                  <c:v>46.265390505077967</c:v>
                </c:pt>
                <c:pt idx="148">
                  <c:v>46.133846812336543</c:v>
                </c:pt>
                <c:pt idx="149">
                  <c:v>46.00214637389837</c:v>
                </c:pt>
                <c:pt idx="150">
                  <c:v>45.870278479850661</c:v>
                </c:pt>
                <c:pt idx="151">
                  <c:v>45.738235102587197</c:v>
                </c:pt>
                <c:pt idx="152">
                  <c:v>45.606010651846866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67.623000000000005</c:v>
                </c:pt>
                <c:pt idx="1">
                  <c:v>67.180000000000007</c:v>
                </c:pt>
                <c:pt idx="2">
                  <c:v>64.852000000000004</c:v>
                </c:pt>
                <c:pt idx="3">
                  <c:v>65.426000000000002</c:v>
                </c:pt>
                <c:pt idx="4">
                  <c:v>66.147999999999996</c:v>
                </c:pt>
                <c:pt idx="5">
                  <c:v>65.787000000000006</c:v>
                </c:pt>
                <c:pt idx="6">
                  <c:v>65.311000000000007</c:v>
                </c:pt>
                <c:pt idx="7">
                  <c:v>66.114999999999995</c:v>
                </c:pt>
                <c:pt idx="8">
                  <c:v>66.573999999999998</c:v>
                </c:pt>
                <c:pt idx="9">
                  <c:v>66.802999999999997</c:v>
                </c:pt>
                <c:pt idx="10">
                  <c:v>66.606999999999999</c:v>
                </c:pt>
                <c:pt idx="11">
                  <c:v>66.525000000000006</c:v>
                </c:pt>
                <c:pt idx="12">
                  <c:v>66.016000000000005</c:v>
                </c:pt>
                <c:pt idx="13">
                  <c:v>66.131</c:v>
                </c:pt>
                <c:pt idx="14">
                  <c:v>67.41</c:v>
                </c:pt>
                <c:pt idx="15">
                  <c:v>66.754000000000005</c:v>
                </c:pt>
                <c:pt idx="16">
                  <c:v>66.902000000000001</c:v>
                </c:pt>
                <c:pt idx="17">
                  <c:v>66.885000000000005</c:v>
                </c:pt>
                <c:pt idx="18">
                  <c:v>66.41</c:v>
                </c:pt>
                <c:pt idx="19">
                  <c:v>66.066000000000003</c:v>
                </c:pt>
                <c:pt idx="20">
                  <c:v>66.114999999999995</c:v>
                </c:pt>
                <c:pt idx="21">
                  <c:v>67.983999999999995</c:v>
                </c:pt>
                <c:pt idx="22">
                  <c:v>67.393000000000001</c:v>
                </c:pt>
                <c:pt idx="23">
                  <c:v>68.393000000000001</c:v>
                </c:pt>
                <c:pt idx="24">
                  <c:v>68.097999999999999</c:v>
                </c:pt>
                <c:pt idx="25">
                  <c:v>69.081999999999994</c:v>
                </c:pt>
                <c:pt idx="26">
                  <c:v>68.343999999999994</c:v>
                </c:pt>
                <c:pt idx="27">
                  <c:v>67.573999999999998</c:v>
                </c:pt>
                <c:pt idx="28">
                  <c:v>68.212999999999994</c:v>
                </c:pt>
                <c:pt idx="29">
                  <c:v>68.033000000000001</c:v>
                </c:pt>
                <c:pt idx="30">
                  <c:v>69.638999999999996</c:v>
                </c:pt>
                <c:pt idx="31">
                  <c:v>68.671999999999997</c:v>
                </c:pt>
                <c:pt idx="32">
                  <c:v>69.131</c:v>
                </c:pt>
                <c:pt idx="33">
                  <c:v>69.278999999999996</c:v>
                </c:pt>
                <c:pt idx="34">
                  <c:v>70.573999999999998</c:v>
                </c:pt>
                <c:pt idx="35">
                  <c:v>74.049000000000007</c:v>
                </c:pt>
                <c:pt idx="36">
                  <c:v>75.311000000000007</c:v>
                </c:pt>
                <c:pt idx="37">
                  <c:v>78.688999999999993</c:v>
                </c:pt>
                <c:pt idx="38">
                  <c:v>79.426000000000002</c:v>
                </c:pt>
                <c:pt idx="39">
                  <c:v>81.23</c:v>
                </c:pt>
                <c:pt idx="40">
                  <c:v>82.983999999999995</c:v>
                </c:pt>
                <c:pt idx="41">
                  <c:v>88.787000000000006</c:v>
                </c:pt>
                <c:pt idx="42">
                  <c:v>99.573999999999998</c:v>
                </c:pt>
                <c:pt idx="43">
                  <c:v>117.361</c:v>
                </c:pt>
                <c:pt idx="44">
                  <c:v>140.393</c:v>
                </c:pt>
                <c:pt idx="45">
                  <c:v>162.75399999999999</c:v>
                </c:pt>
                <c:pt idx="46">
                  <c:v>184.131</c:v>
                </c:pt>
                <c:pt idx="47">
                  <c:v>200.11500000000001</c:v>
                </c:pt>
                <c:pt idx="48">
                  <c:v>213.393</c:v>
                </c:pt>
                <c:pt idx="49">
                  <c:v>221.738</c:v>
                </c:pt>
                <c:pt idx="50">
                  <c:v>227.131</c:v>
                </c:pt>
                <c:pt idx="51">
                  <c:v>227.62299999999999</c:v>
                </c:pt>
                <c:pt idx="52">
                  <c:v>223.08199999999999</c:v>
                </c:pt>
                <c:pt idx="53">
                  <c:v>207</c:v>
                </c:pt>
                <c:pt idx="54">
                  <c:v>162.328</c:v>
                </c:pt>
                <c:pt idx="55">
                  <c:v>94.343999999999994</c:v>
                </c:pt>
                <c:pt idx="56">
                  <c:v>64.902000000000001</c:v>
                </c:pt>
                <c:pt idx="57">
                  <c:v>62.23</c:v>
                </c:pt>
                <c:pt idx="58">
                  <c:v>63.524999999999999</c:v>
                </c:pt>
                <c:pt idx="59">
                  <c:v>66.23</c:v>
                </c:pt>
                <c:pt idx="60">
                  <c:v>69.097999999999999</c:v>
                </c:pt>
                <c:pt idx="61">
                  <c:v>73.507999999999996</c:v>
                </c:pt>
                <c:pt idx="62">
                  <c:v>80.754000000000005</c:v>
                </c:pt>
                <c:pt idx="63">
                  <c:v>92.966999999999999</c:v>
                </c:pt>
                <c:pt idx="64">
                  <c:v>110.08199999999999</c:v>
                </c:pt>
                <c:pt idx="65">
                  <c:v>127.869</c:v>
                </c:pt>
                <c:pt idx="66">
                  <c:v>145.16399999999999</c:v>
                </c:pt>
                <c:pt idx="67">
                  <c:v>159.70500000000001</c:v>
                </c:pt>
                <c:pt idx="68">
                  <c:v>171.08199999999999</c:v>
                </c:pt>
                <c:pt idx="69">
                  <c:v>179</c:v>
                </c:pt>
                <c:pt idx="70">
                  <c:v>182.41</c:v>
                </c:pt>
                <c:pt idx="71">
                  <c:v>180.91800000000001</c:v>
                </c:pt>
                <c:pt idx="72">
                  <c:v>164.63900000000001</c:v>
                </c:pt>
                <c:pt idx="73">
                  <c:v>120.098</c:v>
                </c:pt>
                <c:pt idx="74">
                  <c:v>69.262</c:v>
                </c:pt>
                <c:pt idx="75">
                  <c:v>55.475000000000001</c:v>
                </c:pt>
                <c:pt idx="76">
                  <c:v>53.82</c:v>
                </c:pt>
                <c:pt idx="77">
                  <c:v>55.311</c:v>
                </c:pt>
                <c:pt idx="78">
                  <c:v>55.704999999999998</c:v>
                </c:pt>
                <c:pt idx="79">
                  <c:v>55.426000000000002</c:v>
                </c:pt>
                <c:pt idx="80">
                  <c:v>55.246000000000002</c:v>
                </c:pt>
                <c:pt idx="81">
                  <c:v>55.148000000000003</c:v>
                </c:pt>
                <c:pt idx="82">
                  <c:v>55.459000000000003</c:v>
                </c:pt>
                <c:pt idx="83">
                  <c:v>56.524999999999999</c:v>
                </c:pt>
                <c:pt idx="84">
                  <c:v>56.262</c:v>
                </c:pt>
                <c:pt idx="85">
                  <c:v>55.622999999999998</c:v>
                </c:pt>
                <c:pt idx="86">
                  <c:v>55.540999999999997</c:v>
                </c:pt>
                <c:pt idx="87">
                  <c:v>54.753999999999998</c:v>
                </c:pt>
                <c:pt idx="88">
                  <c:v>55.524999999999999</c:v>
                </c:pt>
                <c:pt idx="89">
                  <c:v>54.869</c:v>
                </c:pt>
                <c:pt idx="90">
                  <c:v>54.884999999999998</c:v>
                </c:pt>
                <c:pt idx="91">
                  <c:v>56.328000000000003</c:v>
                </c:pt>
                <c:pt idx="92">
                  <c:v>56.655999999999999</c:v>
                </c:pt>
                <c:pt idx="93">
                  <c:v>54.786999999999999</c:v>
                </c:pt>
                <c:pt idx="94">
                  <c:v>54.015999999999998</c:v>
                </c:pt>
                <c:pt idx="95">
                  <c:v>55.015999999999998</c:v>
                </c:pt>
                <c:pt idx="96">
                  <c:v>54.622999999999998</c:v>
                </c:pt>
                <c:pt idx="97">
                  <c:v>54.753999999999998</c:v>
                </c:pt>
                <c:pt idx="98">
                  <c:v>59.015999999999998</c:v>
                </c:pt>
                <c:pt idx="99">
                  <c:v>63.835999999999999</c:v>
                </c:pt>
                <c:pt idx="100">
                  <c:v>69.754000000000005</c:v>
                </c:pt>
                <c:pt idx="101">
                  <c:v>75.869</c:v>
                </c:pt>
                <c:pt idx="102">
                  <c:v>78.41</c:v>
                </c:pt>
                <c:pt idx="103">
                  <c:v>80.376999999999995</c:v>
                </c:pt>
                <c:pt idx="104">
                  <c:v>77.376999999999995</c:v>
                </c:pt>
                <c:pt idx="105">
                  <c:v>72.393000000000001</c:v>
                </c:pt>
                <c:pt idx="106">
                  <c:v>64.474999999999994</c:v>
                </c:pt>
                <c:pt idx="107">
                  <c:v>57.18</c:v>
                </c:pt>
                <c:pt idx="108">
                  <c:v>51.557000000000002</c:v>
                </c:pt>
                <c:pt idx="109">
                  <c:v>50.720999999999997</c:v>
                </c:pt>
                <c:pt idx="110">
                  <c:v>49.902000000000001</c:v>
                </c:pt>
                <c:pt idx="111">
                  <c:v>51.279000000000003</c:v>
                </c:pt>
                <c:pt idx="112">
                  <c:v>50.704999999999998</c:v>
                </c:pt>
                <c:pt idx="113">
                  <c:v>51.262</c:v>
                </c:pt>
                <c:pt idx="114">
                  <c:v>50.671999999999997</c:v>
                </c:pt>
                <c:pt idx="115">
                  <c:v>51.77</c:v>
                </c:pt>
                <c:pt idx="116">
                  <c:v>51.671999999999997</c:v>
                </c:pt>
                <c:pt idx="117">
                  <c:v>50.360999999999997</c:v>
                </c:pt>
                <c:pt idx="118">
                  <c:v>49.902000000000001</c:v>
                </c:pt>
                <c:pt idx="119">
                  <c:v>50.491999999999997</c:v>
                </c:pt>
                <c:pt idx="120">
                  <c:v>49.41</c:v>
                </c:pt>
                <c:pt idx="121">
                  <c:v>49.933999999999997</c:v>
                </c:pt>
                <c:pt idx="122">
                  <c:v>50.377000000000002</c:v>
                </c:pt>
                <c:pt idx="123">
                  <c:v>51.279000000000003</c:v>
                </c:pt>
                <c:pt idx="124">
                  <c:v>53.23</c:v>
                </c:pt>
                <c:pt idx="125">
                  <c:v>54.933999999999997</c:v>
                </c:pt>
                <c:pt idx="126">
                  <c:v>57.491999999999997</c:v>
                </c:pt>
                <c:pt idx="127">
                  <c:v>61.753999999999998</c:v>
                </c:pt>
                <c:pt idx="128">
                  <c:v>65.114999999999995</c:v>
                </c:pt>
                <c:pt idx="129">
                  <c:v>66.41</c:v>
                </c:pt>
                <c:pt idx="130">
                  <c:v>63.933999999999997</c:v>
                </c:pt>
                <c:pt idx="131">
                  <c:v>58.23</c:v>
                </c:pt>
                <c:pt idx="132">
                  <c:v>53.655999999999999</c:v>
                </c:pt>
                <c:pt idx="133">
                  <c:v>49.279000000000003</c:v>
                </c:pt>
                <c:pt idx="134">
                  <c:v>47.475000000000001</c:v>
                </c:pt>
                <c:pt idx="135">
                  <c:v>47.18</c:v>
                </c:pt>
                <c:pt idx="136">
                  <c:v>46.966999999999999</c:v>
                </c:pt>
                <c:pt idx="137">
                  <c:v>47.933999999999997</c:v>
                </c:pt>
                <c:pt idx="138">
                  <c:v>47.213000000000001</c:v>
                </c:pt>
                <c:pt idx="139">
                  <c:v>48.048999999999999</c:v>
                </c:pt>
                <c:pt idx="140">
                  <c:v>47.869</c:v>
                </c:pt>
                <c:pt idx="141">
                  <c:v>47.82</c:v>
                </c:pt>
                <c:pt idx="142">
                  <c:v>47.033000000000001</c:v>
                </c:pt>
                <c:pt idx="143">
                  <c:v>46.966999999999999</c:v>
                </c:pt>
                <c:pt idx="144">
                  <c:v>47.197000000000003</c:v>
                </c:pt>
                <c:pt idx="145">
                  <c:v>46.557000000000002</c:v>
                </c:pt>
                <c:pt idx="146">
                  <c:v>45.557000000000002</c:v>
                </c:pt>
                <c:pt idx="147">
                  <c:v>46.360999999999997</c:v>
                </c:pt>
                <c:pt idx="148">
                  <c:v>47.689</c:v>
                </c:pt>
                <c:pt idx="149">
                  <c:v>47.246000000000002</c:v>
                </c:pt>
                <c:pt idx="150">
                  <c:v>45.426000000000002</c:v>
                </c:pt>
                <c:pt idx="151">
                  <c:v>46.573999999999998</c:v>
                </c:pt>
                <c:pt idx="152">
                  <c:v>47.917999999999999</c:v>
                </c:pt>
                <c:pt idx="153">
                  <c:v>45.966999999999999</c:v>
                </c:pt>
                <c:pt idx="154">
                  <c:v>46.951000000000001</c:v>
                </c:pt>
                <c:pt idx="155">
                  <c:v>46.131</c:v>
                </c:pt>
                <c:pt idx="156">
                  <c:v>47.279000000000003</c:v>
                </c:pt>
                <c:pt idx="157">
                  <c:v>45.704999999999998</c:v>
                </c:pt>
                <c:pt idx="158">
                  <c:v>46.097999999999999</c:v>
                </c:pt>
                <c:pt idx="159">
                  <c:v>45.902000000000001</c:v>
                </c:pt>
                <c:pt idx="160">
                  <c:v>46.393000000000001</c:v>
                </c:pt>
                <c:pt idx="161">
                  <c:v>45.720999999999997</c:v>
                </c:pt>
                <c:pt idx="162">
                  <c:v>46.508000000000003</c:v>
                </c:pt>
                <c:pt idx="163">
                  <c:v>46.066000000000003</c:v>
                </c:pt>
                <c:pt idx="164">
                  <c:v>45.704999999999998</c:v>
                </c:pt>
                <c:pt idx="165">
                  <c:v>45.311</c:v>
                </c:pt>
                <c:pt idx="166">
                  <c:v>44.606999999999999</c:v>
                </c:pt>
                <c:pt idx="167">
                  <c:v>44.59</c:v>
                </c:pt>
                <c:pt idx="168">
                  <c:v>45.655999999999999</c:v>
                </c:pt>
                <c:pt idx="169">
                  <c:v>45.344000000000001</c:v>
                </c:pt>
                <c:pt idx="170">
                  <c:v>45.097999999999999</c:v>
                </c:pt>
                <c:pt idx="171">
                  <c:v>44.77</c:v>
                </c:pt>
                <c:pt idx="172">
                  <c:v>45.115000000000002</c:v>
                </c:pt>
                <c:pt idx="173">
                  <c:v>45.689</c:v>
                </c:pt>
                <c:pt idx="174">
                  <c:v>43.753999999999998</c:v>
                </c:pt>
                <c:pt idx="175">
                  <c:v>44.984000000000002</c:v>
                </c:pt>
                <c:pt idx="176">
                  <c:v>44.869</c:v>
                </c:pt>
                <c:pt idx="177">
                  <c:v>45.033000000000001</c:v>
                </c:pt>
                <c:pt idx="178">
                  <c:v>44.164000000000001</c:v>
                </c:pt>
                <c:pt idx="179">
                  <c:v>44.41</c:v>
                </c:pt>
                <c:pt idx="180">
                  <c:v>43.426000000000002</c:v>
                </c:pt>
                <c:pt idx="181">
                  <c:v>44.984000000000002</c:v>
                </c:pt>
                <c:pt idx="182">
                  <c:v>45.377000000000002</c:v>
                </c:pt>
                <c:pt idx="183">
                  <c:v>43.77</c:v>
                </c:pt>
                <c:pt idx="184">
                  <c:v>44.869</c:v>
                </c:pt>
                <c:pt idx="185">
                  <c:v>44.393000000000001</c:v>
                </c:pt>
                <c:pt idx="186">
                  <c:v>43.869</c:v>
                </c:pt>
                <c:pt idx="187">
                  <c:v>43.23</c:v>
                </c:pt>
                <c:pt idx="188">
                  <c:v>43.902000000000001</c:v>
                </c:pt>
                <c:pt idx="189">
                  <c:v>44.802999999999997</c:v>
                </c:pt>
                <c:pt idx="190">
                  <c:v>44.704999999999998</c:v>
                </c:pt>
                <c:pt idx="191">
                  <c:v>44.18</c:v>
                </c:pt>
                <c:pt idx="192">
                  <c:v>43.048999999999999</c:v>
                </c:pt>
                <c:pt idx="193">
                  <c:v>43.82</c:v>
                </c:pt>
                <c:pt idx="194">
                  <c:v>44.902000000000001</c:v>
                </c:pt>
                <c:pt idx="195">
                  <c:v>43.328000000000003</c:v>
                </c:pt>
                <c:pt idx="196">
                  <c:v>43.671999999999997</c:v>
                </c:pt>
                <c:pt idx="197">
                  <c:v>42.213000000000001</c:v>
                </c:pt>
                <c:pt idx="198">
                  <c:v>43.606999999999999</c:v>
                </c:pt>
                <c:pt idx="199">
                  <c:v>43.933999999999997</c:v>
                </c:pt>
                <c:pt idx="200">
                  <c:v>43.951000000000001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65.263556963504755</c:v>
                </c:pt>
                <c:pt idx="1">
                  <c:v>65.385920852287143</c:v>
                </c:pt>
                <c:pt idx="2">
                  <c:v>65.506901313045631</c:v>
                </c:pt>
                <c:pt idx="3">
                  <c:v>65.626294308228651</c:v>
                </c:pt>
                <c:pt idx="4">
                  <c:v>65.743872803134664</c:v>
                </c:pt>
                <c:pt idx="5">
                  <c:v>65.859384973771441</c:v>
                </c:pt>
                <c:pt idx="6">
                  <c:v>65.972552424054228</c:v>
                </c:pt>
                <c:pt idx="7">
                  <c:v>66.083068452700346</c:v>
                </c:pt>
                <c:pt idx="8">
                  <c:v>66.190596420317988</c:v>
                </c:pt>
                <c:pt idx="9">
                  <c:v>66.294768279561396</c:v>
                </c:pt>
                <c:pt idx="10">
                  <c:v>66.395183347211315</c:v>
                </c:pt>
                <c:pt idx="11">
                  <c:v>66.491407419561554</c:v>
                </c:pt>
                <c:pt idx="12">
                  <c:v>66.582972367515751</c:v>
                </c:pt>
                <c:pt idx="13">
                  <c:v>66.669376407090013</c:v>
                </c:pt>
                <c:pt idx="14">
                  <c:v>66.750085346841374</c:v>
                </c:pt>
                <c:pt idx="15">
                  <c:v>66.824535306604133</c:v>
                </c:pt>
                <c:pt idx="16">
                  <c:v>66.892137752501512</c:v>
                </c:pt>
                <c:pt idx="17">
                  <c:v>66.952288319638441</c:v>
                </c:pt>
                <c:pt idx="18">
                  <c:v>67.004381984538554</c:v>
                </c:pt>
                <c:pt idx="19">
                  <c:v>67.047838989351789</c:v>
                </c:pt>
                <c:pt idx="20">
                  <c:v>67.082148915106899</c:v>
                </c:pt>
                <c:pt idx="21">
                  <c:v>67.106944988019166</c:v>
                </c:pt>
                <c:pt idx="22">
                  <c:v>67.12212772034826</c:v>
                </c:pt>
                <c:pt idx="23">
                  <c:v>67.128066982345757</c:v>
                </c:pt>
                <c:pt idx="24">
                  <c:v>67.125925025366385</c:v>
                </c:pt>
                <c:pt idx="25">
                  <c:v>67.11815973351456</c:v>
                </c:pt>
                <c:pt idx="26">
                  <c:v>67.109286316507379</c:v>
                </c:pt>
                <c:pt idx="27">
                  <c:v>67.106993900184662</c:v>
                </c:pt>
                <c:pt idx="28">
                  <c:v>67.123725759912844</c:v>
                </c:pt>
                <c:pt idx="29">
                  <c:v>67.178830135436783</c:v>
                </c:pt>
                <c:pt idx="30">
                  <c:v>67.301361705879131</c:v>
                </c:pt>
                <c:pt idx="31">
                  <c:v>67.533549153311824</c:v>
                </c:pt>
                <c:pt idx="32">
                  <c:v>67.934829716563897</c:v>
                </c:pt>
                <c:pt idx="33">
                  <c:v>68.586179838153086</c:v>
                </c:pt>
                <c:pt idx="34">
                  <c:v>69.594244655424191</c:v>
                </c:pt>
                <c:pt idx="35">
                  <c:v>71.094506931082108</c:v>
                </c:pt>
                <c:pt idx="36">
                  <c:v>73.252477569316923</c:v>
                </c:pt>
                <c:pt idx="37">
                  <c:v>76.261696622301329</c:v>
                </c:pt>
                <c:pt idx="38">
                  <c:v>80.337284390064397</c:v>
                </c:pt>
                <c:pt idx="39">
                  <c:v>85.703960277530172</c:v>
                </c:pt>
                <c:pt idx="40">
                  <c:v>92.577920231624304</c:v>
                </c:pt>
                <c:pt idx="41">
                  <c:v>101.14275829669874</c:v>
                </c:pt>
                <c:pt idx="42">
                  <c:v>111.52069414834401</c:v>
                </c:pt>
                <c:pt idx="43">
                  <c:v>123.74160345388532</c:v>
                </c:pt>
                <c:pt idx="44">
                  <c:v>137.71353624410276</c:v>
                </c:pt>
                <c:pt idx="45">
                  <c:v>153.19928659026186</c:v>
                </c:pt>
                <c:pt idx="46">
                  <c:v>169.80386865621028</c:v>
                </c:pt>
                <c:pt idx="47">
                  <c:v>186.97712084626613</c:v>
                </c:pt>
                <c:pt idx="48">
                  <c:v>204.0311611318929</c:v>
                </c:pt>
                <c:pt idx="49">
                  <c:v>220.12819708620719</c:v>
                </c:pt>
                <c:pt idx="50">
                  <c:v>233.90002573260423</c:v>
                </c:pt>
                <c:pt idx="51">
                  <c:v>241.62008832413019</c:v>
                </c:pt>
                <c:pt idx="52">
                  <c:v>234.25536928858233</c:v>
                </c:pt>
                <c:pt idx="53">
                  <c:v>201.65284684162421</c:v>
                </c:pt>
                <c:pt idx="54">
                  <c:v>149.15639255722354</c:v>
                </c:pt>
                <c:pt idx="55">
                  <c:v>101.00558848023002</c:v>
                </c:pt>
                <c:pt idx="56">
                  <c:v>74.688178558952472</c:v>
                </c:pt>
                <c:pt idx="57">
                  <c:v>66.691144390861538</c:v>
                </c:pt>
                <c:pt idx="58">
                  <c:v>66.704717966730584</c:v>
                </c:pt>
                <c:pt idx="59">
                  <c:v>69.38524082430375</c:v>
                </c:pt>
                <c:pt idx="60">
                  <c:v>73.569809310806633</c:v>
                </c:pt>
                <c:pt idx="61">
                  <c:v>79.340634025750319</c:v>
                </c:pt>
                <c:pt idx="62">
                  <c:v>86.935620015084282</c:v>
                </c:pt>
                <c:pt idx="63">
                  <c:v>96.521467789873412</c:v>
                </c:pt>
                <c:pt idx="64">
                  <c:v>108.11945700860298</c:v>
                </c:pt>
                <c:pt idx="65">
                  <c:v>121.5498281758401</c:v>
                </c:pt>
                <c:pt idx="66">
                  <c:v>136.39307506672992</c:v>
                </c:pt>
                <c:pt idx="67">
                  <c:v>151.97995150041194</c:v>
                </c:pt>
                <c:pt idx="68">
                  <c:v>167.41025025686028</c:v>
                </c:pt>
                <c:pt idx="69">
                  <c:v>181.44518484445246</c:v>
                </c:pt>
                <c:pt idx="70">
                  <c:v>191.19166452678655</c:v>
                </c:pt>
                <c:pt idx="71">
                  <c:v>188.0846036441722</c:v>
                </c:pt>
                <c:pt idx="72">
                  <c:v>160.11982542372269</c:v>
                </c:pt>
                <c:pt idx="73">
                  <c:v>113.58668390512003</c:v>
                </c:pt>
                <c:pt idx="74">
                  <c:v>76.309437396592386</c:v>
                </c:pt>
                <c:pt idx="75">
                  <c:v>60.791094310311614</c:v>
                </c:pt>
                <c:pt idx="76">
                  <c:v>57.298907510731937</c:v>
                </c:pt>
                <c:pt idx="77">
                  <c:v>56.753619911445291</c:v>
                </c:pt>
                <c:pt idx="78">
                  <c:v>56.56476407295483</c:v>
                </c:pt>
                <c:pt idx="79">
                  <c:v>56.399722179927927</c:v>
                </c:pt>
                <c:pt idx="80">
                  <c:v>56.237437548045506</c:v>
                </c:pt>
                <c:pt idx="81">
                  <c:v>56.077115267921819</c:v>
                </c:pt>
                <c:pt idx="82">
                  <c:v>55.918621151926679</c:v>
                </c:pt>
                <c:pt idx="83">
                  <c:v>55.761839794612428</c:v>
                </c:pt>
                <c:pt idx="84">
                  <c:v>55.606669643979806</c:v>
                </c:pt>
                <c:pt idx="85">
                  <c:v>55.45304158244717</c:v>
                </c:pt>
                <c:pt idx="86">
                  <c:v>55.300975628486441</c:v>
                </c:pt>
                <c:pt idx="87">
                  <c:v>55.150739665294353</c:v>
                </c:pt>
                <c:pt idx="88">
                  <c:v>55.003257718018858</c:v>
                </c:pt>
                <c:pt idx="89">
                  <c:v>54.861071009446825</c:v>
                </c:pt>
                <c:pt idx="90">
                  <c:v>54.730396178300374</c:v>
                </c:pt>
                <c:pt idx="91">
                  <c:v>54.625100539081771</c:v>
                </c:pt>
                <c:pt idx="92">
                  <c:v>54.573529707273437</c:v>
                </c:pt>
                <c:pt idx="93">
                  <c:v>54.628678686227872</c:v>
                </c:pt>
                <c:pt idx="94">
                  <c:v>54.880657908693451</c:v>
                </c:pt>
                <c:pt idx="95">
                  <c:v>55.467443555807456</c:v>
                </c:pt>
                <c:pt idx="96">
                  <c:v>56.576034097755127</c:v>
                </c:pt>
                <c:pt idx="97">
                  <c:v>58.423258009714523</c:v>
                </c:pt>
                <c:pt idx="98">
                  <c:v>61.206118138712284</c:v>
                </c:pt>
                <c:pt idx="99">
                  <c:v>65.014854797540465</c:v>
                </c:pt>
                <c:pt idx="100">
                  <c:v>69.698695389445618</c:v>
                </c:pt>
                <c:pt idx="101">
                  <c:v>74.667388264247649</c:v>
                </c:pt>
                <c:pt idx="102">
                  <c:v>78.688977727332045</c:v>
                </c:pt>
                <c:pt idx="103">
                  <c:v>80.021983268893223</c:v>
                </c:pt>
                <c:pt idx="104">
                  <c:v>77.34673685034025</c:v>
                </c:pt>
                <c:pt idx="105">
                  <c:v>71.108464432990615</c:v>
                </c:pt>
                <c:pt idx="106">
                  <c:v>63.684752303720579</c:v>
                </c:pt>
                <c:pt idx="107">
                  <c:v>57.68341184106756</c:v>
                </c:pt>
                <c:pt idx="108">
                  <c:v>54.159345315139184</c:v>
                </c:pt>
                <c:pt idx="109">
                  <c:v>52.588917690499812</c:v>
                </c:pt>
                <c:pt idx="110">
                  <c:v>52.003398951239333</c:v>
                </c:pt>
                <c:pt idx="111">
                  <c:v>51.761822657013894</c:v>
                </c:pt>
                <c:pt idx="112">
                  <c:v>51.606125058503643</c:v>
                </c:pt>
                <c:pt idx="113">
                  <c:v>51.466022366395897</c:v>
                </c:pt>
                <c:pt idx="114">
                  <c:v>51.328016058566966</c:v>
                </c:pt>
                <c:pt idx="115">
                  <c:v>51.190230389150045</c:v>
                </c:pt>
                <c:pt idx="116">
                  <c:v>51.052481154157391</c:v>
                </c:pt>
                <c:pt idx="117">
                  <c:v>50.91486939281976</c:v>
                </c:pt>
                <c:pt idx="118">
                  <c:v>50.778081415924689</c:v>
                </c:pt>
                <c:pt idx="119">
                  <c:v>50.64528024831818</c:v>
                </c:pt>
                <c:pt idx="120">
                  <c:v>50.528617970515569</c:v>
                </c:pt>
                <c:pt idx="121">
                  <c:v>50.467202640688825</c:v>
                </c:pt>
                <c:pt idx="122">
                  <c:v>50.56512592568297</c:v>
                </c:pt>
                <c:pt idx="123">
                  <c:v>51.045435403335965</c:v>
                </c:pt>
                <c:pt idx="124">
                  <c:v>52.271460623543973</c:v>
                </c:pt>
                <c:pt idx="125">
                  <c:v>54.625334157995148</c:v>
                </c:pt>
                <c:pt idx="126">
                  <c:v>58.156447023186431</c:v>
                </c:pt>
                <c:pt idx="127">
                  <c:v>62.152451182112081</c:v>
                </c:pt>
                <c:pt idx="128">
                  <c:v>65.119970824512095</c:v>
                </c:pt>
                <c:pt idx="129">
                  <c:v>65.557679394930943</c:v>
                </c:pt>
                <c:pt idx="130">
                  <c:v>63.083233920972745</c:v>
                </c:pt>
                <c:pt idx="131">
                  <c:v>58.809110222435379</c:v>
                </c:pt>
                <c:pt idx="132">
                  <c:v>54.496442504163873</c:v>
                </c:pt>
                <c:pt idx="133">
                  <c:v>51.35001742784376</c:v>
                </c:pt>
                <c:pt idx="134">
                  <c:v>49.567260399389205</c:v>
                </c:pt>
                <c:pt idx="135">
                  <c:v>48.729938986131891</c:v>
                </c:pt>
                <c:pt idx="136">
                  <c:v>48.357482421325891</c:v>
                </c:pt>
                <c:pt idx="137">
                  <c:v>48.156484873717901</c:v>
                </c:pt>
                <c:pt idx="138">
                  <c:v>48.004124151291755</c:v>
                </c:pt>
                <c:pt idx="139">
                  <c:v>47.862515768677447</c:v>
                </c:pt>
                <c:pt idx="140">
                  <c:v>47.722779729924028</c:v>
                </c:pt>
                <c:pt idx="141">
                  <c:v>47.583313444772379</c:v>
                </c:pt>
                <c:pt idx="142">
                  <c:v>47.443898028153157</c:v>
                </c:pt>
                <c:pt idx="143">
                  <c:v>47.304516817805869</c:v>
                </c:pt>
                <c:pt idx="144">
                  <c:v>47.165175435039323</c:v>
                </c:pt>
                <c:pt idx="145">
                  <c:v>47.025880615950435</c:v>
                </c:pt>
                <c:pt idx="146">
                  <c:v>46.88663826417806</c:v>
                </c:pt>
                <c:pt idx="147">
                  <c:v>46.7474533219101</c:v>
                </c:pt>
                <c:pt idx="148">
                  <c:v>46.60832979157243</c:v>
                </c:pt>
                <c:pt idx="149">
                  <c:v>46.469270780979727</c:v>
                </c:pt>
                <c:pt idx="150">
                  <c:v>46.330278561065164</c:v>
                </c:pt>
                <c:pt idx="151">
                  <c:v>46.191354632355598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65.263556963489833</c:v>
                </c:pt>
                <c:pt idx="1">
                  <c:v>65.385920852241696</c:v>
                </c:pt>
                <c:pt idx="2">
                  <c:v>65.506901312910088</c:v>
                </c:pt>
                <c:pt idx="3">
                  <c:v>65.62629430783268</c:v>
                </c:pt>
                <c:pt idx="4">
                  <c:v>65.743872802001874</c:v>
                </c:pt>
                <c:pt idx="5">
                  <c:v>65.85938497059783</c:v>
                </c:pt>
                <c:pt idx="6">
                  <c:v>65.97255241534701</c:v>
                </c:pt>
                <c:pt idx="7">
                  <c:v>66.083068429305328</c:v>
                </c:pt>
                <c:pt idx="8">
                  <c:v>66.190596358759763</c:v>
                </c:pt>
                <c:pt idx="9">
                  <c:v>66.294768120937889</c:v>
                </c:pt>
                <c:pt idx="10">
                  <c:v>66.395182946927818</c:v>
                </c:pt>
                <c:pt idx="11">
                  <c:v>66.491406430356108</c:v>
                </c:pt>
                <c:pt idx="12">
                  <c:v>66.582969973516697</c:v>
                </c:pt>
                <c:pt idx="13">
                  <c:v>66.669370733210357</c:v>
                </c:pt>
                <c:pt idx="14">
                  <c:v>66.750072177776545</c:v>
                </c:pt>
                <c:pt idx="15">
                  <c:v>66.824505373729934</c:v>
                </c:pt>
                <c:pt idx="16">
                  <c:v>66.892071123918868</c:v>
                </c:pt>
                <c:pt idx="17">
                  <c:v>66.952143077913306</c:v>
                </c:pt>
                <c:pt idx="18">
                  <c:v>67.004071928001636</c:v>
                </c:pt>
                <c:pt idx="19">
                  <c:v>67.047190789309738</c:v>
                </c:pt>
                <c:pt idx="20">
                  <c:v>67.080821838825258</c:v>
                </c:pt>
                <c:pt idx="21">
                  <c:v>67.104284254448643</c:v>
                </c:pt>
                <c:pt idx="22">
                  <c:v>67.116903450990861</c:v>
                </c:pt>
                <c:pt idx="23">
                  <c:v>67.118021555356734</c:v>
                </c:pt>
                <c:pt idx="24">
                  <c:v>67.107008998944039</c:v>
                </c:pt>
                <c:pt idx="25">
                  <c:v>67.083277033593333</c:v>
                </c:pt>
                <c:pt idx="26">
                  <c:v>67.046290901486458</c:v>
                </c:pt>
                <c:pt idx="27">
                  <c:v>66.995583313687462</c:v>
                </c:pt>
                <c:pt idx="28">
                  <c:v>66.930767822116181</c:v>
                </c:pt>
                <c:pt idx="29">
                  <c:v>66.851551611985968</c:v>
                </c:pt>
                <c:pt idx="30">
                  <c:v>66.757747202754189</c:v>
                </c:pt>
                <c:pt idx="31">
                  <c:v>66.649282531658699</c:v>
                </c:pt>
                <c:pt idx="32">
                  <c:v>66.526208910019648</c:v>
                </c:pt>
                <c:pt idx="33">
                  <c:v>66.388706391778399</c:v>
                </c:pt>
                <c:pt idx="34">
                  <c:v>66.237086176675689</c:v>
                </c:pt>
                <c:pt idx="35">
                  <c:v>66.071789784377572</c:v>
                </c:pt>
                <c:pt idx="36">
                  <c:v>65.893384874848294</c:v>
                </c:pt>
                <c:pt idx="37">
                  <c:v>65.702557745524629</c:v>
                </c:pt>
                <c:pt idx="38">
                  <c:v>65.50010269635581</c:v>
                </c:pt>
                <c:pt idx="39">
                  <c:v>65.286908607408478</c:v>
                </c:pt>
                <c:pt idx="40">
                  <c:v>65.063943208568688</c:v>
                </c:pt>
                <c:pt idx="41">
                  <c:v>64.832235626501628</c:v>
                </c:pt>
                <c:pt idx="42">
                  <c:v>64.592857862748133</c:v>
                </c:pt>
                <c:pt idx="43">
                  <c:v>64.34690588445099</c:v>
                </c:pt>
                <c:pt idx="44">
                  <c:v>64.095480995374913</c:v>
                </c:pt>
                <c:pt idx="45">
                  <c:v>63.839672102983499</c:v>
                </c:pt>
                <c:pt idx="46">
                  <c:v>63.580539413833812</c:v>
                </c:pt>
                <c:pt idx="47">
                  <c:v>63.319099983083262</c:v>
                </c:pt>
                <c:pt idx="48">
                  <c:v>63.056315424177662</c:v>
                </c:pt>
                <c:pt idx="49">
                  <c:v>62.793081961476688</c:v>
                </c:pt>
                <c:pt idx="50">
                  <c:v>62.530222890372315</c:v>
                </c:pt>
                <c:pt idx="51">
                  <c:v>62.26848340339717</c:v>
                </c:pt>
                <c:pt idx="52">
                  <c:v>62.00852765188457</c:v>
                </c:pt>
                <c:pt idx="53">
                  <c:v>61.750937843751032</c:v>
                </c:pt>
                <c:pt idx="54">
                  <c:v>61.496215129755313</c:v>
                </c:pt>
                <c:pt idx="55">
                  <c:v>61.244782002293185</c:v>
                </c:pt>
                <c:pt idx="56">
                  <c:v>60.996985920319034</c:v>
                </c:pt>
                <c:pt idx="57">
                  <c:v>60.753103878444229</c:v>
                </c:pt>
                <c:pt idx="58">
                  <c:v>60.513347654369198</c:v>
                </c:pt>
                <c:pt idx="59">
                  <c:v>60.277869493249874</c:v>
                </c:pt>
                <c:pt idx="60">
                  <c:v>60.046768017298639</c:v>
                </c:pt>
                <c:pt idx="61">
                  <c:v>59.82009418119663</c:v>
                </c:pt>
                <c:pt idx="62">
                  <c:v>59.597857126565302</c:v>
                </c:pt>
                <c:pt idx="63">
                  <c:v>59.38002982014229</c:v>
                </c:pt>
                <c:pt idx="64">
                  <c:v>59.166554389258209</c:v>
                </c:pt>
                <c:pt idx="65">
                  <c:v>58.957347093980147</c:v>
                </c:pt>
                <c:pt idx="66">
                  <c:v>58.752302897499384</c:v>
                </c:pt>
                <c:pt idx="67">
                  <c:v>58.551299614910228</c:v>
                </c:pt>
                <c:pt idx="68">
                  <c:v>58.354201635570512</c:v>
                </c:pt>
                <c:pt idx="69">
                  <c:v>58.160863226018897</c:v>
                </c:pt>
                <c:pt idx="70">
                  <c:v>57.97113142929598</c:v>
                </c:pt>
                <c:pt idx="71">
                  <c:v>57.78484858286766</c:v>
                </c:pt>
                <c:pt idx="72">
                  <c:v>57.601854481576652</c:v>
                </c:pt>
                <c:pt idx="73">
                  <c:v>57.421988214537215</c:v>
                </c:pt>
                <c:pt idx="74">
                  <c:v>57.245089705987894</c:v>
                </c:pt>
                <c:pt idx="75">
                  <c:v>57.071000990145777</c:v>
                </c:pt>
                <c:pt idx="76">
                  <c:v>56.899567249328634</c:v>
                </c:pt>
                <c:pt idx="77">
                  <c:v>56.730637643261609</c:v>
                </c:pt>
                <c:pt idx="78">
                  <c:v>56.564065955745797</c:v>
                </c:pt>
                <c:pt idx="79">
                  <c:v>56.399711082890917</c:v>
                </c:pt>
                <c:pt idx="80">
                  <c:v>56.237437385018424</c:v>
                </c:pt>
                <c:pt idx="81">
                  <c:v>56.077114922216964</c:v>
                </c:pt>
                <c:pt idx="82">
                  <c:v>55.918619591444447</c:v>
                </c:pt>
                <c:pt idx="83">
                  <c:v>55.761833181067352</c:v>
                </c:pt>
                <c:pt idx="84">
                  <c:v>55.606643356841673</c:v>
                </c:pt>
                <c:pt idx="85">
                  <c:v>55.452943591589296</c:v>
                </c:pt>
                <c:pt idx="86">
                  <c:v>55.30063304922006</c:v>
                </c:pt>
                <c:pt idx="87">
                  <c:v>55.149616432297663</c:v>
                </c:pt>
                <c:pt idx="88">
                  <c:v>54.999803801043505</c:v>
                </c:pt>
                <c:pt idx="89">
                  <c:v>54.851110370513886</c:v>
                </c:pt>
                <c:pt idx="90">
                  <c:v>54.703456291663649</c:v>
                </c:pt>
                <c:pt idx="91">
                  <c:v>54.556766421115576</c:v>
                </c:pt>
                <c:pt idx="92">
                  <c:v>54.410970083680304</c:v>
                </c:pt>
                <c:pt idx="93">
                  <c:v>54.266000831006224</c:v>
                </c:pt>
                <c:pt idx="94">
                  <c:v>54.121796199173744</c:v>
                </c:pt>
                <c:pt idx="95">
                  <c:v>53.978297467574734</c:v>
                </c:pt>
                <c:pt idx="96">
                  <c:v>53.8354494210271</c:v>
                </c:pt>
                <c:pt idx="97">
                  <c:v>53.693200116758966</c:v>
                </c:pt>
                <c:pt idx="98">
                  <c:v>53.551500657649569</c:v>
                </c:pt>
                <c:pt idx="99">
                  <c:v>53.410304972927506</c:v>
                </c:pt>
                <c:pt idx="100">
                  <c:v>53.269569607396512</c:v>
                </c:pt>
                <c:pt idx="101">
                  <c:v>53.129253520176022</c:v>
                </c:pt>
                <c:pt idx="102">
                  <c:v>52.989317893904385</c:v>
                </c:pt>
                <c:pt idx="103">
                  <c:v>52.849725955347935</c:v>
                </c:pt>
                <c:pt idx="104">
                  <c:v>52.710442808383164</c:v>
                </c:pt>
                <c:pt idx="105">
                  <c:v>52.571435280362458</c:v>
                </c:pt>
                <c:pt idx="106">
                  <c:v>52.432671782926832</c:v>
                </c:pt>
                <c:pt idx="107">
                  <c:v>52.294122188379006</c:v>
                </c:pt>
                <c:pt idx="108">
                  <c:v>52.15575772276636</c:v>
                </c:pt>
                <c:pt idx="109">
                  <c:v>52.017550876826299</c:v>
                </c:pt>
                <c:pt idx="110">
                  <c:v>51.879475335903813</c:v>
                </c:pt>
                <c:pt idx="111">
                  <c:v>51.741505929841338</c:v>
                </c:pt>
                <c:pt idx="112">
                  <c:v>51.603618603649025</c:v>
                </c:pt>
                <c:pt idx="113">
                  <c:v>51.465790409470209</c:v>
                </c:pt>
                <c:pt idx="114">
                  <c:v>51.327999519950879</c:v>
                </c:pt>
                <c:pt idx="115">
                  <c:v>51.1902252625936</c:v>
                </c:pt>
                <c:pt idx="116">
                  <c:v>51.052448174026438</c:v>
                </c:pt>
                <c:pt idx="117">
                  <c:v>50.914650072355272</c:v>
                </c:pt>
                <c:pt idx="118">
                  <c:v>50.77681414491834</c:v>
                </c:pt>
                <c:pt idx="119">
                  <c:v>50.63892504786017</c:v>
                </c:pt>
                <c:pt idx="120">
                  <c:v>50.50096901304336</c:v>
                </c:pt>
                <c:pt idx="121">
                  <c:v>50.36293395698452</c:v>
                </c:pt>
                <c:pt idx="122">
                  <c:v>50.224809585812423</c:v>
                </c:pt>
                <c:pt idx="123">
                  <c:v>50.086587489781394</c:v>
                </c:pt>
                <c:pt idx="124">
                  <c:v>49.948261220707494</c:v>
                </c:pt>
                <c:pt idx="125">
                  <c:v>49.809826345893072</c:v>
                </c:pt>
                <c:pt idx="126">
                  <c:v>49.671280472706215</c:v>
                </c:pt>
                <c:pt idx="127">
                  <c:v>49.532623238996521</c:v>
                </c:pt>
                <c:pt idx="128">
                  <c:v>49.393856265926729</c:v>
                </c:pt>
                <c:pt idx="129">
                  <c:v>49.25498307151468</c:v>
                </c:pt>
                <c:pt idx="130">
                  <c:v>49.11600894510606</c:v>
                </c:pt>
                <c:pt idx="131">
                  <c:v>48.976940785000835</c:v>
                </c:pt>
                <c:pt idx="132">
                  <c:v>48.837786903386757</c:v>
                </c:pt>
                <c:pt idx="133">
                  <c:v>48.69855680444148</c:v>
                </c:pt>
                <c:pt idx="134">
                  <c:v>48.559260942816898</c:v>
                </c:pt>
                <c:pt idx="135">
                  <c:v>48.419910470616159</c:v>
                </c:pt>
                <c:pt idx="136">
                  <c:v>48.28051698135485</c:v>
                </c:pt>
                <c:pt idx="137">
                  <c:v>48.14109225925489</c:v>
                </c:pt>
                <c:pt idx="138">
                  <c:v>48.001648041589227</c:v>
                </c:pt>
                <c:pt idx="139">
                  <c:v>47.862195800755671</c:v>
                </c:pt>
                <c:pt idx="140">
                  <c:v>47.722746551416776</c:v>
                </c:pt>
                <c:pt idx="141">
                  <c:v>47.583310686521813</c:v>
                </c:pt>
                <c:pt idx="142">
                  <c:v>47.443897844451691</c:v>
                </c:pt>
                <c:pt idx="143">
                  <c:v>47.304516808010511</c:v>
                </c:pt>
                <c:pt idx="144">
                  <c:v>47.165175434621375</c:v>
                </c:pt>
                <c:pt idx="145">
                  <c:v>47.025880615936174</c:v>
                </c:pt>
                <c:pt idx="146">
                  <c:v>46.88663826417767</c:v>
                </c:pt>
                <c:pt idx="147">
                  <c:v>46.747453321910093</c:v>
                </c:pt>
                <c:pt idx="148">
                  <c:v>46.60832979157243</c:v>
                </c:pt>
                <c:pt idx="149">
                  <c:v>46.469270780979727</c:v>
                </c:pt>
                <c:pt idx="150">
                  <c:v>46.330278561065164</c:v>
                </c:pt>
                <c:pt idx="151">
                  <c:v>46.191354632355598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66.376999999999995</c:v>
                </c:pt>
                <c:pt idx="1">
                  <c:v>66.573999999999998</c:v>
                </c:pt>
                <c:pt idx="2">
                  <c:v>65.835999999999999</c:v>
                </c:pt>
                <c:pt idx="3">
                  <c:v>65.852000000000004</c:v>
                </c:pt>
                <c:pt idx="4">
                  <c:v>65.656000000000006</c:v>
                </c:pt>
                <c:pt idx="5">
                  <c:v>65.623000000000005</c:v>
                </c:pt>
                <c:pt idx="6">
                  <c:v>65.426000000000002</c:v>
                </c:pt>
                <c:pt idx="7">
                  <c:v>65.442999999999998</c:v>
                </c:pt>
                <c:pt idx="8">
                  <c:v>65.393000000000001</c:v>
                </c:pt>
                <c:pt idx="9">
                  <c:v>66.131</c:v>
                </c:pt>
                <c:pt idx="10">
                  <c:v>66.802999999999997</c:v>
                </c:pt>
                <c:pt idx="11">
                  <c:v>66.77</c:v>
                </c:pt>
                <c:pt idx="12">
                  <c:v>67.885000000000005</c:v>
                </c:pt>
                <c:pt idx="13">
                  <c:v>68.507999999999996</c:v>
                </c:pt>
                <c:pt idx="14">
                  <c:v>66.671999999999997</c:v>
                </c:pt>
                <c:pt idx="15">
                  <c:v>68.885000000000005</c:v>
                </c:pt>
                <c:pt idx="16">
                  <c:v>66.918000000000006</c:v>
                </c:pt>
                <c:pt idx="17">
                  <c:v>68.933999999999997</c:v>
                </c:pt>
                <c:pt idx="18">
                  <c:v>67.262</c:v>
                </c:pt>
                <c:pt idx="19">
                  <c:v>67.671999999999997</c:v>
                </c:pt>
                <c:pt idx="20">
                  <c:v>66.606999999999999</c:v>
                </c:pt>
                <c:pt idx="21">
                  <c:v>67.197000000000003</c:v>
                </c:pt>
                <c:pt idx="22">
                  <c:v>66.147999999999996</c:v>
                </c:pt>
                <c:pt idx="23">
                  <c:v>68.081999999999994</c:v>
                </c:pt>
                <c:pt idx="24">
                  <c:v>68.197000000000003</c:v>
                </c:pt>
                <c:pt idx="25">
                  <c:v>67.787000000000006</c:v>
                </c:pt>
                <c:pt idx="26">
                  <c:v>68.114999999999995</c:v>
                </c:pt>
                <c:pt idx="27">
                  <c:v>68.131</c:v>
                </c:pt>
                <c:pt idx="28">
                  <c:v>69.197000000000003</c:v>
                </c:pt>
                <c:pt idx="29">
                  <c:v>68.656000000000006</c:v>
                </c:pt>
                <c:pt idx="30">
                  <c:v>69.23</c:v>
                </c:pt>
                <c:pt idx="31">
                  <c:v>69.197000000000003</c:v>
                </c:pt>
                <c:pt idx="32">
                  <c:v>68.704999999999998</c:v>
                </c:pt>
                <c:pt idx="33">
                  <c:v>69.180000000000007</c:v>
                </c:pt>
                <c:pt idx="34">
                  <c:v>70.41</c:v>
                </c:pt>
                <c:pt idx="35">
                  <c:v>71.343999999999994</c:v>
                </c:pt>
                <c:pt idx="36">
                  <c:v>72.885000000000005</c:v>
                </c:pt>
                <c:pt idx="37">
                  <c:v>74.426000000000002</c:v>
                </c:pt>
                <c:pt idx="38">
                  <c:v>76.328000000000003</c:v>
                </c:pt>
                <c:pt idx="39">
                  <c:v>79.950999999999993</c:v>
                </c:pt>
                <c:pt idx="40">
                  <c:v>82.573999999999998</c:v>
                </c:pt>
                <c:pt idx="41">
                  <c:v>87.754000000000005</c:v>
                </c:pt>
                <c:pt idx="42">
                  <c:v>100.131</c:v>
                </c:pt>
                <c:pt idx="43">
                  <c:v>118.672</c:v>
                </c:pt>
                <c:pt idx="44">
                  <c:v>141.09800000000001</c:v>
                </c:pt>
                <c:pt idx="45">
                  <c:v>164.78700000000001</c:v>
                </c:pt>
                <c:pt idx="46">
                  <c:v>183.78700000000001</c:v>
                </c:pt>
                <c:pt idx="47">
                  <c:v>200.279</c:v>
                </c:pt>
                <c:pt idx="48">
                  <c:v>212.37700000000001</c:v>
                </c:pt>
                <c:pt idx="49">
                  <c:v>220.29499999999999</c:v>
                </c:pt>
                <c:pt idx="50">
                  <c:v>224.066</c:v>
                </c:pt>
                <c:pt idx="51">
                  <c:v>225.279</c:v>
                </c:pt>
                <c:pt idx="52">
                  <c:v>221.31100000000001</c:v>
                </c:pt>
                <c:pt idx="53">
                  <c:v>204.50800000000001</c:v>
                </c:pt>
                <c:pt idx="54">
                  <c:v>160.607</c:v>
                </c:pt>
                <c:pt idx="55">
                  <c:v>93.82</c:v>
                </c:pt>
                <c:pt idx="56">
                  <c:v>64.459000000000003</c:v>
                </c:pt>
                <c:pt idx="57">
                  <c:v>61.622999999999998</c:v>
                </c:pt>
                <c:pt idx="58">
                  <c:v>64.41</c:v>
                </c:pt>
                <c:pt idx="59">
                  <c:v>66.164000000000001</c:v>
                </c:pt>
                <c:pt idx="60">
                  <c:v>69.525000000000006</c:v>
                </c:pt>
                <c:pt idx="61">
                  <c:v>75.016000000000005</c:v>
                </c:pt>
                <c:pt idx="62">
                  <c:v>81.606999999999999</c:v>
                </c:pt>
                <c:pt idx="63">
                  <c:v>96.393000000000001</c:v>
                </c:pt>
                <c:pt idx="64">
                  <c:v>112.902</c:v>
                </c:pt>
                <c:pt idx="65">
                  <c:v>129.63900000000001</c:v>
                </c:pt>
                <c:pt idx="66">
                  <c:v>146.36099999999999</c:v>
                </c:pt>
                <c:pt idx="67">
                  <c:v>159.541</c:v>
                </c:pt>
                <c:pt idx="68">
                  <c:v>169.47499999999999</c:v>
                </c:pt>
                <c:pt idx="69">
                  <c:v>175.91800000000001</c:v>
                </c:pt>
                <c:pt idx="70">
                  <c:v>180.148</c:v>
                </c:pt>
                <c:pt idx="71">
                  <c:v>176.148</c:v>
                </c:pt>
                <c:pt idx="72">
                  <c:v>158.34399999999999</c:v>
                </c:pt>
                <c:pt idx="73">
                  <c:v>111.08199999999999</c:v>
                </c:pt>
                <c:pt idx="74">
                  <c:v>64.492000000000004</c:v>
                </c:pt>
                <c:pt idx="75">
                  <c:v>55</c:v>
                </c:pt>
                <c:pt idx="76">
                  <c:v>55.82</c:v>
                </c:pt>
                <c:pt idx="77">
                  <c:v>54.933999999999997</c:v>
                </c:pt>
                <c:pt idx="78">
                  <c:v>55.475000000000001</c:v>
                </c:pt>
                <c:pt idx="79">
                  <c:v>55.851999999999997</c:v>
                </c:pt>
                <c:pt idx="80">
                  <c:v>56.097999999999999</c:v>
                </c:pt>
                <c:pt idx="81">
                  <c:v>55.540999999999997</c:v>
                </c:pt>
                <c:pt idx="82">
                  <c:v>55.720999999999997</c:v>
                </c:pt>
                <c:pt idx="83">
                  <c:v>54.984000000000002</c:v>
                </c:pt>
                <c:pt idx="84">
                  <c:v>55.115000000000002</c:v>
                </c:pt>
                <c:pt idx="85">
                  <c:v>54.033000000000001</c:v>
                </c:pt>
                <c:pt idx="86">
                  <c:v>54.639000000000003</c:v>
                </c:pt>
                <c:pt idx="87">
                  <c:v>54.131</c:v>
                </c:pt>
                <c:pt idx="88">
                  <c:v>55.097999999999999</c:v>
                </c:pt>
                <c:pt idx="89">
                  <c:v>55.148000000000003</c:v>
                </c:pt>
                <c:pt idx="90">
                  <c:v>54.966999999999999</c:v>
                </c:pt>
                <c:pt idx="91">
                  <c:v>55.262</c:v>
                </c:pt>
                <c:pt idx="92">
                  <c:v>55.41</c:v>
                </c:pt>
                <c:pt idx="93">
                  <c:v>53.573999999999998</c:v>
                </c:pt>
                <c:pt idx="94">
                  <c:v>53.951000000000001</c:v>
                </c:pt>
                <c:pt idx="95">
                  <c:v>53.689</c:v>
                </c:pt>
                <c:pt idx="96">
                  <c:v>53.738</c:v>
                </c:pt>
                <c:pt idx="97">
                  <c:v>57.802999999999997</c:v>
                </c:pt>
                <c:pt idx="98">
                  <c:v>60.59</c:v>
                </c:pt>
                <c:pt idx="99">
                  <c:v>66.835999999999999</c:v>
                </c:pt>
                <c:pt idx="100">
                  <c:v>72.933999999999997</c:v>
                </c:pt>
                <c:pt idx="101">
                  <c:v>80</c:v>
                </c:pt>
                <c:pt idx="102">
                  <c:v>83.474999999999994</c:v>
                </c:pt>
                <c:pt idx="103">
                  <c:v>83.016000000000005</c:v>
                </c:pt>
                <c:pt idx="104">
                  <c:v>78.393000000000001</c:v>
                </c:pt>
                <c:pt idx="105">
                  <c:v>73.066000000000003</c:v>
                </c:pt>
                <c:pt idx="106">
                  <c:v>63.015999999999998</c:v>
                </c:pt>
                <c:pt idx="107">
                  <c:v>55.033000000000001</c:v>
                </c:pt>
                <c:pt idx="108">
                  <c:v>51.869</c:v>
                </c:pt>
                <c:pt idx="109">
                  <c:v>50.738</c:v>
                </c:pt>
                <c:pt idx="110">
                  <c:v>51.23</c:v>
                </c:pt>
                <c:pt idx="111">
                  <c:v>50.704999999999998</c:v>
                </c:pt>
                <c:pt idx="112">
                  <c:v>51.082000000000001</c:v>
                </c:pt>
                <c:pt idx="113">
                  <c:v>49.524999999999999</c:v>
                </c:pt>
                <c:pt idx="114">
                  <c:v>51.295000000000002</c:v>
                </c:pt>
                <c:pt idx="115">
                  <c:v>50.869</c:v>
                </c:pt>
                <c:pt idx="116">
                  <c:v>50.491999999999997</c:v>
                </c:pt>
                <c:pt idx="117">
                  <c:v>50.704999999999998</c:v>
                </c:pt>
                <c:pt idx="118">
                  <c:v>50.066000000000003</c:v>
                </c:pt>
                <c:pt idx="119">
                  <c:v>50.82</c:v>
                </c:pt>
                <c:pt idx="120">
                  <c:v>50.917999999999999</c:v>
                </c:pt>
                <c:pt idx="121">
                  <c:v>51.082000000000001</c:v>
                </c:pt>
                <c:pt idx="122">
                  <c:v>50.41</c:v>
                </c:pt>
                <c:pt idx="123">
                  <c:v>52.689</c:v>
                </c:pt>
                <c:pt idx="124">
                  <c:v>53.720999999999997</c:v>
                </c:pt>
                <c:pt idx="125">
                  <c:v>57.426000000000002</c:v>
                </c:pt>
                <c:pt idx="126">
                  <c:v>61.393000000000001</c:v>
                </c:pt>
                <c:pt idx="127">
                  <c:v>64.557000000000002</c:v>
                </c:pt>
                <c:pt idx="128">
                  <c:v>67.41</c:v>
                </c:pt>
                <c:pt idx="129">
                  <c:v>67.23</c:v>
                </c:pt>
                <c:pt idx="130">
                  <c:v>63.786999999999999</c:v>
                </c:pt>
                <c:pt idx="131">
                  <c:v>56.606999999999999</c:v>
                </c:pt>
                <c:pt idx="132">
                  <c:v>50.917999999999999</c:v>
                </c:pt>
                <c:pt idx="133">
                  <c:v>48.41</c:v>
                </c:pt>
                <c:pt idx="134">
                  <c:v>47.835999999999999</c:v>
                </c:pt>
                <c:pt idx="135">
                  <c:v>47.164000000000001</c:v>
                </c:pt>
                <c:pt idx="136">
                  <c:v>47.066000000000003</c:v>
                </c:pt>
                <c:pt idx="137">
                  <c:v>46.869</c:v>
                </c:pt>
                <c:pt idx="138">
                  <c:v>47.164000000000001</c:v>
                </c:pt>
                <c:pt idx="139">
                  <c:v>47.869</c:v>
                </c:pt>
                <c:pt idx="140">
                  <c:v>47.704999999999998</c:v>
                </c:pt>
                <c:pt idx="141">
                  <c:v>46.197000000000003</c:v>
                </c:pt>
                <c:pt idx="142">
                  <c:v>47.197000000000003</c:v>
                </c:pt>
                <c:pt idx="143">
                  <c:v>47.148000000000003</c:v>
                </c:pt>
                <c:pt idx="144">
                  <c:v>46.377000000000002</c:v>
                </c:pt>
                <c:pt idx="145">
                  <c:v>47.082000000000001</c:v>
                </c:pt>
                <c:pt idx="146">
                  <c:v>47.164000000000001</c:v>
                </c:pt>
                <c:pt idx="147">
                  <c:v>47.328000000000003</c:v>
                </c:pt>
                <c:pt idx="148">
                  <c:v>46.689</c:v>
                </c:pt>
                <c:pt idx="149">
                  <c:v>46.246000000000002</c:v>
                </c:pt>
                <c:pt idx="150">
                  <c:v>45.869</c:v>
                </c:pt>
                <c:pt idx="151">
                  <c:v>46.869</c:v>
                </c:pt>
                <c:pt idx="152">
                  <c:v>44.984000000000002</c:v>
                </c:pt>
                <c:pt idx="153">
                  <c:v>45.393000000000001</c:v>
                </c:pt>
                <c:pt idx="154">
                  <c:v>44.951000000000001</c:v>
                </c:pt>
                <c:pt idx="155">
                  <c:v>44.851999999999997</c:v>
                </c:pt>
                <c:pt idx="156">
                  <c:v>45.933999999999997</c:v>
                </c:pt>
                <c:pt idx="157">
                  <c:v>45.033000000000001</c:v>
                </c:pt>
                <c:pt idx="158">
                  <c:v>45.966999999999999</c:v>
                </c:pt>
                <c:pt idx="159">
                  <c:v>45.131</c:v>
                </c:pt>
                <c:pt idx="160">
                  <c:v>44.933999999999997</c:v>
                </c:pt>
                <c:pt idx="161">
                  <c:v>46.557000000000002</c:v>
                </c:pt>
                <c:pt idx="162">
                  <c:v>45.459000000000003</c:v>
                </c:pt>
                <c:pt idx="163">
                  <c:v>44.753999999999998</c:v>
                </c:pt>
                <c:pt idx="164">
                  <c:v>44.738</c:v>
                </c:pt>
                <c:pt idx="165">
                  <c:v>45.066000000000003</c:v>
                </c:pt>
                <c:pt idx="166">
                  <c:v>44.82</c:v>
                </c:pt>
                <c:pt idx="167">
                  <c:v>44.704999999999998</c:v>
                </c:pt>
                <c:pt idx="168">
                  <c:v>45.573999999999998</c:v>
                </c:pt>
                <c:pt idx="169">
                  <c:v>45.738</c:v>
                </c:pt>
                <c:pt idx="170">
                  <c:v>45.720999999999997</c:v>
                </c:pt>
                <c:pt idx="171">
                  <c:v>44.704999999999998</c:v>
                </c:pt>
                <c:pt idx="172">
                  <c:v>44.622999999999998</c:v>
                </c:pt>
                <c:pt idx="173">
                  <c:v>45.573999999999998</c:v>
                </c:pt>
                <c:pt idx="174">
                  <c:v>44.033000000000001</c:v>
                </c:pt>
                <c:pt idx="175">
                  <c:v>44</c:v>
                </c:pt>
                <c:pt idx="176">
                  <c:v>43.951000000000001</c:v>
                </c:pt>
                <c:pt idx="177">
                  <c:v>45</c:v>
                </c:pt>
                <c:pt idx="178">
                  <c:v>43.41</c:v>
                </c:pt>
                <c:pt idx="179">
                  <c:v>44.311</c:v>
                </c:pt>
                <c:pt idx="180">
                  <c:v>43.884999999999998</c:v>
                </c:pt>
                <c:pt idx="181">
                  <c:v>43.884999999999998</c:v>
                </c:pt>
                <c:pt idx="182">
                  <c:v>43.508000000000003</c:v>
                </c:pt>
                <c:pt idx="183">
                  <c:v>42.671999999999997</c:v>
                </c:pt>
                <c:pt idx="184">
                  <c:v>43.015999999999998</c:v>
                </c:pt>
                <c:pt idx="185">
                  <c:v>43.639000000000003</c:v>
                </c:pt>
                <c:pt idx="186">
                  <c:v>43.279000000000003</c:v>
                </c:pt>
                <c:pt idx="187">
                  <c:v>43.197000000000003</c:v>
                </c:pt>
                <c:pt idx="188">
                  <c:v>43.82</c:v>
                </c:pt>
                <c:pt idx="189">
                  <c:v>43.097999999999999</c:v>
                </c:pt>
                <c:pt idx="190">
                  <c:v>43.459000000000003</c:v>
                </c:pt>
                <c:pt idx="191">
                  <c:v>42.835999999999999</c:v>
                </c:pt>
                <c:pt idx="192">
                  <c:v>44.082000000000001</c:v>
                </c:pt>
                <c:pt idx="193">
                  <c:v>43.671999999999997</c:v>
                </c:pt>
                <c:pt idx="194">
                  <c:v>42.639000000000003</c:v>
                </c:pt>
                <c:pt idx="195">
                  <c:v>43.393000000000001</c:v>
                </c:pt>
                <c:pt idx="196">
                  <c:v>43.213000000000001</c:v>
                </c:pt>
                <c:pt idx="197">
                  <c:v>43.573999999999998</c:v>
                </c:pt>
                <c:pt idx="198">
                  <c:v>43.033000000000001</c:v>
                </c:pt>
                <c:pt idx="199">
                  <c:v>42.459000000000003</c:v>
                </c:pt>
                <c:pt idx="200">
                  <c:v>43.622999999999998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65.47700001506135</c:v>
                </c:pt>
                <c:pt idx="1">
                  <c:v>65.588216853326074</c:v>
                </c:pt>
                <c:pt idx="2">
                  <c:v>65.697924915592722</c:v>
                </c:pt>
                <c:pt idx="3">
                  <c:v>65.805914054435164</c:v>
                </c:pt>
                <c:pt idx="4">
                  <c:v>65.911951222187895</c:v>
                </c:pt>
                <c:pt idx="5">
                  <c:v>66.01577876319655</c:v>
                </c:pt>
                <c:pt idx="6">
                  <c:v>66.117112729763818</c:v>
                </c:pt>
                <c:pt idx="7">
                  <c:v>66.215641263401736</c:v>
                </c:pt>
                <c:pt idx="8">
                  <c:v>66.311023093044412</c:v>
                </c:pt>
                <c:pt idx="9">
                  <c:v>66.402886214098217</c:v>
                </c:pt>
                <c:pt idx="10">
                  <c:v>66.490826828006661</c:v>
                </c:pt>
                <c:pt idx="11">
                  <c:v>66.574408644338774</c:v>
                </c:pt>
                <c:pt idx="12">
                  <c:v>66.653162682344103</c:v>
                </c:pt>
                <c:pt idx="13">
                  <c:v>66.72658776839755</c:v>
                </c:pt>
                <c:pt idx="14">
                  <c:v>66.794152032391338</c:v>
                </c:pt>
                <c:pt idx="15">
                  <c:v>66.855295900996268</c:v>
                </c:pt>
                <c:pt idx="16">
                  <c:v>66.909437440406649</c:v>
                </c:pt>
                <c:pt idx="17">
                  <c:v>66.955981535185444</c:v>
                </c:pt>
                <c:pt idx="18">
                  <c:v>66.994335493352082</c:v>
                </c:pt>
                <c:pt idx="19">
                  <c:v>67.023935528251371</c:v>
                </c:pt>
                <c:pt idx="20">
                  <c:v>67.04429159328194</c:v>
                </c:pt>
                <c:pt idx="21">
                  <c:v>67.055062773925599</c:v>
                </c:pt>
                <c:pt idx="22">
                  <c:v>67.056182511035388</c:v>
                </c:pt>
                <c:pt idx="23">
                  <c:v>67.048062981034164</c:v>
                </c:pt>
                <c:pt idx="24">
                  <c:v>67.031921429553108</c:v>
                </c:pt>
                <c:pt idx="25">
                  <c:v>67.010288024690823</c:v>
                </c:pt>
                <c:pt idx="26">
                  <c:v>66.987773668542147</c:v>
                </c:pt>
                <c:pt idx="27">
                  <c:v>66.972194256730461</c:v>
                </c:pt>
                <c:pt idx="28">
                  <c:v>66.976159778721765</c:v>
                </c:pt>
                <c:pt idx="29">
                  <c:v>67.019234208647092</c:v>
                </c:pt>
                <c:pt idx="30">
                  <c:v>67.130744363057673</c:v>
                </c:pt>
                <c:pt idx="31">
                  <c:v>67.353250100951072</c:v>
                </c:pt>
                <c:pt idx="32">
                  <c:v>67.746572472192923</c:v>
                </c:pt>
                <c:pt idx="33">
                  <c:v>68.392103571913978</c:v>
                </c:pt>
                <c:pt idx="34">
                  <c:v>69.396895080007951</c:v>
                </c:pt>
                <c:pt idx="35">
                  <c:v>70.896761043701645</c:v>
                </c:pt>
                <c:pt idx="36">
                  <c:v>73.057374453555141</c:v>
                </c:pt>
                <c:pt idx="37">
                  <c:v>76.072148455555507</c:v>
                </c:pt>
                <c:pt idx="38">
                  <c:v>80.155650381249629</c:v>
                </c:pt>
                <c:pt idx="39">
                  <c:v>85.531483026389111</c:v>
                </c:pt>
                <c:pt idx="40">
                  <c:v>92.414049244588284</c:v>
                </c:pt>
                <c:pt idx="41">
                  <c:v>100.98441749853477</c:v>
                </c:pt>
                <c:pt idx="42">
                  <c:v>111.36158530773869</c:v>
                </c:pt>
                <c:pt idx="43">
                  <c:v>123.57166949518336</c:v>
                </c:pt>
                <c:pt idx="44">
                  <c:v>137.51873015589069</c:v>
                </c:pt>
                <c:pt idx="45">
                  <c:v>152.96179582262872</c:v>
                </c:pt>
                <c:pt idx="46">
                  <c:v>169.50292138452204</c:v>
                </c:pt>
                <c:pt idx="47">
                  <c:v>186.59031533596516</c:v>
                </c:pt>
                <c:pt idx="48">
                  <c:v>203.5339803992828</c:v>
                </c:pt>
                <c:pt idx="49">
                  <c:v>219.47172923410577</c:v>
                </c:pt>
                <c:pt idx="50">
                  <c:v>232.8960758857103</c:v>
                </c:pt>
                <c:pt idx="51">
                  <c:v>239.76298801250468</c:v>
                </c:pt>
                <c:pt idx="52">
                  <c:v>231.12469646676226</c:v>
                </c:pt>
                <c:pt idx="53">
                  <c:v>198.16152915947046</c:v>
                </c:pt>
                <c:pt idx="54">
                  <c:v>147.19147047504137</c:v>
                </c:pt>
                <c:pt idx="55">
                  <c:v>100.95747307263605</c:v>
                </c:pt>
                <c:pt idx="56">
                  <c:v>75.394064244145014</c:v>
                </c:pt>
                <c:pt idx="57">
                  <c:v>67.447290661622006</c:v>
                </c:pt>
                <c:pt idx="58">
                  <c:v>67.574883617588469</c:v>
                </c:pt>
                <c:pt idx="59">
                  <c:v>70.530804836496074</c:v>
                </c:pt>
                <c:pt idx="60">
                  <c:v>75.036381533757961</c:v>
                </c:pt>
                <c:pt idx="61">
                  <c:v>81.093070181574078</c:v>
                </c:pt>
                <c:pt idx="62">
                  <c:v>88.875486053183053</c:v>
                </c:pt>
                <c:pt idx="63">
                  <c:v>98.48559117206689</c:v>
                </c:pt>
                <c:pt idx="64">
                  <c:v>109.88373701408392</c:v>
                </c:pt>
                <c:pt idx="65">
                  <c:v>122.84559986500142</c:v>
                </c:pt>
                <c:pt idx="66">
                  <c:v>136.93688994820286</c:v>
                </c:pt>
                <c:pt idx="67">
                  <c:v>151.51410257552598</c:v>
                </c:pt>
                <c:pt idx="68">
                  <c:v>165.75187379302807</c:v>
                </c:pt>
                <c:pt idx="69">
                  <c:v>178.57425304421295</c:v>
                </c:pt>
                <c:pt idx="70">
                  <c:v>187.42661596024868</c:v>
                </c:pt>
                <c:pt idx="71">
                  <c:v>183.79439367457448</c:v>
                </c:pt>
                <c:pt idx="72">
                  <c:v>154.76675324143386</c:v>
                </c:pt>
                <c:pt idx="73">
                  <c:v>107.60198476314038</c:v>
                </c:pt>
                <c:pt idx="74">
                  <c:v>72.317018477275738</c:v>
                </c:pt>
                <c:pt idx="75">
                  <c:v>59.308221110859918</c:v>
                </c:pt>
                <c:pt idx="76">
                  <c:v>56.821459555003734</c:v>
                </c:pt>
                <c:pt idx="77">
                  <c:v>56.448889996584647</c:v>
                </c:pt>
                <c:pt idx="78">
                  <c:v>56.276155710348725</c:v>
                </c:pt>
                <c:pt idx="79">
                  <c:v>56.114489430532217</c:v>
                </c:pt>
                <c:pt idx="80">
                  <c:v>55.955098743880626</c:v>
                </c:pt>
                <c:pt idx="81">
                  <c:v>55.797662834284289</c:v>
                </c:pt>
                <c:pt idx="82">
                  <c:v>55.642056762124135</c:v>
                </c:pt>
                <c:pt idx="83">
                  <c:v>55.488171269683249</c:v>
                </c:pt>
                <c:pt idx="84">
                  <c:v>55.335927682086265</c:v>
                </c:pt>
                <c:pt idx="85">
                  <c:v>55.185327722007152</c:v>
                </c:pt>
                <c:pt idx="86">
                  <c:v>55.036589842425251</c:v>
                </c:pt>
                <c:pt idx="87">
                  <c:v>54.890493842765771</c:v>
                </c:pt>
                <c:pt idx="88">
                  <c:v>54.749182697372525</c:v>
                </c:pt>
                <c:pt idx="89">
                  <c:v>54.617871160180201</c:v>
                </c:pt>
                <c:pt idx="90">
                  <c:v>54.508155493074753</c:v>
                </c:pt>
                <c:pt idx="91">
                  <c:v>54.443774957974078</c:v>
                </c:pt>
                <c:pt idx="92">
                  <c:v>54.469450592378614</c:v>
                </c:pt>
                <c:pt idx="93">
                  <c:v>54.66238717499786</c:v>
                </c:pt>
                <c:pt idx="94">
                  <c:v>55.14380348767466</c:v>
                </c:pt>
                <c:pt idx="95">
                  <c:v>56.084601491529497</c:v>
                </c:pt>
                <c:pt idx="96">
                  <c:v>57.696172109836517</c:v>
                </c:pt>
                <c:pt idx="97">
                  <c:v>60.19650073816517</c:v>
                </c:pt>
                <c:pt idx="98">
                  <c:v>63.744271201303462</c:v>
                </c:pt>
                <c:pt idx="99">
                  <c:v>68.334906045036931</c:v>
                </c:pt>
                <c:pt idx="100">
                  <c:v>73.644321420557347</c:v>
                </c:pt>
                <c:pt idx="101">
                  <c:v>78.817779672445454</c:v>
                </c:pt>
                <c:pt idx="102">
                  <c:v>82.347255268865709</c:v>
                </c:pt>
                <c:pt idx="103">
                  <c:v>82.45688525397523</c:v>
                </c:pt>
                <c:pt idx="104">
                  <c:v>78.26188113115353</c:v>
                </c:pt>
                <c:pt idx="105">
                  <c:v>70.886314407706536</c:v>
                </c:pt>
                <c:pt idx="106">
                  <c:v>63.044472441186763</c:v>
                </c:pt>
                <c:pt idx="107">
                  <c:v>57.125980942201238</c:v>
                </c:pt>
                <c:pt idx="108">
                  <c:v>53.79663544345653</c:v>
                </c:pt>
                <c:pt idx="109">
                  <c:v>52.342959325136029</c:v>
                </c:pt>
                <c:pt idx="110">
                  <c:v>51.798473712636415</c:v>
                </c:pt>
                <c:pt idx="111">
                  <c:v>51.567606873971378</c:v>
                </c:pt>
                <c:pt idx="112">
                  <c:v>51.415786469560288</c:v>
                </c:pt>
                <c:pt idx="113">
                  <c:v>51.278763848596277</c:v>
                </c:pt>
                <c:pt idx="114">
                  <c:v>51.143861144482834</c:v>
                </c:pt>
                <c:pt idx="115">
                  <c:v>51.009249250572779</c:v>
                </c:pt>
                <c:pt idx="116">
                  <c:v>50.874820910543214</c:v>
                </c:pt>
                <c:pt idx="117">
                  <c:v>50.741085976789009</c:v>
                </c:pt>
                <c:pt idx="118">
                  <c:v>50.610433015994573</c:v>
                </c:pt>
                <c:pt idx="119">
                  <c:v>50.492005904286806</c:v>
                </c:pt>
                <c:pt idx="120">
                  <c:v>50.415465997388921</c:v>
                </c:pt>
                <c:pt idx="121">
                  <c:v>50.4616167101847</c:v>
                </c:pt>
                <c:pt idx="122">
                  <c:v>50.811578947159489</c:v>
                </c:pt>
                <c:pt idx="123">
                  <c:v>51.786027419340037</c:v>
                </c:pt>
                <c:pt idx="124">
                  <c:v>53.791092683687026</c:v>
                </c:pt>
                <c:pt idx="125">
                  <c:v>57.066788677376387</c:v>
                </c:pt>
                <c:pt idx="126">
                  <c:v>61.267492003083461</c:v>
                </c:pt>
                <c:pt idx="127">
                  <c:v>65.205772053756405</c:v>
                </c:pt>
                <c:pt idx="128">
                  <c:v>67.231672757139378</c:v>
                </c:pt>
                <c:pt idx="129">
                  <c:v>66.25467426593697</c:v>
                </c:pt>
                <c:pt idx="130">
                  <c:v>62.603190529951277</c:v>
                </c:pt>
                <c:pt idx="131">
                  <c:v>57.830365619105237</c:v>
                </c:pt>
                <c:pt idx="132">
                  <c:v>53.608353409593327</c:v>
                </c:pt>
                <c:pt idx="133">
                  <c:v>50.776212142948921</c:v>
                </c:pt>
                <c:pt idx="134">
                  <c:v>49.255581417914122</c:v>
                </c:pt>
                <c:pt idx="135">
                  <c:v>48.556758854974554</c:v>
                </c:pt>
                <c:pt idx="136">
                  <c:v>48.238391653594682</c:v>
                </c:pt>
                <c:pt idx="137">
                  <c:v>48.055439796451523</c:v>
                </c:pt>
                <c:pt idx="138">
                  <c:v>47.910268457242395</c:v>
                </c:pt>
                <c:pt idx="139">
                  <c:v>47.773455798091369</c:v>
                </c:pt>
                <c:pt idx="140">
                  <c:v>47.638130603773668</c:v>
                </c:pt>
                <c:pt idx="141">
                  <c:v>47.503035117438834</c:v>
                </c:pt>
                <c:pt idx="142">
                  <c:v>47.367990639320034</c:v>
                </c:pt>
                <c:pt idx="143">
                  <c:v>47.232980617136519</c:v>
                </c:pt>
                <c:pt idx="144">
                  <c:v>47.098007296986367</c:v>
                </c:pt>
                <c:pt idx="145">
                  <c:v>46.963074151073762</c:v>
                </c:pt>
                <c:pt idx="146">
                  <c:v>46.82818417694493</c:v>
                </c:pt>
                <c:pt idx="147">
                  <c:v>46.693339779916442</c:v>
                </c:pt>
                <c:pt idx="148">
                  <c:v>46.558542790008566</c:v>
                </c:pt>
                <c:pt idx="149">
                  <c:v>46.423794495664403</c:v>
                </c:pt>
                <c:pt idx="150">
                  <c:v>46.289095684575656</c:v>
                </c:pt>
                <c:pt idx="151">
                  <c:v>46.154446689037613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65.477000015045945</c:v>
                </c:pt>
                <c:pt idx="1">
                  <c:v>65.588216853279178</c:v>
                </c:pt>
                <c:pt idx="2">
                  <c:v>65.69792491545293</c:v>
                </c:pt>
                <c:pt idx="3">
                  <c:v>65.80591405402707</c:v>
                </c:pt>
                <c:pt idx="4">
                  <c:v>65.911951221021212</c:v>
                </c:pt>
                <c:pt idx="5">
                  <c:v>66.015778759930228</c:v>
                </c:pt>
                <c:pt idx="6">
                  <c:v>66.117112720808393</c:v>
                </c:pt>
                <c:pt idx="7">
                  <c:v>66.215641239356358</c:v>
                </c:pt>
                <c:pt idx="8">
                  <c:v>66.311023029818415</c:v>
                </c:pt>
                <c:pt idx="9">
                  <c:v>66.402886051289343</c:v>
                </c:pt>
                <c:pt idx="10">
                  <c:v>66.490826417444524</c:v>
                </c:pt>
                <c:pt idx="11">
                  <c:v>66.574407630431679</c:v>
                </c:pt>
                <c:pt idx="12">
                  <c:v>66.653160230257242</c:v>
                </c:pt>
                <c:pt idx="13">
                  <c:v>66.726581960860827</c:v>
                </c:pt>
                <c:pt idx="14">
                  <c:v>66.794138562425147</c:v>
                </c:pt>
                <c:pt idx="15">
                  <c:v>66.855265305361073</c:v>
                </c:pt>
                <c:pt idx="16">
                  <c:v>66.909369383709389</c:v>
                </c:pt>
                <c:pt idx="17">
                  <c:v>66.955833283140862</c:v>
                </c:pt>
                <c:pt idx="18">
                  <c:v>66.994019229948236</c:v>
                </c:pt>
                <c:pt idx="19">
                  <c:v>67.023274811044701</c:v>
                </c:pt>
                <c:pt idx="20">
                  <c:v>67.042939829767306</c:v>
                </c:pt>
                <c:pt idx="21">
                  <c:v>67.052354427274793</c:v>
                </c:pt>
                <c:pt idx="22">
                  <c:v>67.050868454045514</c:v>
                </c:pt>
                <c:pt idx="23">
                  <c:v>67.037852020637075</c:v>
                </c:pt>
                <c:pt idx="24">
                  <c:v>67.012707092578239</c:v>
                </c:pt>
                <c:pt idx="25">
                  <c:v>66.974879923226112</c:v>
                </c:pt>
                <c:pt idx="26">
                  <c:v>66.923874044020295</c:v>
                </c:pt>
                <c:pt idx="27">
                  <c:v>66.859263458374642</c:v>
                </c:pt>
                <c:pt idx="28">
                  <c:v>66.780705619062573</c:v>
                </c:pt>
                <c:pt idx="29">
                  <c:v>66.687953715667319</c:v>
                </c:pt>
                <c:pt idx="30">
                  <c:v>66.580867764952188</c:v>
                </c:pt>
                <c:pt idx="31">
                  <c:v>66.459423988829116</c:v>
                </c:pt>
                <c:pt idx="32">
                  <c:v>66.32372198666468</c:v>
                </c:pt>
                <c:pt idx="33">
                  <c:v>66.173989263619902</c:v>
                </c:pt>
                <c:pt idx="34">
                  <c:v>66.01058276453297</c:v>
                </c:pt>
                <c:pt idx="35">
                  <c:v>65.833987180374251</c:v>
                </c:pt>
                <c:pt idx="36">
                  <c:v>65.644809935225993</c:v>
                </c:pt>
                <c:pt idx="37">
                  <c:v>65.443772916951261</c:v>
                </c:pt>
                <c:pt idx="38">
                  <c:v>65.231701173084943</c:v>
                </c:pt>
                <c:pt idx="39">
                  <c:v>65.009508942953445</c:v>
                </c:pt>
                <c:pt idx="40">
                  <c:v>64.778183525953452</c:v>
                </c:pt>
                <c:pt idx="41">
                  <c:v>64.538767584343518</c:v>
                </c:pt>
                <c:pt idx="42">
                  <c:v>64.292340539692717</c:v>
                </c:pt>
                <c:pt idx="43">
                  <c:v>64.039999741724642</c:v>
                </c:pt>
                <c:pt idx="44">
                  <c:v>63.782842066975597</c:v>
                </c:pt>
                <c:pt idx="45">
                  <c:v>63.521946546356112</c:v>
                </c:pt>
                <c:pt idx="46">
                  <c:v>63.258358532239264</c:v>
                </c:pt>
                <c:pt idx="47">
                  <c:v>62.993075805968026</c:v>
                </c:pt>
                <c:pt idx="48">
                  <c:v>62.727036905444002</c:v>
                </c:pt>
                <c:pt idx="49">
                  <c:v>62.461111829304322</c:v>
                </c:pt>
                <c:pt idx="50">
                  <c:v>62.196095157585027</c:v>
                </c:pt>
                <c:pt idx="51">
                  <c:v>61.932701525429877</c:v>
                </c:pt>
                <c:pt idx="52">
                  <c:v>61.671563300956464</c:v>
                </c:pt>
                <c:pt idx="53">
                  <c:v>61.413230253310566</c:v>
                </c:pt>
                <c:pt idx="54">
                  <c:v>61.158170952729648</c:v>
                </c:pt>
                <c:pt idx="55">
                  <c:v>60.90677561998281</c:v>
                </c:pt>
                <c:pt idx="56">
                  <c:v>60.659360135560533</c:v>
                </c:pt>
                <c:pt idx="57">
                  <c:v>60.416170926424684</c:v>
                </c:pt>
                <c:pt idx="58">
                  <c:v>60.177390466651197</c:v>
                </c:pt>
                <c:pt idx="59">
                  <c:v>59.943143154579239</c:v>
                </c:pt>
                <c:pt idx="60">
                  <c:v>59.713501360069479</c:v>
                </c:pt>
                <c:pt idx="61">
                  <c:v>59.488491468547778</c:v>
                </c:pt>
                <c:pt idx="62">
                  <c:v>59.268099781558277</c:v>
                </c:pt>
                <c:pt idx="63">
                  <c:v>59.052278164985907</c:v>
                </c:pt>
                <c:pt idx="64">
                  <c:v>58.840949364837932</c:v>
                </c:pt>
                <c:pt idx="65">
                  <c:v>58.634011935834891</c:v>
                </c:pt>
                <c:pt idx="66">
                  <c:v>58.431344749743864</c:v>
                </c:pt>
                <c:pt idx="67">
                  <c:v>58.23281106835784</c:v>
                </c:pt>
                <c:pt idx="68">
                  <c:v>58.038262180445692</c:v>
                </c:pt>
                <c:pt idx="69">
                  <c:v>57.847540613165158</c:v>
                </c:pt>
                <c:pt idx="70">
                  <c:v>57.660482936717351</c:v>
                </c:pt>
                <c:pt idx="71">
                  <c:v>57.476922186831857</c:v>
                </c:pt>
                <c:pt idx="72">
                  <c:v>57.296689933413035</c:v>
                </c:pt>
                <c:pt idx="73">
                  <c:v>57.119618025739221</c:v>
                </c:pt>
                <c:pt idx="74">
                  <c:v>56.945540045338262</c:v>
                </c:pt>
                <c:pt idx="75">
                  <c:v>56.774292497378056</c:v>
                </c:pt>
                <c:pt idx="76">
                  <c:v>56.605715770375014</c:v>
                </c:pt>
                <c:pt idx="77">
                  <c:v>56.439654892461043</c:v>
                </c:pt>
                <c:pt idx="78">
                  <c:v>56.275960110540545</c:v>
                </c:pt>
                <c:pt idx="79">
                  <c:v>56.114487316560442</c:v>
                </c:pt>
                <c:pt idx="80">
                  <c:v>55.955098342918852</c:v>
                </c:pt>
                <c:pt idx="81">
                  <c:v>55.797661146837605</c:v>
                </c:pt>
                <c:pt idx="82">
                  <c:v>55.642049901382443</c:v>
                </c:pt>
                <c:pt idx="83">
                  <c:v>55.488145008774985</c:v>
                </c:pt>
                <c:pt idx="84">
                  <c:v>55.335833049732287</c:v>
                </c:pt>
                <c:pt idx="85">
                  <c:v>55.185006680808257</c:v>
                </c:pt>
                <c:pt idx="86">
                  <c:v>55.035564490105294</c:v>
                </c:pt>
                <c:pt idx="87">
                  <c:v>54.887410820276003</c:v>
                </c:pt>
                <c:pt idx="88">
                  <c:v>54.740455566438804</c:v>
                </c:pt>
                <c:pt idx="89">
                  <c:v>54.59461395548346</c:v>
                </c:pt>
                <c:pt idx="90">
                  <c:v>54.449806312232219</c:v>
                </c:pt>
                <c:pt idx="91">
                  <c:v>54.305957817040962</c:v>
                </c:pt>
                <c:pt idx="92">
                  <c:v>54.162998258661815</c:v>
                </c:pt>
                <c:pt idx="93">
                  <c:v>54.02086178553315</c:v>
                </c:pt>
                <c:pt idx="94">
                  <c:v>53.879486658106117</c:v>
                </c:pt>
                <c:pt idx="95">
                  <c:v>53.738815004347096</c:v>
                </c:pt>
                <c:pt idx="96">
                  <c:v>53.598792580166318</c:v>
                </c:pt>
                <c:pt idx="97">
                  <c:v>53.45936853620379</c:v>
                </c:pt>
                <c:pt idx="98">
                  <c:v>53.320495192148307</c:v>
                </c:pt>
                <c:pt idx="99">
                  <c:v>53.182127819566546</c:v>
                </c:pt>
                <c:pt idx="100">
                  <c:v>53.044224434069228</c:v>
                </c:pt>
                <c:pt idx="101">
                  <c:v>52.906745597535469</c:v>
                </c:pt>
                <c:pt idx="102">
                  <c:v>52.769654231046957</c:v>
                </c:pt>
                <c:pt idx="103">
                  <c:v>52.632915439144583</c:v>
                </c:pt>
                <c:pt idx="104">
                  <c:v>52.496496346005216</c:v>
                </c:pt>
                <c:pt idx="105">
                  <c:v>52.360365944137044</c:v>
                </c:pt>
                <c:pt idx="106">
                  <c:v>52.224494956201468</c:v>
                </c:pt>
                <c:pt idx="107">
                  <c:v>52.088855710577555</c:v>
                </c:pt>
                <c:pt idx="108">
                  <c:v>51.953422031281939</c:v>
                </c:pt>
                <c:pt idx="109">
                  <c:v>51.81816914283214</c:v>
                </c:pt>
                <c:pt idx="110">
                  <c:v>51.683073590581856</c:v>
                </c:pt>
                <c:pt idx="111">
                  <c:v>51.548113176951361</c:v>
                </c:pt>
                <c:pt idx="112">
                  <c:v>51.41326691381375</c:v>
                </c:pt>
                <c:pt idx="113">
                  <c:v>51.278514991066899</c:v>
                </c:pt>
                <c:pt idx="114">
                  <c:v>51.143838761116356</c:v>
                </c:pt>
                <c:pt idx="115">
                  <c:v>51.00922073861193</c:v>
                </c:pt>
                <c:pt idx="116">
                  <c:v>50.874644614324424</c:v>
                </c:pt>
                <c:pt idx="117">
                  <c:v>50.740095281529506</c:v>
                </c:pt>
                <c:pt idx="118">
                  <c:v>50.605558872703362</c:v>
                </c:pt>
                <c:pt idx="119">
                  <c:v>50.471022803758217</c:v>
                </c:pt>
                <c:pt idx="120">
                  <c:v>50.336475822494705</c:v>
                </c:pt>
                <c:pt idx="121">
                  <c:v>50.201908057467115</c:v>
                </c:pt>
                <c:pt idx="122">
                  <c:v>50.067311063099169</c:v>
                </c:pt>
                <c:pt idx="123">
                  <c:v>49.932677856700913</c:v>
                </c:pt>
                <c:pt idx="124">
                  <c:v>49.798002943069037</c:v>
                </c:pt>
                <c:pt idx="125">
                  <c:v>49.663282322634501</c:v>
                </c:pt>
                <c:pt idx="126">
                  <c:v>49.528513479670437</c:v>
                </c:pt>
                <c:pt idx="127">
                  <c:v>49.393695347881369</c:v>
                </c:pt>
                <c:pt idx="128">
                  <c:v>49.258828251729547</c:v>
                </c:pt>
                <c:pt idx="129">
                  <c:v>49.123913823058537</c:v>
                </c:pt>
                <c:pt idx="130">
                  <c:v>48.988954893867529</c:v>
                </c:pt>
                <c:pt idx="131">
                  <c:v>48.853955367380316</c:v>
                </c:pt>
                <c:pt idx="132">
                  <c:v>48.718920070740197</c:v>
                </c:pt>
                <c:pt idx="133">
                  <c:v>48.583854593654152</c:v>
                </c:pt>
                <c:pt idx="134">
                  <c:v>48.448765118031027</c:v>
                </c:pt>
                <c:pt idx="135">
                  <c:v>48.313658244055816</c:v>
                </c:pt>
                <c:pt idx="136">
                  <c:v>48.178540818196794</c:v>
                </c:pt>
                <c:pt idx="137">
                  <c:v>48.043419768362966</c:v>
                </c:pt>
                <c:pt idx="138">
                  <c:v>47.908301950857378</c:v>
                </c:pt>
                <c:pt idx="139">
                  <c:v>47.773194012968659</c:v>
                </c:pt>
                <c:pt idx="140">
                  <c:v>47.638102274087316</c:v>
                </c:pt>
                <c:pt idx="141">
                  <c:v>47.503032627205059</c:v>
                </c:pt>
                <c:pt idx="142">
                  <c:v>47.367990461635841</c:v>
                </c:pt>
                <c:pt idx="143">
                  <c:v>47.232980606851122</c:v>
                </c:pt>
                <c:pt idx="144">
                  <c:v>47.098007296503589</c:v>
                </c:pt>
                <c:pt idx="145">
                  <c:v>46.963074151055395</c:v>
                </c:pt>
                <c:pt idx="146">
                  <c:v>46.828184176944362</c:v>
                </c:pt>
                <c:pt idx="147">
                  <c:v>46.693339779916428</c:v>
                </c:pt>
                <c:pt idx="148">
                  <c:v>46.558542790008566</c:v>
                </c:pt>
                <c:pt idx="149">
                  <c:v>46.423794495664403</c:v>
                </c:pt>
                <c:pt idx="150">
                  <c:v>46.289095684575656</c:v>
                </c:pt>
                <c:pt idx="151">
                  <c:v>46.154446689037613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64.671999999999997</c:v>
                </c:pt>
                <c:pt idx="1">
                  <c:v>65.656000000000006</c:v>
                </c:pt>
                <c:pt idx="2">
                  <c:v>66.623000000000005</c:v>
                </c:pt>
                <c:pt idx="3">
                  <c:v>65.638999999999996</c:v>
                </c:pt>
                <c:pt idx="4">
                  <c:v>66.081999999999994</c:v>
                </c:pt>
                <c:pt idx="5">
                  <c:v>65.474999999999994</c:v>
                </c:pt>
                <c:pt idx="6">
                  <c:v>66.131</c:v>
                </c:pt>
                <c:pt idx="7">
                  <c:v>65.656000000000006</c:v>
                </c:pt>
                <c:pt idx="8">
                  <c:v>65.328000000000003</c:v>
                </c:pt>
                <c:pt idx="9">
                  <c:v>65.474999999999994</c:v>
                </c:pt>
                <c:pt idx="10">
                  <c:v>65.802999999999997</c:v>
                </c:pt>
                <c:pt idx="11">
                  <c:v>65.787000000000006</c:v>
                </c:pt>
                <c:pt idx="12">
                  <c:v>66.311000000000007</c:v>
                </c:pt>
                <c:pt idx="13">
                  <c:v>64.902000000000001</c:v>
                </c:pt>
                <c:pt idx="14">
                  <c:v>66.492000000000004</c:v>
                </c:pt>
                <c:pt idx="15">
                  <c:v>65.426000000000002</c:v>
                </c:pt>
                <c:pt idx="16">
                  <c:v>65.507999999999996</c:v>
                </c:pt>
                <c:pt idx="17">
                  <c:v>65.361000000000004</c:v>
                </c:pt>
                <c:pt idx="18">
                  <c:v>64.704999999999998</c:v>
                </c:pt>
                <c:pt idx="19">
                  <c:v>66.852000000000004</c:v>
                </c:pt>
                <c:pt idx="20">
                  <c:v>66.066000000000003</c:v>
                </c:pt>
                <c:pt idx="21">
                  <c:v>65.278999999999996</c:v>
                </c:pt>
                <c:pt idx="22">
                  <c:v>66.671999999999997</c:v>
                </c:pt>
                <c:pt idx="23">
                  <c:v>67.245999999999995</c:v>
                </c:pt>
                <c:pt idx="24">
                  <c:v>67.59</c:v>
                </c:pt>
                <c:pt idx="25">
                  <c:v>67.656000000000006</c:v>
                </c:pt>
                <c:pt idx="26">
                  <c:v>66.540999999999997</c:v>
                </c:pt>
                <c:pt idx="27">
                  <c:v>67.23</c:v>
                </c:pt>
                <c:pt idx="28">
                  <c:v>67.918000000000006</c:v>
                </c:pt>
                <c:pt idx="29">
                  <c:v>67.77</c:v>
                </c:pt>
                <c:pt idx="30">
                  <c:v>68.885000000000005</c:v>
                </c:pt>
                <c:pt idx="31">
                  <c:v>68.311000000000007</c:v>
                </c:pt>
                <c:pt idx="32">
                  <c:v>67.704999999999998</c:v>
                </c:pt>
                <c:pt idx="33">
                  <c:v>68.23</c:v>
                </c:pt>
                <c:pt idx="34">
                  <c:v>67.180000000000007</c:v>
                </c:pt>
                <c:pt idx="35">
                  <c:v>69.738</c:v>
                </c:pt>
                <c:pt idx="36">
                  <c:v>70.328000000000003</c:v>
                </c:pt>
                <c:pt idx="37">
                  <c:v>72.376999999999995</c:v>
                </c:pt>
                <c:pt idx="38">
                  <c:v>73.983999999999995</c:v>
                </c:pt>
                <c:pt idx="39">
                  <c:v>74.738</c:v>
                </c:pt>
                <c:pt idx="40">
                  <c:v>78.376999999999995</c:v>
                </c:pt>
                <c:pt idx="41">
                  <c:v>86.852000000000004</c:v>
                </c:pt>
                <c:pt idx="42">
                  <c:v>100.78700000000001</c:v>
                </c:pt>
                <c:pt idx="43">
                  <c:v>121.721</c:v>
                </c:pt>
                <c:pt idx="44">
                  <c:v>145.91800000000001</c:v>
                </c:pt>
                <c:pt idx="45">
                  <c:v>168.24600000000001</c:v>
                </c:pt>
                <c:pt idx="46">
                  <c:v>187.75399999999999</c:v>
                </c:pt>
                <c:pt idx="47">
                  <c:v>201.88499999999999</c:v>
                </c:pt>
                <c:pt idx="48">
                  <c:v>212.03299999999999</c:v>
                </c:pt>
                <c:pt idx="49">
                  <c:v>219.131</c:v>
                </c:pt>
                <c:pt idx="50">
                  <c:v>222.541</c:v>
                </c:pt>
                <c:pt idx="51">
                  <c:v>221.11500000000001</c:v>
                </c:pt>
                <c:pt idx="52">
                  <c:v>211.24600000000001</c:v>
                </c:pt>
                <c:pt idx="53">
                  <c:v>182.42599999999999</c:v>
                </c:pt>
                <c:pt idx="54">
                  <c:v>120.672</c:v>
                </c:pt>
                <c:pt idx="55">
                  <c:v>69.852000000000004</c:v>
                </c:pt>
                <c:pt idx="56">
                  <c:v>61.295000000000002</c:v>
                </c:pt>
                <c:pt idx="57">
                  <c:v>62.131</c:v>
                </c:pt>
                <c:pt idx="58">
                  <c:v>62.655999999999999</c:v>
                </c:pt>
                <c:pt idx="59">
                  <c:v>64.59</c:v>
                </c:pt>
                <c:pt idx="60">
                  <c:v>70</c:v>
                </c:pt>
                <c:pt idx="61">
                  <c:v>77.606999999999999</c:v>
                </c:pt>
                <c:pt idx="62">
                  <c:v>89.311000000000007</c:v>
                </c:pt>
                <c:pt idx="63">
                  <c:v>106.77</c:v>
                </c:pt>
                <c:pt idx="64">
                  <c:v>125.508</c:v>
                </c:pt>
                <c:pt idx="65">
                  <c:v>141.459</c:v>
                </c:pt>
                <c:pt idx="66">
                  <c:v>155.82</c:v>
                </c:pt>
                <c:pt idx="67">
                  <c:v>166.55699999999999</c:v>
                </c:pt>
                <c:pt idx="68">
                  <c:v>174.18</c:v>
                </c:pt>
                <c:pt idx="69">
                  <c:v>178.04900000000001</c:v>
                </c:pt>
                <c:pt idx="70">
                  <c:v>175.37700000000001</c:v>
                </c:pt>
                <c:pt idx="71">
                  <c:v>157.36099999999999</c:v>
                </c:pt>
                <c:pt idx="72">
                  <c:v>111.59</c:v>
                </c:pt>
                <c:pt idx="73">
                  <c:v>64.507999999999996</c:v>
                </c:pt>
                <c:pt idx="74">
                  <c:v>55.524999999999999</c:v>
                </c:pt>
                <c:pt idx="75">
                  <c:v>54.622999999999998</c:v>
                </c:pt>
                <c:pt idx="76">
                  <c:v>54.131</c:v>
                </c:pt>
                <c:pt idx="77">
                  <c:v>55.262</c:v>
                </c:pt>
                <c:pt idx="78">
                  <c:v>55.606999999999999</c:v>
                </c:pt>
                <c:pt idx="79">
                  <c:v>55.869</c:v>
                </c:pt>
                <c:pt idx="80">
                  <c:v>55.917999999999999</c:v>
                </c:pt>
                <c:pt idx="81">
                  <c:v>57.082000000000001</c:v>
                </c:pt>
                <c:pt idx="82">
                  <c:v>56.311</c:v>
                </c:pt>
                <c:pt idx="83">
                  <c:v>56.689</c:v>
                </c:pt>
                <c:pt idx="84">
                  <c:v>55.77</c:v>
                </c:pt>
                <c:pt idx="85">
                  <c:v>55.18</c:v>
                </c:pt>
                <c:pt idx="86">
                  <c:v>55.426000000000002</c:v>
                </c:pt>
                <c:pt idx="87">
                  <c:v>56.41</c:v>
                </c:pt>
                <c:pt idx="88">
                  <c:v>56.491999999999997</c:v>
                </c:pt>
                <c:pt idx="89">
                  <c:v>55.524999999999999</c:v>
                </c:pt>
                <c:pt idx="90">
                  <c:v>56.41</c:v>
                </c:pt>
                <c:pt idx="91">
                  <c:v>55.475000000000001</c:v>
                </c:pt>
                <c:pt idx="92">
                  <c:v>55.328000000000003</c:v>
                </c:pt>
                <c:pt idx="93">
                  <c:v>54.77</c:v>
                </c:pt>
                <c:pt idx="94">
                  <c:v>55.540999999999997</c:v>
                </c:pt>
                <c:pt idx="95">
                  <c:v>55.246000000000002</c:v>
                </c:pt>
                <c:pt idx="96">
                  <c:v>58.573999999999998</c:v>
                </c:pt>
                <c:pt idx="97">
                  <c:v>64.557000000000002</c:v>
                </c:pt>
                <c:pt idx="98">
                  <c:v>70.459000000000003</c:v>
                </c:pt>
                <c:pt idx="99">
                  <c:v>79.459000000000003</c:v>
                </c:pt>
                <c:pt idx="100">
                  <c:v>85.114999999999995</c:v>
                </c:pt>
                <c:pt idx="101">
                  <c:v>88.147999999999996</c:v>
                </c:pt>
                <c:pt idx="102">
                  <c:v>86.738</c:v>
                </c:pt>
                <c:pt idx="103">
                  <c:v>80.343999999999994</c:v>
                </c:pt>
                <c:pt idx="104">
                  <c:v>71.852000000000004</c:v>
                </c:pt>
                <c:pt idx="105">
                  <c:v>63.426000000000002</c:v>
                </c:pt>
                <c:pt idx="106">
                  <c:v>54.360999999999997</c:v>
                </c:pt>
                <c:pt idx="107">
                  <c:v>51.164000000000001</c:v>
                </c:pt>
                <c:pt idx="108">
                  <c:v>51.984000000000002</c:v>
                </c:pt>
                <c:pt idx="109">
                  <c:v>51.048999999999999</c:v>
                </c:pt>
                <c:pt idx="110">
                  <c:v>51.442999999999998</c:v>
                </c:pt>
                <c:pt idx="111">
                  <c:v>51.426000000000002</c:v>
                </c:pt>
                <c:pt idx="112">
                  <c:v>51.720999999999997</c:v>
                </c:pt>
                <c:pt idx="113">
                  <c:v>51.311</c:v>
                </c:pt>
                <c:pt idx="114">
                  <c:v>51.23</c:v>
                </c:pt>
                <c:pt idx="115">
                  <c:v>51.279000000000003</c:v>
                </c:pt>
                <c:pt idx="116">
                  <c:v>51.131</c:v>
                </c:pt>
                <c:pt idx="117">
                  <c:v>51.082000000000001</c:v>
                </c:pt>
                <c:pt idx="118">
                  <c:v>50.41</c:v>
                </c:pt>
                <c:pt idx="119">
                  <c:v>50.77</c:v>
                </c:pt>
                <c:pt idx="120">
                  <c:v>51.738</c:v>
                </c:pt>
                <c:pt idx="121">
                  <c:v>52.213000000000001</c:v>
                </c:pt>
                <c:pt idx="122">
                  <c:v>54.802999999999997</c:v>
                </c:pt>
                <c:pt idx="123">
                  <c:v>58.557000000000002</c:v>
                </c:pt>
                <c:pt idx="124">
                  <c:v>61.475000000000001</c:v>
                </c:pt>
                <c:pt idx="125">
                  <c:v>66.688999999999993</c:v>
                </c:pt>
                <c:pt idx="126">
                  <c:v>69.557000000000002</c:v>
                </c:pt>
                <c:pt idx="127">
                  <c:v>68.688999999999993</c:v>
                </c:pt>
                <c:pt idx="128">
                  <c:v>66.180000000000007</c:v>
                </c:pt>
                <c:pt idx="129">
                  <c:v>59.704999999999998</c:v>
                </c:pt>
                <c:pt idx="130">
                  <c:v>52.933999999999997</c:v>
                </c:pt>
                <c:pt idx="131">
                  <c:v>49.426000000000002</c:v>
                </c:pt>
                <c:pt idx="132">
                  <c:v>48.197000000000003</c:v>
                </c:pt>
                <c:pt idx="133">
                  <c:v>48.328000000000003</c:v>
                </c:pt>
                <c:pt idx="134">
                  <c:v>47.984000000000002</c:v>
                </c:pt>
                <c:pt idx="135">
                  <c:v>47.671999999999997</c:v>
                </c:pt>
                <c:pt idx="136">
                  <c:v>48.164000000000001</c:v>
                </c:pt>
                <c:pt idx="137">
                  <c:v>47.344000000000001</c:v>
                </c:pt>
                <c:pt idx="138">
                  <c:v>47.639000000000003</c:v>
                </c:pt>
                <c:pt idx="139">
                  <c:v>47.573999999999998</c:v>
                </c:pt>
                <c:pt idx="140">
                  <c:v>48.048999999999999</c:v>
                </c:pt>
                <c:pt idx="141">
                  <c:v>47.279000000000003</c:v>
                </c:pt>
                <c:pt idx="142">
                  <c:v>46.360999999999997</c:v>
                </c:pt>
                <c:pt idx="143">
                  <c:v>46.655999999999999</c:v>
                </c:pt>
                <c:pt idx="144">
                  <c:v>46.262</c:v>
                </c:pt>
                <c:pt idx="145">
                  <c:v>45.573999999999998</c:v>
                </c:pt>
                <c:pt idx="146">
                  <c:v>45.851999999999997</c:v>
                </c:pt>
                <c:pt idx="147">
                  <c:v>46.18</c:v>
                </c:pt>
                <c:pt idx="148">
                  <c:v>46.344000000000001</c:v>
                </c:pt>
                <c:pt idx="149">
                  <c:v>45.344000000000001</c:v>
                </c:pt>
                <c:pt idx="150">
                  <c:v>45.984000000000002</c:v>
                </c:pt>
                <c:pt idx="151">
                  <c:v>45.197000000000003</c:v>
                </c:pt>
                <c:pt idx="152">
                  <c:v>47.097999999999999</c:v>
                </c:pt>
                <c:pt idx="153">
                  <c:v>45.835999999999999</c:v>
                </c:pt>
                <c:pt idx="154">
                  <c:v>44.606999999999999</c:v>
                </c:pt>
                <c:pt idx="155">
                  <c:v>44.59</c:v>
                </c:pt>
                <c:pt idx="156">
                  <c:v>45.753999999999998</c:v>
                </c:pt>
                <c:pt idx="157">
                  <c:v>45.802999999999997</c:v>
                </c:pt>
                <c:pt idx="158">
                  <c:v>45.984000000000002</c:v>
                </c:pt>
                <c:pt idx="159">
                  <c:v>45.77</c:v>
                </c:pt>
                <c:pt idx="160">
                  <c:v>45.015999999999998</c:v>
                </c:pt>
                <c:pt idx="161">
                  <c:v>44.933999999999997</c:v>
                </c:pt>
                <c:pt idx="162">
                  <c:v>45.262</c:v>
                </c:pt>
                <c:pt idx="163">
                  <c:v>44.606999999999999</c:v>
                </c:pt>
                <c:pt idx="164">
                  <c:v>44.540999999999997</c:v>
                </c:pt>
                <c:pt idx="165">
                  <c:v>44.279000000000003</c:v>
                </c:pt>
                <c:pt idx="166">
                  <c:v>43.59</c:v>
                </c:pt>
                <c:pt idx="167">
                  <c:v>44.426000000000002</c:v>
                </c:pt>
                <c:pt idx="168">
                  <c:v>43.23</c:v>
                </c:pt>
                <c:pt idx="169">
                  <c:v>44.148000000000003</c:v>
                </c:pt>
                <c:pt idx="170">
                  <c:v>44.048999999999999</c:v>
                </c:pt>
                <c:pt idx="171">
                  <c:v>44.066000000000003</c:v>
                </c:pt>
                <c:pt idx="172">
                  <c:v>43.966999999999999</c:v>
                </c:pt>
                <c:pt idx="173">
                  <c:v>43.851999999999997</c:v>
                </c:pt>
                <c:pt idx="174">
                  <c:v>44.295000000000002</c:v>
                </c:pt>
                <c:pt idx="175">
                  <c:v>43.131</c:v>
                </c:pt>
                <c:pt idx="176">
                  <c:v>43.902000000000001</c:v>
                </c:pt>
                <c:pt idx="177">
                  <c:v>43.917999999999999</c:v>
                </c:pt>
                <c:pt idx="178">
                  <c:v>42.869</c:v>
                </c:pt>
                <c:pt idx="179">
                  <c:v>44.015999999999998</c:v>
                </c:pt>
                <c:pt idx="180">
                  <c:v>42.442999999999998</c:v>
                </c:pt>
                <c:pt idx="181">
                  <c:v>43.097999999999999</c:v>
                </c:pt>
                <c:pt idx="182">
                  <c:v>43.23</c:v>
                </c:pt>
                <c:pt idx="183">
                  <c:v>42.77</c:v>
                </c:pt>
                <c:pt idx="184">
                  <c:v>41.902000000000001</c:v>
                </c:pt>
                <c:pt idx="185">
                  <c:v>42.197000000000003</c:v>
                </c:pt>
                <c:pt idx="186">
                  <c:v>41.869</c:v>
                </c:pt>
                <c:pt idx="187">
                  <c:v>43.966999999999999</c:v>
                </c:pt>
                <c:pt idx="188">
                  <c:v>42.295000000000002</c:v>
                </c:pt>
                <c:pt idx="189">
                  <c:v>44.311</c:v>
                </c:pt>
                <c:pt idx="190">
                  <c:v>43.377000000000002</c:v>
                </c:pt>
                <c:pt idx="191">
                  <c:v>41.164000000000001</c:v>
                </c:pt>
                <c:pt idx="192">
                  <c:v>43.311</c:v>
                </c:pt>
                <c:pt idx="193">
                  <c:v>42.131</c:v>
                </c:pt>
                <c:pt idx="194">
                  <c:v>43</c:v>
                </c:pt>
                <c:pt idx="195">
                  <c:v>41.984000000000002</c:v>
                </c:pt>
                <c:pt idx="196">
                  <c:v>41.902000000000001</c:v>
                </c:pt>
                <c:pt idx="197">
                  <c:v>41.738</c:v>
                </c:pt>
                <c:pt idx="198">
                  <c:v>42.097999999999999</c:v>
                </c:pt>
                <c:pt idx="199">
                  <c:v>42.540999999999997</c:v>
                </c:pt>
                <c:pt idx="200">
                  <c:v>42.360999999999997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64.974166690599688</c:v>
                </c:pt>
                <c:pt idx="2">
                  <c:v>65.067524160749116</c:v>
                </c:pt>
                <c:pt idx="3">
                  <c:v>65.159589414826314</c:v>
                </c:pt>
                <c:pt idx="4">
                  <c:v>65.250174489795455</c:v>
                </c:pt>
                <c:pt idx="5">
                  <c:v>65.33907061032653</c:v>
                </c:pt>
                <c:pt idx="6">
                  <c:v>65.426046645286704</c:v>
                </c:pt>
                <c:pt idx="7">
                  <c:v>65.510847593904188</c:v>
                </c:pt>
                <c:pt idx="8">
                  <c:v>65.593193141331469</c:v>
                </c:pt>
                <c:pt idx="9">
                  <c:v>65.672776332381716</c:v>
                </c:pt>
                <c:pt idx="10">
                  <c:v>65.749262422907734</c:v>
                </c:pt>
                <c:pt idx="11">
                  <c:v>65.822287981711312</c:v>
                </c:pt>
                <c:pt idx="12">
                  <c:v>65.891460334524126</c:v>
                </c:pt>
                <c:pt idx="13">
                  <c:v>65.956357471087202</c:v>
                </c:pt>
                <c:pt idx="14">
                  <c:v>66.016528588527322</c:v>
                </c:pt>
                <c:pt idx="15">
                  <c:v>66.071495543025819</c:v>
                </c:pt>
                <c:pt idx="16">
                  <c:v>66.120755673459627</c:v>
                </c:pt>
                <c:pt idx="17">
                  <c:v>66.163786830680252</c:v>
                </c:pt>
                <c:pt idx="18">
                  <c:v>66.200056145020582</c:v>
                </c:pt>
                <c:pt idx="19">
                  <c:v>66.229035345305377</c:v>
                </c:pt>
                <c:pt idx="20">
                  <c:v>66.250227707002011</c:v>
                </c:pt>
                <c:pt idx="21">
                  <c:v>66.263215555342768</c:v>
                </c:pt>
                <c:pt idx="22">
                  <c:v>66.267743511828485</c:v>
                </c:pt>
                <c:pt idx="23">
                  <c:v>66.263862388351143</c:v>
                </c:pt>
                <c:pt idx="24">
                  <c:v>66.25217291408147</c:v>
                </c:pt>
                <c:pt idx="25">
                  <c:v>66.234228183503078</c:v>
                </c:pt>
                <c:pt idx="26">
                  <c:v>66.21317883969968</c:v>
                </c:pt>
                <c:pt idx="27">
                  <c:v>66.194773770660063</c:v>
                </c:pt>
                <c:pt idx="28">
                  <c:v>66.188856719497764</c:v>
                </c:pt>
                <c:pt idx="29">
                  <c:v>66.21151664551526</c:v>
                </c:pt>
                <c:pt idx="30">
                  <c:v>66.288042730972364</c:v>
                </c:pt>
                <c:pt idx="31">
                  <c:v>66.456784525838003</c:v>
                </c:pt>
                <c:pt idx="32">
                  <c:v>66.773902177821554</c:v>
                </c:pt>
                <c:pt idx="33">
                  <c:v>67.318791883833171</c:v>
                </c:pt>
                <c:pt idx="34">
                  <c:v>68.199679376917899</c:v>
                </c:pt>
                <c:pt idx="35">
                  <c:v>69.558502755032208</c:v>
                </c:pt>
                <c:pt idx="36">
                  <c:v>71.573800855011655</c:v>
                </c:pt>
                <c:pt idx="37">
                  <c:v>74.459969182482993</c:v>
                </c:pt>
                <c:pt idx="38">
                  <c:v>78.461063023909787</c:v>
                </c:pt>
                <c:pt idx="39">
                  <c:v>83.837457659724109</c:v>
                </c:pt>
                <c:pt idx="40">
                  <c:v>90.844247027659804</c:v>
                </c:pt>
                <c:pt idx="41">
                  <c:v>99.701345454783109</c:v>
                </c:pt>
                <c:pt idx="42">
                  <c:v>110.55681637266748</c:v>
                </c:pt>
                <c:pt idx="43">
                  <c:v>123.44680832983805</c:v>
                </c:pt>
                <c:pt idx="44">
                  <c:v>138.25730373960477</c:v>
                </c:pt>
                <c:pt idx="45">
                  <c:v>154.69423720605946</c:v>
                </c:pt>
                <c:pt idx="46">
                  <c:v>172.26884433576288</c:v>
                </c:pt>
                <c:pt idx="47">
                  <c:v>190.30180133730963</c:v>
                </c:pt>
                <c:pt idx="48">
                  <c:v>207.91801755396725</c:v>
                </c:pt>
                <c:pt idx="49">
                  <c:v>223.80694919333169</c:v>
                </c:pt>
                <c:pt idx="50">
                  <c:v>234.99277246638854</c:v>
                </c:pt>
                <c:pt idx="51">
                  <c:v>234.41667278871935</c:v>
                </c:pt>
                <c:pt idx="52">
                  <c:v>212.27111707552532</c:v>
                </c:pt>
                <c:pt idx="53">
                  <c:v>167.70575912741498</c:v>
                </c:pt>
                <c:pt idx="54">
                  <c:v>117.8987805876403</c:v>
                </c:pt>
                <c:pt idx="55">
                  <c:v>83.47070430791392</c:v>
                </c:pt>
                <c:pt idx="56">
                  <c:v>68.854237498935802</c:v>
                </c:pt>
                <c:pt idx="57">
                  <c:v>65.985020014328754</c:v>
                </c:pt>
                <c:pt idx="58">
                  <c:v>67.645924103120393</c:v>
                </c:pt>
                <c:pt idx="59">
                  <c:v>71.237951184931021</c:v>
                </c:pt>
                <c:pt idx="60">
                  <c:v>76.458276717331785</c:v>
                </c:pt>
                <c:pt idx="61">
                  <c:v>83.531605032632271</c:v>
                </c:pt>
                <c:pt idx="62">
                  <c:v>92.679645545789583</c:v>
                </c:pt>
                <c:pt idx="63">
                  <c:v>103.98272066558054</c:v>
                </c:pt>
                <c:pt idx="64">
                  <c:v>117.30446031056468</c:v>
                </c:pt>
                <c:pt idx="65">
                  <c:v>132.23786695069276</c:v>
                </c:pt>
                <c:pt idx="66">
                  <c:v>148.08405587322437</c:v>
                </c:pt>
                <c:pt idx="67">
                  <c:v>163.85876343842094</c:v>
                </c:pt>
                <c:pt idx="68">
                  <c:v>178.09015984025967</c:v>
                </c:pt>
                <c:pt idx="69">
                  <c:v>187.14544329986367</c:v>
                </c:pt>
                <c:pt idx="70">
                  <c:v>181.55334933697367</c:v>
                </c:pt>
                <c:pt idx="71">
                  <c:v>151.21922260817263</c:v>
                </c:pt>
                <c:pt idx="72">
                  <c:v>106.35932313899829</c:v>
                </c:pt>
                <c:pt idx="73">
                  <c:v>73.262639292685691</c:v>
                </c:pt>
                <c:pt idx="74">
                  <c:v>60.263088340762216</c:v>
                </c:pt>
                <c:pt idx="75">
                  <c:v>57.424917875248369</c:v>
                </c:pt>
                <c:pt idx="76">
                  <c:v>56.966531552592798</c:v>
                </c:pt>
                <c:pt idx="77">
                  <c:v>56.791271233345839</c:v>
                </c:pt>
                <c:pt idx="78">
                  <c:v>56.635307993185684</c:v>
                </c:pt>
                <c:pt idx="79">
                  <c:v>56.481817799763363</c:v>
                </c:pt>
                <c:pt idx="80">
                  <c:v>56.330133359692546</c:v>
                </c:pt>
                <c:pt idx="81">
                  <c:v>56.180130280917048</c:v>
                </c:pt>
                <c:pt idx="82">
                  <c:v>56.031700205846306</c:v>
                </c:pt>
                <c:pt idx="83">
                  <c:v>55.884748289226515</c:v>
                </c:pt>
                <c:pt idx="84">
                  <c:v>55.739216622384397</c:v>
                </c:pt>
                <c:pt idx="85">
                  <c:v>55.595160382274884</c:v>
                </c:pt>
                <c:pt idx="86">
                  <c:v>55.452973762881669</c:v>
                </c:pt>
                <c:pt idx="87">
                  <c:v>55.314001602996726</c:v>
                </c:pt>
                <c:pt idx="88">
                  <c:v>55.182043228841472</c:v>
                </c:pt>
                <c:pt idx="89">
                  <c:v>55.066688634582789</c:v>
                </c:pt>
                <c:pt idx="90">
                  <c:v>54.989929635798134</c:v>
                </c:pt>
                <c:pt idx="91">
                  <c:v>54.997672761807031</c:v>
                </c:pt>
                <c:pt idx="92">
                  <c:v>55.176835546605446</c:v>
                </c:pt>
                <c:pt idx="93">
                  <c:v>55.675573836146889</c:v>
                </c:pt>
                <c:pt idx="94">
                  <c:v>56.71836450425711</c:v>
                </c:pt>
                <c:pt idx="95">
                  <c:v>58.600621149430552</c:v>
                </c:pt>
                <c:pt idx="96">
                  <c:v>61.643528827950824</c:v>
                </c:pt>
                <c:pt idx="97">
                  <c:v>66.092989203966752</c:v>
                </c:pt>
                <c:pt idx="98">
                  <c:v>71.950438576587317</c:v>
                </c:pt>
                <c:pt idx="99">
                  <c:v>78.710161947176033</c:v>
                </c:pt>
                <c:pt idx="100">
                  <c:v>85.006383332065397</c:v>
                </c:pt>
                <c:pt idx="101">
                  <c:v>88.490431452202586</c:v>
                </c:pt>
                <c:pt idx="102">
                  <c:v>86.760345616212817</c:v>
                </c:pt>
                <c:pt idx="103">
                  <c:v>79.477272251675998</c:v>
                </c:pt>
                <c:pt idx="104">
                  <c:v>69.499456072774663</c:v>
                </c:pt>
                <c:pt idx="105">
                  <c:v>60.871669470340535</c:v>
                </c:pt>
                <c:pt idx="106">
                  <c:v>55.67546539010479</c:v>
                </c:pt>
                <c:pt idx="107">
                  <c:v>53.397211614370569</c:v>
                </c:pt>
                <c:pt idx="108">
                  <c:v>52.609844961357595</c:v>
                </c:pt>
                <c:pt idx="109">
                  <c:v>52.330424620961146</c:v>
                </c:pt>
                <c:pt idx="110">
                  <c:v>52.170546660748563</c:v>
                </c:pt>
                <c:pt idx="111">
                  <c:v>52.030057586334863</c:v>
                </c:pt>
                <c:pt idx="112">
                  <c:v>51.891263307324294</c:v>
                </c:pt>
                <c:pt idx="113">
                  <c:v>51.751930932768346</c:v>
                </c:pt>
                <c:pt idx="114">
                  <c:v>51.611821676776586</c:v>
                </c:pt>
                <c:pt idx="115">
                  <c:v>51.470956050764755</c:v>
                </c:pt>
                <c:pt idx="116">
                  <c:v>51.329833798518209</c:v>
                </c:pt>
                <c:pt idx="117">
                  <c:v>51.191240943752817</c:v>
                </c:pt>
                <c:pt idx="118">
                  <c:v>51.067256367508065</c:v>
                </c:pt>
                <c:pt idx="119">
                  <c:v>51.000828303445473</c:v>
                </c:pt>
                <c:pt idx="120">
                  <c:v>51.116466023252542</c:v>
                </c:pt>
                <c:pt idx="121">
                  <c:v>51.700948987728694</c:v>
                </c:pt>
                <c:pt idx="122">
                  <c:v>53.249693108799832</c:v>
                </c:pt>
                <c:pt idx="123">
                  <c:v>56.307380801080356</c:v>
                </c:pt>
                <c:pt idx="124">
                  <c:v>60.946686632783681</c:v>
                </c:pt>
                <c:pt idx="125">
                  <c:v>66.116936665176667</c:v>
                </c:pt>
                <c:pt idx="126">
                  <c:v>69.662607658934519</c:v>
                </c:pt>
                <c:pt idx="127">
                  <c:v>69.593213010031064</c:v>
                </c:pt>
                <c:pt idx="128">
                  <c:v>65.742572178756831</c:v>
                </c:pt>
                <c:pt idx="129">
                  <c:v>60.013473007268658</c:v>
                </c:pt>
                <c:pt idx="130">
                  <c:v>54.816290148238672</c:v>
                </c:pt>
                <c:pt idx="131">
                  <c:v>51.416779606713376</c:v>
                </c:pt>
                <c:pt idx="132">
                  <c:v>49.699094837970513</c:v>
                </c:pt>
                <c:pt idx="133">
                  <c:v>48.967783183158275</c:v>
                </c:pt>
                <c:pt idx="134">
                  <c:v>48.646914455777996</c:v>
                </c:pt>
                <c:pt idx="135">
                  <c:v>48.452584582670163</c:v>
                </c:pt>
                <c:pt idx="136">
                  <c:v>48.287670631383669</c:v>
                </c:pt>
                <c:pt idx="137">
                  <c:v>48.127899032207736</c:v>
                </c:pt>
                <c:pt idx="138">
                  <c:v>47.968769709695636</c:v>
                </c:pt>
                <c:pt idx="139">
                  <c:v>47.809703114474814</c:v>
                </c:pt>
                <c:pt idx="140">
                  <c:v>47.65069765206141</c:v>
                </c:pt>
                <c:pt idx="141">
                  <c:v>47.491811391216309</c:v>
                </c:pt>
                <c:pt idx="142">
                  <c:v>47.333101478085084</c:v>
                </c:pt>
                <c:pt idx="143">
                  <c:v>47.174618616442892</c:v>
                </c:pt>
                <c:pt idx="144">
                  <c:v>47.016406676709281</c:v>
                </c:pt>
                <c:pt idx="145">
                  <c:v>46.858502792917818</c:v>
                </c:pt>
                <c:pt idx="146">
                  <c:v>46.700937600310318</c:v>
                </c:pt>
                <c:pt idx="147">
                  <c:v>46.543735571802841</c:v>
                </c:pt>
                <c:pt idx="148">
                  <c:v>46.386915428748452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64.974166690596235</c:v>
                </c:pt>
                <c:pt idx="2">
                  <c:v>65.067524160737605</c:v>
                </c:pt>
                <c:pt idx="3">
                  <c:v>65.159589414788854</c:v>
                </c:pt>
                <c:pt idx="4">
                  <c:v>65.250174489676311</c:v>
                </c:pt>
                <c:pt idx="5">
                  <c:v>65.339070609956337</c:v>
                </c:pt>
                <c:pt idx="6">
                  <c:v>65.426046644163037</c:v>
                </c:pt>
                <c:pt idx="7">
                  <c:v>65.51084759057197</c:v>
                </c:pt>
                <c:pt idx="8">
                  <c:v>65.593193131677538</c:v>
                </c:pt>
                <c:pt idx="9">
                  <c:v>65.672776305057212</c:v>
                </c:pt>
                <c:pt idx="10">
                  <c:v>65.749262347350324</c:v>
                </c:pt>
                <c:pt idx="11">
                  <c:v>65.822287777594553</c:v>
                </c:pt>
                <c:pt idx="12">
                  <c:v>65.891459795811656</c:v>
                </c:pt>
                <c:pt idx="13">
                  <c:v>65.956356082055578</c:v>
                </c:pt>
                <c:pt idx="14">
                  <c:v>66.016525089526823</c:v>
                </c:pt>
                <c:pt idx="15">
                  <c:v>66.071486932044735</c:v>
                </c:pt>
                <c:pt idx="16">
                  <c:v>66.1207349702334</c:v>
                </c:pt>
                <c:pt idx="17">
                  <c:v>66.163738201138102</c:v>
                </c:pt>
                <c:pt idx="18">
                  <c:v>66.199944551470281</c:v>
                </c:pt>
                <c:pt idx="19">
                  <c:v>66.228785164048787</c:v>
                </c:pt>
                <c:pt idx="20">
                  <c:v>66.249679749086027</c:v>
                </c:pt>
                <c:pt idx="21">
                  <c:v>66.262043045757082</c:v>
                </c:pt>
                <c:pt idx="22">
                  <c:v>66.265292404325052</c:v>
                </c:pt>
                <c:pt idx="23">
                  <c:v>66.258856454830024</c:v>
                </c:pt>
                <c:pt idx="24">
                  <c:v>66.242184775550399</c:v>
                </c:pt>
                <c:pt idx="25">
                  <c:v>66.214758414567399</c:v>
                </c:pt>
                <c:pt idx="26">
                  <c:v>66.176101053273243</c:v>
                </c:pt>
                <c:pt idx="27">
                  <c:v>66.125790535091753</c:v>
                </c:pt>
                <c:pt idx="28">
                  <c:v>66.063470420546125</c:v>
                </c:pt>
                <c:pt idx="29">
                  <c:v>65.98886117639853</c:v>
                </c:pt>
                <c:pt idx="30">
                  <c:v>65.901770567573536</c:v>
                </c:pt>
                <c:pt idx="31">
                  <c:v>65.802102801487763</c:v>
                </c:pt>
                <c:pt idx="32">
                  <c:v>65.689865979966584</c:v>
                </c:pt>
                <c:pt idx="33">
                  <c:v>65.565177447380847</c:v>
                </c:pt>
                <c:pt idx="34">
                  <c:v>65.428266686109623</c:v>
                </c:pt>
                <c:pt idx="35">
                  <c:v>65.279475500469758</c:v>
                </c:pt>
                <c:pt idx="36">
                  <c:v>65.119255343623649</c:v>
                </c:pt>
                <c:pt idx="37">
                  <c:v>64.948161771816103</c:v>
                </c:pt>
                <c:pt idx="38">
                  <c:v>64.766846147640777</c:v>
                </c:pt>
                <c:pt idx="39">
                  <c:v>64.576044848667948</c:v>
                </c:pt>
                <c:pt idx="40">
                  <c:v>64.376566359278357</c:v>
                </c:pt>
                <c:pt idx="41">
                  <c:v>64.169276722518617</c:v>
                </c:pt>
                <c:pt idx="42">
                  <c:v>63.955083897833497</c:v>
                </c:pt>
                <c:pt idx="43">
                  <c:v>63.734921605090541</c:v>
                </c:pt>
                <c:pt idx="44">
                  <c:v>63.509733234105958</c:v>
                </c:pt>
                <c:pt idx="45">
                  <c:v>63.280456363878514</c:v>
                </c:pt>
                <c:pt idx="46">
                  <c:v>63.048008371758371</c:v>
                </c:pt>
                <c:pt idx="47">
                  <c:v>62.813273526755935</c:v>
                </c:pt>
                <c:pt idx="48">
                  <c:v>62.577091861266197</c:v>
                </c:pt>
                <c:pt idx="49">
                  <c:v>62.340250010031056</c:v>
                </c:pt>
                <c:pt idx="50">
                  <c:v>62.103474101952713</c:v>
                </c:pt>
                <c:pt idx="51">
                  <c:v>61.867424695902393</c:v>
                </c:pt>
                <c:pt idx="52">
                  <c:v>61.632693670749646</c:v>
                </c:pt>
                <c:pt idx="53">
                  <c:v>61.399802915435238</c:v>
                </c:pt>
                <c:pt idx="54">
                  <c:v>61.169204618226701</c:v>
                </c:pt>
                <c:pt idx="55">
                  <c:v>60.941282925000543</c:v>
                </c:pt>
                <c:pt idx="56">
                  <c:v>60.716356722979036</c:v>
                </c:pt>
                <c:pt idx="57">
                  <c:v>60.494683306502658</c:v>
                </c:pt>
                <c:pt idx="58">
                  <c:v>60.276462692402447</c:v>
                </c:pt>
                <c:pt idx="59">
                  <c:v>60.061842371500681</c:v>
                </c:pt>
                <c:pt idx="60">
                  <c:v>59.850922307002058</c:v>
                </c:pt>
                <c:pt idx="61">
                  <c:v>59.643760017635174</c:v>
                </c:pt>
                <c:pt idx="62">
                  <c:v>59.440375611367543</c:v>
                </c:pt>
                <c:pt idx="63">
                  <c:v>59.240756662787113</c:v>
                </c:pt>
                <c:pt idx="64">
                  <c:v>59.044862852691978</c:v>
                </c:pt>
                <c:pt idx="65">
                  <c:v>58.852630311321079</c:v>
                </c:pt>
                <c:pt idx="66">
                  <c:v>58.663975626582825</c:v>
                </c:pt>
                <c:pt idx="67">
                  <c:v>58.478799495454403</c:v>
                </c:pt>
                <c:pt idx="68">
                  <c:v>58.296990010484038</c:v>
                </c:pt>
                <c:pt idx="69">
                  <c:v>58.11842558422493</c:v>
                </c:pt>
                <c:pt idx="70">
                  <c:v>57.94297752274251</c:v>
                </c:pt>
                <c:pt idx="71">
                  <c:v>57.770512265390579</c:v>
                </c:pt>
                <c:pt idx="72">
                  <c:v>57.600893312187644</c:v>
                </c:pt>
                <c:pt idx="73">
                  <c:v>57.433982862674988</c:v>
                </c:pt>
                <c:pt idx="74">
                  <c:v>57.269643191412079</c:v>
                </c:pt>
                <c:pt idx="75">
                  <c:v>57.107737785541758</c:v>
                </c:pt>
                <c:pt idx="76">
                  <c:v>56.948132269380331</c:v>
                </c:pt>
                <c:pt idx="77">
                  <c:v>56.790695139961336</c:v>
                </c:pt>
                <c:pt idx="78">
                  <c:v>56.635298336059037</c:v>
                </c:pt>
                <c:pt idx="79">
                  <c:v>56.481817661574986</c:v>
                </c:pt>
                <c:pt idx="80">
                  <c:v>56.330133082400437</c:v>
                </c:pt>
                <c:pt idx="81">
                  <c:v>56.180128914051878</c:v>
                </c:pt>
                <c:pt idx="82">
                  <c:v>56.031693915582458</c:v>
                </c:pt>
                <c:pt idx="83">
                  <c:v>55.884721303544069</c:v>
                </c:pt>
                <c:pt idx="84">
                  <c:v>55.739108698147902</c:v>
                </c:pt>
                <c:pt idx="85">
                  <c:v>55.594758012267398</c:v>
                </c:pt>
                <c:pt idx="86">
                  <c:v>55.451575292560818</c:v>
                </c:pt>
                <c:pt idx="87">
                  <c:v>55.309470520770056</c:v>
                </c:pt>
                <c:pt idx="88">
                  <c:v>55.168357382181384</c:v>
                </c:pt>
                <c:pt idx="89">
                  <c:v>55.028153007314415</c:v>
                </c:pt>
                <c:pt idx="90">
                  <c:v>54.888777692135847</c:v>
                </c:pt>
                <c:pt idx="91">
                  <c:v>54.75015460147474</c:v>
                </c:pt>
                <c:pt idx="92">
                  <c:v>54.612209459842767</c:v>
                </c:pt>
                <c:pt idx="93">
                  <c:v>54.474870233534695</c:v>
                </c:pt>
                <c:pt idx="94">
                  <c:v>54.338066807699427</c:v>
                </c:pt>
                <c:pt idx="95">
                  <c:v>54.201730662027742</c:v>
                </c:pt>
                <c:pt idx="96">
                  <c:v>54.065794548796156</c:v>
                </c:pt>
                <c:pt idx="97">
                  <c:v>53.93019217723446</c:v>
                </c:pt>
                <c:pt idx="98">
                  <c:v>53.794857908539299</c:v>
                </c:pt>
                <c:pt idx="99">
                  <c:v>53.659726466329928</c:v>
                </c:pt>
                <c:pt idx="100">
                  <c:v>53.524732667918812</c:v>
                </c:pt>
                <c:pt idx="101">
                  <c:v>53.389811182430556</c:v>
                </c:pt>
                <c:pt idx="102">
                  <c:v>53.254896322515748</c:v>
                </c:pt>
                <c:pt idx="103">
                  <c:v>53.119921877134757</c:v>
                </c:pt>
                <c:pt idx="104">
                  <c:v>52.98482099357858</c:v>
                </c:pt>
                <c:pt idx="105">
                  <c:v>52.84952611748303</c:v>
                </c:pt>
                <c:pt idx="106">
                  <c:v>52.713969000003203</c:v>
                </c:pt>
                <c:pt idx="107">
                  <c:v>52.578080781452456</c:v>
                </c:pt>
                <c:pt idx="108">
                  <c:v>52.441792160471067</c:v>
                </c:pt>
                <c:pt idx="109">
                  <c:v>52.305033657064172</c:v>
                </c:pt>
                <c:pt idx="110">
                  <c:v>52.167735976522536</c:v>
                </c:pt>
                <c:pt idx="111">
                  <c:v>52.029830479213125</c:v>
                </c:pt>
                <c:pt idx="112">
                  <c:v>51.891249758417352</c:v>
                </c:pt>
                <c:pt idx="113">
                  <c:v>51.751928324760385</c:v>
                </c:pt>
                <c:pt idx="114">
                  <c:v>51.611803391327413</c:v>
                </c:pt>
                <c:pt idx="115">
                  <c:v>51.470815748385164</c:v>
                </c:pt>
                <c:pt idx="116">
                  <c:v>51.328910710887769</c:v>
                </c:pt>
                <c:pt idx="117">
                  <c:v>51.186039115914568</c:v>
                </c:pt>
                <c:pt idx="118">
                  <c:v>51.042158341222034</c:v>
                </c:pt>
                <c:pt idx="119">
                  <c:v>50.897233310644879</c:v>
                </c:pt>
                <c:pt idx="120">
                  <c:v>50.751237447658674</c:v>
                </c:pt>
                <c:pt idx="121">
                  <c:v>50.60415353554626</c:v>
                </c:pt>
                <c:pt idx="122">
                  <c:v>50.455974441788747</c:v>
                </c:pt>
                <c:pt idx="123">
                  <c:v>50.306703665923507</c:v>
                </c:pt>
                <c:pt idx="124">
                  <c:v>50.156355674416275</c:v>
                </c:pt>
                <c:pt idx="125">
                  <c:v>50.004955993102868</c:v>
                </c:pt>
                <c:pt idx="126">
                  <c:v>49.852541037237913</c:v>
                </c:pt>
                <c:pt idx="127">
                  <c:v>49.699157670653278</c:v>
                </c:pt>
                <c:pt idx="128">
                  <c:v>49.544862498250559</c:v>
                </c:pt>
                <c:pt idx="129">
                  <c:v>49.389720909127917</c:v>
                </c:pt>
                <c:pt idx="130">
                  <c:v>49.233805900081727</c:v>
                </c:pt>
                <c:pt idx="131">
                  <c:v>49.077196720057877</c:v>
                </c:pt>
                <c:pt idx="132">
                  <c:v>48.919977384512279</c:v>
                </c:pt>
                <c:pt idx="133">
                  <c:v>48.762235113956621</c:v>
                </c:pt>
                <c:pt idx="134">
                  <c:v>48.604058752883518</c:v>
                </c:pt>
                <c:pt idx="135">
                  <c:v>48.445537223773087</c:v>
                </c:pt>
                <c:pt idx="136">
                  <c:v>48.28675806627389</c:v>
                </c:pt>
                <c:pt idx="137">
                  <c:v>48.127806104472114</c:v>
                </c:pt>
                <c:pt idx="138">
                  <c:v>47.968762276139216</c:v>
                </c:pt>
                <c:pt idx="139">
                  <c:v>47.809702647788981</c:v>
                </c:pt>
                <c:pt idx="140">
                  <c:v>47.650697629083986</c:v>
                </c:pt>
                <c:pt idx="141">
                  <c:v>47.491811390329659</c:v>
                </c:pt>
                <c:pt idx="142">
                  <c:v>47.333101478058282</c:v>
                </c:pt>
                <c:pt idx="143">
                  <c:v>47.17461861644226</c:v>
                </c:pt>
                <c:pt idx="144">
                  <c:v>47.016406676709266</c:v>
                </c:pt>
                <c:pt idx="145">
                  <c:v>46.858502792917818</c:v>
                </c:pt>
                <c:pt idx="146">
                  <c:v>46.700937600310318</c:v>
                </c:pt>
                <c:pt idx="147">
                  <c:v>46.543735571802841</c:v>
                </c:pt>
                <c:pt idx="148">
                  <c:v>46.386915428748452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66.131</c:v>
                </c:pt>
                <c:pt idx="1">
                  <c:v>66.147999999999996</c:v>
                </c:pt>
                <c:pt idx="2">
                  <c:v>66.41</c:v>
                </c:pt>
                <c:pt idx="3">
                  <c:v>66.114999999999995</c:v>
                </c:pt>
                <c:pt idx="4">
                  <c:v>64.606999999999999</c:v>
                </c:pt>
                <c:pt idx="5">
                  <c:v>64.41</c:v>
                </c:pt>
                <c:pt idx="6">
                  <c:v>64.147999999999996</c:v>
                </c:pt>
                <c:pt idx="7">
                  <c:v>65.59</c:v>
                </c:pt>
                <c:pt idx="8">
                  <c:v>65.147999999999996</c:v>
                </c:pt>
                <c:pt idx="9">
                  <c:v>66.278999999999996</c:v>
                </c:pt>
                <c:pt idx="10">
                  <c:v>65.671999999999997</c:v>
                </c:pt>
                <c:pt idx="11">
                  <c:v>67.59</c:v>
                </c:pt>
                <c:pt idx="12">
                  <c:v>67.557000000000002</c:v>
                </c:pt>
                <c:pt idx="13">
                  <c:v>66.638999999999996</c:v>
                </c:pt>
                <c:pt idx="14">
                  <c:v>65.262</c:v>
                </c:pt>
                <c:pt idx="15">
                  <c:v>66.704999999999998</c:v>
                </c:pt>
                <c:pt idx="16">
                  <c:v>66.197000000000003</c:v>
                </c:pt>
                <c:pt idx="17">
                  <c:v>65.738</c:v>
                </c:pt>
                <c:pt idx="18">
                  <c:v>65.23</c:v>
                </c:pt>
                <c:pt idx="19">
                  <c:v>65.688999999999993</c:v>
                </c:pt>
                <c:pt idx="20">
                  <c:v>65.573999999999998</c:v>
                </c:pt>
                <c:pt idx="21">
                  <c:v>66.081999999999994</c:v>
                </c:pt>
                <c:pt idx="22">
                  <c:v>66.016000000000005</c:v>
                </c:pt>
                <c:pt idx="23">
                  <c:v>66.212999999999994</c:v>
                </c:pt>
                <c:pt idx="24">
                  <c:v>66.426000000000002</c:v>
                </c:pt>
                <c:pt idx="25">
                  <c:v>67.459000000000003</c:v>
                </c:pt>
                <c:pt idx="26">
                  <c:v>67.049000000000007</c:v>
                </c:pt>
                <c:pt idx="27">
                  <c:v>67.442999999999998</c:v>
                </c:pt>
                <c:pt idx="28">
                  <c:v>68.245999999999995</c:v>
                </c:pt>
                <c:pt idx="29">
                  <c:v>67.738</c:v>
                </c:pt>
                <c:pt idx="30">
                  <c:v>68.950999999999993</c:v>
                </c:pt>
                <c:pt idx="31">
                  <c:v>69.343999999999994</c:v>
                </c:pt>
                <c:pt idx="32">
                  <c:v>68.525000000000006</c:v>
                </c:pt>
                <c:pt idx="33">
                  <c:v>68.492000000000004</c:v>
                </c:pt>
                <c:pt idx="34">
                  <c:v>68.311000000000007</c:v>
                </c:pt>
                <c:pt idx="35">
                  <c:v>69.721000000000004</c:v>
                </c:pt>
                <c:pt idx="36">
                  <c:v>69.738</c:v>
                </c:pt>
                <c:pt idx="37">
                  <c:v>73.918000000000006</c:v>
                </c:pt>
                <c:pt idx="38">
                  <c:v>74.77</c:v>
                </c:pt>
                <c:pt idx="39">
                  <c:v>77.573999999999998</c:v>
                </c:pt>
                <c:pt idx="40">
                  <c:v>80.492000000000004</c:v>
                </c:pt>
                <c:pt idx="41">
                  <c:v>87.540999999999997</c:v>
                </c:pt>
                <c:pt idx="42">
                  <c:v>101.78700000000001</c:v>
                </c:pt>
                <c:pt idx="43">
                  <c:v>120.541</c:v>
                </c:pt>
                <c:pt idx="44">
                  <c:v>144.21299999999999</c:v>
                </c:pt>
                <c:pt idx="45">
                  <c:v>167.03299999999999</c:v>
                </c:pt>
                <c:pt idx="46">
                  <c:v>185.44300000000001</c:v>
                </c:pt>
                <c:pt idx="47">
                  <c:v>201.57400000000001</c:v>
                </c:pt>
                <c:pt idx="48">
                  <c:v>212.459</c:v>
                </c:pt>
                <c:pt idx="49">
                  <c:v>219.68899999999999</c:v>
                </c:pt>
                <c:pt idx="50">
                  <c:v>222.82</c:v>
                </c:pt>
                <c:pt idx="51">
                  <c:v>222.11500000000001</c:v>
                </c:pt>
                <c:pt idx="52">
                  <c:v>211.23</c:v>
                </c:pt>
                <c:pt idx="53">
                  <c:v>181.68899999999999</c:v>
                </c:pt>
                <c:pt idx="54">
                  <c:v>123.65600000000001</c:v>
                </c:pt>
                <c:pt idx="55">
                  <c:v>76.540999999999997</c:v>
                </c:pt>
                <c:pt idx="56">
                  <c:v>63.41</c:v>
                </c:pt>
                <c:pt idx="57">
                  <c:v>64.902000000000001</c:v>
                </c:pt>
                <c:pt idx="58">
                  <c:v>65.474999999999994</c:v>
                </c:pt>
                <c:pt idx="59">
                  <c:v>67.295000000000002</c:v>
                </c:pt>
                <c:pt idx="60">
                  <c:v>73.295000000000002</c:v>
                </c:pt>
                <c:pt idx="61">
                  <c:v>79.721000000000004</c:v>
                </c:pt>
                <c:pt idx="62">
                  <c:v>92.738</c:v>
                </c:pt>
                <c:pt idx="63">
                  <c:v>109.836</c:v>
                </c:pt>
                <c:pt idx="64">
                  <c:v>127.443</c:v>
                </c:pt>
                <c:pt idx="65">
                  <c:v>143.78700000000001</c:v>
                </c:pt>
                <c:pt idx="66">
                  <c:v>158</c:v>
                </c:pt>
                <c:pt idx="67">
                  <c:v>168.83600000000001</c:v>
                </c:pt>
                <c:pt idx="68">
                  <c:v>175.03299999999999</c:v>
                </c:pt>
                <c:pt idx="69">
                  <c:v>178.36099999999999</c:v>
                </c:pt>
                <c:pt idx="70">
                  <c:v>171.11500000000001</c:v>
                </c:pt>
                <c:pt idx="71">
                  <c:v>145.90199999999999</c:v>
                </c:pt>
                <c:pt idx="72">
                  <c:v>98.623000000000005</c:v>
                </c:pt>
                <c:pt idx="73">
                  <c:v>66.525000000000006</c:v>
                </c:pt>
                <c:pt idx="74">
                  <c:v>56.279000000000003</c:v>
                </c:pt>
                <c:pt idx="75">
                  <c:v>55.704999999999998</c:v>
                </c:pt>
                <c:pt idx="76">
                  <c:v>55.869</c:v>
                </c:pt>
                <c:pt idx="77">
                  <c:v>55.246000000000002</c:v>
                </c:pt>
                <c:pt idx="78">
                  <c:v>55.328000000000003</c:v>
                </c:pt>
                <c:pt idx="79">
                  <c:v>55.524999999999999</c:v>
                </c:pt>
                <c:pt idx="80">
                  <c:v>56.311</c:v>
                </c:pt>
                <c:pt idx="81">
                  <c:v>56.082000000000001</c:v>
                </c:pt>
                <c:pt idx="82">
                  <c:v>57.082000000000001</c:v>
                </c:pt>
                <c:pt idx="83">
                  <c:v>55.459000000000003</c:v>
                </c:pt>
                <c:pt idx="84">
                  <c:v>56.097999999999999</c:v>
                </c:pt>
                <c:pt idx="85">
                  <c:v>55.540999999999997</c:v>
                </c:pt>
                <c:pt idx="86">
                  <c:v>55.344000000000001</c:v>
                </c:pt>
                <c:pt idx="87">
                  <c:v>56.802999999999997</c:v>
                </c:pt>
                <c:pt idx="88">
                  <c:v>56</c:v>
                </c:pt>
                <c:pt idx="89">
                  <c:v>56</c:v>
                </c:pt>
                <c:pt idx="90">
                  <c:v>55.951000000000001</c:v>
                </c:pt>
                <c:pt idx="91">
                  <c:v>55.902000000000001</c:v>
                </c:pt>
                <c:pt idx="92">
                  <c:v>55.328000000000003</c:v>
                </c:pt>
                <c:pt idx="93">
                  <c:v>55.540999999999997</c:v>
                </c:pt>
                <c:pt idx="94">
                  <c:v>56.671999999999997</c:v>
                </c:pt>
                <c:pt idx="95">
                  <c:v>58.917999999999999</c:v>
                </c:pt>
                <c:pt idx="96">
                  <c:v>64.474999999999994</c:v>
                </c:pt>
                <c:pt idx="97">
                  <c:v>71.393000000000001</c:v>
                </c:pt>
                <c:pt idx="98">
                  <c:v>78.097999999999999</c:v>
                </c:pt>
                <c:pt idx="99">
                  <c:v>85.656000000000006</c:v>
                </c:pt>
                <c:pt idx="100">
                  <c:v>89.704999999999998</c:v>
                </c:pt>
                <c:pt idx="101">
                  <c:v>90.361000000000004</c:v>
                </c:pt>
                <c:pt idx="102">
                  <c:v>85.885000000000005</c:v>
                </c:pt>
                <c:pt idx="103">
                  <c:v>77.131</c:v>
                </c:pt>
                <c:pt idx="104">
                  <c:v>66.885000000000005</c:v>
                </c:pt>
                <c:pt idx="105">
                  <c:v>59.59</c:v>
                </c:pt>
                <c:pt idx="106">
                  <c:v>54</c:v>
                </c:pt>
                <c:pt idx="107">
                  <c:v>52.18</c:v>
                </c:pt>
                <c:pt idx="108">
                  <c:v>51.917999999999999</c:v>
                </c:pt>
                <c:pt idx="109">
                  <c:v>50.671999999999997</c:v>
                </c:pt>
                <c:pt idx="110">
                  <c:v>52.115000000000002</c:v>
                </c:pt>
                <c:pt idx="111">
                  <c:v>51.606999999999999</c:v>
                </c:pt>
                <c:pt idx="112">
                  <c:v>51.639000000000003</c:v>
                </c:pt>
                <c:pt idx="113">
                  <c:v>52.393000000000001</c:v>
                </c:pt>
                <c:pt idx="114">
                  <c:v>51.851999999999997</c:v>
                </c:pt>
                <c:pt idx="115">
                  <c:v>51.802999999999997</c:v>
                </c:pt>
                <c:pt idx="116">
                  <c:v>51</c:v>
                </c:pt>
                <c:pt idx="117">
                  <c:v>51.540999999999997</c:v>
                </c:pt>
                <c:pt idx="118">
                  <c:v>50.869</c:v>
                </c:pt>
                <c:pt idx="119">
                  <c:v>51.869</c:v>
                </c:pt>
                <c:pt idx="120">
                  <c:v>53.606999999999999</c:v>
                </c:pt>
                <c:pt idx="121">
                  <c:v>56.966999999999999</c:v>
                </c:pt>
                <c:pt idx="122">
                  <c:v>60.279000000000003</c:v>
                </c:pt>
                <c:pt idx="123">
                  <c:v>63.622999999999998</c:v>
                </c:pt>
                <c:pt idx="124">
                  <c:v>68.754000000000005</c:v>
                </c:pt>
                <c:pt idx="125">
                  <c:v>71</c:v>
                </c:pt>
                <c:pt idx="126">
                  <c:v>71.902000000000001</c:v>
                </c:pt>
                <c:pt idx="127">
                  <c:v>67.164000000000001</c:v>
                </c:pt>
                <c:pt idx="128">
                  <c:v>60.689</c:v>
                </c:pt>
                <c:pt idx="129">
                  <c:v>54.77</c:v>
                </c:pt>
                <c:pt idx="130">
                  <c:v>49.508000000000003</c:v>
                </c:pt>
                <c:pt idx="131">
                  <c:v>49.015999999999998</c:v>
                </c:pt>
                <c:pt idx="132">
                  <c:v>48.197000000000003</c:v>
                </c:pt>
                <c:pt idx="133">
                  <c:v>49.066000000000003</c:v>
                </c:pt>
                <c:pt idx="134">
                  <c:v>48</c:v>
                </c:pt>
                <c:pt idx="135">
                  <c:v>47.704999999999998</c:v>
                </c:pt>
                <c:pt idx="136">
                  <c:v>48.59</c:v>
                </c:pt>
                <c:pt idx="137">
                  <c:v>48.131</c:v>
                </c:pt>
                <c:pt idx="138">
                  <c:v>47.671999999999997</c:v>
                </c:pt>
                <c:pt idx="139">
                  <c:v>47.311</c:v>
                </c:pt>
                <c:pt idx="140">
                  <c:v>48</c:v>
                </c:pt>
                <c:pt idx="141">
                  <c:v>47.984000000000002</c:v>
                </c:pt>
                <c:pt idx="142">
                  <c:v>47.048999999999999</c:v>
                </c:pt>
                <c:pt idx="143">
                  <c:v>47.148000000000003</c:v>
                </c:pt>
                <c:pt idx="144">
                  <c:v>48.557000000000002</c:v>
                </c:pt>
                <c:pt idx="145">
                  <c:v>46.82</c:v>
                </c:pt>
                <c:pt idx="146">
                  <c:v>46.344000000000001</c:v>
                </c:pt>
                <c:pt idx="147">
                  <c:v>47.148000000000003</c:v>
                </c:pt>
                <c:pt idx="148">
                  <c:v>48.262</c:v>
                </c:pt>
                <c:pt idx="149">
                  <c:v>48.131</c:v>
                </c:pt>
                <c:pt idx="150">
                  <c:v>46.23</c:v>
                </c:pt>
                <c:pt idx="151">
                  <c:v>47.344000000000001</c:v>
                </c:pt>
                <c:pt idx="152">
                  <c:v>46.540999999999997</c:v>
                </c:pt>
                <c:pt idx="153">
                  <c:v>45.491999999999997</c:v>
                </c:pt>
                <c:pt idx="154">
                  <c:v>46.984000000000002</c:v>
                </c:pt>
                <c:pt idx="155">
                  <c:v>46.41</c:v>
                </c:pt>
                <c:pt idx="156">
                  <c:v>45.606999999999999</c:v>
                </c:pt>
                <c:pt idx="157">
                  <c:v>45.360999999999997</c:v>
                </c:pt>
                <c:pt idx="158">
                  <c:v>46.622999999999998</c:v>
                </c:pt>
                <c:pt idx="159">
                  <c:v>46.491999999999997</c:v>
                </c:pt>
                <c:pt idx="160">
                  <c:v>44.933999999999997</c:v>
                </c:pt>
                <c:pt idx="161">
                  <c:v>46.704999999999998</c:v>
                </c:pt>
                <c:pt idx="162">
                  <c:v>45.115000000000002</c:v>
                </c:pt>
                <c:pt idx="163">
                  <c:v>47.131</c:v>
                </c:pt>
                <c:pt idx="164">
                  <c:v>45.524999999999999</c:v>
                </c:pt>
                <c:pt idx="165">
                  <c:v>44.884999999999998</c:v>
                </c:pt>
                <c:pt idx="166">
                  <c:v>45.689</c:v>
                </c:pt>
                <c:pt idx="167">
                  <c:v>45.639000000000003</c:v>
                </c:pt>
                <c:pt idx="168">
                  <c:v>44.639000000000003</c:v>
                </c:pt>
                <c:pt idx="169">
                  <c:v>44.033000000000001</c:v>
                </c:pt>
                <c:pt idx="170">
                  <c:v>44.786999999999999</c:v>
                </c:pt>
                <c:pt idx="171">
                  <c:v>44.442999999999998</c:v>
                </c:pt>
                <c:pt idx="172">
                  <c:v>45.377000000000002</c:v>
                </c:pt>
                <c:pt idx="173">
                  <c:v>43.917999999999999</c:v>
                </c:pt>
                <c:pt idx="174">
                  <c:v>45.622999999999998</c:v>
                </c:pt>
                <c:pt idx="175">
                  <c:v>43.984000000000002</c:v>
                </c:pt>
                <c:pt idx="176">
                  <c:v>44.622999999999998</c:v>
                </c:pt>
                <c:pt idx="177">
                  <c:v>45.115000000000002</c:v>
                </c:pt>
                <c:pt idx="178">
                  <c:v>43.442999999999998</c:v>
                </c:pt>
                <c:pt idx="179">
                  <c:v>44.59</c:v>
                </c:pt>
                <c:pt idx="180">
                  <c:v>45.082000000000001</c:v>
                </c:pt>
                <c:pt idx="181">
                  <c:v>44.082000000000001</c:v>
                </c:pt>
                <c:pt idx="182">
                  <c:v>43.720999999999997</c:v>
                </c:pt>
                <c:pt idx="183">
                  <c:v>43.246000000000002</c:v>
                </c:pt>
                <c:pt idx="184">
                  <c:v>43.720999999999997</c:v>
                </c:pt>
                <c:pt idx="185">
                  <c:v>43.786999999999999</c:v>
                </c:pt>
                <c:pt idx="186">
                  <c:v>44.802999999999997</c:v>
                </c:pt>
                <c:pt idx="187">
                  <c:v>42.851999999999997</c:v>
                </c:pt>
                <c:pt idx="188">
                  <c:v>43.344000000000001</c:v>
                </c:pt>
                <c:pt idx="189">
                  <c:v>42.951000000000001</c:v>
                </c:pt>
                <c:pt idx="190">
                  <c:v>43.115000000000002</c:v>
                </c:pt>
                <c:pt idx="191">
                  <c:v>44.164000000000001</c:v>
                </c:pt>
                <c:pt idx="192">
                  <c:v>41.704999999999998</c:v>
                </c:pt>
                <c:pt idx="193">
                  <c:v>42.377000000000002</c:v>
                </c:pt>
                <c:pt idx="194">
                  <c:v>43.59</c:v>
                </c:pt>
                <c:pt idx="195">
                  <c:v>42.164000000000001</c:v>
                </c:pt>
                <c:pt idx="196">
                  <c:v>42.082000000000001</c:v>
                </c:pt>
                <c:pt idx="197">
                  <c:v>41.951000000000001</c:v>
                </c:pt>
                <c:pt idx="198">
                  <c:v>42.033000000000001</c:v>
                </c:pt>
                <c:pt idx="199">
                  <c:v>42.524999999999999</c:v>
                </c:pt>
                <c:pt idx="200">
                  <c:v>42.131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64.881575407315069</c:v>
                </c:pt>
                <c:pt idx="2">
                  <c:v>64.986405592658159</c:v>
                </c:pt>
                <c:pt idx="3">
                  <c:v>65.089970954249296</c:v>
                </c:pt>
                <c:pt idx="4">
                  <c:v>65.192081303189795</c:v>
                </c:pt>
                <c:pt idx="5">
                  <c:v>65.292524985340734</c:v>
                </c:pt>
                <c:pt idx="6">
                  <c:v>65.391067247148555</c:v>
                </c:pt>
                <c:pt idx="7">
                  <c:v>65.487448623946634</c:v>
                </c:pt>
                <c:pt idx="8">
                  <c:v>65.581383390851812</c:v>
                </c:pt>
                <c:pt idx="9">
                  <c:v>65.672558125686535</c:v>
                </c:pt>
                <c:pt idx="10">
                  <c:v>65.760630444328157</c:v>
                </c:pt>
                <c:pt idx="11">
                  <c:v>65.845227982522417</c:v>
                </c:pt>
                <c:pt idx="12">
                  <c:v>65.925947716874433</c:v>
                </c:pt>
                <c:pt idx="13">
                  <c:v>66.002355746769112</c:v>
                </c:pt>
                <c:pt idx="14">
                  <c:v>66.073987709720697</c:v>
                </c:pt>
                <c:pt idx="15">
                  <c:v>66.1403500981516</c:v>
                </c:pt>
                <c:pt idx="16">
                  <c:v>66.200922930627073</c:v>
                </c:pt>
                <c:pt idx="17">
                  <c:v>66.255164588241058</c:v>
                </c:pt>
                <c:pt idx="18">
                  <c:v>66.302520304505691</c:v>
                </c:pt>
                <c:pt idx="19">
                  <c:v>66.342437043405752</c:v>
                </c:pt>
                <c:pt idx="20">
                  <c:v>66.374389712788599</c:v>
                </c:pt>
                <c:pt idx="21">
                  <c:v>66.397927436379703</c:v>
                </c:pt>
                <c:pt idx="22">
                  <c:v>66.412754780307779</c:v>
                </c:pt>
                <c:pt idx="23">
                  <c:v>66.418872450970213</c:v>
                </c:pt>
                <c:pt idx="24">
                  <c:v>66.416816193472883</c:v>
                </c:pt>
                <c:pt idx="25">
                  <c:v>66.408052338707861</c:v>
                </c:pt>
                <c:pt idx="26">
                  <c:v>66.395613762012957</c:v>
                </c:pt>
                <c:pt idx="27">
                  <c:v>66.385089260486282</c:v>
                </c:pt>
                <c:pt idx="28">
                  <c:v>66.386107876840256</c:v>
                </c:pt>
                <c:pt idx="29">
                  <c:v>66.41447853810358</c:v>
                </c:pt>
                <c:pt idx="30">
                  <c:v>66.495140327458131</c:v>
                </c:pt>
                <c:pt idx="31">
                  <c:v>66.666030464798027</c:v>
                </c:pt>
                <c:pt idx="32">
                  <c:v>66.982863445920472</c:v>
                </c:pt>
                <c:pt idx="33">
                  <c:v>67.52461582138335</c:v>
                </c:pt>
                <c:pt idx="34">
                  <c:v>68.399217441266202</c:v>
                </c:pt>
                <c:pt idx="35">
                  <c:v>69.748573843407328</c:v>
                </c:pt>
                <c:pt idx="36">
                  <c:v>71.751630646692462</c:v>
                </c:pt>
                <c:pt idx="37">
                  <c:v>74.623823974497782</c:v>
                </c:pt>
                <c:pt idx="38">
                  <c:v>78.611063544375327</c:v>
                </c:pt>
                <c:pt idx="39">
                  <c:v>83.976511276276895</c:v>
                </c:pt>
                <c:pt idx="40">
                  <c:v>90.978981358037103</c:v>
                </c:pt>
                <c:pt idx="41">
                  <c:v>99.842873810755265</c:v>
                </c:pt>
                <c:pt idx="42">
                  <c:v>110.72113144930267</c:v>
                </c:pt>
                <c:pt idx="43">
                  <c:v>123.65460252698549</c:v>
                </c:pt>
                <c:pt idx="44">
                  <c:v>138.53306670136146</c:v>
                </c:pt>
                <c:pt idx="45">
                  <c:v>155.06457778762484</c:v>
                </c:pt>
                <c:pt idx="46">
                  <c:v>172.75988287381068</c:v>
                </c:pt>
                <c:pt idx="47">
                  <c:v>190.93255204798609</c:v>
                </c:pt>
                <c:pt idx="48">
                  <c:v>208.66711121382838</c:v>
                </c:pt>
                <c:pt idx="49">
                  <c:v>224.48562701756825</c:v>
                </c:pt>
                <c:pt idx="50">
                  <c:v>235.07807112116083</c:v>
                </c:pt>
                <c:pt idx="51">
                  <c:v>233.48763838213193</c:v>
                </c:pt>
                <c:pt idx="52">
                  <c:v>211.32884556987605</c:v>
                </c:pt>
                <c:pt idx="53">
                  <c:v>168.87796671839112</c:v>
                </c:pt>
                <c:pt idx="54">
                  <c:v>121.44520158106457</c:v>
                </c:pt>
                <c:pt idx="55">
                  <c:v>87.299058522723286</c:v>
                </c:pt>
                <c:pt idx="56">
                  <c:v>71.610327070507665</c:v>
                </c:pt>
                <c:pt idx="57">
                  <c:v>68.079358320159713</c:v>
                </c:pt>
                <c:pt idx="58">
                  <c:v>69.854208834381922</c:v>
                </c:pt>
                <c:pt idx="59">
                  <c:v>73.946123862470131</c:v>
                </c:pt>
                <c:pt idx="60">
                  <c:v>79.774386205328199</c:v>
                </c:pt>
                <c:pt idx="61">
                  <c:v>87.439341674003387</c:v>
                </c:pt>
                <c:pt idx="62">
                  <c:v>97.070931125092898</c:v>
                </c:pt>
                <c:pt idx="63">
                  <c:v>108.65510583203776</c:v>
                </c:pt>
                <c:pt idx="64">
                  <c:v>121.96683750136998</c:v>
                </c:pt>
                <c:pt idx="65">
                  <c:v>136.53463283686204</c:v>
                </c:pt>
                <c:pt idx="66">
                  <c:v>151.63577312470858</c:v>
                </c:pt>
                <c:pt idx="67">
                  <c:v>166.28269992722397</c:v>
                </c:pt>
                <c:pt idx="68">
                  <c:v>178.79191278291813</c:v>
                </c:pt>
                <c:pt idx="69">
                  <c:v>184.64414884384718</c:v>
                </c:pt>
                <c:pt idx="70">
                  <c:v>174.11873938414067</c:v>
                </c:pt>
                <c:pt idx="71">
                  <c:v>141.00465609368254</c:v>
                </c:pt>
                <c:pt idx="72">
                  <c:v>99.118546546363291</c:v>
                </c:pt>
                <c:pt idx="73">
                  <c:v>70.741878103621261</c:v>
                </c:pt>
                <c:pt idx="74">
                  <c:v>59.961814752324308</c:v>
                </c:pt>
                <c:pt idx="75">
                  <c:v>57.556514677655755</c:v>
                </c:pt>
                <c:pt idx="76">
                  <c:v>57.128431834219363</c:v>
                </c:pt>
                <c:pt idx="77">
                  <c:v>56.950533697871499</c:v>
                </c:pt>
                <c:pt idx="78">
                  <c:v>56.791739055395738</c:v>
                </c:pt>
                <c:pt idx="79">
                  <c:v>56.635566584714766</c:v>
                </c:pt>
                <c:pt idx="80">
                  <c:v>56.481266959992944</c:v>
                </c:pt>
                <c:pt idx="81">
                  <c:v>56.328715043397018</c:v>
                </c:pt>
                <c:pt idx="82">
                  <c:v>56.177816319567697</c:v>
                </c:pt>
                <c:pt idx="83">
                  <c:v>56.028524873464939</c:v>
                </c:pt>
                <c:pt idx="84">
                  <c:v>55.880937635186939</c:v>
                </c:pt>
                <c:pt idx="85">
                  <c:v>55.73555947903214</c:v>
                </c:pt>
                <c:pt idx="86">
                  <c:v>55.59398589901398</c:v>
                </c:pt>
                <c:pt idx="87">
                  <c:v>55.460507078248035</c:v>
                </c:pt>
                <c:pt idx="88">
                  <c:v>55.345524148617557</c:v>
                </c:pt>
                <c:pt idx="89">
                  <c:v>55.272078957032249</c:v>
                </c:pt>
                <c:pt idx="90">
                  <c:v>55.286876390278671</c:v>
                </c:pt>
                <c:pt idx="91">
                  <c:v>55.47623709267414</c:v>
                </c:pt>
                <c:pt idx="92">
                  <c:v>55.984619604849009</c:v>
                </c:pt>
                <c:pt idx="93">
                  <c:v>57.028364255806643</c:v>
                </c:pt>
                <c:pt idx="94">
                  <c:v>58.891391111730925</c:v>
                </c:pt>
                <c:pt idx="95">
                  <c:v>61.886183052368175</c:v>
                </c:pt>
                <c:pt idx="96">
                  <c:v>66.265956421859002</c:v>
                </c:pt>
                <c:pt idx="97">
                  <c:v>72.077953525668221</c:v>
                </c:pt>
                <c:pt idx="98">
                  <c:v>78.937754230728984</c:v>
                </c:pt>
                <c:pt idx="99">
                  <c:v>85.711775167747135</c:v>
                </c:pt>
                <c:pt idx="100">
                  <c:v>90.306762422697261</c:v>
                </c:pt>
                <c:pt idx="101">
                  <c:v>90.228699522981344</c:v>
                </c:pt>
                <c:pt idx="102">
                  <c:v>84.354859905482868</c:v>
                </c:pt>
                <c:pt idx="103">
                  <c:v>74.547913115624468</c:v>
                </c:pt>
                <c:pt idx="104">
                  <c:v>64.732666165257598</c:v>
                </c:pt>
                <c:pt idx="105">
                  <c:v>57.89963424639943</c:v>
                </c:pt>
                <c:pt idx="106">
                  <c:v>54.431072160558273</c:v>
                </c:pt>
                <c:pt idx="107">
                  <c:v>53.085622627524522</c:v>
                </c:pt>
                <c:pt idx="108">
                  <c:v>52.62781214010149</c:v>
                </c:pt>
                <c:pt idx="109">
                  <c:v>52.42900166519896</c:v>
                </c:pt>
                <c:pt idx="110">
                  <c:v>52.284028266984912</c:v>
                </c:pt>
                <c:pt idx="111">
                  <c:v>52.146954585028979</c:v>
                </c:pt>
                <c:pt idx="112">
                  <c:v>52.010492331587834</c:v>
                </c:pt>
                <c:pt idx="113">
                  <c:v>51.873809154708681</c:v>
                </c:pt>
                <c:pt idx="114">
                  <c:v>51.736982906023727</c:v>
                </c:pt>
                <c:pt idx="115">
                  <c:v>51.600964178222341</c:v>
                </c:pt>
                <c:pt idx="116">
                  <c:v>51.470270144654691</c:v>
                </c:pt>
                <c:pt idx="117">
                  <c:v>51.362517010638776</c:v>
                </c:pt>
                <c:pt idx="118">
                  <c:v>51.334866571597232</c:v>
                </c:pt>
                <c:pt idx="119">
                  <c:v>51.53969571962358</c:v>
                </c:pt>
                <c:pt idx="120">
                  <c:v>52.301125154124108</c:v>
                </c:pt>
                <c:pt idx="121">
                  <c:v>54.135245035483166</c:v>
                </c:pt>
                <c:pt idx="122">
                  <c:v>57.549015228453008</c:v>
                </c:pt>
                <c:pt idx="123">
                  <c:v>62.510132978199579</c:v>
                </c:pt>
                <c:pt idx="124">
                  <c:v>67.867394043828739</c:v>
                </c:pt>
                <c:pt idx="125">
                  <c:v>71.462880823702164</c:v>
                </c:pt>
                <c:pt idx="126">
                  <c:v>71.378022439287861</c:v>
                </c:pt>
                <c:pt idx="127">
                  <c:v>67.464014284391354</c:v>
                </c:pt>
                <c:pt idx="128">
                  <c:v>61.559220436148216</c:v>
                </c:pt>
                <c:pt idx="129">
                  <c:v>56.055823007037965</c:v>
                </c:pt>
                <c:pt idx="130">
                  <c:v>52.316460146240139</c:v>
                </c:pt>
                <c:pt idx="131">
                  <c:v>50.343080983390443</c:v>
                </c:pt>
                <c:pt idx="132">
                  <c:v>49.477728775306865</c:v>
                </c:pt>
                <c:pt idx="133">
                  <c:v>49.110485595946436</c:v>
                </c:pt>
                <c:pt idx="134">
                  <c:v>48.911269847127919</c:v>
                </c:pt>
                <c:pt idx="135">
                  <c:v>48.755479908513145</c:v>
                </c:pt>
                <c:pt idx="136">
                  <c:v>48.608363799634212</c:v>
                </c:pt>
                <c:pt idx="137">
                  <c:v>48.462586373324626</c:v>
                </c:pt>
                <c:pt idx="138">
                  <c:v>48.316981087728912</c:v>
                </c:pt>
                <c:pt idx="139">
                  <c:v>48.171430437735417</c:v>
                </c:pt>
                <c:pt idx="140">
                  <c:v>48.025951602992841</c:v>
                </c:pt>
                <c:pt idx="141">
                  <c:v>47.880572424325258</c:v>
                </c:pt>
                <c:pt idx="142">
                  <c:v>47.735318393585295</c:v>
                </c:pt>
                <c:pt idx="143">
                  <c:v>47.590211588190989</c:v>
                </c:pt>
                <c:pt idx="144">
                  <c:v>47.445270658918517</c:v>
                </c:pt>
                <c:pt idx="145">
                  <c:v>47.300510944211922</c:v>
                </c:pt>
                <c:pt idx="146">
                  <c:v>47.155944638955809</c:v>
                </c:pt>
                <c:pt idx="147">
                  <c:v>47.011581002342886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64.881575407312027</c:v>
                </c:pt>
                <c:pt idx="2">
                  <c:v>64.986405592647998</c:v>
                </c:pt>
                <c:pt idx="3">
                  <c:v>65.089970954216056</c:v>
                </c:pt>
                <c:pt idx="4">
                  <c:v>65.192081303083569</c:v>
                </c:pt>
                <c:pt idx="5">
                  <c:v>65.292524985009166</c:v>
                </c:pt>
                <c:pt idx="6">
                  <c:v>65.391067246137482</c:v>
                </c:pt>
                <c:pt idx="7">
                  <c:v>65.487448620934856</c:v>
                </c:pt>
                <c:pt idx="8">
                  <c:v>65.581383382087893</c:v>
                </c:pt>
                <c:pt idx="9">
                  <c:v>65.672558100774395</c:v>
                </c:pt>
                <c:pt idx="10">
                  <c:v>65.760630375151251</c:v>
                </c:pt>
                <c:pt idx="11">
                  <c:v>65.845227794872628</c:v>
                </c:pt>
                <c:pt idx="12">
                  <c:v>65.925947219627588</c:v>
                </c:pt>
                <c:pt idx="13">
                  <c:v>66.002354459607716</c:v>
                </c:pt>
                <c:pt idx="14">
                  <c:v>66.073984454870669</c:v>
                </c:pt>
                <c:pt idx="15">
                  <c:v>66.140342057968056</c:v>
                </c:pt>
                <c:pt idx="16">
                  <c:v>66.200903529009111</c:v>
                </c:pt>
                <c:pt idx="17">
                  <c:v>66.255118853424705</c:v>
                </c:pt>
                <c:pt idx="18">
                  <c:v>66.302414988850174</c:v>
                </c:pt>
                <c:pt idx="19">
                  <c:v>66.342200137473412</c:v>
                </c:pt>
                <c:pt idx="20">
                  <c:v>66.373869122644635</c:v>
                </c:pt>
                <c:pt idx="21">
                  <c:v>66.396809922432269</c:v>
                </c:pt>
                <c:pt idx="22">
                  <c:v>66.410411377382772</c:v>
                </c:pt>
                <c:pt idx="23">
                  <c:v>66.414072044768858</c:v>
                </c:pt>
                <c:pt idx="24">
                  <c:v>66.407210117579226</c:v>
                </c:pt>
                <c:pt idx="25">
                  <c:v>66.389274264809487</c:v>
                </c:pt>
                <c:pt idx="26">
                  <c:v>66.359755182706081</c:v>
                </c:pt>
                <c:pt idx="27">
                  <c:v>66.318197578045783</c:v>
                </c:pt>
                <c:pt idx="28">
                  <c:v>66.264212238910432</c:v>
                </c:pt>
                <c:pt idx="29">
                  <c:v>66.197487791176286</c:v>
                </c:pt>
                <c:pt idx="30">
                  <c:v>66.117801695978656</c:v>
                </c:pt>
                <c:pt idx="31">
                  <c:v>66.025030020539418</c:v>
                </c:pt>
                <c:pt idx="32">
                  <c:v>65.919155517014175</c:v>
                </c:pt>
                <c:pt idx="33">
                  <c:v>65.800273575010849</c:v>
                </c:pt>
                <c:pt idx="34">
                  <c:v>65.66859567459764</c:v>
                </c:pt>
                <c:pt idx="35">
                  <c:v>65.524450056757942</c:v>
                </c:pt>
                <c:pt idx="36">
                  <c:v>65.368279443279079</c:v>
                </c:pt>
                <c:pt idx="37">
                  <c:v>65.200635771142899</c:v>
                </c:pt>
                <c:pt idx="38">
                  <c:v>65.022172048511408</c:v>
                </c:pt>
                <c:pt idx="39">
                  <c:v>64.833631579863251</c:v>
                </c:pt>
                <c:pt idx="40">
                  <c:v>64.63583493591635</c:v>
                </c:pt>
                <c:pt idx="41">
                  <c:v>64.429665149743855</c:v>
                </c:pt>
                <c:pt idx="42">
                  <c:v>64.216051696031755</c:v>
                </c:pt>
                <c:pt idx="43">
                  <c:v>63.99595385068762</c:v>
                </c:pt>
                <c:pt idx="44">
                  <c:v>63.770344031284239</c:v>
                </c:pt>
                <c:pt idx="45">
                  <c:v>63.540191686795168</c:v>
                </c:pt>
                <c:pt idx="46">
                  <c:v>63.306448242437121</c:v>
                </c:pt>
                <c:pt idx="47">
                  <c:v>63.070033519136061</c:v>
                </c:pt>
                <c:pt idx="48">
                  <c:v>62.831823945483166</c:v>
                </c:pt>
                <c:pt idx="49">
                  <c:v>62.592642771698671</c:v>
                </c:pt>
                <c:pt idx="50">
                  <c:v>62.353252388188977</c:v>
                </c:pt>
                <c:pt idx="51">
                  <c:v>62.114348752622384</c:v>
                </c:pt>
                <c:pt idx="52">
                  <c:v>61.876557844221907</c:v>
                </c:pt>
                <c:pt idx="53">
                  <c:v>61.640433995446124</c:v>
                </c:pt>
                <c:pt idx="54">
                  <c:v>61.406459900838321</c:v>
                </c:pt>
                <c:pt idx="55">
                  <c:v>61.175048070397693</c:v>
                </c:pt>
                <c:pt idx="56">
                  <c:v>60.946543478942154</c:v>
                </c:pt>
                <c:pt idx="57">
                  <c:v>60.721227161296397</c:v>
                </c:pt>
                <c:pt idx="58">
                  <c:v>60.499320512982784</c:v>
                </c:pt>
                <c:pt idx="59">
                  <c:v>60.280990074494369</c:v>
                </c:pt>
                <c:pt idx="60">
                  <c:v>60.066352601386136</c:v>
                </c:pt>
                <c:pt idx="61">
                  <c:v>59.855480249823493</c:v>
                </c:pt>
                <c:pt idx="62">
                  <c:v>59.6484057357765</c:v>
                </c:pt>
                <c:pt idx="63">
                  <c:v>59.445127354090587</c:v>
                </c:pt>
                <c:pt idx="64">
                  <c:v>59.245613769990662</c:v>
                </c:pt>
                <c:pt idx="65">
                  <c:v>59.0498085193828</c:v>
                </c:pt>
                <c:pt idx="66">
                  <c:v>58.857634175146003</c:v>
                </c:pt>
                <c:pt idx="67">
                  <c:v>58.668996154275113</c:v>
                </c:pt>
                <c:pt idx="68">
                  <c:v>58.483786155274998</c:v>
                </c:pt>
                <c:pt idx="69">
                  <c:v>58.301885226794141</c:v>
                </c:pt>
                <c:pt idx="70">
                  <c:v>58.123166477394207</c:v>
                </c:pt>
                <c:pt idx="71">
                  <c:v>57.947497442910475</c:v>
                </c:pt>
                <c:pt idx="72">
                  <c:v>57.774742132406878</c:v>
                </c:pt>
                <c:pt idx="73">
                  <c:v>57.604762776612688</c:v>
                </c:pt>
                <c:pt idx="74">
                  <c:v>57.437421304262287</c:v>
                </c:pt>
                <c:pt idx="75">
                  <c:v>57.272580572233636</c:v>
                </c:pt>
                <c:pt idx="76">
                  <c:v>57.110105375048335</c:v>
                </c:pt>
                <c:pt idx="77">
                  <c:v>56.949863258370186</c:v>
                </c:pt>
                <c:pt idx="78">
                  <c:v>56.791725159800521</c:v>
                </c:pt>
                <c:pt idx="79">
                  <c:v>56.635565898661845</c:v>
                </c:pt>
                <c:pt idx="80">
                  <c:v>56.481264534703215</c:v>
                </c:pt>
                <c:pt idx="81">
                  <c:v>56.328704613840749</c:v>
                </c:pt>
                <c:pt idx="82">
                  <c:v>56.177774317233272</c:v>
                </c:pt>
                <c:pt idx="83">
                  <c:v>56.028366528235878</c:v>
                </c:pt>
                <c:pt idx="84">
                  <c:v>55.880378830109159</c:v>
                </c:pt>
                <c:pt idx="85">
                  <c:v>55.733713445812285</c:v>
                </c:pt>
                <c:pt idx="86">
                  <c:v>55.588277129789184</c:v>
                </c:pt>
                <c:pt idx="87">
                  <c:v>55.443981020376675</c:v>
                </c:pt>
                <c:pt idx="88">
                  <c:v>55.300740460325343</c:v>
                </c:pt>
                <c:pt idx="89">
                  <c:v>55.15847479192692</c:v>
                </c:pt>
                <c:pt idx="90">
                  <c:v>55.017107132384794</c:v>
                </c:pt>
                <c:pt idx="91">
                  <c:v>54.876564134341642</c:v>
                </c:pt>
                <c:pt idx="92">
                  <c:v>54.736775735886425</c:v>
                </c:pt>
                <c:pt idx="93">
                  <c:v>54.59767490389568</c:v>
                </c:pt>
                <c:pt idx="94">
                  <c:v>54.459197374217091</c:v>
                </c:pt>
                <c:pt idx="95">
                  <c:v>54.321281391968625</c:v>
                </c:pt>
                <c:pt idx="96">
                  <c:v>54.183867455100447</c:v>
                </c:pt>
                <c:pt idx="97">
                  <c:v>54.046898064339118</c:v>
                </c:pt>
                <c:pt idx="98">
                  <c:v>53.910317482698211</c:v>
                </c:pt>
                <c:pt idx="99">
                  <c:v>53.774071507883477</c:v>
                </c:pt>
                <c:pt idx="100">
                  <c:v>53.638107261131111</c:v>
                </c:pt>
                <c:pt idx="101">
                  <c:v>53.502372996276947</c:v>
                </c:pt>
                <c:pt idx="102">
                  <c:v>53.366817933138655</c:v>
                </c:pt>
                <c:pt idx="103">
                  <c:v>53.231392119574707</c:v>
                </c:pt>
                <c:pt idx="104">
                  <c:v>53.096046326827242</c:v>
                </c:pt>
                <c:pt idx="105">
                  <c:v>52.960731982918347</c:v>
                </c:pt>
                <c:pt idx="106">
                  <c:v>52.825401148902763</c:v>
                </c:pt>
                <c:pt idx="107">
                  <c:v>52.690006542628083</c:v>
                </c:pt>
                <c:pt idx="108">
                  <c:v>52.554501614259024</c:v>
                </c:pt>
                <c:pt idx="109">
                  <c:v>52.418840677125928</c:v>
                </c:pt>
                <c:pt idx="110">
                  <c:v>52.28297909640505</c:v>
                </c:pt>
                <c:pt idx="111">
                  <c:v>52.146873536686854</c:v>
                </c:pt>
                <c:pt idx="112">
                  <c:v>52.010482267615259</c:v>
                </c:pt>
                <c:pt idx="113">
                  <c:v>51.873765524489428</c:v>
                </c:pt>
                <c:pt idx="114">
                  <c:v>51.73668591805221</c:v>
                </c:pt>
                <c:pt idx="115">
                  <c:v>51.599208884731198</c:v>
                </c:pt>
                <c:pt idx="116">
                  <c:v>51.461303165485461</c:v>
                </c:pt>
                <c:pt idx="117">
                  <c:v>51.32294129832907</c:v>
                </c:pt>
                <c:pt idx="118">
                  <c:v>51.184100106781088</c:v>
                </c:pt>
                <c:pt idx="119">
                  <c:v>51.044761164193247</c:v>
                </c:pt>
                <c:pt idx="120">
                  <c:v>50.90491121240305</c:v>
                </c:pt>
                <c:pt idx="121">
                  <c:v>50.764542512707713</c:v>
                </c:pt>
                <c:pt idx="122">
                  <c:v>50.623653107959811</c:v>
                </c:pt>
                <c:pt idx="123">
                  <c:v>50.482246976774412</c:v>
                </c:pt>
                <c:pt idx="124">
                  <c:v>50.340334064423885</c:v>
                </c:pt>
                <c:pt idx="125">
                  <c:v>50.197930179865878</c:v>
                </c:pt>
                <c:pt idx="126">
                  <c:v>50.055056754251737</c:v>
                </c:pt>
                <c:pt idx="127">
                  <c:v>49.911740462825534</c:v>
                </c:pt>
                <c:pt idx="128">
                  <c:v>49.768012718882716</c:v>
                </c:pt>
                <c:pt idx="129">
                  <c:v>49.623909054902846</c:v>
                </c:pt>
                <c:pt idx="130">
                  <c:v>49.479468411599562</c:v>
                </c:pt>
                <c:pt idx="131">
                  <c:v>49.334732360005276</c:v>
                </c:pt>
                <c:pt idx="132">
                  <c:v>49.189744284504698</c:v>
                </c:pt>
                <c:pt idx="133">
                  <c:v>49.044548555775052</c:v>
                </c:pt>
                <c:pt idx="134">
                  <c:v>48.899189721871366</c:v>
                </c:pt>
                <c:pt idx="135">
                  <c:v>48.753711743358906</c:v>
                </c:pt>
                <c:pt idx="136">
                  <c:v>48.608157294722908</c:v>
                </c:pt>
                <c:pt idx="137">
                  <c:v>48.462567149648436</c:v>
                </c:pt>
                <c:pt idx="138">
                  <c:v>48.316979662580145</c:v>
                </c:pt>
                <c:pt idx="139">
                  <c:v>48.171430353657314</c:v>
                </c:pt>
                <c:pt idx="140">
                  <c:v>48.025951599047943</c:v>
                </c:pt>
                <c:pt idx="141">
                  <c:v>47.880572424178133</c:v>
                </c:pt>
                <c:pt idx="142">
                  <c:v>47.735318393580933</c:v>
                </c:pt>
                <c:pt idx="143">
                  <c:v>47.59021158819089</c:v>
                </c:pt>
                <c:pt idx="144">
                  <c:v>47.445270658918517</c:v>
                </c:pt>
                <c:pt idx="145">
                  <c:v>47.300510944211922</c:v>
                </c:pt>
                <c:pt idx="146">
                  <c:v>47.155944638955809</c:v>
                </c:pt>
                <c:pt idx="147">
                  <c:v>47.011581002342886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65.492000000000004</c:v>
                </c:pt>
                <c:pt idx="1">
                  <c:v>65.262</c:v>
                </c:pt>
                <c:pt idx="2">
                  <c:v>64.885000000000005</c:v>
                </c:pt>
                <c:pt idx="3">
                  <c:v>65.131</c:v>
                </c:pt>
                <c:pt idx="4">
                  <c:v>63.689</c:v>
                </c:pt>
                <c:pt idx="5">
                  <c:v>65.066000000000003</c:v>
                </c:pt>
                <c:pt idx="6">
                  <c:v>64.180000000000007</c:v>
                </c:pt>
                <c:pt idx="7">
                  <c:v>65.328000000000003</c:v>
                </c:pt>
                <c:pt idx="8">
                  <c:v>64.835999999999999</c:v>
                </c:pt>
                <c:pt idx="9">
                  <c:v>65.278999999999996</c:v>
                </c:pt>
                <c:pt idx="10">
                  <c:v>65.343999999999994</c:v>
                </c:pt>
                <c:pt idx="11">
                  <c:v>66.671999999999997</c:v>
                </c:pt>
                <c:pt idx="12">
                  <c:v>66.164000000000001</c:v>
                </c:pt>
                <c:pt idx="13">
                  <c:v>65.704999999999998</c:v>
                </c:pt>
                <c:pt idx="14">
                  <c:v>65.41</c:v>
                </c:pt>
                <c:pt idx="15">
                  <c:v>65.474999999999994</c:v>
                </c:pt>
                <c:pt idx="16">
                  <c:v>65.492000000000004</c:v>
                </c:pt>
                <c:pt idx="17">
                  <c:v>65.474999999999994</c:v>
                </c:pt>
                <c:pt idx="18">
                  <c:v>64.738</c:v>
                </c:pt>
                <c:pt idx="19">
                  <c:v>66.016000000000005</c:v>
                </c:pt>
                <c:pt idx="20">
                  <c:v>65.573999999999998</c:v>
                </c:pt>
                <c:pt idx="21">
                  <c:v>65.802999999999997</c:v>
                </c:pt>
                <c:pt idx="22">
                  <c:v>65.147999999999996</c:v>
                </c:pt>
                <c:pt idx="23">
                  <c:v>68.262</c:v>
                </c:pt>
                <c:pt idx="24">
                  <c:v>66.606999999999999</c:v>
                </c:pt>
                <c:pt idx="25">
                  <c:v>66.950999999999993</c:v>
                </c:pt>
                <c:pt idx="26">
                  <c:v>66.164000000000001</c:v>
                </c:pt>
                <c:pt idx="27">
                  <c:v>67.049000000000007</c:v>
                </c:pt>
                <c:pt idx="28">
                  <c:v>68.033000000000001</c:v>
                </c:pt>
                <c:pt idx="29">
                  <c:v>68.016000000000005</c:v>
                </c:pt>
                <c:pt idx="30">
                  <c:v>69.147999999999996</c:v>
                </c:pt>
                <c:pt idx="31">
                  <c:v>68.41</c:v>
                </c:pt>
                <c:pt idx="32">
                  <c:v>68.459000000000003</c:v>
                </c:pt>
                <c:pt idx="33">
                  <c:v>67.787000000000006</c:v>
                </c:pt>
                <c:pt idx="34">
                  <c:v>68.704999999999998</c:v>
                </c:pt>
                <c:pt idx="35">
                  <c:v>71.606999999999999</c:v>
                </c:pt>
                <c:pt idx="36">
                  <c:v>73.328000000000003</c:v>
                </c:pt>
                <c:pt idx="37">
                  <c:v>75.918000000000006</c:v>
                </c:pt>
                <c:pt idx="38">
                  <c:v>77.902000000000001</c:v>
                </c:pt>
                <c:pt idx="39">
                  <c:v>78.869</c:v>
                </c:pt>
                <c:pt idx="40">
                  <c:v>82.623000000000005</c:v>
                </c:pt>
                <c:pt idx="41">
                  <c:v>89.492000000000004</c:v>
                </c:pt>
                <c:pt idx="42">
                  <c:v>103.705</c:v>
                </c:pt>
                <c:pt idx="43">
                  <c:v>123.492</c:v>
                </c:pt>
                <c:pt idx="44">
                  <c:v>145.77000000000001</c:v>
                </c:pt>
                <c:pt idx="45">
                  <c:v>167.42599999999999</c:v>
                </c:pt>
                <c:pt idx="46">
                  <c:v>186.59</c:v>
                </c:pt>
                <c:pt idx="47">
                  <c:v>201.83600000000001</c:v>
                </c:pt>
                <c:pt idx="48">
                  <c:v>212.18</c:v>
                </c:pt>
                <c:pt idx="49">
                  <c:v>218.08199999999999</c:v>
                </c:pt>
                <c:pt idx="50">
                  <c:v>221.23</c:v>
                </c:pt>
                <c:pt idx="51">
                  <c:v>219.18</c:v>
                </c:pt>
                <c:pt idx="52">
                  <c:v>211.68899999999999</c:v>
                </c:pt>
                <c:pt idx="53">
                  <c:v>191.90199999999999</c:v>
                </c:pt>
                <c:pt idx="54">
                  <c:v>151.34399999999999</c:v>
                </c:pt>
                <c:pt idx="55">
                  <c:v>91.23</c:v>
                </c:pt>
                <c:pt idx="56">
                  <c:v>62.851999999999997</c:v>
                </c:pt>
                <c:pt idx="57">
                  <c:v>62.59</c:v>
                </c:pt>
                <c:pt idx="58">
                  <c:v>65.573999999999998</c:v>
                </c:pt>
                <c:pt idx="59">
                  <c:v>67.474999999999994</c:v>
                </c:pt>
                <c:pt idx="60">
                  <c:v>70.918000000000006</c:v>
                </c:pt>
                <c:pt idx="61">
                  <c:v>78.131</c:v>
                </c:pt>
                <c:pt idx="62">
                  <c:v>90.212999999999994</c:v>
                </c:pt>
                <c:pt idx="63">
                  <c:v>106.59</c:v>
                </c:pt>
                <c:pt idx="64">
                  <c:v>123.033</c:v>
                </c:pt>
                <c:pt idx="65">
                  <c:v>138.98400000000001</c:v>
                </c:pt>
                <c:pt idx="66">
                  <c:v>153.52500000000001</c:v>
                </c:pt>
                <c:pt idx="67">
                  <c:v>162.50800000000001</c:v>
                </c:pt>
                <c:pt idx="68">
                  <c:v>171.803</c:v>
                </c:pt>
                <c:pt idx="69">
                  <c:v>175.01599999999999</c:v>
                </c:pt>
                <c:pt idx="70">
                  <c:v>173.08199999999999</c:v>
                </c:pt>
                <c:pt idx="71">
                  <c:v>163.96700000000001</c:v>
                </c:pt>
                <c:pt idx="72">
                  <c:v>137.62299999999999</c:v>
                </c:pt>
                <c:pt idx="73">
                  <c:v>90.474999999999994</c:v>
                </c:pt>
                <c:pt idx="74">
                  <c:v>58.246000000000002</c:v>
                </c:pt>
                <c:pt idx="75">
                  <c:v>55.164000000000001</c:v>
                </c:pt>
                <c:pt idx="76">
                  <c:v>55.966999999999999</c:v>
                </c:pt>
                <c:pt idx="77">
                  <c:v>55.393000000000001</c:v>
                </c:pt>
                <c:pt idx="78">
                  <c:v>54.82</c:v>
                </c:pt>
                <c:pt idx="79">
                  <c:v>54.131</c:v>
                </c:pt>
                <c:pt idx="80">
                  <c:v>55.164000000000001</c:v>
                </c:pt>
                <c:pt idx="81">
                  <c:v>55.557000000000002</c:v>
                </c:pt>
                <c:pt idx="82">
                  <c:v>56</c:v>
                </c:pt>
                <c:pt idx="83">
                  <c:v>55.23</c:v>
                </c:pt>
                <c:pt idx="84">
                  <c:v>54.933999999999997</c:v>
                </c:pt>
                <c:pt idx="85">
                  <c:v>54.606999999999999</c:v>
                </c:pt>
                <c:pt idx="86">
                  <c:v>55.966999999999999</c:v>
                </c:pt>
                <c:pt idx="87">
                  <c:v>55.459000000000003</c:v>
                </c:pt>
                <c:pt idx="88">
                  <c:v>55.82</c:v>
                </c:pt>
                <c:pt idx="89">
                  <c:v>56.393000000000001</c:v>
                </c:pt>
                <c:pt idx="90">
                  <c:v>56.377000000000002</c:v>
                </c:pt>
                <c:pt idx="91">
                  <c:v>54.933999999999997</c:v>
                </c:pt>
                <c:pt idx="92">
                  <c:v>55.18</c:v>
                </c:pt>
                <c:pt idx="93">
                  <c:v>55.311</c:v>
                </c:pt>
                <c:pt idx="94">
                  <c:v>55.23</c:v>
                </c:pt>
                <c:pt idx="95">
                  <c:v>58.377000000000002</c:v>
                </c:pt>
                <c:pt idx="96">
                  <c:v>63.262</c:v>
                </c:pt>
                <c:pt idx="97">
                  <c:v>69.066000000000003</c:v>
                </c:pt>
                <c:pt idx="98">
                  <c:v>77.180000000000007</c:v>
                </c:pt>
                <c:pt idx="99">
                  <c:v>84.688999999999993</c:v>
                </c:pt>
                <c:pt idx="100">
                  <c:v>90.902000000000001</c:v>
                </c:pt>
                <c:pt idx="101">
                  <c:v>93.23</c:v>
                </c:pt>
                <c:pt idx="102">
                  <c:v>92.507999999999996</c:v>
                </c:pt>
                <c:pt idx="103">
                  <c:v>84.147999999999996</c:v>
                </c:pt>
                <c:pt idx="104">
                  <c:v>75.393000000000001</c:v>
                </c:pt>
                <c:pt idx="105">
                  <c:v>64.212999999999994</c:v>
                </c:pt>
                <c:pt idx="106">
                  <c:v>55.377000000000002</c:v>
                </c:pt>
                <c:pt idx="107">
                  <c:v>51.524999999999999</c:v>
                </c:pt>
                <c:pt idx="108">
                  <c:v>50.917999999999999</c:v>
                </c:pt>
                <c:pt idx="109">
                  <c:v>51.573999999999998</c:v>
                </c:pt>
                <c:pt idx="110">
                  <c:v>50.557000000000002</c:v>
                </c:pt>
                <c:pt idx="111">
                  <c:v>50.524999999999999</c:v>
                </c:pt>
                <c:pt idx="112">
                  <c:v>50.082000000000001</c:v>
                </c:pt>
                <c:pt idx="113">
                  <c:v>49.524999999999999</c:v>
                </c:pt>
                <c:pt idx="114">
                  <c:v>51</c:v>
                </c:pt>
                <c:pt idx="115">
                  <c:v>49.606999999999999</c:v>
                </c:pt>
                <c:pt idx="116">
                  <c:v>51.213000000000001</c:v>
                </c:pt>
                <c:pt idx="117">
                  <c:v>50.148000000000003</c:v>
                </c:pt>
                <c:pt idx="118">
                  <c:v>51.048999999999999</c:v>
                </c:pt>
                <c:pt idx="119">
                  <c:v>50.704999999999998</c:v>
                </c:pt>
                <c:pt idx="120">
                  <c:v>51.540999999999997</c:v>
                </c:pt>
                <c:pt idx="121">
                  <c:v>53.41</c:v>
                </c:pt>
                <c:pt idx="122">
                  <c:v>56.984000000000002</c:v>
                </c:pt>
                <c:pt idx="123">
                  <c:v>60.966999999999999</c:v>
                </c:pt>
                <c:pt idx="124">
                  <c:v>66.738</c:v>
                </c:pt>
                <c:pt idx="125">
                  <c:v>71.049000000000007</c:v>
                </c:pt>
                <c:pt idx="126">
                  <c:v>72.540999999999997</c:v>
                </c:pt>
                <c:pt idx="127">
                  <c:v>72.754000000000005</c:v>
                </c:pt>
                <c:pt idx="128">
                  <c:v>67.704999999999998</c:v>
                </c:pt>
                <c:pt idx="129">
                  <c:v>59.704999999999998</c:v>
                </c:pt>
                <c:pt idx="130">
                  <c:v>52.655999999999999</c:v>
                </c:pt>
                <c:pt idx="131">
                  <c:v>47.738</c:v>
                </c:pt>
                <c:pt idx="132">
                  <c:v>48.508000000000003</c:v>
                </c:pt>
                <c:pt idx="133">
                  <c:v>45.902000000000001</c:v>
                </c:pt>
                <c:pt idx="134">
                  <c:v>47.23</c:v>
                </c:pt>
                <c:pt idx="135">
                  <c:v>48.015999999999998</c:v>
                </c:pt>
                <c:pt idx="136">
                  <c:v>48.246000000000002</c:v>
                </c:pt>
                <c:pt idx="137">
                  <c:v>46.786999999999999</c:v>
                </c:pt>
                <c:pt idx="138">
                  <c:v>46.524999999999999</c:v>
                </c:pt>
                <c:pt idx="139">
                  <c:v>46.426000000000002</c:v>
                </c:pt>
                <c:pt idx="140">
                  <c:v>47.197000000000003</c:v>
                </c:pt>
                <c:pt idx="141">
                  <c:v>46.951000000000001</c:v>
                </c:pt>
                <c:pt idx="142">
                  <c:v>46.902000000000001</c:v>
                </c:pt>
                <c:pt idx="143">
                  <c:v>46.23</c:v>
                </c:pt>
                <c:pt idx="144">
                  <c:v>45.671999999999997</c:v>
                </c:pt>
                <c:pt idx="145">
                  <c:v>45.753999999999998</c:v>
                </c:pt>
                <c:pt idx="146">
                  <c:v>46.655999999999999</c:v>
                </c:pt>
                <c:pt idx="147">
                  <c:v>44.951000000000001</c:v>
                </c:pt>
                <c:pt idx="148">
                  <c:v>44.442999999999998</c:v>
                </c:pt>
                <c:pt idx="149">
                  <c:v>45.802999999999997</c:v>
                </c:pt>
                <c:pt idx="150">
                  <c:v>45.048999999999999</c:v>
                </c:pt>
                <c:pt idx="151">
                  <c:v>46.164000000000001</c:v>
                </c:pt>
                <c:pt idx="152">
                  <c:v>45.459000000000003</c:v>
                </c:pt>
                <c:pt idx="153">
                  <c:v>45.491999999999997</c:v>
                </c:pt>
                <c:pt idx="154">
                  <c:v>45.884999999999998</c:v>
                </c:pt>
                <c:pt idx="155">
                  <c:v>45</c:v>
                </c:pt>
                <c:pt idx="156">
                  <c:v>43.77</c:v>
                </c:pt>
                <c:pt idx="157">
                  <c:v>44.917999999999999</c:v>
                </c:pt>
                <c:pt idx="158">
                  <c:v>46.164000000000001</c:v>
                </c:pt>
                <c:pt idx="159">
                  <c:v>45.328000000000003</c:v>
                </c:pt>
                <c:pt idx="160">
                  <c:v>45.459000000000003</c:v>
                </c:pt>
                <c:pt idx="161">
                  <c:v>44.475000000000001</c:v>
                </c:pt>
                <c:pt idx="162">
                  <c:v>44.115000000000002</c:v>
                </c:pt>
                <c:pt idx="163">
                  <c:v>45.459000000000003</c:v>
                </c:pt>
                <c:pt idx="164">
                  <c:v>44.262</c:v>
                </c:pt>
                <c:pt idx="165">
                  <c:v>45.459000000000003</c:v>
                </c:pt>
                <c:pt idx="166">
                  <c:v>44.115000000000002</c:v>
                </c:pt>
                <c:pt idx="167">
                  <c:v>43.311</c:v>
                </c:pt>
                <c:pt idx="168">
                  <c:v>42.213000000000001</c:v>
                </c:pt>
                <c:pt idx="169">
                  <c:v>43.459000000000003</c:v>
                </c:pt>
                <c:pt idx="170">
                  <c:v>43.622999999999998</c:v>
                </c:pt>
                <c:pt idx="171">
                  <c:v>43.131</c:v>
                </c:pt>
                <c:pt idx="172">
                  <c:v>42.671999999999997</c:v>
                </c:pt>
                <c:pt idx="173">
                  <c:v>43.508000000000003</c:v>
                </c:pt>
                <c:pt idx="174">
                  <c:v>43</c:v>
                </c:pt>
                <c:pt idx="175">
                  <c:v>44.015999999999998</c:v>
                </c:pt>
                <c:pt idx="176">
                  <c:v>44.540999999999997</c:v>
                </c:pt>
                <c:pt idx="177">
                  <c:v>44.148000000000003</c:v>
                </c:pt>
                <c:pt idx="178">
                  <c:v>43.655999999999999</c:v>
                </c:pt>
                <c:pt idx="179">
                  <c:v>43.279000000000003</c:v>
                </c:pt>
                <c:pt idx="180">
                  <c:v>44.311</c:v>
                </c:pt>
                <c:pt idx="181">
                  <c:v>43.622999999999998</c:v>
                </c:pt>
                <c:pt idx="182">
                  <c:v>43.131</c:v>
                </c:pt>
                <c:pt idx="183">
                  <c:v>42.689</c:v>
                </c:pt>
                <c:pt idx="184">
                  <c:v>42.41</c:v>
                </c:pt>
                <c:pt idx="185">
                  <c:v>41.984000000000002</c:v>
                </c:pt>
                <c:pt idx="186">
                  <c:v>42.262</c:v>
                </c:pt>
                <c:pt idx="187">
                  <c:v>42.738</c:v>
                </c:pt>
                <c:pt idx="188">
                  <c:v>43.311</c:v>
                </c:pt>
                <c:pt idx="189">
                  <c:v>42.23</c:v>
                </c:pt>
                <c:pt idx="190">
                  <c:v>42.655999999999999</c:v>
                </c:pt>
                <c:pt idx="191">
                  <c:v>42.82</c:v>
                </c:pt>
                <c:pt idx="192">
                  <c:v>43.246000000000002</c:v>
                </c:pt>
                <c:pt idx="193">
                  <c:v>41.033000000000001</c:v>
                </c:pt>
                <c:pt idx="194">
                  <c:v>42.23</c:v>
                </c:pt>
                <c:pt idx="195">
                  <c:v>41.753999999999998</c:v>
                </c:pt>
                <c:pt idx="196">
                  <c:v>42.786999999999999</c:v>
                </c:pt>
                <c:pt idx="197">
                  <c:v>41.704999999999998</c:v>
                </c:pt>
                <c:pt idx="198">
                  <c:v>42.262</c:v>
                </c:pt>
                <c:pt idx="199">
                  <c:v>42.59</c:v>
                </c:pt>
                <c:pt idx="200">
                  <c:v>42.279000000000003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64.188277369536223</c:v>
                </c:pt>
                <c:pt idx="1">
                  <c:v>64.315551113141069</c:v>
                </c:pt>
                <c:pt idx="2">
                  <c:v>64.441833503200286</c:v>
                </c:pt>
                <c:pt idx="3">
                  <c:v>64.566948203199829</c:v>
                </c:pt>
                <c:pt idx="4">
                  <c:v>64.690697160172689</c:v>
                </c:pt>
                <c:pt idx="5">
                  <c:v>64.81285874712367</c:v>
                </c:pt>
                <c:pt idx="6">
                  <c:v>64.933185885852637</c:v>
                </c:pt>
                <c:pt idx="7">
                  <c:v>65.051404186070712</c:v>
                </c:pt>
                <c:pt idx="8">
                  <c:v>65.16721014659673</c:v>
                </c:pt>
                <c:pt idx="9">
                  <c:v>65.280269476637358</c:v>
                </c:pt>
                <c:pt idx="10">
                  <c:v>65.390215611122443</c:v>
                </c:pt>
                <c:pt idx="11">
                  <c:v>65.496648516799056</c:v>
                </c:pt>
                <c:pt idx="12">
                  <c:v>65.599133921457437</c:v>
                </c:pt>
                <c:pt idx="13">
                  <c:v>65.697203159462575</c:v>
                </c:pt>
                <c:pt idx="14">
                  <c:v>65.790353935892398</c:v>
                </c:pt>
                <c:pt idx="15">
                  <c:v>65.878052511434703</c:v>
                </c:pt>
                <c:pt idx="16">
                  <c:v>65.959738175123078</c:v>
                </c:pt>
                <c:pt idx="17">
                  <c:v>66.034831526834282</c:v>
                </c:pt>
                <c:pt idx="18">
                  <c:v>66.102749236138223</c:v>
                </c:pt>
                <c:pt idx="19">
                  <c:v>66.162929882251134</c:v>
                </c:pt>
                <c:pt idx="20">
                  <c:v>66.214878645155835</c:v>
                </c:pt>
                <c:pt idx="21">
                  <c:v>66.258243584161789</c:v>
                </c:pt>
                <c:pt idx="22">
                  <c:v>66.292943691098571</c:v>
                </c:pt>
                <c:pt idx="23">
                  <c:v>66.319379529653418</c:v>
                </c:pt>
                <c:pt idx="24">
                  <c:v>66.338771539541554</c:v>
                </c:pt>
                <c:pt idx="25">
                  <c:v>66.353688859377371</c:v>
                </c:pt>
                <c:pt idx="26">
                  <c:v>66.368851500161497</c:v>
                </c:pt>
                <c:pt idx="27">
                  <c:v>66.3923076937606</c:v>
                </c:pt>
                <c:pt idx="28">
                  <c:v>66.437100442779567</c:v>
                </c:pt>
                <c:pt idx="29">
                  <c:v>66.523533789442041</c:v>
                </c:pt>
                <c:pt idx="30">
                  <c:v>66.682118190760391</c:v>
                </c:pt>
                <c:pt idx="31">
                  <c:v>66.957201964745934</c:v>
                </c:pt>
                <c:pt idx="32">
                  <c:v>67.411169411882724</c:v>
                </c:pt>
                <c:pt idx="33">
                  <c:v>68.128898841017943</c:v>
                </c:pt>
                <c:pt idx="34">
                  <c:v>69.221929828936737</c:v>
                </c:pt>
                <c:pt idx="35">
                  <c:v>70.831511053510638</c:v>
                </c:pt>
                <c:pt idx="36">
                  <c:v>73.129433167331982</c:v>
                </c:pt>
                <c:pt idx="37">
                  <c:v>76.315364056929297</c:v>
                </c:pt>
                <c:pt idx="38">
                  <c:v>80.609382323105237</c:v>
                </c:pt>
                <c:pt idx="39">
                  <c:v>86.238637157169464</c:v>
                </c:pt>
                <c:pt idx="40">
                  <c:v>93.417616394089151</c:v>
                </c:pt>
                <c:pt idx="41">
                  <c:v>102.32239784780948</c:v>
                </c:pt>
                <c:pt idx="42">
                  <c:v>113.06043519023555</c:v>
                </c:pt>
                <c:pt idx="43">
                  <c:v>125.63874093886636</c:v>
                </c:pt>
                <c:pt idx="44">
                  <c:v>139.9345408341799</c:v>
                </c:pt>
                <c:pt idx="45">
                  <c:v>155.67327038949125</c:v>
                </c:pt>
                <c:pt idx="46">
                  <c:v>172.41843494226308</c:v>
                </c:pt>
                <c:pt idx="47">
                  <c:v>189.57147470970668</c:v>
                </c:pt>
                <c:pt idx="48">
                  <c:v>206.33803531968792</c:v>
                </c:pt>
                <c:pt idx="49">
                  <c:v>221.4539000595031</c:v>
                </c:pt>
                <c:pt idx="50">
                  <c:v>232.23275224458311</c:v>
                </c:pt>
                <c:pt idx="51">
                  <c:v>233.17225328480663</c:v>
                </c:pt>
                <c:pt idx="52">
                  <c:v>217.05437933381694</c:v>
                </c:pt>
                <c:pt idx="53">
                  <c:v>181.79550042136489</c:v>
                </c:pt>
                <c:pt idx="54">
                  <c:v>137.16231123809061</c:v>
                </c:pt>
                <c:pt idx="55">
                  <c:v>99.425778853240075</c:v>
                </c:pt>
                <c:pt idx="56">
                  <c:v>77.834502793915945</c:v>
                </c:pt>
                <c:pt idx="57">
                  <c:v>70.261759762673236</c:v>
                </c:pt>
                <c:pt idx="58">
                  <c:v>70.310890926949668</c:v>
                </c:pt>
                <c:pt idx="59">
                  <c:v>73.709312940302468</c:v>
                </c:pt>
                <c:pt idx="60">
                  <c:v>78.97852275373242</c:v>
                </c:pt>
                <c:pt idx="61">
                  <c:v>85.908586629484347</c:v>
                </c:pt>
                <c:pt idx="62">
                  <c:v>94.564250900529203</c:v>
                </c:pt>
                <c:pt idx="63">
                  <c:v>104.95232454917883</c:v>
                </c:pt>
                <c:pt idx="64">
                  <c:v>116.92797265583229</c:v>
                </c:pt>
                <c:pt idx="65">
                  <c:v>130.15898559218618</c:v>
                </c:pt>
                <c:pt idx="66">
                  <c:v>144.11580170624933</c:v>
                </c:pt>
                <c:pt idx="67">
                  <c:v>158.07908094190199</c:v>
                </c:pt>
                <c:pt idx="68">
                  <c:v>171.05244165916693</c:v>
                </c:pt>
                <c:pt idx="69">
                  <c:v>180.95369495515814</c:v>
                </c:pt>
                <c:pt idx="70">
                  <c:v>182.21205162484435</c:v>
                </c:pt>
                <c:pt idx="71">
                  <c:v>165.70364412051327</c:v>
                </c:pt>
                <c:pt idx="72">
                  <c:v>130.02458780562898</c:v>
                </c:pt>
                <c:pt idx="73">
                  <c:v>91.507943834636706</c:v>
                </c:pt>
                <c:pt idx="74">
                  <c:v>67.711308872572687</c:v>
                </c:pt>
                <c:pt idx="75">
                  <c:v>59.023212213736919</c:v>
                </c:pt>
                <c:pt idx="76">
                  <c:v>57.043607183772863</c:v>
                </c:pt>
                <c:pt idx="77">
                  <c:v>56.644952873772851</c:v>
                </c:pt>
                <c:pt idx="78">
                  <c:v>56.456903750335776</c:v>
                </c:pt>
                <c:pt idx="79">
                  <c:v>56.286622374749896</c:v>
                </c:pt>
                <c:pt idx="80">
                  <c:v>56.118894920114975</c:v>
                </c:pt>
                <c:pt idx="81">
                  <c:v>55.952943044000833</c:v>
                </c:pt>
                <c:pt idx="82">
                  <c:v>55.788673186688762</c:v>
                </c:pt>
                <c:pt idx="83">
                  <c:v>55.626084213997594</c:v>
                </c:pt>
                <c:pt idx="84">
                  <c:v>55.46538183067441</c:v>
                </c:pt>
                <c:pt idx="85">
                  <c:v>55.307312919206836</c:v>
                </c:pt>
                <c:pt idx="86">
                  <c:v>55.153953777142711</c:v>
                </c:pt>
                <c:pt idx="87">
                  <c:v>55.010418278985753</c:v>
                </c:pt>
                <c:pt idx="88">
                  <c:v>54.888241191362994</c:v>
                </c:pt>
                <c:pt idx="89">
                  <c:v>54.811445039213993</c:v>
                </c:pt>
                <c:pt idx="90">
                  <c:v>54.826238509310379</c:v>
                </c:pt>
                <c:pt idx="91">
                  <c:v>55.014453938876393</c:v>
                </c:pt>
                <c:pt idx="92">
                  <c:v>55.508704450630027</c:v>
                </c:pt>
                <c:pt idx="93">
                  <c:v>56.503698641297945</c:v>
                </c:pt>
                <c:pt idx="94">
                  <c:v>58.254053194512885</c:v>
                </c:pt>
                <c:pt idx="95">
                  <c:v>61.04646711812871</c:v>
                </c:pt>
                <c:pt idx="96">
                  <c:v>65.135606701682235</c:v>
                </c:pt>
                <c:pt idx="97">
                  <c:v>70.636676424159774</c:v>
                </c:pt>
                <c:pt idx="98">
                  <c:v>77.363285492308165</c:v>
                </c:pt>
                <c:pt idx="99">
                  <c:v>84.590328860642543</c:v>
                </c:pt>
                <c:pt idx="100">
                  <c:v>90.797303545118865</c:v>
                </c:pt>
                <c:pt idx="101">
                  <c:v>93.738756563929229</c:v>
                </c:pt>
                <c:pt idx="102">
                  <c:v>91.403459653299336</c:v>
                </c:pt>
                <c:pt idx="103">
                  <c:v>83.686737509834984</c:v>
                </c:pt>
                <c:pt idx="104">
                  <c:v>73.143697668556527</c:v>
                </c:pt>
                <c:pt idx="105">
                  <c:v>63.458481776246529</c:v>
                </c:pt>
                <c:pt idx="106">
                  <c:v>56.938948747552736</c:v>
                </c:pt>
                <c:pt idx="107">
                  <c:v>53.607151838677375</c:v>
                </c:pt>
                <c:pt idx="108">
                  <c:v>52.256513221116627</c:v>
                </c:pt>
                <c:pt idx="109">
                  <c:v>51.763221606113433</c:v>
                </c:pt>
                <c:pt idx="110">
                  <c:v>51.539254728333304</c:v>
                </c:pt>
                <c:pt idx="111">
                  <c:v>51.377780373909879</c:v>
                </c:pt>
                <c:pt idx="112">
                  <c:v>51.226966059606752</c:v>
                </c:pt>
                <c:pt idx="113">
                  <c:v>51.077325673242022</c:v>
                </c:pt>
                <c:pt idx="114">
                  <c:v>50.927765844305398</c:v>
                </c:pt>
                <c:pt idx="115">
                  <c:v>50.779249531946114</c:v>
                </c:pt>
                <c:pt idx="116">
                  <c:v>50.636437106300214</c:v>
                </c:pt>
                <c:pt idx="117">
                  <c:v>50.516112905009372</c:v>
                </c:pt>
                <c:pt idx="118">
                  <c:v>50.469474407901856</c:v>
                </c:pt>
                <c:pt idx="119">
                  <c:v>50.627725752368804</c:v>
                </c:pt>
                <c:pt idx="120">
                  <c:v>51.266978613097351</c:v>
                </c:pt>
                <c:pt idx="121">
                  <c:v>52.842423168910777</c:v>
                </c:pt>
                <c:pt idx="122">
                  <c:v>55.874280090392084</c:v>
                </c:pt>
                <c:pt idx="123">
                  <c:v>60.5714855362341</c:v>
                </c:pt>
                <c:pt idx="124">
                  <c:v>66.294687075365417</c:v>
                </c:pt>
                <c:pt idx="125">
                  <c:v>71.336490774863563</c:v>
                </c:pt>
                <c:pt idx="126">
                  <c:v>73.564099026303779</c:v>
                </c:pt>
                <c:pt idx="127">
                  <c:v>71.769898625061245</c:v>
                </c:pt>
                <c:pt idx="128">
                  <c:v>66.626626313830343</c:v>
                </c:pt>
                <c:pt idx="129">
                  <c:v>60.25302213228877</c:v>
                </c:pt>
                <c:pt idx="130">
                  <c:v>54.759188660367109</c:v>
                </c:pt>
                <c:pt idx="131">
                  <c:v>51.126435921770181</c:v>
                </c:pt>
                <c:pt idx="132">
                  <c:v>49.191409635600273</c:v>
                </c:pt>
                <c:pt idx="133">
                  <c:v>48.308227303789671</c:v>
                </c:pt>
                <c:pt idx="134">
                  <c:v>47.911905461193186</c:v>
                </c:pt>
                <c:pt idx="135">
                  <c:v>47.690221632281236</c:v>
                </c:pt>
                <c:pt idx="136">
                  <c:v>47.517943149145445</c:v>
                </c:pt>
                <c:pt idx="137">
                  <c:v>47.356783021830715</c:v>
                </c:pt>
                <c:pt idx="138">
                  <c:v>47.197623701032043</c:v>
                </c:pt>
                <c:pt idx="139">
                  <c:v>47.038771490234161</c:v>
                </c:pt>
                <c:pt idx="140">
                  <c:v>46.880000095642664</c:v>
                </c:pt>
                <c:pt idx="141">
                  <c:v>46.721309606229227</c:v>
                </c:pt>
                <c:pt idx="142">
                  <c:v>46.562725230533005</c:v>
                </c:pt>
                <c:pt idx="143">
                  <c:v>46.404271516712136</c:v>
                </c:pt>
                <c:pt idx="144">
                  <c:v>46.245969742313044</c:v>
                </c:pt>
                <c:pt idx="145">
                  <c:v>46.087837776344756</c:v>
                </c:pt>
                <c:pt idx="146">
                  <c:v>45.929890200305778</c:v>
                </c:pt>
                <c:pt idx="147">
                  <c:v>45.772138490147711</c:v>
                </c:pt>
                <c:pt idx="148">
                  <c:v>45.614591234502441</c:v>
                </c:pt>
                <c:pt idx="149">
                  <c:v>45.457254377179432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64.188277369523419</c:v>
                </c:pt>
                <c:pt idx="1">
                  <c:v>64.315551113101634</c:v>
                </c:pt>
                <c:pt idx="2">
                  <c:v>64.441833503081327</c:v>
                </c:pt>
                <c:pt idx="3">
                  <c:v>64.566948202848565</c:v>
                </c:pt>
                <c:pt idx="4">
                  <c:v>64.690697159157224</c:v>
                </c:pt>
                <c:pt idx="5">
                  <c:v>64.812858744249795</c:v>
                </c:pt>
                <c:pt idx="6">
                  <c:v>64.933185877890267</c:v>
                </c:pt>
                <c:pt idx="7">
                  <c:v>65.051404164473922</c:v>
                </c:pt>
                <c:pt idx="8">
                  <c:v>65.167210089249934</c:v>
                </c:pt>
                <c:pt idx="9">
                  <c:v>65.28026932756336</c:v>
                </c:pt>
                <c:pt idx="10">
                  <c:v>65.390215231748556</c:v>
                </c:pt>
                <c:pt idx="11">
                  <c:v>65.496647571638064</c:v>
                </c:pt>
                <c:pt idx="12">
                  <c:v>65.599131616213285</c:v>
                </c:pt>
                <c:pt idx="13">
                  <c:v>65.697197655178144</c:v>
                </c:pt>
                <c:pt idx="14">
                  <c:v>65.790341069476028</c:v>
                </c:pt>
                <c:pt idx="15">
                  <c:v>65.878023068090855</c:v>
                </c:pt>
                <c:pt idx="16">
                  <c:v>65.959672213785282</c:v>
                </c:pt>
                <c:pt idx="17">
                  <c:v>66.034686861466596</c:v>
                </c:pt>
                <c:pt idx="18">
                  <c:v>66.102438628243092</c:v>
                </c:pt>
                <c:pt idx="19">
                  <c:v>66.16227700249685</c:v>
                </c:pt>
                <c:pt idx="20">
                  <c:v>66.21353517906995</c:v>
                </c:pt>
                <c:pt idx="21">
                  <c:v>66.255537177776503</c:v>
                </c:pt>
                <c:pt idx="22">
                  <c:v>66.287606262152039</c:v>
                </c:pt>
                <c:pt idx="23">
                  <c:v>66.309074624491032</c:v>
                </c:pt>
                <c:pt idx="24">
                  <c:v>66.319294242510139</c:v>
                </c:pt>
                <c:pt idx="25">
                  <c:v>66.317648744141962</c:v>
                </c:pt>
                <c:pt idx="26">
                  <c:v>66.303566042941583</c:v>
                </c:pt>
                <c:pt idx="27">
                  <c:v>66.276531431509014</c:v>
                </c:pt>
                <c:pt idx="28">
                  <c:v>66.2361007494559</c:v>
                </c:pt>
                <c:pt idx="29">
                  <c:v>66.181913181860807</c:v>
                </c:pt>
                <c:pt idx="30">
                  <c:v>66.113703200338506</c:v>
                </c:pt>
                <c:pt idx="31">
                  <c:v>66.031311137999452</c:v>
                </c:pt>
                <c:pt idx="32">
                  <c:v>65.93469189691001</c:v>
                </c:pt>
                <c:pt idx="33">
                  <c:v>65.823921325606591</c:v>
                </c:pt>
                <c:pt idx="34">
                  <c:v>65.699199875726876</c:v>
                </c:pt>
                <c:pt idx="35">
                  <c:v>65.560853248906838</c:v>
                </c:pt>
                <c:pt idx="36">
                  <c:v>65.409329872646467</c:v>
                </c:pt>
                <c:pt idx="37">
                  <c:v>65.245195188901164</c:v>
                </c:pt>
                <c:pt idx="38">
                  <c:v>65.06912289150641</c:v>
                </c:pt>
                <c:pt idx="39">
                  <c:v>64.881883396771229</c:v>
                </c:pt>
                <c:pt idx="40">
                  <c:v>64.684329964255667</c:v>
                </c:pt>
                <c:pt idx="41">
                  <c:v>64.477382991723871</c:v>
                </c:pt>
                <c:pt idx="42">
                  <c:v>64.262013081784701</c:v>
                </c:pt>
                <c:pt idx="43">
                  <c:v>64.039223513252736</c:v>
                </c:pt>
                <c:pt idx="44">
                  <c:v>63.810032746842758</c:v>
                </c:pt>
                <c:pt idx="45">
                  <c:v>63.575457555016079</c:v>
                </c:pt>
                <c:pt idx="46">
                  <c:v>63.336497295190185</c:v>
                </c:pt>
                <c:pt idx="47">
                  <c:v>63.094119751820401</c:v>
                </c:pt>
                <c:pt idx="48">
                  <c:v>62.849248864928498</c:v>
                </c:pt>
                <c:pt idx="49">
                  <c:v>62.602754549474128</c:v>
                </c:pt>
                <c:pt idx="50">
                  <c:v>62.355444699757818</c:v>
                </c:pt>
                <c:pt idx="51">
                  <c:v>62.108059372582019</c:v>
                </c:pt>
                <c:pt idx="52">
                  <c:v>61.861267057118241</c:v>
                </c:pt>
                <c:pt idx="53">
                  <c:v>61.615662871305091</c:v>
                </c:pt>
                <c:pt idx="54">
                  <c:v>61.37176847525425</c:v>
                </c:pt>
                <c:pt idx="55">
                  <c:v>61.130033461105889</c:v>
                </c:pt>
                <c:pt idx="56">
                  <c:v>60.890837964384367</c:v>
                </c:pt>
                <c:pt idx="57">
                  <c:v>60.654496241692236</c:v>
                </c:pt>
                <c:pt idx="58">
                  <c:v>60.421260970657784</c:v>
                </c:pt>
                <c:pt idx="59">
                  <c:v>60.191328047447833</c:v>
                </c:pt>
                <c:pt idx="60">
                  <c:v>59.964841682053624</c:v>
                </c:pt>
                <c:pt idx="61">
                  <c:v>59.741899619469741</c:v>
                </c:pt>
                <c:pt idx="62">
                  <c:v>59.522558343749985</c:v>
                </c:pt>
                <c:pt idx="63">
                  <c:v>59.306838150134681</c:v>
                </c:pt>
                <c:pt idx="64">
                  <c:v>59.094727996837108</c:v>
                </c:pt>
                <c:pt idx="65">
                  <c:v>58.886190071890773</c:v>
                </c:pt>
                <c:pt idx="66">
                  <c:v>58.681164031266597</c:v>
                </c:pt>
                <c:pt idx="67">
                  <c:v>58.479570882113208</c:v>
                </c:pt>
                <c:pt idx="68">
                  <c:v>58.281316499500484</c:v>
                </c:pt>
                <c:pt idx="69">
                  <c:v>58.086294776641736</c:v>
                </c:pt>
                <c:pt idx="70">
                  <c:v>57.894390417511843</c:v>
                </c:pt>
                <c:pt idx="71">
                  <c:v>57.705481387390122</c:v>
                </c:pt>
                <c:pt idx="72">
                  <c:v>57.519441041481791</c:v>
                </c:pt>
                <c:pt idx="73">
                  <c:v>57.33613995474348</c:v>
                </c:pt>
                <c:pt idx="74">
                  <c:v>57.155447477672553</c:v>
                </c:pt>
                <c:pt idx="75">
                  <c:v>56.977233043397717</c:v>
                </c:pt>
                <c:pt idx="76">
                  <c:v>56.801367251179997</c:v>
                </c:pt>
                <c:pt idx="77">
                  <c:v>56.62772275060788</c:v>
                </c:pt>
                <c:pt idx="78">
                  <c:v>56.456174949525597</c:v>
                </c:pt>
                <c:pt idx="79">
                  <c:v>56.286602567213372</c:v>
                </c:pt>
                <c:pt idx="80">
                  <c:v>56.118888052655421</c:v>
                </c:pt>
                <c:pt idx="81">
                  <c:v>55.952917885977548</c:v>
                </c:pt>
                <c:pt idx="82">
                  <c:v>55.78858277937713</c:v>
                </c:pt>
                <c:pt idx="83">
                  <c:v>55.625777792155262</c:v>
                </c:pt>
                <c:pt idx="84">
                  <c:v>55.464402372829753</c:v>
                </c:pt>
                <c:pt idx="85">
                  <c:v>55.30436033978215</c:v>
                </c:pt>
                <c:pt idx="86">
                  <c:v>55.145559810488955</c:v>
                </c:pt>
                <c:pt idx="87">
                  <c:v>54.987913088113636</c:v>
                </c:pt>
                <c:pt idx="88">
                  <c:v>54.831336513098307</c:v>
                </c:pt>
                <c:pt idx="89">
                  <c:v>54.675750286389764</c:v>
                </c:pt>
                <c:pt idx="90">
                  <c:v>54.521078270065189</c:v>
                </c:pt>
                <c:pt idx="91">
                  <c:v>54.367247770381375</c:v>
                </c:pt>
                <c:pt idx="92">
                  <c:v>54.214189307657584</c:v>
                </c:pt>
                <c:pt idx="93">
                  <c:v>54.061836376907316</c:v>
                </c:pt>
                <c:pt idx="94">
                  <c:v>53.910125202757634</c:v>
                </c:pt>
                <c:pt idx="95">
                  <c:v>53.758994491927453</c:v>
                </c:pt>
                <c:pt idx="96">
                  <c:v>53.608385186376054</c:v>
                </c:pt>
                <c:pt idx="97">
                  <c:v>53.458240220172407</c:v>
                </c:pt>
                <c:pt idx="98">
                  <c:v>53.308504283167757</c:v>
                </c:pt>
                <c:pt idx="99">
                  <c:v>53.159123594670866</c:v>
                </c:pt>
                <c:pt idx="100">
                  <c:v>53.010045690513934</c:v>
                </c:pt>
                <c:pt idx="101">
                  <c:v>52.86121922714581</c:v>
                </c:pt>
                <c:pt idx="102">
                  <c:v>52.712593806675422</c:v>
                </c:pt>
                <c:pt idx="103">
                  <c:v>52.564119827091126</c:v>
                </c:pt>
                <c:pt idx="104">
                  <c:v>52.415748362168088</c:v>
                </c:pt>
                <c:pt idx="105">
                  <c:v>52.267431075809412</c:v>
                </c:pt>
                <c:pt idx="106">
                  <c:v>52.119120175702719</c:v>
                </c:pt>
                <c:pt idx="107">
                  <c:v>51.970768411160449</c:v>
                </c:pt>
                <c:pt idx="108">
                  <c:v>51.822329119792833</c:v>
                </c:pt>
                <c:pt idx="109">
                  <c:v>51.673756327177394</c:v>
                </c:pt>
                <c:pt idx="110">
                  <c:v>51.525004902880013</c:v>
                </c:pt>
                <c:pt idx="111">
                  <c:v>51.376030774997254</c:v>
                </c:pt>
                <c:pt idx="112">
                  <c:v>51.226791203790782</c:v>
                </c:pt>
                <c:pt idx="113">
                  <c:v>51.077245112955971</c:v>
                </c:pt>
                <c:pt idx="114">
                  <c:v>50.927353474623956</c:v>
                </c:pt>
                <c:pt idx="115">
                  <c:v>50.777079741393649</c:v>
                </c:pt>
                <c:pt idx="116">
                  <c:v>50.626390315632378</c:v>
                </c:pt>
                <c:pt idx="117">
                  <c:v>50.475255043121251</c:v>
                </c:pt>
                <c:pt idx="118">
                  <c:v>50.323647715059522</c:v>
                </c:pt>
                <c:pt idx="119">
                  <c:v>50.171546559724021</c:v>
                </c:pt>
                <c:pt idx="120">
                  <c:v>50.018934702976694</c:v>
                </c:pt>
                <c:pt idx="121">
                  <c:v>49.865800575598897</c:v>
                </c:pt>
                <c:pt idx="122">
                  <c:v>49.712138245350346</c:v>
                </c:pt>
                <c:pt idx="123">
                  <c:v>49.557947652893262</c:v>
                </c:pt>
                <c:pt idx="124">
                  <c:v>49.403234733376998</c:v>
                </c:pt>
                <c:pt idx="125">
                  <c:v>49.248011409525475</c:v>
                </c:pt>
                <c:pt idx="126">
                  <c:v>49.092295447343901</c:v>
                </c:pt>
                <c:pt idx="127">
                  <c:v>48.936110171773102</c:v>
                </c:pt>
                <c:pt idx="128">
                  <c:v>48.779484046356998</c:v>
                </c:pt>
                <c:pt idx="129">
                  <c:v>48.622450127763827</c:v>
                </c:pt>
                <c:pt idx="130">
                  <c:v>48.465045412296021</c:v>
                </c:pt>
                <c:pt idx="131">
                  <c:v>48.307310096844034</c:v>
                </c:pt>
                <c:pt idx="132">
                  <c:v>48.149286780677798</c:v>
                </c:pt>
                <c:pt idx="133">
                  <c:v>47.99101963674304</c:v>
                </c:pt>
                <c:pt idx="134">
                  <c:v>47.832553581615144</c:v>
                </c:pt>
                <c:pt idx="135">
                  <c:v>47.673933472002389</c:v>
                </c:pt>
                <c:pt idx="136">
                  <c:v>47.515203352877123</c:v>
                </c:pt>
                <c:pt idx="137">
                  <c:v>47.356405778265</c:v>
                </c:pt>
                <c:pt idx="138">
                  <c:v>47.197581220832561</c:v>
                </c:pt>
                <c:pt idx="139">
                  <c:v>47.038767581108786</c:v>
                </c:pt>
                <c:pt idx="140">
                  <c:v>46.879999801864187</c:v>
                </c:pt>
                <c:pt idx="141">
                  <c:v>46.721309588208634</c:v>
                </c:pt>
                <c:pt idx="142">
                  <c:v>46.562725229631177</c:v>
                </c:pt>
                <c:pt idx="143">
                  <c:v>46.40427151667533</c:v>
                </c:pt>
                <c:pt idx="144">
                  <c:v>46.245969742311821</c:v>
                </c:pt>
                <c:pt idx="145">
                  <c:v>46.08783777634472</c:v>
                </c:pt>
                <c:pt idx="146">
                  <c:v>45.929890200305778</c:v>
                </c:pt>
                <c:pt idx="147">
                  <c:v>45.772138490147711</c:v>
                </c:pt>
                <c:pt idx="148">
                  <c:v>45.614591234502441</c:v>
                </c:pt>
                <c:pt idx="149">
                  <c:v>45.457254377179432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64.738</c:v>
                </c:pt>
                <c:pt idx="1">
                  <c:v>65.459000000000003</c:v>
                </c:pt>
                <c:pt idx="2">
                  <c:v>65.097999999999999</c:v>
                </c:pt>
                <c:pt idx="3">
                  <c:v>63.835999999999999</c:v>
                </c:pt>
                <c:pt idx="4">
                  <c:v>63.851999999999997</c:v>
                </c:pt>
                <c:pt idx="5">
                  <c:v>65.41</c:v>
                </c:pt>
                <c:pt idx="6">
                  <c:v>64</c:v>
                </c:pt>
                <c:pt idx="7">
                  <c:v>64.197000000000003</c:v>
                </c:pt>
                <c:pt idx="8">
                  <c:v>64.59</c:v>
                </c:pt>
                <c:pt idx="9">
                  <c:v>64.442999999999998</c:v>
                </c:pt>
                <c:pt idx="10">
                  <c:v>65.638999999999996</c:v>
                </c:pt>
                <c:pt idx="11">
                  <c:v>64.049000000000007</c:v>
                </c:pt>
                <c:pt idx="12">
                  <c:v>66.016000000000005</c:v>
                </c:pt>
                <c:pt idx="13">
                  <c:v>65.754000000000005</c:v>
                </c:pt>
                <c:pt idx="14">
                  <c:v>66.016000000000005</c:v>
                </c:pt>
                <c:pt idx="15">
                  <c:v>65.474999999999994</c:v>
                </c:pt>
                <c:pt idx="16">
                  <c:v>65.361000000000004</c:v>
                </c:pt>
                <c:pt idx="17">
                  <c:v>64.492000000000004</c:v>
                </c:pt>
                <c:pt idx="18">
                  <c:v>63.426000000000002</c:v>
                </c:pt>
                <c:pt idx="19">
                  <c:v>64.376999999999995</c:v>
                </c:pt>
                <c:pt idx="20">
                  <c:v>63.442999999999998</c:v>
                </c:pt>
                <c:pt idx="21">
                  <c:v>64.23</c:v>
                </c:pt>
                <c:pt idx="22">
                  <c:v>64.835999999999999</c:v>
                </c:pt>
                <c:pt idx="23">
                  <c:v>65.802999999999997</c:v>
                </c:pt>
                <c:pt idx="24">
                  <c:v>66.147999999999996</c:v>
                </c:pt>
                <c:pt idx="25">
                  <c:v>65.885000000000005</c:v>
                </c:pt>
                <c:pt idx="26">
                  <c:v>66.442999999999998</c:v>
                </c:pt>
                <c:pt idx="27">
                  <c:v>65.507999999999996</c:v>
                </c:pt>
                <c:pt idx="28">
                  <c:v>65.819999999999993</c:v>
                </c:pt>
                <c:pt idx="29">
                  <c:v>66.393000000000001</c:v>
                </c:pt>
                <c:pt idx="30">
                  <c:v>67.278999999999996</c:v>
                </c:pt>
                <c:pt idx="31">
                  <c:v>68.114999999999995</c:v>
                </c:pt>
                <c:pt idx="32">
                  <c:v>67.507999999999996</c:v>
                </c:pt>
                <c:pt idx="33">
                  <c:v>67.097999999999999</c:v>
                </c:pt>
                <c:pt idx="34">
                  <c:v>66.983999999999995</c:v>
                </c:pt>
                <c:pt idx="35">
                  <c:v>68.245999999999995</c:v>
                </c:pt>
                <c:pt idx="36">
                  <c:v>68.77</c:v>
                </c:pt>
                <c:pt idx="37">
                  <c:v>69.525000000000006</c:v>
                </c:pt>
                <c:pt idx="38">
                  <c:v>71.180000000000007</c:v>
                </c:pt>
                <c:pt idx="39">
                  <c:v>74.262</c:v>
                </c:pt>
                <c:pt idx="40">
                  <c:v>77.656000000000006</c:v>
                </c:pt>
                <c:pt idx="41">
                  <c:v>81.376999999999995</c:v>
                </c:pt>
                <c:pt idx="42">
                  <c:v>89.343999999999994</c:v>
                </c:pt>
                <c:pt idx="43">
                  <c:v>101.78700000000001</c:v>
                </c:pt>
                <c:pt idx="44">
                  <c:v>122.65600000000001</c:v>
                </c:pt>
                <c:pt idx="45">
                  <c:v>145.08199999999999</c:v>
                </c:pt>
                <c:pt idx="46">
                  <c:v>166.88499999999999</c:v>
                </c:pt>
                <c:pt idx="47">
                  <c:v>184.88499999999999</c:v>
                </c:pt>
                <c:pt idx="48">
                  <c:v>199.68899999999999</c:v>
                </c:pt>
                <c:pt idx="49">
                  <c:v>209.328</c:v>
                </c:pt>
                <c:pt idx="50">
                  <c:v>215.36099999999999</c:v>
                </c:pt>
                <c:pt idx="51">
                  <c:v>217.03299999999999</c:v>
                </c:pt>
                <c:pt idx="52">
                  <c:v>215.63900000000001</c:v>
                </c:pt>
                <c:pt idx="53">
                  <c:v>206.90199999999999</c:v>
                </c:pt>
                <c:pt idx="54">
                  <c:v>184.04900000000001</c:v>
                </c:pt>
                <c:pt idx="55">
                  <c:v>138.131</c:v>
                </c:pt>
                <c:pt idx="56">
                  <c:v>78.802999999999997</c:v>
                </c:pt>
                <c:pt idx="57">
                  <c:v>60.951000000000001</c:v>
                </c:pt>
                <c:pt idx="58">
                  <c:v>60.622999999999998</c:v>
                </c:pt>
                <c:pt idx="59">
                  <c:v>63.262</c:v>
                </c:pt>
                <c:pt idx="60">
                  <c:v>65.557000000000002</c:v>
                </c:pt>
                <c:pt idx="61">
                  <c:v>69.492000000000004</c:v>
                </c:pt>
                <c:pt idx="62">
                  <c:v>76.623000000000005</c:v>
                </c:pt>
                <c:pt idx="63">
                  <c:v>86.852000000000004</c:v>
                </c:pt>
                <c:pt idx="64">
                  <c:v>100.82</c:v>
                </c:pt>
                <c:pt idx="65">
                  <c:v>118.262</c:v>
                </c:pt>
                <c:pt idx="66">
                  <c:v>134.83600000000001</c:v>
                </c:pt>
                <c:pt idx="67">
                  <c:v>149.70500000000001</c:v>
                </c:pt>
                <c:pt idx="68">
                  <c:v>160.44300000000001</c:v>
                </c:pt>
                <c:pt idx="69">
                  <c:v>168.131</c:v>
                </c:pt>
                <c:pt idx="70">
                  <c:v>173.197</c:v>
                </c:pt>
                <c:pt idx="71">
                  <c:v>172.23</c:v>
                </c:pt>
                <c:pt idx="72">
                  <c:v>163.21299999999999</c:v>
                </c:pt>
                <c:pt idx="73">
                  <c:v>138.59</c:v>
                </c:pt>
                <c:pt idx="74">
                  <c:v>91.295000000000002</c:v>
                </c:pt>
                <c:pt idx="75">
                  <c:v>58.753999999999998</c:v>
                </c:pt>
                <c:pt idx="76">
                  <c:v>53.77</c:v>
                </c:pt>
                <c:pt idx="77">
                  <c:v>53.753999999999998</c:v>
                </c:pt>
                <c:pt idx="78">
                  <c:v>54.540999999999997</c:v>
                </c:pt>
                <c:pt idx="79">
                  <c:v>55.606999999999999</c:v>
                </c:pt>
                <c:pt idx="80">
                  <c:v>55.540999999999997</c:v>
                </c:pt>
                <c:pt idx="81">
                  <c:v>55.048999999999999</c:v>
                </c:pt>
                <c:pt idx="82">
                  <c:v>55.41</c:v>
                </c:pt>
                <c:pt idx="83">
                  <c:v>54.966999999999999</c:v>
                </c:pt>
                <c:pt idx="84">
                  <c:v>55.884999999999998</c:v>
                </c:pt>
                <c:pt idx="85">
                  <c:v>54.491999999999997</c:v>
                </c:pt>
                <c:pt idx="86">
                  <c:v>55.197000000000003</c:v>
                </c:pt>
                <c:pt idx="87">
                  <c:v>55.377000000000002</c:v>
                </c:pt>
                <c:pt idx="88">
                  <c:v>56.328000000000003</c:v>
                </c:pt>
                <c:pt idx="89">
                  <c:v>55.148000000000003</c:v>
                </c:pt>
                <c:pt idx="90">
                  <c:v>56.655999999999999</c:v>
                </c:pt>
                <c:pt idx="91">
                  <c:v>55.933999999999997</c:v>
                </c:pt>
                <c:pt idx="92">
                  <c:v>56.360999999999997</c:v>
                </c:pt>
                <c:pt idx="93">
                  <c:v>55.097999999999999</c:v>
                </c:pt>
                <c:pt idx="94">
                  <c:v>55.295000000000002</c:v>
                </c:pt>
                <c:pt idx="95">
                  <c:v>55.738</c:v>
                </c:pt>
                <c:pt idx="96">
                  <c:v>57.508000000000003</c:v>
                </c:pt>
                <c:pt idx="97">
                  <c:v>60.164000000000001</c:v>
                </c:pt>
                <c:pt idx="98">
                  <c:v>65.492000000000004</c:v>
                </c:pt>
                <c:pt idx="99">
                  <c:v>74.59</c:v>
                </c:pt>
                <c:pt idx="100">
                  <c:v>82.049000000000007</c:v>
                </c:pt>
                <c:pt idx="101">
                  <c:v>90.081999999999994</c:v>
                </c:pt>
                <c:pt idx="102">
                  <c:v>94.966999999999999</c:v>
                </c:pt>
                <c:pt idx="103">
                  <c:v>94.869</c:v>
                </c:pt>
                <c:pt idx="104">
                  <c:v>90.393000000000001</c:v>
                </c:pt>
                <c:pt idx="105">
                  <c:v>81.606999999999999</c:v>
                </c:pt>
                <c:pt idx="106">
                  <c:v>70.950999999999993</c:v>
                </c:pt>
                <c:pt idx="107">
                  <c:v>58.148000000000003</c:v>
                </c:pt>
                <c:pt idx="108">
                  <c:v>51.459000000000003</c:v>
                </c:pt>
                <c:pt idx="109">
                  <c:v>50.148000000000003</c:v>
                </c:pt>
                <c:pt idx="110">
                  <c:v>50.426000000000002</c:v>
                </c:pt>
                <c:pt idx="111">
                  <c:v>51.393000000000001</c:v>
                </c:pt>
                <c:pt idx="112">
                  <c:v>50.606999999999999</c:v>
                </c:pt>
                <c:pt idx="113">
                  <c:v>51.377000000000002</c:v>
                </c:pt>
                <c:pt idx="114">
                  <c:v>49.671999999999997</c:v>
                </c:pt>
                <c:pt idx="115">
                  <c:v>48.884999999999998</c:v>
                </c:pt>
                <c:pt idx="116">
                  <c:v>49.902000000000001</c:v>
                </c:pt>
                <c:pt idx="117">
                  <c:v>49.015999999999998</c:v>
                </c:pt>
                <c:pt idx="118">
                  <c:v>49.869</c:v>
                </c:pt>
                <c:pt idx="119">
                  <c:v>50.131</c:v>
                </c:pt>
                <c:pt idx="120">
                  <c:v>49.835999999999999</c:v>
                </c:pt>
                <c:pt idx="121">
                  <c:v>49.508000000000003</c:v>
                </c:pt>
                <c:pt idx="122">
                  <c:v>53.115000000000002</c:v>
                </c:pt>
                <c:pt idx="123">
                  <c:v>55.377000000000002</c:v>
                </c:pt>
                <c:pt idx="124">
                  <c:v>58.557000000000002</c:v>
                </c:pt>
                <c:pt idx="125">
                  <c:v>62.148000000000003</c:v>
                </c:pt>
                <c:pt idx="126">
                  <c:v>68.721000000000004</c:v>
                </c:pt>
                <c:pt idx="127">
                  <c:v>73.212999999999994</c:v>
                </c:pt>
                <c:pt idx="128">
                  <c:v>74.802999999999997</c:v>
                </c:pt>
                <c:pt idx="129">
                  <c:v>74.131</c:v>
                </c:pt>
                <c:pt idx="130">
                  <c:v>68.114999999999995</c:v>
                </c:pt>
                <c:pt idx="131">
                  <c:v>59</c:v>
                </c:pt>
                <c:pt idx="132">
                  <c:v>50.851999999999997</c:v>
                </c:pt>
                <c:pt idx="133">
                  <c:v>48.475000000000001</c:v>
                </c:pt>
                <c:pt idx="134">
                  <c:v>48.246000000000002</c:v>
                </c:pt>
                <c:pt idx="135">
                  <c:v>47.508000000000003</c:v>
                </c:pt>
                <c:pt idx="136">
                  <c:v>46.295000000000002</c:v>
                </c:pt>
                <c:pt idx="137">
                  <c:v>47.639000000000003</c:v>
                </c:pt>
                <c:pt idx="138">
                  <c:v>47.213000000000001</c:v>
                </c:pt>
                <c:pt idx="139">
                  <c:v>47.197000000000003</c:v>
                </c:pt>
                <c:pt idx="140">
                  <c:v>45.917999999999999</c:v>
                </c:pt>
                <c:pt idx="141">
                  <c:v>45.802999999999997</c:v>
                </c:pt>
                <c:pt idx="142">
                  <c:v>45.704999999999998</c:v>
                </c:pt>
                <c:pt idx="143">
                  <c:v>46</c:v>
                </c:pt>
                <c:pt idx="144">
                  <c:v>45.213000000000001</c:v>
                </c:pt>
                <c:pt idx="145">
                  <c:v>46.23</c:v>
                </c:pt>
                <c:pt idx="146">
                  <c:v>45.606999999999999</c:v>
                </c:pt>
                <c:pt idx="147">
                  <c:v>45.622999999999998</c:v>
                </c:pt>
                <c:pt idx="148">
                  <c:v>46.917999999999999</c:v>
                </c:pt>
                <c:pt idx="149">
                  <c:v>45.557000000000002</c:v>
                </c:pt>
                <c:pt idx="150">
                  <c:v>44.786999999999999</c:v>
                </c:pt>
                <c:pt idx="151">
                  <c:v>45.066000000000003</c:v>
                </c:pt>
                <c:pt idx="152">
                  <c:v>45.786999999999999</c:v>
                </c:pt>
                <c:pt idx="153">
                  <c:v>45.851999999999997</c:v>
                </c:pt>
                <c:pt idx="154">
                  <c:v>44.426000000000002</c:v>
                </c:pt>
                <c:pt idx="155">
                  <c:v>43.295000000000002</c:v>
                </c:pt>
                <c:pt idx="156">
                  <c:v>43.753999999999998</c:v>
                </c:pt>
                <c:pt idx="157">
                  <c:v>44.475000000000001</c:v>
                </c:pt>
                <c:pt idx="158">
                  <c:v>44.279000000000003</c:v>
                </c:pt>
                <c:pt idx="159">
                  <c:v>44.23</c:v>
                </c:pt>
                <c:pt idx="160">
                  <c:v>43.884999999999998</c:v>
                </c:pt>
                <c:pt idx="161">
                  <c:v>45.048999999999999</c:v>
                </c:pt>
                <c:pt idx="162">
                  <c:v>43.246000000000002</c:v>
                </c:pt>
                <c:pt idx="163">
                  <c:v>44.917999999999999</c:v>
                </c:pt>
                <c:pt idx="164">
                  <c:v>43.360999999999997</c:v>
                </c:pt>
                <c:pt idx="165">
                  <c:v>44.951000000000001</c:v>
                </c:pt>
                <c:pt idx="166">
                  <c:v>42.869</c:v>
                </c:pt>
                <c:pt idx="167">
                  <c:v>44.295000000000002</c:v>
                </c:pt>
                <c:pt idx="168">
                  <c:v>44.491999999999997</c:v>
                </c:pt>
                <c:pt idx="169">
                  <c:v>43.851999999999997</c:v>
                </c:pt>
                <c:pt idx="170">
                  <c:v>42.197000000000003</c:v>
                </c:pt>
                <c:pt idx="171">
                  <c:v>43.23</c:v>
                </c:pt>
                <c:pt idx="172">
                  <c:v>42.933999999999997</c:v>
                </c:pt>
                <c:pt idx="173">
                  <c:v>43.508000000000003</c:v>
                </c:pt>
                <c:pt idx="174">
                  <c:v>43.360999999999997</c:v>
                </c:pt>
                <c:pt idx="175">
                  <c:v>42.279000000000003</c:v>
                </c:pt>
                <c:pt idx="176">
                  <c:v>41.622999999999998</c:v>
                </c:pt>
                <c:pt idx="177">
                  <c:v>41.066000000000003</c:v>
                </c:pt>
                <c:pt idx="178">
                  <c:v>42.655999999999999</c:v>
                </c:pt>
                <c:pt idx="179">
                  <c:v>41.540999999999997</c:v>
                </c:pt>
                <c:pt idx="180">
                  <c:v>42.015999999999998</c:v>
                </c:pt>
                <c:pt idx="181">
                  <c:v>42.148000000000003</c:v>
                </c:pt>
                <c:pt idx="182">
                  <c:v>41.557000000000002</c:v>
                </c:pt>
                <c:pt idx="183">
                  <c:v>41.540999999999997</c:v>
                </c:pt>
                <c:pt idx="184">
                  <c:v>41.41</c:v>
                </c:pt>
                <c:pt idx="185">
                  <c:v>41.279000000000003</c:v>
                </c:pt>
                <c:pt idx="186">
                  <c:v>42.508000000000003</c:v>
                </c:pt>
                <c:pt idx="187">
                  <c:v>41.77</c:v>
                </c:pt>
                <c:pt idx="188">
                  <c:v>40.213000000000001</c:v>
                </c:pt>
                <c:pt idx="189">
                  <c:v>41.442999999999998</c:v>
                </c:pt>
                <c:pt idx="190">
                  <c:v>40.295000000000002</c:v>
                </c:pt>
                <c:pt idx="191">
                  <c:v>41.033000000000001</c:v>
                </c:pt>
                <c:pt idx="192">
                  <c:v>40.786999999999999</c:v>
                </c:pt>
                <c:pt idx="193">
                  <c:v>41.082000000000001</c:v>
                </c:pt>
                <c:pt idx="194">
                  <c:v>41.393000000000001</c:v>
                </c:pt>
                <c:pt idx="195">
                  <c:v>41.311</c:v>
                </c:pt>
                <c:pt idx="196">
                  <c:v>41.720999999999997</c:v>
                </c:pt>
                <c:pt idx="197">
                  <c:v>41.573999999999998</c:v>
                </c:pt>
                <c:pt idx="198">
                  <c:v>40.689</c:v>
                </c:pt>
                <c:pt idx="199">
                  <c:v>40.328000000000003</c:v>
                </c:pt>
                <c:pt idx="200">
                  <c:v>41.459000000000003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64.101432511239963</c:v>
                </c:pt>
                <c:pt idx="1">
                  <c:v>64.184195095612353</c:v>
                </c:pt>
                <c:pt idx="2">
                  <c:v>64.266245148678564</c:v>
                </c:pt>
                <c:pt idx="3">
                  <c:v>64.34744772396941</c:v>
                </c:pt>
                <c:pt idx="4">
                  <c:v>64.427650782988039</c:v>
                </c:pt>
                <c:pt idx="5">
                  <c:v>64.506683681874804</c:v>
                </c:pt>
                <c:pt idx="6">
                  <c:v>64.584355631967554</c:v>
                </c:pt>
                <c:pt idx="7">
                  <c:v>64.660454161867946</c:v>
                </c:pt>
                <c:pt idx="8">
                  <c:v>64.734743617347178</c:v>
                </c:pt>
                <c:pt idx="9">
                  <c:v>64.806963747018429</c:v>
                </c:pt>
                <c:pt idx="10">
                  <c:v>64.876828438206687</c:v>
                </c:pt>
                <c:pt idx="11">
                  <c:v>64.944024692827981</c:v>
                </c:pt>
                <c:pt idx="12">
                  <c:v>65.008211974887985</c:v>
                </c:pt>
                <c:pt idx="13">
                  <c:v>65.06902213330784</c:v>
                </c:pt>
                <c:pt idx="14">
                  <c:v>65.126060230893643</c:v>
                </c:pt>
                <c:pt idx="15">
                  <c:v>65.178906834791349</c:v>
                </c:pt>
                <c:pt idx="16">
                  <c:v>65.227122715704652</c:v>
                </c:pt>
                <c:pt idx="17">
                  <c:v>65.270257573212973</c:v>
                </c:pt>
                <c:pt idx="18">
                  <c:v>65.307865519809567</c:v>
                </c:pt>
                <c:pt idx="19">
                  <c:v>65.339531855664745</c:v>
                </c:pt>
                <c:pt idx="20">
                  <c:v>65.364918469503536</c:v>
                </c:pt>
                <c:pt idx="21">
                  <c:v>65.383839401747949</c:v>
                </c:pt>
                <c:pt idx="22">
                  <c:v>65.396384130744309</c:v>
                </c:pt>
                <c:pt idx="23">
                  <c:v>65.403114357055799</c:v>
                </c:pt>
                <c:pt idx="24">
                  <c:v>65.405370598411608</c:v>
                </c:pt>
                <c:pt idx="25">
                  <c:v>65.405737407090569</c:v>
                </c:pt>
                <c:pt idx="26">
                  <c:v>65.408729267911852</c:v>
                </c:pt>
                <c:pt idx="27">
                  <c:v>65.421770749001553</c:v>
                </c:pt>
                <c:pt idx="28">
                  <c:v>65.456550135229037</c:v>
                </c:pt>
                <c:pt idx="29">
                  <c:v>65.530819618057706</c:v>
                </c:pt>
                <c:pt idx="30">
                  <c:v>65.670689572694769</c:v>
                </c:pt>
                <c:pt idx="31">
                  <c:v>65.913411211318262</c:v>
                </c:pt>
                <c:pt idx="32">
                  <c:v>66.310553650318155</c:v>
                </c:pt>
                <c:pt idx="33">
                  <c:v>66.931354537440143</c:v>
                </c:pt>
                <c:pt idx="34">
                  <c:v>67.865861290764741</c:v>
                </c:pt>
                <c:pt idx="35">
                  <c:v>69.22729673627633</c:v>
                </c:pt>
                <c:pt idx="36">
                  <c:v>71.152905742966709</c:v>
                </c:pt>
                <c:pt idx="37">
                  <c:v>73.802409205120128</c:v>
                </c:pt>
                <c:pt idx="38">
                  <c:v>77.353159671135757</c:v>
                </c:pt>
                <c:pt idx="39">
                  <c:v>81.991212953430448</c:v>
                </c:pt>
                <c:pt idx="40">
                  <c:v>87.897846380189989</c:v>
                </c:pt>
                <c:pt idx="41">
                  <c:v>95.231586140887643</c:v>
                </c:pt>
                <c:pt idx="42">
                  <c:v>104.10653232233373</c:v>
                </c:pt>
                <c:pt idx="43">
                  <c:v>114.56861865241069</c:v>
                </c:pt>
                <c:pt idx="44">
                  <c:v>126.57229038245279</c:v>
                </c:pt>
                <c:pt idx="45">
                  <c:v>139.96076368130019</c:v>
                </c:pt>
                <c:pt idx="46">
                  <c:v>154.45336509412567</c:v>
                </c:pt>
                <c:pt idx="47">
                  <c:v>169.64328360147309</c:v>
                </c:pt>
                <c:pt idx="48">
                  <c:v>185.00820164072533</c:v>
                </c:pt>
                <c:pt idx="49">
                  <c:v>199.93166233587354</c:v>
                </c:pt>
                <c:pt idx="50">
                  <c:v>213.68113318865565</c:v>
                </c:pt>
                <c:pt idx="51">
                  <c:v>224.91547967128295</c:v>
                </c:pt>
                <c:pt idx="52">
                  <c:v>229.39611311929815</c:v>
                </c:pt>
                <c:pt idx="53">
                  <c:v>216.96545881828803</c:v>
                </c:pt>
                <c:pt idx="54">
                  <c:v>178.88442020195296</c:v>
                </c:pt>
                <c:pt idx="55">
                  <c:v>126.66455676960759</c:v>
                </c:pt>
                <c:pt idx="56">
                  <c:v>86.692757893623138</c:v>
                </c:pt>
                <c:pt idx="57">
                  <c:v>69.562177017147434</c:v>
                </c:pt>
                <c:pt idx="58">
                  <c:v>66.545746571163306</c:v>
                </c:pt>
                <c:pt idx="59">
                  <c:v>68.456148126590392</c:v>
                </c:pt>
                <c:pt idx="60">
                  <c:v>72.125506872062999</c:v>
                </c:pt>
                <c:pt idx="61">
                  <c:v>77.171122054775196</c:v>
                </c:pt>
                <c:pt idx="62">
                  <c:v>83.734766989767309</c:v>
                </c:pt>
                <c:pt idx="63">
                  <c:v>91.948729317350313</c:v>
                </c:pt>
                <c:pt idx="64">
                  <c:v>101.8397293086951</c:v>
                </c:pt>
                <c:pt idx="65">
                  <c:v>113.28554137561784</c:v>
                </c:pt>
                <c:pt idx="66">
                  <c:v>125.98493807506463</c:v>
                </c:pt>
                <c:pt idx="67">
                  <c:v>139.44663600995449</c:v>
                </c:pt>
                <c:pt idx="68">
                  <c:v>153.00376319529369</c:v>
                </c:pt>
                <c:pt idx="69">
                  <c:v>165.84075258087168</c:v>
                </c:pt>
                <c:pt idx="70">
                  <c:v>176.75289919465123</c:v>
                </c:pt>
                <c:pt idx="71">
                  <c:v>181.92162860645692</c:v>
                </c:pt>
                <c:pt idx="72">
                  <c:v>170.19913011261582</c:v>
                </c:pt>
                <c:pt idx="73">
                  <c:v>132.75518564973299</c:v>
                </c:pt>
                <c:pt idx="74">
                  <c:v>88.599618682634699</c:v>
                </c:pt>
                <c:pt idx="75">
                  <c:v>64.150139958195908</c:v>
                </c:pt>
                <c:pt idx="76">
                  <c:v>57.527773484582958</c:v>
                </c:pt>
                <c:pt idx="77">
                  <c:v>56.534424365506901</c:v>
                </c:pt>
                <c:pt idx="78">
                  <c:v>56.320550515421445</c:v>
                </c:pt>
                <c:pt idx="79">
                  <c:v>56.157991483687503</c:v>
                </c:pt>
                <c:pt idx="80">
                  <c:v>55.998429358198543</c:v>
                </c:pt>
                <c:pt idx="81">
                  <c:v>55.840300508853012</c:v>
                </c:pt>
                <c:pt idx="82">
                  <c:v>55.683501499350896</c:v>
                </c:pt>
                <c:pt idx="83">
                  <c:v>55.527967083942229</c:v>
                </c:pt>
                <c:pt idx="84">
                  <c:v>55.373679529455501</c:v>
                </c:pt>
                <c:pt idx="85">
                  <c:v>55.220754135149299</c:v>
                </c:pt>
                <c:pt idx="86">
                  <c:v>55.069665532159817</c:v>
                </c:pt>
                <c:pt idx="87">
                  <c:v>54.921801234513708</c:v>
                </c:pt>
                <c:pt idx="88">
                  <c:v>54.780710230467527</c:v>
                </c:pt>
                <c:pt idx="89">
                  <c:v>54.6546860689187</c:v>
                </c:pt>
                <c:pt idx="90">
                  <c:v>54.561630360528284</c:v>
                </c:pt>
                <c:pt idx="91">
                  <c:v>54.537287058616336</c:v>
                </c:pt>
                <c:pt idx="92">
                  <c:v>54.647523009433897</c:v>
                </c:pt>
                <c:pt idx="93">
                  <c:v>55.00381182772368</c:v>
                </c:pt>
                <c:pt idx="94">
                  <c:v>55.778058058370725</c:v>
                </c:pt>
                <c:pt idx="95">
                  <c:v>57.208694907930671</c:v>
                </c:pt>
                <c:pt idx="96">
                  <c:v>59.586220951709748</c:v>
                </c:pt>
                <c:pt idx="97">
                  <c:v>63.20569213075968</c:v>
                </c:pt>
                <c:pt idx="98">
                  <c:v>68.277172142701389</c:v>
                </c:pt>
                <c:pt idx="99">
                  <c:v>74.786296863530538</c:v>
                </c:pt>
                <c:pt idx="100">
                  <c:v>82.286111064245034</c:v>
                </c:pt>
                <c:pt idx="101">
                  <c:v>89.61725317832331</c:v>
                </c:pt>
                <c:pt idx="102">
                  <c:v>94.741488644211486</c:v>
                </c:pt>
                <c:pt idx="103">
                  <c:v>95.228556045584938</c:v>
                </c:pt>
                <c:pt idx="104">
                  <c:v>89.763501453184944</c:v>
                </c:pt>
                <c:pt idx="105">
                  <c:v>79.687178298167211</c:v>
                </c:pt>
                <c:pt idx="106">
                  <c:v>68.611906428036974</c:v>
                </c:pt>
                <c:pt idx="107">
                  <c:v>59.955359761881986</c:v>
                </c:pt>
                <c:pt idx="108">
                  <c:v>54.899955620727511</c:v>
                </c:pt>
                <c:pt idx="109">
                  <c:v>52.621473519826374</c:v>
                </c:pt>
                <c:pt idx="110">
                  <c:v>51.773325210995758</c:v>
                </c:pt>
                <c:pt idx="111">
                  <c:v>51.451551365080178</c:v>
                </c:pt>
                <c:pt idx="112">
                  <c:v>51.271895440294166</c:v>
                </c:pt>
                <c:pt idx="113">
                  <c:v>51.120544897505972</c:v>
                </c:pt>
                <c:pt idx="114">
                  <c:v>50.97308825910681</c:v>
                </c:pt>
                <c:pt idx="115">
                  <c:v>50.82569632494554</c:v>
                </c:pt>
                <c:pt idx="116">
                  <c:v>50.678236065594469</c:v>
                </c:pt>
                <c:pt idx="117">
                  <c:v>50.532320543338699</c:v>
                </c:pt>
                <c:pt idx="118">
                  <c:v>50.39472160787367</c:v>
                </c:pt>
                <c:pt idx="119">
                  <c:v>50.288924007841679</c:v>
                </c:pt>
                <c:pt idx="120">
                  <c:v>50.283966619762502</c:v>
                </c:pt>
                <c:pt idx="121">
                  <c:v>50.549801936943432</c:v>
                </c:pt>
                <c:pt idx="122">
                  <c:v>51.427646892827866</c:v>
                </c:pt>
                <c:pt idx="123">
                  <c:v>53.445849125420487</c:v>
                </c:pt>
                <c:pt idx="124">
                  <c:v>57.143056592929923</c:v>
                </c:pt>
                <c:pt idx="125">
                  <c:v>62.601285828468427</c:v>
                </c:pt>
                <c:pt idx="126">
                  <c:v>68.879852837484378</c:v>
                </c:pt>
                <c:pt idx="127">
                  <c:v>73.934209561470922</c:v>
                </c:pt>
                <c:pt idx="128">
                  <c:v>75.524436336929057</c:v>
                </c:pt>
                <c:pt idx="129">
                  <c:v>72.71207603021341</c:v>
                </c:pt>
                <c:pt idx="130">
                  <c:v>66.640481749091521</c:v>
                </c:pt>
                <c:pt idx="131">
                  <c:v>59.749809379845217</c:v>
                </c:pt>
                <c:pt idx="132">
                  <c:v>54.148627726540418</c:v>
                </c:pt>
                <c:pt idx="133">
                  <c:v>50.618131014183703</c:v>
                </c:pt>
                <c:pt idx="134">
                  <c:v>48.811253601732489</c:v>
                </c:pt>
                <c:pt idx="135">
                  <c:v>48.007804650295704</c:v>
                </c:pt>
                <c:pt idx="136">
                  <c:v>47.645311826804807</c:v>
                </c:pt>
                <c:pt idx="137">
                  <c:v>47.433725887843231</c:v>
                </c:pt>
                <c:pt idx="138">
                  <c:v>47.262974995424791</c:v>
                </c:pt>
                <c:pt idx="139">
                  <c:v>47.101025797835504</c:v>
                </c:pt>
                <c:pt idx="140">
                  <c:v>46.940603036742033</c:v>
                </c:pt>
                <c:pt idx="141">
                  <c:v>46.780428456417098</c:v>
                </c:pt>
                <c:pt idx="142">
                  <c:v>46.620354919994767</c:v>
                </c:pt>
                <c:pt idx="143">
                  <c:v>46.460400662110679</c:v>
                </c:pt>
                <c:pt idx="144">
                  <c:v>46.300599536446867</c:v>
                </c:pt>
                <c:pt idx="145">
                  <c:v>46.14098264001349</c:v>
                </c:pt>
                <c:pt idx="146">
                  <c:v>45.981576571546661</c:v>
                </c:pt>
                <c:pt idx="147">
                  <c:v>45.822403427139221</c:v>
                </c:pt>
                <c:pt idx="148">
                  <c:v>45.663481000265826</c:v>
                </c:pt>
                <c:pt idx="149">
                  <c:v>45.504823047082638</c:v>
                </c:pt>
                <c:pt idx="150">
                  <c:v>45.346439593297625</c:v>
                </c:pt>
                <c:pt idx="151">
                  <c:v>45.188337267754505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64.101432511184854</c:v>
                </c:pt>
                <c:pt idx="1">
                  <c:v>64.184195095455024</c:v>
                </c:pt>
                <c:pt idx="2">
                  <c:v>64.266245148238042</c:v>
                </c:pt>
                <c:pt idx="3">
                  <c:v>64.34744772275964</c:v>
                </c:pt>
                <c:pt idx="4">
                  <c:v>64.427650779729689</c:v>
                </c:pt>
                <c:pt idx="5">
                  <c:v>64.50668367326783</c:v>
                </c:pt>
                <c:pt idx="6">
                  <c:v>64.584355609669757</c:v>
                </c:pt>
                <c:pt idx="7">
                  <c:v>64.660454105213717</c:v>
                </c:pt>
                <c:pt idx="8">
                  <c:v>64.734743476170948</c:v>
                </c:pt>
                <c:pt idx="9">
                  <c:v>64.806963401994082</c:v>
                </c:pt>
                <c:pt idx="10">
                  <c:v>64.876827611223291</c:v>
                </c:pt>
                <c:pt idx="11">
                  <c:v>64.944022748798972</c:v>
                </c:pt>
                <c:pt idx="12">
                  <c:v>65.008207492931959</c:v>
                </c:pt>
                <c:pt idx="13">
                  <c:v>65.069011999064202</c:v>
                </c:pt>
                <c:pt idx="14">
                  <c:v>65.126037757224054</c:v>
                </c:pt>
                <c:pt idx="15">
                  <c:v>65.17885795655333</c:v>
                </c:pt>
                <c:pt idx="16">
                  <c:v>65.227018456119467</c:v>
                </c:pt>
                <c:pt idx="17">
                  <c:v>65.270039463330548</c:v>
                </c:pt>
                <c:pt idx="18">
                  <c:v>65.307418019237474</c:v>
                </c:pt>
                <c:pt idx="19">
                  <c:v>65.338631382559043</c:v>
                </c:pt>
                <c:pt idx="20">
                  <c:v>65.363141390244635</c:v>
                </c:pt>
                <c:pt idx="21">
                  <c:v>65.380399850774268</c:v>
                </c:pt>
                <c:pt idx="22">
                  <c:v>65.389854996438572</c:v>
                </c:pt>
                <c:pt idx="23">
                  <c:v>65.390958982249543</c:v>
                </c:pt>
                <c:pt idx="24">
                  <c:v>65.383176372241692</c:v>
                </c:pt>
                <c:pt idx="25">
                  <c:v>65.365993499868367</c:v>
                </c:pt>
                <c:pt idx="26">
                  <c:v>65.338928530050396</c:v>
                </c:pt>
                <c:pt idx="27">
                  <c:v>65.301541989255966</c:v>
                </c:pt>
                <c:pt idx="28">
                  <c:v>65.253447470790263</c:v>
                </c:pt>
                <c:pt idx="29">
                  <c:v>65.194322170024364</c:v>
                </c:pt>
                <c:pt idx="30">
                  <c:v>65.123916863800659</c:v>
                </c:pt>
                <c:pt idx="31">
                  <c:v>65.042064924880279</c:v>
                </c:pt>
                <c:pt idx="32">
                  <c:v>64.948689960584929</c:v>
                </c:pt>
                <c:pt idx="33">
                  <c:v>64.843811688008046</c:v>
                </c:pt>
                <c:pt idx="34">
                  <c:v>64.727549707760474</c:v>
                </c:pt>
                <c:pt idx="35">
                  <c:v>64.600124913305976</c:v>
                </c:pt>
                <c:pt idx="36">
                  <c:v>64.461858370153976</c:v>
                </c:pt>
                <c:pt idx="37">
                  <c:v>64.313167612724484</c:v>
                </c:pt>
                <c:pt idx="38">
                  <c:v>64.154560428805283</c:v>
                </c:pt>
                <c:pt idx="39">
                  <c:v>63.986626323165005</c:v>
                </c:pt>
                <c:pt idx="40">
                  <c:v>63.810025963739818</c:v>
                </c:pt>
                <c:pt idx="41">
                  <c:v>63.625479007281477</c:v>
                </c:pt>
                <c:pt idx="42">
                  <c:v>63.433750769529567</c:v>
                </c:pt>
                <c:pt idx="43">
                  <c:v>63.235638243375341</c:v>
                </c:pt>
                <c:pt idx="44">
                  <c:v>63.031955975480201</c:v>
                </c:pt>
                <c:pt idx="45">
                  <c:v>62.823522288650324</c:v>
                </c:pt>
                <c:pt idx="46">
                  <c:v>62.611146287758231</c:v>
                </c:pt>
                <c:pt idx="47">
                  <c:v>62.395616016904178</c:v>
                </c:pt>
                <c:pt idx="48">
                  <c:v>62.177688051750422</c:v>
                </c:pt>
                <c:pt idx="49">
                  <c:v>61.958078720803329</c:v>
                </c:pt>
                <c:pt idx="50">
                  <c:v>61.73745705970115</c:v>
                </c:pt>
                <c:pt idx="51">
                  <c:v>61.516439519112254</c:v>
                </c:pt>
                <c:pt idx="52">
                  <c:v>61.295586374081616</c:v>
                </c:pt>
                <c:pt idx="53">
                  <c:v>61.07539972344113</c:v>
                </c:pt>
                <c:pt idx="54">
                  <c:v>60.856322923553989</c:v>
                </c:pt>
                <c:pt idx="55">
                  <c:v>60.638741271186348</c:v>
                </c:pt>
                <c:pt idx="56">
                  <c:v>60.422983734622441</c:v>
                </c:pt>
                <c:pt idx="57">
                  <c:v>60.209325528458358</c:v>
                </c:pt>
                <c:pt idx="58">
                  <c:v>59.997991333595095</c:v>
                </c:pt>
                <c:pt idx="59">
                  <c:v>59.789158977431832</c:v>
                </c:pt>
                <c:pt idx="60">
                  <c:v>59.582963407831798</c:v>
                </c:pt>
                <c:pt idx="61">
                  <c:v>59.379500816023992</c:v>
                </c:pt>
                <c:pt idx="62">
                  <c:v>59.178832786456404</c:v>
                </c:pt>
                <c:pt idx="63">
                  <c:v>58.980990374337246</c:v>
                </c:pt>
                <c:pt idx="64">
                  <c:v>58.785978033152098</c:v>
                </c:pt>
                <c:pt idx="65">
                  <c:v>58.593777334121661</c:v>
                </c:pt>
                <c:pt idx="66">
                  <c:v>58.404350436945329</c:v>
                </c:pt>
                <c:pt idx="67">
                  <c:v>58.217643286070263</c:v>
                </c:pt>
                <c:pt idx="68">
                  <c:v>58.033588519121587</c:v>
                </c:pt>
                <c:pt idx="69">
                  <c:v>57.852108084140774</c:v>
                </c:pt>
                <c:pt idx="70">
                  <c:v>57.67311557010644</c:v>
                </c:pt>
                <c:pt idx="71">
                  <c:v>57.496518261100036</c:v>
                </c:pt>
                <c:pt idx="72">
                  <c:v>57.322218928697055</c:v>
                </c:pt>
                <c:pt idx="73">
                  <c:v>57.150117379981232</c:v>
                </c:pt>
                <c:pt idx="74">
                  <c:v>56.980111780248428</c:v>
                </c:pt>
                <c:pt idx="75">
                  <c:v>56.812099770223007</c:v>
                </c:pt>
                <c:pt idx="76">
                  <c:v>56.645979397656909</c:v>
                </c:pt>
                <c:pt idx="77">
                  <c:v>56.48164988269874</c:v>
                </c:pt>
                <c:pt idx="78">
                  <c:v>56.319012235555391</c:v>
                </c:pt>
                <c:pt idx="79">
                  <c:v>56.157969743844937</c:v>
                </c:pt>
                <c:pt idx="80">
                  <c:v>55.99842834575508</c:v>
                </c:pt>
                <c:pt idx="81">
                  <c:v>55.840296903754385</c:v>
                </c:pt>
                <c:pt idx="82">
                  <c:v>55.683487392212712</c:v>
                </c:pt>
                <c:pt idx="83">
                  <c:v>55.527915010919187</c:v>
                </c:pt>
                <c:pt idx="84">
                  <c:v>55.373498235170736</c:v>
                </c:pt>
                <c:pt idx="85">
                  <c:v>55.220158811867641</c:v>
                </c:pt>
                <c:pt idx="86">
                  <c:v>55.067821709906816</c:v>
                </c:pt>
                <c:pt idx="87">
                  <c:v>54.916415032120774</c:v>
                </c:pt>
                <c:pt idx="88">
                  <c:v>54.765869895073621</c:v>
                </c:pt>
                <c:pt idx="89">
                  <c:v>54.616120282198779</c:v>
                </c:pt>
                <c:pt idx="90">
                  <c:v>54.467102875045057</c:v>
                </c:pt>
                <c:pt idx="91">
                  <c:v>54.318756866788668</c:v>
                </c:pt>
                <c:pt idx="92">
                  <c:v>54.171023761665872</c:v>
                </c:pt>
                <c:pt idx="93">
                  <c:v>54.023847163582431</c:v>
                </c:pt>
                <c:pt idx="94">
                  <c:v>53.877172556860948</c:v>
                </c:pt>
                <c:pt idx="95">
                  <c:v>53.730947081891408</c:v>
                </c:pt>
                <c:pt idx="96">
                  <c:v>53.585119308354578</c:v>
                </c:pt>
                <c:pt idx="97">
                  <c:v>53.4396390086875</c:v>
                </c:pt>
                <c:pt idx="98">
                  <c:v>53.294456934554724</c:v>
                </c:pt>
                <c:pt idx="99">
                  <c:v>53.149524599272432</c:v>
                </c:pt>
                <c:pt idx="100">
                  <c:v>53.004794069400944</c:v>
                </c:pt>
                <c:pt idx="101">
                  <c:v>52.860217769064135</c:v>
                </c:pt>
                <c:pt idx="102">
                  <c:v>52.715748300961515</c:v>
                </c:pt>
                <c:pt idx="103">
                  <c:v>52.571338288490608</c:v>
                </c:pt>
                <c:pt idx="104">
                  <c:v>52.426940243871925</c:v>
                </c:pt>
                <c:pt idx="105">
                  <c:v>52.282506467633667</c:v>
                </c:pt>
                <c:pt idx="106">
                  <c:v>52.137988985229356</c:v>
                </c:pt>
                <c:pt idx="107">
                  <c:v>51.993339526878586</c:v>
                </c:pt>
                <c:pt idx="108">
                  <c:v>51.848509556882377</c:v>
                </c:pt>
                <c:pt idx="109">
                  <c:v>51.703450358600534</c:v>
                </c:pt>
                <c:pt idx="110">
                  <c:v>51.558113180919335</c:v>
                </c:pt>
                <c:pt idx="111">
                  <c:v>51.412449451304184</c:v>
                </c:pt>
                <c:pt idx="112">
                  <c:v>51.266411059355356</c:v>
                </c:pt>
                <c:pt idx="113">
                  <c:v>51.119950713101133</c:v>
                </c:pt>
                <c:pt idx="114">
                  <c:v>50.973022368033071</c:v>
                </c:pt>
                <c:pt idx="115">
                  <c:v>50.825581726103138</c:v>
                </c:pt>
                <c:pt idx="116">
                  <c:v>50.6775867985979</c:v>
                </c:pt>
                <c:pt idx="117">
                  <c:v>50.528998523069362</c:v>
                </c:pt>
                <c:pt idx="118">
                  <c:v>50.37978142048776</c:v>
                </c:pt>
                <c:pt idx="119">
                  <c:v>50.229904274707515</c:v>
                </c:pt>
                <c:pt idx="120">
                  <c:v>50.079340812481689</c:v>
                </c:pt>
                <c:pt idx="121">
                  <c:v>49.928070358952972</c:v>
                </c:pt>
                <c:pt idx="122">
                  <c:v>49.776078441145629</c:v>
                </c:pt>
                <c:pt idx="123">
                  <c:v>49.62335731082932</c:v>
                </c:pt>
                <c:pt idx="124">
                  <c:v>49.469906358526245</c:v>
                </c:pt>
                <c:pt idx="125">
                  <c:v>49.315732392596139</c:v>
                </c:pt>
                <c:pt idx="126">
                  <c:v>49.160849761341453</c:v>
                </c:pt>
                <c:pt idx="127">
                  <c:v>49.005280301844309</c:v>
                </c:pt>
                <c:pt idx="128">
                  <c:v>48.849053106519719</c:v>
                </c:pt>
                <c:pt idx="129">
                  <c:v>48.692204106716936</c:v>
                </c:pt>
                <c:pt idx="130">
                  <c:v>48.534775481556103</c:v>
                </c:pt>
                <c:pt idx="131">
                  <c:v>48.376814908893635</c:v>
                </c:pt>
                <c:pt idx="132">
                  <c:v>48.218374683195911</c:v>
                </c:pt>
                <c:pt idx="133">
                  <c:v>48.059510731545735</c:v>
                </c:pt>
                <c:pt idx="134">
                  <c:v>47.900281563519655</c:v>
                </c:pt>
                <c:pt idx="135">
                  <c:v>47.740747192943338</c:v>
                </c:pt>
                <c:pt idx="136">
                  <c:v>47.580968069456738</c:v>
                </c:pt>
                <c:pt idx="137">
                  <c:v>47.421004055515183</c:v>
                </c:pt>
                <c:pt idx="138">
                  <c:v>47.260913480221937</c:v>
                </c:pt>
                <c:pt idx="139">
                  <c:v>47.100752295681886</c:v>
                </c:pt>
                <c:pt idx="140">
                  <c:v>46.940573354921511</c:v>
                </c:pt>
                <c:pt idx="141">
                  <c:v>46.780425823392861</c:v>
                </c:pt>
                <c:pt idx="142">
                  <c:v>46.620354729193046</c:v>
                </c:pt>
                <c:pt idx="143">
                  <c:v>46.460400650822024</c:v>
                </c:pt>
                <c:pt idx="144">
                  <c:v>46.300599535901817</c:v>
                </c:pt>
                <c:pt idx="145">
                  <c:v>46.140982639992025</c:v>
                </c:pt>
                <c:pt idx="146">
                  <c:v>45.981576571545972</c:v>
                </c:pt>
                <c:pt idx="147">
                  <c:v>45.8224034271392</c:v>
                </c:pt>
                <c:pt idx="148">
                  <c:v>45.663481000265826</c:v>
                </c:pt>
                <c:pt idx="149">
                  <c:v>45.504823047082638</c:v>
                </c:pt>
                <c:pt idx="150">
                  <c:v>45.346439593297625</c:v>
                </c:pt>
                <c:pt idx="151">
                  <c:v>45.188337267754505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65.573999999999998</c:v>
                </c:pt>
                <c:pt idx="1">
                  <c:v>65.638999999999996</c:v>
                </c:pt>
                <c:pt idx="2">
                  <c:v>64.721000000000004</c:v>
                </c:pt>
                <c:pt idx="3">
                  <c:v>64.016000000000005</c:v>
                </c:pt>
                <c:pt idx="4">
                  <c:v>65</c:v>
                </c:pt>
                <c:pt idx="5">
                  <c:v>64.802999999999997</c:v>
                </c:pt>
                <c:pt idx="6">
                  <c:v>64.212999999999994</c:v>
                </c:pt>
                <c:pt idx="7">
                  <c:v>64.902000000000001</c:v>
                </c:pt>
                <c:pt idx="8">
                  <c:v>65.114999999999995</c:v>
                </c:pt>
                <c:pt idx="9">
                  <c:v>65.704999999999998</c:v>
                </c:pt>
                <c:pt idx="10">
                  <c:v>66.197000000000003</c:v>
                </c:pt>
                <c:pt idx="11">
                  <c:v>65.688999999999993</c:v>
                </c:pt>
                <c:pt idx="12">
                  <c:v>66.474999999999994</c:v>
                </c:pt>
                <c:pt idx="13">
                  <c:v>65.902000000000001</c:v>
                </c:pt>
                <c:pt idx="14">
                  <c:v>65.933999999999997</c:v>
                </c:pt>
                <c:pt idx="15">
                  <c:v>65.623000000000005</c:v>
                </c:pt>
                <c:pt idx="16">
                  <c:v>65</c:v>
                </c:pt>
                <c:pt idx="17">
                  <c:v>66.474999999999994</c:v>
                </c:pt>
                <c:pt idx="18">
                  <c:v>65.557000000000002</c:v>
                </c:pt>
                <c:pt idx="19">
                  <c:v>65.704999999999998</c:v>
                </c:pt>
                <c:pt idx="20">
                  <c:v>67</c:v>
                </c:pt>
                <c:pt idx="21">
                  <c:v>66.426000000000002</c:v>
                </c:pt>
                <c:pt idx="22">
                  <c:v>66.656000000000006</c:v>
                </c:pt>
                <c:pt idx="23">
                  <c:v>66.164000000000001</c:v>
                </c:pt>
                <c:pt idx="24">
                  <c:v>67.688999999999993</c:v>
                </c:pt>
                <c:pt idx="25">
                  <c:v>67.295000000000002</c:v>
                </c:pt>
                <c:pt idx="26">
                  <c:v>68.393000000000001</c:v>
                </c:pt>
                <c:pt idx="27">
                  <c:v>67.902000000000001</c:v>
                </c:pt>
                <c:pt idx="28">
                  <c:v>68.540999999999997</c:v>
                </c:pt>
                <c:pt idx="29">
                  <c:v>69.245999999999995</c:v>
                </c:pt>
                <c:pt idx="30">
                  <c:v>69.147999999999996</c:v>
                </c:pt>
                <c:pt idx="31">
                  <c:v>68.754000000000005</c:v>
                </c:pt>
                <c:pt idx="32">
                  <c:v>67.835999999999999</c:v>
                </c:pt>
                <c:pt idx="33">
                  <c:v>69.066000000000003</c:v>
                </c:pt>
                <c:pt idx="34">
                  <c:v>68.852000000000004</c:v>
                </c:pt>
                <c:pt idx="35">
                  <c:v>70.688999999999993</c:v>
                </c:pt>
                <c:pt idx="36">
                  <c:v>71.066000000000003</c:v>
                </c:pt>
                <c:pt idx="37">
                  <c:v>71.180000000000007</c:v>
                </c:pt>
                <c:pt idx="38">
                  <c:v>73.885000000000005</c:v>
                </c:pt>
                <c:pt idx="39">
                  <c:v>75.704999999999998</c:v>
                </c:pt>
                <c:pt idx="40">
                  <c:v>80.704999999999998</c:v>
                </c:pt>
                <c:pt idx="41">
                  <c:v>89.245999999999995</c:v>
                </c:pt>
                <c:pt idx="42">
                  <c:v>102.705</c:v>
                </c:pt>
                <c:pt idx="43">
                  <c:v>122.77</c:v>
                </c:pt>
                <c:pt idx="44">
                  <c:v>145.16399999999999</c:v>
                </c:pt>
                <c:pt idx="45">
                  <c:v>167.34399999999999</c:v>
                </c:pt>
                <c:pt idx="46">
                  <c:v>185.88499999999999</c:v>
                </c:pt>
                <c:pt idx="47">
                  <c:v>199.459</c:v>
                </c:pt>
                <c:pt idx="48">
                  <c:v>210.393</c:v>
                </c:pt>
                <c:pt idx="49">
                  <c:v>216.68899999999999</c:v>
                </c:pt>
                <c:pt idx="50">
                  <c:v>220.11500000000001</c:v>
                </c:pt>
                <c:pt idx="51">
                  <c:v>218.90199999999999</c:v>
                </c:pt>
                <c:pt idx="52">
                  <c:v>213</c:v>
                </c:pt>
                <c:pt idx="53">
                  <c:v>197.01599999999999</c:v>
                </c:pt>
                <c:pt idx="54">
                  <c:v>160.24600000000001</c:v>
                </c:pt>
                <c:pt idx="55">
                  <c:v>101.197</c:v>
                </c:pt>
                <c:pt idx="56">
                  <c:v>63.933999999999997</c:v>
                </c:pt>
                <c:pt idx="57">
                  <c:v>60.951000000000001</c:v>
                </c:pt>
                <c:pt idx="58">
                  <c:v>63</c:v>
                </c:pt>
                <c:pt idx="59">
                  <c:v>63.671999999999997</c:v>
                </c:pt>
                <c:pt idx="60">
                  <c:v>67.721000000000004</c:v>
                </c:pt>
                <c:pt idx="61">
                  <c:v>73.343999999999994</c:v>
                </c:pt>
                <c:pt idx="62">
                  <c:v>81.966999999999999</c:v>
                </c:pt>
                <c:pt idx="63">
                  <c:v>96.802999999999997</c:v>
                </c:pt>
                <c:pt idx="64">
                  <c:v>113.639</c:v>
                </c:pt>
                <c:pt idx="65">
                  <c:v>129.16399999999999</c:v>
                </c:pt>
                <c:pt idx="66">
                  <c:v>145.55699999999999</c:v>
                </c:pt>
                <c:pt idx="67">
                  <c:v>157.47499999999999</c:v>
                </c:pt>
                <c:pt idx="68">
                  <c:v>166.82</c:v>
                </c:pt>
                <c:pt idx="69">
                  <c:v>172.96700000000001</c:v>
                </c:pt>
                <c:pt idx="70">
                  <c:v>175.90199999999999</c:v>
                </c:pt>
                <c:pt idx="71">
                  <c:v>172.738</c:v>
                </c:pt>
                <c:pt idx="72">
                  <c:v>160.59</c:v>
                </c:pt>
                <c:pt idx="73">
                  <c:v>130.03299999999999</c:v>
                </c:pt>
                <c:pt idx="74">
                  <c:v>81.361000000000004</c:v>
                </c:pt>
                <c:pt idx="75">
                  <c:v>56.966999999999999</c:v>
                </c:pt>
                <c:pt idx="76">
                  <c:v>54.902000000000001</c:v>
                </c:pt>
                <c:pt idx="77">
                  <c:v>55.917999999999999</c:v>
                </c:pt>
                <c:pt idx="78">
                  <c:v>55.344000000000001</c:v>
                </c:pt>
                <c:pt idx="79">
                  <c:v>56.213000000000001</c:v>
                </c:pt>
                <c:pt idx="80">
                  <c:v>55.18</c:v>
                </c:pt>
                <c:pt idx="81">
                  <c:v>55.279000000000003</c:v>
                </c:pt>
                <c:pt idx="82">
                  <c:v>55.197000000000003</c:v>
                </c:pt>
                <c:pt idx="83">
                  <c:v>54.377000000000002</c:v>
                </c:pt>
                <c:pt idx="84">
                  <c:v>55.622999999999998</c:v>
                </c:pt>
                <c:pt idx="85">
                  <c:v>54.048999999999999</c:v>
                </c:pt>
                <c:pt idx="86">
                  <c:v>54.23</c:v>
                </c:pt>
                <c:pt idx="87">
                  <c:v>55.082000000000001</c:v>
                </c:pt>
                <c:pt idx="88">
                  <c:v>55.197000000000003</c:v>
                </c:pt>
                <c:pt idx="89">
                  <c:v>55.164000000000001</c:v>
                </c:pt>
                <c:pt idx="90">
                  <c:v>57.033000000000001</c:v>
                </c:pt>
                <c:pt idx="91">
                  <c:v>56.246000000000002</c:v>
                </c:pt>
                <c:pt idx="92">
                  <c:v>55.459000000000003</c:v>
                </c:pt>
                <c:pt idx="93">
                  <c:v>55.984000000000002</c:v>
                </c:pt>
                <c:pt idx="94">
                  <c:v>55.097999999999999</c:v>
                </c:pt>
                <c:pt idx="95">
                  <c:v>56.82</c:v>
                </c:pt>
                <c:pt idx="96">
                  <c:v>57.933999999999997</c:v>
                </c:pt>
                <c:pt idx="97">
                  <c:v>62.753999999999998</c:v>
                </c:pt>
                <c:pt idx="98">
                  <c:v>68.23</c:v>
                </c:pt>
                <c:pt idx="99">
                  <c:v>78.081999999999994</c:v>
                </c:pt>
                <c:pt idx="100">
                  <c:v>85.295000000000002</c:v>
                </c:pt>
                <c:pt idx="101">
                  <c:v>94.852000000000004</c:v>
                </c:pt>
                <c:pt idx="102">
                  <c:v>98.361000000000004</c:v>
                </c:pt>
                <c:pt idx="103">
                  <c:v>99.41</c:v>
                </c:pt>
                <c:pt idx="104">
                  <c:v>93.638999999999996</c:v>
                </c:pt>
                <c:pt idx="105">
                  <c:v>86.902000000000001</c:v>
                </c:pt>
                <c:pt idx="106">
                  <c:v>74.623000000000005</c:v>
                </c:pt>
                <c:pt idx="107">
                  <c:v>60.77</c:v>
                </c:pt>
                <c:pt idx="108">
                  <c:v>53.426000000000002</c:v>
                </c:pt>
                <c:pt idx="109">
                  <c:v>51.131</c:v>
                </c:pt>
                <c:pt idx="110">
                  <c:v>50.720999999999997</c:v>
                </c:pt>
                <c:pt idx="111">
                  <c:v>51.311</c:v>
                </c:pt>
                <c:pt idx="112">
                  <c:v>50.851999999999997</c:v>
                </c:pt>
                <c:pt idx="113">
                  <c:v>50.704999999999998</c:v>
                </c:pt>
                <c:pt idx="114">
                  <c:v>50.393000000000001</c:v>
                </c:pt>
                <c:pt idx="115">
                  <c:v>50.704999999999998</c:v>
                </c:pt>
                <c:pt idx="116">
                  <c:v>49.639000000000003</c:v>
                </c:pt>
                <c:pt idx="117">
                  <c:v>49.639000000000003</c:v>
                </c:pt>
                <c:pt idx="118">
                  <c:v>51.131</c:v>
                </c:pt>
                <c:pt idx="119">
                  <c:v>49.753999999999998</c:v>
                </c:pt>
                <c:pt idx="120">
                  <c:v>49.41</c:v>
                </c:pt>
                <c:pt idx="121">
                  <c:v>52.655999999999999</c:v>
                </c:pt>
                <c:pt idx="122">
                  <c:v>51.459000000000003</c:v>
                </c:pt>
                <c:pt idx="123">
                  <c:v>54.246000000000002</c:v>
                </c:pt>
                <c:pt idx="124">
                  <c:v>57.933999999999997</c:v>
                </c:pt>
                <c:pt idx="125">
                  <c:v>62.869</c:v>
                </c:pt>
                <c:pt idx="126">
                  <c:v>67.573999999999998</c:v>
                </c:pt>
                <c:pt idx="127">
                  <c:v>72.802999999999997</c:v>
                </c:pt>
                <c:pt idx="128">
                  <c:v>76.933999999999997</c:v>
                </c:pt>
                <c:pt idx="129">
                  <c:v>77</c:v>
                </c:pt>
                <c:pt idx="130">
                  <c:v>73.835999999999999</c:v>
                </c:pt>
                <c:pt idx="131">
                  <c:v>64.557000000000002</c:v>
                </c:pt>
                <c:pt idx="132">
                  <c:v>55.344000000000001</c:v>
                </c:pt>
                <c:pt idx="133">
                  <c:v>48.933999999999997</c:v>
                </c:pt>
                <c:pt idx="134">
                  <c:v>46.77</c:v>
                </c:pt>
                <c:pt idx="135">
                  <c:v>46.475000000000001</c:v>
                </c:pt>
                <c:pt idx="136">
                  <c:v>47.197000000000003</c:v>
                </c:pt>
                <c:pt idx="137">
                  <c:v>46.393000000000001</c:v>
                </c:pt>
                <c:pt idx="138">
                  <c:v>46.328000000000003</c:v>
                </c:pt>
                <c:pt idx="139">
                  <c:v>46.933999999999997</c:v>
                </c:pt>
                <c:pt idx="140">
                  <c:v>47.655999999999999</c:v>
                </c:pt>
                <c:pt idx="141">
                  <c:v>48.328000000000003</c:v>
                </c:pt>
                <c:pt idx="142">
                  <c:v>47.197000000000003</c:v>
                </c:pt>
                <c:pt idx="143">
                  <c:v>46.279000000000003</c:v>
                </c:pt>
                <c:pt idx="144">
                  <c:v>45.851999999999997</c:v>
                </c:pt>
                <c:pt idx="145">
                  <c:v>46.213000000000001</c:v>
                </c:pt>
                <c:pt idx="146">
                  <c:v>46.197000000000003</c:v>
                </c:pt>
                <c:pt idx="147">
                  <c:v>45.671999999999997</c:v>
                </c:pt>
                <c:pt idx="148">
                  <c:v>46.966999999999999</c:v>
                </c:pt>
                <c:pt idx="149">
                  <c:v>45.23</c:v>
                </c:pt>
                <c:pt idx="150">
                  <c:v>45.671999999999997</c:v>
                </c:pt>
                <c:pt idx="151">
                  <c:v>44.786999999999999</c:v>
                </c:pt>
                <c:pt idx="152">
                  <c:v>46.148000000000003</c:v>
                </c:pt>
                <c:pt idx="153">
                  <c:v>44.835999999999999</c:v>
                </c:pt>
                <c:pt idx="154">
                  <c:v>44.279000000000003</c:v>
                </c:pt>
                <c:pt idx="155">
                  <c:v>43.622999999999998</c:v>
                </c:pt>
                <c:pt idx="156">
                  <c:v>44.115000000000002</c:v>
                </c:pt>
                <c:pt idx="157">
                  <c:v>44.902000000000001</c:v>
                </c:pt>
                <c:pt idx="158">
                  <c:v>45.573999999999998</c:v>
                </c:pt>
                <c:pt idx="159">
                  <c:v>44.753999999999998</c:v>
                </c:pt>
                <c:pt idx="160">
                  <c:v>44.279000000000003</c:v>
                </c:pt>
                <c:pt idx="161">
                  <c:v>44.41</c:v>
                </c:pt>
                <c:pt idx="162">
                  <c:v>44.557000000000002</c:v>
                </c:pt>
                <c:pt idx="163">
                  <c:v>43.459000000000003</c:v>
                </c:pt>
                <c:pt idx="164">
                  <c:v>44.671999999999997</c:v>
                </c:pt>
                <c:pt idx="165">
                  <c:v>43.984000000000002</c:v>
                </c:pt>
                <c:pt idx="166">
                  <c:v>43.442999999999998</c:v>
                </c:pt>
                <c:pt idx="167">
                  <c:v>43.377000000000002</c:v>
                </c:pt>
                <c:pt idx="168">
                  <c:v>42.59</c:v>
                </c:pt>
                <c:pt idx="169">
                  <c:v>43.393000000000001</c:v>
                </c:pt>
                <c:pt idx="170">
                  <c:v>42.902000000000001</c:v>
                </c:pt>
                <c:pt idx="171">
                  <c:v>42.311</c:v>
                </c:pt>
                <c:pt idx="172">
                  <c:v>43.753999999999998</c:v>
                </c:pt>
                <c:pt idx="173">
                  <c:v>43.426000000000002</c:v>
                </c:pt>
                <c:pt idx="174">
                  <c:v>42.951000000000001</c:v>
                </c:pt>
                <c:pt idx="175">
                  <c:v>42.377000000000002</c:v>
                </c:pt>
                <c:pt idx="176">
                  <c:v>43.148000000000003</c:v>
                </c:pt>
                <c:pt idx="177">
                  <c:v>42.704999999999998</c:v>
                </c:pt>
                <c:pt idx="178">
                  <c:v>42</c:v>
                </c:pt>
                <c:pt idx="179">
                  <c:v>43.459000000000003</c:v>
                </c:pt>
                <c:pt idx="180">
                  <c:v>43.426000000000002</c:v>
                </c:pt>
                <c:pt idx="181">
                  <c:v>41.738</c:v>
                </c:pt>
                <c:pt idx="182">
                  <c:v>41.23</c:v>
                </c:pt>
                <c:pt idx="183">
                  <c:v>41.951000000000001</c:v>
                </c:pt>
                <c:pt idx="184">
                  <c:v>42.851999999999997</c:v>
                </c:pt>
                <c:pt idx="185">
                  <c:v>42.442999999999998</c:v>
                </c:pt>
                <c:pt idx="186">
                  <c:v>41.377000000000002</c:v>
                </c:pt>
                <c:pt idx="187">
                  <c:v>41.18</c:v>
                </c:pt>
                <c:pt idx="188">
                  <c:v>41.606999999999999</c:v>
                </c:pt>
                <c:pt idx="189">
                  <c:v>40.377000000000002</c:v>
                </c:pt>
                <c:pt idx="190">
                  <c:v>40.639000000000003</c:v>
                </c:pt>
                <c:pt idx="191">
                  <c:v>42</c:v>
                </c:pt>
                <c:pt idx="192">
                  <c:v>41.213000000000001</c:v>
                </c:pt>
                <c:pt idx="193">
                  <c:v>42.835999999999999</c:v>
                </c:pt>
                <c:pt idx="194">
                  <c:v>40.048999999999999</c:v>
                </c:pt>
                <c:pt idx="195">
                  <c:v>40.720999999999997</c:v>
                </c:pt>
                <c:pt idx="196">
                  <c:v>42.491999999999997</c:v>
                </c:pt>
                <c:pt idx="197">
                  <c:v>40.590000000000003</c:v>
                </c:pt>
                <c:pt idx="198">
                  <c:v>40.884999999999998</c:v>
                </c:pt>
                <c:pt idx="199">
                  <c:v>40.639000000000003</c:v>
                </c:pt>
                <c:pt idx="200">
                  <c:v>41.786999999999999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64.250029805287639</c:v>
                </c:pt>
                <c:pt idx="1">
                  <c:v>64.3886279445734</c:v>
                </c:pt>
                <c:pt idx="2">
                  <c:v>64.52610816298413</c:v>
                </c:pt>
                <c:pt idx="3">
                  <c:v>64.662282039243919</c:v>
                </c:pt>
                <c:pt idx="4">
                  <c:v>64.796938447453243</c:v>
                </c:pt>
                <c:pt idx="5">
                  <c:v>64.929841649607425</c:v>
                </c:pt>
                <c:pt idx="6">
                  <c:v>65.060729372302617</c:v>
                </c:pt>
                <c:pt idx="7">
                  <c:v>65.189310905129247</c:v>
                </c:pt>
                <c:pt idx="8">
                  <c:v>65.315265268332709</c:v>
                </c:pt>
                <c:pt idx="9">
                  <c:v>65.438239509614633</c:v>
                </c:pt>
                <c:pt idx="10">
                  <c:v>65.55784720573314</c:v>
                </c:pt>
                <c:pt idx="11">
                  <c:v>65.673667266547795</c:v>
                </c:pt>
                <c:pt idx="12">
                  <c:v>65.785243172938578</c:v>
                </c:pt>
                <c:pt idx="13">
                  <c:v>65.89208283673544</c:v>
                </c:pt>
                <c:pt idx="14">
                  <c:v>65.993659371711388</c:v>
                </c:pt>
                <c:pt idx="15">
                  <c:v>66.08941324895612</c:v>
                </c:pt>
                <c:pt idx="16">
                  <c:v>66.178756646582173</c:v>
                </c:pt>
                <c:pt idx="17">
                  <c:v>66.261081409300004</c:v>
                </c:pt>
                <c:pt idx="18">
                  <c:v>66.335773095820983</c:v>
                </c:pt>
                <c:pt idx="19">
                  <c:v>66.40223539879112</c:v>
                </c:pt>
                <c:pt idx="20">
                  <c:v>66.459932187171319</c:v>
                </c:pt>
                <c:pt idx="21">
                  <c:v>66.508459098778573</c:v>
                </c:pt>
                <c:pt idx="22">
                  <c:v>66.547663672372735</c:v>
                </c:pt>
                <c:pt idx="23">
                  <c:v>66.577843150258943</c:v>
                </c:pt>
                <c:pt idx="24">
                  <c:v>66.600062819935815</c:v>
                </c:pt>
                <c:pt idx="25">
                  <c:v>66.616655072791673</c:v>
                </c:pt>
                <c:pt idx="26">
                  <c:v>66.631979135182377</c:v>
                </c:pt>
                <c:pt idx="27">
                  <c:v>66.653540792982014</c:v>
                </c:pt>
                <c:pt idx="28">
                  <c:v>66.693584990717625</c:v>
                </c:pt>
                <c:pt idx="29">
                  <c:v>66.771273482726826</c:v>
                </c:pt>
                <c:pt idx="30">
                  <c:v>66.915533236862657</c:v>
                </c:pt>
                <c:pt idx="31">
                  <c:v>67.168595525153734</c:v>
                </c:pt>
                <c:pt idx="32">
                  <c:v>67.590127597951124</c:v>
                </c:pt>
                <c:pt idx="33">
                  <c:v>68.261680366923741</c:v>
                </c:pt>
                <c:pt idx="34">
                  <c:v>69.290939094252209</c:v>
                </c:pt>
                <c:pt idx="35">
                  <c:v>70.814989212950962</c:v>
                </c:pt>
                <c:pt idx="36">
                  <c:v>73.001537803775307</c:v>
                </c:pt>
                <c:pt idx="37">
                  <c:v>76.046828258435383</c:v>
                </c:pt>
                <c:pt idx="38">
                  <c:v>80.168935137603114</c:v>
                </c:pt>
                <c:pt idx="39">
                  <c:v>85.595317062978978</c:v>
                </c:pt>
                <c:pt idx="40">
                  <c:v>92.544009494472903</c:v>
                </c:pt>
                <c:pt idx="41">
                  <c:v>101.19868353347039</c:v>
                </c:pt>
                <c:pt idx="42">
                  <c:v>111.67893676467992</c:v>
                </c:pt>
                <c:pt idx="43">
                  <c:v>124.00848351562229</c:v>
                </c:pt>
                <c:pt idx="44">
                  <c:v>138.0851515239294</c:v>
                </c:pt>
                <c:pt idx="45">
                  <c:v>153.65745947189609</c:v>
                </c:pt>
                <c:pt idx="46">
                  <c:v>170.31233382622904</c:v>
                </c:pt>
                <c:pt idx="47">
                  <c:v>187.47278887947309</c:v>
                </c:pt>
                <c:pt idx="48">
                  <c:v>204.36761596005897</c:v>
                </c:pt>
                <c:pt idx="49">
                  <c:v>219.79341490884087</c:v>
                </c:pt>
                <c:pt idx="50">
                  <c:v>231.27897978126478</c:v>
                </c:pt>
                <c:pt idx="51">
                  <c:v>233.78114834597281</c:v>
                </c:pt>
                <c:pt idx="52">
                  <c:v>220.35029646621891</c:v>
                </c:pt>
                <c:pt idx="53">
                  <c:v>187.97192126354057</c:v>
                </c:pt>
                <c:pt idx="54">
                  <c:v>144.417676061115</c:v>
                </c:pt>
                <c:pt idx="55">
                  <c:v>105.0820782619566</c:v>
                </c:pt>
                <c:pt idx="56">
                  <c:v>80.594904327535971</c:v>
                </c:pt>
                <c:pt idx="57">
                  <c:v>70.622740431749477</c:v>
                </c:pt>
                <c:pt idx="58">
                  <c:v>69.233982422809689</c:v>
                </c:pt>
                <c:pt idx="59">
                  <c:v>71.696865270655337</c:v>
                </c:pt>
                <c:pt idx="60">
                  <c:v>76.091362798360549</c:v>
                </c:pt>
                <c:pt idx="61">
                  <c:v>82.040042326851221</c:v>
                </c:pt>
                <c:pt idx="62">
                  <c:v>89.599766839945687</c:v>
                </c:pt>
                <c:pt idx="63">
                  <c:v>98.836337236972668</c:v>
                </c:pt>
                <c:pt idx="64">
                  <c:v>109.70259426503979</c:v>
                </c:pt>
                <c:pt idx="65">
                  <c:v>121.99333687531694</c:v>
                </c:pt>
                <c:pt idx="66">
                  <c:v>135.32413644641528</c:v>
                </c:pt>
                <c:pt idx="67">
                  <c:v>149.13103835699451</c:v>
                </c:pt>
                <c:pt idx="68">
                  <c:v>162.67703737962472</c:v>
                </c:pt>
                <c:pt idx="69">
                  <c:v>174.8877962984524</c:v>
                </c:pt>
                <c:pt idx="70">
                  <c:v>183.22748755295231</c:v>
                </c:pt>
                <c:pt idx="71">
                  <c:v>181.15989516394882</c:v>
                </c:pt>
                <c:pt idx="72">
                  <c:v>159.92410013851725</c:v>
                </c:pt>
                <c:pt idx="73">
                  <c:v>121.72203639465727</c:v>
                </c:pt>
                <c:pt idx="74">
                  <c:v>85.222276843396941</c:v>
                </c:pt>
                <c:pt idx="75">
                  <c:v>65.001943128223076</c:v>
                </c:pt>
                <c:pt idx="76">
                  <c:v>58.324995245441762</c:v>
                </c:pt>
                <c:pt idx="77">
                  <c:v>56.908270779102743</c:v>
                </c:pt>
                <c:pt idx="78">
                  <c:v>56.598214313652342</c:v>
                </c:pt>
                <c:pt idx="79">
                  <c:v>56.421613536169069</c:v>
                </c:pt>
                <c:pt idx="80">
                  <c:v>56.256021979390979</c:v>
                </c:pt>
                <c:pt idx="81">
                  <c:v>56.092675759211204</c:v>
                </c:pt>
                <c:pt idx="82">
                  <c:v>55.931117721880163</c:v>
                </c:pt>
                <c:pt idx="83">
                  <c:v>55.771262030240436</c:v>
                </c:pt>
                <c:pt idx="84">
                  <c:v>55.613108088113727</c:v>
                </c:pt>
                <c:pt idx="85">
                  <c:v>55.456862204431381</c:v>
                </c:pt>
                <c:pt idx="86">
                  <c:v>55.303263426596779</c:v>
                </c:pt>
                <c:pt idx="87">
                  <c:v>55.154343381494527</c:v>
                </c:pt>
                <c:pt idx="88">
                  <c:v>55.01506201317099</c:v>
                </c:pt>
                <c:pt idx="89">
                  <c:v>54.896540674712476</c:v>
                </c:pt>
                <c:pt idx="90">
                  <c:v>54.821880189615356</c:v>
                </c:pt>
                <c:pt idx="91">
                  <c:v>54.835566799320603</c:v>
                </c:pt>
                <c:pt idx="92">
                  <c:v>55.016816100649962</c:v>
                </c:pt>
                <c:pt idx="93">
                  <c:v>55.495389606374509</c:v>
                </c:pt>
                <c:pt idx="94">
                  <c:v>56.465202118541299</c:v>
                </c:pt>
                <c:pt idx="95">
                  <c:v>58.186981660603962</c:v>
                </c:pt>
                <c:pt idx="96">
                  <c:v>60.968133579041698</c:v>
                </c:pt>
                <c:pt idx="97">
                  <c:v>65.108249059176757</c:v>
                </c:pt>
                <c:pt idx="98">
                  <c:v>70.802426490862516</c:v>
                </c:pt>
                <c:pt idx="99">
                  <c:v>77.994189581206655</c:v>
                </c:pt>
                <c:pt idx="100">
                  <c:v>86.158109786194331</c:v>
                </c:pt>
                <c:pt idx="101">
                  <c:v>94.017123953907131</c:v>
                </c:pt>
                <c:pt idx="102">
                  <c:v>99.401822934875895</c:v>
                </c:pt>
                <c:pt idx="103">
                  <c:v>99.794454175727509</c:v>
                </c:pt>
                <c:pt idx="104">
                  <c:v>93.874120430526659</c:v>
                </c:pt>
                <c:pt idx="105">
                  <c:v>83.045648997111357</c:v>
                </c:pt>
                <c:pt idx="106">
                  <c:v>71.049125555473154</c:v>
                </c:pt>
                <c:pt idx="107">
                  <c:v>61.497934610322119</c:v>
                </c:pt>
                <c:pt idx="108">
                  <c:v>55.76457009612983</c:v>
                </c:pt>
                <c:pt idx="109">
                  <c:v>53.093828431829124</c:v>
                </c:pt>
                <c:pt idx="110">
                  <c:v>52.075063242019539</c:v>
                </c:pt>
                <c:pt idx="111">
                  <c:v>51.698782121558565</c:v>
                </c:pt>
                <c:pt idx="112">
                  <c:v>51.507826620891414</c:v>
                </c:pt>
                <c:pt idx="113">
                  <c:v>51.357014371326549</c:v>
                </c:pt>
                <c:pt idx="114">
                  <c:v>51.212686046133577</c:v>
                </c:pt>
                <c:pt idx="115">
                  <c:v>51.069058792637037</c:v>
                </c:pt>
                <c:pt idx="116">
                  <c:v>50.925624007659991</c:v>
                </c:pt>
                <c:pt idx="117">
                  <c:v>50.783560721419853</c:v>
                </c:pt>
                <c:pt idx="118">
                  <c:v>50.64800982318954</c:v>
                </c:pt>
                <c:pt idx="119">
                  <c:v>50.536985918905543</c:v>
                </c:pt>
                <c:pt idx="120">
                  <c:v>50.504433321503555</c:v>
                </c:pt>
                <c:pt idx="121">
                  <c:v>50.687156927233652</c:v>
                </c:pt>
                <c:pt idx="122">
                  <c:v>51.372912982154944</c:v>
                </c:pt>
                <c:pt idx="123">
                  <c:v>53.043179932588608</c:v>
                </c:pt>
                <c:pt idx="124">
                  <c:v>56.276286554137087</c:v>
                </c:pt>
                <c:pt idx="125">
                  <c:v>61.385978903289221</c:v>
                </c:pt>
                <c:pt idx="126">
                  <c:v>67.856253573543782</c:v>
                </c:pt>
                <c:pt idx="127">
                  <c:v>74.006760146840548</c:v>
                </c:pt>
                <c:pt idx="128">
                  <c:v>77.4828096067139</c:v>
                </c:pt>
                <c:pt idx="129">
                  <c:v>76.600151006857615</c:v>
                </c:pt>
                <c:pt idx="130">
                  <c:v>71.572238516464708</c:v>
                </c:pt>
                <c:pt idx="131">
                  <c:v>64.439540240659824</c:v>
                </c:pt>
                <c:pt idx="132">
                  <c:v>57.691485763626723</c:v>
                </c:pt>
                <c:pt idx="133">
                  <c:v>52.842699416906299</c:v>
                </c:pt>
                <c:pt idx="134">
                  <c:v>50.059436678745357</c:v>
                </c:pt>
                <c:pt idx="135">
                  <c:v>48.725993846869507</c:v>
                </c:pt>
                <c:pt idx="136">
                  <c:v>48.145304854139638</c:v>
                </c:pt>
                <c:pt idx="137">
                  <c:v>47.867614013907676</c:v>
                </c:pt>
                <c:pt idx="138">
                  <c:v>47.686552530294826</c:v>
                </c:pt>
                <c:pt idx="139">
                  <c:v>47.530187892914739</c:v>
                </c:pt>
                <c:pt idx="140">
                  <c:v>47.378916786019104</c:v>
                </c:pt>
                <c:pt idx="141">
                  <c:v>47.228509277216908</c:v>
                </c:pt>
                <c:pt idx="142">
                  <c:v>47.078250351345176</c:v>
                </c:pt>
                <c:pt idx="143">
                  <c:v>46.928059708397988</c:v>
                </c:pt>
                <c:pt idx="144">
                  <c:v>46.77794687972046</c:v>
                </c:pt>
                <c:pt idx="145">
                  <c:v>46.627929601395891</c:v>
                </c:pt>
                <c:pt idx="146">
                  <c:v>46.478024039437756</c:v>
                </c:pt>
                <c:pt idx="147">
                  <c:v>46.328243891198092</c:v>
                </c:pt>
                <c:pt idx="148">
                  <c:v>46.178600401099487</c:v>
                </c:pt>
                <c:pt idx="149">
                  <c:v>46.029102482896732</c:v>
                </c:pt>
                <c:pt idx="150">
                  <c:v>45.879756875028392</c:v>
                </c:pt>
                <c:pt idx="151">
                  <c:v>45.730568316279864</c:v>
                </c:pt>
                <c:pt idx="152">
                  <c:v>45.581539733783167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64.250029805276498</c:v>
                </c:pt>
                <c:pt idx="1">
                  <c:v>64.388627944538982</c:v>
                </c:pt>
                <c:pt idx="2">
                  <c:v>64.526108162880107</c:v>
                </c:pt>
                <c:pt idx="3">
                  <c:v>64.662282038936098</c:v>
                </c:pt>
                <c:pt idx="4">
                  <c:v>64.796938446561526</c:v>
                </c:pt>
                <c:pt idx="5">
                  <c:v>64.929841647078419</c:v>
                </c:pt>
                <c:pt idx="6">
                  <c:v>65.060729365280764</c:v>
                </c:pt>
                <c:pt idx="7">
                  <c:v>65.189310886042264</c:v>
                </c:pt>
                <c:pt idx="8">
                  <c:v>65.315265217539476</c:v>
                </c:pt>
                <c:pt idx="9">
                  <c:v>65.438239377285015</c:v>
                </c:pt>
                <c:pt idx="10">
                  <c:v>65.557846868219684</c:v>
                </c:pt>
                <c:pt idx="11">
                  <c:v>65.673666423780062</c:v>
                </c:pt>
                <c:pt idx="12">
                  <c:v>65.785241112747514</c:v>
                </c:pt>
                <c:pt idx="13">
                  <c:v>65.892077906247678</c:v>
                </c:pt>
                <c:pt idx="14">
                  <c:v>65.993647819767872</c:v>
                </c:pt>
                <c:pt idx="15">
                  <c:v>66.089386751571226</c:v>
                </c:pt>
                <c:pt idx="16">
                  <c:v>66.1786971442815</c:v>
                </c:pt>
                <c:pt idx="17">
                  <c:v>66.260950597389595</c:v>
                </c:pt>
                <c:pt idx="18">
                  <c:v>66.335491553553112</c:v>
                </c:pt>
                <c:pt idx="19">
                  <c:v>66.401642169335133</c:v>
                </c:pt>
                <c:pt idx="20">
                  <c:v>66.458708460020006</c:v>
                </c:pt>
                <c:pt idx="21">
                  <c:v>66.505987777144242</c:v>
                </c:pt>
                <c:pt idx="22">
                  <c:v>66.542777635586532</c:v>
                </c:pt>
                <c:pt idx="23">
                  <c:v>66.568385854304722</c:v>
                </c:pt>
                <c:pt idx="24">
                  <c:v>66.582141911793059</c:v>
                </c:pt>
                <c:pt idx="25">
                  <c:v>66.583409345825586</c:v>
                </c:pt>
                <c:pt idx="26">
                  <c:v>66.571598950052845</c:v>
                </c:pt>
                <c:pt idx="27">
                  <c:v>66.546182441786144</c:v>
                </c:pt>
                <c:pt idx="28">
                  <c:v>66.506706201275989</c:v>
                </c:pt>
                <c:pt idx="29">
                  <c:v>66.452804619288216</c:v>
                </c:pt>
                <c:pt idx="30">
                  <c:v>66.384212543552024</c:v>
                </c:pt>
                <c:pt idx="31">
                  <c:v>66.300776292210699</c:v>
                </c:pt>
                <c:pt idx="32">
                  <c:v>66.202462709258455</c:v>
                </c:pt>
                <c:pt idx="33">
                  <c:v>66.089365776788298</c:v>
                </c:pt>
                <c:pt idx="34">
                  <c:v>65.961710372846596</c:v>
                </c:pt>
                <c:pt idx="35">
                  <c:v>65.819852869860867</c:v>
                </c:pt>
                <c:pt idx="36">
                  <c:v>65.664278401788394</c:v>
                </c:pt>
                <c:pt idx="37">
                  <c:v>65.495594780093498</c:v>
                </c:pt>
                <c:pt idx="38">
                  <c:v>65.314523198786432</c:v>
                </c:pt>
                <c:pt idx="39">
                  <c:v>65.121886025070182</c:v>
                </c:pt>
                <c:pt idx="40">
                  <c:v>64.918592112591185</c:v>
                </c:pt>
                <c:pt idx="41">
                  <c:v>64.705620188075983</c:v>
                </c:pt>
                <c:pt idx="42">
                  <c:v>64.484000940929832</c:v>
                </c:pt>
                <c:pt idx="43">
                  <c:v>64.254798484192207</c:v>
                </c:pt>
                <c:pt idx="44">
                  <c:v>64.019091852892117</c:v>
                </c:pt>
                <c:pt idx="45">
                  <c:v>63.777957164857334</c:v>
                </c:pt>
                <c:pt idx="46">
                  <c:v>63.532450995144373</c:v>
                </c:pt>
                <c:pt idx="47">
                  <c:v>63.283595416550945</c:v>
                </c:pt>
                <c:pt idx="48">
                  <c:v>63.032365044506236</c:v>
                </c:pt>
                <c:pt idx="49">
                  <c:v>62.779676304552076</c:v>
                </c:pt>
                <c:pt idx="50">
                  <c:v>62.526379023404871</c:v>
                </c:pt>
                <c:pt idx="51">
                  <c:v>62.273250337501558</c:v>
                </c:pt>
                <c:pt idx="52">
                  <c:v>62.020990821319195</c:v>
                </c:pt>
                <c:pt idx="53">
                  <c:v>61.77022266486977</c:v>
                </c:pt>
                <c:pt idx="54">
                  <c:v>61.521489676875305</c:v>
                </c:pt>
                <c:pt idx="55">
                  <c:v>61.275258856787424</c:v>
                </c:pt>
                <c:pt idx="56">
                  <c:v>61.031923263292441</c:v>
                </c:pt>
                <c:pt idx="57">
                  <c:v>60.791805906624056</c:v>
                </c:pt>
                <c:pt idx="58">
                  <c:v>60.555164403816839</c:v>
                </c:pt>
                <c:pt idx="59">
                  <c:v>60.322196156793339</c:v>
                </c:pt>
                <c:pt idx="60">
                  <c:v>60.093043839864606</c:v>
                </c:pt>
                <c:pt idx="61">
                  <c:v>59.867801013165298</c:v>
                </c:pt>
                <c:pt idx="62">
                  <c:v>59.646517709520516</c:v>
                </c:pt>
                <c:pt idx="63">
                  <c:v>59.429205872518089</c:v>
                </c:pt>
                <c:pt idx="64">
                  <c:v>59.215844551885297</c:v>
                </c:pt>
                <c:pt idx="65">
                  <c:v>59.006384787815705</c:v>
                </c:pt>
                <c:pt idx="66">
                  <c:v>58.800754138201668</c:v>
                </c:pt>
                <c:pt idx="67">
                  <c:v>58.5988608216297</c:v>
                </c:pt>
                <c:pt idx="68">
                  <c:v>58.40059746453953</c:v>
                </c:pt>
                <c:pt idx="69">
                  <c:v>58.205844453335637</c:v>
                </c:pt>
                <c:pt idx="70">
                  <c:v>58.014472901770091</c:v>
                </c:pt>
                <c:pt idx="71">
                  <c:v>57.826347250941623</c:v>
                </c:pt>
                <c:pt idx="72">
                  <c:v>57.641327524144693</c:v>
                </c:pt>
                <c:pt idx="73">
                  <c:v>57.459271261918644</c:v>
                </c:pt>
                <c:pt idx="74">
                  <c:v>57.280035164328609</c:v>
                </c:pt>
                <c:pt idx="75">
                  <c:v>57.103476468061842</c:v>
                </c:pt>
                <c:pt idx="76">
                  <c:v>56.9294540856149</c:v>
                </c:pt>
                <c:pt idx="77">
                  <c:v>56.757829532902889</c:v>
                </c:pt>
                <c:pt idx="78">
                  <c:v>56.588467670235296</c:v>
                </c:pt>
                <c:pt idx="79">
                  <c:v>56.421237279923837</c:v>
                </c:pt>
                <c:pt idx="80">
                  <c:v>56.256011501941956</c:v>
                </c:pt>
                <c:pt idx="81">
                  <c:v>56.092668147136223</c:v>
                </c:pt>
                <c:pt idx="82">
                  <c:v>55.931089905569507</c:v>
                </c:pt>
                <c:pt idx="83">
                  <c:v>55.771164465707855</c:v>
                </c:pt>
                <c:pt idx="84">
                  <c:v>55.612784558382771</c:v>
                </c:pt>
                <c:pt idx="85">
                  <c:v>55.455847937794964</c:v>
                </c:pt>
                <c:pt idx="86">
                  <c:v>55.30025731028838</c:v>
                </c:pt>
                <c:pt idx="87">
                  <c:v>55.145920220222472</c:v>
                </c:pt>
                <c:pt idx="88">
                  <c:v>54.992748901009044</c:v>
                </c:pt>
                <c:pt idx="89">
                  <c:v>54.840660098255981</c:v>
                </c:pt>
                <c:pt idx="90">
                  <c:v>54.689574870969778</c:v>
                </c:pt>
                <c:pt idx="91">
                  <c:v>54.539418375906628</c:v>
                </c:pt>
                <c:pt idx="92">
                  <c:v>54.390119639421549</c:v>
                </c:pt>
                <c:pt idx="93">
                  <c:v>54.241611320539668</c:v>
                </c:pt>
                <c:pt idx="94">
                  <c:v>54.093829468456818</c:v>
                </c:pt>
                <c:pt idx="95">
                  <c:v>53.946713277262475</c:v>
                </c:pt>
                <c:pt idx="96">
                  <c:v>53.800204840358482</c:v>
                </c:pt>
                <c:pt idx="97">
                  <c:v>53.654248906819632</c:v>
                </c:pt>
                <c:pt idx="98">
                  <c:v>53.508792641798152</c:v>
                </c:pt>
                <c:pt idx="99">
                  <c:v>53.363785393010801</c:v>
                </c:pt>
                <c:pt idx="100">
                  <c:v>53.219178465355967</c:v>
                </c:pt>
                <c:pt idx="101">
                  <c:v>53.07492490578479</c:v>
                </c:pt>
                <c:pt idx="102">
                  <c:v>52.93097930068339</c:v>
                </c:pt>
                <c:pt idx="103">
                  <c:v>52.787297588205305</c:v>
                </c:pt>
                <c:pt idx="104">
                  <c:v>52.643836888207602</c:v>
                </c:pt>
                <c:pt idx="105">
                  <c:v>52.500555352676272</c:v>
                </c:pt>
                <c:pt idx="106">
                  <c:v>52.357412039752731</c:v>
                </c:pt>
                <c:pt idx="107">
                  <c:v>52.214366814668331</c:v>
                </c:pt>
                <c:pt idx="108">
                  <c:v>52.071380281024531</c:v>
                </c:pt>
                <c:pt idx="109">
                  <c:v>51.928413745887603</c:v>
                </c:pt>
                <c:pt idx="110">
                  <c:v>51.785429222054923</c:v>
                </c:pt>
                <c:pt idx="111">
                  <c:v>51.64238947055334</c:v>
                </c:pt>
                <c:pt idx="112">
                  <c:v>51.499258085903641</c:v>
                </c:pt>
                <c:pt idx="113">
                  <c:v>51.355999625888664</c:v>
                </c:pt>
                <c:pt idx="114">
                  <c:v>51.212579786465895</c:v>
                </c:pt>
                <c:pt idx="115">
                  <c:v>51.068965621050488</c:v>
                </c:pt>
                <c:pt idx="116">
                  <c:v>50.925125801667903</c:v>
                </c:pt>
                <c:pt idx="117">
                  <c:v>50.781030917467987</c:v>
                </c:pt>
                <c:pt idx="118">
                  <c:v>50.636653803872989</c:v>
                </c:pt>
                <c:pt idx="119">
                  <c:v>50.491969893301786</c:v>
                </c:pt>
                <c:pt idx="120">
                  <c:v>50.346957576116196</c:v>
                </c:pt>
                <c:pt idx="121">
                  <c:v>50.201598558343179</c:v>
                </c:pt>
                <c:pt idx="122">
                  <c:v>50.055878201038205</c:v>
                </c:pt>
                <c:pt idx="123">
                  <c:v>49.909785825074493</c:v>
                </c:pt>
                <c:pt idx="124">
                  <c:v>49.763314964857415</c:v>
                </c:pt>
                <c:pt idx="125">
                  <c:v>49.616463555128291</c:v>
                </c:pt>
                <c:pt idx="126">
                  <c:v>49.469234036724558</c:v>
                </c:pt>
                <c:pt idx="127">
                  <c:v>49.32163336990898</c:v>
                </c:pt>
                <c:pt idx="128">
                  <c:v>49.173672947578268</c:v>
                </c:pt>
                <c:pt idx="129">
                  <c:v>49.02536840511668</c:v>
                </c:pt>
                <c:pt idx="130">
                  <c:v>48.87673932859046</c:v>
                </c:pt>
                <c:pt idx="131">
                  <c:v>48.727808868034003</c:v>
                </c:pt>
                <c:pt idx="132">
                  <c:v>48.57860326737439</c:v>
                </c:pt>
                <c:pt idx="133">
                  <c:v>48.429151326705551</c:v>
                </c:pt>
                <c:pt idx="134">
                  <c:v>48.279483815831355</c:v>
                </c:pt>
                <c:pt idx="135">
                  <c:v>48.129632860014105</c:v>
                </c:pt>
                <c:pt idx="136">
                  <c:v>47.979631319567545</c:v>
                </c:pt>
                <c:pt idx="137">
                  <c:v>47.829512184320876</c:v>
                </c:pt>
                <c:pt idx="138">
                  <c:v>47.679308002169236</c:v>
                </c:pt>
                <c:pt idx="139">
                  <c:v>47.529050358131606</c:v>
                </c:pt>
                <c:pt idx="140">
                  <c:v>47.378769416839191</c:v>
                </c:pt>
                <c:pt idx="141">
                  <c:v>47.228493537490962</c:v>
                </c:pt>
                <c:pt idx="142">
                  <c:v>47.078248966345328</c:v>
                </c:pt>
                <c:pt idx="143">
                  <c:v>46.928059608047164</c:v>
                </c:pt>
                <c:pt idx="144">
                  <c:v>46.777946873736305</c:v>
                </c:pt>
                <c:pt idx="145">
                  <c:v>46.627929601102316</c:v>
                </c:pt>
                <c:pt idx="146">
                  <c:v>46.478024039425911</c:v>
                </c:pt>
                <c:pt idx="147">
                  <c:v>46.328243891197701</c:v>
                </c:pt>
                <c:pt idx="148">
                  <c:v>46.178600401099473</c:v>
                </c:pt>
                <c:pt idx="149">
                  <c:v>46.029102482896732</c:v>
                </c:pt>
                <c:pt idx="150">
                  <c:v>45.879756875028392</c:v>
                </c:pt>
                <c:pt idx="151">
                  <c:v>45.730568316279864</c:v>
                </c:pt>
                <c:pt idx="152">
                  <c:v>45.581539733783167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64.835999999999999</c:v>
                </c:pt>
                <c:pt idx="1">
                  <c:v>65.656000000000006</c:v>
                </c:pt>
                <c:pt idx="2">
                  <c:v>64.507999999999996</c:v>
                </c:pt>
                <c:pt idx="3">
                  <c:v>66.131</c:v>
                </c:pt>
                <c:pt idx="4">
                  <c:v>65.933999999999997</c:v>
                </c:pt>
                <c:pt idx="5">
                  <c:v>65.671999999999997</c:v>
                </c:pt>
                <c:pt idx="6">
                  <c:v>66.081999999999994</c:v>
                </c:pt>
                <c:pt idx="7">
                  <c:v>67.016000000000005</c:v>
                </c:pt>
                <c:pt idx="8">
                  <c:v>66.474999999999994</c:v>
                </c:pt>
                <c:pt idx="9">
                  <c:v>67.066000000000003</c:v>
                </c:pt>
                <c:pt idx="10">
                  <c:v>68.066000000000003</c:v>
                </c:pt>
                <c:pt idx="11">
                  <c:v>66.245999999999995</c:v>
                </c:pt>
                <c:pt idx="12">
                  <c:v>66.180000000000007</c:v>
                </c:pt>
                <c:pt idx="13">
                  <c:v>66.638999999999996</c:v>
                </c:pt>
                <c:pt idx="14">
                  <c:v>66.606999999999999</c:v>
                </c:pt>
                <c:pt idx="15">
                  <c:v>65</c:v>
                </c:pt>
                <c:pt idx="16">
                  <c:v>65.016000000000005</c:v>
                </c:pt>
                <c:pt idx="17">
                  <c:v>65.507999999999996</c:v>
                </c:pt>
                <c:pt idx="18">
                  <c:v>65.492000000000004</c:v>
                </c:pt>
                <c:pt idx="19">
                  <c:v>66.754000000000005</c:v>
                </c:pt>
                <c:pt idx="20">
                  <c:v>65.738</c:v>
                </c:pt>
                <c:pt idx="21">
                  <c:v>65.77</c:v>
                </c:pt>
                <c:pt idx="22">
                  <c:v>67.802999999999997</c:v>
                </c:pt>
                <c:pt idx="23">
                  <c:v>68.049000000000007</c:v>
                </c:pt>
                <c:pt idx="24">
                  <c:v>66.950999999999993</c:v>
                </c:pt>
                <c:pt idx="25">
                  <c:v>67.933999999999997</c:v>
                </c:pt>
                <c:pt idx="26">
                  <c:v>67.819999999999993</c:v>
                </c:pt>
                <c:pt idx="27">
                  <c:v>68.245999999999995</c:v>
                </c:pt>
                <c:pt idx="28">
                  <c:v>68.212999999999994</c:v>
                </c:pt>
                <c:pt idx="29">
                  <c:v>68.23</c:v>
                </c:pt>
                <c:pt idx="30">
                  <c:v>68.983999999999995</c:v>
                </c:pt>
                <c:pt idx="31">
                  <c:v>68.262</c:v>
                </c:pt>
                <c:pt idx="32">
                  <c:v>69.097999999999999</c:v>
                </c:pt>
                <c:pt idx="33">
                  <c:v>69.704999999999998</c:v>
                </c:pt>
                <c:pt idx="34">
                  <c:v>71.164000000000001</c:v>
                </c:pt>
                <c:pt idx="35">
                  <c:v>72.507999999999996</c:v>
                </c:pt>
                <c:pt idx="36">
                  <c:v>73.852000000000004</c:v>
                </c:pt>
                <c:pt idx="37">
                  <c:v>75.393000000000001</c:v>
                </c:pt>
                <c:pt idx="38">
                  <c:v>79.819999999999993</c:v>
                </c:pt>
                <c:pt idx="39">
                  <c:v>82.049000000000007</c:v>
                </c:pt>
                <c:pt idx="40">
                  <c:v>83.311000000000007</c:v>
                </c:pt>
                <c:pt idx="41">
                  <c:v>88.721000000000004</c:v>
                </c:pt>
                <c:pt idx="42">
                  <c:v>100.033</c:v>
                </c:pt>
                <c:pt idx="43">
                  <c:v>117.95099999999999</c:v>
                </c:pt>
                <c:pt idx="44">
                  <c:v>140.34399999999999</c:v>
                </c:pt>
                <c:pt idx="45">
                  <c:v>162.29499999999999</c:v>
                </c:pt>
                <c:pt idx="46">
                  <c:v>181.197</c:v>
                </c:pt>
                <c:pt idx="47">
                  <c:v>195.29499999999999</c:v>
                </c:pt>
                <c:pt idx="48">
                  <c:v>207.44300000000001</c:v>
                </c:pt>
                <c:pt idx="49">
                  <c:v>214.62299999999999</c:v>
                </c:pt>
                <c:pt idx="50">
                  <c:v>219.68899999999999</c:v>
                </c:pt>
                <c:pt idx="51">
                  <c:v>219.90199999999999</c:v>
                </c:pt>
                <c:pt idx="52">
                  <c:v>216.18</c:v>
                </c:pt>
                <c:pt idx="53">
                  <c:v>205.29499999999999</c:v>
                </c:pt>
                <c:pt idx="54">
                  <c:v>181.934</c:v>
                </c:pt>
                <c:pt idx="55">
                  <c:v>136.31100000000001</c:v>
                </c:pt>
                <c:pt idx="56">
                  <c:v>82.59</c:v>
                </c:pt>
                <c:pt idx="57">
                  <c:v>62.655999999999999</c:v>
                </c:pt>
                <c:pt idx="58">
                  <c:v>62.115000000000002</c:v>
                </c:pt>
                <c:pt idx="59">
                  <c:v>64.688999999999993</c:v>
                </c:pt>
                <c:pt idx="60">
                  <c:v>67.114999999999995</c:v>
                </c:pt>
                <c:pt idx="61">
                  <c:v>72.343999999999994</c:v>
                </c:pt>
                <c:pt idx="62">
                  <c:v>77.41</c:v>
                </c:pt>
                <c:pt idx="63">
                  <c:v>86.426000000000002</c:v>
                </c:pt>
                <c:pt idx="64">
                  <c:v>99.361000000000004</c:v>
                </c:pt>
                <c:pt idx="65">
                  <c:v>116.04900000000001</c:v>
                </c:pt>
                <c:pt idx="66">
                  <c:v>132</c:v>
                </c:pt>
                <c:pt idx="67">
                  <c:v>146.65600000000001</c:v>
                </c:pt>
                <c:pt idx="68">
                  <c:v>158.41</c:v>
                </c:pt>
                <c:pt idx="69">
                  <c:v>167.88499999999999</c:v>
                </c:pt>
                <c:pt idx="70">
                  <c:v>172.91800000000001</c:v>
                </c:pt>
                <c:pt idx="71">
                  <c:v>174.52500000000001</c:v>
                </c:pt>
                <c:pt idx="72">
                  <c:v>171.62299999999999</c:v>
                </c:pt>
                <c:pt idx="73">
                  <c:v>161.44300000000001</c:v>
                </c:pt>
                <c:pt idx="74">
                  <c:v>136.328</c:v>
                </c:pt>
                <c:pt idx="75">
                  <c:v>92.164000000000001</c:v>
                </c:pt>
                <c:pt idx="76">
                  <c:v>60</c:v>
                </c:pt>
                <c:pt idx="77">
                  <c:v>54.508000000000003</c:v>
                </c:pt>
                <c:pt idx="78">
                  <c:v>53.524999999999999</c:v>
                </c:pt>
                <c:pt idx="79">
                  <c:v>53.508000000000003</c:v>
                </c:pt>
                <c:pt idx="80">
                  <c:v>54.835999999999999</c:v>
                </c:pt>
                <c:pt idx="81">
                  <c:v>55</c:v>
                </c:pt>
                <c:pt idx="82">
                  <c:v>55.262</c:v>
                </c:pt>
                <c:pt idx="83">
                  <c:v>54.917999999999999</c:v>
                </c:pt>
                <c:pt idx="84">
                  <c:v>55.573999999999998</c:v>
                </c:pt>
                <c:pt idx="85">
                  <c:v>55.917999999999999</c:v>
                </c:pt>
                <c:pt idx="86">
                  <c:v>55.753999999999998</c:v>
                </c:pt>
                <c:pt idx="87">
                  <c:v>57.426000000000002</c:v>
                </c:pt>
                <c:pt idx="88">
                  <c:v>55.851999999999997</c:v>
                </c:pt>
                <c:pt idx="89">
                  <c:v>57.262</c:v>
                </c:pt>
                <c:pt idx="90">
                  <c:v>57.508000000000003</c:v>
                </c:pt>
                <c:pt idx="91">
                  <c:v>58.115000000000002</c:v>
                </c:pt>
                <c:pt idx="92">
                  <c:v>57.77</c:v>
                </c:pt>
                <c:pt idx="93">
                  <c:v>56.786999999999999</c:v>
                </c:pt>
                <c:pt idx="94">
                  <c:v>56.884999999999998</c:v>
                </c:pt>
                <c:pt idx="95">
                  <c:v>56.82</c:v>
                </c:pt>
                <c:pt idx="96">
                  <c:v>55.933999999999997</c:v>
                </c:pt>
                <c:pt idx="97">
                  <c:v>58.015999999999998</c:v>
                </c:pt>
                <c:pt idx="98">
                  <c:v>63.213000000000001</c:v>
                </c:pt>
                <c:pt idx="99">
                  <c:v>68.245999999999995</c:v>
                </c:pt>
                <c:pt idx="100">
                  <c:v>76.933999999999997</c:v>
                </c:pt>
                <c:pt idx="101">
                  <c:v>87.295000000000002</c:v>
                </c:pt>
                <c:pt idx="102">
                  <c:v>93.852000000000004</c:v>
                </c:pt>
                <c:pt idx="103">
                  <c:v>100.607</c:v>
                </c:pt>
                <c:pt idx="104">
                  <c:v>102.262</c:v>
                </c:pt>
                <c:pt idx="105">
                  <c:v>99.376999999999995</c:v>
                </c:pt>
                <c:pt idx="106">
                  <c:v>92.59</c:v>
                </c:pt>
                <c:pt idx="107">
                  <c:v>80.656000000000006</c:v>
                </c:pt>
                <c:pt idx="108">
                  <c:v>67.933999999999997</c:v>
                </c:pt>
                <c:pt idx="109">
                  <c:v>57.148000000000003</c:v>
                </c:pt>
                <c:pt idx="110">
                  <c:v>50.164000000000001</c:v>
                </c:pt>
                <c:pt idx="111">
                  <c:v>50.459000000000003</c:v>
                </c:pt>
                <c:pt idx="112">
                  <c:v>50.18</c:v>
                </c:pt>
                <c:pt idx="113">
                  <c:v>51.097999999999999</c:v>
                </c:pt>
                <c:pt idx="114">
                  <c:v>49.951000000000001</c:v>
                </c:pt>
                <c:pt idx="115">
                  <c:v>50.524999999999999</c:v>
                </c:pt>
                <c:pt idx="116">
                  <c:v>50.933999999999997</c:v>
                </c:pt>
                <c:pt idx="117">
                  <c:v>49.951000000000001</c:v>
                </c:pt>
                <c:pt idx="118">
                  <c:v>51.097999999999999</c:v>
                </c:pt>
                <c:pt idx="119">
                  <c:v>50.508000000000003</c:v>
                </c:pt>
                <c:pt idx="120">
                  <c:v>49.639000000000003</c:v>
                </c:pt>
                <c:pt idx="121">
                  <c:v>50.59</c:v>
                </c:pt>
                <c:pt idx="122">
                  <c:v>50.622999999999998</c:v>
                </c:pt>
                <c:pt idx="123">
                  <c:v>51.984000000000002</c:v>
                </c:pt>
                <c:pt idx="124">
                  <c:v>53.148000000000003</c:v>
                </c:pt>
                <c:pt idx="125">
                  <c:v>55.540999999999997</c:v>
                </c:pt>
                <c:pt idx="126">
                  <c:v>61.115000000000002</c:v>
                </c:pt>
                <c:pt idx="127">
                  <c:v>65.966999999999999</c:v>
                </c:pt>
                <c:pt idx="128">
                  <c:v>71.77</c:v>
                </c:pt>
                <c:pt idx="129">
                  <c:v>76.787000000000006</c:v>
                </c:pt>
                <c:pt idx="130">
                  <c:v>80.754000000000005</c:v>
                </c:pt>
                <c:pt idx="131">
                  <c:v>79.343999999999994</c:v>
                </c:pt>
                <c:pt idx="132">
                  <c:v>74.606999999999999</c:v>
                </c:pt>
                <c:pt idx="133">
                  <c:v>64.802999999999997</c:v>
                </c:pt>
                <c:pt idx="134">
                  <c:v>55.606999999999999</c:v>
                </c:pt>
                <c:pt idx="135">
                  <c:v>48.279000000000003</c:v>
                </c:pt>
                <c:pt idx="136">
                  <c:v>46.933999999999997</c:v>
                </c:pt>
                <c:pt idx="137">
                  <c:v>46.82</c:v>
                </c:pt>
                <c:pt idx="138">
                  <c:v>46.786999999999999</c:v>
                </c:pt>
                <c:pt idx="139">
                  <c:v>46.720999999999997</c:v>
                </c:pt>
                <c:pt idx="140">
                  <c:v>47.59</c:v>
                </c:pt>
                <c:pt idx="141">
                  <c:v>47.015999999999998</c:v>
                </c:pt>
                <c:pt idx="142">
                  <c:v>47.246000000000002</c:v>
                </c:pt>
                <c:pt idx="143">
                  <c:v>46.23</c:v>
                </c:pt>
                <c:pt idx="144">
                  <c:v>46.048999999999999</c:v>
                </c:pt>
                <c:pt idx="145">
                  <c:v>45.689</c:v>
                </c:pt>
                <c:pt idx="146">
                  <c:v>45.148000000000003</c:v>
                </c:pt>
                <c:pt idx="147">
                  <c:v>45.279000000000003</c:v>
                </c:pt>
                <c:pt idx="148">
                  <c:v>46.148000000000003</c:v>
                </c:pt>
                <c:pt idx="149">
                  <c:v>45.59</c:v>
                </c:pt>
                <c:pt idx="150">
                  <c:v>45.131</c:v>
                </c:pt>
                <c:pt idx="151">
                  <c:v>45.951000000000001</c:v>
                </c:pt>
                <c:pt idx="152">
                  <c:v>45.082000000000001</c:v>
                </c:pt>
                <c:pt idx="153">
                  <c:v>45.082000000000001</c:v>
                </c:pt>
                <c:pt idx="154">
                  <c:v>45.59</c:v>
                </c:pt>
                <c:pt idx="155">
                  <c:v>44.738</c:v>
                </c:pt>
                <c:pt idx="156">
                  <c:v>44.966999999999999</c:v>
                </c:pt>
                <c:pt idx="157">
                  <c:v>45.311</c:v>
                </c:pt>
                <c:pt idx="158">
                  <c:v>43.442999999999998</c:v>
                </c:pt>
                <c:pt idx="159">
                  <c:v>44.951000000000001</c:v>
                </c:pt>
                <c:pt idx="160">
                  <c:v>44.77</c:v>
                </c:pt>
                <c:pt idx="161">
                  <c:v>44.902000000000001</c:v>
                </c:pt>
                <c:pt idx="162">
                  <c:v>45.246000000000002</c:v>
                </c:pt>
                <c:pt idx="163">
                  <c:v>44.41</c:v>
                </c:pt>
                <c:pt idx="164">
                  <c:v>44.311</c:v>
                </c:pt>
                <c:pt idx="165">
                  <c:v>44.033000000000001</c:v>
                </c:pt>
                <c:pt idx="166">
                  <c:v>43.262</c:v>
                </c:pt>
                <c:pt idx="167">
                  <c:v>43.393000000000001</c:v>
                </c:pt>
                <c:pt idx="168">
                  <c:v>43.917999999999999</c:v>
                </c:pt>
                <c:pt idx="169">
                  <c:v>43.835999999999999</c:v>
                </c:pt>
                <c:pt idx="170">
                  <c:v>43.344000000000001</c:v>
                </c:pt>
                <c:pt idx="171">
                  <c:v>42.557000000000002</c:v>
                </c:pt>
                <c:pt idx="172">
                  <c:v>43.213000000000001</c:v>
                </c:pt>
                <c:pt idx="173">
                  <c:v>42.689</c:v>
                </c:pt>
                <c:pt idx="174">
                  <c:v>43.689</c:v>
                </c:pt>
                <c:pt idx="175">
                  <c:v>42.377000000000002</c:v>
                </c:pt>
                <c:pt idx="176">
                  <c:v>42.966999999999999</c:v>
                </c:pt>
                <c:pt idx="177">
                  <c:v>42.671999999999997</c:v>
                </c:pt>
                <c:pt idx="178">
                  <c:v>42.59</c:v>
                </c:pt>
                <c:pt idx="179">
                  <c:v>42.802999999999997</c:v>
                </c:pt>
                <c:pt idx="180">
                  <c:v>41.869</c:v>
                </c:pt>
                <c:pt idx="181">
                  <c:v>41.917999999999999</c:v>
                </c:pt>
                <c:pt idx="182">
                  <c:v>43.753999999999998</c:v>
                </c:pt>
                <c:pt idx="183">
                  <c:v>42.966999999999999</c:v>
                </c:pt>
                <c:pt idx="184">
                  <c:v>42.738</c:v>
                </c:pt>
                <c:pt idx="185">
                  <c:v>42.328000000000003</c:v>
                </c:pt>
                <c:pt idx="186">
                  <c:v>42.671999999999997</c:v>
                </c:pt>
                <c:pt idx="187">
                  <c:v>41.738</c:v>
                </c:pt>
                <c:pt idx="188">
                  <c:v>42.164000000000001</c:v>
                </c:pt>
                <c:pt idx="189">
                  <c:v>42.984000000000002</c:v>
                </c:pt>
                <c:pt idx="190">
                  <c:v>40.984000000000002</c:v>
                </c:pt>
                <c:pt idx="191">
                  <c:v>41.869</c:v>
                </c:pt>
                <c:pt idx="192">
                  <c:v>41.933999999999997</c:v>
                </c:pt>
                <c:pt idx="193">
                  <c:v>42.328000000000003</c:v>
                </c:pt>
                <c:pt idx="194">
                  <c:v>41</c:v>
                </c:pt>
                <c:pt idx="195">
                  <c:v>40.786999999999999</c:v>
                </c:pt>
                <c:pt idx="196">
                  <c:v>40.770000000000003</c:v>
                </c:pt>
                <c:pt idx="197">
                  <c:v>40.869</c:v>
                </c:pt>
                <c:pt idx="198">
                  <c:v>41.082000000000001</c:v>
                </c:pt>
                <c:pt idx="199">
                  <c:v>40.033000000000001</c:v>
                </c:pt>
                <c:pt idx="200">
                  <c:v>40.475000000000001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64.920940376196711</c:v>
                </c:pt>
                <c:pt idx="1">
                  <c:v>65.048853987612333</c:v>
                </c:pt>
                <c:pt idx="2">
                  <c:v>65.175674171007415</c:v>
                </c:pt>
                <c:pt idx="3">
                  <c:v>65.301216826008414</c:v>
                </c:pt>
                <c:pt idx="4">
                  <c:v>65.425275747825935</c:v>
                </c:pt>
                <c:pt idx="5">
                  <c:v>65.547620792797986</c:v>
                </c:pt>
                <c:pt idx="6">
                  <c:v>65.667996036212386</c:v>
                </c:pt>
                <c:pt idx="7">
                  <c:v>65.786117961478013</c:v>
                </c:pt>
                <c:pt idx="8">
                  <c:v>65.901673731182555</c:v>
                </c:pt>
                <c:pt idx="9">
                  <c:v>66.014319605785587</c:v>
                </c:pt>
                <c:pt idx="10">
                  <c:v>66.123679597351099</c:v>
                </c:pt>
                <c:pt idx="11">
                  <c:v>66.229344479065972</c:v>
                </c:pt>
                <c:pt idx="12">
                  <c:v>66.330871326176236</c:v>
                </c:pt>
                <c:pt idx="13">
                  <c:v>66.427783858366809</c:v>
                </c:pt>
                <c:pt idx="14">
                  <c:v>66.519574019096098</c:v>
                </c:pt>
                <c:pt idx="15">
                  <c:v>66.605705517448726</c:v>
                </c:pt>
                <c:pt idx="16">
                  <c:v>66.685620559647333</c:v>
                </c:pt>
                <c:pt idx="17">
                  <c:v>66.758751845782697</c:v>
                </c:pt>
                <c:pt idx="18">
                  <c:v>66.82454330300979</c:v>
                </c:pt>
                <c:pt idx="19">
                  <c:v>66.882485249696359</c:v>
                </c:pt>
                <c:pt idx="20">
                  <c:v>66.932173100839677</c:v>
                </c:pt>
                <c:pt idx="21">
                  <c:v>66.973403765398217</c:v>
                </c:pt>
                <c:pt idx="22">
                  <c:v>67.006330990289143</c:v>
                </c:pt>
                <c:pt idx="23">
                  <c:v>67.031710396123103</c:v>
                </c:pt>
                <c:pt idx="24">
                  <c:v>67.051276820203327</c:v>
                </c:pt>
                <c:pt idx="25">
                  <c:v>67.068310186351042</c:v>
                </c:pt>
                <c:pt idx="26">
                  <c:v>67.088459771387491</c:v>
                </c:pt>
                <c:pt idx="27">
                  <c:v>67.120907273266909</c:v>
                </c:pt>
                <c:pt idx="28">
                  <c:v>67.179951521347562</c:v>
                </c:pt>
                <c:pt idx="29">
                  <c:v>67.287085119022095</c:v>
                </c:pt>
                <c:pt idx="30">
                  <c:v>67.473597422374198</c:v>
                </c:pt>
                <c:pt idx="31">
                  <c:v>67.783670429268497</c:v>
                </c:pt>
                <c:pt idx="32">
                  <c:v>68.277827679815189</c:v>
                </c:pt>
                <c:pt idx="33">
                  <c:v>69.036449451575749</c:v>
                </c:pt>
                <c:pt idx="34">
                  <c:v>70.162887358744925</c:v>
                </c:pt>
                <c:pt idx="35">
                  <c:v>71.785517110591016</c:v>
                </c:pt>
                <c:pt idx="36">
                  <c:v>74.057893138041436</c:v>
                </c:pt>
                <c:pt idx="37">
                  <c:v>77.156060144966588</c:v>
                </c:pt>
                <c:pt idx="38">
                  <c:v>81.272090175854558</c:v>
                </c:pt>
                <c:pt idx="39">
                  <c:v>86.603104225276709</c:v>
                </c:pt>
                <c:pt idx="40">
                  <c:v>93.335444180380676</c:v>
                </c:pt>
                <c:pt idx="41">
                  <c:v>101.62429166693038</c:v>
                </c:pt>
                <c:pt idx="42">
                  <c:v>111.56984614102413</c:v>
                </c:pt>
                <c:pt idx="43">
                  <c:v>123.19208109853372</c:v>
                </c:pt>
                <c:pt idx="44">
                  <c:v>136.4069471496864</c:v>
                </c:pt>
                <c:pt idx="45">
                  <c:v>151.00748414929387</c:v>
                </c:pt>
                <c:pt idx="46">
                  <c:v>166.65320174045061</c:v>
                </c:pt>
                <c:pt idx="47">
                  <c:v>182.86775868676415</c:v>
                </c:pt>
                <c:pt idx="48">
                  <c:v>199.02423273028759</c:v>
                </c:pt>
                <c:pt idx="49">
                  <c:v>214.21444186211406</c:v>
                </c:pt>
                <c:pt idx="50">
                  <c:v>226.73897100914579</c:v>
                </c:pt>
                <c:pt idx="51">
                  <c:v>233.08836621812924</c:v>
                </c:pt>
                <c:pt idx="52">
                  <c:v>227.56569514111365</c:v>
                </c:pt>
                <c:pt idx="53">
                  <c:v>205.2206095352231</c:v>
                </c:pt>
                <c:pt idx="54">
                  <c:v>167.93809877944059</c:v>
                </c:pt>
                <c:pt idx="55">
                  <c:v>126.64283013688267</c:v>
                </c:pt>
                <c:pt idx="56">
                  <c:v>94.170402754719433</c:v>
                </c:pt>
                <c:pt idx="57">
                  <c:v>76.031134308334316</c:v>
                </c:pt>
                <c:pt idx="58">
                  <c:v>69.493849702263631</c:v>
                </c:pt>
                <c:pt idx="59">
                  <c:v>69.339894300620259</c:v>
                </c:pt>
                <c:pt idx="60">
                  <c:v>72.157991013138627</c:v>
                </c:pt>
                <c:pt idx="61">
                  <c:v>76.71137591371243</c:v>
                </c:pt>
                <c:pt idx="62">
                  <c:v>82.821566716422808</c:v>
                </c:pt>
                <c:pt idx="63">
                  <c:v>90.585503321106501</c:v>
                </c:pt>
                <c:pt idx="64">
                  <c:v>100.07745661812473</c:v>
                </c:pt>
                <c:pt idx="65">
                  <c:v>111.25192103005699</c:v>
                </c:pt>
                <c:pt idx="66">
                  <c:v>123.9001921445776</c:v>
                </c:pt>
                <c:pt idx="67">
                  <c:v>137.62722159210659</c:v>
                </c:pt>
                <c:pt idx="68">
                  <c:v>151.83832837771962</c:v>
                </c:pt>
                <c:pt idx="69">
                  <c:v>165.66247766464235</c:v>
                </c:pt>
                <c:pt idx="70">
                  <c:v>177.52362031577752</c:v>
                </c:pt>
                <c:pt idx="71">
                  <c:v>184.01411764621304</c:v>
                </c:pt>
                <c:pt idx="72">
                  <c:v>179.24922993732221</c:v>
                </c:pt>
                <c:pt idx="73">
                  <c:v>158.43453861211626</c:v>
                </c:pt>
                <c:pt idx="74">
                  <c:v>125.26244578799538</c:v>
                </c:pt>
                <c:pt idx="75">
                  <c:v>92.450392434848425</c:v>
                </c:pt>
                <c:pt idx="76">
                  <c:v>70.778615852126393</c:v>
                </c:pt>
                <c:pt idx="77">
                  <c:v>60.999401754989172</c:v>
                </c:pt>
                <c:pt idx="78">
                  <c:v>57.900978714887998</c:v>
                </c:pt>
                <c:pt idx="79">
                  <c:v>57.124851810808558</c:v>
                </c:pt>
                <c:pt idx="80">
                  <c:v>56.874938402884261</c:v>
                </c:pt>
                <c:pt idx="81">
                  <c:v>56.705546109495685</c:v>
                </c:pt>
                <c:pt idx="82">
                  <c:v>56.545752657207402</c:v>
                </c:pt>
                <c:pt idx="83">
                  <c:v>56.388048276828989</c:v>
                </c:pt>
                <c:pt idx="84">
                  <c:v>56.231832615102064</c:v>
                </c:pt>
                <c:pt idx="85">
                  <c:v>56.077047481510306</c:v>
                </c:pt>
                <c:pt idx="86">
                  <c:v>55.923792161956015</c:v>
                </c:pt>
                <c:pt idx="87">
                  <c:v>55.772522411625395</c:v>
                </c:pt>
                <c:pt idx="88">
                  <c:v>55.624587938577378</c:v>
                </c:pt>
                <c:pt idx="89">
                  <c:v>55.483440791259866</c:v>
                </c:pt>
                <c:pt idx="90">
                  <c:v>55.357133431504266</c:v>
                </c:pt>
                <c:pt idx="91">
                  <c:v>55.263041063423465</c:v>
                </c:pt>
                <c:pt idx="92">
                  <c:v>55.235939587828085</c:v>
                </c:pt>
                <c:pt idx="93">
                  <c:v>55.340292536757381</c:v>
                </c:pt>
                <c:pt idx="94">
                  <c:v>55.686325932353036</c:v>
                </c:pt>
                <c:pt idx="95">
                  <c:v>56.446740192640377</c:v>
                </c:pt>
                <c:pt idx="96">
                  <c:v>57.866821485852668</c:v>
                </c:pt>
                <c:pt idx="97">
                  <c:v>60.256527280423946</c:v>
                </c:pt>
                <c:pt idx="98">
                  <c:v>63.951334124384914</c:v>
                </c:pt>
                <c:pt idx="99">
                  <c:v>69.231229099101256</c:v>
                </c:pt>
                <c:pt idx="100">
                  <c:v>76.190592995679154</c:v>
                </c:pt>
                <c:pt idx="101">
                  <c:v>84.544417192101434</c:v>
                </c:pt>
                <c:pt idx="102">
                  <c:v>93.350239132979894</c:v>
                </c:pt>
                <c:pt idx="103">
                  <c:v>100.73097419659247</c:v>
                </c:pt>
                <c:pt idx="104">
                  <c:v>104.02073821001066</c:v>
                </c:pt>
                <c:pt idx="105">
                  <c:v>100.93560879160309</c:v>
                </c:pt>
                <c:pt idx="106">
                  <c:v>91.471742939453009</c:v>
                </c:pt>
                <c:pt idx="107">
                  <c:v>78.678503533290041</c:v>
                </c:pt>
                <c:pt idx="108">
                  <c:v>66.876944252336912</c:v>
                </c:pt>
                <c:pt idx="109">
                  <c:v>58.818950410703764</c:v>
                </c:pt>
                <c:pt idx="110">
                  <c:v>54.613192384514072</c:v>
                </c:pt>
                <c:pt idx="111">
                  <c:v>52.876057595931961</c:v>
                </c:pt>
                <c:pt idx="112">
                  <c:v>52.250959314115903</c:v>
                </c:pt>
                <c:pt idx="113">
                  <c:v>51.992879590703474</c:v>
                </c:pt>
                <c:pt idx="114">
                  <c:v>51.824918711682379</c:v>
                </c:pt>
                <c:pt idx="115">
                  <c:v>51.67310941967947</c:v>
                </c:pt>
                <c:pt idx="116">
                  <c:v>51.522837743427736</c:v>
                </c:pt>
                <c:pt idx="117">
                  <c:v>51.371987439090553</c:v>
                </c:pt>
                <c:pt idx="118">
                  <c:v>51.220775258830869</c:v>
                </c:pt>
                <c:pt idx="119">
                  <c:v>51.071445052706558</c:v>
                </c:pt>
                <c:pt idx="120">
                  <c:v>50.932905746942374</c:v>
                </c:pt>
                <c:pt idx="121">
                  <c:v>50.834902106863744</c:v>
                </c:pt>
                <c:pt idx="122">
                  <c:v>50.861997802326592</c:v>
                </c:pt>
                <c:pt idx="123">
                  <c:v>51.216487894223086</c:v>
                </c:pt>
                <c:pt idx="124">
                  <c:v>52.295173392943717</c:v>
                </c:pt>
                <c:pt idx="125">
                  <c:v>54.702172884079623</c:v>
                </c:pt>
                <c:pt idx="126">
                  <c:v>59.049385198926856</c:v>
                </c:pt>
                <c:pt idx="127">
                  <c:v>65.443262992823193</c:v>
                </c:pt>
                <c:pt idx="128">
                  <c:v>72.859738072291677</c:v>
                </c:pt>
                <c:pt idx="129">
                  <c:v>79.023148438446555</c:v>
                </c:pt>
                <c:pt idx="130">
                  <c:v>81.346894148605102</c:v>
                </c:pt>
                <c:pt idx="131">
                  <c:v>78.575549368683014</c:v>
                </c:pt>
                <c:pt idx="132">
                  <c:v>71.771128107045783</c:v>
                </c:pt>
                <c:pt idx="133">
                  <c:v>63.624627523220965</c:v>
                </c:pt>
                <c:pt idx="134">
                  <c:v>56.688249171034599</c:v>
                </c:pt>
                <c:pt idx="135">
                  <c:v>52.107670587532283</c:v>
                </c:pt>
                <c:pt idx="136">
                  <c:v>49.656890046035024</c:v>
                </c:pt>
                <c:pt idx="137">
                  <c:v>48.536415479538441</c:v>
                </c:pt>
                <c:pt idx="138">
                  <c:v>48.043418213312208</c:v>
                </c:pt>
                <c:pt idx="139">
                  <c:v>47.78182996193987</c:v>
                </c:pt>
                <c:pt idx="140">
                  <c:v>47.588080495952298</c:v>
                </c:pt>
                <c:pt idx="141">
                  <c:v>47.410257081859655</c:v>
                </c:pt>
                <c:pt idx="142">
                  <c:v>47.235441311858473</c:v>
                </c:pt>
                <c:pt idx="143">
                  <c:v>47.061123992977144</c:v>
                </c:pt>
                <c:pt idx="144">
                  <c:v>46.886968751892752</c:v>
                </c:pt>
                <c:pt idx="145">
                  <c:v>46.712994157363198</c:v>
                </c:pt>
                <c:pt idx="146">
                  <c:v>46.539259122730698</c:v>
                </c:pt>
                <c:pt idx="147">
                  <c:v>46.36581960622069</c:v>
                </c:pt>
                <c:pt idx="148">
                  <c:v>46.192723911127679</c:v>
                </c:pt>
                <c:pt idx="149">
                  <c:v>46.020012475260927</c:v>
                </c:pt>
                <c:pt idx="150">
                  <c:v>45.847718183364144</c:v>
                </c:pt>
                <c:pt idx="151">
                  <c:v>45.675866811125502</c:v>
                </c:pt>
                <c:pt idx="152">
                  <c:v>45.504477546390682</c:v>
                </c:pt>
                <c:pt idx="153">
                  <c:v>45.333563560601988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64.920940376109343</c:v>
                </c:pt>
                <c:pt idx="1">
                  <c:v>65.048853987365064</c:v>
                </c:pt>
                <c:pt idx="2">
                  <c:v>65.175674170321045</c:v>
                </c:pt>
                <c:pt idx="3">
                  <c:v>65.301216824139757</c:v>
                </c:pt>
                <c:pt idx="4">
                  <c:v>65.425275742836135</c:v>
                </c:pt>
                <c:pt idx="5">
                  <c:v>65.547620779729726</c:v>
                </c:pt>
                <c:pt idx="6">
                  <c:v>65.667996002643719</c:v>
                </c:pt>
                <c:pt idx="7">
                  <c:v>65.786117876904939</c:v>
                </c:pt>
                <c:pt idx="8">
                  <c:v>65.901673522199175</c:v>
                </c:pt>
                <c:pt idx="9">
                  <c:v>66.014319099293118</c:v>
                </c:pt>
                <c:pt idx="10">
                  <c:v>66.123678393380644</c:v>
                </c:pt>
                <c:pt idx="11">
                  <c:v>66.229341672079855</c:v>
                </c:pt>
                <c:pt idx="12">
                  <c:v>66.33086490748785</c:v>
                </c:pt>
                <c:pt idx="13">
                  <c:v>66.42776946262947</c:v>
                </c:pt>
                <c:pt idx="14">
                  <c:v>66.519542352372639</c:v>
                </c:pt>
                <c:pt idx="15">
                  <c:v>66.605637196492154</c:v>
                </c:pt>
                <c:pt idx="16">
                  <c:v>66.685475986931095</c:v>
                </c:pt>
                <c:pt idx="17">
                  <c:v>66.758451791150037</c:v>
                </c:pt>
                <c:pt idx="18">
                  <c:v>66.823932507373556</c:v>
                </c:pt>
                <c:pt idx="19">
                  <c:v>66.881265774115377</c:v>
                </c:pt>
                <c:pt idx="20">
                  <c:v>66.929785114244766</c:v>
                </c:pt>
                <c:pt idx="21">
                  <c:v>66.968817361961513</c:v>
                </c:pt>
                <c:pt idx="22">
                  <c:v>66.997691378720205</c:v>
                </c:pt>
                <c:pt idx="23">
                  <c:v>67.01574801139823</c:v>
                </c:pt>
                <c:pt idx="24">
                  <c:v>67.022351183716992</c:v>
                </c:pt>
                <c:pt idx="25">
                  <c:v>67.016899942051964</c:v>
                </c:pt>
                <c:pt idx="26">
                  <c:v>66.998841202445305</c:v>
                </c:pt>
                <c:pt idx="27">
                  <c:v>66.967682871209064</c:v>
                </c:pt>
                <c:pt idx="28">
                  <c:v>66.923006942396484</c:v>
                </c:pt>
                <c:pt idx="29">
                  <c:v>66.86448211781412</c:v>
                </c:pt>
                <c:pt idx="30">
                  <c:v>66.791875455602522</c:v>
                </c:pt>
                <c:pt idx="31">
                  <c:v>66.705062537811699</c:v>
                </c:pt>
                <c:pt idx="32">
                  <c:v>66.604035660777697</c:v>
                </c:pt>
                <c:pt idx="33">
                  <c:v>66.48890959749869</c:v>
                </c:pt>
                <c:pt idx="34">
                  <c:v>66.359924559071573</c:v>
                </c:pt>
                <c:pt idx="35">
                  <c:v>66.217446090031345</c:v>
                </c:pt>
                <c:pt idx="36">
                  <c:v>66.061961764480046</c:v>
                </c:pt>
                <c:pt idx="37">
                  <c:v>65.894074697750099</c:v>
                </c:pt>
                <c:pt idx="38">
                  <c:v>65.714494041482013</c:v>
                </c:pt>
                <c:pt idx="39">
                  <c:v>65.524022776844149</c:v>
                </c:pt>
                <c:pt idx="40">
                  <c:v>65.323543249831658</c:v>
                </c:pt>
                <c:pt idx="41">
                  <c:v>65.114000994289825</c:v>
                </c:pt>
                <c:pt idx="42">
                  <c:v>64.896387455228563</c:v>
                </c:pt>
                <c:pt idx="43">
                  <c:v>64.671722253179453</c:v>
                </c:pt>
                <c:pt idx="44">
                  <c:v>64.441035619487636</c:v>
                </c:pt>
                <c:pt idx="45">
                  <c:v>64.205351585700001</c:v>
                </c:pt>
                <c:pt idx="46">
                  <c:v>63.965672433676701</c:v>
                </c:pt>
                <c:pt idx="47">
                  <c:v>63.722964814793663</c:v>
                </c:pt>
                <c:pt idx="48">
                  <c:v>63.478147835673809</c:v>
                </c:pt>
                <c:pt idx="49">
                  <c:v>63.232083293295929</c:v>
                </c:pt>
                <c:pt idx="50">
                  <c:v>62.985568132176866</c:v>
                </c:pt>
                <c:pt idx="51">
                  <c:v>62.73932909715014</c:v>
                </c:pt>
                <c:pt idx="52">
                  <c:v>62.494019471712818</c:v>
                </c:pt>
                <c:pt idx="53">
                  <c:v>62.250217726637821</c:v>
                </c:pt>
                <c:pt idx="54">
                  <c:v>62.008427857361873</c:v>
                </c:pt>
                <c:pt idx="55">
                  <c:v>61.769081160829082</c:v>
                </c:pt>
                <c:pt idx="56">
                  <c:v>61.53253919111674</c:v>
                </c:pt>
                <c:pt idx="57">
                  <c:v>61.299097635671991</c:v>
                </c:pt>
                <c:pt idx="58">
                  <c:v>61.068990867367368</c:v>
                </c:pt>
                <c:pt idx="59">
                  <c:v>60.842396948824572</c:v>
                </c:pt>
                <c:pt idx="60">
                  <c:v>60.619442891743937</c:v>
                </c:pt>
                <c:pt idx="61">
                  <c:v>60.400210002856817</c:v>
                </c:pt>
                <c:pt idx="62">
                  <c:v>60.184739177578017</c:v>
                </c:pt>
                <c:pt idx="63">
                  <c:v>59.973036030930196</c:v>
                </c:pt>
                <c:pt idx="64">
                  <c:v>59.765075781742709</c:v>
                </c:pt>
                <c:pt idx="65">
                  <c:v>59.560807829792132</c:v>
                </c:pt>
                <c:pt idx="66">
                  <c:v>59.360159986078635</c:v>
                </c:pt>
                <c:pt idx="67">
                  <c:v>59.163042333712205</c:v>
                </c:pt>
                <c:pt idx="68">
                  <c:v>58.969350710999038</c:v>
                </c:pt>
                <c:pt idx="69">
                  <c:v>58.778969819487607</c:v>
                </c:pt>
                <c:pt idx="70">
                  <c:v>58.591775968254332</c:v>
                </c:pt>
                <c:pt idx="71">
                  <c:v>58.40763947192211</c:v>
                </c:pt>
                <c:pt idx="72">
                  <c:v>58.226426724160362</c:v>
                </c:pt>
                <c:pt idx="73">
                  <c:v>58.048001971056131</c:v>
                </c:pt>
                <c:pt idx="74">
                  <c:v>57.872228810085439</c:v>
                </c:pt>
                <c:pt idx="75">
                  <c:v>57.698971440737864</c:v>
                </c:pt>
                <c:pt idx="76">
                  <c:v>57.528095692399376</c:v>
                </c:pt>
                <c:pt idx="77">
                  <c:v>57.359469854087656</c:v>
                </c:pt>
                <c:pt idx="78">
                  <c:v>57.192965329234376</c:v>
                </c:pt>
                <c:pt idx="79">
                  <c:v>57.028457137058091</c:v>
                </c:pt>
                <c:pt idx="80">
                  <c:v>56.865824280281906</c:v>
                </c:pt>
                <c:pt idx="81">
                  <c:v>56.704949997107001</c:v>
                </c:pt>
                <c:pt idx="82">
                  <c:v>56.545721913520715</c:v>
                </c:pt>
                <c:pt idx="83">
                  <c:v>56.388032110244758</c:v>
                </c:pt>
                <c:pt idx="84">
                  <c:v>56.231777116946667</c:v>
                </c:pt>
                <c:pt idx="85">
                  <c:v>56.076857844769947</c:v>
                </c:pt>
                <c:pt idx="86">
                  <c:v>55.923179466798025</c:v>
                </c:pt>
                <c:pt idx="87">
                  <c:v>55.770651254763251</c:v>
                </c:pt>
                <c:pt idx="88">
                  <c:v>55.619186379145404</c:v>
                </c:pt>
                <c:pt idx="89">
                  <c:v>55.468701678778309</c:v>
                </c:pt>
                <c:pt idx="90">
                  <c:v>55.319117405192841</c:v>
                </c:pt>
                <c:pt idx="91">
                  <c:v>55.170356946169292</c:v>
                </c:pt>
                <c:pt idx="92">
                  <c:v>55.022346532349552</c:v>
                </c:pt>
                <c:pt idx="93">
                  <c:v>54.875014930264449</c:v>
                </c:pt>
                <c:pt idx="94">
                  <c:v>54.728293124765798</c:v>
                </c:pt>
                <c:pt idx="95">
                  <c:v>54.582113993611664</c:v>
                </c:pt>
                <c:pt idx="96">
                  <c:v>54.436411976839338</c:v>
                </c:pt>
                <c:pt idx="97">
                  <c:v>54.291122743572082</c:v>
                </c:pt>
                <c:pt idx="98">
                  <c:v>54.146182859045332</c:v>
                </c:pt>
                <c:pt idx="99">
                  <c:v>54.001529454904073</c:v>
                </c:pt>
                <c:pt idx="100">
                  <c:v>53.857099906217307</c:v>
                </c:pt>
                <c:pt idx="101">
                  <c:v>53.712831519173861</c:v>
                </c:pt>
                <c:pt idx="102">
                  <c:v>53.568661234060997</c:v>
                </c:pt>
                <c:pt idx="103">
                  <c:v>53.424525348873658</c:v>
                </c:pt>
                <c:pt idx="104">
                  <c:v>53.280359269738341</c:v>
                </c:pt>
                <c:pt idx="105">
                  <c:v>53.136097295239047</c:v>
                </c:pt>
                <c:pt idx="106">
                  <c:v>52.991672442662455</c:v>
                </c:pt>
                <c:pt idx="107">
                  <c:v>52.847016325089477</c:v>
                </c:pt>
                <c:pt idx="108">
                  <c:v>52.702059089082283</c:v>
                </c:pt>
                <c:pt idx="109">
                  <c:v>52.556729423371529</c:v>
                </c:pt>
                <c:pt idx="110">
                  <c:v>52.410954649336418</c:v>
                </c:pt>
                <c:pt idx="111">
                  <c:v>52.264660904081325</c:v>
                </c:pt>
                <c:pt idx="112">
                  <c:v>52.117773426417713</c:v>
                </c:pt>
                <c:pt idx="113">
                  <c:v>51.97021695493163</c:v>
                </c:pt>
                <c:pt idx="114">
                  <c:v>51.821916245426095</c:v>
                </c:pt>
                <c:pt idx="115">
                  <c:v>51.672796712264898</c:v>
                </c:pt>
                <c:pt idx="116">
                  <c:v>51.522785194432942</c:v>
                </c:pt>
                <c:pt idx="117">
                  <c:v>51.371810842442798</c:v>
                </c:pt>
                <c:pt idx="118">
                  <c:v>51.219806116606854</c:v>
                </c:pt>
                <c:pt idx="119">
                  <c:v>51.066707880798873</c:v>
                </c:pt>
                <c:pt idx="120">
                  <c:v>50.912458568895786</c:v>
                </c:pt>
                <c:pt idx="121">
                  <c:v>50.757007393981922</c:v>
                </c:pt>
                <c:pt idx="122">
                  <c:v>50.600311563587184</c:v>
                </c:pt>
                <c:pt idx="123">
                  <c:v>50.442337458277187</c:v>
                </c:pt>
                <c:pt idx="124">
                  <c:v>50.283061726434426</c:v>
                </c:pt>
                <c:pt idx="125">
                  <c:v>50.122472245675695</c:v>
                </c:pt>
                <c:pt idx="126">
                  <c:v>49.960568901584004</c:v>
                </c:pt>
                <c:pt idx="127">
                  <c:v>49.797364137689947</c:v>
                </c:pt>
                <c:pt idx="128">
                  <c:v>49.632883237095626</c:v>
                </c:pt>
                <c:pt idx="129">
                  <c:v>49.467164305695796</c:v>
                </c:pt>
                <c:pt idx="130">
                  <c:v>49.300257939215015</c:v>
                </c:pt>
                <c:pt idx="131">
                  <c:v>49.13222657054196</c:v>
                </c:pt>
                <c:pt idx="132">
                  <c:v>48.96314350914966</c:v>
                </c:pt>
                <c:pt idx="133">
                  <c:v>48.793091699621144</c:v>
                </c:pt>
                <c:pt idx="134">
                  <c:v>48.622162240280403</c:v>
                </c:pt>
                <c:pt idx="135">
                  <c:v>48.450452714563689</c:v>
                </c:pt>
                <c:pt idx="136">
                  <c:v>48.278065396162035</c:v>
                </c:pt>
                <c:pt idx="137">
                  <c:v>48.105105393528959</c:v>
                </c:pt>
                <c:pt idx="138">
                  <c:v>47.931678799848001</c:v>
                </c:pt>
                <c:pt idx="139">
                  <c:v>47.757890911135533</c:v>
                </c:pt>
                <c:pt idx="140">
                  <c:v>47.58384456829998</c:v>
                </c:pt>
                <c:pt idx="141">
                  <c:v>47.40963866943617</c:v>
                </c:pt>
                <c:pt idx="142">
                  <c:v>47.235366887315976</c:v>
                </c:pt>
                <c:pt idx="143">
                  <c:v>47.061116614911271</c:v>
                </c:pt>
                <c:pt idx="144">
                  <c:v>46.886968149768109</c:v>
                </c:pt>
                <c:pt idx="145">
                  <c:v>46.712994116931938</c:v>
                </c:pt>
                <c:pt idx="146">
                  <c:v>46.53925912049796</c:v>
                </c:pt>
                <c:pt idx="147">
                  <c:v>46.365819606119324</c:v>
                </c:pt>
                <c:pt idx="148">
                  <c:v>46.192723911123899</c:v>
                </c:pt>
                <c:pt idx="149">
                  <c:v>46.020012475260813</c:v>
                </c:pt>
                <c:pt idx="150">
                  <c:v>45.847718183364144</c:v>
                </c:pt>
                <c:pt idx="151">
                  <c:v>45.675866811125502</c:v>
                </c:pt>
                <c:pt idx="152">
                  <c:v>45.504477546390682</c:v>
                </c:pt>
                <c:pt idx="153">
                  <c:v>45.333563560601988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2.0010756062542462E-2</c:v>
                </c:pt>
                <c:pt idx="2">
                  <c:v>3.6577080012026565E-2</c:v>
                </c:pt>
                <c:pt idx="3">
                  <c:v>5.1078844872571319E-2</c:v>
                </c:pt>
                <c:pt idx="4">
                  <c:v>6.5147972727600589E-2</c:v>
                </c:pt>
                <c:pt idx="5">
                  <c:v>7.4031773311714608E-2</c:v>
                </c:pt>
                <c:pt idx="6">
                  <c:v>8.4369240108926172E-2</c:v>
                </c:pt>
                <c:pt idx="7">
                  <c:v>9.55579580937789E-2</c:v>
                </c:pt>
                <c:pt idx="8">
                  <c:v>0.10323767975233542</c:v>
                </c:pt>
                <c:pt idx="9">
                  <c:v>0.11384620932515681</c:v>
                </c:pt>
                <c:pt idx="10">
                  <c:v>0.12150891542668513</c:v>
                </c:pt>
                <c:pt idx="11">
                  <c:v>0.13192718018123126</c:v>
                </c:pt>
                <c:pt idx="12">
                  <c:v>0.13503797676351612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1.5476888691705054E-2</c:v>
                </c:pt>
                <c:pt idx="2">
                  <c:v>3.1319133208053199E-2</c:v>
                </c:pt>
                <c:pt idx="3">
                  <c:v>4.6136373693890426E-2</c:v>
                </c:pt>
                <c:pt idx="4">
                  <c:v>6.1906585383225153E-2</c:v>
                </c:pt>
                <c:pt idx="5">
                  <c:v>7.040367606807954E-2</c:v>
                </c:pt>
                <c:pt idx="6">
                  <c:v>7.957936331396416E-2</c:v>
                </c:pt>
                <c:pt idx="7">
                  <c:v>8.7807974145517845E-2</c:v>
                </c:pt>
                <c:pt idx="8">
                  <c:v>9.5451662583018057E-2</c:v>
                </c:pt>
                <c:pt idx="9">
                  <c:v>0.10692171571577012</c:v>
                </c:pt>
                <c:pt idx="10">
                  <c:v>0.11883636166570018</c:v>
                </c:pt>
                <c:pt idx="11">
                  <c:v>0.12216327627568024</c:v>
                </c:pt>
                <c:pt idx="12">
                  <c:v>0.13175626619664701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64.492000000000004</c:v>
                </c:pt>
                <c:pt idx="1">
                  <c:v>64.638999999999996</c:v>
                </c:pt>
                <c:pt idx="2">
                  <c:v>63.639000000000003</c:v>
                </c:pt>
                <c:pt idx="3">
                  <c:v>63.606999999999999</c:v>
                </c:pt>
                <c:pt idx="4">
                  <c:v>64.311000000000007</c:v>
                </c:pt>
                <c:pt idx="5">
                  <c:v>64.966999999999999</c:v>
                </c:pt>
                <c:pt idx="6">
                  <c:v>66</c:v>
                </c:pt>
                <c:pt idx="7">
                  <c:v>65.540999999999997</c:v>
                </c:pt>
                <c:pt idx="8">
                  <c:v>64.704999999999998</c:v>
                </c:pt>
                <c:pt idx="9">
                  <c:v>65.081999999999994</c:v>
                </c:pt>
                <c:pt idx="10">
                  <c:v>65.557000000000002</c:v>
                </c:pt>
                <c:pt idx="11">
                  <c:v>64.983999999999995</c:v>
                </c:pt>
                <c:pt idx="12">
                  <c:v>65.245999999999995</c:v>
                </c:pt>
                <c:pt idx="13">
                  <c:v>63.704999999999998</c:v>
                </c:pt>
                <c:pt idx="14">
                  <c:v>64.081999999999994</c:v>
                </c:pt>
                <c:pt idx="15">
                  <c:v>63.851999999999997</c:v>
                </c:pt>
                <c:pt idx="16">
                  <c:v>64.131</c:v>
                </c:pt>
                <c:pt idx="17">
                  <c:v>64.835999999999999</c:v>
                </c:pt>
                <c:pt idx="18">
                  <c:v>64.902000000000001</c:v>
                </c:pt>
                <c:pt idx="19">
                  <c:v>64.278999999999996</c:v>
                </c:pt>
                <c:pt idx="20">
                  <c:v>64.721000000000004</c:v>
                </c:pt>
                <c:pt idx="21">
                  <c:v>64.704999999999998</c:v>
                </c:pt>
                <c:pt idx="22">
                  <c:v>64.606999999999999</c:v>
                </c:pt>
                <c:pt idx="23">
                  <c:v>66.557000000000002</c:v>
                </c:pt>
                <c:pt idx="24">
                  <c:v>65.393000000000001</c:v>
                </c:pt>
                <c:pt idx="25">
                  <c:v>65.852000000000004</c:v>
                </c:pt>
                <c:pt idx="26">
                  <c:v>67.212999999999994</c:v>
                </c:pt>
                <c:pt idx="27">
                  <c:v>67.23</c:v>
                </c:pt>
                <c:pt idx="28">
                  <c:v>66.754000000000005</c:v>
                </c:pt>
                <c:pt idx="29">
                  <c:v>69.033000000000001</c:v>
                </c:pt>
                <c:pt idx="30">
                  <c:v>70.049000000000007</c:v>
                </c:pt>
                <c:pt idx="31">
                  <c:v>69.180000000000007</c:v>
                </c:pt>
                <c:pt idx="32">
                  <c:v>70.638999999999996</c:v>
                </c:pt>
                <c:pt idx="33">
                  <c:v>71.638999999999996</c:v>
                </c:pt>
                <c:pt idx="34">
                  <c:v>72.343999999999994</c:v>
                </c:pt>
                <c:pt idx="35">
                  <c:v>73.474999999999994</c:v>
                </c:pt>
                <c:pt idx="36">
                  <c:v>75.623000000000005</c:v>
                </c:pt>
                <c:pt idx="37">
                  <c:v>77.656000000000006</c:v>
                </c:pt>
                <c:pt idx="38">
                  <c:v>81.016000000000005</c:v>
                </c:pt>
                <c:pt idx="39">
                  <c:v>86</c:v>
                </c:pt>
                <c:pt idx="40">
                  <c:v>93.131</c:v>
                </c:pt>
                <c:pt idx="41">
                  <c:v>102.34399999999999</c:v>
                </c:pt>
                <c:pt idx="42">
                  <c:v>117.148</c:v>
                </c:pt>
                <c:pt idx="43">
                  <c:v>134.75399999999999</c:v>
                </c:pt>
                <c:pt idx="44">
                  <c:v>153.68899999999999</c:v>
                </c:pt>
                <c:pt idx="45">
                  <c:v>171.869</c:v>
                </c:pt>
                <c:pt idx="46">
                  <c:v>188.262</c:v>
                </c:pt>
                <c:pt idx="47">
                  <c:v>200.672</c:v>
                </c:pt>
                <c:pt idx="48">
                  <c:v>209.37700000000001</c:v>
                </c:pt>
                <c:pt idx="49">
                  <c:v>214.59</c:v>
                </c:pt>
                <c:pt idx="50">
                  <c:v>216.63900000000001</c:v>
                </c:pt>
                <c:pt idx="51">
                  <c:v>214.131</c:v>
                </c:pt>
                <c:pt idx="52">
                  <c:v>206.57400000000001</c:v>
                </c:pt>
                <c:pt idx="53">
                  <c:v>188.08199999999999</c:v>
                </c:pt>
                <c:pt idx="54">
                  <c:v>152.52500000000001</c:v>
                </c:pt>
                <c:pt idx="55">
                  <c:v>102.967</c:v>
                </c:pt>
                <c:pt idx="56">
                  <c:v>69.738</c:v>
                </c:pt>
                <c:pt idx="57">
                  <c:v>63.393000000000001</c:v>
                </c:pt>
                <c:pt idx="58">
                  <c:v>63.246000000000002</c:v>
                </c:pt>
                <c:pt idx="59">
                  <c:v>65.802999999999997</c:v>
                </c:pt>
                <c:pt idx="60">
                  <c:v>68.376999999999995</c:v>
                </c:pt>
                <c:pt idx="61">
                  <c:v>73.474999999999994</c:v>
                </c:pt>
                <c:pt idx="62">
                  <c:v>78.966999999999999</c:v>
                </c:pt>
                <c:pt idx="63">
                  <c:v>89.426000000000002</c:v>
                </c:pt>
                <c:pt idx="64">
                  <c:v>103.197</c:v>
                </c:pt>
                <c:pt idx="65">
                  <c:v>117.705</c:v>
                </c:pt>
                <c:pt idx="66">
                  <c:v>131.852</c:v>
                </c:pt>
                <c:pt idx="67">
                  <c:v>145.47499999999999</c:v>
                </c:pt>
                <c:pt idx="68">
                  <c:v>155.63900000000001</c:v>
                </c:pt>
                <c:pt idx="69">
                  <c:v>164.29499999999999</c:v>
                </c:pt>
                <c:pt idx="70">
                  <c:v>168.83600000000001</c:v>
                </c:pt>
                <c:pt idx="71">
                  <c:v>170.63900000000001</c:v>
                </c:pt>
                <c:pt idx="72">
                  <c:v>166.57400000000001</c:v>
                </c:pt>
                <c:pt idx="73">
                  <c:v>152.21299999999999</c:v>
                </c:pt>
                <c:pt idx="74">
                  <c:v>125.31100000000001</c:v>
                </c:pt>
                <c:pt idx="75">
                  <c:v>87.197000000000003</c:v>
                </c:pt>
                <c:pt idx="76">
                  <c:v>63.557000000000002</c:v>
                </c:pt>
                <c:pt idx="77">
                  <c:v>55.951000000000001</c:v>
                </c:pt>
                <c:pt idx="78">
                  <c:v>55.048999999999999</c:v>
                </c:pt>
                <c:pt idx="79">
                  <c:v>55.933999999999997</c:v>
                </c:pt>
                <c:pt idx="80">
                  <c:v>56.066000000000003</c:v>
                </c:pt>
                <c:pt idx="81">
                  <c:v>55.097999999999999</c:v>
                </c:pt>
                <c:pt idx="82">
                  <c:v>55.77</c:v>
                </c:pt>
                <c:pt idx="83">
                  <c:v>57.966999999999999</c:v>
                </c:pt>
                <c:pt idx="84">
                  <c:v>56.786999999999999</c:v>
                </c:pt>
                <c:pt idx="85">
                  <c:v>56.753999999999998</c:v>
                </c:pt>
                <c:pt idx="86">
                  <c:v>57.606999999999999</c:v>
                </c:pt>
                <c:pt idx="87">
                  <c:v>56.835999999999999</c:v>
                </c:pt>
                <c:pt idx="88">
                  <c:v>56.689</c:v>
                </c:pt>
                <c:pt idx="89">
                  <c:v>57.442999999999998</c:v>
                </c:pt>
                <c:pt idx="90">
                  <c:v>58</c:v>
                </c:pt>
                <c:pt idx="91">
                  <c:v>58.426000000000002</c:v>
                </c:pt>
                <c:pt idx="92">
                  <c:v>59.082000000000001</c:v>
                </c:pt>
                <c:pt idx="93">
                  <c:v>60.18</c:v>
                </c:pt>
                <c:pt idx="94">
                  <c:v>60.884999999999998</c:v>
                </c:pt>
                <c:pt idx="95">
                  <c:v>62.066000000000003</c:v>
                </c:pt>
                <c:pt idx="96">
                  <c:v>63.491999999999997</c:v>
                </c:pt>
                <c:pt idx="97">
                  <c:v>65.933999999999997</c:v>
                </c:pt>
                <c:pt idx="98">
                  <c:v>70.492000000000004</c:v>
                </c:pt>
                <c:pt idx="99">
                  <c:v>77.262</c:v>
                </c:pt>
                <c:pt idx="100">
                  <c:v>85.507999999999996</c:v>
                </c:pt>
                <c:pt idx="101">
                  <c:v>95.442999999999998</c:v>
                </c:pt>
                <c:pt idx="102">
                  <c:v>104.639</c:v>
                </c:pt>
                <c:pt idx="103">
                  <c:v>112.34399999999999</c:v>
                </c:pt>
                <c:pt idx="104">
                  <c:v>116.705</c:v>
                </c:pt>
                <c:pt idx="105">
                  <c:v>117.459</c:v>
                </c:pt>
                <c:pt idx="106">
                  <c:v>113.262</c:v>
                </c:pt>
                <c:pt idx="107">
                  <c:v>104.88500000000001</c:v>
                </c:pt>
                <c:pt idx="108">
                  <c:v>90.492000000000004</c:v>
                </c:pt>
                <c:pt idx="109">
                  <c:v>76.131</c:v>
                </c:pt>
                <c:pt idx="110">
                  <c:v>62.738</c:v>
                </c:pt>
                <c:pt idx="111">
                  <c:v>55.426000000000002</c:v>
                </c:pt>
                <c:pt idx="112">
                  <c:v>51.426000000000002</c:v>
                </c:pt>
                <c:pt idx="113">
                  <c:v>51.508000000000003</c:v>
                </c:pt>
                <c:pt idx="114">
                  <c:v>52.048999999999999</c:v>
                </c:pt>
                <c:pt idx="115">
                  <c:v>51.197000000000003</c:v>
                </c:pt>
                <c:pt idx="116">
                  <c:v>52.115000000000002</c:v>
                </c:pt>
                <c:pt idx="117">
                  <c:v>51.41</c:v>
                </c:pt>
                <c:pt idx="118">
                  <c:v>51.262</c:v>
                </c:pt>
                <c:pt idx="119">
                  <c:v>52</c:v>
                </c:pt>
                <c:pt idx="120">
                  <c:v>50.59</c:v>
                </c:pt>
                <c:pt idx="121">
                  <c:v>52.015999999999998</c:v>
                </c:pt>
                <c:pt idx="122">
                  <c:v>52.738</c:v>
                </c:pt>
                <c:pt idx="123">
                  <c:v>52.902000000000001</c:v>
                </c:pt>
                <c:pt idx="124">
                  <c:v>55.426000000000002</c:v>
                </c:pt>
                <c:pt idx="125">
                  <c:v>57.115000000000002</c:v>
                </c:pt>
                <c:pt idx="126">
                  <c:v>62.573999999999998</c:v>
                </c:pt>
                <c:pt idx="127">
                  <c:v>67.147999999999996</c:v>
                </c:pt>
                <c:pt idx="128">
                  <c:v>73.918000000000006</c:v>
                </c:pt>
                <c:pt idx="129">
                  <c:v>79.688999999999993</c:v>
                </c:pt>
                <c:pt idx="130">
                  <c:v>84.835999999999999</c:v>
                </c:pt>
                <c:pt idx="131">
                  <c:v>88.983999999999995</c:v>
                </c:pt>
                <c:pt idx="132">
                  <c:v>89.426000000000002</c:v>
                </c:pt>
                <c:pt idx="133">
                  <c:v>85.212999999999994</c:v>
                </c:pt>
                <c:pt idx="134">
                  <c:v>78.033000000000001</c:v>
                </c:pt>
                <c:pt idx="135">
                  <c:v>69.343999999999994</c:v>
                </c:pt>
                <c:pt idx="136">
                  <c:v>60.262</c:v>
                </c:pt>
                <c:pt idx="137">
                  <c:v>53.902000000000001</c:v>
                </c:pt>
                <c:pt idx="138">
                  <c:v>49.622999999999998</c:v>
                </c:pt>
                <c:pt idx="139">
                  <c:v>47.606999999999999</c:v>
                </c:pt>
                <c:pt idx="140">
                  <c:v>46.18</c:v>
                </c:pt>
                <c:pt idx="141">
                  <c:v>47.131</c:v>
                </c:pt>
                <c:pt idx="142">
                  <c:v>46.524999999999999</c:v>
                </c:pt>
                <c:pt idx="143">
                  <c:v>47.148000000000003</c:v>
                </c:pt>
                <c:pt idx="144">
                  <c:v>45.540999999999997</c:v>
                </c:pt>
                <c:pt idx="145">
                  <c:v>46.59</c:v>
                </c:pt>
                <c:pt idx="146">
                  <c:v>46</c:v>
                </c:pt>
                <c:pt idx="147">
                  <c:v>45.933999999999997</c:v>
                </c:pt>
                <c:pt idx="148">
                  <c:v>46.475000000000001</c:v>
                </c:pt>
                <c:pt idx="149">
                  <c:v>46.393000000000001</c:v>
                </c:pt>
                <c:pt idx="150">
                  <c:v>44.951000000000001</c:v>
                </c:pt>
                <c:pt idx="151">
                  <c:v>46.491999999999997</c:v>
                </c:pt>
                <c:pt idx="152">
                  <c:v>45.738</c:v>
                </c:pt>
                <c:pt idx="153">
                  <c:v>45.966999999999999</c:v>
                </c:pt>
                <c:pt idx="154">
                  <c:v>45.164000000000001</c:v>
                </c:pt>
                <c:pt idx="155">
                  <c:v>46.015999999999998</c:v>
                </c:pt>
                <c:pt idx="156">
                  <c:v>45.442999999999998</c:v>
                </c:pt>
                <c:pt idx="157">
                  <c:v>45.59</c:v>
                </c:pt>
                <c:pt idx="158">
                  <c:v>44.655999999999999</c:v>
                </c:pt>
                <c:pt idx="159">
                  <c:v>45.18</c:v>
                </c:pt>
                <c:pt idx="160">
                  <c:v>43.606999999999999</c:v>
                </c:pt>
                <c:pt idx="161">
                  <c:v>43.984000000000002</c:v>
                </c:pt>
                <c:pt idx="162">
                  <c:v>44.262</c:v>
                </c:pt>
                <c:pt idx="163">
                  <c:v>44.393000000000001</c:v>
                </c:pt>
                <c:pt idx="164">
                  <c:v>44.426000000000002</c:v>
                </c:pt>
                <c:pt idx="165">
                  <c:v>44.41</c:v>
                </c:pt>
                <c:pt idx="166">
                  <c:v>43.246000000000002</c:v>
                </c:pt>
                <c:pt idx="167">
                  <c:v>43.802999999999997</c:v>
                </c:pt>
                <c:pt idx="168">
                  <c:v>44.82</c:v>
                </c:pt>
                <c:pt idx="169">
                  <c:v>44.360999999999997</c:v>
                </c:pt>
                <c:pt idx="170">
                  <c:v>43.459000000000003</c:v>
                </c:pt>
                <c:pt idx="171">
                  <c:v>44.164000000000001</c:v>
                </c:pt>
                <c:pt idx="172">
                  <c:v>44.279000000000003</c:v>
                </c:pt>
                <c:pt idx="173">
                  <c:v>43.262</c:v>
                </c:pt>
                <c:pt idx="174">
                  <c:v>42.704999999999998</c:v>
                </c:pt>
                <c:pt idx="175">
                  <c:v>44.213000000000001</c:v>
                </c:pt>
                <c:pt idx="176">
                  <c:v>42.835999999999999</c:v>
                </c:pt>
                <c:pt idx="177">
                  <c:v>42.524999999999999</c:v>
                </c:pt>
                <c:pt idx="178">
                  <c:v>42.77</c:v>
                </c:pt>
                <c:pt idx="179">
                  <c:v>42.82</c:v>
                </c:pt>
                <c:pt idx="180">
                  <c:v>41.884999999999998</c:v>
                </c:pt>
                <c:pt idx="181">
                  <c:v>41.869</c:v>
                </c:pt>
                <c:pt idx="182">
                  <c:v>43.459000000000003</c:v>
                </c:pt>
                <c:pt idx="183">
                  <c:v>42.984000000000002</c:v>
                </c:pt>
                <c:pt idx="184">
                  <c:v>41.802999999999997</c:v>
                </c:pt>
                <c:pt idx="185">
                  <c:v>41.131</c:v>
                </c:pt>
                <c:pt idx="186">
                  <c:v>41.720999999999997</c:v>
                </c:pt>
                <c:pt idx="187">
                  <c:v>41.606999999999999</c:v>
                </c:pt>
                <c:pt idx="188">
                  <c:v>40.360999999999997</c:v>
                </c:pt>
                <c:pt idx="189">
                  <c:v>41.246000000000002</c:v>
                </c:pt>
                <c:pt idx="190">
                  <c:v>42.279000000000003</c:v>
                </c:pt>
                <c:pt idx="191">
                  <c:v>41.131</c:v>
                </c:pt>
                <c:pt idx="192">
                  <c:v>41.148000000000003</c:v>
                </c:pt>
                <c:pt idx="193">
                  <c:v>42.344000000000001</c:v>
                </c:pt>
                <c:pt idx="194">
                  <c:v>41.066000000000003</c:v>
                </c:pt>
                <c:pt idx="195">
                  <c:v>40.295000000000002</c:v>
                </c:pt>
                <c:pt idx="196">
                  <c:v>40.869</c:v>
                </c:pt>
                <c:pt idx="197">
                  <c:v>40.802999999999997</c:v>
                </c:pt>
                <c:pt idx="198">
                  <c:v>41.115000000000002</c:v>
                </c:pt>
                <c:pt idx="199">
                  <c:v>40.951000000000001</c:v>
                </c:pt>
                <c:pt idx="200">
                  <c:v>40.704999999999998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63.236162080707857</c:v>
                </c:pt>
                <c:pt idx="1">
                  <c:v>63.417113056159607</c:v>
                </c:pt>
                <c:pt idx="2">
                  <c:v>63.597488286206946</c:v>
                </c:pt>
                <c:pt idx="3">
                  <c:v>63.7771164048226</c:v>
                </c:pt>
                <c:pt idx="4">
                  <c:v>63.955801706916958</c:v>
                </c:pt>
                <c:pt idx="5">
                  <c:v>64.133321870107878</c:v>
                </c:pt>
                <c:pt idx="6">
                  <c:v>64.309425639137359</c:v>
                </c:pt>
                <c:pt idx="7">
                  <c:v>64.483830521564954</c:v>
                </c:pt>
                <c:pt idx="8">
                  <c:v>64.656220562475383</c:v>
                </c:pt>
                <c:pt idx="9">
                  <c:v>64.826244294377631</c:v>
                </c:pt>
                <c:pt idx="10">
                  <c:v>64.993513003251678</c:v>
                </c:pt>
                <c:pt idx="11">
                  <c:v>65.157599525318261</c:v>
                </c:pt>
                <c:pt idx="12">
                  <c:v>65.318037913197017</c:v>
                </c:pt>
                <c:pt idx="13">
                  <c:v>65.474324520895237</c:v>
                </c:pt>
                <c:pt idx="14">
                  <c:v>65.62592141297597</c:v>
                </c:pt>
                <c:pt idx="15">
                  <c:v>65.772263594877558</c:v>
                </c:pt>
                <c:pt idx="16">
                  <c:v>65.912772522907588</c:v>
                </c:pt>
                <c:pt idx="17">
                  <c:v>66.046879872637405</c:v>
                </c:pt>
                <c:pt idx="18">
                  <c:v>66.174067872424885</c:v>
                </c:pt>
                <c:pt idx="19">
                  <c:v>66.293935947480279</c:v>
                </c:pt>
                <c:pt idx="20">
                  <c:v>66.406308295414462</c:v>
                </c:pt>
                <c:pt idx="21">
                  <c:v>66.511403607210667</c:v>
                </c:pt>
                <c:pt idx="22">
                  <c:v>66.610096570511985</c:v>
                </c:pt>
                <c:pt idx="23">
                  <c:v>66.704310800989177</c:v>
                </c:pt>
                <c:pt idx="24">
                  <c:v>66.797593587750697</c:v>
                </c:pt>
                <c:pt idx="25">
                  <c:v>66.895932547954928</c:v>
                </c:pt>
                <c:pt idx="26">
                  <c:v>67.008880010892071</c:v>
                </c:pt>
                <c:pt idx="27">
                  <c:v>67.151048380706214</c:v>
                </c:pt>
                <c:pt idx="28">
                  <c:v>67.34402327862847</c:v>
                </c:pt>
                <c:pt idx="29">
                  <c:v>67.618704608275777</c:v>
                </c:pt>
                <c:pt idx="30">
                  <c:v>68.018022839770268</c:v>
                </c:pt>
                <c:pt idx="31">
                  <c:v>68.599884899512034</c:v>
                </c:pt>
                <c:pt idx="32">
                  <c:v>69.440081658129699</c:v>
                </c:pt>
                <c:pt idx="33">
                  <c:v>70.634744739075629</c:v>
                </c:pt>
                <c:pt idx="34">
                  <c:v>72.301791102950446</c:v>
                </c:pt>
                <c:pt idx="35">
                  <c:v>74.580666772877493</c:v>
                </c:pt>
                <c:pt idx="36">
                  <c:v>77.6296324812553</c:v>
                </c:pt>
                <c:pt idx="37">
                  <c:v>81.619865283031046</c:v>
                </c:pt>
                <c:pt idx="38">
                  <c:v>86.725820207324901</c:v>
                </c:pt>
                <c:pt idx="39">
                  <c:v>93.111631035376902</c:v>
                </c:pt>
                <c:pt idx="40">
                  <c:v>100.9138313798168</c:v>
                </c:pt>
                <c:pt idx="41">
                  <c:v>110.22131430061754</c:v>
                </c:pt>
                <c:pt idx="42">
                  <c:v>121.05414912272585</c:v>
                </c:pt>
                <c:pt idx="43">
                  <c:v>133.34352882533639</c:v>
                </c:pt>
                <c:pt idx="44">
                  <c:v>146.91558554519946</c:v>
                </c:pt>
                <c:pt idx="45">
                  <c:v>161.48179041152065</c:v>
                </c:pt>
                <c:pt idx="46">
                  <c:v>176.63656672498573</c:v>
                </c:pt>
                <c:pt idx="47">
                  <c:v>191.84967506955186</c:v>
                </c:pt>
                <c:pt idx="48">
                  <c:v>206.3864079198305</c:v>
                </c:pt>
                <c:pt idx="49">
                  <c:v>218.96531445579816</c:v>
                </c:pt>
                <c:pt idx="50">
                  <c:v>226.96668064018183</c:v>
                </c:pt>
                <c:pt idx="51">
                  <c:v>225.77234632160457</c:v>
                </c:pt>
                <c:pt idx="52">
                  <c:v>210.24647791001456</c:v>
                </c:pt>
                <c:pt idx="53">
                  <c:v>179.46398723030896</c:v>
                </c:pt>
                <c:pt idx="54">
                  <c:v>140.5642200967211</c:v>
                </c:pt>
                <c:pt idx="55">
                  <c:v>105.45460781757569</c:v>
                </c:pt>
                <c:pt idx="56">
                  <c:v>82.352846914699654</c:v>
                </c:pt>
                <c:pt idx="57">
                  <c:v>71.576744949202833</c:v>
                </c:pt>
                <c:pt idx="58">
                  <c:v>68.81174301324296</c:v>
                </c:pt>
                <c:pt idx="59">
                  <c:v>70.012142958948772</c:v>
                </c:pt>
                <c:pt idx="60">
                  <c:v>73.197378177642236</c:v>
                </c:pt>
                <c:pt idx="61">
                  <c:v>77.84444398350125</c:v>
                </c:pt>
                <c:pt idx="62">
                  <c:v>83.985503372503771</c:v>
                </c:pt>
                <c:pt idx="63">
                  <c:v>91.749094409389514</c:v>
                </c:pt>
                <c:pt idx="64">
                  <c:v>101.1979164714737</c:v>
                </c:pt>
                <c:pt idx="65">
                  <c:v>112.26496585120748</c:v>
                </c:pt>
                <c:pt idx="66">
                  <c:v>124.71652076294053</c:v>
                </c:pt>
                <c:pt idx="67">
                  <c:v>138.12756521159119</c:v>
                </c:pt>
                <c:pt idx="68">
                  <c:v>151.84093064883055</c:v>
                </c:pt>
                <c:pt idx="69">
                  <c:v>164.78072019799285</c:v>
                </c:pt>
                <c:pt idx="70">
                  <c:v>174.86926589157176</c:v>
                </c:pt>
                <c:pt idx="71">
                  <c:v>178.22445266506662</c:v>
                </c:pt>
                <c:pt idx="72">
                  <c:v>169.84668365977893</c:v>
                </c:pt>
                <c:pt idx="73">
                  <c:v>147.72479758800813</c:v>
                </c:pt>
                <c:pt idx="74">
                  <c:v>117.3005036560471</c:v>
                </c:pt>
                <c:pt idx="75">
                  <c:v>89.168860341056458</c:v>
                </c:pt>
                <c:pt idx="76">
                  <c:v>70.768440825342026</c:v>
                </c:pt>
                <c:pt idx="77">
                  <c:v>62.088341926522489</c:v>
                </c:pt>
                <c:pt idx="78">
                  <c:v>59.06034747088286</c:v>
                </c:pt>
                <c:pt idx="79">
                  <c:v>58.200771288192392</c:v>
                </c:pt>
                <c:pt idx="80">
                  <c:v>57.914865260564078</c:v>
                </c:pt>
                <c:pt idx="81">
                  <c:v>57.736848808269201</c:v>
                </c:pt>
                <c:pt idx="82">
                  <c:v>57.575104301509754</c:v>
                </c:pt>
                <c:pt idx="83">
                  <c:v>57.417913690957988</c:v>
                </c:pt>
                <c:pt idx="84">
                  <c:v>57.265872253581072</c:v>
                </c:pt>
                <c:pt idx="85">
                  <c:v>57.122351941115859</c:v>
                </c:pt>
                <c:pt idx="86">
                  <c:v>56.993618222717409</c:v>
                </c:pt>
                <c:pt idx="87">
                  <c:v>56.890547365236557</c:v>
                </c:pt>
                <c:pt idx="88">
                  <c:v>56.831207187459498</c:v>
                </c:pt>
                <c:pt idx="89">
                  <c:v>56.844332843182691</c:v>
                </c:pt>
                <c:pt idx="90">
                  <c:v>56.973621076373185</c:v>
                </c:pt>
                <c:pt idx="91">
                  <c:v>57.282466066352882</c:v>
                </c:pt>
                <c:pt idx="92">
                  <c:v>57.858323407602093</c:v>
                </c:pt>
                <c:pt idx="93">
                  <c:v>58.815370235626119</c:v>
                </c:pt>
                <c:pt idx="94">
                  <c:v>60.293653276677219</c:v>
                </c:pt>
                <c:pt idx="95">
                  <c:v>62.452681056480031</c:v>
                </c:pt>
                <c:pt idx="96">
                  <c:v>65.457661391524411</c:v>
                </c:pt>
                <c:pt idx="97">
                  <c:v>69.457513206889857</c:v>
                </c:pt>
                <c:pt idx="98">
                  <c:v>74.555410116438921</c:v>
                </c:pt>
                <c:pt idx="99">
                  <c:v>80.774401641844207</c:v>
                </c:pt>
                <c:pt idx="100">
                  <c:v>88.020363663909222</c:v>
                </c:pt>
                <c:pt idx="101">
                  <c:v>96.036141154650437</c:v>
                </c:pt>
                <c:pt idx="102">
                  <c:v>104.31790633005089</c:v>
                </c:pt>
                <c:pt idx="103">
                  <c:v>111.94968347050117</c:v>
                </c:pt>
                <c:pt idx="104">
                  <c:v>117.40013017501789</c:v>
                </c:pt>
                <c:pt idx="105">
                  <c:v>118.59469224945208</c:v>
                </c:pt>
                <c:pt idx="106">
                  <c:v>113.73919442061975</c:v>
                </c:pt>
                <c:pt idx="107">
                  <c:v>102.78247325642131</c:v>
                </c:pt>
                <c:pt idx="108">
                  <c:v>88.246357005207997</c:v>
                </c:pt>
                <c:pt idx="109">
                  <c:v>74.135376678718828</c:v>
                </c:pt>
                <c:pt idx="110">
                  <c:v>63.574586317681828</c:v>
                </c:pt>
                <c:pt idx="111">
                  <c:v>57.351209391274182</c:v>
                </c:pt>
                <c:pt idx="112">
                  <c:v>54.408783172424613</c:v>
                </c:pt>
                <c:pt idx="113">
                  <c:v>53.242806972654272</c:v>
                </c:pt>
                <c:pt idx="114">
                  <c:v>52.79886178890645</c:v>
                </c:pt>
                <c:pt idx="115">
                  <c:v>52.580397016010522</c:v>
                </c:pt>
                <c:pt idx="116">
                  <c:v>52.418332564892452</c:v>
                </c:pt>
                <c:pt idx="117">
                  <c:v>52.272694831863312</c:v>
                </c:pt>
                <c:pt idx="118">
                  <c:v>52.144404121680665</c:v>
                </c:pt>
                <c:pt idx="119">
                  <c:v>52.052656868076397</c:v>
                </c:pt>
                <c:pt idx="120">
                  <c:v>52.037586384693377</c:v>
                </c:pt>
                <c:pt idx="121">
                  <c:v>52.172114885160703</c:v>
                </c:pt>
                <c:pt idx="122">
                  <c:v>52.57744934008803</c:v>
                </c:pt>
                <c:pt idx="123">
                  <c:v>53.43689439777814</c:v>
                </c:pt>
                <c:pt idx="124">
                  <c:v>54.998798861064699</c:v>
                </c:pt>
                <c:pt idx="125">
                  <c:v>57.554892050973798</c:v>
                </c:pt>
                <c:pt idx="126">
                  <c:v>61.377215307227956</c:v>
                </c:pt>
                <c:pt idx="127">
                  <c:v>66.598071955231688</c:v>
                </c:pt>
                <c:pt idx="128">
                  <c:v>73.030782811632946</c:v>
                </c:pt>
                <c:pt idx="129">
                  <c:v>79.972670022148606</c:v>
                </c:pt>
                <c:pt idx="130">
                  <c:v>86.11685022902563</c:v>
                </c:pt>
                <c:pt idx="131">
                  <c:v>89.771191903446024</c:v>
                </c:pt>
                <c:pt idx="132">
                  <c:v>89.49141086347241</c:v>
                </c:pt>
                <c:pt idx="133">
                  <c:v>84.894329931172138</c:v>
                </c:pt>
                <c:pt idx="134">
                  <c:v>77.072964455765316</c:v>
                </c:pt>
                <c:pt idx="135">
                  <c:v>68.163380688082029</c:v>
                </c:pt>
                <c:pt idx="136">
                  <c:v>60.281945024438315</c:v>
                </c:pt>
                <c:pt idx="137">
                  <c:v>54.607815093362383</c:v>
                </c:pt>
                <c:pt idx="138">
                  <c:v>51.198489590957898</c:v>
                </c:pt>
                <c:pt idx="139">
                  <c:v>49.439973544797283</c:v>
                </c:pt>
                <c:pt idx="140">
                  <c:v>48.61422610000659</c:v>
                </c:pt>
                <c:pt idx="141">
                  <c:v>48.211098722849002</c:v>
                </c:pt>
                <c:pt idx="142">
                  <c:v>47.96406177261759</c:v>
                </c:pt>
                <c:pt idx="143">
                  <c:v>47.764450081859657</c:v>
                </c:pt>
                <c:pt idx="144">
                  <c:v>47.576781367686408</c:v>
                </c:pt>
                <c:pt idx="145">
                  <c:v>47.391680682933405</c:v>
                </c:pt>
                <c:pt idx="146">
                  <c:v>47.207170559265634</c:v>
                </c:pt>
                <c:pt idx="147">
                  <c:v>47.022962829179704</c:v>
                </c:pt>
                <c:pt idx="148">
                  <c:v>46.839078065734192</c:v>
                </c:pt>
                <c:pt idx="149">
                  <c:v>46.655576160032055</c:v>
                </c:pt>
                <c:pt idx="150">
                  <c:v>46.47251352636026</c:v>
                </c:pt>
                <c:pt idx="151">
                  <c:v>46.289937742268066</c:v>
                </c:pt>
                <c:pt idx="152">
                  <c:v>46.107887346116357</c:v>
                </c:pt>
                <c:pt idx="153">
                  <c:v>45.926392312814457</c:v>
                </c:pt>
                <c:pt idx="154">
                  <c:v>45.745474674105509</c:v>
                </c:pt>
                <c:pt idx="155">
                  <c:v>45.565149206152505</c:v>
                </c:pt>
                <c:pt idx="156">
                  <c:v>45.385424153227611</c:v>
                </c:pt>
                <c:pt idx="157">
                  <c:v>45.206301963451182</c:v>
                </c:pt>
                <c:pt idx="158">
                  <c:v>45.02778001677332</c:v>
                </c:pt>
                <c:pt idx="159">
                  <c:v>44.849851329391718</c:v>
                </c:pt>
                <c:pt idx="160">
                  <c:v>44.672505222559266</c:v>
                </c:pt>
                <c:pt idx="161">
                  <c:v>44.495727947142072</c:v>
                </c:pt>
                <c:pt idx="162">
                  <c:v>44.319503258269087</c:v>
                </c:pt>
                <c:pt idx="163">
                  <c:v>44.143812936939561</c:v>
                </c:pt>
                <c:pt idx="164">
                  <c:v>43.968637257524222</c:v>
                </c:pt>
                <c:pt idx="165">
                  <c:v>43.793955401736262</c:v>
                </c:pt>
                <c:pt idx="166">
                  <c:v>43.619745820897101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63.236162079983565</c:v>
                </c:pt>
                <c:pt idx="1">
                  <c:v>63.41711305424419</c:v>
                </c:pt>
                <c:pt idx="2">
                  <c:v>63.597488281233552</c:v>
                </c:pt>
                <c:pt idx="3">
                  <c:v>63.777116392143689</c:v>
                </c:pt>
                <c:pt idx="4">
                  <c:v>63.955801675181078</c:v>
                </c:pt>
                <c:pt idx="5">
                  <c:v>64.133321792114344</c:v>
                </c:pt>
                <c:pt idx="6">
                  <c:v>64.309425450943152</c:v>
                </c:pt>
                <c:pt idx="7">
                  <c:v>64.483830075710202</c:v>
                </c:pt>
                <c:pt idx="8">
                  <c:v>64.656219525376628</c:v>
                </c:pt>
                <c:pt idx="9">
                  <c:v>64.826241925806841</c:v>
                </c:pt>
                <c:pt idx="10">
                  <c:v>64.993507692057534</c:v>
                </c:pt>
                <c:pt idx="11">
                  <c:v>65.157587832006428</c:v>
                </c:pt>
                <c:pt idx="12">
                  <c:v>65.318012636377119</c:v>
                </c:pt>
                <c:pt idx="13">
                  <c:v>65.474270873716904</c:v>
                </c:pt>
                <c:pt idx="14">
                  <c:v>65.625809620935556</c:v>
                </c:pt>
                <c:pt idx="15">
                  <c:v>65.772034869459929</c:v>
                </c:pt>
                <c:pt idx="16">
                  <c:v>65.912313052523416</c:v>
                </c:pt>
                <c:pt idx="17">
                  <c:v>66.045973639025917</c:v>
                </c:pt>
                <c:pt idx="18">
                  <c:v>66.172312932089156</c:v>
                </c:pt>
                <c:pt idx="19">
                  <c:v>66.290599194215446</c:v>
                </c:pt>
                <c:pt idx="20">
                  <c:v>66.400079194307509</c:v>
                </c:pt>
                <c:pt idx="21">
                  <c:v>66.499986233562382</c:v>
                </c:pt>
                <c:pt idx="22">
                  <c:v>66.589549656847794</c:v>
                </c:pt>
                <c:pt idx="23">
                  <c:v>66.668005793894565</c:v>
                </c:pt>
                <c:pt idx="24">
                  <c:v>66.734610201881466</c:v>
                </c:pt>
                <c:pt idx="25">
                  <c:v>66.788651000425375</c:v>
                </c:pt>
                <c:pt idx="26">
                  <c:v>66.829463005671258</c:v>
                </c:pt>
                <c:pt idx="27">
                  <c:v>66.856442287481158</c:v>
                </c:pt>
                <c:pt idx="28">
                  <c:v>66.869060699103557</c:v>
                </c:pt>
                <c:pt idx="29">
                  <c:v>66.86687986925196</c:v>
                </c:pt>
                <c:pt idx="30">
                  <c:v>66.8495641093063</c:v>
                </c:pt>
                <c:pt idx="31">
                  <c:v>66.816891679639525</c:v>
                </c:pt>
                <c:pt idx="32">
                  <c:v>66.768763883462512</c:v>
                </c:pt>
                <c:pt idx="33">
                  <c:v>66.705211516218966</c:v>
                </c:pt>
                <c:pt idx="34">
                  <c:v>66.626398292522637</c:v>
                </c:pt>
                <c:pt idx="35">
                  <c:v>66.532620996652696</c:v>
                </c:pt>
                <c:pt idx="36">
                  <c:v>66.424306249232728</c:v>
                </c:pt>
                <c:pt idx="37">
                  <c:v>66.302003941810057</c:v>
                </c:pt>
                <c:pt idx="38">
                  <c:v>66.166377550849191</c:v>
                </c:pt>
                <c:pt idx="39">
                  <c:v>66.018191690976352</c:v>
                </c:pt>
                <c:pt idx="40">
                  <c:v>65.858297392897285</c:v>
                </c:pt>
                <c:pt idx="41">
                  <c:v>65.687615685179523</c:v>
                </c:pt>
                <c:pt idx="42">
                  <c:v>65.507120115074002</c:v>
                </c:pt>
                <c:pt idx="43">
                  <c:v>65.317818859440152</c:v>
                </c:pt>
                <c:pt idx="44">
                  <c:v>65.12073705400104</c:v>
                </c:pt>
                <c:pt idx="45">
                  <c:v>64.916899912239074</c:v>
                </c:pt>
                <c:pt idx="46">
                  <c:v>64.707317121382133</c:v>
                </c:pt>
                <c:pt idx="47">
                  <c:v>64.49296890075982</c:v>
                </c:pt>
                <c:pt idx="48">
                  <c:v>64.274793996424179</c:v>
                </c:pt>
                <c:pt idx="49">
                  <c:v>64.053679773921957</c:v>
                </c:pt>
                <c:pt idx="50">
                  <c:v>63.830454465846628</c:v>
                </c:pt>
                <c:pt idx="51">
                  <c:v>63.605881537929541</c:v>
                </c:pt>
                <c:pt idx="52">
                  <c:v>63.380656060686938</c:v>
                </c:pt>
                <c:pt idx="53">
                  <c:v>63.155402914866904</c:v>
                </c:pt>
                <c:pt idx="54">
                  <c:v>62.930676618331432</c:v>
                </c:pt>
                <c:pt idx="55">
                  <c:v>62.706962538432087</c:v>
                </c:pt>
                <c:pt idx="56">
                  <c:v>62.484679245333261</c:v>
                </c:pt>
                <c:pt idx="57">
                  <c:v>62.264181765494442</c:v>
                </c:pt>
                <c:pt idx="58">
                  <c:v>62.045765507818359</c:v>
                </c:pt>
                <c:pt idx="59">
                  <c:v>61.829670655035606</c:v>
                </c:pt>
                <c:pt idx="60">
                  <c:v>61.616086837205074</c:v>
                </c:pt>
                <c:pt idx="61">
                  <c:v>61.405157930601973</c:v>
                </c:pt>
                <c:pt idx="62">
                  <c:v>61.196986851998261</c:v>
                </c:pt>
                <c:pt idx="63">
                  <c:v>60.991640244093325</c:v>
                </c:pt>
                <c:pt idx="64">
                  <c:v>60.789152971701412</c:v>
                </c:pt>
                <c:pt idx="65">
                  <c:v>60.589532369660503</c:v>
                </c:pt>
                <c:pt idx="66">
                  <c:v>60.39276220199919</c:v>
                </c:pt>
                <c:pt idx="67">
                  <c:v>60.198806307600151</c:v>
                </c:pt>
                <c:pt idx="68">
                  <c:v>60.007611920517441</c:v>
                </c:pt>
                <c:pt idx="69">
                  <c:v>59.819112663427603</c:v>
                </c:pt>
                <c:pt idx="70">
                  <c:v>59.633231220686348</c:v>
                </c:pt>
                <c:pt idx="71">
                  <c:v>59.449881703413169</c:v>
                </c:pt>
                <c:pt idx="72">
                  <c:v>59.268971723239247</c:v>
                </c:pt>
                <c:pt idx="73">
                  <c:v>59.090404194122591</c:v>
                </c:pt>
                <c:pt idx="74">
                  <c:v>58.914078883228612</c:v>
                </c:pt>
                <c:pt idx="75">
                  <c:v>58.739893732540509</c:v>
                </c:pt>
                <c:pt idx="76">
                  <c:v>58.567745972811892</c:v>
                </c:pt>
                <c:pt idx="77">
                  <c:v>58.397533050889102</c:v>
                </c:pt>
                <c:pt idx="78">
                  <c:v>58.229153390460787</c:v>
                </c:pt>
                <c:pt idx="79">
                  <c:v>58.062507005063679</c:v>
                </c:pt>
                <c:pt idx="80">
                  <c:v>57.897495980784718</c:v>
                </c:pt>
                <c:pt idx="81">
                  <c:v>57.734024844626958</c:v>
                </c:pt>
                <c:pt idx="82">
                  <c:v>57.572000833013661</c:v>
                </c:pt>
                <c:pt idx="83">
                  <c:v>57.411334073430361</c:v>
                </c:pt>
                <c:pt idx="84">
                  <c:v>57.251937690787955</c:v>
                </c:pt>
                <c:pt idx="85">
                  <c:v>57.093727848747015</c:v>
                </c:pt>
                <c:pt idx="86">
                  <c:v>56.93662373499496</c:v>
                </c:pt>
                <c:pt idx="87">
                  <c:v>56.780547498319265</c:v>
                </c:pt>
                <c:pt idx="88">
                  <c:v>56.625424144278554</c:v>
                </c:pt>
                <c:pt idx="89">
                  <c:v>56.471181395341112</c:v>
                </c:pt>
                <c:pt idx="90">
                  <c:v>56.317749520536381</c:v>
                </c:pt>
                <c:pt idx="91">
                  <c:v>56.165061138950101</c:v>
                </c:pt>
                <c:pt idx="92">
                  <c:v>56.013051000785374</c:v>
                </c:pt>
                <c:pt idx="93">
                  <c:v>55.861655749210072</c:v>
                </c:pt>
                <c:pt idx="94">
                  <c:v>55.7108136658142</c:v>
                </c:pt>
                <c:pt idx="95">
                  <c:v>55.56046440220959</c:v>
                </c:pt>
                <c:pt idx="96">
                  <c:v>55.410548700120451</c:v>
                </c:pt>
                <c:pt idx="97">
                  <c:v>55.261008102236822</c:v>
                </c:pt>
                <c:pt idx="98">
                  <c:v>55.111784656139655</c:v>
                </c:pt>
                <c:pt idx="99">
                  <c:v>54.962820613756485</c:v>
                </c:pt>
                <c:pt idx="100">
                  <c:v>54.814058129076614</c:v>
                </c:pt>
                <c:pt idx="101">
                  <c:v>54.665438957246224</c:v>
                </c:pt>
                <c:pt idx="102">
                  <c:v>54.516904158679971</c:v>
                </c:pt>
                <c:pt idx="103">
                  <c:v>54.368393812465087</c:v>
                </c:pt>
                <c:pt idx="104">
                  <c:v>54.219846744094532</c:v>
                </c:pt>
                <c:pt idx="105">
                  <c:v>54.071200273436922</c:v>
                </c:pt>
                <c:pt idx="106">
                  <c:v>53.922389989816899</c:v>
                </c:pt>
                <c:pt idx="107">
                  <c:v>53.773349562114618</c:v>
                </c:pt>
                <c:pt idx="108">
                  <c:v>53.624010592858539</c:v>
                </c:pt>
                <c:pt idx="109">
                  <c:v>53.474302526330128</c:v>
                </c:pt>
                <c:pt idx="110">
                  <c:v>53.324152621653027</c:v>
                </c:pt>
                <c:pt idx="111">
                  <c:v>53.173486002615377</c:v>
                </c:pt>
                <c:pt idx="112">
                  <c:v>53.022225796467374</c:v>
                </c:pt>
                <c:pt idx="113">
                  <c:v>52.870293374021493</c:v>
                </c:pt>
                <c:pt idx="114">
                  <c:v>52.717608702923123</c:v>
                </c:pt>
                <c:pt idx="115">
                  <c:v>52.56409082480738</c:v>
                </c:pt>
                <c:pt idx="116">
                  <c:v>52.409658465068318</c:v>
                </c:pt>
                <c:pt idx="117">
                  <c:v>52.254230781010193</c:v>
                </c:pt>
                <c:pt idx="118">
                  <c:v>52.097728250129208</c:v>
                </c:pt>
                <c:pt idx="119">
                  <c:v>51.940073695145415</c:v>
                </c:pt>
                <c:pt idx="120">
                  <c:v>51.781193436201193</c:v>
                </c:pt>
                <c:pt idx="121">
                  <c:v>51.621018553499788</c:v>
                </c:pt>
                <c:pt idx="122">
                  <c:v>51.45948623582413</c:v>
                </c:pt>
                <c:pt idx="123">
                  <c:v>51.296541182237391</c:v>
                </c:pt>
                <c:pt idx="124">
                  <c:v>51.132137016329885</c:v>
                </c:pt>
                <c:pt idx="125">
                  <c:v>50.966237665265837</c:v>
                </c:pt>
                <c:pt idx="126">
                  <c:v>50.798818650291267</c:v>
                </c:pt>
                <c:pt idx="127">
                  <c:v>50.629868232004711</c:v>
                </c:pt>
                <c:pt idx="128">
                  <c:v>50.459388353217122</c:v>
                </c:pt>
                <c:pt idx="129">
                  <c:v>50.287395325148523</c:v>
                </c:pt>
                <c:pt idx="130">
                  <c:v>50.113920209305405</c:v>
                </c:pt>
                <c:pt idx="131">
                  <c:v>49.939008857635642</c:v>
                </c:pt>
                <c:pt idx="132">
                  <c:v>49.762721587096934</c:v>
                </c:pt>
                <c:pt idx="133">
                  <c:v>49.585132480878656</c:v>
                </c:pt>
                <c:pt idx="134">
                  <c:v>49.406328326148312</c:v>
                </c:pt>
                <c:pt idx="135">
                  <c:v>49.226407216090351</c:v>
                </c:pt>
                <c:pt idx="136">
                  <c:v>49.045476860799809</c:v>
                </c:pt>
                <c:pt idx="137">
                  <c:v>48.863652665967948</c:v>
                </c:pt>
                <c:pt idx="138">
                  <c:v>48.681055649127387</c:v>
                </c:pt>
                <c:pt idx="139">
                  <c:v>48.497810269707529</c:v>
                </c:pt>
                <c:pt idx="140">
                  <c:v>48.314042250895142</c:v>
                </c:pt>
                <c:pt idx="141">
                  <c:v>48.129876468347319</c:v>
                </c:pt>
                <c:pt idx="142">
                  <c:v>47.945434973629929</c:v>
                </c:pt>
                <c:pt idx="143">
                  <c:v>47.760835209658765</c:v>
                </c:pt>
                <c:pt idx="144">
                  <c:v>47.576188462441031</c:v>
                </c:pt>
                <c:pt idx="145">
                  <c:v>47.391598579186102</c:v>
                </c:pt>
                <c:pt idx="146">
                  <c:v>47.207160968491834</c:v>
                </c:pt>
                <c:pt idx="147">
                  <c:v>47.02296188479653</c:v>
                </c:pt>
                <c:pt idx="148">
                  <c:v>46.839077987393352</c:v>
                </c:pt>
                <c:pt idx="149">
                  <c:v>46.655576154559931</c:v>
                </c:pt>
                <c:pt idx="150">
                  <c:v>46.472513526038547</c:v>
                </c:pt>
                <c:pt idx="151">
                  <c:v>46.28993774225215</c:v>
                </c:pt>
                <c:pt idx="152">
                  <c:v>46.107887346115696</c:v>
                </c:pt>
                <c:pt idx="153">
                  <c:v>45.926392312814436</c:v>
                </c:pt>
                <c:pt idx="154">
                  <c:v>45.745474674105509</c:v>
                </c:pt>
                <c:pt idx="155">
                  <c:v>45.565149206152505</c:v>
                </c:pt>
                <c:pt idx="156">
                  <c:v>45.385424153227611</c:v>
                </c:pt>
                <c:pt idx="157">
                  <c:v>45.206301963451182</c:v>
                </c:pt>
                <c:pt idx="158">
                  <c:v>45.02778001677332</c:v>
                </c:pt>
                <c:pt idx="159">
                  <c:v>44.849851329391718</c:v>
                </c:pt>
                <c:pt idx="160">
                  <c:v>44.672505222559266</c:v>
                </c:pt>
                <c:pt idx="161">
                  <c:v>44.495727947142072</c:v>
                </c:pt>
                <c:pt idx="162">
                  <c:v>44.319503258269087</c:v>
                </c:pt>
                <c:pt idx="163">
                  <c:v>44.143812936939561</c:v>
                </c:pt>
                <c:pt idx="164">
                  <c:v>43.968637257524222</c:v>
                </c:pt>
                <c:pt idx="165">
                  <c:v>43.793955401736262</c:v>
                </c:pt>
                <c:pt idx="166">
                  <c:v>43.619745820897101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59.573999999999998</c:v>
                </c:pt>
                <c:pt idx="1">
                  <c:v>59.933999999999997</c:v>
                </c:pt>
                <c:pt idx="2">
                  <c:v>59.033000000000001</c:v>
                </c:pt>
                <c:pt idx="3">
                  <c:v>59.115000000000002</c:v>
                </c:pt>
                <c:pt idx="4">
                  <c:v>58.851999999999997</c:v>
                </c:pt>
                <c:pt idx="5">
                  <c:v>59.802999999999997</c:v>
                </c:pt>
                <c:pt idx="6">
                  <c:v>60.328000000000003</c:v>
                </c:pt>
                <c:pt idx="7">
                  <c:v>60.148000000000003</c:v>
                </c:pt>
                <c:pt idx="8">
                  <c:v>61.524999999999999</c:v>
                </c:pt>
                <c:pt idx="9">
                  <c:v>60.393000000000001</c:v>
                </c:pt>
                <c:pt idx="10">
                  <c:v>59.966999999999999</c:v>
                </c:pt>
                <c:pt idx="11">
                  <c:v>59.835999999999999</c:v>
                </c:pt>
                <c:pt idx="12">
                  <c:v>60.393000000000001</c:v>
                </c:pt>
                <c:pt idx="13">
                  <c:v>59.115000000000002</c:v>
                </c:pt>
                <c:pt idx="14">
                  <c:v>59.115000000000002</c:v>
                </c:pt>
                <c:pt idx="15">
                  <c:v>60.015999999999998</c:v>
                </c:pt>
                <c:pt idx="16">
                  <c:v>60.41</c:v>
                </c:pt>
                <c:pt idx="17">
                  <c:v>60.23</c:v>
                </c:pt>
                <c:pt idx="18">
                  <c:v>60.311</c:v>
                </c:pt>
                <c:pt idx="19">
                  <c:v>61.328000000000003</c:v>
                </c:pt>
                <c:pt idx="20">
                  <c:v>60.902000000000001</c:v>
                </c:pt>
                <c:pt idx="21">
                  <c:v>61.164000000000001</c:v>
                </c:pt>
                <c:pt idx="22">
                  <c:v>59.360999999999997</c:v>
                </c:pt>
                <c:pt idx="23">
                  <c:v>59.802999999999997</c:v>
                </c:pt>
                <c:pt idx="24">
                  <c:v>61.197000000000003</c:v>
                </c:pt>
                <c:pt idx="25">
                  <c:v>60.164000000000001</c:v>
                </c:pt>
                <c:pt idx="26">
                  <c:v>60.966999999999999</c:v>
                </c:pt>
                <c:pt idx="27">
                  <c:v>60.951000000000001</c:v>
                </c:pt>
                <c:pt idx="28">
                  <c:v>60.540999999999997</c:v>
                </c:pt>
                <c:pt idx="29">
                  <c:v>62.459000000000003</c:v>
                </c:pt>
                <c:pt idx="30">
                  <c:v>63.295000000000002</c:v>
                </c:pt>
                <c:pt idx="31">
                  <c:v>63.015999999999998</c:v>
                </c:pt>
                <c:pt idx="32">
                  <c:v>63.426000000000002</c:v>
                </c:pt>
                <c:pt idx="33">
                  <c:v>64.081999999999994</c:v>
                </c:pt>
                <c:pt idx="34">
                  <c:v>63.606999999999999</c:v>
                </c:pt>
                <c:pt idx="35">
                  <c:v>67.343999999999994</c:v>
                </c:pt>
                <c:pt idx="36">
                  <c:v>69.147999999999996</c:v>
                </c:pt>
                <c:pt idx="37">
                  <c:v>70.41</c:v>
                </c:pt>
                <c:pt idx="38">
                  <c:v>70.049000000000007</c:v>
                </c:pt>
                <c:pt idx="39">
                  <c:v>72.328000000000003</c:v>
                </c:pt>
                <c:pt idx="40">
                  <c:v>74.147999999999996</c:v>
                </c:pt>
                <c:pt idx="41">
                  <c:v>78.721000000000004</c:v>
                </c:pt>
                <c:pt idx="42">
                  <c:v>83.081999999999994</c:v>
                </c:pt>
                <c:pt idx="43">
                  <c:v>92.754000000000005</c:v>
                </c:pt>
                <c:pt idx="44">
                  <c:v>105.21299999999999</c:v>
                </c:pt>
                <c:pt idx="45">
                  <c:v>122.21299999999999</c:v>
                </c:pt>
                <c:pt idx="46">
                  <c:v>140.95099999999999</c:v>
                </c:pt>
                <c:pt idx="47">
                  <c:v>156.852</c:v>
                </c:pt>
                <c:pt idx="48">
                  <c:v>171.148</c:v>
                </c:pt>
                <c:pt idx="49">
                  <c:v>181.393</c:v>
                </c:pt>
                <c:pt idx="50">
                  <c:v>187</c:v>
                </c:pt>
                <c:pt idx="51">
                  <c:v>188.541</c:v>
                </c:pt>
                <c:pt idx="52">
                  <c:v>183.197</c:v>
                </c:pt>
                <c:pt idx="53">
                  <c:v>169.96700000000001</c:v>
                </c:pt>
                <c:pt idx="54">
                  <c:v>142.90199999999999</c:v>
                </c:pt>
                <c:pt idx="55">
                  <c:v>102.377</c:v>
                </c:pt>
                <c:pt idx="56">
                  <c:v>68.376999999999995</c:v>
                </c:pt>
                <c:pt idx="57">
                  <c:v>58.082000000000001</c:v>
                </c:pt>
                <c:pt idx="58">
                  <c:v>59.442999999999998</c:v>
                </c:pt>
                <c:pt idx="59">
                  <c:v>60.41</c:v>
                </c:pt>
                <c:pt idx="60">
                  <c:v>62.148000000000003</c:v>
                </c:pt>
                <c:pt idx="61">
                  <c:v>64.212999999999994</c:v>
                </c:pt>
                <c:pt idx="62">
                  <c:v>66.311000000000007</c:v>
                </c:pt>
                <c:pt idx="63">
                  <c:v>69.933999999999997</c:v>
                </c:pt>
                <c:pt idx="64">
                  <c:v>74.049000000000007</c:v>
                </c:pt>
                <c:pt idx="65">
                  <c:v>82.950999999999993</c:v>
                </c:pt>
                <c:pt idx="66">
                  <c:v>96.147999999999996</c:v>
                </c:pt>
                <c:pt idx="67">
                  <c:v>108.934</c:v>
                </c:pt>
                <c:pt idx="68">
                  <c:v>122.295</c:v>
                </c:pt>
                <c:pt idx="69">
                  <c:v>133.88499999999999</c:v>
                </c:pt>
                <c:pt idx="70">
                  <c:v>141.803</c:v>
                </c:pt>
                <c:pt idx="71">
                  <c:v>146.36099999999999</c:v>
                </c:pt>
                <c:pt idx="72">
                  <c:v>145.197</c:v>
                </c:pt>
                <c:pt idx="73">
                  <c:v>139.08199999999999</c:v>
                </c:pt>
                <c:pt idx="74">
                  <c:v>118.04900000000001</c:v>
                </c:pt>
                <c:pt idx="75">
                  <c:v>88.525000000000006</c:v>
                </c:pt>
                <c:pt idx="76">
                  <c:v>61.524999999999999</c:v>
                </c:pt>
                <c:pt idx="77">
                  <c:v>54.459000000000003</c:v>
                </c:pt>
                <c:pt idx="78">
                  <c:v>53.557000000000002</c:v>
                </c:pt>
                <c:pt idx="79">
                  <c:v>54.639000000000003</c:v>
                </c:pt>
                <c:pt idx="80">
                  <c:v>54.671999999999997</c:v>
                </c:pt>
                <c:pt idx="81">
                  <c:v>55.131</c:v>
                </c:pt>
                <c:pt idx="82">
                  <c:v>54.148000000000003</c:v>
                </c:pt>
                <c:pt idx="83">
                  <c:v>54.360999999999997</c:v>
                </c:pt>
                <c:pt idx="84">
                  <c:v>54.902000000000001</c:v>
                </c:pt>
                <c:pt idx="85">
                  <c:v>55.933999999999997</c:v>
                </c:pt>
                <c:pt idx="86">
                  <c:v>54.311</c:v>
                </c:pt>
                <c:pt idx="87">
                  <c:v>56.524999999999999</c:v>
                </c:pt>
                <c:pt idx="88">
                  <c:v>58.540999999999997</c:v>
                </c:pt>
                <c:pt idx="89">
                  <c:v>57.884999999999998</c:v>
                </c:pt>
                <c:pt idx="90">
                  <c:v>60.131</c:v>
                </c:pt>
                <c:pt idx="91">
                  <c:v>58.984000000000002</c:v>
                </c:pt>
                <c:pt idx="92">
                  <c:v>60.82</c:v>
                </c:pt>
                <c:pt idx="93">
                  <c:v>63.082000000000001</c:v>
                </c:pt>
                <c:pt idx="94">
                  <c:v>62.917999999999999</c:v>
                </c:pt>
                <c:pt idx="95">
                  <c:v>63.426000000000002</c:v>
                </c:pt>
                <c:pt idx="96">
                  <c:v>65.918000000000006</c:v>
                </c:pt>
                <c:pt idx="97">
                  <c:v>70.361000000000004</c:v>
                </c:pt>
                <c:pt idx="98">
                  <c:v>75.180000000000007</c:v>
                </c:pt>
                <c:pt idx="99">
                  <c:v>81.787000000000006</c:v>
                </c:pt>
                <c:pt idx="100">
                  <c:v>91.361000000000004</c:v>
                </c:pt>
                <c:pt idx="101">
                  <c:v>100.967</c:v>
                </c:pt>
                <c:pt idx="102">
                  <c:v>114.557</c:v>
                </c:pt>
                <c:pt idx="103">
                  <c:v>126.574</c:v>
                </c:pt>
                <c:pt idx="104">
                  <c:v>138.78700000000001</c:v>
                </c:pt>
                <c:pt idx="105">
                  <c:v>148.55699999999999</c:v>
                </c:pt>
                <c:pt idx="106">
                  <c:v>156.49199999999999</c:v>
                </c:pt>
                <c:pt idx="107">
                  <c:v>160.29499999999999</c:v>
                </c:pt>
                <c:pt idx="108">
                  <c:v>161.78700000000001</c:v>
                </c:pt>
                <c:pt idx="109">
                  <c:v>156.09800000000001</c:v>
                </c:pt>
                <c:pt idx="110">
                  <c:v>144.279</c:v>
                </c:pt>
                <c:pt idx="111">
                  <c:v>125.803</c:v>
                </c:pt>
                <c:pt idx="112">
                  <c:v>101.066</c:v>
                </c:pt>
                <c:pt idx="113">
                  <c:v>75.688999999999993</c:v>
                </c:pt>
                <c:pt idx="114">
                  <c:v>58.148000000000003</c:v>
                </c:pt>
                <c:pt idx="115">
                  <c:v>52.606999999999999</c:v>
                </c:pt>
                <c:pt idx="116">
                  <c:v>51.311</c:v>
                </c:pt>
                <c:pt idx="117">
                  <c:v>50.902000000000001</c:v>
                </c:pt>
                <c:pt idx="118">
                  <c:v>51.671999999999997</c:v>
                </c:pt>
                <c:pt idx="119">
                  <c:v>50.639000000000003</c:v>
                </c:pt>
                <c:pt idx="120">
                  <c:v>52.689</c:v>
                </c:pt>
                <c:pt idx="121">
                  <c:v>53</c:v>
                </c:pt>
                <c:pt idx="122">
                  <c:v>54.262</c:v>
                </c:pt>
                <c:pt idx="123">
                  <c:v>54.295000000000002</c:v>
                </c:pt>
                <c:pt idx="124">
                  <c:v>57.689</c:v>
                </c:pt>
                <c:pt idx="125">
                  <c:v>58.933999999999997</c:v>
                </c:pt>
                <c:pt idx="126">
                  <c:v>61.835999999999999</c:v>
                </c:pt>
                <c:pt idx="127">
                  <c:v>66.393000000000001</c:v>
                </c:pt>
                <c:pt idx="128">
                  <c:v>73.245999999999995</c:v>
                </c:pt>
                <c:pt idx="129">
                  <c:v>80.114999999999995</c:v>
                </c:pt>
                <c:pt idx="130">
                  <c:v>89.606999999999999</c:v>
                </c:pt>
                <c:pt idx="131">
                  <c:v>98.802999999999997</c:v>
                </c:pt>
                <c:pt idx="132">
                  <c:v>107.623</c:v>
                </c:pt>
                <c:pt idx="133">
                  <c:v>114.967</c:v>
                </c:pt>
                <c:pt idx="134">
                  <c:v>118.934</c:v>
                </c:pt>
                <c:pt idx="135">
                  <c:v>120.098</c:v>
                </c:pt>
                <c:pt idx="136">
                  <c:v>117.82</c:v>
                </c:pt>
                <c:pt idx="137">
                  <c:v>110.033</c:v>
                </c:pt>
                <c:pt idx="138">
                  <c:v>96</c:v>
                </c:pt>
                <c:pt idx="139">
                  <c:v>80.097999999999999</c:v>
                </c:pt>
                <c:pt idx="140">
                  <c:v>63.77</c:v>
                </c:pt>
                <c:pt idx="141">
                  <c:v>51.851999999999997</c:v>
                </c:pt>
                <c:pt idx="142">
                  <c:v>47.573999999999998</c:v>
                </c:pt>
                <c:pt idx="143">
                  <c:v>45.097999999999999</c:v>
                </c:pt>
                <c:pt idx="144">
                  <c:v>45.295000000000002</c:v>
                </c:pt>
                <c:pt idx="145">
                  <c:v>46.377000000000002</c:v>
                </c:pt>
                <c:pt idx="146">
                  <c:v>46.622999999999998</c:v>
                </c:pt>
                <c:pt idx="147">
                  <c:v>44.704999999999998</c:v>
                </c:pt>
                <c:pt idx="148">
                  <c:v>45.393000000000001</c:v>
                </c:pt>
                <c:pt idx="149">
                  <c:v>45</c:v>
                </c:pt>
                <c:pt idx="150">
                  <c:v>46.738</c:v>
                </c:pt>
                <c:pt idx="151">
                  <c:v>46.328000000000003</c:v>
                </c:pt>
                <c:pt idx="152">
                  <c:v>44.835999999999999</c:v>
                </c:pt>
                <c:pt idx="153">
                  <c:v>43.77</c:v>
                </c:pt>
                <c:pt idx="154">
                  <c:v>43.984000000000002</c:v>
                </c:pt>
                <c:pt idx="155">
                  <c:v>45.048999999999999</c:v>
                </c:pt>
                <c:pt idx="156">
                  <c:v>44.491999999999997</c:v>
                </c:pt>
                <c:pt idx="157">
                  <c:v>44.704999999999998</c:v>
                </c:pt>
                <c:pt idx="158">
                  <c:v>43.786999999999999</c:v>
                </c:pt>
                <c:pt idx="159">
                  <c:v>44.18</c:v>
                </c:pt>
                <c:pt idx="160">
                  <c:v>44.704999999999998</c:v>
                </c:pt>
                <c:pt idx="161">
                  <c:v>44.295000000000002</c:v>
                </c:pt>
                <c:pt idx="162">
                  <c:v>44.115000000000002</c:v>
                </c:pt>
                <c:pt idx="163">
                  <c:v>44.59</c:v>
                </c:pt>
                <c:pt idx="164">
                  <c:v>43.689</c:v>
                </c:pt>
                <c:pt idx="165">
                  <c:v>44.475000000000001</c:v>
                </c:pt>
                <c:pt idx="166">
                  <c:v>44.131</c:v>
                </c:pt>
                <c:pt idx="167">
                  <c:v>44.295000000000002</c:v>
                </c:pt>
                <c:pt idx="168">
                  <c:v>43.884999999999998</c:v>
                </c:pt>
                <c:pt idx="169">
                  <c:v>44.311</c:v>
                </c:pt>
                <c:pt idx="170">
                  <c:v>43.606999999999999</c:v>
                </c:pt>
                <c:pt idx="171">
                  <c:v>44.41</c:v>
                </c:pt>
                <c:pt idx="172">
                  <c:v>43.115000000000002</c:v>
                </c:pt>
                <c:pt idx="173">
                  <c:v>44.311</c:v>
                </c:pt>
                <c:pt idx="174">
                  <c:v>42.77</c:v>
                </c:pt>
                <c:pt idx="175">
                  <c:v>43.311</c:v>
                </c:pt>
                <c:pt idx="176">
                  <c:v>42.851999999999997</c:v>
                </c:pt>
                <c:pt idx="177">
                  <c:v>41.951000000000001</c:v>
                </c:pt>
                <c:pt idx="178">
                  <c:v>43.262</c:v>
                </c:pt>
                <c:pt idx="179">
                  <c:v>41.689</c:v>
                </c:pt>
                <c:pt idx="180">
                  <c:v>42.704999999999998</c:v>
                </c:pt>
                <c:pt idx="181">
                  <c:v>42.246000000000002</c:v>
                </c:pt>
                <c:pt idx="182">
                  <c:v>42.148000000000003</c:v>
                </c:pt>
                <c:pt idx="183">
                  <c:v>42.393000000000001</c:v>
                </c:pt>
                <c:pt idx="184">
                  <c:v>43.508000000000003</c:v>
                </c:pt>
                <c:pt idx="185">
                  <c:v>42.738</c:v>
                </c:pt>
                <c:pt idx="186">
                  <c:v>41.902000000000001</c:v>
                </c:pt>
                <c:pt idx="187">
                  <c:v>42.393000000000001</c:v>
                </c:pt>
                <c:pt idx="188">
                  <c:v>41.360999999999997</c:v>
                </c:pt>
                <c:pt idx="189">
                  <c:v>42</c:v>
                </c:pt>
                <c:pt idx="190">
                  <c:v>40.622999999999998</c:v>
                </c:pt>
                <c:pt idx="191">
                  <c:v>41.704999999999998</c:v>
                </c:pt>
                <c:pt idx="192">
                  <c:v>40.459000000000003</c:v>
                </c:pt>
                <c:pt idx="193">
                  <c:v>41.884999999999998</c:v>
                </c:pt>
                <c:pt idx="194">
                  <c:v>41.851999999999997</c:v>
                </c:pt>
                <c:pt idx="195">
                  <c:v>41.524999999999999</c:v>
                </c:pt>
                <c:pt idx="196">
                  <c:v>41.835999999999999</c:v>
                </c:pt>
                <c:pt idx="197">
                  <c:v>42.246000000000002</c:v>
                </c:pt>
                <c:pt idx="198">
                  <c:v>41.917999999999999</c:v>
                </c:pt>
                <c:pt idx="199">
                  <c:v>40.933999999999997</c:v>
                </c:pt>
                <c:pt idx="200">
                  <c:v>40.279000000000003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58.452967270543148</c:v>
                </c:pt>
                <c:pt idx="4">
                  <c:v>58.662826468817514</c:v>
                </c:pt>
                <c:pt idx="5">
                  <c:v>58.872627855631066</c:v>
                </c:pt>
                <c:pt idx="6">
                  <c:v>59.082242094070807</c:v>
                </c:pt>
                <c:pt idx="7">
                  <c:v>59.291518026895801</c:v>
                </c:pt>
                <c:pt idx="8">
                  <c:v>59.500280372772394</c:v>
                </c:pt>
                <c:pt idx="9">
                  <c:v>59.708327338359908</c:v>
                </c:pt>
                <c:pt idx="10">
                  <c:v>59.915428179909973</c:v>
                </c:pt>
                <c:pt idx="11">
                  <c:v>60.121320758940591</c:v>
                </c:pt>
                <c:pt idx="12">
                  <c:v>60.325709149716026</c:v>
                </c:pt>
                <c:pt idx="13">
                  <c:v>60.528261372844533</c:v>
                </c:pt>
                <c:pt idx="14">
                  <c:v>60.728607351905701</c:v>
                </c:pt>
                <c:pt idx="15">
                  <c:v>60.92633722447902</c:v>
                </c:pt>
                <c:pt idx="16">
                  <c:v>61.121000197810758</c:v>
                </c:pt>
                <c:pt idx="17">
                  <c:v>61.312104248411856</c:v>
                </c:pt>
                <c:pt idx="18">
                  <c:v>61.499117174745521</c:v>
                </c:pt>
                <c:pt idx="19">
                  <c:v>61.681469917683714</c:v>
                </c:pt>
                <c:pt idx="20">
                  <c:v>61.858563833787827</c:v>
                </c:pt>
                <c:pt idx="21">
                  <c:v>62.029785028065191</c:v>
                </c:pt>
                <c:pt idx="22">
                  <c:v>62.194531382680864</c:v>
                </c:pt>
                <c:pt idx="23">
                  <c:v>62.352262237317653</c:v>
                </c:pt>
                <c:pt idx="24">
                  <c:v>62.502587718010666</c:v>
                </c:pt>
                <c:pt idx="25">
                  <c:v>62.645425610076572</c:v>
                </c:pt>
                <c:pt idx="26">
                  <c:v>62.781269566306946</c:v>
                </c:pt>
                <c:pt idx="27">
                  <c:v>62.911634027756875</c:v>
                </c:pt>
                <c:pt idx="28">
                  <c:v>63.039767970604593</c:v>
                </c:pt>
                <c:pt idx="29">
                  <c:v>63.171758542047471</c:v>
                </c:pt>
                <c:pt idx="30">
                  <c:v>63.318170058823419</c:v>
                </c:pt>
                <c:pt idx="31">
                  <c:v>63.496371829585627</c:v>
                </c:pt>
                <c:pt idx="32">
                  <c:v>63.73368228056075</c:v>
                </c:pt>
                <c:pt idx="33">
                  <c:v>64.071374941491669</c:v>
                </c:pt>
                <c:pt idx="34">
                  <c:v>64.569431674319418</c:v>
                </c:pt>
                <c:pt idx="35">
                  <c:v>65.311675115351321</c:v>
                </c:pt>
                <c:pt idx="36">
                  <c:v>66.410568984248897</c:v>
                </c:pt>
                <c:pt idx="37">
                  <c:v>68.010575710848585</c:v>
                </c:pt>
                <c:pt idx="38">
                  <c:v>70.288580200348378</c:v>
                </c:pt>
                <c:pt idx="39">
                  <c:v>73.449642784910523</c:v>
                </c:pt>
                <c:pt idx="40">
                  <c:v>77.716378645738928</c:v>
                </c:pt>
                <c:pt idx="41">
                  <c:v>83.310718177789923</c:v>
                </c:pt>
                <c:pt idx="42">
                  <c:v>90.427776030933501</c:v>
                </c:pt>
                <c:pt idx="43">
                  <c:v>99.20303425578507</c:v>
                </c:pt>
                <c:pt idx="44">
                  <c:v>109.6758652121926</c:v>
                </c:pt>
                <c:pt idx="45">
                  <c:v>121.75425020896094</c:v>
                </c:pt>
                <c:pt idx="46">
                  <c:v>135.18681186918565</c:v>
                </c:pt>
                <c:pt idx="47">
                  <c:v>149.54693398269944</c:v>
                </c:pt>
                <c:pt idx="48">
                  <c:v>164.21739806990618</c:v>
                </c:pt>
                <c:pt idx="49">
                  <c:v>178.28235898078788</c:v>
                </c:pt>
                <c:pt idx="50">
                  <c:v>190.03712230799886</c:v>
                </c:pt>
                <c:pt idx="51">
                  <c:v>195.9165088625958</c:v>
                </c:pt>
                <c:pt idx="52">
                  <c:v>190.18323946336889</c:v>
                </c:pt>
                <c:pt idx="53">
                  <c:v>168.55317716328037</c:v>
                </c:pt>
                <c:pt idx="54">
                  <c:v>134.76106385103355</c:v>
                </c:pt>
                <c:pt idx="55">
                  <c:v>100.85422888199908</c:v>
                </c:pt>
                <c:pt idx="56">
                  <c:v>77.529934428519141</c:v>
                </c:pt>
                <c:pt idx="57">
                  <c:v>66.42051653301732</c:v>
                </c:pt>
                <c:pt idx="58">
                  <c:v>62.951362253463913</c:v>
                </c:pt>
                <c:pt idx="59">
                  <c:v>62.712090402372652</c:v>
                </c:pt>
                <c:pt idx="60">
                  <c:v>63.731110315425759</c:v>
                </c:pt>
                <c:pt idx="61">
                  <c:v>65.606461007490651</c:v>
                </c:pt>
                <c:pt idx="62">
                  <c:v>68.479477052469747</c:v>
                </c:pt>
                <c:pt idx="63">
                  <c:v>72.614532460578161</c:v>
                </c:pt>
                <c:pt idx="64">
                  <c:v>78.272572568425005</c:v>
                </c:pt>
                <c:pt idx="65">
                  <c:v>85.644664642095009</c:v>
                </c:pt>
                <c:pt idx="66">
                  <c:v>94.786349509081333</c:v>
                </c:pt>
                <c:pt idx="67">
                  <c:v>105.55385640357687</c:v>
                </c:pt>
                <c:pt idx="68">
                  <c:v>117.55437729238318</c:v>
                </c:pt>
                <c:pt idx="69">
                  <c:v>130.09813548851383</c:v>
                </c:pt>
                <c:pt idx="70">
                  <c:v>141.99444421410763</c:v>
                </c:pt>
                <c:pt idx="71">
                  <c:v>150.76056385583036</c:v>
                </c:pt>
                <c:pt idx="72">
                  <c:v>151.50432212637105</c:v>
                </c:pt>
                <c:pt idx="73">
                  <c:v>138.74610495015401</c:v>
                </c:pt>
                <c:pt idx="74">
                  <c:v>113.4969900147149</c:v>
                </c:pt>
                <c:pt idx="75">
                  <c:v>86.430739015083716</c:v>
                </c:pt>
                <c:pt idx="76">
                  <c:v>68.264852477732376</c:v>
                </c:pt>
                <c:pt idx="77">
                  <c:v>60.354840737312955</c:v>
                </c:pt>
                <c:pt idx="78">
                  <c:v>58.040564828138685</c:v>
                </c:pt>
                <c:pt idx="79">
                  <c:v>57.507464984094234</c:v>
                </c:pt>
                <c:pt idx="80">
                  <c:v>57.327075571945592</c:v>
                </c:pt>
                <c:pt idx="81">
                  <c:v>57.19446194824674</c:v>
                </c:pt>
                <c:pt idx="82">
                  <c:v>57.071591992940348</c:v>
                </c:pt>
                <c:pt idx="83">
                  <c:v>56.958516705054656</c:v>
                </c:pt>
                <c:pt idx="84">
                  <c:v>56.860472885400441</c:v>
                </c:pt>
                <c:pt idx="85">
                  <c:v>56.785962897691334</c:v>
                </c:pt>
                <c:pt idx="86">
                  <c:v>56.74799131855967</c:v>
                </c:pt>
                <c:pt idx="87">
                  <c:v>56.765875103915349</c:v>
                </c:pt>
                <c:pt idx="88">
                  <c:v>56.867486308988077</c:v>
                </c:pt>
                <c:pt idx="89">
                  <c:v>57.091857786274971</c:v>
                </c:pt>
                <c:pt idx="90">
                  <c:v>57.491978777633939</c:v>
                </c:pt>
                <c:pt idx="91">
                  <c:v>58.13746476699788</c:v>
                </c:pt>
                <c:pt idx="92">
                  <c:v>59.116620942874448</c:v>
                </c:pt>
                <c:pt idx="93">
                  <c:v>60.537255620535511</c:v>
                </c:pt>
                <c:pt idx="94">
                  <c:v>62.525476854198068</c:v>
                </c:pt>
                <c:pt idx="95">
                  <c:v>65.221670741803123</c:v>
                </c:pt>
                <c:pt idx="96">
                  <c:v>68.772965239116346</c:v>
                </c:pt>
                <c:pt idx="97">
                  <c:v>73.321771179733489</c:v>
                </c:pt>
                <c:pt idx="98">
                  <c:v>78.990480506662976</c:v>
                </c:pt>
                <c:pt idx="99">
                  <c:v>85.863067774107179</c:v>
                </c:pt>
                <c:pt idx="100">
                  <c:v>93.965105698174881</c:v>
                </c:pt>
                <c:pt idx="101">
                  <c:v>103.24438719924213</c:v>
                </c:pt>
                <c:pt idx="102">
                  <c:v>113.55438646100102</c:v>
                </c:pt>
                <c:pt idx="103">
                  <c:v>124.64006962134036</c:v>
                </c:pt>
                <c:pt idx="104">
                  <c:v>136.11372309036349</c:v>
                </c:pt>
                <c:pt idx="105">
                  <c:v>147.37851242614178</c:v>
                </c:pt>
                <c:pt idx="106">
                  <c:v>157.42665293963674</c:v>
                </c:pt>
                <c:pt idx="107">
                  <c:v>164.51279427018329</c:v>
                </c:pt>
                <c:pt idx="108">
                  <c:v>166.02420769850576</c:v>
                </c:pt>
                <c:pt idx="109">
                  <c:v>159.22760350607359</c:v>
                </c:pt>
                <c:pt idx="110">
                  <c:v>143.14760294868452</c:v>
                </c:pt>
                <c:pt idx="111">
                  <c:v>120.31193935949938</c:v>
                </c:pt>
                <c:pt idx="112">
                  <c:v>96.250337568539848</c:v>
                </c:pt>
                <c:pt idx="113">
                  <c:v>76.489931974133171</c:v>
                </c:pt>
                <c:pt idx="114">
                  <c:v>63.621801110332591</c:v>
                </c:pt>
                <c:pt idx="115">
                  <c:v>56.918880885894481</c:v>
                </c:pt>
                <c:pt idx="116">
                  <c:v>54.10435086672873</c:v>
                </c:pt>
                <c:pt idx="117">
                  <c:v>53.147346417035564</c:v>
                </c:pt>
                <c:pt idx="118">
                  <c:v>52.908708153117196</c:v>
                </c:pt>
                <c:pt idx="119">
                  <c:v>52.948460238895663</c:v>
                </c:pt>
                <c:pt idx="120">
                  <c:v>53.171748389837603</c:v>
                </c:pt>
                <c:pt idx="121">
                  <c:v>53.615997231334802</c:v>
                </c:pt>
                <c:pt idx="122">
                  <c:v>54.371270442882683</c:v>
                </c:pt>
                <c:pt idx="123">
                  <c:v>55.559111842340663</c:v>
                </c:pt>
                <c:pt idx="124">
                  <c:v>57.325795085377152</c:v>
                </c:pt>
                <c:pt idx="125">
                  <c:v>59.834031171512905</c:v>
                </c:pt>
                <c:pt idx="126">
                  <c:v>63.248440723460249</c:v>
                </c:pt>
                <c:pt idx="127">
                  <c:v>67.713742747518239</c:v>
                </c:pt>
                <c:pt idx="128">
                  <c:v>73.326567726150813</c:v>
                </c:pt>
                <c:pt idx="129">
                  <c:v>80.103417417029334</c:v>
                </c:pt>
                <c:pt idx="130">
                  <c:v>87.947089393523996</c:v>
                </c:pt>
                <c:pt idx="131">
                  <c:v>96.606802641070132</c:v>
                </c:pt>
                <c:pt idx="132">
                  <c:v>105.6065296171555</c:v>
                </c:pt>
                <c:pt idx="133">
                  <c:v>114.09520384189472</c:v>
                </c:pt>
                <c:pt idx="134">
                  <c:v>120.62972020368112</c:v>
                </c:pt>
                <c:pt idx="135">
                  <c:v>123.13497672513159</c:v>
                </c:pt>
                <c:pt idx="136">
                  <c:v>119.52262679268847</c:v>
                </c:pt>
                <c:pt idx="137">
                  <c:v>109.09418282145187</c:v>
                </c:pt>
                <c:pt idx="138">
                  <c:v>93.745758371991144</c:v>
                </c:pt>
                <c:pt idx="139">
                  <c:v>77.479873382432686</c:v>
                </c:pt>
                <c:pt idx="140">
                  <c:v>64.180460300080156</c:v>
                </c:pt>
                <c:pt idx="141">
                  <c:v>55.581531739342438</c:v>
                </c:pt>
                <c:pt idx="142">
                  <c:v>51.110713867081998</c:v>
                </c:pt>
                <c:pt idx="143">
                  <c:v>49.184293608389339</c:v>
                </c:pt>
                <c:pt idx="144">
                  <c:v>48.432021567151118</c:v>
                </c:pt>
                <c:pt idx="145">
                  <c:v>48.096517411052702</c:v>
                </c:pt>
                <c:pt idx="146">
                  <c:v>47.87642319584161</c:v>
                </c:pt>
                <c:pt idx="147">
                  <c:v>47.681589347473356</c:v>
                </c:pt>
                <c:pt idx="148">
                  <c:v>47.491391157405879</c:v>
                </c:pt>
                <c:pt idx="149">
                  <c:v>47.302277210258616</c:v>
                </c:pt>
                <c:pt idx="150">
                  <c:v>47.113889517689557</c:v>
                </c:pt>
                <c:pt idx="151">
                  <c:v>46.926318778768781</c:v>
                </c:pt>
                <c:pt idx="152">
                  <c:v>46.739689278265153</c:v>
                </c:pt>
                <c:pt idx="153">
                  <c:v>46.554110343349585</c:v>
                </c:pt>
                <c:pt idx="154">
                  <c:v>46.369672317200376</c:v>
                </c:pt>
                <c:pt idx="155">
                  <c:v>46.186447005177733</c:v>
                </c:pt>
                <c:pt idx="156">
                  <c:v>46.004488703887702</c:v>
                </c:pt>
                <c:pt idx="157">
                  <c:v>45.823835460000268</c:v>
                </c:pt>
                <c:pt idx="158">
                  <c:v>45.64451047675815</c:v>
                </c:pt>
                <c:pt idx="159">
                  <c:v>45.466523607908101</c:v>
                </c:pt>
                <c:pt idx="160">
                  <c:v>45.289872886995965</c:v>
                </c:pt>
                <c:pt idx="161">
                  <c:v>45.114546048206911</c:v>
                </c:pt>
                <c:pt idx="162">
                  <c:v>44.940522003295165</c:v>
                </c:pt>
                <c:pt idx="163">
                  <c:v>44.767772247205755</c:v>
                </c:pt>
                <c:pt idx="164">
                  <c:v>44.596262172420239</c:v>
                </c:pt>
                <c:pt idx="165">
                  <c:v>44.425952278653774</c:v>
                </c:pt>
                <c:pt idx="166">
                  <c:v>44.256799270185432</c:v>
                </c:pt>
                <c:pt idx="167">
                  <c:v>44.088757037788483</c:v>
                </c:pt>
                <c:pt idx="168">
                  <c:v>43.921777525976012</c:v>
                </c:pt>
                <c:pt idx="169">
                  <c:v>43.755811489158077</c:v>
                </c:pt>
                <c:pt idx="170">
                  <c:v>43.590809142417555</c:v>
                </c:pt>
                <c:pt idx="171">
                  <c:v>43.426720714059691</c:v>
                </c:pt>
                <c:pt idx="172">
                  <c:v>43.263496907984134</c:v>
                </c:pt>
                <c:pt idx="173">
                  <c:v>43.101089284375583</c:v>
                </c:pt>
                <c:pt idx="174">
                  <c:v>42.939450567303311</c:v>
                </c:pt>
                <c:pt idx="175">
                  <c:v>42.778534887649741</c:v>
                </c:pt>
                <c:pt idx="176">
                  <c:v>42.618297969424511</c:v>
                </c:pt>
                <c:pt idx="177">
                  <c:v>42.458697267024718</c:v>
                </c:pt>
                <c:pt idx="178">
                  <c:v>42.299692060425279</c:v>
                </c:pt>
                <c:pt idx="179">
                  <c:v>42.141243514661092</c:v>
                </c:pt>
                <c:pt idx="180">
                  <c:v>41.983314709329569</c:v>
                </c:pt>
                <c:pt idx="181">
                  <c:v>41.825870643216113</c:v>
                </c:pt>
                <c:pt idx="182">
                  <c:v>41.668878218544243</c:v>
                </c:pt>
                <c:pt idx="183">
                  <c:v>41.512306208788118</c:v>
                </c:pt>
                <c:pt idx="184">
                  <c:v>41.356125213460651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58.452967270541173</c:v>
                </c:pt>
                <c:pt idx="4">
                  <c:v>58.66282646881065</c:v>
                </c:pt>
                <c:pt idx="5">
                  <c:v>58.872627855607796</c:v>
                </c:pt>
                <c:pt idx="6">
                  <c:v>59.08224209399382</c:v>
                </c:pt>
                <c:pt idx="7">
                  <c:v>59.29151802664736</c:v>
                </c:pt>
                <c:pt idx="8">
                  <c:v>59.500280371990243</c:v>
                </c:pt>
                <c:pt idx="9">
                  <c:v>59.708327335957669</c:v>
                </c:pt>
                <c:pt idx="10">
                  <c:v>59.915428172712154</c:v>
                </c:pt>
                <c:pt idx="11">
                  <c:v>60.121320737900653</c:v>
                </c:pt>
                <c:pt idx="12">
                  <c:v>60.325709089716696</c:v>
                </c:pt>
                <c:pt idx="13">
                  <c:v>60.528261205925084</c:v>
                </c:pt>
                <c:pt idx="14">
                  <c:v>60.72860689887672</c:v>
                </c:pt>
                <c:pt idx="15">
                  <c:v>60.926336024969935</c:v>
                </c:pt>
                <c:pt idx="16">
                  <c:v>61.120997099395623</c:v>
                </c:pt>
                <c:pt idx="17">
                  <c:v>61.312096440513038</c:v>
                </c:pt>
                <c:pt idx="18">
                  <c:v>61.499097979783507</c:v>
                </c:pt>
                <c:pt idx="19">
                  <c:v>61.681423881549669</c:v>
                </c:pt>
                <c:pt idx="20">
                  <c:v>61.858456120584016</c:v>
                </c:pt>
                <c:pt idx="21">
                  <c:v>62.029539162589153</c:v>
                </c:pt>
                <c:pt idx="22">
                  <c:v>62.193983881997575</c:v>
                </c:pt>
                <c:pt idx="23">
                  <c:v>62.351072830866762</c:v>
                </c:pt>
                <c:pt idx="24">
                  <c:v>62.500066941040274</c:v>
                </c:pt>
                <c:pt idx="25">
                  <c:v>62.640213698198004</c:v>
                </c:pt>
                <c:pt idx="26">
                  <c:v>62.770756770849104</c:v>
                </c:pt>
                <c:pt idx="27">
                  <c:v>62.890947010634918</c:v>
                </c:pt>
                <c:pt idx="28">
                  <c:v>63.000054664621949</c:v>
                </c:pt>
                <c:pt idx="29">
                  <c:v>63.097382559032155</c:v>
                </c:pt>
                <c:pt idx="30">
                  <c:v>63.18227993186391</c:v>
                </c:pt>
                <c:pt idx="31">
                  <c:v>63.254156515042972</c:v>
                </c:pt>
                <c:pt idx="32">
                  <c:v>63.312496401819281</c:v>
                </c:pt>
                <c:pt idx="33">
                  <c:v>63.356871189010704</c:v>
                </c:pt>
                <c:pt idx="34">
                  <c:v>63.386951862767447</c:v>
                </c:pt>
                <c:pt idx="35">
                  <c:v>63.402518905828899</c:v>
                </c:pt>
                <c:pt idx="36">
                  <c:v>63.403470146657391</c:v>
                </c:pt>
                <c:pt idx="37">
                  <c:v>63.389825946487178</c:v>
                </c:pt>
                <c:pt idx="38">
                  <c:v>63.361731426205978</c:v>
                </c:pt>
                <c:pt idx="39">
                  <c:v>63.319455564975904</c:v>
                </c:pt>
                <c:pt idx="40">
                  <c:v>63.263387147806561</c:v>
                </c:pt>
                <c:pt idx="41">
                  <c:v>63.194027689281093</c:v>
                </c:pt>
                <c:pt idx="42">
                  <c:v>63.11198160394185</c:v>
                </c:pt>
                <c:pt idx="43">
                  <c:v>63.017944019619485</c:v>
                </c:pt>
                <c:pt idx="44">
                  <c:v>62.912686729106454</c:v>
                </c:pt>
                <c:pt idx="45">
                  <c:v>62.797042841569429</c:v>
                </c:pt>
                <c:pt idx="46">
                  <c:v>62.671890724762839</c:v>
                </c:pt>
                <c:pt idx="47">
                  <c:v>62.538137822655514</c:v>
                </c:pt>
                <c:pt idx="48">
                  <c:v>62.396704893846525</c:v>
                </c:pt>
                <c:pt idx="49">
                  <c:v>62.248511149950666</c:v>
                </c:pt>
                <c:pt idx="50">
                  <c:v>62.094460687428715</c:v>
                </c:pt>
                <c:pt idx="51">
                  <c:v>61.935430509260847</c:v>
                </c:pt>
                <c:pt idx="52">
                  <c:v>61.772260332344068</c:v>
                </c:pt>
                <c:pt idx="53">
                  <c:v>61.60574427954618</c:v>
                </c:pt>
                <c:pt idx="54">
                  <c:v>61.436624467558381</c:v>
                </c:pt>
                <c:pt idx="55">
                  <c:v>61.265586426976618</c:v>
                </c:pt>
                <c:pt idx="56">
                  <c:v>61.09325623163538</c:v>
                </c:pt>
                <c:pt idx="57">
                  <c:v>60.920199170807415</c:v>
                </c:pt>
                <c:pt idx="58">
                  <c:v>60.746919769892123</c:v>
                </c:pt>
                <c:pt idx="59">
                  <c:v>60.573862951133023</c:v>
                </c:pt>
                <c:pt idx="60">
                  <c:v>60.40141612362774</c:v>
                </c:pt>
                <c:pt idx="61">
                  <c:v>60.229911999027003</c:v>
                </c:pt>
                <c:pt idx="62">
                  <c:v>60.059631943437473</c:v>
                </c:pt>
                <c:pt idx="63">
                  <c:v>59.890809694870413</c:v>
                </c:pt>
                <c:pt idx="64">
                  <c:v>59.723635297118932</c:v>
                </c:pt>
                <c:pt idx="65">
                  <c:v>59.558259123542669</c:v>
                </c:pt>
                <c:pt idx="66">
                  <c:v>59.394795886597969</c:v>
                </c:pt>
                <c:pt idx="67">
                  <c:v>59.23332855012427</c:v>
                </c:pt>
                <c:pt idx="68">
                  <c:v>59.073912080748684</c:v>
                </c:pt>
                <c:pt idx="69">
                  <c:v>58.916576991924082</c:v>
                </c:pt>
                <c:pt idx="70">
                  <c:v>58.761332648908997</c:v>
                </c:pt>
                <c:pt idx="71">
                  <c:v>58.608170315423358</c:v>
                </c:pt>
                <c:pt idx="72">
                  <c:v>58.457065932882749</c:v>
                </c:pt>
                <c:pt idx="73">
                  <c:v>58.307982631206087</c:v>
                </c:pt>
                <c:pt idx="74">
                  <c:v>58.16087297643552</c:v>
                </c:pt>
                <c:pt idx="75">
                  <c:v>58.015680965043764</c:v>
                </c:pt>
                <c:pt idx="76">
                  <c:v>57.872343778081586</c:v>
                </c:pt>
                <c:pt idx="77">
                  <c:v>57.730793310465998</c:v>
                </c:pt>
                <c:pt idx="78">
                  <c:v>57.590957491945346</c:v>
                </c:pt>
                <c:pt idx="79">
                  <c:v>57.452761416789301</c:v>
                </c:pt>
                <c:pt idx="80">
                  <c:v>57.316128299206376</c:v>
                </c:pt>
                <c:pt idx="81">
                  <c:v>57.180980271029107</c:v>
                </c:pt>
                <c:pt idx="82">
                  <c:v>57.047239037444946</c:v>
                </c:pt>
                <c:pt idx="83">
                  <c:v>56.914826405585401</c:v>
                </c:pt>
                <c:pt idx="84">
                  <c:v>56.783664699692174</c:v>
                </c:pt>
                <c:pt idx="85">
                  <c:v>56.653677075421015</c:v>
                </c:pt>
                <c:pt idx="86">
                  <c:v>56.524787744664756</c:v>
                </c:pt>
                <c:pt idx="87">
                  <c:v>56.396922121116035</c:v>
                </c:pt>
                <c:pt idx="88">
                  <c:v>56.270006895670655</c:v>
                </c:pt>
                <c:pt idx="89">
                  <c:v>56.143970049717488</c:v>
                </c:pt>
                <c:pt idx="90">
                  <c:v>56.018740813380333</c:v>
                </c:pt>
                <c:pt idx="91">
                  <c:v>55.894249574884476</c:v>
                </c:pt>
                <c:pt idx="92">
                  <c:v>55.770427746420999</c:v>
                </c:pt>
                <c:pt idx="93">
                  <c:v>55.647207591180226</c:v>
                </c:pt>
                <c:pt idx="94">
                  <c:v>55.524522015627923</c:v>
                </c:pt>
                <c:pt idx="95">
                  <c:v>55.402304330605645</c:v>
                </c:pt>
                <c:pt idx="96">
                  <c:v>55.280487984456371</c:v>
                </c:pt>
                <c:pt idx="97">
                  <c:v>55.159006271111075</c:v>
                </c:pt>
                <c:pt idx="98">
                  <c:v>55.03779201592846</c:v>
                </c:pt>
                <c:pt idx="99">
                  <c:v>54.916777242064796</c:v>
                </c:pt>
                <c:pt idx="100">
                  <c:v>54.795892820271682</c:v>
                </c:pt>
                <c:pt idx="101">
                  <c:v>54.67506810528662</c:v>
                </c:pt>
                <c:pt idx="102">
                  <c:v>54.554230562402239</c:v>
                </c:pt>
                <c:pt idx="103">
                  <c:v>54.433305388387367</c:v>
                </c:pt>
                <c:pt idx="104">
                  <c:v>54.312215131693165</c:v>
                </c:pt>
                <c:pt idx="105">
                  <c:v>54.190879317819665</c:v>
                </c:pt>
                <c:pt idx="106">
                  <c:v>54.069214086844326</c:v>
                </c:pt>
                <c:pt idx="107">
                  <c:v>53.947131851423677</c:v>
                </c:pt>
                <c:pt idx="108">
                  <c:v>53.824540985060835</c:v>
                </c:pt>
                <c:pt idx="109">
                  <c:v>53.701345552065959</c:v>
                </c:pt>
                <c:pt idx="110">
                  <c:v>53.577445092385908</c:v>
                </c:pt>
                <c:pt idx="111">
                  <c:v>53.452734476291489</c:v>
                </c:pt>
                <c:pt idx="112">
                  <c:v>53.327103845707114</c:v>
                </c:pt>
                <c:pt idx="113">
                  <c:v>53.200438660646604</c:v>
                </c:pt>
                <c:pt idx="114">
                  <c:v>53.072619870647117</c:v>
                </c:pt>
                <c:pt idx="115">
                  <c:v>52.94352423210568</c:v>
                </c:pt>
                <c:pt idx="116">
                  <c:v>52.813024792823967</c:v>
                </c:pt>
                <c:pt idx="117">
                  <c:v>52.680991564632272</c:v>
                </c:pt>
                <c:pt idx="118">
                  <c:v>52.547292403447045</c:v>
                </c:pt>
                <c:pt idx="119">
                  <c:v>52.411794113265863</c:v>
                </c:pt>
                <c:pt idx="120">
                  <c:v>52.274363786176963</c:v>
                </c:pt>
                <c:pt idx="121">
                  <c:v>52.134870384255123</c:v>
                </c:pt>
                <c:pt idx="122">
                  <c:v>51.993186561097595</c:v>
                </c:pt>
                <c:pt idx="123">
                  <c:v>51.84919071070216</c:v>
                </c:pt>
                <c:pt idx="124">
                  <c:v>51.702769219528022</c:v>
                </c:pt>
                <c:pt idx="125">
                  <c:v>51.553818884226267</c:v>
                </c:pt>
                <c:pt idx="126">
                  <c:v>51.402249443212447</c:v>
                </c:pt>
                <c:pt idx="127">
                  <c:v>51.247986155745437</c:v>
                </c:pt>
                <c:pt idx="128">
                  <c:v>51.090972348464049</c:v>
                </c:pt>
                <c:pt idx="129">
                  <c:v>50.931171837585751</c:v>
                </c:pt>
                <c:pt idx="130">
                  <c:v>50.768571126468061</c:v>
                </c:pt>
                <c:pt idx="131">
                  <c:v>50.60318127424155</c:v>
                </c:pt>
                <c:pt idx="132">
                  <c:v>50.435039332866282</c:v>
                </c:pt>
                <c:pt idx="133">
                  <c:v>50.264209258057363</c:v>
                </c:pt>
                <c:pt idx="134">
                  <c:v>50.09078221442563</c:v>
                </c:pt>
                <c:pt idx="135">
                  <c:v>49.914876216665533</c:v>
                </c:pt>
                <c:pt idx="136">
                  <c:v>49.73663507581162</c:v>
                </c:pt>
                <c:pt idx="137">
                  <c:v>49.556226650960888</c:v>
                </c:pt>
                <c:pt idx="138">
                  <c:v>49.373840440343592</c:v>
                </c:pt>
                <c:pt idx="139">
                  <c:v>49.189684578775982</c:v>
                </c:pt>
                <c:pt idx="140">
                  <c:v>49.003982338773781</c:v>
                </c:pt>
                <c:pt idx="141">
                  <c:v>48.81696825753005</c:v>
                </c:pt>
                <c:pt idx="142">
                  <c:v>48.628884029583361</c:v>
                </c:pt>
                <c:pt idx="143">
                  <c:v>48.439974313999883</c:v>
                </c:pt>
                <c:pt idx="144">
                  <c:v>48.250482604748967</c:v>
                </c:pt>
                <c:pt idx="145">
                  <c:v>48.060647303992042</c:v>
                </c:pt>
                <c:pt idx="146">
                  <c:v>47.870698121328914</c:v>
                </c:pt>
                <c:pt idx="147">
                  <c:v>47.680852899365462</c:v>
                </c:pt>
                <c:pt idx="148">
                  <c:v>47.491314939378974</c:v>
                </c:pt>
                <c:pt idx="149">
                  <c:v>47.302270872592345</c:v>
                </c:pt>
                <c:pt idx="150">
                  <c:v>47.113889094749723</c:v>
                </c:pt>
                <c:pt idx="151">
                  <c:v>46.926318756137036</c:v>
                </c:pt>
                <c:pt idx="152">
                  <c:v>46.739689277294801</c:v>
                </c:pt>
                <c:pt idx="153">
                  <c:v>46.554110343316268</c:v>
                </c:pt>
                <c:pt idx="154">
                  <c:v>46.369672317199459</c:v>
                </c:pt>
                <c:pt idx="155">
                  <c:v>46.186447005177712</c:v>
                </c:pt>
                <c:pt idx="156">
                  <c:v>46.004488703887702</c:v>
                </c:pt>
                <c:pt idx="157">
                  <c:v>45.823835460000268</c:v>
                </c:pt>
                <c:pt idx="158">
                  <c:v>45.64451047675815</c:v>
                </c:pt>
                <c:pt idx="159">
                  <c:v>45.466523607908101</c:v>
                </c:pt>
                <c:pt idx="160">
                  <c:v>45.289872886995965</c:v>
                </c:pt>
                <c:pt idx="161">
                  <c:v>45.114546048206911</c:v>
                </c:pt>
                <c:pt idx="162">
                  <c:v>44.940522003295165</c:v>
                </c:pt>
                <c:pt idx="163">
                  <c:v>44.767772247205755</c:v>
                </c:pt>
                <c:pt idx="164">
                  <c:v>44.596262172420239</c:v>
                </c:pt>
                <c:pt idx="165">
                  <c:v>44.425952278653774</c:v>
                </c:pt>
                <c:pt idx="166">
                  <c:v>44.256799270185432</c:v>
                </c:pt>
                <c:pt idx="167">
                  <c:v>44.088757037788483</c:v>
                </c:pt>
                <c:pt idx="168">
                  <c:v>43.921777525976012</c:v>
                </c:pt>
                <c:pt idx="169">
                  <c:v>43.755811489158077</c:v>
                </c:pt>
                <c:pt idx="170">
                  <c:v>43.590809142417555</c:v>
                </c:pt>
                <c:pt idx="171">
                  <c:v>43.426720714059691</c:v>
                </c:pt>
                <c:pt idx="172">
                  <c:v>43.263496907984134</c:v>
                </c:pt>
                <c:pt idx="173">
                  <c:v>43.101089284375583</c:v>
                </c:pt>
                <c:pt idx="174">
                  <c:v>42.939450567303311</c:v>
                </c:pt>
                <c:pt idx="175">
                  <c:v>42.778534887649741</c:v>
                </c:pt>
                <c:pt idx="176">
                  <c:v>42.618297969424511</c:v>
                </c:pt>
                <c:pt idx="177">
                  <c:v>42.458697267024718</c:v>
                </c:pt>
                <c:pt idx="178">
                  <c:v>42.299692060425279</c:v>
                </c:pt>
                <c:pt idx="179">
                  <c:v>42.141243514661092</c:v>
                </c:pt>
                <c:pt idx="180">
                  <c:v>41.983314709329569</c:v>
                </c:pt>
                <c:pt idx="181">
                  <c:v>41.825870643216113</c:v>
                </c:pt>
                <c:pt idx="182">
                  <c:v>41.668878218544243</c:v>
                </c:pt>
                <c:pt idx="183">
                  <c:v>41.512306208788118</c:v>
                </c:pt>
                <c:pt idx="184">
                  <c:v>41.356125213460651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59.75</c:v>
                </c:pt>
                <c:pt idx="1">
                  <c:v>60.232999999999997</c:v>
                </c:pt>
                <c:pt idx="2">
                  <c:v>60.25</c:v>
                </c:pt>
                <c:pt idx="3">
                  <c:v>59.383000000000003</c:v>
                </c:pt>
                <c:pt idx="4">
                  <c:v>60.517000000000003</c:v>
                </c:pt>
                <c:pt idx="5">
                  <c:v>59.283000000000001</c:v>
                </c:pt>
                <c:pt idx="6">
                  <c:v>61.232999999999997</c:v>
                </c:pt>
                <c:pt idx="7">
                  <c:v>59.7</c:v>
                </c:pt>
                <c:pt idx="8">
                  <c:v>59.95</c:v>
                </c:pt>
                <c:pt idx="9">
                  <c:v>60.482999999999997</c:v>
                </c:pt>
                <c:pt idx="10">
                  <c:v>59.25</c:v>
                </c:pt>
                <c:pt idx="11">
                  <c:v>60.716999999999999</c:v>
                </c:pt>
                <c:pt idx="12">
                  <c:v>59.667000000000002</c:v>
                </c:pt>
                <c:pt idx="13">
                  <c:v>60.567</c:v>
                </c:pt>
                <c:pt idx="14">
                  <c:v>60.366999999999997</c:v>
                </c:pt>
                <c:pt idx="15">
                  <c:v>59.7</c:v>
                </c:pt>
                <c:pt idx="16">
                  <c:v>60.933</c:v>
                </c:pt>
                <c:pt idx="17">
                  <c:v>60.216999999999999</c:v>
                </c:pt>
                <c:pt idx="18">
                  <c:v>59.7</c:v>
                </c:pt>
                <c:pt idx="19">
                  <c:v>60.732999999999997</c:v>
                </c:pt>
                <c:pt idx="20">
                  <c:v>61.05</c:v>
                </c:pt>
                <c:pt idx="21">
                  <c:v>61.933</c:v>
                </c:pt>
                <c:pt idx="22">
                  <c:v>62.6</c:v>
                </c:pt>
                <c:pt idx="23">
                  <c:v>61.433</c:v>
                </c:pt>
                <c:pt idx="24">
                  <c:v>63.7</c:v>
                </c:pt>
                <c:pt idx="25">
                  <c:v>64.283000000000001</c:v>
                </c:pt>
                <c:pt idx="26">
                  <c:v>64.382999999999996</c:v>
                </c:pt>
                <c:pt idx="27">
                  <c:v>66.132999999999996</c:v>
                </c:pt>
                <c:pt idx="28">
                  <c:v>66.917000000000002</c:v>
                </c:pt>
                <c:pt idx="29">
                  <c:v>66.933000000000007</c:v>
                </c:pt>
                <c:pt idx="30">
                  <c:v>66.882999999999996</c:v>
                </c:pt>
                <c:pt idx="31">
                  <c:v>66.983000000000004</c:v>
                </c:pt>
                <c:pt idx="32">
                  <c:v>68.466999999999999</c:v>
                </c:pt>
                <c:pt idx="33">
                  <c:v>71.3</c:v>
                </c:pt>
                <c:pt idx="34">
                  <c:v>72.216999999999999</c:v>
                </c:pt>
                <c:pt idx="35">
                  <c:v>74.75</c:v>
                </c:pt>
                <c:pt idx="36">
                  <c:v>77.5</c:v>
                </c:pt>
                <c:pt idx="37">
                  <c:v>81.367000000000004</c:v>
                </c:pt>
                <c:pt idx="38">
                  <c:v>85.933000000000007</c:v>
                </c:pt>
                <c:pt idx="39">
                  <c:v>94.266999999999996</c:v>
                </c:pt>
                <c:pt idx="40">
                  <c:v>105</c:v>
                </c:pt>
                <c:pt idx="41">
                  <c:v>118.983</c:v>
                </c:pt>
                <c:pt idx="42">
                  <c:v>137.81700000000001</c:v>
                </c:pt>
                <c:pt idx="43">
                  <c:v>157.86699999999999</c:v>
                </c:pt>
                <c:pt idx="44">
                  <c:v>177.25</c:v>
                </c:pt>
                <c:pt idx="45">
                  <c:v>193.15</c:v>
                </c:pt>
                <c:pt idx="46">
                  <c:v>205.88300000000001</c:v>
                </c:pt>
                <c:pt idx="47">
                  <c:v>215.56700000000001</c:v>
                </c:pt>
                <c:pt idx="48">
                  <c:v>222.85</c:v>
                </c:pt>
                <c:pt idx="49">
                  <c:v>226.25</c:v>
                </c:pt>
                <c:pt idx="50">
                  <c:v>227.267</c:v>
                </c:pt>
                <c:pt idx="51">
                  <c:v>224.43299999999999</c:v>
                </c:pt>
                <c:pt idx="52">
                  <c:v>217.81700000000001</c:v>
                </c:pt>
                <c:pt idx="53">
                  <c:v>205</c:v>
                </c:pt>
                <c:pt idx="54">
                  <c:v>180.767</c:v>
                </c:pt>
                <c:pt idx="55">
                  <c:v>136.81700000000001</c:v>
                </c:pt>
                <c:pt idx="56">
                  <c:v>86.35</c:v>
                </c:pt>
                <c:pt idx="57">
                  <c:v>66.832999999999998</c:v>
                </c:pt>
                <c:pt idx="58">
                  <c:v>65.216999999999999</c:v>
                </c:pt>
                <c:pt idx="59">
                  <c:v>68.367000000000004</c:v>
                </c:pt>
                <c:pt idx="60">
                  <c:v>75</c:v>
                </c:pt>
                <c:pt idx="61">
                  <c:v>83.783000000000001</c:v>
                </c:pt>
                <c:pt idx="62">
                  <c:v>95.7</c:v>
                </c:pt>
                <c:pt idx="63">
                  <c:v>111.517</c:v>
                </c:pt>
                <c:pt idx="64">
                  <c:v>126.31699999999999</c:v>
                </c:pt>
                <c:pt idx="65">
                  <c:v>141.88300000000001</c:v>
                </c:pt>
                <c:pt idx="66">
                  <c:v>153.167</c:v>
                </c:pt>
                <c:pt idx="67">
                  <c:v>163.96700000000001</c:v>
                </c:pt>
                <c:pt idx="68">
                  <c:v>171.53299999999999</c:v>
                </c:pt>
                <c:pt idx="69">
                  <c:v>175.85</c:v>
                </c:pt>
                <c:pt idx="70">
                  <c:v>177.583</c:v>
                </c:pt>
                <c:pt idx="71">
                  <c:v>175.483</c:v>
                </c:pt>
                <c:pt idx="72">
                  <c:v>168.13300000000001</c:v>
                </c:pt>
                <c:pt idx="73">
                  <c:v>154.55000000000001</c:v>
                </c:pt>
                <c:pt idx="74">
                  <c:v>124.367</c:v>
                </c:pt>
                <c:pt idx="75">
                  <c:v>84.016999999999996</c:v>
                </c:pt>
                <c:pt idx="76">
                  <c:v>57.85</c:v>
                </c:pt>
                <c:pt idx="77">
                  <c:v>52.25</c:v>
                </c:pt>
                <c:pt idx="78">
                  <c:v>50.817</c:v>
                </c:pt>
                <c:pt idx="79">
                  <c:v>50.783000000000001</c:v>
                </c:pt>
                <c:pt idx="80">
                  <c:v>51.183</c:v>
                </c:pt>
                <c:pt idx="81">
                  <c:v>51.283000000000001</c:v>
                </c:pt>
                <c:pt idx="82">
                  <c:v>51.383000000000003</c:v>
                </c:pt>
                <c:pt idx="83">
                  <c:v>52.433</c:v>
                </c:pt>
                <c:pt idx="84">
                  <c:v>51.267000000000003</c:v>
                </c:pt>
                <c:pt idx="85">
                  <c:v>53.55</c:v>
                </c:pt>
                <c:pt idx="86">
                  <c:v>51.9</c:v>
                </c:pt>
                <c:pt idx="87">
                  <c:v>52.917000000000002</c:v>
                </c:pt>
                <c:pt idx="88">
                  <c:v>52.966999999999999</c:v>
                </c:pt>
                <c:pt idx="89">
                  <c:v>53.4</c:v>
                </c:pt>
                <c:pt idx="90">
                  <c:v>53.533000000000001</c:v>
                </c:pt>
                <c:pt idx="91">
                  <c:v>54.133000000000003</c:v>
                </c:pt>
                <c:pt idx="92">
                  <c:v>53.616999999999997</c:v>
                </c:pt>
                <c:pt idx="93">
                  <c:v>51.433</c:v>
                </c:pt>
                <c:pt idx="94">
                  <c:v>51.417000000000002</c:v>
                </c:pt>
                <c:pt idx="95">
                  <c:v>52.5</c:v>
                </c:pt>
                <c:pt idx="96">
                  <c:v>50.917000000000002</c:v>
                </c:pt>
                <c:pt idx="97">
                  <c:v>51.55</c:v>
                </c:pt>
                <c:pt idx="98">
                  <c:v>52.8</c:v>
                </c:pt>
                <c:pt idx="99">
                  <c:v>50.466999999999999</c:v>
                </c:pt>
                <c:pt idx="100">
                  <c:v>51.25</c:v>
                </c:pt>
                <c:pt idx="101">
                  <c:v>51.866999999999997</c:v>
                </c:pt>
                <c:pt idx="102">
                  <c:v>50.65</c:v>
                </c:pt>
                <c:pt idx="103">
                  <c:v>50.917000000000002</c:v>
                </c:pt>
                <c:pt idx="104">
                  <c:v>50.05</c:v>
                </c:pt>
                <c:pt idx="105">
                  <c:v>50.05</c:v>
                </c:pt>
                <c:pt idx="106">
                  <c:v>50.317</c:v>
                </c:pt>
                <c:pt idx="107">
                  <c:v>49.667000000000002</c:v>
                </c:pt>
                <c:pt idx="108">
                  <c:v>48.582999999999998</c:v>
                </c:pt>
                <c:pt idx="109">
                  <c:v>49.767000000000003</c:v>
                </c:pt>
                <c:pt idx="110">
                  <c:v>48.8</c:v>
                </c:pt>
                <c:pt idx="111">
                  <c:v>49.832999999999998</c:v>
                </c:pt>
                <c:pt idx="112">
                  <c:v>50.517000000000003</c:v>
                </c:pt>
                <c:pt idx="113">
                  <c:v>49.3</c:v>
                </c:pt>
                <c:pt idx="114">
                  <c:v>49.366999999999997</c:v>
                </c:pt>
                <c:pt idx="115">
                  <c:v>48.6</c:v>
                </c:pt>
                <c:pt idx="116">
                  <c:v>48.683</c:v>
                </c:pt>
                <c:pt idx="117">
                  <c:v>48.35</c:v>
                </c:pt>
                <c:pt idx="118">
                  <c:v>48.582999999999998</c:v>
                </c:pt>
                <c:pt idx="119">
                  <c:v>49.067</c:v>
                </c:pt>
                <c:pt idx="120">
                  <c:v>48.417000000000002</c:v>
                </c:pt>
                <c:pt idx="121">
                  <c:v>49.116999999999997</c:v>
                </c:pt>
                <c:pt idx="122">
                  <c:v>47.366999999999997</c:v>
                </c:pt>
                <c:pt idx="123">
                  <c:v>48.517000000000003</c:v>
                </c:pt>
                <c:pt idx="124">
                  <c:v>48.25</c:v>
                </c:pt>
                <c:pt idx="125">
                  <c:v>48.817</c:v>
                </c:pt>
                <c:pt idx="126">
                  <c:v>48.533000000000001</c:v>
                </c:pt>
                <c:pt idx="127">
                  <c:v>47.5</c:v>
                </c:pt>
                <c:pt idx="128">
                  <c:v>47.783000000000001</c:v>
                </c:pt>
                <c:pt idx="129">
                  <c:v>47.466999999999999</c:v>
                </c:pt>
                <c:pt idx="130">
                  <c:v>46.633000000000003</c:v>
                </c:pt>
                <c:pt idx="131">
                  <c:v>47.15</c:v>
                </c:pt>
                <c:pt idx="132">
                  <c:v>47.25</c:v>
                </c:pt>
                <c:pt idx="133">
                  <c:v>47.35</c:v>
                </c:pt>
                <c:pt idx="134">
                  <c:v>47.6</c:v>
                </c:pt>
                <c:pt idx="135">
                  <c:v>47.033000000000001</c:v>
                </c:pt>
                <c:pt idx="136">
                  <c:v>45.5</c:v>
                </c:pt>
                <c:pt idx="137">
                  <c:v>46.283000000000001</c:v>
                </c:pt>
                <c:pt idx="138">
                  <c:v>46.383000000000003</c:v>
                </c:pt>
                <c:pt idx="139">
                  <c:v>45.167000000000002</c:v>
                </c:pt>
                <c:pt idx="140">
                  <c:v>46.133000000000003</c:v>
                </c:pt>
                <c:pt idx="141">
                  <c:v>45.45</c:v>
                </c:pt>
                <c:pt idx="142">
                  <c:v>46.15</c:v>
                </c:pt>
                <c:pt idx="143">
                  <c:v>44.933</c:v>
                </c:pt>
                <c:pt idx="144">
                  <c:v>45.067</c:v>
                </c:pt>
                <c:pt idx="145">
                  <c:v>46.216999999999999</c:v>
                </c:pt>
                <c:pt idx="146">
                  <c:v>45.466999999999999</c:v>
                </c:pt>
                <c:pt idx="147">
                  <c:v>46.082999999999998</c:v>
                </c:pt>
                <c:pt idx="148">
                  <c:v>44.116999999999997</c:v>
                </c:pt>
                <c:pt idx="149">
                  <c:v>44.25</c:v>
                </c:pt>
                <c:pt idx="150">
                  <c:v>44.417000000000002</c:v>
                </c:pt>
                <c:pt idx="151">
                  <c:v>44.2</c:v>
                </c:pt>
                <c:pt idx="152">
                  <c:v>44.7</c:v>
                </c:pt>
                <c:pt idx="153">
                  <c:v>45.116999999999997</c:v>
                </c:pt>
                <c:pt idx="154">
                  <c:v>44.35</c:v>
                </c:pt>
                <c:pt idx="155">
                  <c:v>44.832999999999998</c:v>
                </c:pt>
                <c:pt idx="156">
                  <c:v>44.25</c:v>
                </c:pt>
                <c:pt idx="157">
                  <c:v>43.966999999999999</c:v>
                </c:pt>
                <c:pt idx="158">
                  <c:v>45.417000000000002</c:v>
                </c:pt>
                <c:pt idx="159">
                  <c:v>44.332999999999998</c:v>
                </c:pt>
                <c:pt idx="160">
                  <c:v>45.716999999999999</c:v>
                </c:pt>
                <c:pt idx="161">
                  <c:v>44.716999999999999</c:v>
                </c:pt>
                <c:pt idx="162">
                  <c:v>44.55</c:v>
                </c:pt>
                <c:pt idx="163">
                  <c:v>43.9</c:v>
                </c:pt>
                <c:pt idx="164">
                  <c:v>44.8</c:v>
                </c:pt>
                <c:pt idx="165">
                  <c:v>43.45</c:v>
                </c:pt>
                <c:pt idx="166">
                  <c:v>44.082999999999998</c:v>
                </c:pt>
                <c:pt idx="167">
                  <c:v>44.75</c:v>
                </c:pt>
                <c:pt idx="168">
                  <c:v>45.017000000000003</c:v>
                </c:pt>
                <c:pt idx="169">
                  <c:v>43.917000000000002</c:v>
                </c:pt>
                <c:pt idx="170">
                  <c:v>43.85</c:v>
                </c:pt>
                <c:pt idx="171">
                  <c:v>43.6</c:v>
                </c:pt>
                <c:pt idx="172">
                  <c:v>43.732999999999997</c:v>
                </c:pt>
                <c:pt idx="173">
                  <c:v>43.633000000000003</c:v>
                </c:pt>
                <c:pt idx="174">
                  <c:v>44.283000000000001</c:v>
                </c:pt>
                <c:pt idx="175">
                  <c:v>43.183</c:v>
                </c:pt>
                <c:pt idx="176">
                  <c:v>42.883000000000003</c:v>
                </c:pt>
                <c:pt idx="177">
                  <c:v>44.082999999999998</c:v>
                </c:pt>
                <c:pt idx="178">
                  <c:v>42.883000000000003</c:v>
                </c:pt>
                <c:pt idx="179">
                  <c:v>44.683</c:v>
                </c:pt>
                <c:pt idx="180">
                  <c:v>43.567</c:v>
                </c:pt>
                <c:pt idx="181">
                  <c:v>43.082999999999998</c:v>
                </c:pt>
                <c:pt idx="182">
                  <c:v>43.482999999999997</c:v>
                </c:pt>
                <c:pt idx="183">
                  <c:v>43.933</c:v>
                </c:pt>
                <c:pt idx="184">
                  <c:v>42.482999999999997</c:v>
                </c:pt>
                <c:pt idx="185">
                  <c:v>44.033000000000001</c:v>
                </c:pt>
                <c:pt idx="186">
                  <c:v>43.283000000000001</c:v>
                </c:pt>
                <c:pt idx="187">
                  <c:v>43.533000000000001</c:v>
                </c:pt>
                <c:pt idx="188">
                  <c:v>43.4</c:v>
                </c:pt>
                <c:pt idx="189">
                  <c:v>44.433</c:v>
                </c:pt>
                <c:pt idx="190">
                  <c:v>42.982999999999997</c:v>
                </c:pt>
                <c:pt idx="191">
                  <c:v>42.216999999999999</c:v>
                </c:pt>
                <c:pt idx="192">
                  <c:v>42.517000000000003</c:v>
                </c:pt>
                <c:pt idx="193">
                  <c:v>44.15</c:v>
                </c:pt>
                <c:pt idx="194">
                  <c:v>41.567</c:v>
                </c:pt>
                <c:pt idx="195">
                  <c:v>42.982999999999997</c:v>
                </c:pt>
                <c:pt idx="196">
                  <c:v>42.667000000000002</c:v>
                </c:pt>
                <c:pt idx="197">
                  <c:v>43</c:v>
                </c:pt>
                <c:pt idx="198">
                  <c:v>43.567</c:v>
                </c:pt>
                <c:pt idx="199">
                  <c:v>42.8</c:v>
                </c:pt>
                <c:pt idx="200">
                  <c:v>41.6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58.166424708834008</c:v>
                </c:pt>
                <c:pt idx="1">
                  <c:v>58.400559875662204</c:v>
                </c:pt>
                <c:pt idx="2">
                  <c:v>58.632408718270149</c:v>
                </c:pt>
                <c:pt idx="3">
                  <c:v>58.861638437942759</c:v>
                </c:pt>
                <c:pt idx="4">
                  <c:v>59.087881045235328</c:v>
                </c:pt>
                <c:pt idx="5">
                  <c:v>59.310731360844308</c:v>
                </c:pt>
                <c:pt idx="6">
                  <c:v>59.529745348180306</c:v>
                </c:pt>
                <c:pt idx="7">
                  <c:v>59.744438987724962</c:v>
                </c:pt>
                <c:pt idx="8">
                  <c:v>59.954288007172543</c:v>
                </c:pt>
                <c:pt idx="9">
                  <c:v>60.158728942902229</c:v>
                </c:pt>
                <c:pt idx="10">
                  <c:v>60.357162258224967</c:v>
                </c:pt>
                <c:pt idx="11">
                  <c:v>60.548958625985463</c:v>
                </c:pt>
                <c:pt idx="12">
                  <c:v>60.733470057715842</c:v>
                </c:pt>
                <c:pt idx="13">
                  <c:v>60.910048407537523</c:v>
                </c:pt>
                <c:pt idx="14">
                  <c:v>61.078074993916601</c:v>
                </c:pt>
                <c:pt idx="15">
                  <c:v>61.237006777790093</c:v>
                </c:pt>
                <c:pt idx="16">
                  <c:v>61.386446825154913</c:v>
                </c:pt>
                <c:pt idx="17">
                  <c:v>61.526249758783266</c:v>
                </c:pt>
                <c:pt idx="18">
                  <c:v>61.656676602053494</c:v>
                </c:pt>
                <c:pt idx="19">
                  <c:v>61.778617760571642</c:v>
                </c:pt>
                <c:pt idx="20">
                  <c:v>61.89390761394494</c:v>
                </c:pt>
                <c:pt idx="21">
                  <c:v>62.005758774448459</c:v>
                </c:pt>
                <c:pt idx="22">
                  <c:v>62.119347635302738</c:v>
                </c:pt>
                <c:pt idx="23">
                  <c:v>62.242584088039166</c:v>
                </c:pt>
                <c:pt idx="24">
                  <c:v>62.387095513311237</c:v>
                </c:pt>
                <c:pt idx="25">
                  <c:v>62.56944625497907</c:v>
                </c:pt>
                <c:pt idx="26">
                  <c:v>62.812596510690334</c:v>
                </c:pt>
                <c:pt idx="27">
                  <c:v>63.147576820365884</c:v>
                </c:pt>
                <c:pt idx="28">
                  <c:v>63.61531469563991</c:v>
                </c:pt>
                <c:pt idx="29">
                  <c:v>64.268498337079237</c:v>
                </c:pt>
                <c:pt idx="30">
                  <c:v>65.173300834520035</c:v>
                </c:pt>
                <c:pt idx="31">
                  <c:v>66.410721498163767</c:v>
                </c:pt>
                <c:pt idx="32">
                  <c:v>68.07723698980179</c:v>
                </c:pt>
                <c:pt idx="33">
                  <c:v>70.28440488949451</c:v>
                </c:pt>
                <c:pt idx="34">
                  <c:v>73.15703997169436</c:v>
                </c:pt>
                <c:pt idx="35">
                  <c:v>76.829603595191912</c:v>
                </c:pt>
                <c:pt idx="36">
                  <c:v>81.440522848963738</c:v>
                </c:pt>
                <c:pt idx="37">
                  <c:v>87.124297891442097</c:v>
                </c:pt>
                <c:pt idx="38">
                  <c:v>94.001465313745754</c:v>
                </c:pt>
                <c:pt idx="39">
                  <c:v>102.16675404245754</c:v>
                </c:pt>
                <c:pt idx="40">
                  <c:v>111.67607773255192</c:v>
                </c:pt>
                <c:pt idx="41">
                  <c:v>122.5333208815978</c:v>
                </c:pt>
                <c:pt idx="42">
                  <c:v>134.67815164255512</c:v>
                </c:pt>
                <c:pt idx="43">
                  <c:v>147.97627863373583</c:v>
                </c:pt>
                <c:pt idx="44">
                  <c:v>162.21355587104398</c:v>
                </c:pt>
                <c:pt idx="45">
                  <c:v>177.09462492945119</c:v>
                </c:pt>
                <c:pt idx="46">
                  <c:v>192.24272354647488</c:v>
                </c:pt>
                <c:pt idx="47">
                  <c:v>207.18019392615497</c:v>
                </c:pt>
                <c:pt idx="48">
                  <c:v>221.22101246583324</c:v>
                </c:pt>
                <c:pt idx="49">
                  <c:v>233.14311868486814</c:v>
                </c:pt>
                <c:pt idx="50">
                  <c:v>240.59979627957009</c:v>
                </c:pt>
                <c:pt idx="51">
                  <c:v>239.76884815101846</c:v>
                </c:pt>
                <c:pt idx="52">
                  <c:v>226.44951931086294</c:v>
                </c:pt>
                <c:pt idx="53">
                  <c:v>199.19621204463414</c:v>
                </c:pt>
                <c:pt idx="54">
                  <c:v>162.33970942204002</c:v>
                </c:pt>
                <c:pt idx="55">
                  <c:v>125.09424801574016</c:v>
                </c:pt>
                <c:pt idx="56">
                  <c:v>96.340805706926744</c:v>
                </c:pt>
                <c:pt idx="57">
                  <c:v>79.808280885054046</c:v>
                </c:pt>
                <c:pt idx="58">
                  <c:v>73.865110050280109</c:v>
                </c:pt>
                <c:pt idx="59">
                  <c:v>74.757041456308372</c:v>
                </c:pt>
                <c:pt idx="60">
                  <c:v>79.46104296666806</c:v>
                </c:pt>
                <c:pt idx="61">
                  <c:v>86.447951815902428</c:v>
                </c:pt>
                <c:pt idx="62">
                  <c:v>95.177696958023049</c:v>
                </c:pt>
                <c:pt idx="63">
                  <c:v>105.47833511222694</c:v>
                </c:pt>
                <c:pt idx="64">
                  <c:v>117.20735741285279</c:v>
                </c:pt>
                <c:pt idx="65">
                  <c:v>130.12447671340914</c:v>
                </c:pt>
                <c:pt idx="66">
                  <c:v>143.84711815353134</c:v>
                </c:pt>
                <c:pt idx="67">
                  <c:v>157.80167826856734</c:v>
                </c:pt>
                <c:pt idx="68">
                  <c:v>171.07173133471315</c:v>
                </c:pt>
                <c:pt idx="69">
                  <c:v>182.03239902235765</c:v>
                </c:pt>
                <c:pt idx="70">
                  <c:v>187.89374402093588</c:v>
                </c:pt>
                <c:pt idx="71">
                  <c:v>184.90299722511958</c:v>
                </c:pt>
                <c:pt idx="72">
                  <c:v>170.20493467951971</c:v>
                </c:pt>
                <c:pt idx="73">
                  <c:v>144.8131897794936</c:v>
                </c:pt>
                <c:pt idx="74">
                  <c:v>114.71150505537827</c:v>
                </c:pt>
                <c:pt idx="75">
                  <c:v>87.836816677144768</c:v>
                </c:pt>
                <c:pt idx="76">
                  <c:v>69.269639755806992</c:v>
                </c:pt>
                <c:pt idx="77">
                  <c:v>59.225445768722587</c:v>
                </c:pt>
                <c:pt idx="78">
                  <c:v>54.922180512059867</c:v>
                </c:pt>
                <c:pt idx="79">
                  <c:v>53.417576466765631</c:v>
                </c:pt>
                <c:pt idx="80">
                  <c:v>52.937429501606296</c:v>
                </c:pt>
                <c:pt idx="81">
                  <c:v>52.744545845999717</c:v>
                </c:pt>
                <c:pt idx="82">
                  <c:v>52.614805205926331</c:v>
                </c:pt>
                <c:pt idx="83">
                  <c:v>52.496923723625549</c:v>
                </c:pt>
                <c:pt idx="84">
                  <c:v>52.381873156271467</c:v>
                </c:pt>
                <c:pt idx="85">
                  <c:v>52.268349720294857</c:v>
                </c:pt>
                <c:pt idx="86">
                  <c:v>52.156126018964251</c:v>
                </c:pt>
                <c:pt idx="87">
                  <c:v>52.045093641743684</c:v>
                </c:pt>
                <c:pt idx="88">
                  <c:v>51.935158210078413</c:v>
                </c:pt>
                <c:pt idx="89">
                  <c:v>51.82623027916479</c:v>
                </c:pt>
                <c:pt idx="90">
                  <c:v>51.718224432263789</c:v>
                </c:pt>
                <c:pt idx="91">
                  <c:v>51.611058905681219</c:v>
                </c:pt>
                <c:pt idx="92">
                  <c:v>51.504655236167231</c:v>
                </c:pt>
                <c:pt idx="93">
                  <c:v>51.398937907542333</c:v>
                </c:pt>
                <c:pt idx="94">
                  <c:v>51.293833998429108</c:v>
                </c:pt>
                <c:pt idx="95">
                  <c:v>51.189272833963614</c:v>
                </c:pt>
                <c:pt idx="96">
                  <c:v>51.085185644500257</c:v>
                </c:pt>
                <c:pt idx="97">
                  <c:v>50.981505234550298</c:v>
                </c:pt>
                <c:pt idx="98">
                  <c:v>50.87816566553137</c:v>
                </c:pt>
                <c:pt idx="99">
                  <c:v>50.775101956343292</c:v>
                </c:pt>
                <c:pt idx="100">
                  <c:v>50.672249806311406</c:v>
                </c:pt>
                <c:pt idx="101">
                  <c:v>50.569545345631205</c:v>
                </c:pt>
                <c:pt idx="102">
                  <c:v>50.466924919081251</c:v>
                </c:pt>
                <c:pt idx="103">
                  <c:v>50.36432490940819</c:v>
                </c:pt>
                <c:pt idx="104">
                  <c:v>50.261681607380652</c:v>
                </c:pt>
                <c:pt idx="105">
                  <c:v>50.158931136000135</c:v>
                </c:pt>
                <c:pt idx="106">
                  <c:v>50.05600943667482</c:v>
                </c:pt>
                <c:pt idx="107">
                  <c:v>49.952852325224825</c:v>
                </c:pt>
                <c:pt idx="108">
                  <c:v>49.849395625302584</c:v>
                </c:pt>
                <c:pt idx="109">
                  <c:v>49.745575386083544</c:v>
                </c:pt>
                <c:pt idx="110">
                  <c:v>49.641328189815169</c:v>
                </c:pt>
                <c:pt idx="111">
                  <c:v>49.536591552920001</c:v>
                </c:pt>
                <c:pt idx="112">
                  <c:v>49.431304421770491</c:v>
                </c:pt>
                <c:pt idx="113">
                  <c:v>49.325407760961376</c:v>
                </c:pt>
                <c:pt idx="114">
                  <c:v>49.21884522792304</c:v>
                </c:pt>
                <c:pt idx="115">
                  <c:v>49.111563923137524</c:v>
                </c:pt>
                <c:pt idx="116">
                  <c:v>49.003515200202287</c:v>
                </c:pt>
                <c:pt idx="117">
                  <c:v>48.89465551478569</c:v>
                </c:pt>
                <c:pt idx="118">
                  <c:v>48.784947286466178</c:v>
                </c:pt>
                <c:pt idx="119">
                  <c:v>48.674359742942471</c:v>
                </c:pt>
                <c:pt idx="120">
                  <c:v>48.56286971259194</c:v>
                </c:pt>
                <c:pt idx="121">
                  <c:v>48.450462329289657</c:v>
                </c:pt>
                <c:pt idx="122">
                  <c:v>48.337131613187864</c:v>
                </c:pt>
                <c:pt idx="123">
                  <c:v>48.222880893108339</c:v>
                </c:pt>
                <c:pt idx="124">
                  <c:v>48.107723040476628</c:v>
                </c:pt>
                <c:pt idx="125">
                  <c:v>47.991680491294133</c:v>
                </c:pt>
                <c:pt idx="126">
                  <c:v>47.874785041245104</c:v>
                </c:pt>
                <c:pt idx="127">
                  <c:v>47.757077409195276</c:v>
                </c:pt>
                <c:pt idx="128">
                  <c:v>47.638606575390341</c:v>
                </c:pt>
                <c:pt idx="129">
                  <c:v>47.519428911803772</c:v>
                </c:pt>
                <c:pt idx="130">
                  <c:v>47.399607132464254</c:v>
                </c:pt>
                <c:pt idx="131">
                  <c:v>47.279209100401019</c:v>
                </c:pt>
                <c:pt idx="132">
                  <c:v>47.158306534402676</c:v>
                </c:pt>
                <c:pt idx="133">
                  <c:v>47.036973662620845</c:v>
                </c:pt>
                <c:pt idx="134">
                  <c:v>46.915285870954207</c:v>
                </c:pt>
                <c:pt idx="135">
                  <c:v>46.793318392177667</c:v>
                </c:pt>
                <c:pt idx="136">
                  <c:v>46.671145077250131</c:v>
                </c:pt>
                <c:pt idx="137">
                  <c:v>46.548837283655097</c:v>
                </c:pt>
                <c:pt idx="138">
                  <c:v>46.426462907645472</c:v>
                </c:pt>
                <c:pt idx="139">
                  <c:v>46.304085578575354</c:v>
                </c:pt>
                <c:pt idx="140">
                  <c:v>46.18176402477939</c:v>
                </c:pt>
                <c:pt idx="141">
                  <c:v>46.059551612291372</c:v>
                </c:pt>
                <c:pt idx="142">
                  <c:v>45.937496050535152</c:v>
                </c:pt>
                <c:pt idx="143">
                  <c:v>45.815639253278121</c:v>
                </c:pt>
                <c:pt idx="144">
                  <c:v>45.694017338763473</c:v>
                </c:pt>
                <c:pt idx="145">
                  <c:v>45.572660750048797</c:v>
                </c:pt>
                <c:pt idx="146">
                  <c:v>45.451594475078601</c:v>
                </c:pt>
                <c:pt idx="147">
                  <c:v>45.33083834573312</c:v>
                </c:pt>
                <c:pt idx="148">
                  <c:v>45.210407395802562</c:v>
                </c:pt>
                <c:pt idx="149">
                  <c:v>45.090312259293235</c:v>
                </c:pt>
                <c:pt idx="150">
                  <c:v>44.970559592444154</c:v>
                </c:pt>
                <c:pt idx="151">
                  <c:v>44.851152505105574</c:v>
                </c:pt>
                <c:pt idx="152">
                  <c:v>44.732090989520991</c:v>
                </c:pt>
                <c:pt idx="153">
                  <c:v>44.613372336918879</c:v>
                </c:pt>
                <c:pt idx="154">
                  <c:v>44.494991534549364</c:v>
                </c:pt>
                <c:pt idx="155">
                  <c:v>44.376941637824629</c:v>
                </c:pt>
                <c:pt idx="156">
                  <c:v>44.259214113994929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58.166424570588624</c:v>
                </c:pt>
                <c:pt idx="1">
                  <c:v>58.400559575030016</c:v>
                </c:pt>
                <c:pt idx="2">
                  <c:v>58.632408073944021</c:v>
                </c:pt>
                <c:pt idx="3">
                  <c:v>58.86163707693234</c:v>
                </c:pt>
                <c:pt idx="4">
                  <c:v>59.08787821186985</c:v>
                </c:pt>
                <c:pt idx="5">
                  <c:v>59.310725547457963</c:v>
                </c:pt>
                <c:pt idx="6">
                  <c:v>59.529733592677374</c:v>
                </c:pt>
                <c:pt idx="7">
                  <c:v>59.744415559537927</c:v>
                </c:pt>
                <c:pt idx="8">
                  <c:v>59.954241989824062</c:v>
                </c:pt>
                <c:pt idx="9">
                  <c:v>60.158639860906185</c:v>
                </c:pt>
                <c:pt idx="10">
                  <c:v>60.356992299396666</c:v>
                </c:pt>
                <c:pt idx="11">
                  <c:v>60.548639043509375</c:v>
                </c:pt>
                <c:pt idx="12">
                  <c:v>60.73287780422892</c:v>
                </c:pt>
                <c:pt idx="13">
                  <c:v>60.908966680374007</c:v>
                </c:pt>
                <c:pt idx="14">
                  <c:v>61.076127781703406</c:v>
                </c:pt>
                <c:pt idx="15">
                  <c:v>61.233552205585902</c:v>
                </c:pt>
                <c:pt idx="16">
                  <c:v>61.380406494626939</c:v>
                </c:pt>
                <c:pt idx="17">
                  <c:v>61.515840673334303</c:v>
                </c:pt>
                <c:pt idx="18">
                  <c:v>61.638997920064895</c:v>
                </c:pt>
                <c:pt idx="19">
                  <c:v>61.749025875358811</c:v>
                </c:pt>
                <c:pt idx="20">
                  <c:v>61.845089519427574</c:v>
                </c:pt>
                <c:pt idx="21">
                  <c:v>61.926385471247407</c:v>
                </c:pt>
                <c:pt idx="22">
                  <c:v>61.992157472013389</c:v>
                </c:pt>
                <c:pt idx="23">
                  <c:v>62.041712720758433</c:v>
                </c:pt>
                <c:pt idx="24">
                  <c:v>62.07443863538176</c:v>
                </c:pt>
                <c:pt idx="25">
                  <c:v>62.089819525166881</c:v>
                </c:pt>
                <c:pt idx="26">
                  <c:v>62.08745258903938</c:v>
                </c:pt>
                <c:pt idx="27">
                  <c:v>62.067062605555797</c:v>
                </c:pt>
                <c:pt idx="28">
                  <c:v>62.028514663615553</c:v>
                </c:pt>
                <c:pt idx="29">
                  <c:v>61.971824303312729</c:v>
                </c:pt>
                <c:pt idx="30">
                  <c:v>61.897164497854902</c:v>
                </c:pt>
                <c:pt idx="31">
                  <c:v>61.804869010398626</c:v>
                </c:pt>
                <c:pt idx="32">
                  <c:v>61.695431800440282</c:v>
                </c:pt>
                <c:pt idx="33">
                  <c:v>61.569502325550026</c:v>
                </c:pt>
                <c:pt idx="34">
                  <c:v>61.427876774705531</c:v>
                </c:pt>
                <c:pt idx="35">
                  <c:v>61.271485465638243</c:v>
                </c:pt>
                <c:pt idx="36">
                  <c:v>61.101376825589647</c:v>
                </c:pt>
                <c:pt idx="37">
                  <c:v>60.918698538219239</c:v>
                </c:pt>
                <c:pt idx="38">
                  <c:v>60.724676566641534</c:v>
                </c:pt>
                <c:pt idx="39">
                  <c:v>60.520592844617191</c:v>
                </c:pt>
                <c:pt idx="40">
                  <c:v>60.30776246002798</c:v>
                </c:pt>
                <c:pt idx="41">
                  <c:v>60.087511136855461</c:v>
                </c:pt>
                <c:pt idx="42">
                  <c:v>59.861153758324207</c:v>
                </c:pt>
                <c:pt idx="43">
                  <c:v>59.629974572687146</c:v>
                </c:pt>
                <c:pt idx="44">
                  <c:v>59.395209594847415</c:v>
                </c:pt>
                <c:pt idx="45">
                  <c:v>59.158031573323989</c:v>
                </c:pt>
                <c:pt idx="46">
                  <c:v>58.919537744527666</c:v>
                </c:pt>
                <c:pt idx="47">
                  <c:v>58.680740455232446</c:v>
                </c:pt>
                <c:pt idx="48">
                  <c:v>58.442560607769813</c:v>
                </c:pt>
                <c:pt idx="49">
                  <c:v>58.205823776637395</c:v>
                </c:pt>
                <c:pt idx="50">
                  <c:v>57.971258763136461</c:v>
                </c:pt>
                <c:pt idx="51">
                  <c:v>57.739498297213913</c:v>
                </c:pt>
                <c:pt idx="52">
                  <c:v>57.511081561808226</c:v>
                </c:pt>
                <c:pt idx="53">
                  <c:v>57.286458202159736</c:v>
                </c:pt>
                <c:pt idx="54">
                  <c:v>57.065993487301505</c:v>
                </c:pt>
                <c:pt idx="55">
                  <c:v>56.849974309428191</c:v>
                </c:pt>
                <c:pt idx="56">
                  <c:v>56.638615735153763</c:v>
                </c:pt>
                <c:pt idx="57">
                  <c:v>56.432067857205439</c:v>
                </c:pt>
                <c:pt idx="58">
                  <c:v>56.230422732724008</c:v>
                </c:pt>
                <c:pt idx="59">
                  <c:v>56.03372123249806</c:v>
                </c:pt>
                <c:pt idx="60">
                  <c:v>55.841959662200061</c:v>
                </c:pt>
                <c:pt idx="61">
                  <c:v>55.655096050641269</c:v>
                </c:pt>
                <c:pt idx="62">
                  <c:v>55.473056030352652</c:v>
                </c:pt>
                <c:pt idx="63">
                  <c:v>55.295738261985548</c:v>
                </c:pt>
                <c:pt idx="64">
                  <c:v>55.123019375992449</c:v>
                </c:pt>
                <c:pt idx="65">
                  <c:v>54.95475842292764</c:v>
                </c:pt>
                <c:pt idx="66">
                  <c:v>54.790800837792432</c:v>
                </c:pt>
                <c:pt idx="67">
                  <c:v>54.630981934537559</c:v>
                </c:pt>
                <c:pt idx="68">
                  <c:v>54.475129954573973</c:v>
                </c:pt>
                <c:pt idx="69">
                  <c:v>54.323068698387431</c:v>
                </c:pt>
                <c:pt idx="70">
                  <c:v>54.174619772545256</c:v>
                </c:pt>
                <c:pt idx="71">
                  <c:v>54.029604485931998</c:v>
                </c:pt>
                <c:pt idx="72">
                  <c:v>53.887845429317544</c:v>
                </c:pt>
                <c:pt idx="73">
                  <c:v>53.749167771661462</c:v>
                </c:pt>
                <c:pt idx="74">
                  <c:v>53.613400305158464</c:v>
                </c:pt>
                <c:pt idx="75">
                  <c:v>53.480376269148586</c:v>
                </c:pt>
                <c:pt idx="76">
                  <c:v>53.349933980833008</c:v>
                </c:pt>
                <c:pt idx="77">
                  <c:v>53.221917298388966</c:v>
                </c:pt>
                <c:pt idx="78">
                  <c:v>53.096175939674993</c:v>
                </c:pt>
                <c:pt idx="79">
                  <c:v>52.972565677340185</c:v>
                </c:pt>
                <c:pt idx="80">
                  <c:v>52.850948428856924</c:v>
                </c:pt>
                <c:pt idx="81">
                  <c:v>52.731192257826976</c:v>
                </c:pt>
                <c:pt idx="82">
                  <c:v>52.613171300891246</c:v>
                </c:pt>
                <c:pt idx="83">
                  <c:v>52.496765632720674</c:v>
                </c:pt>
                <c:pt idx="84">
                  <c:v>52.381861079887464</c:v>
                </c:pt>
                <c:pt idx="85">
                  <c:v>52.268348992912202</c:v>
                </c:pt>
                <c:pt idx="86">
                  <c:v>52.156125984454526</c:v>
                </c:pt>
                <c:pt idx="87">
                  <c:v>52.0450936404551</c:v>
                </c:pt>
                <c:pt idx="88">
                  <c:v>51.935158210040569</c:v>
                </c:pt>
                <c:pt idx="89">
                  <c:v>51.826230279163916</c:v>
                </c:pt>
                <c:pt idx="90">
                  <c:v>51.718224432263774</c:v>
                </c:pt>
                <c:pt idx="91">
                  <c:v>51.611058905681219</c:v>
                </c:pt>
                <c:pt idx="92">
                  <c:v>51.504655236167231</c:v>
                </c:pt>
                <c:pt idx="93">
                  <c:v>51.398937907542333</c:v>
                </c:pt>
                <c:pt idx="94">
                  <c:v>51.293833998429108</c:v>
                </c:pt>
                <c:pt idx="95">
                  <c:v>51.189272833963614</c:v>
                </c:pt>
                <c:pt idx="96">
                  <c:v>51.085185644500257</c:v>
                </c:pt>
                <c:pt idx="97">
                  <c:v>50.981505234550298</c:v>
                </c:pt>
                <c:pt idx="98">
                  <c:v>50.87816566553137</c:v>
                </c:pt>
                <c:pt idx="99">
                  <c:v>50.775101956343292</c:v>
                </c:pt>
                <c:pt idx="100">
                  <c:v>50.672249806311406</c:v>
                </c:pt>
                <c:pt idx="101">
                  <c:v>50.569545345631205</c:v>
                </c:pt>
                <c:pt idx="102">
                  <c:v>50.466924919081251</c:v>
                </c:pt>
                <c:pt idx="103">
                  <c:v>50.36432490940819</c:v>
                </c:pt>
                <c:pt idx="104">
                  <c:v>50.261681607380652</c:v>
                </c:pt>
                <c:pt idx="105">
                  <c:v>50.158931136000135</c:v>
                </c:pt>
                <c:pt idx="106">
                  <c:v>50.05600943667482</c:v>
                </c:pt>
                <c:pt idx="107">
                  <c:v>49.952852325224825</c:v>
                </c:pt>
                <c:pt idx="108">
                  <c:v>49.849395625302584</c:v>
                </c:pt>
                <c:pt idx="109">
                  <c:v>49.745575386083544</c:v>
                </c:pt>
                <c:pt idx="110">
                  <c:v>49.641328189815169</c:v>
                </c:pt>
                <c:pt idx="111">
                  <c:v>49.536591552920001</c:v>
                </c:pt>
                <c:pt idx="112">
                  <c:v>49.431304421770491</c:v>
                </c:pt>
                <c:pt idx="113">
                  <c:v>49.325407760961376</c:v>
                </c:pt>
                <c:pt idx="114">
                  <c:v>49.21884522792304</c:v>
                </c:pt>
                <c:pt idx="115">
                  <c:v>49.111563923137524</c:v>
                </c:pt>
                <c:pt idx="116">
                  <c:v>49.003515200202287</c:v>
                </c:pt>
                <c:pt idx="117">
                  <c:v>48.89465551478569</c:v>
                </c:pt>
                <c:pt idx="118">
                  <c:v>48.784947286466178</c:v>
                </c:pt>
                <c:pt idx="119">
                  <c:v>48.674359742942471</c:v>
                </c:pt>
                <c:pt idx="120">
                  <c:v>48.56286971259194</c:v>
                </c:pt>
                <c:pt idx="121">
                  <c:v>48.450462329289657</c:v>
                </c:pt>
                <c:pt idx="122">
                  <c:v>48.337131613187864</c:v>
                </c:pt>
                <c:pt idx="123">
                  <c:v>48.222880893108339</c:v>
                </c:pt>
                <c:pt idx="124">
                  <c:v>48.107723040476628</c:v>
                </c:pt>
                <c:pt idx="125">
                  <c:v>47.991680491294133</c:v>
                </c:pt>
                <c:pt idx="126">
                  <c:v>47.874785041245104</c:v>
                </c:pt>
                <c:pt idx="127">
                  <c:v>47.757077409195276</c:v>
                </c:pt>
                <c:pt idx="128">
                  <c:v>47.638606575390341</c:v>
                </c:pt>
                <c:pt idx="129">
                  <c:v>47.519428911803772</c:v>
                </c:pt>
                <c:pt idx="130">
                  <c:v>47.399607132464254</c:v>
                </c:pt>
                <c:pt idx="131">
                  <c:v>47.279209100401019</c:v>
                </c:pt>
                <c:pt idx="132">
                  <c:v>47.158306534402676</c:v>
                </c:pt>
                <c:pt idx="133">
                  <c:v>47.036973662620845</c:v>
                </c:pt>
                <c:pt idx="134">
                  <c:v>46.915285870954207</c:v>
                </c:pt>
                <c:pt idx="135">
                  <c:v>46.793318392177667</c:v>
                </c:pt>
                <c:pt idx="136">
                  <c:v>46.671145077250131</c:v>
                </c:pt>
                <c:pt idx="137">
                  <c:v>46.548837283655097</c:v>
                </c:pt>
                <c:pt idx="138">
                  <c:v>46.426462907645472</c:v>
                </c:pt>
                <c:pt idx="139">
                  <c:v>46.304085578575354</c:v>
                </c:pt>
                <c:pt idx="140">
                  <c:v>46.18176402477939</c:v>
                </c:pt>
                <c:pt idx="141">
                  <c:v>46.059551612291372</c:v>
                </c:pt>
                <c:pt idx="142">
                  <c:v>45.937496050535152</c:v>
                </c:pt>
                <c:pt idx="143">
                  <c:v>45.815639253278121</c:v>
                </c:pt>
                <c:pt idx="144">
                  <c:v>45.694017338763473</c:v>
                </c:pt>
                <c:pt idx="145">
                  <c:v>45.572660750048797</c:v>
                </c:pt>
                <c:pt idx="146">
                  <c:v>45.451594475078601</c:v>
                </c:pt>
                <c:pt idx="147">
                  <c:v>45.33083834573312</c:v>
                </c:pt>
                <c:pt idx="148">
                  <c:v>45.210407395802562</c:v>
                </c:pt>
                <c:pt idx="149">
                  <c:v>45.090312259293235</c:v>
                </c:pt>
                <c:pt idx="150">
                  <c:v>44.970559592444154</c:v>
                </c:pt>
                <c:pt idx="151">
                  <c:v>44.851152505105574</c:v>
                </c:pt>
                <c:pt idx="152">
                  <c:v>44.732090989520991</c:v>
                </c:pt>
                <c:pt idx="153">
                  <c:v>44.613372336918879</c:v>
                </c:pt>
                <c:pt idx="154">
                  <c:v>44.494991534549364</c:v>
                </c:pt>
                <c:pt idx="155">
                  <c:v>44.376941637824629</c:v>
                </c:pt>
                <c:pt idx="156">
                  <c:v>44.259214113994929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63.082999999999998</c:v>
                </c:pt>
                <c:pt idx="1">
                  <c:v>62.866999999999997</c:v>
                </c:pt>
                <c:pt idx="2">
                  <c:v>64.066999999999993</c:v>
                </c:pt>
                <c:pt idx="3">
                  <c:v>62.2</c:v>
                </c:pt>
                <c:pt idx="4">
                  <c:v>63.033000000000001</c:v>
                </c:pt>
                <c:pt idx="5">
                  <c:v>63.667000000000002</c:v>
                </c:pt>
                <c:pt idx="6">
                  <c:v>65.433000000000007</c:v>
                </c:pt>
                <c:pt idx="7">
                  <c:v>63.567</c:v>
                </c:pt>
                <c:pt idx="8">
                  <c:v>63.6</c:v>
                </c:pt>
                <c:pt idx="9">
                  <c:v>62.317</c:v>
                </c:pt>
                <c:pt idx="10">
                  <c:v>63.433</c:v>
                </c:pt>
                <c:pt idx="11">
                  <c:v>62</c:v>
                </c:pt>
                <c:pt idx="12">
                  <c:v>63</c:v>
                </c:pt>
                <c:pt idx="13">
                  <c:v>63.582999999999998</c:v>
                </c:pt>
                <c:pt idx="14">
                  <c:v>64.150000000000006</c:v>
                </c:pt>
                <c:pt idx="15">
                  <c:v>63.9</c:v>
                </c:pt>
                <c:pt idx="16">
                  <c:v>63.283000000000001</c:v>
                </c:pt>
                <c:pt idx="17">
                  <c:v>63.517000000000003</c:v>
                </c:pt>
                <c:pt idx="18">
                  <c:v>64.05</c:v>
                </c:pt>
                <c:pt idx="19">
                  <c:v>63.433</c:v>
                </c:pt>
                <c:pt idx="20">
                  <c:v>64.483000000000004</c:v>
                </c:pt>
                <c:pt idx="21">
                  <c:v>64.5</c:v>
                </c:pt>
                <c:pt idx="22">
                  <c:v>65.816999999999993</c:v>
                </c:pt>
                <c:pt idx="23">
                  <c:v>65.900000000000006</c:v>
                </c:pt>
                <c:pt idx="24">
                  <c:v>67.016999999999996</c:v>
                </c:pt>
                <c:pt idx="25">
                  <c:v>65.25</c:v>
                </c:pt>
                <c:pt idx="26">
                  <c:v>66.733000000000004</c:v>
                </c:pt>
                <c:pt idx="27">
                  <c:v>67.233000000000004</c:v>
                </c:pt>
                <c:pt idx="28">
                  <c:v>69.417000000000002</c:v>
                </c:pt>
                <c:pt idx="29">
                  <c:v>68.733000000000004</c:v>
                </c:pt>
                <c:pt idx="30">
                  <c:v>68.599999999999994</c:v>
                </c:pt>
                <c:pt idx="31">
                  <c:v>69.117000000000004</c:v>
                </c:pt>
                <c:pt idx="32">
                  <c:v>70.716999999999999</c:v>
                </c:pt>
                <c:pt idx="33">
                  <c:v>70.599999999999994</c:v>
                </c:pt>
                <c:pt idx="34">
                  <c:v>72.516999999999996</c:v>
                </c:pt>
                <c:pt idx="35">
                  <c:v>73.900000000000006</c:v>
                </c:pt>
                <c:pt idx="36">
                  <c:v>74.582999999999998</c:v>
                </c:pt>
                <c:pt idx="37">
                  <c:v>76.3</c:v>
                </c:pt>
                <c:pt idx="38">
                  <c:v>78.766999999999996</c:v>
                </c:pt>
                <c:pt idx="39">
                  <c:v>82.2</c:v>
                </c:pt>
                <c:pt idx="40">
                  <c:v>89.783000000000001</c:v>
                </c:pt>
                <c:pt idx="41">
                  <c:v>99.533000000000001</c:v>
                </c:pt>
                <c:pt idx="42">
                  <c:v>113.867</c:v>
                </c:pt>
                <c:pt idx="43">
                  <c:v>134.65</c:v>
                </c:pt>
                <c:pt idx="44">
                  <c:v>156.483</c:v>
                </c:pt>
                <c:pt idx="45">
                  <c:v>176.31700000000001</c:v>
                </c:pt>
                <c:pt idx="46">
                  <c:v>194.3</c:v>
                </c:pt>
                <c:pt idx="47">
                  <c:v>207.833</c:v>
                </c:pt>
                <c:pt idx="48">
                  <c:v>218.55</c:v>
                </c:pt>
                <c:pt idx="49">
                  <c:v>226.267</c:v>
                </c:pt>
                <c:pt idx="50">
                  <c:v>229.767</c:v>
                </c:pt>
                <c:pt idx="51">
                  <c:v>229.61699999999999</c:v>
                </c:pt>
                <c:pt idx="52">
                  <c:v>225.917</c:v>
                </c:pt>
                <c:pt idx="53">
                  <c:v>217.6</c:v>
                </c:pt>
                <c:pt idx="54">
                  <c:v>200.95</c:v>
                </c:pt>
                <c:pt idx="55">
                  <c:v>168.35</c:v>
                </c:pt>
                <c:pt idx="56">
                  <c:v>115.367</c:v>
                </c:pt>
                <c:pt idx="57">
                  <c:v>73.533000000000001</c:v>
                </c:pt>
                <c:pt idx="58">
                  <c:v>64.566999999999993</c:v>
                </c:pt>
                <c:pt idx="59">
                  <c:v>64.433000000000007</c:v>
                </c:pt>
                <c:pt idx="60">
                  <c:v>70.016999999999996</c:v>
                </c:pt>
                <c:pt idx="61">
                  <c:v>74.8</c:v>
                </c:pt>
                <c:pt idx="62">
                  <c:v>86.433000000000007</c:v>
                </c:pt>
                <c:pt idx="63">
                  <c:v>100.767</c:v>
                </c:pt>
                <c:pt idx="64">
                  <c:v>115.95</c:v>
                </c:pt>
                <c:pt idx="65">
                  <c:v>133.53299999999999</c:v>
                </c:pt>
                <c:pt idx="66">
                  <c:v>148.35</c:v>
                </c:pt>
                <c:pt idx="67">
                  <c:v>160.11699999999999</c:v>
                </c:pt>
                <c:pt idx="68">
                  <c:v>170.4</c:v>
                </c:pt>
                <c:pt idx="69">
                  <c:v>176.65</c:v>
                </c:pt>
                <c:pt idx="70">
                  <c:v>180.767</c:v>
                </c:pt>
                <c:pt idx="71">
                  <c:v>180.8</c:v>
                </c:pt>
                <c:pt idx="72">
                  <c:v>175.96700000000001</c:v>
                </c:pt>
                <c:pt idx="73">
                  <c:v>164.21700000000001</c:v>
                </c:pt>
                <c:pt idx="74">
                  <c:v>141.86699999999999</c:v>
                </c:pt>
                <c:pt idx="75">
                  <c:v>101.467</c:v>
                </c:pt>
                <c:pt idx="76">
                  <c:v>64.55</c:v>
                </c:pt>
                <c:pt idx="77">
                  <c:v>54.616999999999997</c:v>
                </c:pt>
                <c:pt idx="78">
                  <c:v>53.35</c:v>
                </c:pt>
                <c:pt idx="79">
                  <c:v>53.183</c:v>
                </c:pt>
                <c:pt idx="80">
                  <c:v>53.683</c:v>
                </c:pt>
                <c:pt idx="81">
                  <c:v>54.966999999999999</c:v>
                </c:pt>
                <c:pt idx="82">
                  <c:v>53.866999999999997</c:v>
                </c:pt>
                <c:pt idx="83">
                  <c:v>53.6</c:v>
                </c:pt>
                <c:pt idx="84">
                  <c:v>53.917000000000002</c:v>
                </c:pt>
                <c:pt idx="85">
                  <c:v>52.9</c:v>
                </c:pt>
                <c:pt idx="86">
                  <c:v>53.832999999999998</c:v>
                </c:pt>
                <c:pt idx="87">
                  <c:v>52.716999999999999</c:v>
                </c:pt>
                <c:pt idx="88">
                  <c:v>54.732999999999997</c:v>
                </c:pt>
                <c:pt idx="89">
                  <c:v>54.45</c:v>
                </c:pt>
                <c:pt idx="90">
                  <c:v>53.482999999999997</c:v>
                </c:pt>
                <c:pt idx="91">
                  <c:v>54.1</c:v>
                </c:pt>
                <c:pt idx="92">
                  <c:v>54.216999999999999</c:v>
                </c:pt>
                <c:pt idx="93">
                  <c:v>52.85</c:v>
                </c:pt>
                <c:pt idx="94">
                  <c:v>52.65</c:v>
                </c:pt>
                <c:pt idx="95">
                  <c:v>52.05</c:v>
                </c:pt>
                <c:pt idx="96">
                  <c:v>52.216999999999999</c:v>
                </c:pt>
                <c:pt idx="97">
                  <c:v>52.267000000000003</c:v>
                </c:pt>
                <c:pt idx="98">
                  <c:v>53.716999999999999</c:v>
                </c:pt>
                <c:pt idx="99">
                  <c:v>55.017000000000003</c:v>
                </c:pt>
                <c:pt idx="100">
                  <c:v>57.283000000000001</c:v>
                </c:pt>
                <c:pt idx="101">
                  <c:v>58.283000000000001</c:v>
                </c:pt>
                <c:pt idx="102">
                  <c:v>58.933</c:v>
                </c:pt>
                <c:pt idx="103">
                  <c:v>59.033000000000001</c:v>
                </c:pt>
                <c:pt idx="104">
                  <c:v>56.866999999999997</c:v>
                </c:pt>
                <c:pt idx="105">
                  <c:v>54.567</c:v>
                </c:pt>
                <c:pt idx="106">
                  <c:v>52.2</c:v>
                </c:pt>
                <c:pt idx="107">
                  <c:v>51.183</c:v>
                </c:pt>
                <c:pt idx="108">
                  <c:v>50.55</c:v>
                </c:pt>
                <c:pt idx="109">
                  <c:v>48.9</c:v>
                </c:pt>
                <c:pt idx="110">
                  <c:v>49.582999999999998</c:v>
                </c:pt>
                <c:pt idx="111">
                  <c:v>49.667000000000002</c:v>
                </c:pt>
                <c:pt idx="112">
                  <c:v>48.9</c:v>
                </c:pt>
                <c:pt idx="113">
                  <c:v>49.35</c:v>
                </c:pt>
                <c:pt idx="114">
                  <c:v>49.167000000000002</c:v>
                </c:pt>
                <c:pt idx="115">
                  <c:v>47.866999999999997</c:v>
                </c:pt>
                <c:pt idx="116">
                  <c:v>49.033000000000001</c:v>
                </c:pt>
                <c:pt idx="117">
                  <c:v>48.283000000000001</c:v>
                </c:pt>
                <c:pt idx="118">
                  <c:v>48.383000000000003</c:v>
                </c:pt>
                <c:pt idx="119">
                  <c:v>47.517000000000003</c:v>
                </c:pt>
                <c:pt idx="120">
                  <c:v>48.133000000000003</c:v>
                </c:pt>
                <c:pt idx="121">
                  <c:v>48.633000000000003</c:v>
                </c:pt>
                <c:pt idx="122">
                  <c:v>47.633000000000003</c:v>
                </c:pt>
                <c:pt idx="123">
                  <c:v>49.017000000000003</c:v>
                </c:pt>
                <c:pt idx="124">
                  <c:v>48.817</c:v>
                </c:pt>
                <c:pt idx="125">
                  <c:v>49.216999999999999</c:v>
                </c:pt>
                <c:pt idx="126">
                  <c:v>50.567</c:v>
                </c:pt>
                <c:pt idx="127">
                  <c:v>51.25</c:v>
                </c:pt>
                <c:pt idx="128">
                  <c:v>52.216999999999999</c:v>
                </c:pt>
                <c:pt idx="129">
                  <c:v>52.883000000000003</c:v>
                </c:pt>
                <c:pt idx="130">
                  <c:v>50.917000000000002</c:v>
                </c:pt>
                <c:pt idx="131">
                  <c:v>48.982999999999997</c:v>
                </c:pt>
                <c:pt idx="132">
                  <c:v>49.417000000000002</c:v>
                </c:pt>
                <c:pt idx="133">
                  <c:v>48.4</c:v>
                </c:pt>
                <c:pt idx="134">
                  <c:v>46.433</c:v>
                </c:pt>
                <c:pt idx="135">
                  <c:v>46.482999999999997</c:v>
                </c:pt>
                <c:pt idx="136">
                  <c:v>46.417000000000002</c:v>
                </c:pt>
                <c:pt idx="137">
                  <c:v>45.65</c:v>
                </c:pt>
                <c:pt idx="138">
                  <c:v>47.067</c:v>
                </c:pt>
                <c:pt idx="139">
                  <c:v>46.4</c:v>
                </c:pt>
                <c:pt idx="140">
                  <c:v>45.65</c:v>
                </c:pt>
                <c:pt idx="141">
                  <c:v>45.7</c:v>
                </c:pt>
                <c:pt idx="142">
                  <c:v>46.55</c:v>
                </c:pt>
                <c:pt idx="143">
                  <c:v>45.232999999999997</c:v>
                </c:pt>
                <c:pt idx="144">
                  <c:v>46.1</c:v>
                </c:pt>
                <c:pt idx="145">
                  <c:v>43.616999999999997</c:v>
                </c:pt>
                <c:pt idx="146">
                  <c:v>44.883000000000003</c:v>
                </c:pt>
                <c:pt idx="147">
                  <c:v>44.5</c:v>
                </c:pt>
                <c:pt idx="148">
                  <c:v>44.75</c:v>
                </c:pt>
                <c:pt idx="149">
                  <c:v>44.116999999999997</c:v>
                </c:pt>
                <c:pt idx="150">
                  <c:v>44.85</c:v>
                </c:pt>
                <c:pt idx="151">
                  <c:v>45.067</c:v>
                </c:pt>
                <c:pt idx="152">
                  <c:v>43.95</c:v>
                </c:pt>
                <c:pt idx="153">
                  <c:v>44.45</c:v>
                </c:pt>
                <c:pt idx="154">
                  <c:v>43.5</c:v>
                </c:pt>
                <c:pt idx="155">
                  <c:v>43.183</c:v>
                </c:pt>
                <c:pt idx="156">
                  <c:v>44.817</c:v>
                </c:pt>
                <c:pt idx="157">
                  <c:v>44.1</c:v>
                </c:pt>
                <c:pt idx="158">
                  <c:v>43.582999999999998</c:v>
                </c:pt>
                <c:pt idx="159">
                  <c:v>43.8</c:v>
                </c:pt>
                <c:pt idx="160">
                  <c:v>43.683</c:v>
                </c:pt>
                <c:pt idx="161">
                  <c:v>44.267000000000003</c:v>
                </c:pt>
                <c:pt idx="162">
                  <c:v>44.017000000000003</c:v>
                </c:pt>
                <c:pt idx="163">
                  <c:v>43.082999999999998</c:v>
                </c:pt>
                <c:pt idx="164">
                  <c:v>43.866999999999997</c:v>
                </c:pt>
                <c:pt idx="165">
                  <c:v>43.482999999999997</c:v>
                </c:pt>
                <c:pt idx="166">
                  <c:v>43.883000000000003</c:v>
                </c:pt>
                <c:pt idx="167">
                  <c:v>43.183</c:v>
                </c:pt>
                <c:pt idx="168">
                  <c:v>43.1</c:v>
                </c:pt>
                <c:pt idx="169">
                  <c:v>43.167000000000002</c:v>
                </c:pt>
                <c:pt idx="170">
                  <c:v>42.832999999999998</c:v>
                </c:pt>
                <c:pt idx="171">
                  <c:v>43.133000000000003</c:v>
                </c:pt>
                <c:pt idx="172">
                  <c:v>43.917000000000002</c:v>
                </c:pt>
                <c:pt idx="173">
                  <c:v>44.232999999999997</c:v>
                </c:pt>
                <c:pt idx="174">
                  <c:v>42.85</c:v>
                </c:pt>
                <c:pt idx="175">
                  <c:v>43.317</c:v>
                </c:pt>
                <c:pt idx="176">
                  <c:v>42.917000000000002</c:v>
                </c:pt>
                <c:pt idx="177">
                  <c:v>44.167000000000002</c:v>
                </c:pt>
                <c:pt idx="178">
                  <c:v>43.85</c:v>
                </c:pt>
                <c:pt idx="179">
                  <c:v>43.017000000000003</c:v>
                </c:pt>
                <c:pt idx="180">
                  <c:v>43.067</c:v>
                </c:pt>
                <c:pt idx="181">
                  <c:v>42.917000000000002</c:v>
                </c:pt>
                <c:pt idx="182">
                  <c:v>43.133000000000003</c:v>
                </c:pt>
                <c:pt idx="183">
                  <c:v>42.383000000000003</c:v>
                </c:pt>
                <c:pt idx="184">
                  <c:v>41.917000000000002</c:v>
                </c:pt>
                <c:pt idx="185">
                  <c:v>42.633000000000003</c:v>
                </c:pt>
                <c:pt idx="186">
                  <c:v>42.866999999999997</c:v>
                </c:pt>
                <c:pt idx="187">
                  <c:v>42.133000000000003</c:v>
                </c:pt>
                <c:pt idx="188">
                  <c:v>41.667000000000002</c:v>
                </c:pt>
                <c:pt idx="189">
                  <c:v>42.55</c:v>
                </c:pt>
                <c:pt idx="190">
                  <c:v>41.417000000000002</c:v>
                </c:pt>
                <c:pt idx="191">
                  <c:v>42</c:v>
                </c:pt>
                <c:pt idx="192">
                  <c:v>42.732999999999997</c:v>
                </c:pt>
                <c:pt idx="193">
                  <c:v>42.85</c:v>
                </c:pt>
                <c:pt idx="194">
                  <c:v>41.582999999999998</c:v>
                </c:pt>
                <c:pt idx="195">
                  <c:v>40.933</c:v>
                </c:pt>
                <c:pt idx="196">
                  <c:v>43.332999999999998</c:v>
                </c:pt>
                <c:pt idx="197">
                  <c:v>42.75</c:v>
                </c:pt>
                <c:pt idx="198">
                  <c:v>41.7</c:v>
                </c:pt>
                <c:pt idx="199">
                  <c:v>41.832999999999998</c:v>
                </c:pt>
                <c:pt idx="200">
                  <c:v>41.683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61.642559369773252</c:v>
                </c:pt>
                <c:pt idx="1">
                  <c:v>61.875898406327245</c:v>
                </c:pt>
                <c:pt idx="2">
                  <c:v>62.108188045843384</c:v>
                </c:pt>
                <c:pt idx="3">
                  <c:v>62.339190807510548</c:v>
                </c:pt>
                <c:pt idx="4">
                  <c:v>62.568637764544683</c:v>
                </c:pt>
                <c:pt idx="5">
                  <c:v>62.796225772169763</c:v>
                </c:pt>
                <c:pt idx="6">
                  <c:v>63.021614682432272</c:v>
                </c:pt>
                <c:pt idx="7">
                  <c:v>63.244424616861906</c:v>
                </c:pt>
                <c:pt idx="8">
                  <c:v>63.464233397024394</c:v>
                </c:pt>
                <c:pt idx="9">
                  <c:v>63.680574276800435</c:v>
                </c:pt>
                <c:pt idx="10">
                  <c:v>63.892934188870782</c:v>
                </c:pt>
                <c:pt idx="11">
                  <c:v>64.100752828298624</c:v>
                </c:pt>
                <c:pt idx="12">
                  <c:v>64.303423075773168</c:v>
                </c:pt>
                <c:pt idx="13">
                  <c:v>64.500293555266865</c:v>
                </c:pt>
                <c:pt idx="14">
                  <c:v>64.690674591149033</c:v>
                </c:pt>
                <c:pt idx="15">
                  <c:v>64.87384957361833</c:v>
                </c:pt>
                <c:pt idx="16">
                  <c:v>65.049094891057976</c:v>
                </c:pt>
                <c:pt idx="17">
                  <c:v>65.215713317056696</c:v>
                </c:pt>
                <c:pt idx="18">
                  <c:v>65.373088259637669</c:v>
                </c:pt>
                <c:pt idx="19">
                  <c:v>65.520769822533737</c:v>
                </c:pt>
                <c:pt idx="20">
                  <c:v>65.658608405979734</c:v>
                </c:pt>
                <c:pt idx="21">
                  <c:v>65.786957710016452</c:v>
                </c:pt>
                <c:pt idx="22">
                  <c:v>65.906976418036535</c:v>
                </c:pt>
                <c:pt idx="23">
                  <c:v>66.021066099156812</c:v>
                </c:pt>
                <c:pt idx="24">
                  <c:v>66.133491000486032</c:v>
                </c:pt>
                <c:pt idx="25">
                  <c:v>66.251231693727703</c:v>
                </c:pt>
                <c:pt idx="26">
                  <c:v>66.385126394319684</c:v>
                </c:pt>
                <c:pt idx="27">
                  <c:v>66.551347657971178</c:v>
                </c:pt>
                <c:pt idx="28">
                  <c:v>66.773243799351249</c:v>
                </c:pt>
                <c:pt idx="29">
                  <c:v>67.083539227281662</c:v>
                </c:pt>
                <c:pt idx="30">
                  <c:v>67.526832023100724</c:v>
                </c:pt>
                <c:pt idx="31">
                  <c:v>68.162248481849346</c:v>
                </c:pt>
                <c:pt idx="32">
                  <c:v>69.066014476146748</c:v>
                </c:pt>
                <c:pt idx="33">
                  <c:v>70.333589064291743</c:v>
                </c:pt>
                <c:pt idx="34">
                  <c:v>72.080889962124886</c:v>
                </c:pt>
                <c:pt idx="35">
                  <c:v>74.444043582399956</c:v>
                </c:pt>
                <c:pt idx="36">
                  <c:v>77.577040661451306</c:v>
                </c:pt>
                <c:pt idx="37">
                  <c:v>81.646701642079833</c:v>
                </c:pt>
                <c:pt idx="38">
                  <c:v>86.824481911979703</c:v>
                </c:pt>
                <c:pt idx="39">
                  <c:v>93.274895347904305</c:v>
                </c:pt>
                <c:pt idx="40">
                  <c:v>101.14070925002294</c:v>
                </c:pt>
                <c:pt idx="41">
                  <c:v>110.52554601205895</c:v>
                </c:pt>
                <c:pt idx="42">
                  <c:v>121.47507144834223</c:v>
                </c:pt>
                <c:pt idx="43">
                  <c:v>133.9584841222817</c:v>
                </c:pt>
                <c:pt idx="44">
                  <c:v>147.85243865944125</c:v>
                </c:pt>
                <c:pt idx="45">
                  <c:v>162.92960064860782</c:v>
                </c:pt>
                <c:pt idx="46">
                  <c:v>178.85267767191064</c:v>
                </c:pt>
                <c:pt idx="47">
                  <c:v>195.16721740145027</c:v>
                </c:pt>
                <c:pt idx="48">
                  <c:v>211.25856180504994</c:v>
                </c:pt>
                <c:pt idx="49">
                  <c:v>226.17542431097746</c:v>
                </c:pt>
                <c:pt idx="50">
                  <c:v>238.18649671559263</c:v>
                </c:pt>
                <c:pt idx="51">
                  <c:v>244.18236960510515</c:v>
                </c:pt>
                <c:pt idx="52">
                  <c:v>239.75784976091961</c:v>
                </c:pt>
                <c:pt idx="53">
                  <c:v>221.22191163826389</c:v>
                </c:pt>
                <c:pt idx="54">
                  <c:v>189.19880743056584</c:v>
                </c:pt>
                <c:pt idx="55">
                  <c:v>150.50990355335654</c:v>
                </c:pt>
                <c:pt idx="56">
                  <c:v>115.19364940885744</c:v>
                </c:pt>
                <c:pt idx="57">
                  <c:v>90.608728451625339</c:v>
                </c:pt>
                <c:pt idx="58">
                  <c:v>78.161299954583441</c:v>
                </c:pt>
                <c:pt idx="59">
                  <c:v>74.928679371437866</c:v>
                </c:pt>
                <c:pt idx="60">
                  <c:v>77.220260295739692</c:v>
                </c:pt>
                <c:pt idx="61">
                  <c:v>82.646172827859289</c:v>
                </c:pt>
                <c:pt idx="62">
                  <c:v>90.202964067225764</c:v>
                </c:pt>
                <c:pt idx="63">
                  <c:v>99.606497214474075</c:v>
                </c:pt>
                <c:pt idx="64">
                  <c:v>110.76009976198104</c:v>
                </c:pt>
                <c:pt idx="65">
                  <c:v>123.50598749154031</c:v>
                </c:pt>
                <c:pt idx="66">
                  <c:v>137.53267525675869</c:v>
                </c:pt>
                <c:pt idx="67">
                  <c:v>152.32324374507937</c:v>
                </c:pt>
                <c:pt idx="68">
                  <c:v>167.04682571631983</c:v>
                </c:pt>
                <c:pt idx="69">
                  <c:v>180.26755805850289</c:v>
                </c:pt>
                <c:pt idx="70">
                  <c:v>189.45952124928849</c:v>
                </c:pt>
                <c:pt idx="71">
                  <c:v>190.85327827739124</c:v>
                </c:pt>
                <c:pt idx="72">
                  <c:v>180.72729884569935</c:v>
                </c:pt>
                <c:pt idx="73">
                  <c:v>158.38991194784825</c:v>
                </c:pt>
                <c:pt idx="74">
                  <c:v>128.44072853704375</c:v>
                </c:pt>
                <c:pt idx="75">
                  <c:v>99.056270803567202</c:v>
                </c:pt>
                <c:pt idx="76">
                  <c:v>76.993278058162531</c:v>
                </c:pt>
                <c:pt idx="77">
                  <c:v>64.09730598721724</c:v>
                </c:pt>
                <c:pt idx="78">
                  <c:v>58.149381043371562</c:v>
                </c:pt>
                <c:pt idx="79">
                  <c:v>55.917518461310749</c:v>
                </c:pt>
                <c:pt idx="80">
                  <c:v>55.159585143480079</c:v>
                </c:pt>
                <c:pt idx="81">
                  <c:v>54.845655259505904</c:v>
                </c:pt>
                <c:pt idx="82">
                  <c:v>54.635438660091211</c:v>
                </c:pt>
                <c:pt idx="83">
                  <c:v>54.445210625830796</c:v>
                </c:pt>
                <c:pt idx="84">
                  <c:v>54.259363799757253</c:v>
                </c:pt>
                <c:pt idx="85">
                  <c:v>54.075770934711599</c:v>
                </c:pt>
                <c:pt idx="86">
                  <c:v>53.894533916570118</c:v>
                </c:pt>
                <c:pt idx="87">
                  <c:v>53.716477526378767</c:v>
                </c:pt>
                <c:pt idx="88">
                  <c:v>53.543382669928505</c:v>
                </c:pt>
                <c:pt idx="89">
                  <c:v>53.378675916156908</c:v>
                </c:pt>
                <c:pt idx="90">
                  <c:v>53.228466242506379</c:v>
                </c:pt>
                <c:pt idx="91">
                  <c:v>53.10289115912547</c:v>
                </c:pt>
                <c:pt idx="92">
                  <c:v>53.017580303892181</c:v>
                </c:pt>
                <c:pt idx="93">
                  <c:v>52.994790393099812</c:v>
                </c:pt>
                <c:pt idx="94">
                  <c:v>53.063478653048115</c:v>
                </c:pt>
                <c:pt idx="95">
                  <c:v>53.257391521057379</c:v>
                </c:pt>
                <c:pt idx="96">
                  <c:v>53.610324571013166</c:v>
                </c:pt>
                <c:pt idx="97">
                  <c:v>54.148133672109289</c:v>
                </c:pt>
                <c:pt idx="98">
                  <c:v>54.877453531336144</c:v>
                </c:pt>
                <c:pt idx="99">
                  <c:v>55.770162564133031</c:v>
                </c:pt>
                <c:pt idx="100">
                  <c:v>56.739994691014708</c:v>
                </c:pt>
                <c:pt idx="101">
                  <c:v>57.610796038944677</c:v>
                </c:pt>
                <c:pt idx="102">
                  <c:v>58.102430736392606</c:v>
                </c:pt>
                <c:pt idx="103">
                  <c:v>57.901401187665883</c:v>
                </c:pt>
                <c:pt idx="104">
                  <c:v>56.852960643770956</c:v>
                </c:pt>
                <c:pt idx="105">
                  <c:v>55.149777914650215</c:v>
                </c:pt>
                <c:pt idx="106">
                  <c:v>53.285792294603347</c:v>
                </c:pt>
                <c:pt idx="107">
                  <c:v>51.749314009345852</c:v>
                </c:pt>
                <c:pt idx="108">
                  <c:v>50.744052238253708</c:v>
                </c:pt>
                <c:pt idx="109">
                  <c:v>50.184036422628033</c:v>
                </c:pt>
                <c:pt idx="110">
                  <c:v>49.877721652090251</c:v>
                </c:pt>
                <c:pt idx="111">
                  <c:v>49.677139673483268</c:v>
                </c:pt>
                <c:pt idx="112">
                  <c:v>49.510116940310823</c:v>
                </c:pt>
                <c:pt idx="113">
                  <c:v>49.351830542106256</c:v>
                </c:pt>
                <c:pt idx="114">
                  <c:v>49.196045714400427</c:v>
                </c:pt>
                <c:pt idx="115">
                  <c:v>49.041710182214921</c:v>
                </c:pt>
                <c:pt idx="116">
                  <c:v>48.889037414378535</c:v>
                </c:pt>
                <c:pt idx="117">
                  <c:v>48.739057585291242</c:v>
                </c:pt>
                <c:pt idx="118">
                  <c:v>48.594471094393406</c:v>
                </c:pt>
                <c:pt idx="119">
                  <c:v>48.461646002917675</c:v>
                </c:pt>
                <c:pt idx="120">
                  <c:v>48.354088253756785</c:v>
                </c:pt>
                <c:pt idx="121">
                  <c:v>48.297254069062362</c:v>
                </c:pt>
                <c:pt idx="122">
                  <c:v>48.333106591765571</c:v>
                </c:pt>
                <c:pt idx="123">
                  <c:v>48.520370859801915</c:v>
                </c:pt>
                <c:pt idx="124">
                  <c:v>48.92373700120303</c:v>
                </c:pt>
                <c:pt idx="125">
                  <c:v>49.584026170638758</c:v>
                </c:pt>
                <c:pt idx="126">
                  <c:v>50.465777180645595</c:v>
                </c:pt>
                <c:pt idx="127">
                  <c:v>51.39831086899126</c:v>
                </c:pt>
                <c:pt idx="128">
                  <c:v>52.065462303087813</c:v>
                </c:pt>
                <c:pt idx="129">
                  <c:v>52.11809489762927</c:v>
                </c:pt>
                <c:pt idx="130">
                  <c:v>51.398773174937389</c:v>
                </c:pt>
                <c:pt idx="131">
                  <c:v>50.101699045026834</c:v>
                </c:pt>
                <c:pt idx="132">
                  <c:v>48.673273224625625</c:v>
                </c:pt>
                <c:pt idx="133">
                  <c:v>47.514296677544479</c:v>
                </c:pt>
                <c:pt idx="134">
                  <c:v>46.76839043189171</c:v>
                </c:pt>
                <c:pt idx="135">
                  <c:v>46.353919923158941</c:v>
                </c:pt>
                <c:pt idx="136">
                  <c:v>46.121761446064689</c:v>
                </c:pt>
                <c:pt idx="137">
                  <c:v>45.963487904136656</c:v>
                </c:pt>
                <c:pt idx="138">
                  <c:v>45.828049168933212</c:v>
                </c:pt>
                <c:pt idx="139">
                  <c:v>45.698191502129404</c:v>
                </c:pt>
                <c:pt idx="140">
                  <c:v>45.569517011359189</c:v>
                </c:pt>
                <c:pt idx="141">
                  <c:v>45.441114411624639</c:v>
                </c:pt>
                <c:pt idx="142">
                  <c:v>45.312777508075278</c:v>
                </c:pt>
                <c:pt idx="143">
                  <c:v>45.184412950955235</c:v>
                </c:pt>
                <c:pt idx="144">
                  <c:v>45.055946896375936</c:v>
                </c:pt>
                <c:pt idx="145">
                  <c:v>44.927314123321267</c:v>
                </c:pt>
                <c:pt idx="146">
                  <c:v>44.798457182710173</c:v>
                </c:pt>
                <c:pt idx="147">
                  <c:v>44.669326327455465</c:v>
                </c:pt>
                <c:pt idx="148">
                  <c:v>44.539879354831491</c:v>
                </c:pt>
                <c:pt idx="149">
                  <c:v>44.410081321707509</c:v>
                </c:pt>
                <c:pt idx="150">
                  <c:v>44.27990415562202</c:v>
                </c:pt>
                <c:pt idx="151">
                  <c:v>44.149326187492463</c:v>
                </c:pt>
                <c:pt idx="152">
                  <c:v>44.018331630174359</c:v>
                </c:pt>
                <c:pt idx="153">
                  <c:v>43.886910024639008</c:v>
                </c:pt>
                <c:pt idx="154">
                  <c:v>43.755055672657925</c:v>
                </c:pt>
                <c:pt idx="155">
                  <c:v>43.622767071813001</c:v>
                </c:pt>
                <c:pt idx="156">
                  <c:v>43.490046365588697</c:v>
                </c:pt>
                <c:pt idx="157">
                  <c:v>43.356898818394164</c:v>
                </c:pt>
                <c:pt idx="158">
                  <c:v>43.223332322708998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61.642559366370527</c:v>
                </c:pt>
                <c:pt idx="1">
                  <c:v>61.875898397930023</c:v>
                </c:pt>
                <c:pt idx="2">
                  <c:v>62.108188025464386</c:v>
                </c:pt>
                <c:pt idx="3">
                  <c:v>62.339190758873315</c:v>
                </c:pt>
                <c:pt idx="4">
                  <c:v>62.568637650390002</c:v>
                </c:pt>
                <c:pt idx="5">
                  <c:v>62.796225508683854</c:v>
                </c:pt>
                <c:pt idx="6">
                  <c:v>63.021614084351469</c:v>
                </c:pt>
                <c:pt idx="7">
                  <c:v>63.244423281800785</c:v>
                </c:pt>
                <c:pt idx="8">
                  <c:v>63.464230466257725</c:v>
                </c:pt>
                <c:pt idx="9">
                  <c:v>63.680567949766697</c:v>
                </c:pt>
                <c:pt idx="10">
                  <c:v>63.892920756339251</c:v>
                </c:pt>
                <c:pt idx="11">
                  <c:v>64.100724783366189</c:v>
                </c:pt>
                <c:pt idx="12">
                  <c:v>64.303365493376205</c:v>
                </c:pt>
                <c:pt idx="13">
                  <c:v>64.500177286279083</c:v>
                </c:pt>
                <c:pt idx="14">
                  <c:v>64.690443716177199</c:v>
                </c:pt>
                <c:pt idx="15">
                  <c:v>64.873398727192807</c:v>
                </c:pt>
                <c:pt idx="16">
                  <c:v>65.048229087796358</c:v>
                </c:pt>
                <c:pt idx="17">
                  <c:v>65.214078200877864</c:v>
                </c:pt>
                <c:pt idx="18">
                  <c:v>65.370051455200084</c:v>
                </c:pt>
                <c:pt idx="19">
                  <c:v>65.515223260859344</c:v>
                </c:pt>
                <c:pt idx="20">
                  <c:v>65.648645875136324</c:v>
                </c:pt>
                <c:pt idx="21">
                  <c:v>65.769360074313752</c:v>
                </c:pt>
                <c:pt idx="22">
                  <c:v>65.876407661127928</c:v>
                </c:pt>
                <c:pt idx="23">
                  <c:v>65.968845717067524</c:v>
                </c:pt>
                <c:pt idx="24">
                  <c:v>66.045762415701034</c:v>
                </c:pt>
                <c:pt idx="25">
                  <c:v>66.10629411119325</c:v>
                </c:pt>
                <c:pt idx="26">
                  <c:v>66.149643310474957</c:v>
                </c:pt>
                <c:pt idx="27">
                  <c:v>66.175097035101402</c:v>
                </c:pt>
                <c:pt idx="28">
                  <c:v>66.182044987916171</c:v>
                </c:pt>
                <c:pt idx="29">
                  <c:v>66.169996869182313</c:v>
                </c:pt>
                <c:pt idx="30">
                  <c:v>66.138598145682977</c:v>
                </c:pt>
                <c:pt idx="31">
                  <c:v>66.087643572130673</c:v>
                </c:pt>
                <c:pt idx="32">
                  <c:v>66.017087802541198</c:v>
                </c:pt>
                <c:pt idx="33">
                  <c:v>65.927052512309615</c:v>
                </c:pt>
                <c:pt idx="34">
                  <c:v>65.817829577911596</c:v>
                </c:pt>
                <c:pt idx="35">
                  <c:v>65.689880024537032</c:v>
                </c:pt>
                <c:pt idx="36">
                  <c:v>65.543828642589745</c:v>
                </c:pt>
                <c:pt idx="37">
                  <c:v>65.380454378651294</c:v>
                </c:pt>
                <c:pt idx="38">
                  <c:v>65.200676810006243</c:v>
                </c:pt>
                <c:pt idx="39">
                  <c:v>65.005539198593354</c:v>
                </c:pt>
                <c:pt idx="40">
                  <c:v>64.796188776062237</c:v>
                </c:pt>
                <c:pt idx="41">
                  <c:v>64.573855025183121</c:v>
                </c:pt>
                <c:pt idx="42">
                  <c:v>64.339826786993541</c:v>
                </c:pt>
                <c:pt idx="43">
                  <c:v>64.095429035321175</c:v>
                </c:pt>
                <c:pt idx="44">
                  <c:v>63.842000122996254</c:v>
                </c:pt>
                <c:pt idx="45">
                  <c:v>63.580870223606233</c:v>
                </c:pt>
                <c:pt idx="46">
                  <c:v>63.313341578625426</c:v>
                </c:pt>
                <c:pt idx="47">
                  <c:v>63.040671023553628</c:v>
                </c:pt>
                <c:pt idx="48">
                  <c:v>62.764055120165494</c:v>
                </c:pt>
                <c:pt idx="49">
                  <c:v>62.484618076190735</c:v>
                </c:pt>
                <c:pt idx="50">
                  <c:v>62.203402498097731</c:v>
                </c:pt>
                <c:pt idx="51">
                  <c:v>61.921362904227706</c:v>
                </c:pt>
                <c:pt idx="52">
                  <c:v>61.639361828884944</c:v>
                </c:pt>
                <c:pt idx="53">
                  <c:v>61.358168275233844</c:v>
                </c:pt>
                <c:pt idx="54">
                  <c:v>61.078458225958116</c:v>
                </c:pt>
                <c:pt idx="55">
                  <c:v>60.800816893885049</c:v>
                </c:pt>
                <c:pt idx="56">
                  <c:v>60.525742387294621</c:v>
                </c:pt>
                <c:pt idx="57">
                  <c:v>60.25365047287557</c:v>
                </c:pt>
                <c:pt idx="58">
                  <c:v>59.984880139493477</c:v>
                </c:pt>
                <c:pt idx="59">
                  <c:v>59.719699694446803</c:v>
                </c:pt>
                <c:pt idx="60">
                  <c:v>59.458313157413045</c:v>
                </c:pt>
                <c:pt idx="61">
                  <c:v>59.200866753038291</c:v>
                </c:pt>
                <c:pt idx="62">
                  <c:v>58.947455338874754</c:v>
                </c:pt>
                <c:pt idx="63">
                  <c:v>58.69812863945856</c:v>
                </c:pt>
                <c:pt idx="64">
                  <c:v>58.45289718860478</c:v>
                </c:pt>
                <c:pt idx="65">
                  <c:v>58.21173790978208</c:v>
                </c:pt>
                <c:pt idx="66">
                  <c:v>57.974599288386038</c:v>
                </c:pt>
                <c:pt idx="67">
                  <c:v>57.741406109813546</c:v>
                </c:pt>
                <c:pt idx="68">
                  <c:v>57.512063753600728</c:v>
                </c:pt>
                <c:pt idx="69">
                  <c:v>57.286462046820567</c:v>
                </c:pt>
                <c:pt idx="70">
                  <c:v>57.064478689809391</c:v>
                </c:pt>
                <c:pt idx="71">
                  <c:v>56.845982274515151</c:v>
                </c:pt>
                <c:pt idx="72">
                  <c:v>56.630834920743453</c:v>
                </c:pt>
                <c:pt idx="73">
                  <c:v>56.418894558716879</c:v>
                </c:pt>
                <c:pt idx="74">
                  <c:v>56.210016888018053</c:v>
                </c:pt>
                <c:pt idx="75">
                  <c:v>56.00405704348173</c:v>
                </c:pt>
                <c:pt idx="76">
                  <c:v>55.800870998212602</c:v>
                </c:pt>
                <c:pt idx="77">
                  <c:v>55.600316732870645</c:v>
                </c:pt>
                <c:pt idx="78">
                  <c:v>55.402255198878279</c:v>
                </c:pt>
                <c:pt idx="79">
                  <c:v>55.206551101420999</c:v>
                </c:pt>
                <c:pt idx="80">
                  <c:v>55.013073526160973</c:v>
                </c:pt>
                <c:pt idx="81">
                  <c:v>54.821696431555729</c:v>
                </c:pt>
                <c:pt idx="82">
                  <c:v>54.632299026645718</c:v>
                </c:pt>
                <c:pt idx="83">
                  <c:v>54.444766052195426</c:v>
                </c:pt>
                <c:pt idx="84">
                  <c:v>54.258987981180596</c:v>
                </c:pt>
                <c:pt idx="85">
                  <c:v>54.074861152830167</c:v>
                </c:pt>
                <c:pt idx="86">
                  <c:v>53.892287852770565</c:v>
                </c:pt>
                <c:pt idx="87">
                  <c:v>53.71117635028363</c:v>
                </c:pt>
                <c:pt idx="88">
                  <c:v>53.531440902279591</c:v>
                </c:pt>
                <c:pt idx="89">
                  <c:v>53.35300173229345</c:v>
                </c:pt>
                <c:pt idx="90">
                  <c:v>53.175784991630174</c:v>
                </c:pt>
                <c:pt idx="91">
                  <c:v>52.999722708696076</c:v>
                </c:pt>
                <c:pt idx="92">
                  <c:v>52.824752731549289</c:v>
                </c:pt>
                <c:pt idx="93">
                  <c:v>52.650818667763922</c:v>
                </c:pt>
                <c:pt idx="94">
                  <c:v>52.477869824814654</c:v>
                </c:pt>
                <c:pt idx="95">
                  <c:v>52.305861153336423</c:v>
                </c:pt>
                <c:pt idx="96">
                  <c:v>52.134753194777907</c:v>
                </c:pt>
                <c:pt idx="97">
                  <c:v>51.964512034135439</c:v>
                </c:pt>
                <c:pt idx="98">
                  <c:v>51.795109257608672</c:v>
                </c:pt>
                <c:pt idx="99">
                  <c:v>51.626521914148881</c:v>
                </c:pt>
                <c:pt idx="100">
                  <c:v>51.45873247896521</c:v>
                </c:pt>
                <c:pt idx="101">
                  <c:v>51.2917288161062</c:v>
                </c:pt>
                <c:pt idx="102">
                  <c:v>51.125504136243094</c:v>
                </c:pt>
                <c:pt idx="103">
                  <c:v>50.960056944752004</c:v>
                </c:pt>
                <c:pt idx="104">
                  <c:v>50.795390974138108</c:v>
                </c:pt>
                <c:pt idx="105">
                  <c:v>50.631515093790775</c:v>
                </c:pt>
                <c:pt idx="106">
                  <c:v>50.468443189039071</c:v>
                </c:pt>
                <c:pt idx="107">
                  <c:v>50.306194000544089</c:v>
                </c:pt>
                <c:pt idx="108">
                  <c:v>50.144790914283334</c:v>
                </c:pt>
                <c:pt idx="109">
                  <c:v>49.984261691834426</c:v>
                </c:pt>
                <c:pt idx="110">
                  <c:v>49.824638130449515</c:v>
                </c:pt>
                <c:pt idx="111">
                  <c:v>49.665955642637194</c:v>
                </c:pt>
                <c:pt idx="112">
                  <c:v>49.508252745754547</c:v>
                </c:pt>
                <c:pt idx="113">
                  <c:v>49.351570453577253</c:v>
                </c:pt>
                <c:pt idx="114">
                  <c:v>49.195951564068515</c:v>
                </c:pt>
                <c:pt idx="115">
                  <c:v>49.041439840690849</c:v>
                </c:pt>
                <c:pt idx="116">
                  <c:v>48.888079088641206</c:v>
                </c:pt>
                <c:pt idx="117">
                  <c:v>48.735912132318532</c:v>
                </c:pt>
                <c:pt idx="118">
                  <c:v>48.584979706055798</c:v>
                </c:pt>
                <c:pt idx="119">
                  <c:v>48.435319276470402</c:v>
                </c:pt>
                <c:pt idx="120">
                  <c:v>48.286963821408492</c:v>
                </c:pt>
                <c:pt idx="121">
                  <c:v>48.139940596974419</c:v>
                </c:pt>
                <c:pt idx="122">
                  <c:v>47.994269930049413</c:v>
                </c:pt>
                <c:pt idx="123">
                  <c:v>47.849964078452913</c:v>
                </c:pt>
                <c:pt idx="124">
                  <c:v>47.707026203909507</c:v>
                </c:pt>
                <c:pt idx="125">
                  <c:v>47.565449503716536</c:v>
                </c:pt>
                <c:pt idx="126">
                  <c:v>47.425216545039788</c:v>
                </c:pt>
                <c:pt idx="127">
                  <c:v>47.286298840851231</c:v>
                </c:pt>
                <c:pt idx="128">
                  <c:v>47.148656698659465</c:v>
                </c:pt>
                <c:pt idx="129">
                  <c:v>47.012239362643449</c:v>
                </c:pt>
                <c:pt idx="130">
                  <c:v>46.876985457139888</c:v>
                </c:pt>
                <c:pt idx="131">
                  <c:v>46.742823725466991</c:v>
                </c:pt>
                <c:pt idx="132">
                  <c:v>46.609674043789681</c:v>
                </c:pt>
                <c:pt idx="133">
                  <c:v>46.477448676229756</c:v>
                </c:pt>
                <c:pt idx="134">
                  <c:v>46.346053725754928</c:v>
                </c:pt>
                <c:pt idx="135">
                  <c:v>46.215390726450948</c:v>
                </c:pt>
                <c:pt idx="136">
                  <c:v>46.085358317246801</c:v>
                </c:pt>
                <c:pt idx="137">
                  <c:v>45.95585393536129</c:v>
                </c:pt>
                <c:pt idx="138">
                  <c:v>45.826775469656511</c:v>
                </c:pt>
                <c:pt idx="139">
                  <c:v>45.698022819376092</c:v>
                </c:pt>
                <c:pt idx="140">
                  <c:v>45.569499311797472</c:v>
                </c:pt>
                <c:pt idx="141">
                  <c:v>45.44111294233381</c:v>
                </c:pt>
                <c:pt idx="142">
                  <c:v>45.312777411693055</c:v>
                </c:pt>
                <c:pt idx="143">
                  <c:v>45.184412945963899</c:v>
                </c:pt>
                <c:pt idx="144">
                  <c:v>45.055946896172031</c:v>
                </c:pt>
                <c:pt idx="145">
                  <c:v>44.927314123314702</c:v>
                </c:pt>
                <c:pt idx="146">
                  <c:v>44.79845718271001</c:v>
                </c:pt>
                <c:pt idx="147">
                  <c:v>44.669326327455465</c:v>
                </c:pt>
                <c:pt idx="148">
                  <c:v>44.539879354831491</c:v>
                </c:pt>
                <c:pt idx="149">
                  <c:v>44.410081321707509</c:v>
                </c:pt>
                <c:pt idx="150">
                  <c:v>44.27990415562202</c:v>
                </c:pt>
                <c:pt idx="151">
                  <c:v>44.149326187492463</c:v>
                </c:pt>
                <c:pt idx="152">
                  <c:v>44.018331630174359</c:v>
                </c:pt>
                <c:pt idx="153">
                  <c:v>43.886910024639008</c:v>
                </c:pt>
                <c:pt idx="154">
                  <c:v>43.755055672657925</c:v>
                </c:pt>
                <c:pt idx="155">
                  <c:v>43.622767071813001</c:v>
                </c:pt>
                <c:pt idx="156">
                  <c:v>43.490046365588697</c:v>
                </c:pt>
                <c:pt idx="157">
                  <c:v>43.356898818394164</c:v>
                </c:pt>
                <c:pt idx="158">
                  <c:v>43.223332322708998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63.133000000000003</c:v>
                </c:pt>
                <c:pt idx="1">
                  <c:v>63.332999999999998</c:v>
                </c:pt>
                <c:pt idx="2">
                  <c:v>62.133000000000003</c:v>
                </c:pt>
                <c:pt idx="3">
                  <c:v>62.482999999999997</c:v>
                </c:pt>
                <c:pt idx="4">
                  <c:v>61.45</c:v>
                </c:pt>
                <c:pt idx="5">
                  <c:v>61.866999999999997</c:v>
                </c:pt>
                <c:pt idx="6">
                  <c:v>62</c:v>
                </c:pt>
                <c:pt idx="7">
                  <c:v>61.982999999999997</c:v>
                </c:pt>
                <c:pt idx="8">
                  <c:v>61.216999999999999</c:v>
                </c:pt>
                <c:pt idx="9">
                  <c:v>63.267000000000003</c:v>
                </c:pt>
                <c:pt idx="10">
                  <c:v>63.2</c:v>
                </c:pt>
                <c:pt idx="11">
                  <c:v>63.45</c:v>
                </c:pt>
                <c:pt idx="12">
                  <c:v>61.933</c:v>
                </c:pt>
                <c:pt idx="13">
                  <c:v>62.616999999999997</c:v>
                </c:pt>
                <c:pt idx="14">
                  <c:v>63.9</c:v>
                </c:pt>
                <c:pt idx="15">
                  <c:v>64.75</c:v>
                </c:pt>
                <c:pt idx="16">
                  <c:v>64.117000000000004</c:v>
                </c:pt>
                <c:pt idx="17">
                  <c:v>63.567</c:v>
                </c:pt>
                <c:pt idx="18">
                  <c:v>62.533000000000001</c:v>
                </c:pt>
                <c:pt idx="19">
                  <c:v>63.232999999999997</c:v>
                </c:pt>
                <c:pt idx="20">
                  <c:v>64.483000000000004</c:v>
                </c:pt>
                <c:pt idx="21">
                  <c:v>62.716999999999999</c:v>
                </c:pt>
                <c:pt idx="22">
                  <c:v>64.516999999999996</c:v>
                </c:pt>
                <c:pt idx="23">
                  <c:v>64.683000000000007</c:v>
                </c:pt>
                <c:pt idx="24">
                  <c:v>64.733000000000004</c:v>
                </c:pt>
                <c:pt idx="25">
                  <c:v>65.167000000000002</c:v>
                </c:pt>
                <c:pt idx="26">
                  <c:v>65.216999999999999</c:v>
                </c:pt>
                <c:pt idx="27">
                  <c:v>64.95</c:v>
                </c:pt>
                <c:pt idx="28">
                  <c:v>66.766999999999996</c:v>
                </c:pt>
                <c:pt idx="29">
                  <c:v>66.832999999999998</c:v>
                </c:pt>
                <c:pt idx="30">
                  <c:v>67.25</c:v>
                </c:pt>
                <c:pt idx="31">
                  <c:v>67.066999999999993</c:v>
                </c:pt>
                <c:pt idx="32">
                  <c:v>67.783000000000001</c:v>
                </c:pt>
                <c:pt idx="33">
                  <c:v>69.316999999999993</c:v>
                </c:pt>
                <c:pt idx="34">
                  <c:v>70.650000000000006</c:v>
                </c:pt>
                <c:pt idx="35">
                  <c:v>70.349999999999994</c:v>
                </c:pt>
                <c:pt idx="36">
                  <c:v>71.933000000000007</c:v>
                </c:pt>
                <c:pt idx="37">
                  <c:v>73.25</c:v>
                </c:pt>
                <c:pt idx="38">
                  <c:v>76.417000000000002</c:v>
                </c:pt>
                <c:pt idx="39">
                  <c:v>79.332999999999998</c:v>
                </c:pt>
                <c:pt idx="40">
                  <c:v>85.216999999999999</c:v>
                </c:pt>
                <c:pt idx="41">
                  <c:v>93.433000000000007</c:v>
                </c:pt>
                <c:pt idx="42">
                  <c:v>109.93300000000001</c:v>
                </c:pt>
                <c:pt idx="43">
                  <c:v>131.15</c:v>
                </c:pt>
                <c:pt idx="44">
                  <c:v>154.6</c:v>
                </c:pt>
                <c:pt idx="45">
                  <c:v>175.46700000000001</c:v>
                </c:pt>
                <c:pt idx="46">
                  <c:v>194.96700000000001</c:v>
                </c:pt>
                <c:pt idx="47">
                  <c:v>209.483</c:v>
                </c:pt>
                <c:pt idx="48">
                  <c:v>220.25</c:v>
                </c:pt>
                <c:pt idx="49">
                  <c:v>227.55</c:v>
                </c:pt>
                <c:pt idx="50">
                  <c:v>230.233</c:v>
                </c:pt>
                <c:pt idx="51">
                  <c:v>229.63300000000001</c:v>
                </c:pt>
                <c:pt idx="52">
                  <c:v>224.583</c:v>
                </c:pt>
                <c:pt idx="53">
                  <c:v>211.88300000000001</c:v>
                </c:pt>
                <c:pt idx="54">
                  <c:v>183.45</c:v>
                </c:pt>
                <c:pt idx="55">
                  <c:v>130.86699999999999</c:v>
                </c:pt>
                <c:pt idx="56">
                  <c:v>77.7</c:v>
                </c:pt>
                <c:pt idx="57">
                  <c:v>61.35</c:v>
                </c:pt>
                <c:pt idx="58">
                  <c:v>61.466999999999999</c:v>
                </c:pt>
                <c:pt idx="59">
                  <c:v>64.582999999999998</c:v>
                </c:pt>
                <c:pt idx="60">
                  <c:v>67.599999999999994</c:v>
                </c:pt>
                <c:pt idx="61">
                  <c:v>75.167000000000002</c:v>
                </c:pt>
                <c:pt idx="62">
                  <c:v>86.167000000000002</c:v>
                </c:pt>
                <c:pt idx="63">
                  <c:v>101.583</c:v>
                </c:pt>
                <c:pt idx="64">
                  <c:v>119</c:v>
                </c:pt>
                <c:pt idx="65">
                  <c:v>136.167</c:v>
                </c:pt>
                <c:pt idx="66">
                  <c:v>151.68299999999999</c:v>
                </c:pt>
                <c:pt idx="67">
                  <c:v>164.56700000000001</c:v>
                </c:pt>
                <c:pt idx="68">
                  <c:v>174.767</c:v>
                </c:pt>
                <c:pt idx="69">
                  <c:v>180.56700000000001</c:v>
                </c:pt>
                <c:pt idx="70">
                  <c:v>183.31700000000001</c:v>
                </c:pt>
                <c:pt idx="71">
                  <c:v>180.483</c:v>
                </c:pt>
                <c:pt idx="72">
                  <c:v>169.65</c:v>
                </c:pt>
                <c:pt idx="73">
                  <c:v>146.417</c:v>
                </c:pt>
                <c:pt idx="74">
                  <c:v>104.733</c:v>
                </c:pt>
                <c:pt idx="75">
                  <c:v>64</c:v>
                </c:pt>
                <c:pt idx="76">
                  <c:v>53.917000000000002</c:v>
                </c:pt>
                <c:pt idx="77">
                  <c:v>52.35</c:v>
                </c:pt>
                <c:pt idx="78">
                  <c:v>52.832999999999998</c:v>
                </c:pt>
                <c:pt idx="79">
                  <c:v>52.383000000000003</c:v>
                </c:pt>
                <c:pt idx="80">
                  <c:v>53.033000000000001</c:v>
                </c:pt>
                <c:pt idx="81">
                  <c:v>53.433</c:v>
                </c:pt>
                <c:pt idx="82">
                  <c:v>52.75</c:v>
                </c:pt>
                <c:pt idx="83">
                  <c:v>52.9</c:v>
                </c:pt>
                <c:pt idx="84">
                  <c:v>52.9</c:v>
                </c:pt>
                <c:pt idx="85">
                  <c:v>53.466999999999999</c:v>
                </c:pt>
                <c:pt idx="86">
                  <c:v>52.067</c:v>
                </c:pt>
                <c:pt idx="87">
                  <c:v>52.116999999999997</c:v>
                </c:pt>
                <c:pt idx="88">
                  <c:v>52.8</c:v>
                </c:pt>
                <c:pt idx="89">
                  <c:v>53.283000000000001</c:v>
                </c:pt>
                <c:pt idx="90">
                  <c:v>52.767000000000003</c:v>
                </c:pt>
                <c:pt idx="91">
                  <c:v>53.1</c:v>
                </c:pt>
                <c:pt idx="92">
                  <c:v>52.75</c:v>
                </c:pt>
                <c:pt idx="93">
                  <c:v>52.767000000000003</c:v>
                </c:pt>
                <c:pt idx="94">
                  <c:v>51.8</c:v>
                </c:pt>
                <c:pt idx="95">
                  <c:v>52.75</c:v>
                </c:pt>
                <c:pt idx="96">
                  <c:v>51.2</c:v>
                </c:pt>
                <c:pt idx="97">
                  <c:v>54.067</c:v>
                </c:pt>
                <c:pt idx="98">
                  <c:v>55.4</c:v>
                </c:pt>
                <c:pt idx="99">
                  <c:v>59.817</c:v>
                </c:pt>
                <c:pt idx="100">
                  <c:v>63.55</c:v>
                </c:pt>
                <c:pt idx="101">
                  <c:v>66.3</c:v>
                </c:pt>
                <c:pt idx="102">
                  <c:v>66.266999999999996</c:v>
                </c:pt>
                <c:pt idx="103">
                  <c:v>63.982999999999997</c:v>
                </c:pt>
                <c:pt idx="104">
                  <c:v>60.616999999999997</c:v>
                </c:pt>
                <c:pt idx="105">
                  <c:v>56.783000000000001</c:v>
                </c:pt>
                <c:pt idx="106">
                  <c:v>53.85</c:v>
                </c:pt>
                <c:pt idx="107">
                  <c:v>50.2</c:v>
                </c:pt>
                <c:pt idx="108">
                  <c:v>49.033000000000001</c:v>
                </c:pt>
                <c:pt idx="109">
                  <c:v>49.3</c:v>
                </c:pt>
                <c:pt idx="110">
                  <c:v>49.817</c:v>
                </c:pt>
                <c:pt idx="111">
                  <c:v>50</c:v>
                </c:pt>
                <c:pt idx="112">
                  <c:v>49.232999999999997</c:v>
                </c:pt>
                <c:pt idx="113">
                  <c:v>50</c:v>
                </c:pt>
                <c:pt idx="114">
                  <c:v>48.9</c:v>
                </c:pt>
                <c:pt idx="115">
                  <c:v>47.783000000000001</c:v>
                </c:pt>
                <c:pt idx="116">
                  <c:v>48.5</c:v>
                </c:pt>
                <c:pt idx="117">
                  <c:v>48.383000000000003</c:v>
                </c:pt>
                <c:pt idx="118">
                  <c:v>47.616999999999997</c:v>
                </c:pt>
                <c:pt idx="119">
                  <c:v>47.982999999999997</c:v>
                </c:pt>
                <c:pt idx="120">
                  <c:v>48.067</c:v>
                </c:pt>
                <c:pt idx="121">
                  <c:v>47.667000000000002</c:v>
                </c:pt>
                <c:pt idx="122">
                  <c:v>48.75</c:v>
                </c:pt>
                <c:pt idx="123">
                  <c:v>48.783000000000001</c:v>
                </c:pt>
                <c:pt idx="124">
                  <c:v>50.933</c:v>
                </c:pt>
                <c:pt idx="125">
                  <c:v>51.732999999999997</c:v>
                </c:pt>
                <c:pt idx="126">
                  <c:v>53.732999999999997</c:v>
                </c:pt>
                <c:pt idx="127">
                  <c:v>55.366999999999997</c:v>
                </c:pt>
                <c:pt idx="128">
                  <c:v>56.15</c:v>
                </c:pt>
                <c:pt idx="129">
                  <c:v>55.25</c:v>
                </c:pt>
                <c:pt idx="130">
                  <c:v>52.783000000000001</c:v>
                </c:pt>
                <c:pt idx="131">
                  <c:v>49.732999999999997</c:v>
                </c:pt>
                <c:pt idx="132">
                  <c:v>48.883000000000003</c:v>
                </c:pt>
                <c:pt idx="133">
                  <c:v>47.533000000000001</c:v>
                </c:pt>
                <c:pt idx="134">
                  <c:v>46.917000000000002</c:v>
                </c:pt>
                <c:pt idx="135">
                  <c:v>47.3</c:v>
                </c:pt>
                <c:pt idx="136">
                  <c:v>47.116999999999997</c:v>
                </c:pt>
                <c:pt idx="137">
                  <c:v>46.167000000000002</c:v>
                </c:pt>
                <c:pt idx="138">
                  <c:v>46.332999999999998</c:v>
                </c:pt>
                <c:pt idx="139">
                  <c:v>46.082999999999998</c:v>
                </c:pt>
                <c:pt idx="140">
                  <c:v>45.2</c:v>
                </c:pt>
                <c:pt idx="141">
                  <c:v>45.332999999999998</c:v>
                </c:pt>
                <c:pt idx="142">
                  <c:v>46.167000000000002</c:v>
                </c:pt>
                <c:pt idx="143">
                  <c:v>45.25</c:v>
                </c:pt>
                <c:pt idx="144">
                  <c:v>45.15</c:v>
                </c:pt>
                <c:pt idx="145">
                  <c:v>45.317</c:v>
                </c:pt>
                <c:pt idx="146">
                  <c:v>45.832999999999998</c:v>
                </c:pt>
                <c:pt idx="147">
                  <c:v>45.15</c:v>
                </c:pt>
                <c:pt idx="148">
                  <c:v>44.832999999999998</c:v>
                </c:pt>
                <c:pt idx="149">
                  <c:v>44.683</c:v>
                </c:pt>
                <c:pt idx="150">
                  <c:v>46</c:v>
                </c:pt>
                <c:pt idx="151">
                  <c:v>45.2</c:v>
                </c:pt>
                <c:pt idx="152">
                  <c:v>44.633000000000003</c:v>
                </c:pt>
                <c:pt idx="153">
                  <c:v>45</c:v>
                </c:pt>
                <c:pt idx="154">
                  <c:v>45.3</c:v>
                </c:pt>
                <c:pt idx="155">
                  <c:v>44.982999999999997</c:v>
                </c:pt>
                <c:pt idx="156">
                  <c:v>45.466999999999999</c:v>
                </c:pt>
                <c:pt idx="157">
                  <c:v>44.15</c:v>
                </c:pt>
                <c:pt idx="158">
                  <c:v>45.05</c:v>
                </c:pt>
                <c:pt idx="159">
                  <c:v>44.267000000000003</c:v>
                </c:pt>
                <c:pt idx="160">
                  <c:v>44.65</c:v>
                </c:pt>
                <c:pt idx="161">
                  <c:v>43.95</c:v>
                </c:pt>
                <c:pt idx="162">
                  <c:v>45.55</c:v>
                </c:pt>
                <c:pt idx="163">
                  <c:v>44.616999999999997</c:v>
                </c:pt>
                <c:pt idx="164">
                  <c:v>44.2</c:v>
                </c:pt>
                <c:pt idx="165">
                  <c:v>45.267000000000003</c:v>
                </c:pt>
                <c:pt idx="166">
                  <c:v>44.35</c:v>
                </c:pt>
                <c:pt idx="167">
                  <c:v>43.466999999999999</c:v>
                </c:pt>
                <c:pt idx="168">
                  <c:v>45.55</c:v>
                </c:pt>
                <c:pt idx="169">
                  <c:v>44.116999999999997</c:v>
                </c:pt>
                <c:pt idx="170">
                  <c:v>44.9</c:v>
                </c:pt>
                <c:pt idx="171">
                  <c:v>45.732999999999997</c:v>
                </c:pt>
                <c:pt idx="172">
                  <c:v>43.95</c:v>
                </c:pt>
                <c:pt idx="173">
                  <c:v>44.65</c:v>
                </c:pt>
                <c:pt idx="174">
                  <c:v>44.267000000000003</c:v>
                </c:pt>
                <c:pt idx="175">
                  <c:v>42.933</c:v>
                </c:pt>
                <c:pt idx="176">
                  <c:v>43.482999999999997</c:v>
                </c:pt>
                <c:pt idx="177">
                  <c:v>42.966999999999999</c:v>
                </c:pt>
                <c:pt idx="178">
                  <c:v>43.067</c:v>
                </c:pt>
                <c:pt idx="179">
                  <c:v>44.317</c:v>
                </c:pt>
                <c:pt idx="180">
                  <c:v>43.466999999999999</c:v>
                </c:pt>
                <c:pt idx="181">
                  <c:v>43.417000000000002</c:v>
                </c:pt>
                <c:pt idx="182">
                  <c:v>42.2</c:v>
                </c:pt>
                <c:pt idx="183">
                  <c:v>41.933</c:v>
                </c:pt>
                <c:pt idx="184">
                  <c:v>43.033000000000001</c:v>
                </c:pt>
                <c:pt idx="185">
                  <c:v>42.366999999999997</c:v>
                </c:pt>
                <c:pt idx="186">
                  <c:v>42</c:v>
                </c:pt>
                <c:pt idx="187">
                  <c:v>43.1</c:v>
                </c:pt>
                <c:pt idx="188">
                  <c:v>43.616999999999997</c:v>
                </c:pt>
                <c:pt idx="189">
                  <c:v>42.5</c:v>
                </c:pt>
                <c:pt idx="190">
                  <c:v>42.216999999999999</c:v>
                </c:pt>
                <c:pt idx="191">
                  <c:v>41.45</c:v>
                </c:pt>
                <c:pt idx="192">
                  <c:v>42.95</c:v>
                </c:pt>
                <c:pt idx="193">
                  <c:v>43.232999999999997</c:v>
                </c:pt>
                <c:pt idx="194">
                  <c:v>42.35</c:v>
                </c:pt>
                <c:pt idx="195">
                  <c:v>43.232999999999997</c:v>
                </c:pt>
                <c:pt idx="196">
                  <c:v>42.332999999999998</c:v>
                </c:pt>
                <c:pt idx="197">
                  <c:v>42.317</c:v>
                </c:pt>
                <c:pt idx="198">
                  <c:v>42.633000000000003</c:v>
                </c:pt>
                <c:pt idx="199">
                  <c:v>42.317</c:v>
                </c:pt>
                <c:pt idx="200">
                  <c:v>42.417000000000002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61.025023222739584</c:v>
                </c:pt>
                <c:pt idx="1">
                  <c:v>61.22234442338268</c:v>
                </c:pt>
                <c:pt idx="2">
                  <c:v>61.418179640451051</c:v>
                </c:pt>
                <c:pt idx="3">
                  <c:v>61.612284020755382</c:v>
                </c:pt>
                <c:pt idx="4">
                  <c:v>61.804383828398862</c:v>
                </c:pt>
                <c:pt idx="5">
                  <c:v>61.994174143021617</c:v>
                </c:pt>
                <c:pt idx="6">
                  <c:v>62.181316575395357</c:v>
                </c:pt>
                <c:pt idx="7">
                  <c:v>62.365437058062255</c:v>
                </c:pt>
                <c:pt idx="8">
                  <c:v>62.546123786530586</c:v>
                </c:pt>
                <c:pt idx="9">
                  <c:v>62.72292541151635</c:v>
                </c:pt>
                <c:pt idx="10">
                  <c:v>62.895349620243358</c:v>
                </c:pt>
                <c:pt idx="11">
                  <c:v>63.062862304792574</c:v>
                </c:pt>
                <c:pt idx="12">
                  <c:v>63.224887615619693</c:v>
                </c:pt>
                <c:pt idx="13">
                  <c:v>63.380809369186245</c:v>
                </c:pt>
                <c:pt idx="14">
                  <c:v>63.529974571041109</c:v>
                </c:pt>
                <c:pt idx="15">
                  <c:v>63.671700311105475</c:v>
                </c:pt>
                <c:pt idx="16">
                  <c:v>63.805286111352302</c:v>
                </c:pt>
                <c:pt idx="17">
                  <c:v>63.930035140364197</c:v>
                </c:pt>
                <c:pt idx="18">
                  <c:v>64.045289807277925</c:v>
                </c:pt>
                <c:pt idx="19">
                  <c:v>64.15049043579684</c:v>
                </c:pt>
                <c:pt idx="20">
                  <c:v>64.245270381154299</c:v>
                </c:pt>
                <c:pt idx="21">
                  <c:v>64.329607479387917</c:v>
                </c:pt>
                <c:pt idx="22">
                  <c:v>64.40406040062642</c:v>
                </c:pt>
                <c:pt idx="23">
                  <c:v>64.47012933168007</c:v>
                </c:pt>
                <c:pt idx="24">
                  <c:v>64.530792916187423</c:v>
                </c:pt>
                <c:pt idx="25">
                  <c:v>64.591286137500859</c:v>
                </c:pt>
                <c:pt idx="26">
                  <c:v>64.660194201828759</c:v>
                </c:pt>
                <c:pt idx="27">
                  <c:v>64.750941272175368</c:v>
                </c:pt>
                <c:pt idx="28">
                  <c:v>64.883744255869033</c:v>
                </c:pt>
                <c:pt idx="29">
                  <c:v>65.088073518068256</c:v>
                </c:pt>
                <c:pt idx="30">
                  <c:v>65.40560665289695</c:v>
                </c:pt>
                <c:pt idx="31">
                  <c:v>65.893571748025337</c:v>
                </c:pt>
                <c:pt idx="32">
                  <c:v>66.628250037355215</c:v>
                </c:pt>
                <c:pt idx="33">
                  <c:v>67.708248275941088</c:v>
                </c:pt>
                <c:pt idx="34">
                  <c:v>69.256972244458012</c:v>
                </c:pt>
                <c:pt idx="35">
                  <c:v>71.423560247782873</c:v>
                </c:pt>
                <c:pt idx="36">
                  <c:v>74.381407442834373</c:v>
                </c:pt>
                <c:pt idx="37">
                  <c:v>78.323375948349749</c:v>
                </c:pt>
                <c:pt idx="38">
                  <c:v>83.452892251981623</c:v>
                </c:pt>
                <c:pt idx="39">
                  <c:v>89.970424596852922</c:v>
                </c:pt>
                <c:pt idx="40">
                  <c:v>98.055329260687387</c:v>
                </c:pt>
                <c:pt idx="41">
                  <c:v>107.84374096687546</c:v>
                </c:pt>
                <c:pt idx="42">
                  <c:v>119.40399851807037</c:v>
                </c:pt>
                <c:pt idx="43">
                  <c:v>132.71193339392079</c:v>
                </c:pt>
                <c:pt idx="44">
                  <c:v>147.62905579880294</c:v>
                </c:pt>
                <c:pt idx="45">
                  <c:v>163.88703667430659</c:v>
                </c:pt>
                <c:pt idx="46">
                  <c:v>181.08120372397647</c:v>
                </c:pt>
                <c:pt idx="47">
                  <c:v>198.66960220550226</c:v>
                </c:pt>
                <c:pt idx="48">
                  <c:v>215.94119159097073</c:v>
                </c:pt>
                <c:pt idx="49">
                  <c:v>231.80672432211227</c:v>
                </c:pt>
                <c:pt idx="50">
                  <c:v>244.12122811377594</c:v>
                </c:pt>
                <c:pt idx="51">
                  <c:v>248.60266382868372</c:v>
                </c:pt>
                <c:pt idx="52">
                  <c:v>238.98668131345718</c:v>
                </c:pt>
                <c:pt idx="53">
                  <c:v>211.02277204969826</c:v>
                </c:pt>
                <c:pt idx="54">
                  <c:v>168.69924205439588</c:v>
                </c:pt>
                <c:pt idx="55">
                  <c:v>124.76240603033654</c:v>
                </c:pt>
                <c:pt idx="56">
                  <c:v>92.057822793843769</c:v>
                </c:pt>
                <c:pt idx="57">
                  <c:v>74.913427156988234</c:v>
                </c:pt>
                <c:pt idx="58">
                  <c:v>69.703970683587741</c:v>
                </c:pt>
                <c:pt idx="59">
                  <c:v>71.028020382030334</c:v>
                </c:pt>
                <c:pt idx="60">
                  <c:v>75.591615524319309</c:v>
                </c:pt>
                <c:pt idx="61">
                  <c:v>82.251750668634756</c:v>
                </c:pt>
                <c:pt idx="62">
                  <c:v>90.840009484872354</c:v>
                </c:pt>
                <c:pt idx="63">
                  <c:v>101.39722280209315</c:v>
                </c:pt>
                <c:pt idx="64">
                  <c:v>113.88466403702577</c:v>
                </c:pt>
                <c:pt idx="65">
                  <c:v>128.09024242336608</c:v>
                </c:pt>
                <c:pt idx="66">
                  <c:v>143.59046195914055</c:v>
                </c:pt>
                <c:pt idx="67">
                  <c:v>159.71655060692697</c:v>
                </c:pt>
                <c:pt idx="68">
                  <c:v>175.41937226726412</c:v>
                </c:pt>
                <c:pt idx="69">
                  <c:v>188.77173703391071</c:v>
                </c:pt>
                <c:pt idx="70">
                  <c:v>196.02262893371977</c:v>
                </c:pt>
                <c:pt idx="71">
                  <c:v>191.49665462655221</c:v>
                </c:pt>
                <c:pt idx="72">
                  <c:v>170.95443561269278</c:v>
                </c:pt>
                <c:pt idx="73">
                  <c:v>137.44275289820143</c:v>
                </c:pt>
                <c:pt idx="74">
                  <c:v>102.03464258755184</c:v>
                </c:pt>
                <c:pt idx="75">
                  <c:v>75.738878202051581</c:v>
                </c:pt>
                <c:pt idx="76">
                  <c:v>61.676315883658731</c:v>
                </c:pt>
                <c:pt idx="77">
                  <c:v>56.168648429059267</c:v>
                </c:pt>
                <c:pt idx="78">
                  <c:v>54.514301907180162</c:v>
                </c:pt>
                <c:pt idx="79">
                  <c:v>54.048172735669056</c:v>
                </c:pt>
                <c:pt idx="80">
                  <c:v>53.840457613780437</c:v>
                </c:pt>
                <c:pt idx="81">
                  <c:v>53.674197051529973</c:v>
                </c:pt>
                <c:pt idx="82">
                  <c:v>53.514287357265019</c:v>
                </c:pt>
                <c:pt idx="83">
                  <c:v>53.356679084741188</c:v>
                </c:pt>
                <c:pt idx="84">
                  <c:v>53.201067664480476</c:v>
                </c:pt>
                <c:pt idx="85">
                  <c:v>53.047660615082549</c:v>
                </c:pt>
                <c:pt idx="86">
                  <c:v>52.897150173571823</c:v>
                </c:pt>
                <c:pt idx="87">
                  <c:v>52.75121253501483</c:v>
                </c:pt>
                <c:pt idx="88">
                  <c:v>52.613461198874397</c:v>
                </c:pt>
                <c:pt idx="89">
                  <c:v>52.491057290953044</c:v>
                </c:pt>
                <c:pt idx="90">
                  <c:v>52.397156440185526</c:v>
                </c:pt>
                <c:pt idx="91">
                  <c:v>52.354169246070974</c:v>
                </c:pt>
                <c:pt idx="92">
                  <c:v>52.397359603431646</c:v>
                </c:pt>
                <c:pt idx="93">
                  <c:v>52.577592772481282</c:v>
                </c:pt>
                <c:pt idx="94">
                  <c:v>52.961235980794989</c:v>
                </c:pt>
                <c:pt idx="95">
                  <c:v>53.624706453188573</c:v>
                </c:pt>
                <c:pt idx="96">
                  <c:v>54.641482550196606</c:v>
                </c:pt>
                <c:pt idx="97">
                  <c:v>56.060658971033639</c:v>
                </c:pt>
                <c:pt idx="98">
                  <c:v>57.8767034321789</c:v>
                </c:pt>
                <c:pt idx="99">
                  <c:v>59.985988655568299</c:v>
                </c:pt>
                <c:pt idx="100">
                  <c:v>62.120052085040356</c:v>
                </c:pt>
                <c:pt idx="101">
                  <c:v>63.773359837536596</c:v>
                </c:pt>
                <c:pt idx="102">
                  <c:v>64.245931680433472</c:v>
                </c:pt>
                <c:pt idx="103">
                  <c:v>62.978379269918044</c:v>
                </c:pt>
                <c:pt idx="104">
                  <c:v>60.077336602573673</c:v>
                </c:pt>
                <c:pt idx="105">
                  <c:v>56.470504729452642</c:v>
                </c:pt>
                <c:pt idx="106">
                  <c:v>53.327113869288212</c:v>
                </c:pt>
                <c:pt idx="107">
                  <c:v>51.27823238651775</c:v>
                </c:pt>
                <c:pt idx="108">
                  <c:v>50.231613274359667</c:v>
                </c:pt>
                <c:pt idx="109">
                  <c:v>49.76993537637906</c:v>
                </c:pt>
                <c:pt idx="110">
                  <c:v>49.548187903407495</c:v>
                </c:pt>
                <c:pt idx="111">
                  <c:v>49.398441253075887</c:v>
                </c:pt>
                <c:pt idx="112">
                  <c:v>49.265161583810809</c:v>
                </c:pt>
                <c:pt idx="113">
                  <c:v>49.135251808583128</c:v>
                </c:pt>
                <c:pt idx="114">
                  <c:v>49.006511718295656</c:v>
                </c:pt>
                <c:pt idx="115">
                  <c:v>48.878850554085766</c:v>
                </c:pt>
                <c:pt idx="116">
                  <c:v>48.752866232268474</c:v>
                </c:pt>
                <c:pt idx="117">
                  <c:v>48.630429501720251</c:v>
                </c:pt>
                <c:pt idx="118">
                  <c:v>48.516649071646967</c:v>
                </c:pt>
                <c:pt idx="119">
                  <c:v>48.42399872071713</c:v>
                </c:pt>
                <c:pt idx="120">
                  <c:v>48.379440297941905</c:v>
                </c:pt>
                <c:pt idx="121">
                  <c:v>48.433938680590138</c:v>
                </c:pt>
                <c:pt idx="122">
                  <c:v>48.6700748899991</c:v>
                </c:pt>
                <c:pt idx="123">
                  <c:v>49.197714855476363</c:v>
                </c:pt>
                <c:pt idx="124">
                  <c:v>50.122124248946569</c:v>
                </c:pt>
                <c:pt idx="125">
                  <c:v>51.46899677142062</c:v>
                </c:pt>
                <c:pt idx="126">
                  <c:v>53.070920347478051</c:v>
                </c:pt>
                <c:pt idx="127">
                  <c:v>54.483431783196203</c:v>
                </c:pt>
                <c:pt idx="128">
                  <c:v>55.080718897813</c:v>
                </c:pt>
                <c:pt idx="129">
                  <c:v>54.419511286903344</c:v>
                </c:pt>
                <c:pt idx="130">
                  <c:v>52.639299992036882</c:v>
                </c:pt>
                <c:pt idx="131">
                  <c:v>50.444767608686334</c:v>
                </c:pt>
                <c:pt idx="132">
                  <c:v>48.596432886628385</c:v>
                </c:pt>
                <c:pt idx="133">
                  <c:v>47.429339955811884</c:v>
                </c:pt>
                <c:pt idx="134">
                  <c:v>46.836515106225633</c:v>
                </c:pt>
                <c:pt idx="135">
                  <c:v>46.558515753341119</c:v>
                </c:pt>
                <c:pt idx="136">
                  <c:v>46.403379538389551</c:v>
                </c:pt>
                <c:pt idx="137">
                  <c:v>46.283682437751857</c:v>
                </c:pt>
                <c:pt idx="138">
                  <c:v>46.171782869509698</c:v>
                </c:pt>
                <c:pt idx="139">
                  <c:v>46.061305966039889</c:v>
                </c:pt>
                <c:pt idx="140">
                  <c:v>45.951119324041727</c:v>
                </c:pt>
                <c:pt idx="141">
                  <c:v>45.841027351037688</c:v>
                </c:pt>
                <c:pt idx="142">
                  <c:v>45.730961366314268</c:v>
                </c:pt>
                <c:pt idx="143">
                  <c:v>45.620869344170174</c:v>
                </c:pt>
                <c:pt idx="144">
                  <c:v>45.510705038609764</c:v>
                </c:pt>
                <c:pt idx="145">
                  <c:v>45.400427313835671</c:v>
                </c:pt>
                <c:pt idx="146">
                  <c:v>45.290000147786373</c:v>
                </c:pt>
                <c:pt idx="147">
                  <c:v>45.179392571738582</c:v>
                </c:pt>
                <c:pt idx="148">
                  <c:v>45.068578518502015</c:v>
                </c:pt>
                <c:pt idx="149">
                  <c:v>44.957536594725376</c:v>
                </c:pt>
                <c:pt idx="150">
                  <c:v>44.84624979456629</c:v>
                </c:pt>
                <c:pt idx="151">
                  <c:v>44.734705171144554</c:v>
                </c:pt>
                <c:pt idx="152">
                  <c:v>44.62289348075744</c:v>
                </c:pt>
                <c:pt idx="153">
                  <c:v>44.510808813042445</c:v>
                </c:pt>
                <c:pt idx="154">
                  <c:v>44.398448218297283</c:v>
                </c:pt>
                <c:pt idx="155">
                  <c:v>44.28581134114966</c:v>
                </c:pt>
                <c:pt idx="156">
                  <c:v>44.172900067817558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61.025023222346341</c:v>
                </c:pt>
                <c:pt idx="1">
                  <c:v>61.222344422322166</c:v>
                </c:pt>
                <c:pt idx="2">
                  <c:v>61.41817963764354</c:v>
                </c:pt>
                <c:pt idx="3">
                  <c:v>61.612284013459593</c:v>
                </c:pt>
                <c:pt idx="4">
                  <c:v>61.804383809787872</c:v>
                </c:pt>
                <c:pt idx="5">
                  <c:v>61.994174096418782</c:v>
                </c:pt>
                <c:pt idx="6">
                  <c:v>62.18131646084376</c:v>
                </c:pt>
                <c:pt idx="7">
                  <c:v>62.365436781663639</c:v>
                </c:pt>
                <c:pt idx="8">
                  <c:v>62.546123131869543</c:v>
                </c:pt>
                <c:pt idx="9">
                  <c:v>62.722923889416862</c:v>
                </c:pt>
                <c:pt idx="10">
                  <c:v>62.895346146357966</c:v>
                </c:pt>
                <c:pt idx="11">
                  <c:v>63.06285452202895</c:v>
                </c:pt>
                <c:pt idx="12">
                  <c:v>63.224870499784295</c:v>
                </c:pt>
                <c:pt idx="13">
                  <c:v>63.380772419711477</c:v>
                </c:pt>
                <c:pt idx="14">
                  <c:v>63.529896270575499</c:v>
                </c:pt>
                <c:pt idx="15">
                  <c:v>63.671537431643159</c:v>
                </c:pt>
                <c:pt idx="16">
                  <c:v>63.804953517500614</c:v>
                </c:pt>
                <c:pt idx="17">
                  <c:v>63.929368474814382</c:v>
                </c:pt>
                <c:pt idx="18">
                  <c:v>64.043978067413065</c:v>
                </c:pt>
                <c:pt idx="19">
                  <c:v>64.147956863343708</c:v>
                </c:pt>
                <c:pt idx="20">
                  <c:v>64.24046680315908</c:v>
                </c:pt>
                <c:pt idx="21">
                  <c:v>64.320667381539451</c:v>
                </c:pt>
                <c:pt idx="22">
                  <c:v>64.38772741406477</c:v>
                </c:pt>
                <c:pt idx="23">
                  <c:v>64.440838288131303</c:v>
                </c:pt>
                <c:pt idx="24">
                  <c:v>64.47922851348298</c:v>
                </c:pt>
                <c:pt idx="25">
                  <c:v>64.502179296871773</c:v>
                </c:pt>
                <c:pt idx="26">
                  <c:v>64.509040771754968</c:v>
                </c:pt>
                <c:pt idx="27">
                  <c:v>64.499248423902785</c:v>
                </c:pt>
                <c:pt idx="28">
                  <c:v>64.472339174699258</c:v>
                </c:pt>
                <c:pt idx="29">
                  <c:v>64.427966523778053</c:v>
                </c:pt>
                <c:pt idx="30">
                  <c:v>64.365914119344083</c:v>
                </c:pt>
                <c:pt idx="31">
                  <c:v>64.286107124991176</c:v>
                </c:pt>
                <c:pt idx="32">
                  <c:v>64.188620790954531</c:v>
                </c:pt>
                <c:pt idx="33">
                  <c:v>64.073685717575913</c:v>
                </c:pt>
                <c:pt idx="34">
                  <c:v>63.941689417781255</c:v>
                </c:pt>
                <c:pt idx="35">
                  <c:v>63.79317393817113</c:v>
                </c:pt>
                <c:pt idx="36">
                  <c:v>63.628829475777671</c:v>
                </c:pt>
                <c:pt idx="37">
                  <c:v>63.449484117484666</c:v>
                </c:pt>
                <c:pt idx="38">
                  <c:v>63.256090017480965</c:v>
                </c:pt>
                <c:pt idx="39">
                  <c:v>63.049706500449297</c:v>
                </c:pt>
                <c:pt idx="40">
                  <c:v>62.831480721194367</c:v>
                </c:pt>
                <c:pt idx="41">
                  <c:v>62.602626614470417</c:v>
                </c:pt>
                <c:pt idx="42">
                  <c:v>62.364402925080668</c:v>
                </c:pt>
                <c:pt idx="43">
                  <c:v>62.118091115543685</c:v>
                </c:pt>
                <c:pt idx="44">
                  <c:v>61.864973908902599</c:v>
                </c:pt>
                <c:pt idx="45">
                  <c:v>61.606315143727507</c:v>
                </c:pt>
                <c:pt idx="46">
                  <c:v>61.343341506174504</c:v>
                </c:pt>
                <c:pt idx="47">
                  <c:v>61.077226571047021</c:v>
                </c:pt>
                <c:pt idx="48">
                  <c:v>60.809077441564767</c:v>
                </c:pt>
                <c:pt idx="49">
                  <c:v>60.539924136683787</c:v>
                </c:pt>
                <c:pt idx="50">
                  <c:v>60.27071174439579</c:v>
                </c:pt>
                <c:pt idx="51">
                  <c:v>60.002295246307035</c:v>
                </c:pt>
                <c:pt idx="52">
                  <c:v>59.735436827325145</c:v>
                </c:pt>
                <c:pt idx="53">
                  <c:v>59.470805416432036</c:v>
                </c:pt>
                <c:pt idx="54">
                  <c:v>59.208978160154771</c:v>
                </c:pt>
                <c:pt idx="55">
                  <c:v>58.950443507674777</c:v>
                </c:pt>
                <c:pt idx="56">
                  <c:v>58.695605582607179</c:v>
                </c:pt>
                <c:pt idx="57">
                  <c:v>58.444789527764378</c:v>
                </c:pt>
                <c:pt idx="58">
                  <c:v>58.198247531907548</c:v>
                </c:pt>
                <c:pt idx="59">
                  <c:v>57.95616527794229</c:v>
                </c:pt>
                <c:pt idx="60">
                  <c:v>57.718668586957946</c:v>
                </c:pt>
                <c:pt idx="61">
                  <c:v>57.485830069191572</c:v>
                </c:pt>
                <c:pt idx="62">
                  <c:v>57.25767562923987</c:v>
                </c:pt>
                <c:pt idx="63">
                  <c:v>57.034190707043351</c:v>
                </c:pt>
                <c:pt idx="64">
                  <c:v>56.815326167245836</c:v>
                </c:pt>
                <c:pt idx="65">
                  <c:v>56.601003776859542</c:v>
                </c:pt>
                <c:pt idx="66">
                  <c:v>56.391121234474056</c:v>
                </c:pt>
                <c:pt idx="67">
                  <c:v>56.185556733546889</c:v>
                </c:pt>
                <c:pt idx="68">
                  <c:v>55.984173057809549</c:v>
                </c:pt>
                <c:pt idx="69">
                  <c:v>55.786821218852232</c:v>
                </c:pt>
                <c:pt idx="70">
                  <c:v>55.593343654918243</c:v>
                </c:pt>
                <c:pt idx="71">
                  <c:v>55.403577016282433</c:v>
                </c:pt>
                <c:pt idx="72">
                  <c:v>55.217354566738592</c:v>
                </c:pt>
                <c:pt idx="73">
                  <c:v>55.034508233088523</c:v>
                </c:pt>
                <c:pt idx="74">
                  <c:v>54.854870335479724</c:v>
                </c:pt>
                <c:pt idx="75">
                  <c:v>54.678275031307606</c:v>
                </c:pt>
                <c:pt idx="76">
                  <c:v>54.504559504460154</c:v>
                </c:pt>
                <c:pt idx="77">
                  <c:v>54.333564930171661</c:v>
                </c:pt>
                <c:pt idx="78">
                  <c:v>54.165137243859675</c:v>
                </c:pt>
                <c:pt idx="79">
                  <c:v>53.999127740195803</c:v>
                </c:pt>
                <c:pt idx="80">
                  <c:v>53.835393526427708</c:v>
                </c:pt>
                <c:pt idx="81">
                  <c:v>53.673797851713772</c:v>
                </c:pt>
                <c:pt idx="82">
                  <c:v>53.514210332021776</c:v>
                </c:pt>
                <c:pt idx="83">
                  <c:v>53.356507088023108</c:v>
                </c:pt>
                <c:pt idx="84">
                  <c:v>53.200570811415865</c:v>
                </c:pt>
                <c:pt idx="85">
                  <c:v>53.046290773251272</c:v>
                </c:pt>
                <c:pt idx="86">
                  <c:v>52.893562786126118</c:v>
                </c:pt>
                <c:pt idx="87">
                  <c:v>52.742289130542076</c:v>
                </c:pt>
                <c:pt idx="88">
                  <c:v>52.592378454312097</c:v>
                </c:pt>
                <c:pt idx="89">
                  <c:v>52.443745652611618</c:v>
                </c:pt>
                <c:pt idx="90">
                  <c:v>52.296311735111104</c:v>
                </c:pt>
                <c:pt idx="91">
                  <c:v>52.150003685576799</c:v>
                </c:pt>
                <c:pt idx="92">
                  <c:v>52.004754318371837</c:v>
                </c:pt>
                <c:pt idx="93">
                  <c:v>51.860502135415935</c:v>
                </c:pt>
                <c:pt idx="94">
                  <c:v>51.717191186352359</c:v>
                </c:pt>
                <c:pt idx="95">
                  <c:v>51.574770933910514</c:v>
                </c:pt>
                <c:pt idx="96">
                  <c:v>51.433196125727321</c:v>
                </c:pt>
                <c:pt idx="97">
                  <c:v>51.292426673184941</c:v>
                </c:pt>
                <c:pt idx="98">
                  <c:v>51.152427537125376</c:v>
                </c:pt>
                <c:pt idx="99">
                  <c:v>51.013168619601785</c:v>
                </c:pt>
                <c:pt idx="100">
                  <c:v>50.874624660115174</c:v>
                </c:pt>
                <c:pt idx="101">
                  <c:v>50.736775134056948</c:v>
                </c:pt>
                <c:pt idx="102">
                  <c:v>50.599604150333491</c:v>
                </c:pt>
                <c:pt idx="103">
                  <c:v>50.463100344392871</c:v>
                </c:pt>
                <c:pt idx="104">
                  <c:v>50.327256762116725</c:v>
                </c:pt>
                <c:pt idx="105">
                  <c:v>50.192070729304376</c:v>
                </c:pt>
                <c:pt idx="106">
                  <c:v>50.057543700787264</c:v>
                </c:pt>
                <c:pt idx="107">
                  <c:v>49.923681082613015</c:v>
                </c:pt>
                <c:pt idx="108">
                  <c:v>49.790492020277057</c:v>
                </c:pt>
                <c:pt idx="109">
                  <c:v>49.657989145720734</c:v>
                </c:pt>
                <c:pt idx="110">
                  <c:v>49.52618827582679</c:v>
                </c:pt>
                <c:pt idx="111">
                  <c:v>49.395108055507002</c:v>
                </c:pt>
                <c:pt idx="112">
                  <c:v>49.264769539271775</c:v>
                </c:pt>
                <c:pt idx="113">
                  <c:v>49.135195706476672</c:v>
                </c:pt>
                <c:pt idx="114">
                  <c:v>49.006410907317999</c:v>
                </c:pt>
                <c:pt idx="115">
                  <c:v>48.878440239141213</c:v>
                </c:pt>
                <c:pt idx="116">
                  <c:v>48.751308855733519</c:v>
                </c:pt>
                <c:pt idx="117">
                  <c:v>48.625041215951178</c:v>
                </c:pt>
                <c:pt idx="118">
                  <c:v>48.499660282174901</c:v>
                </c:pt>
                <c:pt idx="119">
                  <c:v>48.375186683518294</c:v>
                </c:pt>
                <c:pt idx="120">
                  <c:v>48.251637863183213</c:v>
                </c:pt>
                <c:pt idx="121">
                  <c:v>48.129027233551199</c:v>
                </c:pt>
                <c:pt idx="122">
                  <c:v>48.00736336615217</c:v>
                </c:pt>
                <c:pt idx="123">
                  <c:v>47.886649246174002</c:v>
                </c:pt>
                <c:pt idx="124">
                  <c:v>47.766881622291976</c:v>
                </c:pt>
                <c:pt idx="125">
                  <c:v>47.648050481988555</c:v>
                </c:pt>
                <c:pt idx="126">
                  <c:v>47.530138679989221</c:v>
                </c:pt>
                <c:pt idx="127">
                  <c:v>47.413121742895605</c:v>
                </c:pt>
                <c:pt idx="128">
                  <c:v>47.296967866669192</c:v>
                </c:pt>
                <c:pt idx="129">
                  <c:v>47.181638115615371</c:v>
                </c:pt>
                <c:pt idx="130">
                  <c:v>47.067086822426567</c:v>
                </c:pt>
                <c:pt idx="131">
                  <c:v>46.953262179296345</c:v>
                </c:pt>
                <c:pt idx="132">
                  <c:v>46.840107000827061</c:v>
                </c:pt>
                <c:pt idx="133">
                  <c:v>46.727559631143421</c:v>
                </c:pt>
                <c:pt idx="134">
                  <c:v>46.615554960941786</c:v>
                </c:pt>
                <c:pt idx="135">
                  <c:v>46.504025515652557</c:v>
                </c:pt>
                <c:pt idx="136">
                  <c:v>46.392902573771124</c:v>
                </c:pt>
                <c:pt idx="137">
                  <c:v>46.282117274794466</c:v>
                </c:pt>
                <c:pt idx="138">
                  <c:v>46.171601678930131</c:v>
                </c:pt>
                <c:pt idx="139">
                  <c:v>46.061289745469409</c:v>
                </c:pt>
                <c:pt idx="140">
                  <c:v>45.951118202939178</c:v>
                </c:pt>
                <c:pt idx="141">
                  <c:v>45.841027291291311</c:v>
                </c:pt>
                <c:pt idx="142">
                  <c:v>45.730961363861752</c:v>
                </c:pt>
                <c:pt idx="143">
                  <c:v>45.620869344092696</c:v>
                </c:pt>
                <c:pt idx="144">
                  <c:v>45.510705038607881</c:v>
                </c:pt>
                <c:pt idx="145">
                  <c:v>45.400427313835635</c:v>
                </c:pt>
                <c:pt idx="146">
                  <c:v>45.290000147786373</c:v>
                </c:pt>
                <c:pt idx="147">
                  <c:v>45.179392571738582</c:v>
                </c:pt>
                <c:pt idx="148">
                  <c:v>45.068578518502015</c:v>
                </c:pt>
                <c:pt idx="149">
                  <c:v>44.957536594725376</c:v>
                </c:pt>
                <c:pt idx="150">
                  <c:v>44.84624979456629</c:v>
                </c:pt>
                <c:pt idx="151">
                  <c:v>44.734705171144554</c:v>
                </c:pt>
                <c:pt idx="152">
                  <c:v>44.62289348075744</c:v>
                </c:pt>
                <c:pt idx="153">
                  <c:v>44.510808813042445</c:v>
                </c:pt>
                <c:pt idx="154">
                  <c:v>44.398448218297283</c:v>
                </c:pt>
                <c:pt idx="155">
                  <c:v>44.28581134114966</c:v>
                </c:pt>
                <c:pt idx="156">
                  <c:v>44.172900067817558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62.5</c:v>
                </c:pt>
                <c:pt idx="1">
                  <c:v>63.433</c:v>
                </c:pt>
                <c:pt idx="2">
                  <c:v>62.75</c:v>
                </c:pt>
                <c:pt idx="3">
                  <c:v>62.267000000000003</c:v>
                </c:pt>
                <c:pt idx="4">
                  <c:v>62.317</c:v>
                </c:pt>
                <c:pt idx="5">
                  <c:v>62.167000000000002</c:v>
                </c:pt>
                <c:pt idx="6">
                  <c:v>63.45</c:v>
                </c:pt>
                <c:pt idx="7">
                  <c:v>62.45</c:v>
                </c:pt>
                <c:pt idx="8">
                  <c:v>62.75</c:v>
                </c:pt>
                <c:pt idx="9">
                  <c:v>62.866999999999997</c:v>
                </c:pt>
                <c:pt idx="10">
                  <c:v>62.716999999999999</c:v>
                </c:pt>
                <c:pt idx="11">
                  <c:v>62.9</c:v>
                </c:pt>
                <c:pt idx="12">
                  <c:v>63.082999999999998</c:v>
                </c:pt>
                <c:pt idx="13">
                  <c:v>63.167000000000002</c:v>
                </c:pt>
                <c:pt idx="14">
                  <c:v>64.033000000000001</c:v>
                </c:pt>
                <c:pt idx="15">
                  <c:v>63.267000000000003</c:v>
                </c:pt>
                <c:pt idx="16">
                  <c:v>63.567</c:v>
                </c:pt>
                <c:pt idx="17">
                  <c:v>64.566999999999993</c:v>
                </c:pt>
                <c:pt idx="18">
                  <c:v>62.95</c:v>
                </c:pt>
                <c:pt idx="19">
                  <c:v>63.232999999999997</c:v>
                </c:pt>
                <c:pt idx="20">
                  <c:v>63.732999999999997</c:v>
                </c:pt>
                <c:pt idx="21">
                  <c:v>64.8</c:v>
                </c:pt>
                <c:pt idx="22">
                  <c:v>63.982999999999997</c:v>
                </c:pt>
                <c:pt idx="23">
                  <c:v>64.917000000000002</c:v>
                </c:pt>
                <c:pt idx="24">
                  <c:v>65.082999999999998</c:v>
                </c:pt>
                <c:pt idx="25">
                  <c:v>65.25</c:v>
                </c:pt>
                <c:pt idx="26">
                  <c:v>64.8</c:v>
                </c:pt>
                <c:pt idx="27">
                  <c:v>65.55</c:v>
                </c:pt>
                <c:pt idx="28">
                  <c:v>65.733000000000004</c:v>
                </c:pt>
                <c:pt idx="29">
                  <c:v>67.832999999999998</c:v>
                </c:pt>
                <c:pt idx="30">
                  <c:v>67.683000000000007</c:v>
                </c:pt>
                <c:pt idx="31">
                  <c:v>67.233000000000004</c:v>
                </c:pt>
                <c:pt idx="32">
                  <c:v>66.8</c:v>
                </c:pt>
                <c:pt idx="33">
                  <c:v>69.25</c:v>
                </c:pt>
                <c:pt idx="34">
                  <c:v>70.900000000000006</c:v>
                </c:pt>
                <c:pt idx="35">
                  <c:v>71.966999999999999</c:v>
                </c:pt>
                <c:pt idx="36">
                  <c:v>72.566999999999993</c:v>
                </c:pt>
                <c:pt idx="37">
                  <c:v>74.466999999999999</c:v>
                </c:pt>
                <c:pt idx="38">
                  <c:v>77.650000000000006</c:v>
                </c:pt>
                <c:pt idx="39">
                  <c:v>80.483000000000004</c:v>
                </c:pt>
                <c:pt idx="40">
                  <c:v>85.45</c:v>
                </c:pt>
                <c:pt idx="41">
                  <c:v>95.15</c:v>
                </c:pt>
                <c:pt idx="42">
                  <c:v>110.68300000000001</c:v>
                </c:pt>
                <c:pt idx="43">
                  <c:v>130.96700000000001</c:v>
                </c:pt>
                <c:pt idx="44">
                  <c:v>154.6</c:v>
                </c:pt>
                <c:pt idx="45">
                  <c:v>176.7</c:v>
                </c:pt>
                <c:pt idx="46">
                  <c:v>194.63300000000001</c:v>
                </c:pt>
                <c:pt idx="47">
                  <c:v>208.53299999999999</c:v>
                </c:pt>
                <c:pt idx="48">
                  <c:v>219.2</c:v>
                </c:pt>
                <c:pt idx="49">
                  <c:v>225.28299999999999</c:v>
                </c:pt>
                <c:pt idx="50">
                  <c:v>228.36699999999999</c:v>
                </c:pt>
                <c:pt idx="51">
                  <c:v>227.983</c:v>
                </c:pt>
                <c:pt idx="52">
                  <c:v>222.917</c:v>
                </c:pt>
                <c:pt idx="53">
                  <c:v>207.833</c:v>
                </c:pt>
                <c:pt idx="54">
                  <c:v>172</c:v>
                </c:pt>
                <c:pt idx="55">
                  <c:v>109</c:v>
                </c:pt>
                <c:pt idx="56">
                  <c:v>66.733000000000004</c:v>
                </c:pt>
                <c:pt idx="57">
                  <c:v>59.966999999999999</c:v>
                </c:pt>
                <c:pt idx="58">
                  <c:v>61.482999999999997</c:v>
                </c:pt>
                <c:pt idx="59">
                  <c:v>65.55</c:v>
                </c:pt>
                <c:pt idx="60">
                  <c:v>68.716999999999999</c:v>
                </c:pt>
                <c:pt idx="61">
                  <c:v>75.716999999999999</c:v>
                </c:pt>
                <c:pt idx="62">
                  <c:v>86.132999999999996</c:v>
                </c:pt>
                <c:pt idx="63">
                  <c:v>100.867</c:v>
                </c:pt>
                <c:pt idx="64">
                  <c:v>118.633</c:v>
                </c:pt>
                <c:pt idx="65">
                  <c:v>136.28299999999999</c:v>
                </c:pt>
                <c:pt idx="66">
                  <c:v>151.733</c:v>
                </c:pt>
                <c:pt idx="67">
                  <c:v>164.583</c:v>
                </c:pt>
                <c:pt idx="68">
                  <c:v>174.55</c:v>
                </c:pt>
                <c:pt idx="69">
                  <c:v>180.53299999999999</c:v>
                </c:pt>
                <c:pt idx="70">
                  <c:v>183.583</c:v>
                </c:pt>
                <c:pt idx="71">
                  <c:v>179.75</c:v>
                </c:pt>
                <c:pt idx="72">
                  <c:v>169.05</c:v>
                </c:pt>
                <c:pt idx="73">
                  <c:v>139.267</c:v>
                </c:pt>
                <c:pt idx="74">
                  <c:v>90.816999999999993</c:v>
                </c:pt>
                <c:pt idx="75">
                  <c:v>58.183</c:v>
                </c:pt>
                <c:pt idx="76">
                  <c:v>52.8</c:v>
                </c:pt>
                <c:pt idx="77">
                  <c:v>52.933</c:v>
                </c:pt>
                <c:pt idx="78">
                  <c:v>53.783000000000001</c:v>
                </c:pt>
                <c:pt idx="79">
                  <c:v>52.116999999999997</c:v>
                </c:pt>
                <c:pt idx="80">
                  <c:v>54.033000000000001</c:v>
                </c:pt>
                <c:pt idx="81">
                  <c:v>53.517000000000003</c:v>
                </c:pt>
                <c:pt idx="82">
                  <c:v>53.55</c:v>
                </c:pt>
                <c:pt idx="83">
                  <c:v>53.883000000000003</c:v>
                </c:pt>
                <c:pt idx="84">
                  <c:v>53.267000000000003</c:v>
                </c:pt>
                <c:pt idx="85">
                  <c:v>53.25</c:v>
                </c:pt>
                <c:pt idx="86">
                  <c:v>53.5</c:v>
                </c:pt>
                <c:pt idx="87">
                  <c:v>53.3</c:v>
                </c:pt>
                <c:pt idx="88">
                  <c:v>54.5</c:v>
                </c:pt>
                <c:pt idx="89">
                  <c:v>53.832999999999998</c:v>
                </c:pt>
                <c:pt idx="90">
                  <c:v>54.667000000000002</c:v>
                </c:pt>
                <c:pt idx="91">
                  <c:v>53.466999999999999</c:v>
                </c:pt>
                <c:pt idx="92">
                  <c:v>52.517000000000003</c:v>
                </c:pt>
                <c:pt idx="93">
                  <c:v>53.817</c:v>
                </c:pt>
                <c:pt idx="94">
                  <c:v>52.267000000000003</c:v>
                </c:pt>
                <c:pt idx="95">
                  <c:v>52.05</c:v>
                </c:pt>
                <c:pt idx="96">
                  <c:v>53.317</c:v>
                </c:pt>
                <c:pt idx="97">
                  <c:v>54.6</c:v>
                </c:pt>
                <c:pt idx="98">
                  <c:v>57.267000000000003</c:v>
                </c:pt>
                <c:pt idx="99">
                  <c:v>62.017000000000003</c:v>
                </c:pt>
                <c:pt idx="100">
                  <c:v>65.582999999999998</c:v>
                </c:pt>
                <c:pt idx="101">
                  <c:v>70.466999999999999</c:v>
                </c:pt>
                <c:pt idx="102">
                  <c:v>71.617000000000004</c:v>
                </c:pt>
                <c:pt idx="103">
                  <c:v>70.966999999999999</c:v>
                </c:pt>
                <c:pt idx="104">
                  <c:v>66.566999999999993</c:v>
                </c:pt>
                <c:pt idx="105">
                  <c:v>62.366999999999997</c:v>
                </c:pt>
                <c:pt idx="106">
                  <c:v>55.582999999999998</c:v>
                </c:pt>
                <c:pt idx="107">
                  <c:v>51.817</c:v>
                </c:pt>
                <c:pt idx="108">
                  <c:v>48.933</c:v>
                </c:pt>
                <c:pt idx="109">
                  <c:v>49.25</c:v>
                </c:pt>
                <c:pt idx="110">
                  <c:v>50.633000000000003</c:v>
                </c:pt>
                <c:pt idx="111">
                  <c:v>49.582999999999998</c:v>
                </c:pt>
                <c:pt idx="112">
                  <c:v>49.466999999999999</c:v>
                </c:pt>
                <c:pt idx="113">
                  <c:v>50.417000000000002</c:v>
                </c:pt>
                <c:pt idx="114">
                  <c:v>50.35</c:v>
                </c:pt>
                <c:pt idx="115">
                  <c:v>48.95</c:v>
                </c:pt>
                <c:pt idx="116">
                  <c:v>48.582999999999998</c:v>
                </c:pt>
                <c:pt idx="117">
                  <c:v>47.466999999999999</c:v>
                </c:pt>
                <c:pt idx="118">
                  <c:v>48.883000000000003</c:v>
                </c:pt>
                <c:pt idx="119">
                  <c:v>48.732999999999997</c:v>
                </c:pt>
                <c:pt idx="120">
                  <c:v>48.383000000000003</c:v>
                </c:pt>
                <c:pt idx="121">
                  <c:v>48.883000000000003</c:v>
                </c:pt>
                <c:pt idx="122">
                  <c:v>48.817</c:v>
                </c:pt>
                <c:pt idx="123">
                  <c:v>49.716999999999999</c:v>
                </c:pt>
                <c:pt idx="124">
                  <c:v>51.767000000000003</c:v>
                </c:pt>
                <c:pt idx="125">
                  <c:v>51.582999999999998</c:v>
                </c:pt>
                <c:pt idx="126">
                  <c:v>54.567</c:v>
                </c:pt>
                <c:pt idx="127">
                  <c:v>57.85</c:v>
                </c:pt>
                <c:pt idx="128">
                  <c:v>58.982999999999997</c:v>
                </c:pt>
                <c:pt idx="129">
                  <c:v>59.783000000000001</c:v>
                </c:pt>
                <c:pt idx="130">
                  <c:v>57.7</c:v>
                </c:pt>
                <c:pt idx="131">
                  <c:v>53.383000000000003</c:v>
                </c:pt>
                <c:pt idx="132">
                  <c:v>48.933</c:v>
                </c:pt>
                <c:pt idx="133">
                  <c:v>47.9</c:v>
                </c:pt>
                <c:pt idx="134">
                  <c:v>47.383000000000003</c:v>
                </c:pt>
                <c:pt idx="135">
                  <c:v>46.332999999999998</c:v>
                </c:pt>
                <c:pt idx="136">
                  <c:v>45.482999999999997</c:v>
                </c:pt>
                <c:pt idx="137">
                  <c:v>46.732999999999997</c:v>
                </c:pt>
                <c:pt idx="138">
                  <c:v>45.933</c:v>
                </c:pt>
                <c:pt idx="139">
                  <c:v>47.15</c:v>
                </c:pt>
                <c:pt idx="140">
                  <c:v>47.017000000000003</c:v>
                </c:pt>
                <c:pt idx="141">
                  <c:v>45.9</c:v>
                </c:pt>
                <c:pt idx="142">
                  <c:v>46.25</c:v>
                </c:pt>
                <c:pt idx="143">
                  <c:v>46.2</c:v>
                </c:pt>
                <c:pt idx="144">
                  <c:v>46.067</c:v>
                </c:pt>
                <c:pt idx="145">
                  <c:v>46.167000000000002</c:v>
                </c:pt>
                <c:pt idx="146">
                  <c:v>46.5</c:v>
                </c:pt>
                <c:pt idx="147">
                  <c:v>46.216999999999999</c:v>
                </c:pt>
                <c:pt idx="148">
                  <c:v>46.017000000000003</c:v>
                </c:pt>
                <c:pt idx="149">
                  <c:v>45.567</c:v>
                </c:pt>
                <c:pt idx="150">
                  <c:v>45.7</c:v>
                </c:pt>
                <c:pt idx="151">
                  <c:v>46.332999999999998</c:v>
                </c:pt>
                <c:pt idx="152">
                  <c:v>44.2</c:v>
                </c:pt>
                <c:pt idx="153">
                  <c:v>45.216999999999999</c:v>
                </c:pt>
                <c:pt idx="154">
                  <c:v>44.966999999999999</c:v>
                </c:pt>
                <c:pt idx="155">
                  <c:v>44.8</c:v>
                </c:pt>
                <c:pt idx="156">
                  <c:v>44.15</c:v>
                </c:pt>
                <c:pt idx="157">
                  <c:v>45.45</c:v>
                </c:pt>
                <c:pt idx="158">
                  <c:v>44.482999999999997</c:v>
                </c:pt>
                <c:pt idx="159">
                  <c:v>44.2</c:v>
                </c:pt>
                <c:pt idx="160">
                  <c:v>44.116999999999997</c:v>
                </c:pt>
                <c:pt idx="161">
                  <c:v>44.633000000000003</c:v>
                </c:pt>
                <c:pt idx="162">
                  <c:v>44.267000000000003</c:v>
                </c:pt>
                <c:pt idx="163">
                  <c:v>44.232999999999997</c:v>
                </c:pt>
                <c:pt idx="164">
                  <c:v>45.45</c:v>
                </c:pt>
                <c:pt idx="165">
                  <c:v>42.4</c:v>
                </c:pt>
                <c:pt idx="166">
                  <c:v>43.5</c:v>
                </c:pt>
                <c:pt idx="167">
                  <c:v>45.332999999999998</c:v>
                </c:pt>
                <c:pt idx="168">
                  <c:v>44.033000000000001</c:v>
                </c:pt>
                <c:pt idx="169">
                  <c:v>44.616999999999997</c:v>
                </c:pt>
                <c:pt idx="170">
                  <c:v>43.433</c:v>
                </c:pt>
                <c:pt idx="171">
                  <c:v>43.517000000000003</c:v>
                </c:pt>
                <c:pt idx="172">
                  <c:v>43.267000000000003</c:v>
                </c:pt>
                <c:pt idx="173">
                  <c:v>43.417000000000002</c:v>
                </c:pt>
                <c:pt idx="174">
                  <c:v>43.933</c:v>
                </c:pt>
                <c:pt idx="175">
                  <c:v>43.7</c:v>
                </c:pt>
                <c:pt idx="176">
                  <c:v>44.1</c:v>
                </c:pt>
                <c:pt idx="177">
                  <c:v>44.8</c:v>
                </c:pt>
                <c:pt idx="178">
                  <c:v>43.5</c:v>
                </c:pt>
                <c:pt idx="179">
                  <c:v>45.033000000000001</c:v>
                </c:pt>
                <c:pt idx="180">
                  <c:v>42.966999999999999</c:v>
                </c:pt>
                <c:pt idx="181">
                  <c:v>43.267000000000003</c:v>
                </c:pt>
                <c:pt idx="182">
                  <c:v>43.232999999999997</c:v>
                </c:pt>
                <c:pt idx="183">
                  <c:v>42.25</c:v>
                </c:pt>
                <c:pt idx="184">
                  <c:v>43.05</c:v>
                </c:pt>
                <c:pt idx="185">
                  <c:v>43.033000000000001</c:v>
                </c:pt>
                <c:pt idx="186">
                  <c:v>44.383000000000003</c:v>
                </c:pt>
                <c:pt idx="187">
                  <c:v>44.1</c:v>
                </c:pt>
                <c:pt idx="188">
                  <c:v>42.6</c:v>
                </c:pt>
                <c:pt idx="189">
                  <c:v>42.616999999999997</c:v>
                </c:pt>
                <c:pt idx="190">
                  <c:v>42.65</c:v>
                </c:pt>
                <c:pt idx="191">
                  <c:v>42.5</c:v>
                </c:pt>
                <c:pt idx="192">
                  <c:v>42.45</c:v>
                </c:pt>
                <c:pt idx="193">
                  <c:v>43.7</c:v>
                </c:pt>
                <c:pt idx="194">
                  <c:v>42.65</c:v>
                </c:pt>
                <c:pt idx="195">
                  <c:v>41.482999999999997</c:v>
                </c:pt>
                <c:pt idx="196">
                  <c:v>41.9</c:v>
                </c:pt>
                <c:pt idx="197">
                  <c:v>41.817</c:v>
                </c:pt>
                <c:pt idx="198">
                  <c:v>41.683</c:v>
                </c:pt>
                <c:pt idx="199">
                  <c:v>40.767000000000003</c:v>
                </c:pt>
                <c:pt idx="200">
                  <c:v>41.966999999999999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61.275107600274964</c:v>
                </c:pt>
                <c:pt idx="1">
                  <c:v>61.471400376874577</c:v>
                </c:pt>
                <c:pt idx="2">
                  <c:v>61.666318717583692</c:v>
                </c:pt>
                <c:pt idx="3">
                  <c:v>61.85962807364718</c:v>
                </c:pt>
                <c:pt idx="4">
                  <c:v>62.051065768196551</c:v>
                </c:pt>
                <c:pt idx="5">
                  <c:v>62.240338709907526</c:v>
                </c:pt>
                <c:pt idx="6">
                  <c:v>62.427121114295332</c:v>
                </c:pt>
                <c:pt idx="7">
                  <c:v>62.611052286977248</c:v>
                </c:pt>
                <c:pt idx="8">
                  <c:v>62.791734539605812</c:v>
                </c:pt>
                <c:pt idx="9">
                  <c:v>62.968731331677468</c:v>
                </c:pt>
                <c:pt idx="10">
                  <c:v>63.141565764650842</c:v>
                </c:pt>
                <c:pt idx="11">
                  <c:v>63.309719607400062</c:v>
                </c:pt>
                <c:pt idx="12">
                  <c:v>63.472633119704753</c:v>
                </c:pt>
                <c:pt idx="13">
                  <c:v>63.629706090907867</c:v>
                </c:pt>
                <c:pt idx="14">
                  <c:v>63.780300771020684</c:v>
                </c:pt>
                <c:pt idx="15">
                  <c:v>63.923747818071305</c:v>
                </c:pt>
                <c:pt idx="16">
                  <c:v>64.059357138291602</c:v>
                </c:pt>
                <c:pt idx="17">
                  <c:v>64.18643673376107</c:v>
                </c:pt>
                <c:pt idx="18">
                  <c:v>64.304324648265535</c:v>
                </c:pt>
                <c:pt idx="19">
                  <c:v>64.412442150932762</c:v>
                </c:pt>
                <c:pt idx="20">
                  <c:v>64.510380824452611</c:v>
                </c:pt>
                <c:pt idx="21">
                  <c:v>64.598042662565703</c:v>
                </c:pt>
                <c:pt idx="22">
                  <c:v>64.675860988580226</c:v>
                </c:pt>
                <c:pt idx="23">
                  <c:v>64.745141090682949</c:v>
                </c:pt>
                <c:pt idx="24">
                  <c:v>64.808572517648955</c:v>
                </c:pt>
                <c:pt idx="25">
                  <c:v>64.870978696578106</c:v>
                </c:pt>
                <c:pt idx="26">
                  <c:v>64.940381337056024</c:v>
                </c:pt>
                <c:pt idx="27">
                  <c:v>65.029462724154868</c:v>
                </c:pt>
                <c:pt idx="28">
                  <c:v>65.157502383504962</c:v>
                </c:pt>
                <c:pt idx="29">
                  <c:v>65.352838018309328</c:v>
                </c:pt>
                <c:pt idx="30">
                  <c:v>65.655845627154036</c:v>
                </c:pt>
                <c:pt idx="31">
                  <c:v>66.122342864024176</c:v>
                </c:pt>
                <c:pt idx="32">
                  <c:v>66.827189191068172</c:v>
                </c:pt>
                <c:pt idx="33">
                  <c:v>67.86768939757934</c:v>
                </c:pt>
                <c:pt idx="34">
                  <c:v>69.366217324883323</c:v>
                </c:pt>
                <c:pt idx="35">
                  <c:v>71.471291045421523</c:v>
                </c:pt>
                <c:pt idx="36">
                  <c:v>74.356189938128281</c:v>
                </c:pt>
                <c:pt idx="37">
                  <c:v>78.214159551757845</c:v>
                </c:pt>
                <c:pt idx="38">
                  <c:v>83.249356793804452</c:v>
                </c:pt>
                <c:pt idx="39">
                  <c:v>89.662992367613597</c:v>
                </c:pt>
                <c:pt idx="40">
                  <c:v>97.63465257672658</c:v>
                </c:pt>
                <c:pt idx="41">
                  <c:v>107.29951284882897</c:v>
                </c:pt>
                <c:pt idx="42">
                  <c:v>118.72302454179327</c:v>
                </c:pt>
                <c:pt idx="43">
                  <c:v>131.87554570034266</c:v>
                </c:pt>
                <c:pt idx="44">
                  <c:v>146.61013308226856</c:v>
                </c:pt>
                <c:pt idx="45">
                  <c:v>162.64712982893354</c:v>
                </c:pt>
                <c:pt idx="46">
                  <c:v>179.56897658390724</c:v>
                </c:pt>
                <c:pt idx="47">
                  <c:v>196.825922609868</c:v>
                </c:pt>
                <c:pt idx="48">
                  <c:v>213.73245131246864</c:v>
                </c:pt>
                <c:pt idx="49">
                  <c:v>229.32352209171745</c:v>
                </c:pt>
                <c:pt idx="50">
                  <c:v>241.64774245740617</c:v>
                </c:pt>
                <c:pt idx="51">
                  <c:v>246.15840092271975</c:v>
                </c:pt>
                <c:pt idx="52">
                  <c:v>235.14357198872463</c:v>
                </c:pt>
                <c:pt idx="53">
                  <c:v>202.99324256251296</c:v>
                </c:pt>
                <c:pt idx="54">
                  <c:v>155.68103718373615</c:v>
                </c:pt>
                <c:pt idx="55">
                  <c:v>110.47208760435483</c:v>
                </c:pt>
                <c:pt idx="56">
                  <c:v>81.429064073441907</c:v>
                </c:pt>
                <c:pt idx="57">
                  <c:v>69.422315640047202</c:v>
                </c:pt>
                <c:pt idx="58">
                  <c:v>67.593033081633124</c:v>
                </c:pt>
                <c:pt idx="59">
                  <c:v>70.213771886668823</c:v>
                </c:pt>
                <c:pt idx="60">
                  <c:v>75.011384474036447</c:v>
                </c:pt>
                <c:pt idx="61">
                  <c:v>81.59071623244715</c:v>
                </c:pt>
                <c:pt idx="62">
                  <c:v>90.061319091379488</c:v>
                </c:pt>
                <c:pt idx="63">
                  <c:v>100.53651233589947</c:v>
                </c:pt>
                <c:pt idx="64">
                  <c:v>112.99381898335638</c:v>
                </c:pt>
                <c:pt idx="65">
                  <c:v>127.21833589043968</c:v>
                </c:pt>
                <c:pt idx="66">
                  <c:v>142.77110207076032</c:v>
                </c:pt>
                <c:pt idx="67">
                  <c:v>158.97227776595915</c:v>
                </c:pt>
                <c:pt idx="68">
                  <c:v>174.8223904681937</c:v>
                </c:pt>
                <c:pt idx="69">
                  <c:v>188.52614977855245</c:v>
                </c:pt>
                <c:pt idx="70">
                  <c:v>196.1555350353764</c:v>
                </c:pt>
                <c:pt idx="71">
                  <c:v>190.7892688856663</c:v>
                </c:pt>
                <c:pt idx="72">
                  <c:v>166.77988432787512</c:v>
                </c:pt>
                <c:pt idx="73">
                  <c:v>128.76884812666231</c:v>
                </c:pt>
                <c:pt idx="74">
                  <c:v>91.982982807180178</c:v>
                </c:pt>
                <c:pt idx="75">
                  <c:v>68.566219380784275</c:v>
                </c:pt>
                <c:pt idx="76">
                  <c:v>58.533465371586651</c:v>
                </c:pt>
                <c:pt idx="77">
                  <c:v>55.552830749044162</c:v>
                </c:pt>
                <c:pt idx="78">
                  <c:v>54.846718549075455</c:v>
                </c:pt>
                <c:pt idx="79">
                  <c:v>54.612908575470314</c:v>
                </c:pt>
                <c:pt idx="80">
                  <c:v>54.445001382789641</c:v>
                </c:pt>
                <c:pt idx="81">
                  <c:v>54.284890061078137</c:v>
                </c:pt>
                <c:pt idx="82">
                  <c:v>54.12708356326582</c:v>
                </c:pt>
                <c:pt idx="83">
                  <c:v>53.971160884358547</c:v>
                </c:pt>
                <c:pt idx="84">
                  <c:v>53.817072915040612</c:v>
                </c:pt>
                <c:pt idx="85">
                  <c:v>53.664924351153317</c:v>
                </c:pt>
                <c:pt idx="86">
                  <c:v>53.515157851996719</c:v>
                </c:pt>
                <c:pt idx="87">
                  <c:v>53.368983793890898</c:v>
                </c:pt>
                <c:pt idx="88">
                  <c:v>53.229248755649095</c:v>
                </c:pt>
                <c:pt idx="89">
                  <c:v>53.102044153945393</c:v>
                </c:pt>
                <c:pt idx="90">
                  <c:v>52.999411479674812</c:v>
                </c:pt>
                <c:pt idx="91">
                  <c:v>52.943403663748157</c:v>
                </c:pt>
                <c:pt idx="92">
                  <c:v>52.97135777173704</c:v>
                </c:pt>
                <c:pt idx="93">
                  <c:v>53.141388630976941</c:v>
                </c:pt>
                <c:pt idx="94">
                  <c:v>53.535857244145738</c:v>
                </c:pt>
                <c:pt idx="95">
                  <c:v>54.259274344345556</c:v>
                </c:pt>
                <c:pt idx="96">
                  <c:v>55.426548913132422</c:v>
                </c:pt>
                <c:pt idx="97">
                  <c:v>57.138533141140293</c:v>
                </c:pt>
                <c:pt idx="98">
                  <c:v>59.444016759777959</c:v>
                </c:pt>
                <c:pt idx="99">
                  <c:v>62.28633406892213</c:v>
                </c:pt>
                <c:pt idx="100">
                  <c:v>65.422814507815644</c:v>
                </c:pt>
                <c:pt idx="101">
                  <c:v>68.307935831247562</c:v>
                </c:pt>
                <c:pt idx="102">
                  <c:v>70.027187761764537</c:v>
                </c:pt>
                <c:pt idx="103">
                  <c:v>69.552523068381717</c:v>
                </c:pt>
                <c:pt idx="104">
                  <c:v>66.473808991797924</c:v>
                </c:pt>
                <c:pt idx="105">
                  <c:v>61.641378213329119</c:v>
                </c:pt>
                <c:pt idx="106">
                  <c:v>56.786058695656273</c:v>
                </c:pt>
                <c:pt idx="107">
                  <c:v>53.280332332506411</c:v>
                </c:pt>
                <c:pt idx="108">
                  <c:v>51.377094523119389</c:v>
                </c:pt>
                <c:pt idx="109">
                  <c:v>50.553210473011546</c:v>
                </c:pt>
                <c:pt idx="110">
                  <c:v>50.219300341544056</c:v>
                </c:pt>
                <c:pt idx="111">
                  <c:v>50.043659730148839</c:v>
                </c:pt>
                <c:pt idx="112">
                  <c:v>49.905524928892156</c:v>
                </c:pt>
                <c:pt idx="113">
                  <c:v>49.774333304017837</c:v>
                </c:pt>
                <c:pt idx="114">
                  <c:v>49.644565703816987</c:v>
                </c:pt>
                <c:pt idx="115">
                  <c:v>49.515596644186779</c:v>
                </c:pt>
                <c:pt idx="116">
                  <c:v>49.387741120313528</c:v>
                </c:pt>
                <c:pt idx="117">
                  <c:v>49.262289190644609</c:v>
                </c:pt>
                <c:pt idx="118">
                  <c:v>49.143177161636302</c:v>
                </c:pt>
                <c:pt idx="119">
                  <c:v>49.041084664302275</c:v>
                </c:pt>
                <c:pt idx="120">
                  <c:v>48.981639210844747</c:v>
                </c:pt>
                <c:pt idx="121">
                  <c:v>49.018719403598581</c:v>
                </c:pt>
                <c:pt idx="122">
                  <c:v>49.250141827694179</c:v>
                </c:pt>
                <c:pt idx="123">
                  <c:v>49.8251071800265</c:v>
                </c:pt>
                <c:pt idx="124">
                  <c:v>50.922175595119718</c:v>
                </c:pt>
                <c:pt idx="125">
                  <c:v>52.669124223076309</c:v>
                </c:pt>
                <c:pt idx="126">
                  <c:v>54.98667579213285</c:v>
                </c:pt>
                <c:pt idx="127">
                  <c:v>57.403119165376474</c:v>
                </c:pt>
                <c:pt idx="128">
                  <c:v>59.029935462588078</c:v>
                </c:pt>
                <c:pt idx="129">
                  <c:v>58.952947377236001</c:v>
                </c:pt>
                <c:pt idx="130">
                  <c:v>56.942988810319072</c:v>
                </c:pt>
                <c:pt idx="131">
                  <c:v>53.798560799878622</c:v>
                </c:pt>
                <c:pt idx="132">
                  <c:v>50.789186120125983</c:v>
                </c:pt>
                <c:pt idx="133">
                  <c:v>48.730587653735533</c:v>
                </c:pt>
                <c:pt idx="134">
                  <c:v>47.655753894529404</c:v>
                </c:pt>
                <c:pt idx="135">
                  <c:v>47.185439950636663</c:v>
                </c:pt>
                <c:pt idx="136">
                  <c:v>46.970217517474644</c:v>
                </c:pt>
                <c:pt idx="137">
                  <c:v>46.832604490164151</c:v>
                </c:pt>
                <c:pt idx="138">
                  <c:v>46.712465395707227</c:v>
                </c:pt>
                <c:pt idx="139">
                  <c:v>46.595344137254685</c:v>
                </c:pt>
                <c:pt idx="140">
                  <c:v>46.478682078361928</c:v>
                </c:pt>
                <c:pt idx="141">
                  <c:v>46.362113641048992</c:v>
                </c:pt>
                <c:pt idx="142">
                  <c:v>46.245568954244192</c:v>
                </c:pt>
                <c:pt idx="143">
                  <c:v>46.129010112146062</c:v>
                </c:pt>
                <c:pt idx="144">
                  <c:v>46.012404658713649</c:v>
                </c:pt>
                <c:pt idx="145">
                  <c:v>45.895723726805031</c:v>
                </c:pt>
                <c:pt idx="146">
                  <c:v>45.778941977362791</c:v>
                </c:pt>
                <c:pt idx="147">
                  <c:v>45.662037567423226</c:v>
                </c:pt>
                <c:pt idx="148">
                  <c:v>45.544992056127484</c:v>
                </c:pt>
                <c:pt idx="149">
                  <c:v>45.427790256272715</c:v>
                </c:pt>
                <c:pt idx="150">
                  <c:v>45.310420043191584</c:v>
                </c:pt>
                <c:pt idx="151">
                  <c:v>45.192872132391088</c:v>
                </c:pt>
                <c:pt idx="152">
                  <c:v>45.075139836480965</c:v>
                </c:pt>
                <c:pt idx="153">
                  <c:v>44.957218810742667</c:v>
                </c:pt>
                <c:pt idx="154">
                  <c:v>44.839106795355711</c:v>
                </c:pt>
                <c:pt idx="155">
                  <c:v>44.720803360912157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61.275107600033834</c:v>
                </c:pt>
                <c:pt idx="1">
                  <c:v>61.471400376210823</c:v>
                </c:pt>
                <c:pt idx="2">
                  <c:v>61.666318715791014</c:v>
                </c:pt>
                <c:pt idx="3">
                  <c:v>61.859628068896569</c:v>
                </c:pt>
                <c:pt idx="4">
                  <c:v>62.051065755844327</c:v>
                </c:pt>
                <c:pt idx="5">
                  <c:v>62.240338678394501</c:v>
                </c:pt>
                <c:pt idx="6">
                  <c:v>62.427121035412206</c:v>
                </c:pt>
                <c:pt idx="7">
                  <c:v>62.611052093233717</c:v>
                </c:pt>
                <c:pt idx="8">
                  <c:v>62.791734072710625</c:v>
                </c:pt>
                <c:pt idx="9">
                  <c:v>62.96873022769887</c:v>
                </c:pt>
                <c:pt idx="10">
                  <c:v>63.141563203406669</c:v>
                </c:pt>
                <c:pt idx="11">
                  <c:v>63.309713777107035</c:v>
                </c:pt>
                <c:pt idx="12">
                  <c:v>63.472620097669903</c:v>
                </c:pt>
                <c:pt idx="13">
                  <c:v>63.629677553376922</c:v>
                </c:pt>
                <c:pt idx="14">
                  <c:v>63.780239408525794</c:v>
                </c:pt>
                <c:pt idx="15">
                  <c:v>63.923618357149842</c:v>
                </c:pt>
                <c:pt idx="16">
                  <c:v>64.059089145291708</c:v>
                </c:pt>
                <c:pt idx="17">
                  <c:v>64.185892410018582</c:v>
                </c:pt>
                <c:pt idx="18">
                  <c:v>64.303239871993483</c:v>
                </c:pt>
                <c:pt idx="19">
                  <c:v>64.410320997190311</c:v>
                </c:pt>
                <c:pt idx="20">
                  <c:v>64.506311210725897</c:v>
                </c:pt>
                <c:pt idx="21">
                  <c:v>64.590381700659989</c:v>
                </c:pt>
                <c:pt idx="22">
                  <c:v>64.661710791536535</c:v>
                </c:pt>
                <c:pt idx="23">
                  <c:v>64.719496796895186</c:v>
                </c:pt>
                <c:pt idx="24">
                  <c:v>64.762972178664342</c:v>
                </c:pt>
                <c:pt idx="25">
                  <c:v>64.791418752341897</c:v>
                </c:pt>
                <c:pt idx="26">
                  <c:v>64.804183584759542</c:v>
                </c:pt>
                <c:pt idx="27">
                  <c:v>64.80069514202107</c:v>
                </c:pt>
                <c:pt idx="28">
                  <c:v>64.780479166074358</c:v>
                </c:pt>
                <c:pt idx="29">
                  <c:v>64.743173697165403</c:v>
                </c:pt>
                <c:pt idx="30">
                  <c:v>64.688542623933699</c:v>
                </c:pt>
                <c:pt idx="31">
                  <c:v>64.616487140031893</c:v>
                </c:pt>
                <c:pt idx="32">
                  <c:v>64.52705452090801</c:v>
                </c:pt>
                <c:pt idx="33">
                  <c:v>64.42044370903092</c:v>
                </c:pt>
                <c:pt idx="34">
                  <c:v>64.297007309164982</c:v>
                </c:pt>
                <c:pt idx="35">
                  <c:v>64.157249742307428</c:v>
                </c:pt>
                <c:pt idx="36">
                  <c:v>64.001821478921883</c:v>
                </c:pt>
                <c:pt idx="37">
                  <c:v>63.831509457418463</c:v>
                </c:pt>
                <c:pt idx="38">
                  <c:v>63.647223978784623</c:v>
                </c:pt>
                <c:pt idx="39">
                  <c:v>63.449982538680565</c:v>
                </c:pt>
                <c:pt idx="40">
                  <c:v>63.24089120104734</c:v>
                </c:pt>
                <c:pt idx="41">
                  <c:v>63.021124221715176</c:v>
                </c:pt>
                <c:pt idx="42">
                  <c:v>62.79190268969306</c:v>
                </c:pt>
                <c:pt idx="43">
                  <c:v>62.554472965129108</c:v>
                </c:pt>
                <c:pt idx="44">
                  <c:v>62.310085658129907</c:v>
                </c:pt>
                <c:pt idx="45">
                  <c:v>62.059975817418575</c:v>
                </c:pt>
                <c:pt idx="46">
                  <c:v>61.805344890924282</c:v>
                </c:pt>
                <c:pt idx="47">
                  <c:v>61.547344892385425</c:v>
                </c:pt>
                <c:pt idx="48">
                  <c:v>61.287065070028881</c:v>
                </c:pt>
                <c:pt idx="49">
                  <c:v>61.025521235863593</c:v>
                </c:pt>
                <c:pt idx="50">
                  <c:v>60.76364778607207</c:v>
                </c:pt>
                <c:pt idx="51">
                  <c:v>60.502292331238081</c:v>
                </c:pt>
                <c:pt idx="52">
                  <c:v>60.24221276415615</c:v>
                </c:pt>
                <c:pt idx="53">
                  <c:v>59.984076524825014</c:v>
                </c:pt>
                <c:pt idx="54">
                  <c:v>59.728461776957147</c:v>
                </c:pt>
                <c:pt idx="55">
                  <c:v>59.47586018632142</c:v>
                </c:pt>
                <c:pt idx="56">
                  <c:v>59.226680985712527</c:v>
                </c:pt>
                <c:pt idx="57">
                  <c:v>58.981256020882988</c:v>
                </c:pt>
                <c:pt idx="58">
                  <c:v>58.739845492720249</c:v>
                </c:pt>
                <c:pt idx="59">
                  <c:v>58.502644139751268</c:v>
                </c:pt>
                <c:pt idx="60">
                  <c:v>58.269787638502756</c:v>
                </c:pt>
                <c:pt idx="61">
                  <c:v>58.041359034622538</c:v>
                </c:pt>
                <c:pt idx="62">
                  <c:v>57.817395052817979</c:v>
                </c:pt>
                <c:pt idx="63">
                  <c:v>57.597892166988657</c:v>
                </c:pt>
                <c:pt idx="64">
                  <c:v>57.382812342329622</c:v>
                </c:pt>
                <c:pt idx="65">
                  <c:v>57.172088388012106</c:v>
                </c:pt>
                <c:pt idx="66">
                  <c:v>56.965628882016766</c:v>
                </c:pt>
                <c:pt idx="67">
                  <c:v>56.763322648786499</c:v>
                </c:pt>
                <c:pt idx="68">
                  <c:v>56.565042785762408</c:v>
                </c:pt>
                <c:pt idx="69">
                  <c:v>56.370650246879315</c:v>
                </c:pt>
                <c:pt idx="70">
                  <c:v>56.179997000111463</c:v>
                </c:pt>
                <c:pt idx="71">
                  <c:v>55.992928782594028</c:v>
                </c:pt>
                <c:pt idx="72">
                  <c:v>55.809287481117437</c:v>
                </c:pt>
                <c:pt idx="73">
                  <c:v>55.628913168298126</c:v>
                </c:pt>
                <c:pt idx="74">
                  <c:v>55.45164582583066</c:v>
                </c:pt>
                <c:pt idx="75">
                  <c:v>55.277326786242988</c:v>
                </c:pt>
                <c:pt idx="76">
                  <c:v>55.105799923782264</c:v>
                </c:pt>
                <c:pt idx="77">
                  <c:v>54.936912623683703</c:v>
                </c:pt>
                <c:pt idx="78">
                  <c:v>54.770516557307843</c:v>
                </c:pt>
                <c:pt idx="79">
                  <c:v>54.60646828862361</c:v>
                </c:pt>
                <c:pt idx="80">
                  <c:v>54.444629735383366</c:v>
                </c:pt>
                <c:pt idx="81">
                  <c:v>54.2848685061727</c:v>
                </c:pt>
                <c:pt idx="82">
                  <c:v>54.127058132387823</c:v>
                </c:pt>
                <c:pt idx="83">
                  <c:v>53.971078212144505</c:v>
                </c:pt>
                <c:pt idx="84">
                  <c:v>53.816814481186611</c:v>
                </c:pt>
                <c:pt idx="85">
                  <c:v>53.664158824058191</c:v>
                </c:pt>
                <c:pt idx="86">
                  <c:v>53.5130092371408</c:v>
                </c:pt>
                <c:pt idx="87">
                  <c:v>53.363269753639905</c:v>
                </c:pt>
                <c:pt idx="88">
                  <c:v>53.214850339227617</c:v>
                </c:pt>
                <c:pt idx="89">
                  <c:v>53.067666765807004</c:v>
                </c:pt>
                <c:pt idx="90">
                  <c:v>52.921640469746102</c:v>
                </c:pt>
                <c:pt idx="91">
                  <c:v>52.776698399925976</c:v>
                </c:pt>
                <c:pt idx="92">
                  <c:v>52.632772860044838</c:v>
                </c:pt>
                <c:pt idx="93">
                  <c:v>52.489801348804598</c:v>
                </c:pt>
                <c:pt idx="94">
                  <c:v>52.347726400866101</c:v>
                </c:pt>
                <c:pt idx="95">
                  <c:v>52.206495430779718</c:v>
                </c:pt>
                <c:pt idx="96">
                  <c:v>52.066060581466516</c:v>
                </c:pt>
                <c:pt idx="97">
                  <c:v>51.926378578231486</c:v>
                </c:pt>
                <c:pt idx="98">
                  <c:v>51.78741058872</c:v>
                </c:pt>
                <c:pt idx="99">
                  <c:v>51.649122088676307</c:v>
                </c:pt>
                <c:pt idx="100">
                  <c:v>51.511482732816233</c:v>
                </c:pt>
                <c:pt idx="101">
                  <c:v>51.374466229583838</c:v>
                </c:pt>
                <c:pt idx="102">
                  <c:v>51.238050218017271</c:v>
                </c:pt>
                <c:pt idx="103">
                  <c:v>51.102216144406263</c:v>
                </c:pt>
                <c:pt idx="104">
                  <c:v>50.966949135885429</c:v>
                </c:pt>
                <c:pt idx="105">
                  <c:v>50.832237867586748</c:v>
                </c:pt>
                <c:pt idx="106">
                  <c:v>50.698074419485458</c:v>
                </c:pt>
                <c:pt idx="107">
                  <c:v>50.564454118641883</c:v>
                </c:pt>
                <c:pt idx="108">
                  <c:v>50.431375362196611</c:v>
                </c:pt>
                <c:pt idx="109">
                  <c:v>50.298839416257437</c:v>
                </c:pt>
                <c:pt idx="110">
                  <c:v>50.166850185768055</c:v>
                </c:pt>
                <c:pt idx="111">
                  <c:v>50.035413950621539</c:v>
                </c:pt>
                <c:pt idx="112">
                  <c:v>49.904539063729715</c:v>
                </c:pt>
                <c:pt idx="113">
                  <c:v>49.77423560753374</c:v>
                </c:pt>
                <c:pt idx="114">
                  <c:v>49.644515006588264</c:v>
                </c:pt>
                <c:pt idx="115">
                  <c:v>49.515389595401885</c:v>
                </c:pt>
                <c:pt idx="116">
                  <c:v>49.386872142680915</c:v>
                </c:pt>
                <c:pt idx="117">
                  <c:v>49.25897533548045</c:v>
                </c:pt>
                <c:pt idx="118">
                  <c:v>49.131711229458759</c:v>
                </c:pt>
                <c:pt idx="119">
                  <c:v>49.005090674352466</c:v>
                </c:pt>
                <c:pt idx="120">
                  <c:v>48.879122726790087</c:v>
                </c:pt>
                <c:pt idx="121">
                  <c:v>48.753814065441809</c:v>
                </c:pt>
                <c:pt idx="122">
                  <c:v>48.629168426027007</c:v>
                </c:pt>
                <c:pt idx="123">
                  <c:v>48.505186075611675</c:v>
                </c:pt>
                <c:pt idx="124">
                  <c:v>48.381863346666393</c:v>
                </c:pt>
                <c:pt idx="125">
                  <c:v>48.259192251294785</c:v>
                </c:pt>
                <c:pt idx="126">
                  <c:v>48.137160194715847</c:v>
                </c:pt>
                <c:pt idx="127">
                  <c:v>48.01574980441471</c:v>
                </c:pt>
                <c:pt idx="128">
                  <c:v>47.894938887405132</c:v>
                </c:pt>
                <c:pt idx="129">
                  <c:v>47.774700522941615</c:v>
                </c:pt>
                <c:pt idx="130">
                  <c:v>47.655003292071349</c:v>
                </c:pt>
                <c:pt idx="131">
                  <c:v>47.535811639026377</c:v>
                </c:pt>
                <c:pt idx="132">
                  <c:v>47.417086353092955</c:v>
                </c:pt>
                <c:pt idx="133">
                  <c:v>47.29878515374849</c:v>
                </c:pt>
                <c:pt idx="134">
                  <c:v>47.180863356986094</c:v>
                </c:pt>
                <c:pt idx="135">
                  <c:v>47.063274597226226</c:v>
                </c:pt>
                <c:pt idx="136">
                  <c:v>46.945971577293228</c:v>
                </c:pt>
                <c:pt idx="137">
                  <c:v>46.828906818709385</c:v>
                </c:pt>
                <c:pt idx="138">
                  <c:v>46.712033385971132</c:v>
                </c:pt>
                <c:pt idx="139">
                  <c:v>46.595305561320316</c:v>
                </c:pt>
                <c:pt idx="140">
                  <c:v>46.478679450496806</c:v>
                </c:pt>
                <c:pt idx="141">
                  <c:v>46.36211350467665</c:v>
                </c:pt>
                <c:pt idx="142">
                  <c:v>46.245568948859201</c:v>
                </c:pt>
                <c:pt idx="143">
                  <c:v>46.129010111984414</c:v>
                </c:pt>
                <c:pt idx="144">
                  <c:v>46.012404658709961</c:v>
                </c:pt>
                <c:pt idx="145">
                  <c:v>45.895723726804967</c:v>
                </c:pt>
                <c:pt idx="146">
                  <c:v>45.778941977362791</c:v>
                </c:pt>
                <c:pt idx="147">
                  <c:v>45.662037567423226</c:v>
                </c:pt>
                <c:pt idx="148">
                  <c:v>45.544992056127484</c:v>
                </c:pt>
                <c:pt idx="149">
                  <c:v>45.427790256272715</c:v>
                </c:pt>
                <c:pt idx="150">
                  <c:v>45.310420043191584</c:v>
                </c:pt>
                <c:pt idx="151">
                  <c:v>45.192872132391088</c:v>
                </c:pt>
                <c:pt idx="152">
                  <c:v>45.075139836480965</c:v>
                </c:pt>
                <c:pt idx="153">
                  <c:v>44.957218810742667</c:v>
                </c:pt>
                <c:pt idx="154">
                  <c:v>44.839106795355711</c:v>
                </c:pt>
                <c:pt idx="155">
                  <c:v>44.720803360912157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63.695</c:v>
                </c:pt>
                <c:pt idx="1">
                  <c:v>63.305</c:v>
                </c:pt>
                <c:pt idx="2">
                  <c:v>63.831000000000003</c:v>
                </c:pt>
                <c:pt idx="3">
                  <c:v>63.863999999999997</c:v>
                </c:pt>
                <c:pt idx="4">
                  <c:v>62.898000000000003</c:v>
                </c:pt>
                <c:pt idx="5">
                  <c:v>62.914999999999999</c:v>
                </c:pt>
                <c:pt idx="6">
                  <c:v>63.22</c:v>
                </c:pt>
                <c:pt idx="7">
                  <c:v>64.39</c:v>
                </c:pt>
                <c:pt idx="8">
                  <c:v>64.119</c:v>
                </c:pt>
                <c:pt idx="9">
                  <c:v>63.457999999999998</c:v>
                </c:pt>
                <c:pt idx="10">
                  <c:v>64.457999999999998</c:v>
                </c:pt>
                <c:pt idx="11">
                  <c:v>63.661000000000001</c:v>
                </c:pt>
                <c:pt idx="12">
                  <c:v>63.728999999999999</c:v>
                </c:pt>
                <c:pt idx="13">
                  <c:v>64.406999999999996</c:v>
                </c:pt>
                <c:pt idx="14">
                  <c:v>64.626999999999995</c:v>
                </c:pt>
                <c:pt idx="15">
                  <c:v>64.932000000000002</c:v>
                </c:pt>
                <c:pt idx="16">
                  <c:v>64.39</c:v>
                </c:pt>
                <c:pt idx="17">
                  <c:v>64.016999999999996</c:v>
                </c:pt>
                <c:pt idx="18">
                  <c:v>63.914999999999999</c:v>
                </c:pt>
                <c:pt idx="19">
                  <c:v>63.982999999999997</c:v>
                </c:pt>
                <c:pt idx="20">
                  <c:v>63.661000000000001</c:v>
                </c:pt>
                <c:pt idx="21">
                  <c:v>64.492000000000004</c:v>
                </c:pt>
                <c:pt idx="22">
                  <c:v>65.034000000000006</c:v>
                </c:pt>
                <c:pt idx="23">
                  <c:v>65.763000000000005</c:v>
                </c:pt>
                <c:pt idx="24">
                  <c:v>66.338999999999999</c:v>
                </c:pt>
                <c:pt idx="25">
                  <c:v>66.61</c:v>
                </c:pt>
                <c:pt idx="26">
                  <c:v>65.558999999999997</c:v>
                </c:pt>
                <c:pt idx="27">
                  <c:v>65.593000000000004</c:v>
                </c:pt>
                <c:pt idx="28">
                  <c:v>66.745999999999995</c:v>
                </c:pt>
                <c:pt idx="29">
                  <c:v>67.051000000000002</c:v>
                </c:pt>
                <c:pt idx="30">
                  <c:v>67.474999999999994</c:v>
                </c:pt>
                <c:pt idx="31">
                  <c:v>67.763000000000005</c:v>
                </c:pt>
                <c:pt idx="32">
                  <c:v>68.254000000000005</c:v>
                </c:pt>
                <c:pt idx="33">
                  <c:v>69.186000000000007</c:v>
                </c:pt>
                <c:pt idx="34">
                  <c:v>72.457999999999998</c:v>
                </c:pt>
                <c:pt idx="35">
                  <c:v>72.507999999999996</c:v>
                </c:pt>
                <c:pt idx="36">
                  <c:v>73.846999999999994</c:v>
                </c:pt>
                <c:pt idx="37">
                  <c:v>77.457999999999998</c:v>
                </c:pt>
                <c:pt idx="38">
                  <c:v>79.677999999999997</c:v>
                </c:pt>
                <c:pt idx="39">
                  <c:v>82.492000000000004</c:v>
                </c:pt>
                <c:pt idx="40">
                  <c:v>85.796999999999997</c:v>
                </c:pt>
                <c:pt idx="41">
                  <c:v>92.965999999999994</c:v>
                </c:pt>
                <c:pt idx="42">
                  <c:v>105.254</c:v>
                </c:pt>
                <c:pt idx="43">
                  <c:v>125.542</c:v>
                </c:pt>
                <c:pt idx="44">
                  <c:v>147.74600000000001</c:v>
                </c:pt>
                <c:pt idx="45">
                  <c:v>170.678</c:v>
                </c:pt>
                <c:pt idx="46">
                  <c:v>190.61</c:v>
                </c:pt>
                <c:pt idx="47">
                  <c:v>205.96600000000001</c:v>
                </c:pt>
                <c:pt idx="48">
                  <c:v>217.71199999999999</c:v>
                </c:pt>
                <c:pt idx="49">
                  <c:v>225.39</c:v>
                </c:pt>
                <c:pt idx="50">
                  <c:v>229.93199999999999</c:v>
                </c:pt>
                <c:pt idx="51">
                  <c:v>230.339</c:v>
                </c:pt>
                <c:pt idx="52">
                  <c:v>226.983</c:v>
                </c:pt>
                <c:pt idx="53">
                  <c:v>216.559</c:v>
                </c:pt>
                <c:pt idx="54">
                  <c:v>183.49199999999999</c:v>
                </c:pt>
                <c:pt idx="55">
                  <c:v>120.068</c:v>
                </c:pt>
                <c:pt idx="56">
                  <c:v>71.203000000000003</c:v>
                </c:pt>
                <c:pt idx="57">
                  <c:v>61.863999999999997</c:v>
                </c:pt>
                <c:pt idx="58">
                  <c:v>63.22</c:v>
                </c:pt>
                <c:pt idx="59">
                  <c:v>65.168999999999997</c:v>
                </c:pt>
                <c:pt idx="60">
                  <c:v>68.186000000000007</c:v>
                </c:pt>
                <c:pt idx="61">
                  <c:v>73.881</c:v>
                </c:pt>
                <c:pt idx="62">
                  <c:v>82.016999999999996</c:v>
                </c:pt>
                <c:pt idx="63">
                  <c:v>95.186000000000007</c:v>
                </c:pt>
                <c:pt idx="64">
                  <c:v>112.441</c:v>
                </c:pt>
                <c:pt idx="65">
                  <c:v>129.23699999999999</c:v>
                </c:pt>
                <c:pt idx="66">
                  <c:v>145.661</c:v>
                </c:pt>
                <c:pt idx="67">
                  <c:v>160.06800000000001</c:v>
                </c:pt>
                <c:pt idx="68">
                  <c:v>170.983</c:v>
                </c:pt>
                <c:pt idx="69">
                  <c:v>179.78</c:v>
                </c:pt>
                <c:pt idx="70">
                  <c:v>184.61</c:v>
                </c:pt>
                <c:pt idx="71">
                  <c:v>184.441</c:v>
                </c:pt>
                <c:pt idx="72">
                  <c:v>177.28800000000001</c:v>
                </c:pt>
                <c:pt idx="73">
                  <c:v>151.35599999999999</c:v>
                </c:pt>
                <c:pt idx="74">
                  <c:v>101.441</c:v>
                </c:pt>
                <c:pt idx="75">
                  <c:v>62.085000000000001</c:v>
                </c:pt>
                <c:pt idx="76">
                  <c:v>53.948999999999998</c:v>
                </c:pt>
                <c:pt idx="77">
                  <c:v>54.661000000000001</c:v>
                </c:pt>
                <c:pt idx="78">
                  <c:v>53.441000000000003</c:v>
                </c:pt>
                <c:pt idx="79">
                  <c:v>53.051000000000002</c:v>
                </c:pt>
                <c:pt idx="80">
                  <c:v>53.932000000000002</c:v>
                </c:pt>
                <c:pt idx="81">
                  <c:v>54.119</c:v>
                </c:pt>
                <c:pt idx="82">
                  <c:v>54.847000000000001</c:v>
                </c:pt>
                <c:pt idx="83">
                  <c:v>53.78</c:v>
                </c:pt>
                <c:pt idx="84">
                  <c:v>54.033999999999999</c:v>
                </c:pt>
                <c:pt idx="85">
                  <c:v>52.982999999999997</c:v>
                </c:pt>
                <c:pt idx="86">
                  <c:v>53.441000000000003</c:v>
                </c:pt>
                <c:pt idx="87">
                  <c:v>53.661000000000001</c:v>
                </c:pt>
                <c:pt idx="88">
                  <c:v>53.475000000000001</c:v>
                </c:pt>
                <c:pt idx="89">
                  <c:v>53.814</c:v>
                </c:pt>
                <c:pt idx="90">
                  <c:v>54.152999999999999</c:v>
                </c:pt>
                <c:pt idx="91">
                  <c:v>52.677999999999997</c:v>
                </c:pt>
                <c:pt idx="92">
                  <c:v>53.728999999999999</c:v>
                </c:pt>
                <c:pt idx="93">
                  <c:v>52.085000000000001</c:v>
                </c:pt>
                <c:pt idx="94">
                  <c:v>52.948999999999998</c:v>
                </c:pt>
                <c:pt idx="95">
                  <c:v>52.576000000000001</c:v>
                </c:pt>
                <c:pt idx="96">
                  <c:v>52.372999999999998</c:v>
                </c:pt>
                <c:pt idx="97">
                  <c:v>54.271000000000001</c:v>
                </c:pt>
                <c:pt idx="98">
                  <c:v>56.203000000000003</c:v>
                </c:pt>
                <c:pt idx="99">
                  <c:v>59.914999999999999</c:v>
                </c:pt>
                <c:pt idx="100">
                  <c:v>66.763000000000005</c:v>
                </c:pt>
                <c:pt idx="101">
                  <c:v>71.915000000000006</c:v>
                </c:pt>
                <c:pt idx="102">
                  <c:v>75.661000000000001</c:v>
                </c:pt>
                <c:pt idx="103">
                  <c:v>76.271000000000001</c:v>
                </c:pt>
                <c:pt idx="104">
                  <c:v>73.728999999999999</c:v>
                </c:pt>
                <c:pt idx="105">
                  <c:v>68.593000000000004</c:v>
                </c:pt>
                <c:pt idx="106">
                  <c:v>62.593000000000004</c:v>
                </c:pt>
                <c:pt idx="107">
                  <c:v>55.441000000000003</c:v>
                </c:pt>
                <c:pt idx="108">
                  <c:v>51.033999999999999</c:v>
                </c:pt>
                <c:pt idx="109">
                  <c:v>49.542000000000002</c:v>
                </c:pt>
                <c:pt idx="110">
                  <c:v>48.898000000000003</c:v>
                </c:pt>
                <c:pt idx="111">
                  <c:v>50.372999999999998</c:v>
                </c:pt>
                <c:pt idx="112">
                  <c:v>49.814</c:v>
                </c:pt>
                <c:pt idx="113">
                  <c:v>49.677999999999997</c:v>
                </c:pt>
                <c:pt idx="114">
                  <c:v>50.253999999999998</c:v>
                </c:pt>
                <c:pt idx="115">
                  <c:v>50.661000000000001</c:v>
                </c:pt>
                <c:pt idx="116">
                  <c:v>48.932000000000002</c:v>
                </c:pt>
                <c:pt idx="117">
                  <c:v>48.558999999999997</c:v>
                </c:pt>
                <c:pt idx="118">
                  <c:v>49.728999999999999</c:v>
                </c:pt>
                <c:pt idx="119">
                  <c:v>49.338999999999999</c:v>
                </c:pt>
                <c:pt idx="120">
                  <c:v>49.914999999999999</c:v>
                </c:pt>
                <c:pt idx="121">
                  <c:v>49.119</c:v>
                </c:pt>
                <c:pt idx="122">
                  <c:v>48.524999999999999</c:v>
                </c:pt>
                <c:pt idx="123">
                  <c:v>50.067999999999998</c:v>
                </c:pt>
                <c:pt idx="124">
                  <c:v>51.237000000000002</c:v>
                </c:pt>
                <c:pt idx="125">
                  <c:v>53.796999999999997</c:v>
                </c:pt>
                <c:pt idx="126">
                  <c:v>55.271000000000001</c:v>
                </c:pt>
                <c:pt idx="127">
                  <c:v>58.982999999999997</c:v>
                </c:pt>
                <c:pt idx="128">
                  <c:v>63.203000000000003</c:v>
                </c:pt>
                <c:pt idx="129">
                  <c:v>63.067999999999998</c:v>
                </c:pt>
                <c:pt idx="130">
                  <c:v>62.542000000000002</c:v>
                </c:pt>
                <c:pt idx="131">
                  <c:v>58.524999999999999</c:v>
                </c:pt>
                <c:pt idx="132">
                  <c:v>52.253999999999998</c:v>
                </c:pt>
                <c:pt idx="133">
                  <c:v>50.61</c:v>
                </c:pt>
                <c:pt idx="134">
                  <c:v>47.152999999999999</c:v>
                </c:pt>
                <c:pt idx="135">
                  <c:v>47</c:v>
                </c:pt>
                <c:pt idx="136">
                  <c:v>47.22</c:v>
                </c:pt>
                <c:pt idx="137">
                  <c:v>47.253999999999998</c:v>
                </c:pt>
                <c:pt idx="138">
                  <c:v>47.78</c:v>
                </c:pt>
                <c:pt idx="139">
                  <c:v>47.253999999999998</c:v>
                </c:pt>
                <c:pt idx="140">
                  <c:v>46.593000000000004</c:v>
                </c:pt>
                <c:pt idx="141">
                  <c:v>46.78</c:v>
                </c:pt>
                <c:pt idx="142">
                  <c:v>46.372999999999998</c:v>
                </c:pt>
                <c:pt idx="143">
                  <c:v>45.831000000000003</c:v>
                </c:pt>
                <c:pt idx="144">
                  <c:v>46.356000000000002</c:v>
                </c:pt>
                <c:pt idx="145">
                  <c:v>45.746000000000002</c:v>
                </c:pt>
                <c:pt idx="146">
                  <c:v>46.168999999999997</c:v>
                </c:pt>
                <c:pt idx="147">
                  <c:v>45.661000000000001</c:v>
                </c:pt>
                <c:pt idx="148">
                  <c:v>45.914999999999999</c:v>
                </c:pt>
                <c:pt idx="149">
                  <c:v>46.305</c:v>
                </c:pt>
                <c:pt idx="150">
                  <c:v>45.593000000000004</c:v>
                </c:pt>
                <c:pt idx="151">
                  <c:v>44.898000000000003</c:v>
                </c:pt>
                <c:pt idx="152">
                  <c:v>45.119</c:v>
                </c:pt>
                <c:pt idx="153">
                  <c:v>45</c:v>
                </c:pt>
                <c:pt idx="154">
                  <c:v>45.712000000000003</c:v>
                </c:pt>
                <c:pt idx="155">
                  <c:v>44.643999999999998</c:v>
                </c:pt>
                <c:pt idx="156">
                  <c:v>44.982999999999997</c:v>
                </c:pt>
                <c:pt idx="157">
                  <c:v>45.847000000000001</c:v>
                </c:pt>
                <c:pt idx="158">
                  <c:v>45.22</c:v>
                </c:pt>
                <c:pt idx="159">
                  <c:v>44.271000000000001</c:v>
                </c:pt>
                <c:pt idx="160">
                  <c:v>44.831000000000003</c:v>
                </c:pt>
                <c:pt idx="161">
                  <c:v>45.136000000000003</c:v>
                </c:pt>
                <c:pt idx="162">
                  <c:v>44.338999999999999</c:v>
                </c:pt>
                <c:pt idx="163">
                  <c:v>44.542000000000002</c:v>
                </c:pt>
                <c:pt idx="164">
                  <c:v>45.898000000000003</c:v>
                </c:pt>
                <c:pt idx="165">
                  <c:v>45.22</c:v>
                </c:pt>
                <c:pt idx="166">
                  <c:v>46.119</c:v>
                </c:pt>
                <c:pt idx="167">
                  <c:v>43.475000000000001</c:v>
                </c:pt>
                <c:pt idx="168">
                  <c:v>43.136000000000003</c:v>
                </c:pt>
                <c:pt idx="169">
                  <c:v>44.948999999999998</c:v>
                </c:pt>
                <c:pt idx="170">
                  <c:v>42.627000000000002</c:v>
                </c:pt>
                <c:pt idx="171">
                  <c:v>44.168999999999997</c:v>
                </c:pt>
                <c:pt idx="172">
                  <c:v>44.152999999999999</c:v>
                </c:pt>
                <c:pt idx="173">
                  <c:v>44.085000000000001</c:v>
                </c:pt>
                <c:pt idx="174">
                  <c:v>43.168999999999997</c:v>
                </c:pt>
                <c:pt idx="175">
                  <c:v>44.119</c:v>
                </c:pt>
                <c:pt idx="176">
                  <c:v>43.356000000000002</c:v>
                </c:pt>
                <c:pt idx="177">
                  <c:v>43.847000000000001</c:v>
                </c:pt>
                <c:pt idx="178">
                  <c:v>44.136000000000003</c:v>
                </c:pt>
                <c:pt idx="179">
                  <c:v>44.085000000000001</c:v>
                </c:pt>
                <c:pt idx="180">
                  <c:v>43.863999999999997</c:v>
                </c:pt>
                <c:pt idx="181">
                  <c:v>44.831000000000003</c:v>
                </c:pt>
                <c:pt idx="182">
                  <c:v>43.475000000000001</c:v>
                </c:pt>
                <c:pt idx="183">
                  <c:v>42.814</c:v>
                </c:pt>
                <c:pt idx="184">
                  <c:v>42.542000000000002</c:v>
                </c:pt>
                <c:pt idx="185">
                  <c:v>44.356000000000002</c:v>
                </c:pt>
                <c:pt idx="186">
                  <c:v>43.051000000000002</c:v>
                </c:pt>
                <c:pt idx="187">
                  <c:v>44.017000000000003</c:v>
                </c:pt>
                <c:pt idx="188">
                  <c:v>43.051000000000002</c:v>
                </c:pt>
                <c:pt idx="189">
                  <c:v>42.119</c:v>
                </c:pt>
                <c:pt idx="190">
                  <c:v>41.542000000000002</c:v>
                </c:pt>
                <c:pt idx="191">
                  <c:v>42.305</c:v>
                </c:pt>
                <c:pt idx="192">
                  <c:v>41.101999999999997</c:v>
                </c:pt>
                <c:pt idx="193">
                  <c:v>42.322000000000003</c:v>
                </c:pt>
                <c:pt idx="194">
                  <c:v>42.712000000000003</c:v>
                </c:pt>
                <c:pt idx="195">
                  <c:v>40.677999999999997</c:v>
                </c:pt>
                <c:pt idx="196">
                  <c:v>41.948999999999998</c:v>
                </c:pt>
                <c:pt idx="197">
                  <c:v>42.356000000000002</c:v>
                </c:pt>
                <c:pt idx="198">
                  <c:v>41.898000000000003</c:v>
                </c:pt>
                <c:pt idx="199">
                  <c:v>42.067999999999998</c:v>
                </c:pt>
                <c:pt idx="200">
                  <c:v>43.067999999999998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62.182409262575156</c:v>
                </c:pt>
                <c:pt idx="1">
                  <c:v>62.362450532761727</c:v>
                </c:pt>
                <c:pt idx="2">
                  <c:v>62.540900450887356</c:v>
                </c:pt>
                <c:pt idx="3">
                  <c:v>62.717516116775641</c:v>
                </c:pt>
                <c:pt idx="4">
                  <c:v>62.892026974621253</c:v>
                </c:pt>
                <c:pt idx="5">
                  <c:v>63.06413268185571</c:v>
                </c:pt>
                <c:pt idx="6">
                  <c:v>63.233501003803717</c:v>
                </c:pt>
                <c:pt idx="7">
                  <c:v>63.399765788226759</c:v>
                </c:pt>
                <c:pt idx="8">
                  <c:v>63.562525089224692</c:v>
                </c:pt>
                <c:pt idx="9">
                  <c:v>63.721339530786437</c:v>
                </c:pt>
                <c:pt idx="10">
                  <c:v>63.875731030603198</c:v>
                </c:pt>
                <c:pt idx="11">
                  <c:v>64.02518205221763</c:v>
                </c:pt>
                <c:pt idx="12">
                  <c:v>64.1691356321341</c:v>
                </c:pt>
                <c:pt idx="13">
                  <c:v>64.306996562798744</c:v>
                </c:pt>
                <c:pt idx="14">
                  <c:v>64.438134344330521</c:v>
                </c:pt>
                <c:pt idx="15">
                  <c:v>64.561888916280168</c:v>
                </c:pt>
                <c:pt idx="16">
                  <c:v>64.677580853485566</c:v>
                </c:pt>
                <c:pt idx="17">
                  <c:v>64.784528819219091</c:v>
                </c:pt>
                <c:pt idx="18">
                  <c:v>64.882078844612863</c:v>
                </c:pt>
                <c:pt idx="19">
                  <c:v>64.969652753114573</c:v>
                </c:pt>
                <c:pt idx="20">
                  <c:v>65.046827149936973</c:v>
                </c:pt>
                <c:pt idx="21">
                  <c:v>65.113460259855813</c:v>
                </c:pt>
                <c:pt idx="22">
                  <c:v>65.16989188032683</c:v>
                </c:pt>
                <c:pt idx="23">
                  <c:v>65.217251970267014</c:v>
                </c:pt>
                <c:pt idx="24">
                  <c:v>65.257925617291832</c:v>
                </c:pt>
                <c:pt idx="25">
                  <c:v>65.296235238733885</c:v>
                </c:pt>
                <c:pt idx="26">
                  <c:v>65.339412632596805</c:v>
                </c:pt>
                <c:pt idx="27">
                  <c:v>65.398940134816527</c:v>
                </c:pt>
                <c:pt idx="28">
                  <c:v>65.492336154082167</c:v>
                </c:pt>
                <c:pt idx="29">
                  <c:v>65.64543864433044</c:v>
                </c:pt>
                <c:pt idx="30">
                  <c:v>65.895192655787852</c:v>
                </c:pt>
                <c:pt idx="31">
                  <c:v>66.29286760617164</c:v>
                </c:pt>
                <c:pt idx="32">
                  <c:v>66.907511929114008</c:v>
                </c:pt>
                <c:pt idx="33">
                  <c:v>67.829298931088516</c:v>
                </c:pt>
                <c:pt idx="34">
                  <c:v>69.172239053075884</c:v>
                </c:pt>
                <c:pt idx="35">
                  <c:v>71.075553452415932</c:v>
                </c:pt>
                <c:pt idx="36">
                  <c:v>73.702858165581887</c:v>
                </c:pt>
                <c:pt idx="37">
                  <c:v>77.238244395755942</c:v>
                </c:pt>
                <c:pt idx="38">
                  <c:v>81.878410918538265</c:v>
                </c:pt>
                <c:pt idx="39">
                  <c:v>87.820255923353599</c:v>
                </c:pt>
                <c:pt idx="40">
                  <c:v>95.243795201794512</c:v>
                </c:pt>
                <c:pt idx="41">
                  <c:v>104.29093481909686</c:v>
                </c:pt>
                <c:pt idx="42">
                  <c:v>115.04143671812402</c:v>
                </c:pt>
                <c:pt idx="43">
                  <c:v>127.48827208599072</c:v>
                </c:pt>
                <c:pt idx="44">
                  <c:v>141.51531294898567</c:v>
                </c:pt>
                <c:pt idx="45">
                  <c:v>156.88079627715373</c:v>
                </c:pt>
                <c:pt idx="46">
                  <c:v>173.21002762136612</c:v>
                </c:pt>
                <c:pt idx="47">
                  <c:v>189.99987731853074</c:v>
                </c:pt>
                <c:pt idx="48">
                  <c:v>206.63048382766283</c:v>
                </c:pt>
                <c:pt idx="49">
                  <c:v>222.32505593546139</c:v>
                </c:pt>
                <c:pt idx="50">
                  <c:v>235.74889558205575</c:v>
                </c:pt>
                <c:pt idx="51">
                  <c:v>243.55618604282657</c:v>
                </c:pt>
                <c:pt idx="52">
                  <c:v>238.46867306467962</c:v>
                </c:pt>
                <c:pt idx="53">
                  <c:v>212.10342050324331</c:v>
                </c:pt>
                <c:pt idx="54">
                  <c:v>166.03221170944099</c:v>
                </c:pt>
                <c:pt idx="55">
                  <c:v>117.27266502678161</c:v>
                </c:pt>
                <c:pt idx="56">
                  <c:v>83.987795084560432</c:v>
                </c:pt>
                <c:pt idx="57">
                  <c:v>69.709314898236798</c:v>
                </c:pt>
                <c:pt idx="58">
                  <c:v>67.09694019614335</c:v>
                </c:pt>
                <c:pt idx="59">
                  <c:v>69.319185577403658</c:v>
                </c:pt>
                <c:pt idx="60">
                  <c:v>73.645394413555493</c:v>
                </c:pt>
                <c:pt idx="61">
                  <c:v>79.594301649395589</c:v>
                </c:pt>
                <c:pt idx="62">
                  <c:v>87.265931488039385</c:v>
                </c:pt>
                <c:pt idx="63">
                  <c:v>96.781500001750004</c:v>
                </c:pt>
                <c:pt idx="64">
                  <c:v>108.14825280607934</c:v>
                </c:pt>
                <c:pt idx="65">
                  <c:v>121.20829742547792</c:v>
                </c:pt>
                <c:pt idx="66">
                  <c:v>135.60829822710213</c:v>
                </c:pt>
                <c:pt idx="67">
                  <c:v>150.78985735400903</c:v>
                </c:pt>
                <c:pt idx="68">
                  <c:v>165.99392937046193</c:v>
                </c:pt>
                <c:pt idx="69">
                  <c:v>180.15396161837091</c:v>
                </c:pt>
                <c:pt idx="70">
                  <c:v>191.06334957219698</c:v>
                </c:pt>
                <c:pt idx="71">
                  <c:v>193.08921708794202</c:v>
                </c:pt>
                <c:pt idx="72">
                  <c:v>177.0915006212235</c:v>
                </c:pt>
                <c:pt idx="73">
                  <c:v>140.70471164522465</c:v>
                </c:pt>
                <c:pt idx="74">
                  <c:v>98.851999900079619</c:v>
                </c:pt>
                <c:pt idx="75">
                  <c:v>70.431666137414766</c:v>
                </c:pt>
                <c:pt idx="76">
                  <c:v>58.658523232131067</c:v>
                </c:pt>
                <c:pt idx="77">
                  <c:v>55.584265166694173</c:v>
                </c:pt>
                <c:pt idx="78">
                  <c:v>54.97735743618977</c:v>
                </c:pt>
                <c:pt idx="79">
                  <c:v>54.777353698771797</c:v>
                </c:pt>
                <c:pt idx="80">
                  <c:v>54.619037586158427</c:v>
                </c:pt>
                <c:pt idx="81">
                  <c:v>54.465164034047341</c:v>
                </c:pt>
                <c:pt idx="82">
                  <c:v>54.313381397030966</c:v>
                </c:pt>
                <c:pt idx="83">
                  <c:v>54.163504791668949</c:v>
                </c:pt>
                <c:pt idx="84">
                  <c:v>54.015476613461551</c:v>
                </c:pt>
                <c:pt idx="85">
                  <c:v>53.869360323032637</c:v>
                </c:pt>
                <c:pt idx="86">
                  <c:v>53.725505663290321</c:v>
                </c:pt>
                <c:pt idx="87">
                  <c:v>53.584918764864966</c:v>
                </c:pt>
                <c:pt idx="88">
                  <c:v>53.450023623000618</c:v>
                </c:pt>
                <c:pt idx="89">
                  <c:v>53.326107389111705</c:v>
                </c:pt>
                <c:pt idx="90">
                  <c:v>53.223830710256323</c:v>
                </c:pt>
                <c:pt idx="91">
                  <c:v>53.163167160148319</c:v>
                </c:pt>
                <c:pt idx="92">
                  <c:v>53.178864909954562</c:v>
                </c:pt>
                <c:pt idx="93">
                  <c:v>53.326834079509396</c:v>
                </c:pt>
                <c:pt idx="94">
                  <c:v>53.689684722465167</c:v>
                </c:pt>
                <c:pt idx="95">
                  <c:v>54.378173429905118</c:v>
                </c:pt>
                <c:pt idx="96">
                  <c:v>55.524179756363147</c:v>
                </c:pt>
                <c:pt idx="97">
                  <c:v>57.260978472794108</c:v>
                </c:pt>
                <c:pt idx="98">
                  <c:v>59.688547086659263</c:v>
                </c:pt>
                <c:pt idx="99">
                  <c:v>62.823489240880079</c:v>
                </c:pt>
                <c:pt idx="100">
                  <c:v>66.528208330944921</c:v>
                </c:pt>
                <c:pt idx="101">
                  <c:v>70.401824889077545</c:v>
                </c:pt>
                <c:pt idx="102">
                  <c:v>73.644241387743961</c:v>
                </c:pt>
                <c:pt idx="103">
                  <c:v>75.063875455732884</c:v>
                </c:pt>
                <c:pt idx="104">
                  <c:v>73.559108050985742</c:v>
                </c:pt>
                <c:pt idx="105">
                  <c:v>69.044300749024913</c:v>
                </c:pt>
                <c:pt idx="106">
                  <c:v>62.930841193293183</c:v>
                </c:pt>
                <c:pt idx="107">
                  <c:v>57.311072291231369</c:v>
                </c:pt>
                <c:pt idx="108">
                  <c:v>53.517245019564584</c:v>
                </c:pt>
                <c:pt idx="109">
                  <c:v>51.564939502678307</c:v>
                </c:pt>
                <c:pt idx="110">
                  <c:v>50.753778011969338</c:v>
                </c:pt>
                <c:pt idx="111">
                  <c:v>50.432720968452983</c:v>
                </c:pt>
                <c:pt idx="112">
                  <c:v>50.263883708817083</c:v>
                </c:pt>
                <c:pt idx="113">
                  <c:v>50.130031735374423</c:v>
                </c:pt>
                <c:pt idx="114">
                  <c:v>50.002362490418278</c:v>
                </c:pt>
                <c:pt idx="115">
                  <c:v>49.875812332453556</c:v>
                </c:pt>
                <c:pt idx="116">
                  <c:v>49.750067532563264</c:v>
                </c:pt>
                <c:pt idx="117">
                  <c:v>49.626336308403609</c:v>
                </c:pt>
                <c:pt idx="118">
                  <c:v>49.508541524806105</c:v>
                </c:pt>
                <c:pt idx="119">
                  <c:v>49.407452751888215</c:v>
                </c:pt>
                <c:pt idx="120">
                  <c:v>49.349280358840197</c:v>
                </c:pt>
                <c:pt idx="121">
                  <c:v>49.390255263673339</c:v>
                </c:pt>
                <c:pt idx="122">
                  <c:v>49.635497740118709</c:v>
                </c:pt>
                <c:pt idx="123">
                  <c:v>50.252638642697349</c:v>
                </c:pt>
                <c:pt idx="124">
                  <c:v>51.458935460503341</c:v>
                </c:pt>
                <c:pt idx="125">
                  <c:v>53.450051083702277</c:v>
                </c:pt>
                <c:pt idx="126">
                  <c:v>56.241467513549949</c:v>
                </c:pt>
                <c:pt idx="127">
                  <c:v>59.44171336720386</c:v>
                </c:pt>
                <c:pt idx="128">
                  <c:v>62.115244868698426</c:v>
                </c:pt>
                <c:pt idx="129">
                  <c:v>63.042049279649106</c:v>
                </c:pt>
                <c:pt idx="130">
                  <c:v>61.488257668749696</c:v>
                </c:pt>
                <c:pt idx="131">
                  <c:v>57.923761699906031</c:v>
                </c:pt>
                <c:pt idx="132">
                  <c:v>53.815894404881796</c:v>
                </c:pt>
                <c:pt idx="133">
                  <c:v>50.553767924883402</c:v>
                </c:pt>
                <c:pt idx="134">
                  <c:v>48.621699086995697</c:v>
                </c:pt>
                <c:pt idx="135">
                  <c:v>47.716533406659231</c:v>
                </c:pt>
                <c:pt idx="136">
                  <c:v>47.337019990428452</c:v>
                </c:pt>
                <c:pt idx="137">
                  <c:v>47.149797913766172</c:v>
                </c:pt>
                <c:pt idx="138">
                  <c:v>47.014405277531409</c:v>
                </c:pt>
                <c:pt idx="139">
                  <c:v>46.889481230431727</c:v>
                </c:pt>
                <c:pt idx="140">
                  <c:v>46.766173596691104</c:v>
                </c:pt>
                <c:pt idx="141">
                  <c:v>46.643073214734585</c:v>
                </c:pt>
                <c:pt idx="142">
                  <c:v>46.520005949602258</c:v>
                </c:pt>
                <c:pt idx="143">
                  <c:v>46.396949556208305</c:v>
                </c:pt>
                <c:pt idx="144">
                  <c:v>46.273896309077706</c:v>
                </c:pt>
                <c:pt idx="145">
                  <c:v>46.150840127446983</c:v>
                </c:pt>
                <c:pt idx="146">
                  <c:v>46.027775674648261</c:v>
                </c:pt>
                <c:pt idx="147">
                  <c:v>45.904698300911697</c:v>
                </c:pt>
                <c:pt idx="148">
                  <c:v>45.781604020577333</c:v>
                </c:pt>
                <c:pt idx="149">
                  <c:v>45.658489481732197</c:v>
                </c:pt>
                <c:pt idx="150">
                  <c:v>45.535351928533387</c:v>
                </c:pt>
                <c:pt idx="151">
                  <c:v>45.412189158151335</c:v>
                </c:pt>
                <c:pt idx="152">
                  <c:v>45.288999474179725</c:v>
                </c:pt>
                <c:pt idx="153">
                  <c:v>45.165781638163438</c:v>
                </c:pt>
                <c:pt idx="154">
                  <c:v>45.042534820668592</c:v>
                </c:pt>
                <c:pt idx="155">
                  <c:v>44.919258553077931</c:v>
                </c:pt>
                <c:pt idx="156">
                  <c:v>44.795952681055198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62.182409262358753</c:v>
                </c:pt>
                <c:pt idx="1">
                  <c:v>62.36245053216696</c:v>
                </c:pt>
                <c:pt idx="2">
                  <c:v>62.540900449283264</c:v>
                </c:pt>
                <c:pt idx="3">
                  <c:v>62.717516112530305</c:v>
                </c:pt>
                <c:pt idx="4">
                  <c:v>62.892026963595818</c:v>
                </c:pt>
                <c:pt idx="5">
                  <c:v>63.06413265375744</c:v>
                </c:pt>
                <c:pt idx="6">
                  <c:v>63.233500933534714</c:v>
                </c:pt>
                <c:pt idx="7">
                  <c:v>63.399765615782655</c:v>
                </c:pt>
                <c:pt idx="8">
                  <c:v>63.562524673952097</c:v>
                </c:pt>
                <c:pt idx="9">
                  <c:v>63.721338549448582</c:v>
                </c:pt>
                <c:pt idx="10">
                  <c:v>63.87572875495983</c:v>
                </c:pt>
                <c:pt idx="11">
                  <c:v>64.025176873881733</c:v>
                </c:pt>
                <c:pt idx="12">
                  <c:v>64.169124068972323</c:v>
                </c:pt>
                <c:pt idx="13">
                  <c:v>64.306971225322584</c:v>
                </c:pt>
                <c:pt idx="14">
                  <c:v>64.438079862652984</c:v>
                </c:pt>
                <c:pt idx="15">
                  <c:v>64.561773958609095</c:v>
                </c:pt>
                <c:pt idx="16">
                  <c:v>64.677342826712135</c:v>
                </c:pt>
                <c:pt idx="17">
                  <c:v>64.784045188331774</c:v>
                </c:pt>
                <c:pt idx="18">
                  <c:v>64.881114565817597</c:v>
                </c:pt>
                <c:pt idx="19">
                  <c:v>64.967766102110986</c:v>
                </c:pt>
                <c:pt idx="20">
                  <c:v>65.043204879324293</c:v>
                </c:pt>
                <c:pt idx="21">
                  <c:v>65.106635763892726</c:v>
                </c:pt>
                <c:pt idx="22">
                  <c:v>65.157274748603427</c:v>
                </c:pt>
                <c:pt idx="23">
                  <c:v>65.194361692630309</c:v>
                </c:pt>
                <c:pt idx="24">
                  <c:v>65.217174281356421</c:v>
                </c:pt>
                <c:pt idx="25">
                  <c:v>65.225042941304693</c:v>
                </c:pt>
                <c:pt idx="26">
                  <c:v>65.217366356420555</c:v>
                </c:pt>
                <c:pt idx="27">
                  <c:v>65.193627146126232</c:v>
                </c:pt>
                <c:pt idx="28">
                  <c:v>65.153407189986666</c:v>
                </c:pt>
                <c:pt idx="29">
                  <c:v>65.096402026117232</c:v>
                </c:pt>
                <c:pt idx="30">
                  <c:v>65.022433718199622</c:v>
                </c:pt>
                <c:pt idx="31">
                  <c:v>64.931461585827748</c:v>
                </c:pt>
                <c:pt idx="32">
                  <c:v>64.823590229719088</c:v>
                </c:pt>
                <c:pt idx="33">
                  <c:v>64.69907435922832</c:v>
                </c:pt>
                <c:pt idx="34">
                  <c:v>64.558320043328223</c:v>
                </c:pt>
                <c:pt idx="35">
                  <c:v>64.401882152792425</c:v>
                </c:pt>
                <c:pt idx="36">
                  <c:v>64.230457932129667</c:v>
                </c:pt>
                <c:pt idx="37">
                  <c:v>64.044876823287694</c:v>
                </c:pt>
                <c:pt idx="38">
                  <c:v>63.846086845750172</c:v>
                </c:pt>
                <c:pt idx="39">
                  <c:v>63.635138005360837</c:v>
                </c:pt>
                <c:pt idx="40">
                  <c:v>63.413163344024866</c:v>
                </c:pt>
                <c:pt idx="41">
                  <c:v>63.181358343854818</c:v>
                </c:pt>
                <c:pt idx="42">
                  <c:v>62.940959455481831</c:v>
                </c:pt>
                <c:pt idx="43">
                  <c:v>62.69322252858035</c:v>
                </c:pt>
                <c:pt idx="44">
                  <c:v>62.4394018849964</c:v>
                </c:pt>
                <c:pt idx="45">
                  <c:v>62.180730696999731</c:v>
                </c:pt>
                <c:pt idx="46">
                  <c:v>61.918403223902757</c:v>
                </c:pt>
                <c:pt idx="47">
                  <c:v>61.653559330239965</c:v>
                </c:pt>
                <c:pt idx="48">
                  <c:v>61.387271569073931</c:v>
                </c:pt>
                <c:pt idx="49">
                  <c:v>61.120534975360577</c:v>
                </c:pt>
                <c:pt idx="50">
                  <c:v>60.854259585684446</c:v>
                </c:pt>
                <c:pt idx="51">
                  <c:v>60.589265588917911</c:v>
                </c:pt>
                <c:pt idx="52">
                  <c:v>60.326280921888582</c:v>
                </c:pt>
                <c:pt idx="53">
                  <c:v>60.065941056996458</c:v>
                </c:pt>
                <c:pt idx="54">
                  <c:v>59.808790684846244</c:v>
                </c:pt>
                <c:pt idx="55">
                  <c:v>59.555286972628338</c:v>
                </c:pt>
                <c:pt idx="56">
                  <c:v>59.305804075317639</c:v>
                </c:pt>
                <c:pt idx="57">
                  <c:v>59.060638588223547</c:v>
                </c:pt>
                <c:pt idx="58">
                  <c:v>58.820015652255641</c:v>
                </c:pt>
                <c:pt idx="59">
                  <c:v>58.584095453831665</c:v>
                </c:pt>
                <c:pt idx="60">
                  <c:v>58.352979896375409</c:v>
                </c:pt>
                <c:pt idx="61">
                  <c:v>58.126719257076545</c:v>
                </c:pt>
                <c:pt idx="62">
                  <c:v>57.90531867883189</c:v>
                </c:pt>
                <c:pt idx="63">
                  <c:v>57.688744381452601</c:v>
                </c:pt>
                <c:pt idx="64">
                  <c:v>57.476929507222998</c:v>
                </c:pt>
                <c:pt idx="65">
                  <c:v>57.269779543107823</c:v>
                </c:pt>
                <c:pt idx="66">
                  <c:v>57.067177285062115</c:v>
                </c:pt>
                <c:pt idx="67">
                  <c:v>56.868987329018601</c:v>
                </c:pt>
                <c:pt idx="68">
                  <c:v>56.675060088423749</c:v>
                </c:pt>
                <c:pt idx="69">
                  <c:v>56.485235350010136</c:v>
                </c:pt>
                <c:pt idx="70">
                  <c:v>56.299345388241328</c:v>
                </c:pt>
                <c:pt idx="71">
                  <c:v>56.117217664989489</c:v>
                </c:pt>
                <c:pt idx="72">
                  <c:v>55.938677144944123</c:v>
                </c:pt>
                <c:pt idx="73">
                  <c:v>55.763548259414641</c:v>
                </c:pt>
                <c:pt idx="74">
                  <c:v>55.591656551954635</c:v>
                </c:pt>
                <c:pt idx="75">
                  <c:v>55.422830038931174</c:v>
                </c:pt>
                <c:pt idx="76">
                  <c:v>55.25690031706737</c:v>
                </c:pt>
                <c:pt idx="77">
                  <c:v>55.093703448336257</c:v>
                </c:pt>
                <c:pt idx="78">
                  <c:v>54.933080650569217</c:v>
                </c:pt>
                <c:pt idx="79">
                  <c:v>54.774878819914434</c:v>
                </c:pt>
                <c:pt idx="80">
                  <c:v>54.618950908957281</c:v>
                </c:pt>
                <c:pt idx="81">
                  <c:v>54.465156181986373</c:v>
                </c:pt>
                <c:pt idx="82">
                  <c:v>54.313360366618085</c:v>
                </c:pt>
                <c:pt idx="83">
                  <c:v>54.163435718827685</c:v>
                </c:pt>
                <c:pt idx="84">
                  <c:v>54.015261016403294</c:v>
                </c:pt>
                <c:pt idx="85">
                  <c:v>53.868721493960528</c:v>
                </c:pt>
                <c:pt idx="86">
                  <c:v>53.723708730936622</c:v>
                </c:pt>
                <c:pt idx="87">
                  <c:v>53.580120502426773</c:v>
                </c:pt>
                <c:pt idx="88">
                  <c:v>53.437860601326477</c:v>
                </c:pt>
                <c:pt idx="89">
                  <c:v>53.296838638996427</c:v>
                </c:pt>
                <c:pt idx="90">
                  <c:v>53.156969830561074</c:v>
                </c:pt>
                <c:pt idx="91">
                  <c:v>53.018174769975843</c:v>
                </c:pt>
                <c:pt idx="92">
                  <c:v>52.880379199142617</c:v>
                </c:pt>
                <c:pt idx="93">
                  <c:v>52.74351377460372</c:v>
                </c:pt>
                <c:pt idx="94">
                  <c:v>52.607513834690735</c:v>
                </c:pt>
                <c:pt idx="95">
                  <c:v>52.472319169436716</c:v>
                </c:pt>
                <c:pt idx="96">
                  <c:v>52.337873795063778</c:v>
                </c:pt>
                <c:pt idx="97">
                  <c:v>52.204125734428231</c:v>
                </c:pt>
                <c:pt idx="98">
                  <c:v>52.071026804429245</c:v>
                </c:pt>
                <c:pt idx="99">
                  <c:v>51.938532411057821</c:v>
                </c:pt>
                <c:pt idx="100">
                  <c:v>51.806601352474964</c:v>
                </c:pt>
                <c:pt idx="101">
                  <c:v>51.675195630251899</c:v>
                </c:pt>
                <c:pt idx="102">
                  <c:v>51.544280268679728</c:v>
                </c:pt>
                <c:pt idx="103">
                  <c:v>51.413823141853214</c:v>
                </c:pt>
                <c:pt idx="104">
                  <c:v>51.283794808054239</c:v>
                </c:pt>
                <c:pt idx="105">
                  <c:v>51.154168350800092</c:v>
                </c:pt>
                <c:pt idx="106">
                  <c:v>51.024919225782412</c:v>
                </c:pt>
                <c:pt idx="107">
                  <c:v>50.896025112804196</c:v>
                </c:pt>
                <c:pt idx="108">
                  <c:v>50.767465771727949</c:v>
                </c:pt>
                <c:pt idx="109">
                  <c:v>50.639222901382198</c:v>
                </c:pt>
                <c:pt idx="110">
                  <c:v>50.511280000342516</c:v>
                </c:pt>
                <c:pt idx="111">
                  <c:v>50.383622228511783</c:v>
                </c:pt>
                <c:pt idx="112">
                  <c:v>50.256236268483214</c:v>
                </c:pt>
                <c:pt idx="113">
                  <c:v>50.129110185784093</c:v>
                </c:pt>
                <c:pt idx="114">
                  <c:v>50.002233287276361</c:v>
                </c:pt>
                <c:pt idx="115">
                  <c:v>49.875595977237367</c:v>
                </c:pt>
                <c:pt idx="116">
                  <c:v>49.749189610962148</c:v>
                </c:pt>
                <c:pt idx="117">
                  <c:v>49.62300634611519</c:v>
                </c:pt>
                <c:pt idx="118">
                  <c:v>49.497038992506376</c:v>
                </c:pt>
                <c:pt idx="119">
                  <c:v>49.371280861456718</c:v>
                </c:pt>
                <c:pt idx="120">
                  <c:v>49.245725616432019</c:v>
                </c:pt>
                <c:pt idx="121">
                  <c:v>49.120367127123529</c:v>
                </c:pt>
                <c:pt idx="122">
                  <c:v>48.995199329608354</c:v>
                </c:pt>
                <c:pt idx="123">
                  <c:v>48.870216095583437</c:v>
                </c:pt>
                <c:pt idx="124">
                  <c:v>48.745411113893155</c:v>
                </c:pt>
                <c:pt idx="125">
                  <c:v>48.620777787621535</c:v>
                </c:pt>
                <c:pt idx="126">
                  <c:v>48.496309149862697</c:v>
                </c:pt>
                <c:pt idx="127">
                  <c:v>48.371997800901468</c:v>
                </c:pt>
                <c:pt idx="128">
                  <c:v>48.247835868929457</c:v>
                </c:pt>
                <c:pt idx="129">
                  <c:v>48.123814995612442</c:v>
                </c:pt>
                <c:pt idx="130">
                  <c:v>47.999926346857272</c:v>
                </c:pt>
                <c:pt idx="131">
                  <c:v>47.876160648061443</c:v>
                </c:pt>
                <c:pt idx="132">
                  <c:v>47.752508242045536</c:v>
                </c:pt>
                <c:pt idx="133">
                  <c:v>47.62895916684883</c:v>
                </c:pt>
                <c:pt idx="134">
                  <c:v>47.505503249694087</c:v>
                </c:pt>
                <c:pt idx="135">
                  <c:v>47.382130212766462</c:v>
                </c:pt>
                <c:pt idx="136">
                  <c:v>47.258829786054278</c:v>
                </c:pt>
                <c:pt idx="137">
                  <c:v>47.135591822389813</c:v>
                </c:pt>
                <c:pt idx="138">
                  <c:v>47.012406410004552</c:v>
                </c:pt>
                <c:pt idx="139">
                  <c:v>46.889263978347692</c:v>
                </c:pt>
                <c:pt idx="140">
                  <c:v>46.766155393560865</c:v>
                </c:pt>
                <c:pt idx="141">
                  <c:v>46.643072040792262</c:v>
                </c:pt>
                <c:pt idx="142">
                  <c:v>46.520005891402491</c:v>
                </c:pt>
                <c:pt idx="143">
                  <c:v>46.396949553992506</c:v>
                </c:pt>
                <c:pt idx="144">
                  <c:v>46.273896309012976</c:v>
                </c:pt>
                <c:pt idx="145">
                  <c:v>46.150840127445534</c:v>
                </c:pt>
                <c:pt idx="146">
                  <c:v>46.027775674648232</c:v>
                </c:pt>
                <c:pt idx="147">
                  <c:v>45.904698300911697</c:v>
                </c:pt>
                <c:pt idx="148">
                  <c:v>45.781604020577333</c:v>
                </c:pt>
                <c:pt idx="149">
                  <c:v>45.658489481732197</c:v>
                </c:pt>
                <c:pt idx="150">
                  <c:v>45.535351928533387</c:v>
                </c:pt>
                <c:pt idx="151">
                  <c:v>45.412189158151335</c:v>
                </c:pt>
                <c:pt idx="152">
                  <c:v>45.288999474179725</c:v>
                </c:pt>
                <c:pt idx="153">
                  <c:v>45.165781638163438</c:v>
                </c:pt>
                <c:pt idx="154">
                  <c:v>45.042534820668592</c:v>
                </c:pt>
                <c:pt idx="155">
                  <c:v>44.919258553077931</c:v>
                </c:pt>
                <c:pt idx="156">
                  <c:v>44.795952681055198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65.542000000000002</c:v>
                </c:pt>
                <c:pt idx="1">
                  <c:v>65.593000000000004</c:v>
                </c:pt>
                <c:pt idx="2">
                  <c:v>65.168999999999997</c:v>
                </c:pt>
                <c:pt idx="3">
                  <c:v>64.525000000000006</c:v>
                </c:pt>
                <c:pt idx="4">
                  <c:v>65.406999999999996</c:v>
                </c:pt>
                <c:pt idx="5">
                  <c:v>64.373000000000005</c:v>
                </c:pt>
                <c:pt idx="6">
                  <c:v>65.119</c:v>
                </c:pt>
                <c:pt idx="7">
                  <c:v>64.965999999999994</c:v>
                </c:pt>
                <c:pt idx="8">
                  <c:v>65.525000000000006</c:v>
                </c:pt>
                <c:pt idx="9">
                  <c:v>65.067999999999998</c:v>
                </c:pt>
                <c:pt idx="10">
                  <c:v>65.712000000000003</c:v>
                </c:pt>
                <c:pt idx="11">
                  <c:v>65.525000000000006</c:v>
                </c:pt>
                <c:pt idx="12">
                  <c:v>65.016999999999996</c:v>
                </c:pt>
                <c:pt idx="13">
                  <c:v>65.661000000000001</c:v>
                </c:pt>
                <c:pt idx="14">
                  <c:v>66.236999999999995</c:v>
                </c:pt>
                <c:pt idx="15">
                  <c:v>67.22</c:v>
                </c:pt>
                <c:pt idx="16">
                  <c:v>65.593000000000004</c:v>
                </c:pt>
                <c:pt idx="17">
                  <c:v>64.948999999999998</c:v>
                </c:pt>
                <c:pt idx="18">
                  <c:v>65.983000000000004</c:v>
                </c:pt>
                <c:pt idx="19">
                  <c:v>65.763000000000005</c:v>
                </c:pt>
                <c:pt idx="20">
                  <c:v>66.135999999999996</c:v>
                </c:pt>
                <c:pt idx="21">
                  <c:v>66.016999999999996</c:v>
                </c:pt>
                <c:pt idx="22">
                  <c:v>66.305000000000007</c:v>
                </c:pt>
                <c:pt idx="23">
                  <c:v>66.322000000000003</c:v>
                </c:pt>
                <c:pt idx="24">
                  <c:v>67.236999999999995</c:v>
                </c:pt>
                <c:pt idx="25">
                  <c:v>67.084999999999994</c:v>
                </c:pt>
                <c:pt idx="26">
                  <c:v>67.355999999999995</c:v>
                </c:pt>
                <c:pt idx="27">
                  <c:v>68.492000000000004</c:v>
                </c:pt>
                <c:pt idx="28">
                  <c:v>67.948999999999998</c:v>
                </c:pt>
                <c:pt idx="29">
                  <c:v>68.474999999999994</c:v>
                </c:pt>
                <c:pt idx="30">
                  <c:v>69.186000000000007</c:v>
                </c:pt>
                <c:pt idx="31">
                  <c:v>68.897999999999996</c:v>
                </c:pt>
                <c:pt idx="32">
                  <c:v>69.542000000000002</c:v>
                </c:pt>
                <c:pt idx="33">
                  <c:v>69.677999999999997</c:v>
                </c:pt>
                <c:pt idx="34">
                  <c:v>73.034000000000006</c:v>
                </c:pt>
                <c:pt idx="35">
                  <c:v>73.948999999999998</c:v>
                </c:pt>
                <c:pt idx="36">
                  <c:v>75.067999999999998</c:v>
                </c:pt>
                <c:pt idx="37">
                  <c:v>76.948999999999998</c:v>
                </c:pt>
                <c:pt idx="38">
                  <c:v>79.831000000000003</c:v>
                </c:pt>
                <c:pt idx="39">
                  <c:v>81.287999999999997</c:v>
                </c:pt>
                <c:pt idx="40">
                  <c:v>83.846999999999994</c:v>
                </c:pt>
                <c:pt idx="41">
                  <c:v>91.135999999999996</c:v>
                </c:pt>
                <c:pt idx="42">
                  <c:v>105.30500000000001</c:v>
                </c:pt>
                <c:pt idx="43">
                  <c:v>125.69499999999999</c:v>
                </c:pt>
                <c:pt idx="44">
                  <c:v>149</c:v>
                </c:pt>
                <c:pt idx="45">
                  <c:v>171.16900000000001</c:v>
                </c:pt>
                <c:pt idx="46">
                  <c:v>191.559</c:v>
                </c:pt>
                <c:pt idx="47">
                  <c:v>208.017</c:v>
                </c:pt>
                <c:pt idx="48">
                  <c:v>219.52500000000001</c:v>
                </c:pt>
                <c:pt idx="49">
                  <c:v>228.47499999999999</c:v>
                </c:pt>
                <c:pt idx="50">
                  <c:v>232.23699999999999</c:v>
                </c:pt>
                <c:pt idx="51">
                  <c:v>232.27099999999999</c:v>
                </c:pt>
                <c:pt idx="52">
                  <c:v>224.94900000000001</c:v>
                </c:pt>
                <c:pt idx="53">
                  <c:v>201.06800000000001</c:v>
                </c:pt>
                <c:pt idx="54">
                  <c:v>143.03399999999999</c:v>
                </c:pt>
                <c:pt idx="55">
                  <c:v>79.441000000000003</c:v>
                </c:pt>
                <c:pt idx="56">
                  <c:v>62.542000000000002</c:v>
                </c:pt>
                <c:pt idx="57">
                  <c:v>63.152999999999999</c:v>
                </c:pt>
                <c:pt idx="58">
                  <c:v>65.441000000000003</c:v>
                </c:pt>
                <c:pt idx="59">
                  <c:v>67.406999999999996</c:v>
                </c:pt>
                <c:pt idx="60">
                  <c:v>69.61</c:v>
                </c:pt>
                <c:pt idx="61">
                  <c:v>73.983000000000004</c:v>
                </c:pt>
                <c:pt idx="62">
                  <c:v>83.644000000000005</c:v>
                </c:pt>
                <c:pt idx="63">
                  <c:v>98.948999999999998</c:v>
                </c:pt>
                <c:pt idx="64">
                  <c:v>115.52500000000001</c:v>
                </c:pt>
                <c:pt idx="65">
                  <c:v>133.93199999999999</c:v>
                </c:pt>
                <c:pt idx="66">
                  <c:v>150.22</c:v>
                </c:pt>
                <c:pt idx="67">
                  <c:v>165.017</c:v>
                </c:pt>
                <c:pt idx="68">
                  <c:v>175.91499999999999</c:v>
                </c:pt>
                <c:pt idx="69">
                  <c:v>183.28800000000001</c:v>
                </c:pt>
                <c:pt idx="70">
                  <c:v>186.64400000000001</c:v>
                </c:pt>
                <c:pt idx="71">
                  <c:v>181.72900000000001</c:v>
                </c:pt>
                <c:pt idx="72">
                  <c:v>158.203</c:v>
                </c:pt>
                <c:pt idx="73">
                  <c:v>105.78</c:v>
                </c:pt>
                <c:pt idx="74">
                  <c:v>62.576000000000001</c:v>
                </c:pt>
                <c:pt idx="75">
                  <c:v>52.863999999999997</c:v>
                </c:pt>
                <c:pt idx="76">
                  <c:v>55.627000000000002</c:v>
                </c:pt>
                <c:pt idx="77">
                  <c:v>53.966000000000001</c:v>
                </c:pt>
                <c:pt idx="78">
                  <c:v>54.881</c:v>
                </c:pt>
                <c:pt idx="79">
                  <c:v>55.119</c:v>
                </c:pt>
                <c:pt idx="80">
                  <c:v>54.457999999999998</c:v>
                </c:pt>
                <c:pt idx="81">
                  <c:v>53.831000000000003</c:v>
                </c:pt>
                <c:pt idx="82">
                  <c:v>55.033999999999999</c:v>
                </c:pt>
                <c:pt idx="83">
                  <c:v>54.728999999999999</c:v>
                </c:pt>
                <c:pt idx="84">
                  <c:v>54.457999999999998</c:v>
                </c:pt>
                <c:pt idx="85">
                  <c:v>53.576000000000001</c:v>
                </c:pt>
                <c:pt idx="86">
                  <c:v>54.948999999999998</c:v>
                </c:pt>
                <c:pt idx="87">
                  <c:v>54.39</c:v>
                </c:pt>
                <c:pt idx="88">
                  <c:v>54.695</c:v>
                </c:pt>
                <c:pt idx="89">
                  <c:v>55.475000000000001</c:v>
                </c:pt>
                <c:pt idx="90">
                  <c:v>54.661000000000001</c:v>
                </c:pt>
                <c:pt idx="91">
                  <c:v>53.271000000000001</c:v>
                </c:pt>
                <c:pt idx="92">
                  <c:v>54.017000000000003</c:v>
                </c:pt>
                <c:pt idx="93">
                  <c:v>54.067999999999998</c:v>
                </c:pt>
                <c:pt idx="94">
                  <c:v>54.627000000000002</c:v>
                </c:pt>
                <c:pt idx="95">
                  <c:v>53.914999999999999</c:v>
                </c:pt>
                <c:pt idx="96">
                  <c:v>53.593000000000004</c:v>
                </c:pt>
                <c:pt idx="97">
                  <c:v>53.457999999999998</c:v>
                </c:pt>
                <c:pt idx="98">
                  <c:v>59.39</c:v>
                </c:pt>
                <c:pt idx="99">
                  <c:v>64.441000000000003</c:v>
                </c:pt>
                <c:pt idx="100">
                  <c:v>71.102000000000004</c:v>
                </c:pt>
                <c:pt idx="101">
                  <c:v>76.203000000000003</c:v>
                </c:pt>
                <c:pt idx="102">
                  <c:v>80</c:v>
                </c:pt>
                <c:pt idx="103">
                  <c:v>79.813999999999993</c:v>
                </c:pt>
                <c:pt idx="104">
                  <c:v>76.067999999999998</c:v>
                </c:pt>
                <c:pt idx="105">
                  <c:v>70.119</c:v>
                </c:pt>
                <c:pt idx="106">
                  <c:v>62</c:v>
                </c:pt>
                <c:pt idx="107">
                  <c:v>54.203000000000003</c:v>
                </c:pt>
                <c:pt idx="108">
                  <c:v>49.677999999999997</c:v>
                </c:pt>
                <c:pt idx="109">
                  <c:v>48.881</c:v>
                </c:pt>
                <c:pt idx="110">
                  <c:v>49.406999999999996</c:v>
                </c:pt>
                <c:pt idx="111">
                  <c:v>49.982999999999997</c:v>
                </c:pt>
                <c:pt idx="112">
                  <c:v>50.186</c:v>
                </c:pt>
                <c:pt idx="113">
                  <c:v>49.966000000000001</c:v>
                </c:pt>
                <c:pt idx="114">
                  <c:v>50.746000000000002</c:v>
                </c:pt>
                <c:pt idx="115">
                  <c:v>50.017000000000003</c:v>
                </c:pt>
                <c:pt idx="116">
                  <c:v>50.085000000000001</c:v>
                </c:pt>
                <c:pt idx="117">
                  <c:v>50.457999999999998</c:v>
                </c:pt>
                <c:pt idx="118">
                  <c:v>50.237000000000002</c:v>
                </c:pt>
                <c:pt idx="119">
                  <c:v>51.017000000000003</c:v>
                </c:pt>
                <c:pt idx="120">
                  <c:v>49.814</c:v>
                </c:pt>
                <c:pt idx="121">
                  <c:v>49.085000000000001</c:v>
                </c:pt>
                <c:pt idx="122">
                  <c:v>50.847000000000001</c:v>
                </c:pt>
                <c:pt idx="123">
                  <c:v>50.136000000000003</c:v>
                </c:pt>
                <c:pt idx="124">
                  <c:v>52.423999999999999</c:v>
                </c:pt>
                <c:pt idx="125">
                  <c:v>54.712000000000003</c:v>
                </c:pt>
                <c:pt idx="126">
                  <c:v>58.712000000000003</c:v>
                </c:pt>
                <c:pt idx="127">
                  <c:v>61.558999999999997</c:v>
                </c:pt>
                <c:pt idx="128">
                  <c:v>64.881</c:v>
                </c:pt>
                <c:pt idx="129">
                  <c:v>65.102000000000004</c:v>
                </c:pt>
                <c:pt idx="130">
                  <c:v>63.085000000000001</c:v>
                </c:pt>
                <c:pt idx="131">
                  <c:v>57.186</c:v>
                </c:pt>
                <c:pt idx="132">
                  <c:v>51.728999999999999</c:v>
                </c:pt>
                <c:pt idx="133">
                  <c:v>48.119</c:v>
                </c:pt>
                <c:pt idx="134">
                  <c:v>47.457999999999998</c:v>
                </c:pt>
                <c:pt idx="135">
                  <c:v>47.695</c:v>
                </c:pt>
                <c:pt idx="136">
                  <c:v>46.643999999999998</c:v>
                </c:pt>
                <c:pt idx="137">
                  <c:v>46.948999999999998</c:v>
                </c:pt>
                <c:pt idx="138">
                  <c:v>47.441000000000003</c:v>
                </c:pt>
                <c:pt idx="139">
                  <c:v>46.372999999999998</c:v>
                </c:pt>
                <c:pt idx="140">
                  <c:v>47.305</c:v>
                </c:pt>
                <c:pt idx="141">
                  <c:v>46.203000000000003</c:v>
                </c:pt>
                <c:pt idx="142">
                  <c:v>47.322000000000003</c:v>
                </c:pt>
                <c:pt idx="143">
                  <c:v>46.136000000000003</c:v>
                </c:pt>
                <c:pt idx="144">
                  <c:v>46.423999999999999</c:v>
                </c:pt>
                <c:pt idx="145">
                  <c:v>45.898000000000003</c:v>
                </c:pt>
                <c:pt idx="146">
                  <c:v>46.101999999999997</c:v>
                </c:pt>
                <c:pt idx="147">
                  <c:v>46.406999999999996</c:v>
                </c:pt>
                <c:pt idx="148">
                  <c:v>45.762999999999998</c:v>
                </c:pt>
                <c:pt idx="149">
                  <c:v>46.22</c:v>
                </c:pt>
                <c:pt idx="150">
                  <c:v>46.237000000000002</c:v>
                </c:pt>
                <c:pt idx="151">
                  <c:v>44.695</c:v>
                </c:pt>
                <c:pt idx="152">
                  <c:v>45.542000000000002</c:v>
                </c:pt>
                <c:pt idx="153">
                  <c:v>45.558999999999997</c:v>
                </c:pt>
                <c:pt idx="154">
                  <c:v>44.643999999999998</c:v>
                </c:pt>
                <c:pt idx="155">
                  <c:v>45.39</c:v>
                </c:pt>
                <c:pt idx="156">
                  <c:v>44.237000000000002</c:v>
                </c:pt>
                <c:pt idx="157">
                  <c:v>45.524999999999999</c:v>
                </c:pt>
                <c:pt idx="158">
                  <c:v>45.814</c:v>
                </c:pt>
                <c:pt idx="159">
                  <c:v>45.203000000000003</c:v>
                </c:pt>
                <c:pt idx="160">
                  <c:v>43.932000000000002</c:v>
                </c:pt>
                <c:pt idx="161">
                  <c:v>45.39</c:v>
                </c:pt>
                <c:pt idx="162">
                  <c:v>44.627000000000002</c:v>
                </c:pt>
                <c:pt idx="163">
                  <c:v>45.831000000000003</c:v>
                </c:pt>
                <c:pt idx="164">
                  <c:v>44.881</c:v>
                </c:pt>
                <c:pt idx="165">
                  <c:v>45.168999999999997</c:v>
                </c:pt>
                <c:pt idx="166">
                  <c:v>44.762999999999998</c:v>
                </c:pt>
                <c:pt idx="167">
                  <c:v>44.762999999999998</c:v>
                </c:pt>
                <c:pt idx="168">
                  <c:v>44.271000000000001</c:v>
                </c:pt>
                <c:pt idx="169">
                  <c:v>45.372999999999998</c:v>
                </c:pt>
                <c:pt idx="170">
                  <c:v>43.762999999999998</c:v>
                </c:pt>
                <c:pt idx="171">
                  <c:v>44.322000000000003</c:v>
                </c:pt>
                <c:pt idx="172">
                  <c:v>42.932000000000002</c:v>
                </c:pt>
                <c:pt idx="173">
                  <c:v>44.322000000000003</c:v>
                </c:pt>
                <c:pt idx="174">
                  <c:v>45.033999999999999</c:v>
                </c:pt>
                <c:pt idx="175">
                  <c:v>44.423999999999999</c:v>
                </c:pt>
                <c:pt idx="176">
                  <c:v>44.067999999999998</c:v>
                </c:pt>
                <c:pt idx="177">
                  <c:v>43.78</c:v>
                </c:pt>
                <c:pt idx="178">
                  <c:v>43.457999999999998</c:v>
                </c:pt>
                <c:pt idx="179">
                  <c:v>43.542000000000002</c:v>
                </c:pt>
                <c:pt idx="180">
                  <c:v>43.119</c:v>
                </c:pt>
                <c:pt idx="181">
                  <c:v>43.814</c:v>
                </c:pt>
                <c:pt idx="182">
                  <c:v>43.593000000000004</c:v>
                </c:pt>
                <c:pt idx="183">
                  <c:v>44.017000000000003</c:v>
                </c:pt>
                <c:pt idx="184">
                  <c:v>42.457999999999998</c:v>
                </c:pt>
                <c:pt idx="185">
                  <c:v>43.542000000000002</c:v>
                </c:pt>
                <c:pt idx="186">
                  <c:v>44.017000000000003</c:v>
                </c:pt>
                <c:pt idx="187">
                  <c:v>44.033999999999999</c:v>
                </c:pt>
                <c:pt idx="188">
                  <c:v>44.542000000000002</c:v>
                </c:pt>
                <c:pt idx="189">
                  <c:v>43.406999999999996</c:v>
                </c:pt>
                <c:pt idx="190">
                  <c:v>44.423999999999999</c:v>
                </c:pt>
                <c:pt idx="191">
                  <c:v>42.914999999999999</c:v>
                </c:pt>
                <c:pt idx="192">
                  <c:v>42.39</c:v>
                </c:pt>
                <c:pt idx="193">
                  <c:v>41.338999999999999</c:v>
                </c:pt>
                <c:pt idx="194">
                  <c:v>42.982999999999997</c:v>
                </c:pt>
                <c:pt idx="195">
                  <c:v>43.305</c:v>
                </c:pt>
                <c:pt idx="196">
                  <c:v>42.576000000000001</c:v>
                </c:pt>
                <c:pt idx="197">
                  <c:v>42.39</c:v>
                </c:pt>
                <c:pt idx="198">
                  <c:v>41.948999999999998</c:v>
                </c:pt>
                <c:pt idx="199">
                  <c:v>42.017000000000003</c:v>
                </c:pt>
                <c:pt idx="200">
                  <c:v>41.831000000000003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63.8496085147831</c:v>
                </c:pt>
                <c:pt idx="1">
                  <c:v>64.01490388781356</c:v>
                </c:pt>
                <c:pt idx="2">
                  <c:v>64.178559320246535</c:v>
                </c:pt>
                <c:pt idx="3">
                  <c:v>64.340333990458348</c:v>
                </c:pt>
                <c:pt idx="4">
                  <c:v>64.499960106891933</c:v>
                </c:pt>
                <c:pt idx="5">
                  <c:v>64.657140845136112</c:v>
                </c:pt>
                <c:pt idx="6">
                  <c:v>64.811548306835093</c:v>
                </c:pt>
                <c:pt idx="7">
                  <c:v>64.962821549642598</c:v>
                </c:pt>
                <c:pt idx="8">
                  <c:v>65.110564749525494</c:v>
                </c:pt>
                <c:pt idx="9">
                  <c:v>65.254345571479234</c:v>
                </c:pt>
                <c:pt idx="10">
                  <c:v>65.393693843841021</c:v>
                </c:pt>
                <c:pt idx="11">
                  <c:v>65.528100658439769</c:v>
                </c:pt>
                <c:pt idx="12">
                  <c:v>65.657018061057869</c:v>
                </c:pt>
                <c:pt idx="13">
                  <c:v>65.779859568246451</c:v>
                </c:pt>
                <c:pt idx="14">
                  <c:v>65.896001873971386</c:v>
                </c:pt>
                <c:pt idx="15">
                  <c:v>66.004788340627329</c:v>
                </c:pt>
                <c:pt idx="16">
                  <c:v>66.105535286034893</c:v>
                </c:pt>
                <c:pt idx="17">
                  <c:v>66.197542817088262</c:v>
                </c:pt>
                <c:pt idx="18">
                  <c:v>66.280113235491584</c:v>
                </c:pt>
                <c:pt idx="19">
                  <c:v>66.35258216971485</c:v>
                </c:pt>
                <c:pt idx="20">
                  <c:v>66.414371014089767</c:v>
                </c:pt>
                <c:pt idx="21">
                  <c:v>66.465074552331942</c:v>
                </c:pt>
                <c:pt idx="22">
                  <c:v>66.504605464057377</c:v>
                </c:pt>
                <c:pt idx="23">
                  <c:v>66.533428375383849</c:v>
                </c:pt>
                <c:pt idx="24">
                  <c:v>66.55293055300821</c:v>
                </c:pt>
                <c:pt idx="25">
                  <c:v>66.565993910097859</c:v>
                </c:pt>
                <c:pt idx="26">
                  <c:v>66.577852105561846</c:v>
                </c:pt>
                <c:pt idx="27">
                  <c:v>66.597333671358555</c:v>
                </c:pt>
                <c:pt idx="28">
                  <c:v>66.638601221882226</c:v>
                </c:pt>
                <c:pt idx="29">
                  <c:v>66.723488877407718</c:v>
                </c:pt>
                <c:pt idx="30">
                  <c:v>66.884503428210692</c:v>
                </c:pt>
                <c:pt idx="31">
                  <c:v>67.168476609384001</c:v>
                </c:pt>
                <c:pt idx="32">
                  <c:v>67.640724949852952</c:v>
                </c:pt>
                <c:pt idx="33">
                  <c:v>68.389384968110974</c:v>
                </c:pt>
                <c:pt idx="34">
                  <c:v>69.529351836578755</c:v>
                </c:pt>
                <c:pt idx="35">
                  <c:v>71.204983486339046</c:v>
                </c:pt>
                <c:pt idx="36">
                  <c:v>73.590485533640944</c:v>
                </c:pt>
                <c:pt idx="37">
                  <c:v>76.886732753728083</c:v>
                </c:pt>
                <c:pt idx="38">
                  <c:v>81.313291882952996</c:v>
                </c:pt>
                <c:pt idx="39">
                  <c:v>87.094669535159085</c:v>
                </c:pt>
                <c:pt idx="40">
                  <c:v>94.440376355796218</c:v>
                </c:pt>
                <c:pt idx="41">
                  <c:v>103.51928355966277</c:v>
                </c:pt>
                <c:pt idx="42">
                  <c:v>114.42988749602144</c:v>
                </c:pt>
                <c:pt idx="43">
                  <c:v>127.1693436947462</c:v>
                </c:pt>
                <c:pt idx="44">
                  <c:v>141.60525790072091</c:v>
                </c:pt>
                <c:pt idx="45">
                  <c:v>157.45495534243068</c:v>
                </c:pt>
                <c:pt idx="46">
                  <c:v>174.27701764621224</c:v>
                </c:pt>
                <c:pt idx="47">
                  <c:v>191.47876590103431</c:v>
                </c:pt>
                <c:pt idx="48">
                  <c:v>208.33462147363343</c:v>
                </c:pt>
                <c:pt idx="49">
                  <c:v>223.92782909801284</c:v>
                </c:pt>
                <c:pt idx="50">
                  <c:v>236.48621958383785</c:v>
                </c:pt>
                <c:pt idx="51">
                  <c:v>240.95906377623115</c:v>
                </c:pt>
                <c:pt idx="52">
                  <c:v>226.89678423783809</c:v>
                </c:pt>
                <c:pt idx="53">
                  <c:v>186.79523530585976</c:v>
                </c:pt>
                <c:pt idx="54">
                  <c:v>132.73421153094347</c:v>
                </c:pt>
                <c:pt idx="55">
                  <c:v>90.151521539624554</c:v>
                </c:pt>
                <c:pt idx="56">
                  <c:v>70.232050521961796</c:v>
                </c:pt>
                <c:pt idx="57">
                  <c:v>65.480649480703477</c:v>
                </c:pt>
                <c:pt idx="58">
                  <c:v>66.532870360427182</c:v>
                </c:pt>
                <c:pt idx="59">
                  <c:v>69.63314506023778</c:v>
                </c:pt>
                <c:pt idx="60">
                  <c:v>74.202559774897338</c:v>
                </c:pt>
                <c:pt idx="61">
                  <c:v>80.420673194484706</c:v>
                </c:pt>
                <c:pt idx="62">
                  <c:v>88.517693387404734</c:v>
                </c:pt>
                <c:pt idx="63">
                  <c:v>98.628275149165887</c:v>
                </c:pt>
                <c:pt idx="64">
                  <c:v>110.72595554587923</c:v>
                </c:pt>
                <c:pt idx="65">
                  <c:v>124.57098982882447</c:v>
                </c:pt>
                <c:pt idx="66">
                  <c:v>139.67805271034283</c:v>
                </c:pt>
                <c:pt idx="67">
                  <c:v>155.31515876036894</c:v>
                </c:pt>
                <c:pt idx="68">
                  <c:v>170.52043066739731</c:v>
                </c:pt>
                <c:pt idx="69">
                  <c:v>183.8505663881715</c:v>
                </c:pt>
                <c:pt idx="70">
                  <c:v>191.38195678179503</c:v>
                </c:pt>
                <c:pt idx="71">
                  <c:v>182.67901624727719</c:v>
                </c:pt>
                <c:pt idx="72">
                  <c:v>147.97465532143275</c:v>
                </c:pt>
                <c:pt idx="73">
                  <c:v>101.09678607126179</c:v>
                </c:pt>
                <c:pt idx="74">
                  <c:v>69.562119563476685</c:v>
                </c:pt>
                <c:pt idx="75">
                  <c:v>58.445964012680307</c:v>
                </c:pt>
                <c:pt idx="76">
                  <c:v>56.275184889419386</c:v>
                </c:pt>
                <c:pt idx="77">
                  <c:v>55.915396801477662</c:v>
                </c:pt>
                <c:pt idx="78">
                  <c:v>55.739958757235954</c:v>
                </c:pt>
                <c:pt idx="79">
                  <c:v>55.576313723226228</c:v>
                </c:pt>
                <c:pt idx="80">
                  <c:v>55.415252173353203</c:v>
                </c:pt>
                <c:pt idx="81">
                  <c:v>55.256386570481453</c:v>
                </c:pt>
                <c:pt idx="82">
                  <c:v>55.099576314914898</c:v>
                </c:pt>
                <c:pt idx="83">
                  <c:v>54.944698275609326</c:v>
                </c:pt>
                <c:pt idx="84">
                  <c:v>54.791659895039857</c:v>
                </c:pt>
                <c:pt idx="85">
                  <c:v>54.640446183019414</c:v>
                </c:pt>
                <c:pt idx="86">
                  <c:v>54.49124530170613</c:v>
                </c:pt>
                <c:pt idx="87">
                  <c:v>54.344758978314353</c:v>
                </c:pt>
                <c:pt idx="88">
                  <c:v>54.202909861786388</c:v>
                </c:pt>
                <c:pt idx="89">
                  <c:v>54.070320052331368</c:v>
                </c:pt>
                <c:pt idx="90">
                  <c:v>53.957124840598624</c:v>
                </c:pt>
                <c:pt idx="91">
                  <c:v>53.883791980657556</c:v>
                </c:pt>
                <c:pt idx="92">
                  <c:v>53.888406018196612</c:v>
                </c:pt>
                <c:pt idx="93">
                  <c:v>54.036016813987416</c:v>
                </c:pt>
                <c:pt idx="94">
                  <c:v>54.427875938820584</c:v>
                </c:pt>
                <c:pt idx="95">
                  <c:v>55.205838273084062</c:v>
                </c:pt>
                <c:pt idx="96">
                  <c:v>56.544835799959706</c:v>
                </c:pt>
                <c:pt idx="97">
                  <c:v>58.625922352836476</c:v>
                </c:pt>
                <c:pt idx="98">
                  <c:v>61.585367970686264</c:v>
                </c:pt>
                <c:pt idx="99">
                  <c:v>65.438664617689824</c:v>
                </c:pt>
                <c:pt idx="100">
                  <c:v>69.9699390952035</c:v>
                </c:pt>
                <c:pt idx="101">
                  <c:v>74.5586531368658</c:v>
                </c:pt>
                <c:pt idx="102">
                  <c:v>77.988624548491373</c:v>
                </c:pt>
                <c:pt idx="103">
                  <c:v>78.594022895141038</c:v>
                </c:pt>
                <c:pt idx="104">
                  <c:v>75.239313409006058</c:v>
                </c:pt>
                <c:pt idx="105">
                  <c:v>68.654502129019733</c:v>
                </c:pt>
                <c:pt idx="106">
                  <c:v>61.392567295978886</c:v>
                </c:pt>
                <c:pt idx="107">
                  <c:v>55.909617943607401</c:v>
                </c:pt>
                <c:pt idx="108">
                  <c:v>52.915336468085464</c:v>
                </c:pt>
                <c:pt idx="109">
                  <c:v>51.673616874398391</c:v>
                </c:pt>
                <c:pt idx="110">
                  <c:v>51.226760497124729</c:v>
                </c:pt>
                <c:pt idx="111">
                  <c:v>51.027928472629029</c:v>
                </c:pt>
                <c:pt idx="112">
                  <c:v>50.883804337107577</c:v>
                </c:pt>
                <c:pt idx="113">
                  <c:v>50.748313421068445</c:v>
                </c:pt>
                <c:pt idx="114">
                  <c:v>50.613780909550378</c:v>
                </c:pt>
                <c:pt idx="115">
                  <c:v>50.479324195478611</c:v>
                </c:pt>
                <c:pt idx="116">
                  <c:v>50.345061113126128</c:v>
                </c:pt>
                <c:pt idx="117">
                  <c:v>50.211834846223525</c:v>
                </c:pt>
                <c:pt idx="118">
                  <c:v>50.082670116234681</c:v>
                </c:pt>
                <c:pt idx="119">
                  <c:v>49.966931453294109</c:v>
                </c:pt>
                <c:pt idx="120">
                  <c:v>49.889955799787899</c:v>
                </c:pt>
                <c:pt idx="121">
                  <c:v>49.911374395313949</c:v>
                </c:pt>
                <c:pt idx="122">
                  <c:v>50.151905519629004</c:v>
                </c:pt>
                <c:pt idx="123">
                  <c:v>50.817317769450689</c:v>
                </c:pt>
                <c:pt idx="124">
                  <c:v>52.188941566437222</c:v>
                </c:pt>
                <c:pt idx="125">
                  <c:v>54.530084484484945</c:v>
                </c:pt>
                <c:pt idx="126">
                  <c:v>57.8582909722968</c:v>
                </c:pt>
                <c:pt idx="127">
                  <c:v>61.612133410139322</c:v>
                </c:pt>
                <c:pt idx="128">
                  <c:v>64.480393169360099</c:v>
                </c:pt>
                <c:pt idx="129">
                  <c:v>64.892749067887721</c:v>
                </c:pt>
                <c:pt idx="130">
                  <c:v>62.225024860223343</c:v>
                </c:pt>
                <c:pt idx="131">
                  <c:v>57.596560968239608</c:v>
                </c:pt>
                <c:pt idx="132">
                  <c:v>53.072388489861609</c:v>
                </c:pt>
                <c:pt idx="133">
                  <c:v>50.027182126965201</c:v>
                </c:pt>
                <c:pt idx="134">
                  <c:v>48.511060829772859</c:v>
                </c:pt>
                <c:pt idx="135">
                  <c:v>47.896681101393291</c:v>
                </c:pt>
                <c:pt idx="136">
                  <c:v>47.637376370564631</c:v>
                </c:pt>
                <c:pt idx="137">
                  <c:v>47.476219831308939</c:v>
                </c:pt>
                <c:pt idx="138">
                  <c:v>47.334512687442242</c:v>
                </c:pt>
                <c:pt idx="139">
                  <c:v>47.195584930981241</c:v>
                </c:pt>
                <c:pt idx="140">
                  <c:v>47.056941100899188</c:v>
                </c:pt>
                <c:pt idx="141">
                  <c:v>46.918327656896111</c:v>
                </c:pt>
                <c:pt idx="142">
                  <c:v>46.77974177539695</c:v>
                </c:pt>
                <c:pt idx="143">
                  <c:v>46.641199469307537</c:v>
                </c:pt>
                <c:pt idx="144">
                  <c:v>46.502716239635383</c:v>
                </c:pt>
                <c:pt idx="145">
                  <c:v>46.364305842126299</c:v>
                </c:pt>
                <c:pt idx="146">
                  <c:v>46.225980202665795</c:v>
                </c:pt>
                <c:pt idx="147">
                  <c:v>46.087749425114339</c:v>
                </c:pt>
                <c:pt idx="148">
                  <c:v>45.94962183833605</c:v>
                </c:pt>
                <c:pt idx="149">
                  <c:v>45.811604074118932</c:v>
                </c:pt>
                <c:pt idx="150">
                  <c:v>45.67370116916338</c:v>
                </c:pt>
                <c:pt idx="151">
                  <c:v>45.535916684654673</c:v>
                </c:pt>
                <c:pt idx="152">
                  <c:v>45.398252837468682</c:v>
                </c:pt>
                <c:pt idx="153">
                  <c:v>45.260710637742193</c:v>
                </c:pt>
                <c:pt idx="154">
                  <c:v>45.123290028304787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63.849608514762366</c:v>
                </c:pt>
                <c:pt idx="1">
                  <c:v>64.014903887750805</c:v>
                </c:pt>
                <c:pt idx="2">
                  <c:v>64.178559320060458</c:v>
                </c:pt>
                <c:pt idx="3">
                  <c:v>64.340333989918108</c:v>
                </c:pt>
                <c:pt idx="4">
                  <c:v>64.499960105355868</c:v>
                </c:pt>
                <c:pt idx="5">
                  <c:v>64.657140840859</c:v>
                </c:pt>
                <c:pt idx="6">
                  <c:v>64.811548295172088</c:v>
                </c:pt>
                <c:pt idx="7">
                  <c:v>64.962821518497549</c:v>
                </c:pt>
                <c:pt idx="8">
                  <c:v>65.110564668076393</c:v>
                </c:pt>
                <c:pt idx="9">
                  <c:v>65.254345362885005</c:v>
                </c:pt>
                <c:pt idx="10">
                  <c:v>65.393693320678125</c:v>
                </c:pt>
                <c:pt idx="11">
                  <c:v>65.528099373477858</c:v>
                </c:pt>
                <c:pt idx="12">
                  <c:v>65.657014970319509</c:v>
                </c:pt>
                <c:pt idx="13">
                  <c:v>65.779852287885703</c:v>
                </c:pt>
                <c:pt idx="14">
                  <c:v>65.895985079658999</c:v>
                </c:pt>
                <c:pt idx="15">
                  <c:v>66.004750401247819</c:v>
                </c:pt>
                <c:pt idx="16">
                  <c:v>66.105451352234013</c:v>
                </c:pt>
                <c:pt idx="17">
                  <c:v>66.197360971727363</c:v>
                </c:pt>
                <c:pt idx="18">
                  <c:v>66.279727414163574</c:v>
                </c:pt>
                <c:pt idx="19">
                  <c:v>66.351780512129068</c:v>
                </c:pt>
                <c:pt idx="20">
                  <c:v>66.412739802678402</c:v>
                </c:pt>
                <c:pt idx="21">
                  <c:v>66.461824051624305</c:v>
                </c:pt>
                <c:pt idx="22">
                  <c:v>66.498262256118039</c:v>
                </c:pt>
                <c:pt idx="23">
                  <c:v>66.521306039828559</c:v>
                </c:pt>
                <c:pt idx="24">
                  <c:v>66.530243278600281</c:v>
                </c:pt>
                <c:pt idx="25">
                  <c:v>66.524412710340712</c:v>
                </c:pt>
                <c:pt idx="26">
                  <c:v>66.503219195192315</c:v>
                </c:pt>
                <c:pt idx="27">
                  <c:v>66.466149206289529</c:v>
                </c:pt>
                <c:pt idx="28">
                  <c:v>66.412786054285448</c:v>
                </c:pt>
                <c:pt idx="29">
                  <c:v>66.342824287793462</c:v>
                </c:pt>
                <c:pt idx="30">
                  <c:v>66.256082674497208</c:v>
                </c:pt>
                <c:pt idx="31">
                  <c:v>66.152515160807326</c:v>
                </c:pt>
                <c:pt idx="32">
                  <c:v>66.032219236862346</c:v>
                </c:pt>
                <c:pt idx="33">
                  <c:v>65.895441201155492</c:v>
                </c:pt>
                <c:pt idx="34">
                  <c:v>65.742577924668439</c:v>
                </c:pt>
                <c:pt idx="35">
                  <c:v>65.574174853995075</c:v>
                </c:pt>
                <c:pt idx="36">
                  <c:v>65.390920158776495</c:v>
                </c:pt>
                <c:pt idx="37">
                  <c:v>65.193635109910744</c:v>
                </c:pt>
                <c:pt idx="38">
                  <c:v>64.983260958309131</c:v>
                </c:pt>
                <c:pt idx="39">
                  <c:v>64.760842755445466</c:v>
                </c:pt>
                <c:pt idx="40">
                  <c:v>64.527510703247387</c:v>
                </c:pt>
                <c:pt idx="41">
                  <c:v>64.284459730836673</c:v>
                </c:pt>
                <c:pt idx="42">
                  <c:v>64.032928061469974</c:v>
                </c:pt>
                <c:pt idx="43">
                  <c:v>63.774175551188115</c:v>
                </c:pt>
                <c:pt idx="44">
                  <c:v>63.509462552013183</c:v>
                </c:pt>
                <c:pt idx="45">
                  <c:v>63.240029981993857</c:v>
                </c:pt>
                <c:pt idx="46">
                  <c:v>62.967081180234608</c:v>
                </c:pt>
                <c:pt idx="47">
                  <c:v>62.691765997628799</c:v>
                </c:pt>
                <c:pt idx="48">
                  <c:v>62.41516743458326</c:v>
                </c:pt>
                <c:pt idx="49">
                  <c:v>62.138290996439309</c:v>
                </c:pt>
                <c:pt idx="50">
                  <c:v>61.862056805055644</c:v>
                </c:pt>
                <c:pt idx="51">
                  <c:v>61.587294388542539</c:v>
                </c:pt>
                <c:pt idx="52">
                  <c:v>61.314739975429397</c:v>
                </c:pt>
                <c:pt idx="53">
                  <c:v>61.045036047171394</c:v>
                </c:pt>
                <c:pt idx="54">
                  <c:v>60.778732854214525</c:v>
                </c:pt>
                <c:pt idx="55">
                  <c:v>60.516291574417956</c:v>
                </c:pt>
                <c:pt idx="56">
                  <c:v>60.258088785764066</c:v>
                </c:pt>
                <c:pt idx="57">
                  <c:v>60.004421934484412</c:v>
                </c:pt>
                <c:pt idx="58">
                  <c:v>59.755515501192676</c:v>
                </c:pt>
                <c:pt idx="59">
                  <c:v>59.511527597599844</c:v>
                </c:pt>
                <c:pt idx="60">
                  <c:v>59.272556761480928</c:v>
                </c:pt>
                <c:pt idx="61">
                  <c:v>59.038648754850904</c:v>
                </c:pt>
                <c:pt idx="62">
                  <c:v>58.809803207457179</c:v>
                </c:pt>
                <c:pt idx="63">
                  <c:v>58.585979982962414</c:v>
                </c:pt>
                <c:pt idx="64">
                  <c:v>58.367105177377802</c:v>
                </c:pt>
                <c:pt idx="65">
                  <c:v>58.153076687696711</c:v>
                </c:pt>
                <c:pt idx="66">
                  <c:v>57.943769312943466</c:v>
                </c:pt>
                <c:pt idx="67">
                  <c:v>57.739039369965219</c:v>
                </c:pt>
                <c:pt idx="68">
                  <c:v>57.538728822448007</c:v>
                </c:pt>
                <c:pt idx="69">
                  <c:v>57.342668934163811</c:v>
                </c:pt>
                <c:pt idx="70">
                  <c:v>57.150683466771312</c:v>
                </c:pt>
                <c:pt idx="71">
                  <c:v>56.962591449050734</c:v>
                </c:pt>
                <c:pt idx="72">
                  <c:v>56.778209548705689</c:v>
                </c:pt>
                <c:pt idx="73">
                  <c:v>56.597354080242553</c:v>
                </c:pt>
                <c:pt idx="74">
                  <c:v>56.41984268333109</c:v>
                </c:pt>
                <c:pt idx="75">
                  <c:v>56.245495705805439</c:v>
                </c:pt>
                <c:pt idx="76">
                  <c:v>56.07413732437648</c:v>
                </c:pt>
                <c:pt idx="77">
                  <c:v>55.905596434444298</c:v>
                </c:pt>
                <c:pt idx="78">
                  <c:v>55.739707338323775</c:v>
                </c:pt>
                <c:pt idx="79">
                  <c:v>55.576310258889038</c:v>
                </c:pt>
                <c:pt idx="80">
                  <c:v>55.415251703229742</c:v>
                </c:pt>
                <c:pt idx="81">
                  <c:v>55.256384698487494</c:v>
                </c:pt>
                <c:pt idx="82">
                  <c:v>55.099568919675946</c:v>
                </c:pt>
                <c:pt idx="83">
                  <c:v>54.944670727030399</c:v>
                </c:pt>
                <c:pt idx="84">
                  <c:v>54.791563128316241</c:v>
                </c:pt>
                <c:pt idx="85">
                  <c:v>54.640125679568875</c:v>
                </c:pt>
                <c:pt idx="86">
                  <c:v>54.490244335951793</c:v>
                </c:pt>
                <c:pt idx="87">
                  <c:v>54.341811262805805</c:v>
                </c:pt>
                <c:pt idx="88">
                  <c:v>54.194724615519583</c:v>
                </c:pt>
                <c:pt idx="89">
                  <c:v>54.048888295572546</c:v>
                </c:pt>
                <c:pt idx="90">
                  <c:v>53.904211688977377</c:v>
                </c:pt>
                <c:pt idx="91">
                  <c:v>53.760609392372295</c:v>
                </c:pt>
                <c:pt idx="92">
                  <c:v>53.618000931170613</c:v>
                </c:pt>
                <c:pt idx="93">
                  <c:v>53.476310473458113</c:v>
                </c:pt>
                <c:pt idx="94">
                  <c:v>53.335466542727133</c:v>
                </c:pt>
                <c:pt idx="95">
                  <c:v>53.195401732040111</c:v>
                </c:pt>
                <c:pt idx="96">
                  <c:v>53.056052421816119</c:v>
                </c:pt>
                <c:pt idx="97">
                  <c:v>52.917358503124532</c:v>
                </c:pt>
                <c:pt idx="98">
                  <c:v>52.779263108141578</c:v>
                </c:pt>
                <c:pt idx="99">
                  <c:v>52.641712349272481</c:v>
                </c:pt>
                <c:pt idx="100">
                  <c:v>52.504655068357266</c:v>
                </c:pt>
                <c:pt idx="101">
                  <c:v>52.368042597354261</c:v>
                </c:pt>
                <c:pt idx="102">
                  <c:v>52.231828531926553</c:v>
                </c:pt>
                <c:pt idx="103">
                  <c:v>52.095968519432745</c:v>
                </c:pt>
                <c:pt idx="104">
                  <c:v>51.960420062935995</c:v>
                </c:pt>
                <c:pt idx="105">
                  <c:v>51.82514234298209</c:v>
                </c:pt>
                <c:pt idx="106">
                  <c:v>51.690096059043768</c:v>
                </c:pt>
                <c:pt idx="107">
                  <c:v>51.555243292666866</c:v>
                </c:pt>
                <c:pt idx="108">
                  <c:v>51.42054739446462</c:v>
                </c:pt>
                <c:pt idx="109">
                  <c:v>51.285972897162573</c:v>
                </c:pt>
                <c:pt idx="110">
                  <c:v>51.151485456873544</c:v>
                </c:pt>
                <c:pt idx="111">
                  <c:v>51.017051824646984</c:v>
                </c:pt>
                <c:pt idx="112">
                  <c:v>50.882639850061537</c:v>
                </c:pt>
                <c:pt idx="113">
                  <c:v>50.748218518180792</c:v>
                </c:pt>
                <c:pt idx="114">
                  <c:v>50.613758020547543</c:v>
                </c:pt>
                <c:pt idx="115">
                  <c:v>50.479229860030287</c:v>
                </c:pt>
                <c:pt idx="116">
                  <c:v>50.344606988254419</c:v>
                </c:pt>
                <c:pt idx="117">
                  <c:v>50.209863973058056</c:v>
                </c:pt>
                <c:pt idx="118">
                  <c:v>50.074977191944903</c:v>
                </c:pt>
                <c:pt idx="119">
                  <c:v>49.939925045917107</c:v>
                </c:pt>
                <c:pt idx="120">
                  <c:v>49.804688186447983</c:v>
                </c:pt>
                <c:pt idx="121">
                  <c:v>49.669249746803459</c:v>
                </c:pt>
                <c:pt idx="122">
                  <c:v>49.533595567574054</c:v>
                </c:pt>
                <c:pt idx="123">
                  <c:v>49.397714405276481</c:v>
                </c:pt>
                <c:pt idx="124">
                  <c:v>49.261598112366869</c:v>
                </c:pt>
                <c:pt idx="125">
                  <c:v>49.125241777100541</c:v>
                </c:pt>
                <c:pt idx="126">
                  <c:v>48.988643812466023</c:v>
                </c:pt>
                <c:pt idx="127">
                  <c:v>48.851805984953216</c:v>
                </c:pt>
                <c:pt idx="128">
                  <c:v>48.71473337616461</c:v>
                </c:pt>
                <c:pt idx="129">
                  <c:v>48.577434273146707</c:v>
                </c:pt>
                <c:pt idx="130">
                  <c:v>48.439919986645528</c:v>
                </c:pt>
                <c:pt idx="131">
                  <c:v>48.302204600050572</c:v>
                </c:pt>
                <c:pt idx="132">
                  <c:v>48.164304655327008</c:v>
                </c:pt>
                <c:pt idx="133">
                  <c:v>48.02623878547324</c:v>
                </c:pt>
                <c:pt idx="134">
                  <c:v>47.888027305727206</c:v>
                </c:pt>
                <c:pt idx="135">
                  <c:v>47.749691777673505</c:v>
                </c:pt>
                <c:pt idx="136">
                  <c:v>47.611254561438024</c:v>
                </c:pt>
                <c:pt idx="137">
                  <c:v>47.472738371246081</c:v>
                </c:pt>
                <c:pt idx="138">
                  <c:v>47.334165848798264</c:v>
                </c:pt>
                <c:pt idx="139">
                  <c:v>47.195559167300672</c:v>
                </c:pt>
                <c:pt idx="140">
                  <c:v>47.056939676746836</c:v>
                </c:pt>
                <c:pt idx="141">
                  <c:v>46.918327598402399</c:v>
                </c:pt>
                <c:pt idx="142">
                  <c:v>46.779741773614006</c:v>
                </c:pt>
                <c:pt idx="143">
                  <c:v>46.641199469267242</c:v>
                </c:pt>
                <c:pt idx="144">
                  <c:v>46.502716239634708</c:v>
                </c:pt>
                <c:pt idx="145">
                  <c:v>46.364305842126292</c:v>
                </c:pt>
                <c:pt idx="146">
                  <c:v>46.225980202665795</c:v>
                </c:pt>
                <c:pt idx="147">
                  <c:v>46.087749425114339</c:v>
                </c:pt>
                <c:pt idx="148">
                  <c:v>45.94962183833605</c:v>
                </c:pt>
                <c:pt idx="149">
                  <c:v>45.811604074118932</c:v>
                </c:pt>
                <c:pt idx="150">
                  <c:v>45.67370116916338</c:v>
                </c:pt>
                <c:pt idx="151">
                  <c:v>45.535916684654673</c:v>
                </c:pt>
                <c:pt idx="152">
                  <c:v>45.398252837468682</c:v>
                </c:pt>
                <c:pt idx="153">
                  <c:v>45.260710637742193</c:v>
                </c:pt>
                <c:pt idx="154">
                  <c:v>45.123290028304787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65.066000000000003</c:v>
                </c:pt>
                <c:pt idx="1">
                  <c:v>65.802999999999997</c:v>
                </c:pt>
                <c:pt idx="2">
                  <c:v>65.278999999999996</c:v>
                </c:pt>
                <c:pt idx="3">
                  <c:v>64.41</c:v>
                </c:pt>
                <c:pt idx="4">
                  <c:v>65.016000000000005</c:v>
                </c:pt>
                <c:pt idx="5">
                  <c:v>65.131</c:v>
                </c:pt>
                <c:pt idx="6">
                  <c:v>66.638999999999996</c:v>
                </c:pt>
                <c:pt idx="7">
                  <c:v>64.933999999999997</c:v>
                </c:pt>
                <c:pt idx="8">
                  <c:v>64.278999999999996</c:v>
                </c:pt>
                <c:pt idx="9">
                  <c:v>66.197000000000003</c:v>
                </c:pt>
                <c:pt idx="10">
                  <c:v>66.278999999999996</c:v>
                </c:pt>
                <c:pt idx="11">
                  <c:v>67.328000000000003</c:v>
                </c:pt>
                <c:pt idx="12">
                  <c:v>65.671999999999997</c:v>
                </c:pt>
                <c:pt idx="13">
                  <c:v>65.049000000000007</c:v>
                </c:pt>
                <c:pt idx="14">
                  <c:v>65.721000000000004</c:v>
                </c:pt>
                <c:pt idx="15">
                  <c:v>66.59</c:v>
                </c:pt>
                <c:pt idx="16">
                  <c:v>65.623000000000005</c:v>
                </c:pt>
                <c:pt idx="17">
                  <c:v>65.966999999999999</c:v>
                </c:pt>
                <c:pt idx="18">
                  <c:v>66.721000000000004</c:v>
                </c:pt>
                <c:pt idx="19">
                  <c:v>66.180000000000007</c:v>
                </c:pt>
                <c:pt idx="20">
                  <c:v>65.525000000000006</c:v>
                </c:pt>
                <c:pt idx="21">
                  <c:v>65.638999999999996</c:v>
                </c:pt>
                <c:pt idx="22">
                  <c:v>65.262</c:v>
                </c:pt>
                <c:pt idx="23">
                  <c:v>65.623000000000005</c:v>
                </c:pt>
                <c:pt idx="24">
                  <c:v>66.393000000000001</c:v>
                </c:pt>
                <c:pt idx="25">
                  <c:v>66.623000000000005</c:v>
                </c:pt>
                <c:pt idx="26">
                  <c:v>66.918000000000006</c:v>
                </c:pt>
                <c:pt idx="27">
                  <c:v>66.966999999999999</c:v>
                </c:pt>
                <c:pt idx="28">
                  <c:v>67.164000000000001</c:v>
                </c:pt>
                <c:pt idx="29">
                  <c:v>67.393000000000001</c:v>
                </c:pt>
                <c:pt idx="30">
                  <c:v>69.474999999999994</c:v>
                </c:pt>
                <c:pt idx="31">
                  <c:v>68.59</c:v>
                </c:pt>
                <c:pt idx="32">
                  <c:v>67.983999999999995</c:v>
                </c:pt>
                <c:pt idx="33">
                  <c:v>68.557000000000002</c:v>
                </c:pt>
                <c:pt idx="34">
                  <c:v>68.295000000000002</c:v>
                </c:pt>
                <c:pt idx="35">
                  <c:v>70.802999999999997</c:v>
                </c:pt>
                <c:pt idx="36">
                  <c:v>72.459000000000003</c:v>
                </c:pt>
                <c:pt idx="37">
                  <c:v>73.114999999999995</c:v>
                </c:pt>
                <c:pt idx="38">
                  <c:v>74.492000000000004</c:v>
                </c:pt>
                <c:pt idx="39">
                  <c:v>76.704999999999998</c:v>
                </c:pt>
                <c:pt idx="40">
                  <c:v>79.918000000000006</c:v>
                </c:pt>
                <c:pt idx="41">
                  <c:v>83.557000000000002</c:v>
                </c:pt>
                <c:pt idx="42">
                  <c:v>94.885000000000005</c:v>
                </c:pt>
                <c:pt idx="43">
                  <c:v>112</c:v>
                </c:pt>
                <c:pt idx="44">
                  <c:v>133.55699999999999</c:v>
                </c:pt>
                <c:pt idx="45">
                  <c:v>157.82</c:v>
                </c:pt>
                <c:pt idx="46">
                  <c:v>178.34399999999999</c:v>
                </c:pt>
                <c:pt idx="47">
                  <c:v>196.49199999999999</c:v>
                </c:pt>
                <c:pt idx="48">
                  <c:v>208.83600000000001</c:v>
                </c:pt>
                <c:pt idx="49">
                  <c:v>217.47499999999999</c:v>
                </c:pt>
                <c:pt idx="50">
                  <c:v>223.262</c:v>
                </c:pt>
                <c:pt idx="51">
                  <c:v>225.738</c:v>
                </c:pt>
                <c:pt idx="52">
                  <c:v>222.36099999999999</c:v>
                </c:pt>
                <c:pt idx="53">
                  <c:v>210.68899999999999</c:v>
                </c:pt>
                <c:pt idx="54">
                  <c:v>175.78700000000001</c:v>
                </c:pt>
                <c:pt idx="55">
                  <c:v>110.82</c:v>
                </c:pt>
                <c:pt idx="56">
                  <c:v>66.688999999999993</c:v>
                </c:pt>
                <c:pt idx="57">
                  <c:v>60.82</c:v>
                </c:pt>
                <c:pt idx="58">
                  <c:v>61.835999999999999</c:v>
                </c:pt>
                <c:pt idx="59">
                  <c:v>64.278999999999996</c:v>
                </c:pt>
                <c:pt idx="60">
                  <c:v>66.869</c:v>
                </c:pt>
                <c:pt idx="61">
                  <c:v>71.197000000000003</c:v>
                </c:pt>
                <c:pt idx="62">
                  <c:v>77.459000000000003</c:v>
                </c:pt>
                <c:pt idx="63">
                  <c:v>90.245999999999995</c:v>
                </c:pt>
                <c:pt idx="64">
                  <c:v>105.164</c:v>
                </c:pt>
                <c:pt idx="65">
                  <c:v>123.705</c:v>
                </c:pt>
                <c:pt idx="66">
                  <c:v>140.459</c:v>
                </c:pt>
                <c:pt idx="67">
                  <c:v>154.57400000000001</c:v>
                </c:pt>
                <c:pt idx="68">
                  <c:v>165.78700000000001</c:v>
                </c:pt>
                <c:pt idx="69">
                  <c:v>174.066</c:v>
                </c:pt>
                <c:pt idx="70">
                  <c:v>178.262</c:v>
                </c:pt>
                <c:pt idx="71">
                  <c:v>177.47499999999999</c:v>
                </c:pt>
                <c:pt idx="72">
                  <c:v>165.55699999999999</c:v>
                </c:pt>
                <c:pt idx="73">
                  <c:v>130.47499999999999</c:v>
                </c:pt>
                <c:pt idx="74">
                  <c:v>76.262</c:v>
                </c:pt>
                <c:pt idx="75">
                  <c:v>55.884999999999998</c:v>
                </c:pt>
                <c:pt idx="76">
                  <c:v>54.197000000000003</c:v>
                </c:pt>
                <c:pt idx="77">
                  <c:v>54.475000000000001</c:v>
                </c:pt>
                <c:pt idx="78">
                  <c:v>54.131</c:v>
                </c:pt>
                <c:pt idx="79">
                  <c:v>55.115000000000002</c:v>
                </c:pt>
                <c:pt idx="80">
                  <c:v>54.639000000000003</c:v>
                </c:pt>
                <c:pt idx="81">
                  <c:v>55.197000000000003</c:v>
                </c:pt>
                <c:pt idx="82">
                  <c:v>54.606999999999999</c:v>
                </c:pt>
                <c:pt idx="83">
                  <c:v>53.835999999999999</c:v>
                </c:pt>
                <c:pt idx="84">
                  <c:v>53.655999999999999</c:v>
                </c:pt>
                <c:pt idx="85">
                  <c:v>53.131</c:v>
                </c:pt>
                <c:pt idx="86">
                  <c:v>54.77</c:v>
                </c:pt>
                <c:pt idx="87">
                  <c:v>53.573999999999998</c:v>
                </c:pt>
                <c:pt idx="88">
                  <c:v>53.246000000000002</c:v>
                </c:pt>
                <c:pt idx="89">
                  <c:v>54.491999999999997</c:v>
                </c:pt>
                <c:pt idx="90">
                  <c:v>54.917999999999999</c:v>
                </c:pt>
                <c:pt idx="91">
                  <c:v>54.508000000000003</c:v>
                </c:pt>
                <c:pt idx="92">
                  <c:v>54.295000000000002</c:v>
                </c:pt>
                <c:pt idx="93">
                  <c:v>53.786999999999999</c:v>
                </c:pt>
                <c:pt idx="94">
                  <c:v>54.41</c:v>
                </c:pt>
                <c:pt idx="95">
                  <c:v>53.786999999999999</c:v>
                </c:pt>
                <c:pt idx="96">
                  <c:v>53.951000000000001</c:v>
                </c:pt>
                <c:pt idx="97">
                  <c:v>55.786999999999999</c:v>
                </c:pt>
                <c:pt idx="98">
                  <c:v>58.246000000000002</c:v>
                </c:pt>
                <c:pt idx="99">
                  <c:v>63.311</c:v>
                </c:pt>
                <c:pt idx="100">
                  <c:v>70.081999999999994</c:v>
                </c:pt>
                <c:pt idx="101">
                  <c:v>76.459000000000003</c:v>
                </c:pt>
                <c:pt idx="102">
                  <c:v>80.474999999999994</c:v>
                </c:pt>
                <c:pt idx="103">
                  <c:v>82.59</c:v>
                </c:pt>
                <c:pt idx="104">
                  <c:v>80.311000000000007</c:v>
                </c:pt>
                <c:pt idx="105">
                  <c:v>75.114999999999995</c:v>
                </c:pt>
                <c:pt idx="106">
                  <c:v>66.638999999999996</c:v>
                </c:pt>
                <c:pt idx="107">
                  <c:v>56.82</c:v>
                </c:pt>
                <c:pt idx="108">
                  <c:v>50.835999999999999</c:v>
                </c:pt>
                <c:pt idx="109">
                  <c:v>49.540999999999997</c:v>
                </c:pt>
                <c:pt idx="110">
                  <c:v>50.213000000000001</c:v>
                </c:pt>
                <c:pt idx="111">
                  <c:v>49.475000000000001</c:v>
                </c:pt>
                <c:pt idx="112">
                  <c:v>48.902000000000001</c:v>
                </c:pt>
                <c:pt idx="113">
                  <c:v>49.115000000000002</c:v>
                </c:pt>
                <c:pt idx="114">
                  <c:v>50.475000000000001</c:v>
                </c:pt>
                <c:pt idx="115">
                  <c:v>49.459000000000003</c:v>
                </c:pt>
                <c:pt idx="116">
                  <c:v>50.246000000000002</c:v>
                </c:pt>
                <c:pt idx="117">
                  <c:v>49.279000000000003</c:v>
                </c:pt>
                <c:pt idx="118">
                  <c:v>49.213000000000001</c:v>
                </c:pt>
                <c:pt idx="119">
                  <c:v>49.066000000000003</c:v>
                </c:pt>
                <c:pt idx="120">
                  <c:v>48.851999999999997</c:v>
                </c:pt>
                <c:pt idx="121">
                  <c:v>49.262</c:v>
                </c:pt>
                <c:pt idx="122">
                  <c:v>50.360999999999997</c:v>
                </c:pt>
                <c:pt idx="123">
                  <c:v>50.459000000000003</c:v>
                </c:pt>
                <c:pt idx="124">
                  <c:v>52.393000000000001</c:v>
                </c:pt>
                <c:pt idx="125">
                  <c:v>55.540999999999997</c:v>
                </c:pt>
                <c:pt idx="126">
                  <c:v>58.557000000000002</c:v>
                </c:pt>
                <c:pt idx="127">
                  <c:v>61.491999999999997</c:v>
                </c:pt>
                <c:pt idx="128">
                  <c:v>66.114999999999995</c:v>
                </c:pt>
                <c:pt idx="129">
                  <c:v>66.557000000000002</c:v>
                </c:pt>
                <c:pt idx="130">
                  <c:v>63.655999999999999</c:v>
                </c:pt>
                <c:pt idx="131">
                  <c:v>58.475000000000001</c:v>
                </c:pt>
                <c:pt idx="132">
                  <c:v>53.606999999999999</c:v>
                </c:pt>
                <c:pt idx="133">
                  <c:v>49</c:v>
                </c:pt>
                <c:pt idx="134">
                  <c:v>46.246000000000002</c:v>
                </c:pt>
                <c:pt idx="135">
                  <c:v>46.966999999999999</c:v>
                </c:pt>
                <c:pt idx="136">
                  <c:v>47.015999999999998</c:v>
                </c:pt>
                <c:pt idx="137">
                  <c:v>47.82</c:v>
                </c:pt>
                <c:pt idx="138">
                  <c:v>46.097999999999999</c:v>
                </c:pt>
                <c:pt idx="139">
                  <c:v>46.540999999999997</c:v>
                </c:pt>
                <c:pt idx="140">
                  <c:v>46.77</c:v>
                </c:pt>
                <c:pt idx="141">
                  <c:v>46.689</c:v>
                </c:pt>
                <c:pt idx="142">
                  <c:v>47.148000000000003</c:v>
                </c:pt>
                <c:pt idx="143">
                  <c:v>46.131</c:v>
                </c:pt>
                <c:pt idx="144">
                  <c:v>46.984000000000002</c:v>
                </c:pt>
                <c:pt idx="145">
                  <c:v>46.015999999999998</c:v>
                </c:pt>
                <c:pt idx="146">
                  <c:v>46.097999999999999</c:v>
                </c:pt>
                <c:pt idx="147">
                  <c:v>45.720999999999997</c:v>
                </c:pt>
                <c:pt idx="148">
                  <c:v>46.115000000000002</c:v>
                </c:pt>
                <c:pt idx="149">
                  <c:v>45.753999999999998</c:v>
                </c:pt>
                <c:pt idx="150">
                  <c:v>45.262</c:v>
                </c:pt>
                <c:pt idx="151">
                  <c:v>46.115000000000002</c:v>
                </c:pt>
                <c:pt idx="152">
                  <c:v>45.279000000000003</c:v>
                </c:pt>
                <c:pt idx="153">
                  <c:v>45</c:v>
                </c:pt>
                <c:pt idx="154">
                  <c:v>45.524999999999999</c:v>
                </c:pt>
                <c:pt idx="155">
                  <c:v>44.344000000000001</c:v>
                </c:pt>
                <c:pt idx="156">
                  <c:v>43.442999999999998</c:v>
                </c:pt>
                <c:pt idx="157">
                  <c:v>45.033000000000001</c:v>
                </c:pt>
                <c:pt idx="158">
                  <c:v>44.148000000000003</c:v>
                </c:pt>
                <c:pt idx="159">
                  <c:v>45.048999999999999</c:v>
                </c:pt>
                <c:pt idx="160">
                  <c:v>45.066000000000003</c:v>
                </c:pt>
                <c:pt idx="161">
                  <c:v>44.639000000000003</c:v>
                </c:pt>
                <c:pt idx="162">
                  <c:v>44.18</c:v>
                </c:pt>
                <c:pt idx="163">
                  <c:v>44.164000000000001</c:v>
                </c:pt>
                <c:pt idx="164">
                  <c:v>44.639000000000003</c:v>
                </c:pt>
                <c:pt idx="165">
                  <c:v>44.77</c:v>
                </c:pt>
                <c:pt idx="166">
                  <c:v>43.655999999999999</c:v>
                </c:pt>
                <c:pt idx="167">
                  <c:v>44.344000000000001</c:v>
                </c:pt>
                <c:pt idx="168">
                  <c:v>44.246000000000002</c:v>
                </c:pt>
                <c:pt idx="169">
                  <c:v>44.048999999999999</c:v>
                </c:pt>
                <c:pt idx="170">
                  <c:v>44.23</c:v>
                </c:pt>
                <c:pt idx="171">
                  <c:v>43.360999999999997</c:v>
                </c:pt>
                <c:pt idx="172">
                  <c:v>43.933999999999997</c:v>
                </c:pt>
                <c:pt idx="173">
                  <c:v>44.459000000000003</c:v>
                </c:pt>
                <c:pt idx="174">
                  <c:v>43.393000000000001</c:v>
                </c:pt>
                <c:pt idx="175">
                  <c:v>43.048999999999999</c:v>
                </c:pt>
                <c:pt idx="176">
                  <c:v>43.753999999999998</c:v>
                </c:pt>
                <c:pt idx="177">
                  <c:v>44.164000000000001</c:v>
                </c:pt>
                <c:pt idx="178">
                  <c:v>43.557000000000002</c:v>
                </c:pt>
                <c:pt idx="179">
                  <c:v>43.573999999999998</c:v>
                </c:pt>
                <c:pt idx="180">
                  <c:v>43.802999999999997</c:v>
                </c:pt>
                <c:pt idx="181">
                  <c:v>43.933999999999997</c:v>
                </c:pt>
                <c:pt idx="182">
                  <c:v>43.704999999999998</c:v>
                </c:pt>
                <c:pt idx="183">
                  <c:v>43.442999999999998</c:v>
                </c:pt>
                <c:pt idx="184">
                  <c:v>43</c:v>
                </c:pt>
                <c:pt idx="185">
                  <c:v>42.869</c:v>
                </c:pt>
                <c:pt idx="186">
                  <c:v>42.164000000000001</c:v>
                </c:pt>
                <c:pt idx="187">
                  <c:v>42.082000000000001</c:v>
                </c:pt>
                <c:pt idx="188">
                  <c:v>41.851999999999997</c:v>
                </c:pt>
                <c:pt idx="189">
                  <c:v>42.786999999999999</c:v>
                </c:pt>
                <c:pt idx="190">
                  <c:v>41.671999999999997</c:v>
                </c:pt>
                <c:pt idx="191">
                  <c:v>43.311</c:v>
                </c:pt>
                <c:pt idx="192">
                  <c:v>41.951000000000001</c:v>
                </c:pt>
                <c:pt idx="193">
                  <c:v>41.738</c:v>
                </c:pt>
                <c:pt idx="194">
                  <c:v>41.869</c:v>
                </c:pt>
                <c:pt idx="195">
                  <c:v>42.197000000000003</c:v>
                </c:pt>
                <c:pt idx="196">
                  <c:v>42.639000000000003</c:v>
                </c:pt>
                <c:pt idx="197">
                  <c:v>41.933999999999997</c:v>
                </c:pt>
                <c:pt idx="198">
                  <c:v>42.246000000000002</c:v>
                </c:pt>
                <c:pt idx="199">
                  <c:v>41.377000000000002</c:v>
                </c:pt>
                <c:pt idx="200">
                  <c:v>42.18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64.438912623107058</c:v>
                </c:pt>
                <c:pt idx="1">
                  <c:v>64.556402577369141</c:v>
                </c:pt>
                <c:pt idx="2">
                  <c:v>64.672586426290792</c:v>
                </c:pt>
                <c:pt idx="3">
                  <c:v>64.78726809545897</c:v>
                </c:pt>
                <c:pt idx="4">
                  <c:v>64.90022912320174</c:v>
                </c:pt>
                <c:pt idx="5">
                  <c:v>65.011226873416973</c:v>
                </c:pt>
                <c:pt idx="6">
                  <c:v>65.119992747053075</c:v>
                </c:pt>
                <c:pt idx="7">
                  <c:v>65.226230429874505</c:v>
                </c:pt>
                <c:pt idx="8">
                  <c:v>65.329614223790927</c:v>
                </c:pt>
                <c:pt idx="9">
                  <c:v>65.429787520700486</c:v>
                </c:pt>
                <c:pt idx="10">
                  <c:v>65.526361492632958</c:v>
                </c:pt>
                <c:pt idx="11">
                  <c:v>65.618914092397944</c:v>
                </c:pt>
                <c:pt idx="12">
                  <c:v>65.706989489945954</c:v>
                </c:pt>
                <c:pt idx="13">
                  <c:v>65.790098121166963</c:v>
                </c:pt>
                <c:pt idx="14">
                  <c:v>65.867717616868475</c:v>
                </c:pt>
                <c:pt idx="15">
                  <c:v>65.9392950450775</c:v>
                </c:pt>
                <c:pt idx="16">
                  <c:v>66.004251201102647</c:v>
                </c:pt>
                <c:pt idx="17">
                  <c:v>66.061988220897291</c:v>
                </c:pt>
                <c:pt idx="18">
                  <c:v>66.111902741903421</c:v>
                </c:pt>
                <c:pt idx="19">
                  <c:v>66.153408449027509</c:v>
                </c:pt>
                <c:pt idx="20">
                  <c:v>66.185974494077797</c:v>
                </c:pt>
                <c:pt idx="21">
                  <c:v>66.209190466868108</c:v>
                </c:pt>
                <c:pt idx="22">
                  <c:v>66.222874941403731</c:v>
                </c:pt>
                <c:pt idx="23">
                  <c:v>66.227253776667553</c:v>
                </c:pt>
                <c:pt idx="24">
                  <c:v>66.223246841510999</c:v>
                </c:pt>
                <c:pt idx="25">
                  <c:v>66.212917738446961</c:v>
                </c:pt>
                <c:pt idx="26">
                  <c:v>66.200159589421403</c:v>
                </c:pt>
                <c:pt idx="27">
                  <c:v>66.191708649821209</c:v>
                </c:pt>
                <c:pt idx="28">
                  <c:v>66.198591845483051</c:v>
                </c:pt>
                <c:pt idx="29">
                  <c:v>66.238116913402337</c:v>
                </c:pt>
                <c:pt idx="30">
                  <c:v>66.336494412003034</c:v>
                </c:pt>
                <c:pt idx="31">
                  <c:v>66.532127052608928</c:v>
                </c:pt>
                <c:pt idx="32">
                  <c:v>66.879501095092266</c:v>
                </c:pt>
                <c:pt idx="33">
                  <c:v>67.453457978325119</c:v>
                </c:pt>
                <c:pt idx="34">
                  <c:v>68.35341158572146</c:v>
                </c:pt>
                <c:pt idx="35">
                  <c:v>69.706821767731356</c:v>
                </c:pt>
                <c:pt idx="36">
                  <c:v>71.670971865711692</c:v>
                </c:pt>
                <c:pt idx="37">
                  <c:v>74.431882953887566</c:v>
                </c:pt>
                <c:pt idx="38">
                  <c:v>78.199105278307528</c:v>
                </c:pt>
                <c:pt idx="39">
                  <c:v>83.195241389524767</c:v>
                </c:pt>
                <c:pt idx="40">
                  <c:v>89.639449265760575</c:v>
                </c:pt>
                <c:pt idx="41">
                  <c:v>97.72488631619261</c:v>
                </c:pt>
                <c:pt idx="42">
                  <c:v>107.59106525105747</c:v>
                </c:pt>
                <c:pt idx="43">
                  <c:v>119.29329939487441</c:v>
                </c:pt>
                <c:pt idx="44">
                  <c:v>132.77263298510678</c:v>
                </c:pt>
                <c:pt idx="45">
                  <c:v>147.8306298968742</c:v>
                </c:pt>
                <c:pt idx="46">
                  <c:v>164.11385421443251</c:v>
                </c:pt>
                <c:pt idx="47">
                  <c:v>181.11248230487948</c:v>
                </c:pt>
                <c:pt idx="48">
                  <c:v>198.17394566393983</c:v>
                </c:pt>
                <c:pt idx="49">
                  <c:v>214.49948164116782</c:v>
                </c:pt>
                <c:pt idx="50">
                  <c:v>228.87273218005379</c:v>
                </c:pt>
                <c:pt idx="51">
                  <c:v>238.25886308702772</c:v>
                </c:pt>
                <c:pt idx="52">
                  <c:v>235.10666187256737</c:v>
                </c:pt>
                <c:pt idx="53">
                  <c:v>209.26271910386569</c:v>
                </c:pt>
                <c:pt idx="54">
                  <c:v>161.45342738100757</c:v>
                </c:pt>
                <c:pt idx="55">
                  <c:v>111.48342223024029</c:v>
                </c:pt>
                <c:pt idx="56">
                  <c:v>79.682901763350273</c:v>
                </c:pt>
                <c:pt idx="57">
                  <c:v>67.757022691351096</c:v>
                </c:pt>
                <c:pt idx="58">
                  <c:v>66.356231768434526</c:v>
                </c:pt>
                <c:pt idx="59">
                  <c:v>68.716001340775975</c:v>
                </c:pt>
                <c:pt idx="60">
                  <c:v>72.758020129775261</c:v>
                </c:pt>
                <c:pt idx="61">
                  <c:v>78.302710657673444</c:v>
                </c:pt>
                <c:pt idx="62">
                  <c:v>85.520435314491209</c:v>
                </c:pt>
                <c:pt idx="63">
                  <c:v>94.546379929470589</c:v>
                </c:pt>
                <c:pt idx="64">
                  <c:v>105.39078266760276</c:v>
                </c:pt>
                <c:pt idx="65">
                  <c:v>117.89113246495839</c:v>
                </c:pt>
                <c:pt idx="66">
                  <c:v>131.68048981190609</c:v>
                </c:pt>
                <c:pt idx="67">
                  <c:v>146.17922117066888</c:v>
                </c:pt>
                <c:pt idx="68">
                  <c:v>160.61584917044001</c:v>
                </c:pt>
                <c:pt idx="69">
                  <c:v>174.02809124174973</c:v>
                </c:pt>
                <c:pt idx="70">
                  <c:v>184.63844441724748</c:v>
                </c:pt>
                <c:pt idx="71">
                  <c:v>186.38266795798853</c:v>
                </c:pt>
                <c:pt idx="72">
                  <c:v>166.12460021108106</c:v>
                </c:pt>
                <c:pt idx="73">
                  <c:v>121.78942496451278</c:v>
                </c:pt>
                <c:pt idx="74">
                  <c:v>80.000508994877407</c:v>
                </c:pt>
                <c:pt idx="75">
                  <c:v>60.812018206623328</c:v>
                </c:pt>
                <c:pt idx="76">
                  <c:v>56.350389445856322</c:v>
                </c:pt>
                <c:pt idx="77">
                  <c:v>55.699058443556389</c:v>
                </c:pt>
                <c:pt idx="78">
                  <c:v>55.500812048043663</c:v>
                </c:pt>
                <c:pt idx="79">
                  <c:v>55.330211202397457</c:v>
                </c:pt>
                <c:pt idx="80">
                  <c:v>55.162403814709194</c:v>
                </c:pt>
                <c:pt idx="81">
                  <c:v>54.996580842360501</c:v>
                </c:pt>
                <c:pt idx="82">
                  <c:v>54.832615720781689</c:v>
                </c:pt>
                <c:pt idx="83">
                  <c:v>54.670408114327344</c:v>
                </c:pt>
                <c:pt idx="84">
                  <c:v>54.509897521981486</c:v>
                </c:pt>
                <c:pt idx="85">
                  <c:v>54.351124480099564</c:v>
                </c:pt>
                <c:pt idx="86">
                  <c:v>54.194386002028388</c:v>
                </c:pt>
                <c:pt idx="87">
                  <c:v>54.040602094309129</c:v>
                </c:pt>
                <c:pt idx="88">
                  <c:v>53.892115642118064</c:v>
                </c:pt>
                <c:pt idx="89">
                  <c:v>53.754299803552819</c:v>
                </c:pt>
                <c:pt idx="90">
                  <c:v>53.638510271978241</c:v>
                </c:pt>
                <c:pt idx="91">
                  <c:v>53.566984701951441</c:v>
                </c:pt>
                <c:pt idx="92">
                  <c:v>53.580047646623022</c:v>
                </c:pt>
                <c:pt idx="93">
                  <c:v>53.745146591182689</c:v>
                </c:pt>
                <c:pt idx="94">
                  <c:v>54.165621783098445</c:v>
                </c:pt>
                <c:pt idx="95">
                  <c:v>54.984857356193409</c:v>
                </c:pt>
                <c:pt idx="96">
                  <c:v>56.379394413079183</c:v>
                </c:pt>
                <c:pt idx="97">
                  <c:v>58.534205200923772</c:v>
                </c:pt>
                <c:pt idx="98">
                  <c:v>61.595874275255106</c:v>
                </c:pt>
                <c:pt idx="99">
                  <c:v>65.602786845315919</c:v>
                </c:pt>
                <c:pt idx="100">
                  <c:v>70.385772414217072</c:v>
                </c:pt>
                <c:pt idx="101">
                  <c:v>75.41408939341791</c:v>
                </c:pt>
                <c:pt idx="102">
                  <c:v>79.599086096657203</c:v>
                </c:pt>
                <c:pt idx="103">
                  <c:v>81.305940397567696</c:v>
                </c:pt>
                <c:pt idx="104">
                  <c:v>79.069025564766534</c:v>
                </c:pt>
                <c:pt idx="105">
                  <c:v>72.929257980375311</c:v>
                </c:pt>
                <c:pt idx="106">
                  <c:v>64.997419389102021</c:v>
                </c:pt>
                <c:pt idx="107">
                  <c:v>58.0928484487589</c:v>
                </c:pt>
                <c:pt idx="108">
                  <c:v>53.735943069248457</c:v>
                </c:pt>
                <c:pt idx="109">
                  <c:v>51.665611456131877</c:v>
                </c:pt>
                <c:pt idx="110">
                  <c:v>50.871264128552362</c:v>
                </c:pt>
                <c:pt idx="111">
                  <c:v>50.566759773304497</c:v>
                </c:pt>
                <c:pt idx="112">
                  <c:v>50.396700047807684</c:v>
                </c:pt>
                <c:pt idx="113">
                  <c:v>50.253756385480145</c:v>
                </c:pt>
                <c:pt idx="114">
                  <c:v>50.115204477228453</c:v>
                </c:pt>
                <c:pt idx="115">
                  <c:v>49.977664197488217</c:v>
                </c:pt>
                <c:pt idx="116">
                  <c:v>49.84106687101751</c:v>
                </c:pt>
                <c:pt idx="117">
                  <c:v>49.706520285480302</c:v>
                </c:pt>
                <c:pt idx="118">
                  <c:v>49.577751296436858</c:v>
                </c:pt>
                <c:pt idx="119">
                  <c:v>49.465641949898156</c:v>
                </c:pt>
                <c:pt idx="120">
                  <c:v>49.398280045829821</c:v>
                </c:pt>
                <c:pt idx="121">
                  <c:v>49.439267181869702</c:v>
                </c:pt>
                <c:pt idx="122">
                  <c:v>49.713486138269438</c:v>
                </c:pt>
                <c:pt idx="123">
                  <c:v>50.429247893143362</c:v>
                </c:pt>
                <c:pt idx="124">
                  <c:v>51.868652579599036</c:v>
                </c:pt>
                <c:pt idx="125">
                  <c:v>54.300707964559145</c:v>
                </c:pt>
                <c:pt idx="126">
                  <c:v>57.771663150021126</c:v>
                </c:pt>
                <c:pt idx="127">
                  <c:v>61.79056446635861</c:v>
                </c:pt>
                <c:pt idx="128">
                  <c:v>65.127815855040652</c:v>
                </c:pt>
                <c:pt idx="129">
                  <c:v>66.173717555216172</c:v>
                </c:pt>
                <c:pt idx="130">
                  <c:v>64.021894160807378</c:v>
                </c:pt>
                <c:pt idx="131">
                  <c:v>59.425591963975599</c:v>
                </c:pt>
                <c:pt idx="132">
                  <c:v>54.385755858966817</c:v>
                </c:pt>
                <c:pt idx="133">
                  <c:v>50.610617884230365</c:v>
                </c:pt>
                <c:pt idx="134">
                  <c:v>48.526834132406627</c:v>
                </c:pt>
                <c:pt idx="135">
                  <c:v>47.623569352752376</c:v>
                </c:pt>
                <c:pt idx="136">
                  <c:v>47.26630554397871</c:v>
                </c:pt>
                <c:pt idx="137">
                  <c:v>47.08775489702785</c:v>
                </c:pt>
                <c:pt idx="138">
                  <c:v>46.951806890652243</c:v>
                </c:pt>
                <c:pt idx="139">
                  <c:v>46.823417010216033</c:v>
                </c:pt>
                <c:pt idx="140">
                  <c:v>46.696079839927641</c:v>
                </c:pt>
                <c:pt idx="141">
                  <c:v>46.568886955798881</c:v>
                </c:pt>
                <c:pt idx="142">
                  <c:v>46.441718764197489</c:v>
                </c:pt>
                <c:pt idx="143">
                  <c:v>46.314538884243618</c:v>
                </c:pt>
                <c:pt idx="144">
                  <c:v>46.187319784684561</c:v>
                </c:pt>
                <c:pt idx="145">
                  <c:v>46.060037155378829</c:v>
                </c:pt>
                <c:pt idx="146">
                  <c:v>45.93266963261442</c:v>
                </c:pt>
                <c:pt idx="147">
                  <c:v>45.805198772117528</c:v>
                </c:pt>
                <c:pt idx="148">
                  <c:v>45.677608978459844</c:v>
                </c:pt>
                <c:pt idx="149">
                  <c:v>45.549887387672456</c:v>
                </c:pt>
                <c:pt idx="150">
                  <c:v>45.422023712596875</c:v>
                </c:pt>
                <c:pt idx="151">
                  <c:v>45.294010060589173</c:v>
                </c:pt>
                <c:pt idx="152">
                  <c:v>45.165840732515207</c:v>
                </c:pt>
                <c:pt idx="153">
                  <c:v>45.037512011032447</c:v>
                </c:pt>
                <c:pt idx="154">
                  <c:v>44.909021945061333</c:v>
                </c:pt>
                <c:pt idx="155">
                  <c:v>44.780370136195401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64.438912623095831</c:v>
                </c:pt>
                <c:pt idx="1">
                  <c:v>64.556402577334779</c:v>
                </c:pt>
                <c:pt idx="2">
                  <c:v>64.672586426187749</c:v>
                </c:pt>
                <c:pt idx="3">
                  <c:v>64.787268095156364</c:v>
                </c:pt>
                <c:pt idx="4">
                  <c:v>64.900229122331552</c:v>
                </c:pt>
                <c:pt idx="5">
                  <c:v>65.011226870966354</c:v>
                </c:pt>
                <c:pt idx="6">
                  <c:v>65.119992740294478</c:v>
                </c:pt>
                <c:pt idx="7">
                  <c:v>65.22623041162062</c:v>
                </c:pt>
                <c:pt idx="8">
                  <c:v>65.329614175510329</c:v>
                </c:pt>
                <c:pt idx="9">
                  <c:v>65.429787395643416</c:v>
                </c:pt>
                <c:pt idx="10">
                  <c:v>65.526361175411694</c:v>
                </c:pt>
                <c:pt idx="11">
                  <c:v>65.618913304382431</c:v>
                </c:pt>
                <c:pt idx="12">
                  <c:v>65.706987572930259</c:v>
                </c:pt>
                <c:pt idx="13">
                  <c:v>65.790093554125079</c:v>
                </c:pt>
                <c:pt idx="14">
                  <c:v>65.867706961640437</c:v>
                </c:pt>
                <c:pt idx="15">
                  <c:v>65.939270700125121</c:v>
                </c:pt>
                <c:pt idx="16">
                  <c:v>66.004196729075545</c:v>
                </c:pt>
                <c:pt idx="17">
                  <c:v>66.061868861512394</c:v>
                </c:pt>
                <c:pt idx="18">
                  <c:v>66.111646613328048</c:v>
                </c:pt>
                <c:pt idx="19">
                  <c:v>66.152870206607162</c:v>
                </c:pt>
                <c:pt idx="20">
                  <c:v>66.184866809169975</c:v>
                </c:pt>
                <c:pt idx="21">
                  <c:v>66.206958061895165</c:v>
                </c:pt>
                <c:pt idx="22">
                  <c:v>66.218468904290006</c:v>
                </c:pt>
                <c:pt idx="23">
                  <c:v>66.218737657150115</c:v>
                </c:pt>
                <c:pt idx="24">
                  <c:v>66.20712725967033</c:v>
                </c:pt>
                <c:pt idx="25">
                  <c:v>66.18303748875725</c:v>
                </c:pt>
                <c:pt idx="26">
                  <c:v>66.145917913450504</c:v>
                </c:pt>
                <c:pt idx="27">
                  <c:v>66.095281261412296</c:v>
                </c:pt>
                <c:pt idx="28">
                  <c:v>66.030716802667555</c:v>
                </c:pt>
                <c:pt idx="29">
                  <c:v>65.951903294315386</c:v>
                </c:pt>
                <c:pt idx="30">
                  <c:v>65.858620985367509</c:v>
                </c:pt>
                <c:pt idx="31">
                  <c:v>65.750762159585321</c:v>
                </c:pt>
                <c:pt idx="32">
                  <c:v>65.628339701616639</c:v>
                </c:pt>
                <c:pt idx="33">
                  <c:v>65.491493211568027</c:v>
                </c:pt>
                <c:pt idx="34">
                  <c:v>65.34049226660278</c:v>
                </c:pt>
                <c:pt idx="35">
                  <c:v>65.175736533438339</c:v>
                </c:pt>
                <c:pt idx="36">
                  <c:v>64.99775256772449</c:v>
                </c:pt>
                <c:pt idx="37">
                  <c:v>64.807187287171601</c:v>
                </c:pt>
                <c:pt idx="38">
                  <c:v>64.604798264519843</c:v>
                </c:pt>
                <c:pt idx="39">
                  <c:v>64.39144114211733</c:v>
                </c:pt>
                <c:pt idx="40">
                  <c:v>64.168054609975144</c:v>
                </c:pt>
                <c:pt idx="41">
                  <c:v>63.935643502832001</c:v>
                </c:pt>
                <c:pt idx="42">
                  <c:v>63.695260650521021</c:v>
                </c:pt>
                <c:pt idx="43">
                  <c:v>63.447988154641003</c:v>
                </c:pt>
                <c:pt idx="44">
                  <c:v>63.194918761823381</c:v>
                </c:pt>
                <c:pt idx="45">
                  <c:v>62.93713796215841</c:v>
                </c:pt>
                <c:pt idx="46">
                  <c:v>62.67570736627524</c:v>
                </c:pt>
                <c:pt idx="47">
                  <c:v>62.411649814256492</c:v>
                </c:pt>
                <c:pt idx="48">
                  <c:v>62.145936553460956</c:v>
                </c:pt>
                <c:pt idx="49">
                  <c:v>61.879476700127661</c:v>
                </c:pt>
                <c:pt idx="50">
                  <c:v>61.613109080304675</c:v>
                </c:pt>
                <c:pt idx="51">
                  <c:v>61.347596436652417</c:v>
                </c:pt>
                <c:pt idx="52">
                  <c:v>61.083621894515964</c:v>
                </c:pt>
                <c:pt idx="53">
                  <c:v>60.821787506714408</c:v>
                </c:pt>
                <c:pt idx="54">
                  <c:v>60.562614643083535</c:v>
                </c:pt>
                <c:pt idx="55">
                  <c:v>60.306545957501456</c:v>
                </c:pt>
                <c:pt idx="56">
                  <c:v>60.053948650137364</c:v>
                </c:pt>
                <c:pt idx="57">
                  <c:v>59.80511874329558</c:v>
                </c:pt>
                <c:pt idx="58">
                  <c:v>59.560286102296985</c:v>
                </c:pt>
                <c:pt idx="59">
                  <c:v>59.319619955051124</c:v>
                </c:pt>
                <c:pt idx="60">
                  <c:v>59.083234692191368</c:v>
                </c:pt>
                <c:pt idx="61">
                  <c:v>58.851195761102424</c:v>
                </c:pt>
                <c:pt idx="62">
                  <c:v>58.623525499564622</c:v>
                </c:pt>
                <c:pt idx="63">
                  <c:v>58.400208786283649</c:v>
                </c:pt>
                <c:pt idx="64">
                  <c:v>58.181198414978432</c:v>
                </c:pt>
                <c:pt idx="65">
                  <c:v>57.966420125122269</c:v>
                </c:pt>
                <c:pt idx="66">
                  <c:v>57.755777245412297</c:v>
                </c:pt>
                <c:pt idx="67">
                  <c:v>57.549154925422336</c:v>
                </c:pt>
                <c:pt idx="68">
                  <c:v>57.346423946741815</c:v>
                </c:pt>
                <c:pt idx="69">
                  <c:v>57.147444117446994</c:v>
                </c:pt>
                <c:pt idx="70">
                  <c:v>56.952067263314277</c:v>
                </c:pt>
                <c:pt idx="71">
                  <c:v>56.760139836147779</c:v>
                </c:pt>
                <c:pt idx="72">
                  <c:v>56.57150516434821</c:v>
                </c:pt>
                <c:pt idx="73">
                  <c:v>56.386005373781543</c:v>
                </c:pt>
                <c:pt idx="74">
                  <c:v>56.203483008471665</c:v>
                </c:pt>
                <c:pt idx="75">
                  <c:v>56.023782380962523</c:v>
                </c:pt>
                <c:pt idx="76">
                  <c:v>55.846750681650704</c:v>
                </c:pt>
                <c:pt idx="77">
                  <c:v>55.672238875216671</c:v>
                </c:pt>
                <c:pt idx="78">
                  <c:v>55.500102410677137</c:v>
                </c:pt>
                <c:pt idx="79">
                  <c:v>55.330201769700949</c:v>
                </c:pt>
                <c:pt idx="80">
                  <c:v>55.162402875801035</c:v>
                </c:pt>
                <c:pt idx="81">
                  <c:v>54.996577384931562</c:v>
                </c:pt>
                <c:pt idx="82">
                  <c:v>54.832602875953519</c:v>
                </c:pt>
                <c:pt idx="83">
                  <c:v>54.670362957435401</c:v>
                </c:pt>
                <c:pt idx="84">
                  <c:v>54.509747305362723</c:v>
                </c:pt>
                <c:pt idx="85">
                  <c:v>54.350651644563548</c:v>
                </c:pt>
                <c:pt idx="86">
                  <c:v>54.192977685028161</c:v>
                </c:pt>
                <c:pt idx="87">
                  <c:v>54.036633022813888</c:v>
                </c:pt>
                <c:pt idx="88">
                  <c:v>53.881531013879673</c:v>
                </c:pt>
                <c:pt idx="89">
                  <c:v>53.727590627982224</c:v>
                </c:pt>
                <c:pt idx="90">
                  <c:v>53.574736288679759</c:v>
                </c:pt>
                <c:pt idx="91">
                  <c:v>53.422897704517332</c:v>
                </c:pt>
                <c:pt idx="92">
                  <c:v>53.272009695600119</c:v>
                </c:pt>
                <c:pt idx="93">
                  <c:v>53.122012018983334</c:v>
                </c:pt>
                <c:pt idx="94">
                  <c:v>52.972849195608468</c:v>
                </c:pt>
                <c:pt idx="95">
                  <c:v>52.824470340881767</c:v>
                </c:pt>
                <c:pt idx="96">
                  <c:v>52.67682900041082</c:v>
                </c:pt>
                <c:pt idx="97">
                  <c:v>52.529882991877173</c:v>
                </c:pt>
                <c:pt idx="98">
                  <c:v>52.38359425351652</c:v>
                </c:pt>
                <c:pt idx="99">
                  <c:v>52.237928699194207</c:v>
                </c:pt>
                <c:pt idx="100">
                  <c:v>52.092856079593886</c:v>
                </c:pt>
                <c:pt idx="101">
                  <c:v>51.948349848576711</c:v>
                </c:pt>
                <c:pt idx="102">
                  <c:v>51.804387033312338</c:v>
                </c:pt>
                <c:pt idx="103">
                  <c:v>51.66094810633129</c:v>
                </c:pt>
                <c:pt idx="104">
                  <c:v>51.51801685720406</c:v>
                </c:pt>
                <c:pt idx="105">
                  <c:v>51.375580261121499</c:v>
                </c:pt>
                <c:pt idx="106">
                  <c:v>51.233628341246998</c:v>
                </c:pt>
                <c:pt idx="107">
                  <c:v>51.092154021349408</c:v>
                </c:pt>
                <c:pt idx="108">
                  <c:v>50.951152964931431</c:v>
                </c:pt>
                <c:pt idx="109">
                  <c:v>50.810623396869182</c:v>
                </c:pt>
                <c:pt idx="110">
                  <c:v>50.670565903511601</c:v>
                </c:pt>
                <c:pt idx="111">
                  <c:v>50.53098320729103</c:v>
                </c:pt>
                <c:pt idx="112">
                  <c:v>50.391879912213859</c:v>
                </c:pt>
                <c:pt idx="113">
                  <c:v>50.253262217172882</c:v>
                </c:pt>
                <c:pt idx="114">
                  <c:v>50.115137594890022</c:v>
                </c:pt>
                <c:pt idx="115">
                  <c:v>49.977514435489446</c:v>
                </c:pt>
                <c:pt idx="116">
                  <c:v>49.840401655226053</c:v>
                </c:pt>
                <c:pt idx="117">
                  <c:v>49.703808272746407</c:v>
                </c:pt>
                <c:pt idx="118">
                  <c:v>49.567742957395659</c:v>
                </c:pt>
                <c:pt idx="119">
                  <c:v>49.432213556430796</c:v>
                </c:pt>
                <c:pt idx="120">
                  <c:v>49.297226610442962</c:v>
                </c:pt>
                <c:pt idx="121">
                  <c:v>49.162786868677237</c:v>
                </c:pt>
                <c:pt idx="122">
                  <c:v>49.028896818081407</c:v>
                </c:pt>
                <c:pt idx="123">
                  <c:v>48.895556241609029</c:v>
                </c:pt>
                <c:pt idx="124">
                  <c:v>48.762761822333388</c:v>
                </c:pt>
                <c:pt idx="125">
                  <c:v>48.630506810105061</c:v>
                </c:pt>
                <c:pt idx="126">
                  <c:v>48.498780766653795</c:v>
                </c:pt>
                <c:pt idx="127">
                  <c:v>48.367569403114132</c:v>
                </c:pt>
                <c:pt idx="128">
                  <c:v>48.236854520949329</c:v>
                </c:pt>
                <c:pt idx="129">
                  <c:v>48.106614063271998</c:v>
                </c:pt>
                <c:pt idx="130">
                  <c:v>47.976822278824429</c:v>
                </c:pt>
                <c:pt idx="131">
                  <c:v>47.847449995697303</c:v>
                </c:pt>
                <c:pt idx="132">
                  <c:v>47.71846499660289</c:v>
                </c:pt>
                <c:pt idx="133">
                  <c:v>47.589832482582239</c:v>
                </c:pt>
                <c:pt idx="134">
                  <c:v>47.461515607801488</c:v>
                </c:pt>
                <c:pt idx="135">
                  <c:v>47.3334760649103</c:v>
                </c:pt>
                <c:pt idx="136">
                  <c:v>47.205674698528703</c:v>
                </c:pt>
                <c:pt idx="137">
                  <c:v>47.07807212391009</c:v>
                </c:pt>
                <c:pt idx="138">
                  <c:v>46.950629328683014</c:v>
                </c:pt>
                <c:pt idx="139">
                  <c:v>46.823308237662793</c:v>
                </c:pt>
                <c:pt idx="140">
                  <c:v>46.696072223811711</c:v>
                </c:pt>
                <c:pt idx="141">
                  <c:v>46.568886552208198</c:v>
                </c:pt>
                <c:pt idx="142">
                  <c:v>46.44171874803169</c:v>
                </c:pt>
                <c:pt idx="143">
                  <c:v>46.314538883754672</c:v>
                </c:pt>
                <c:pt idx="144">
                  <c:v>46.187319784673406</c:v>
                </c:pt>
                <c:pt idx="145">
                  <c:v>46.060037155378637</c:v>
                </c:pt>
                <c:pt idx="146">
                  <c:v>45.93266963261442</c:v>
                </c:pt>
                <c:pt idx="147">
                  <c:v>45.805198772117528</c:v>
                </c:pt>
                <c:pt idx="148">
                  <c:v>45.677608978459844</c:v>
                </c:pt>
                <c:pt idx="149">
                  <c:v>45.549887387672456</c:v>
                </c:pt>
                <c:pt idx="150">
                  <c:v>45.422023712596875</c:v>
                </c:pt>
                <c:pt idx="151">
                  <c:v>45.294010060589173</c:v>
                </c:pt>
                <c:pt idx="152">
                  <c:v>45.165840732515207</c:v>
                </c:pt>
                <c:pt idx="153">
                  <c:v>45.037512011032447</c:v>
                </c:pt>
                <c:pt idx="154">
                  <c:v>44.909021945061333</c:v>
                </c:pt>
                <c:pt idx="155">
                  <c:v>44.780370136195401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64.349999999999994</c:v>
                </c:pt>
                <c:pt idx="1">
                  <c:v>65.099999999999994</c:v>
                </c:pt>
                <c:pt idx="2">
                  <c:v>64.183000000000007</c:v>
                </c:pt>
                <c:pt idx="3">
                  <c:v>64.216999999999999</c:v>
                </c:pt>
                <c:pt idx="4">
                  <c:v>65.05</c:v>
                </c:pt>
                <c:pt idx="5">
                  <c:v>64.3</c:v>
                </c:pt>
                <c:pt idx="6">
                  <c:v>64.2</c:v>
                </c:pt>
                <c:pt idx="7">
                  <c:v>64.900000000000006</c:v>
                </c:pt>
                <c:pt idx="8">
                  <c:v>63.683</c:v>
                </c:pt>
                <c:pt idx="9">
                  <c:v>64.367000000000004</c:v>
                </c:pt>
                <c:pt idx="10">
                  <c:v>65.033000000000001</c:v>
                </c:pt>
                <c:pt idx="11">
                  <c:v>64.082999999999998</c:v>
                </c:pt>
                <c:pt idx="12">
                  <c:v>65.400000000000006</c:v>
                </c:pt>
                <c:pt idx="13">
                  <c:v>65.099999999999994</c:v>
                </c:pt>
                <c:pt idx="14">
                  <c:v>65.7</c:v>
                </c:pt>
                <c:pt idx="15">
                  <c:v>64.167000000000002</c:v>
                </c:pt>
                <c:pt idx="16">
                  <c:v>65.667000000000002</c:v>
                </c:pt>
                <c:pt idx="17">
                  <c:v>63.633000000000003</c:v>
                </c:pt>
                <c:pt idx="18">
                  <c:v>64.382999999999996</c:v>
                </c:pt>
                <c:pt idx="19">
                  <c:v>65</c:v>
                </c:pt>
                <c:pt idx="20">
                  <c:v>63.966999999999999</c:v>
                </c:pt>
                <c:pt idx="21">
                  <c:v>65.216999999999999</c:v>
                </c:pt>
                <c:pt idx="22">
                  <c:v>64.316999999999993</c:v>
                </c:pt>
                <c:pt idx="23">
                  <c:v>65.283000000000001</c:v>
                </c:pt>
                <c:pt idx="24">
                  <c:v>66.183000000000007</c:v>
                </c:pt>
                <c:pt idx="25">
                  <c:v>65.516999999999996</c:v>
                </c:pt>
                <c:pt idx="26">
                  <c:v>65.367000000000004</c:v>
                </c:pt>
                <c:pt idx="27">
                  <c:v>66.266999999999996</c:v>
                </c:pt>
                <c:pt idx="28">
                  <c:v>65.900000000000006</c:v>
                </c:pt>
                <c:pt idx="29">
                  <c:v>66.566999999999993</c:v>
                </c:pt>
                <c:pt idx="30">
                  <c:v>66.832999999999998</c:v>
                </c:pt>
                <c:pt idx="31">
                  <c:v>68.382999999999996</c:v>
                </c:pt>
                <c:pt idx="32">
                  <c:v>66.75</c:v>
                </c:pt>
                <c:pt idx="33">
                  <c:v>67.25</c:v>
                </c:pt>
                <c:pt idx="34">
                  <c:v>66.433000000000007</c:v>
                </c:pt>
                <c:pt idx="35">
                  <c:v>68.283000000000001</c:v>
                </c:pt>
                <c:pt idx="36">
                  <c:v>69.45</c:v>
                </c:pt>
                <c:pt idx="37">
                  <c:v>70.283000000000001</c:v>
                </c:pt>
                <c:pt idx="38">
                  <c:v>71.75</c:v>
                </c:pt>
                <c:pt idx="39">
                  <c:v>71.8</c:v>
                </c:pt>
                <c:pt idx="40">
                  <c:v>74.832999999999998</c:v>
                </c:pt>
                <c:pt idx="41">
                  <c:v>78.167000000000002</c:v>
                </c:pt>
                <c:pt idx="42">
                  <c:v>88.033000000000001</c:v>
                </c:pt>
                <c:pt idx="43">
                  <c:v>102.95</c:v>
                </c:pt>
                <c:pt idx="44">
                  <c:v>122.9</c:v>
                </c:pt>
                <c:pt idx="45">
                  <c:v>147.78299999999999</c:v>
                </c:pt>
                <c:pt idx="46">
                  <c:v>170.483</c:v>
                </c:pt>
                <c:pt idx="47">
                  <c:v>189.65</c:v>
                </c:pt>
                <c:pt idx="48">
                  <c:v>204.083</c:v>
                </c:pt>
                <c:pt idx="49">
                  <c:v>214.88300000000001</c:v>
                </c:pt>
                <c:pt idx="50">
                  <c:v>221.55</c:v>
                </c:pt>
                <c:pt idx="51">
                  <c:v>225.1</c:v>
                </c:pt>
                <c:pt idx="52">
                  <c:v>223.18299999999999</c:v>
                </c:pt>
                <c:pt idx="53">
                  <c:v>213.06700000000001</c:v>
                </c:pt>
                <c:pt idx="54">
                  <c:v>181.333</c:v>
                </c:pt>
                <c:pt idx="55">
                  <c:v>119.783</c:v>
                </c:pt>
                <c:pt idx="56">
                  <c:v>69.332999999999998</c:v>
                </c:pt>
                <c:pt idx="57">
                  <c:v>61.616999999999997</c:v>
                </c:pt>
                <c:pt idx="58">
                  <c:v>61.7</c:v>
                </c:pt>
                <c:pt idx="59">
                  <c:v>63.417000000000002</c:v>
                </c:pt>
                <c:pt idx="60">
                  <c:v>65.2</c:v>
                </c:pt>
                <c:pt idx="61">
                  <c:v>68.5</c:v>
                </c:pt>
                <c:pt idx="62">
                  <c:v>78.433000000000007</c:v>
                </c:pt>
                <c:pt idx="63">
                  <c:v>90.8</c:v>
                </c:pt>
                <c:pt idx="64">
                  <c:v>106.883</c:v>
                </c:pt>
                <c:pt idx="65">
                  <c:v>126.017</c:v>
                </c:pt>
                <c:pt idx="66">
                  <c:v>142.80000000000001</c:v>
                </c:pt>
                <c:pt idx="67">
                  <c:v>157.03299999999999</c:v>
                </c:pt>
                <c:pt idx="68">
                  <c:v>167.71700000000001</c:v>
                </c:pt>
                <c:pt idx="69">
                  <c:v>175.86699999999999</c:v>
                </c:pt>
                <c:pt idx="70">
                  <c:v>179.6</c:v>
                </c:pt>
                <c:pt idx="71">
                  <c:v>176.28299999999999</c:v>
                </c:pt>
                <c:pt idx="72">
                  <c:v>158.4</c:v>
                </c:pt>
                <c:pt idx="73">
                  <c:v>113.467</c:v>
                </c:pt>
                <c:pt idx="74">
                  <c:v>66.183000000000007</c:v>
                </c:pt>
                <c:pt idx="75">
                  <c:v>54.732999999999997</c:v>
                </c:pt>
                <c:pt idx="76">
                  <c:v>54.082999999999998</c:v>
                </c:pt>
                <c:pt idx="77">
                  <c:v>54.466999999999999</c:v>
                </c:pt>
                <c:pt idx="78">
                  <c:v>54.716999999999999</c:v>
                </c:pt>
                <c:pt idx="79">
                  <c:v>53.85</c:v>
                </c:pt>
                <c:pt idx="80">
                  <c:v>55.082999999999998</c:v>
                </c:pt>
                <c:pt idx="81">
                  <c:v>55.033000000000001</c:v>
                </c:pt>
                <c:pt idx="82">
                  <c:v>54.283000000000001</c:v>
                </c:pt>
                <c:pt idx="83">
                  <c:v>55.45</c:v>
                </c:pt>
                <c:pt idx="84">
                  <c:v>54.6</c:v>
                </c:pt>
                <c:pt idx="85">
                  <c:v>54.232999999999997</c:v>
                </c:pt>
                <c:pt idx="86">
                  <c:v>54.332999999999998</c:v>
                </c:pt>
                <c:pt idx="87">
                  <c:v>55.366999999999997</c:v>
                </c:pt>
                <c:pt idx="88">
                  <c:v>55.317</c:v>
                </c:pt>
                <c:pt idx="89">
                  <c:v>54.667000000000002</c:v>
                </c:pt>
                <c:pt idx="90">
                  <c:v>56.167000000000002</c:v>
                </c:pt>
                <c:pt idx="91">
                  <c:v>54.7</c:v>
                </c:pt>
                <c:pt idx="92">
                  <c:v>54.817</c:v>
                </c:pt>
                <c:pt idx="93">
                  <c:v>54.033000000000001</c:v>
                </c:pt>
                <c:pt idx="94">
                  <c:v>54.232999999999997</c:v>
                </c:pt>
                <c:pt idx="95">
                  <c:v>54.133000000000003</c:v>
                </c:pt>
                <c:pt idx="96">
                  <c:v>54.917000000000002</c:v>
                </c:pt>
                <c:pt idx="97">
                  <c:v>57.35</c:v>
                </c:pt>
                <c:pt idx="98">
                  <c:v>63.633000000000003</c:v>
                </c:pt>
                <c:pt idx="99">
                  <c:v>70.483000000000004</c:v>
                </c:pt>
                <c:pt idx="100">
                  <c:v>77.516999999999996</c:v>
                </c:pt>
                <c:pt idx="101">
                  <c:v>83.617000000000004</c:v>
                </c:pt>
                <c:pt idx="102">
                  <c:v>87.533000000000001</c:v>
                </c:pt>
                <c:pt idx="103">
                  <c:v>86.4</c:v>
                </c:pt>
                <c:pt idx="104">
                  <c:v>82.382999999999996</c:v>
                </c:pt>
                <c:pt idx="105">
                  <c:v>72.683000000000007</c:v>
                </c:pt>
                <c:pt idx="106">
                  <c:v>62.033000000000001</c:v>
                </c:pt>
                <c:pt idx="107">
                  <c:v>54.633000000000003</c:v>
                </c:pt>
                <c:pt idx="108">
                  <c:v>51.4</c:v>
                </c:pt>
                <c:pt idx="109">
                  <c:v>49.883000000000003</c:v>
                </c:pt>
                <c:pt idx="110">
                  <c:v>49.517000000000003</c:v>
                </c:pt>
                <c:pt idx="111">
                  <c:v>49.85</c:v>
                </c:pt>
                <c:pt idx="112">
                  <c:v>50.567</c:v>
                </c:pt>
                <c:pt idx="113">
                  <c:v>50.2</c:v>
                </c:pt>
                <c:pt idx="114">
                  <c:v>49.716999999999999</c:v>
                </c:pt>
                <c:pt idx="115">
                  <c:v>50.4</c:v>
                </c:pt>
                <c:pt idx="116">
                  <c:v>49.966999999999999</c:v>
                </c:pt>
                <c:pt idx="117">
                  <c:v>50.216999999999999</c:v>
                </c:pt>
                <c:pt idx="118">
                  <c:v>50.067</c:v>
                </c:pt>
                <c:pt idx="119">
                  <c:v>49.85</c:v>
                </c:pt>
                <c:pt idx="120">
                  <c:v>49.866999999999997</c:v>
                </c:pt>
                <c:pt idx="121">
                  <c:v>50.482999999999997</c:v>
                </c:pt>
                <c:pt idx="122">
                  <c:v>50.917000000000002</c:v>
                </c:pt>
                <c:pt idx="123">
                  <c:v>52.25</c:v>
                </c:pt>
                <c:pt idx="124">
                  <c:v>56.4</c:v>
                </c:pt>
                <c:pt idx="125">
                  <c:v>59.817</c:v>
                </c:pt>
                <c:pt idx="126">
                  <c:v>63.982999999999997</c:v>
                </c:pt>
                <c:pt idx="127">
                  <c:v>67.832999999999998</c:v>
                </c:pt>
                <c:pt idx="128">
                  <c:v>69.816999999999993</c:v>
                </c:pt>
                <c:pt idx="129">
                  <c:v>66.283000000000001</c:v>
                </c:pt>
                <c:pt idx="130">
                  <c:v>59.633000000000003</c:v>
                </c:pt>
                <c:pt idx="131">
                  <c:v>53.082999999999998</c:v>
                </c:pt>
                <c:pt idx="132">
                  <c:v>48.082999999999998</c:v>
                </c:pt>
                <c:pt idx="133">
                  <c:v>48.25</c:v>
                </c:pt>
                <c:pt idx="134">
                  <c:v>46.783000000000001</c:v>
                </c:pt>
                <c:pt idx="135">
                  <c:v>47.817</c:v>
                </c:pt>
                <c:pt idx="136">
                  <c:v>46.366999999999997</c:v>
                </c:pt>
                <c:pt idx="137">
                  <c:v>45.85</c:v>
                </c:pt>
                <c:pt idx="138">
                  <c:v>46.5</c:v>
                </c:pt>
                <c:pt idx="139">
                  <c:v>47.35</c:v>
                </c:pt>
                <c:pt idx="140">
                  <c:v>46.6</c:v>
                </c:pt>
                <c:pt idx="141">
                  <c:v>44.966999999999999</c:v>
                </c:pt>
                <c:pt idx="142">
                  <c:v>46.45</c:v>
                </c:pt>
                <c:pt idx="143">
                  <c:v>46.85</c:v>
                </c:pt>
                <c:pt idx="144">
                  <c:v>46.4</c:v>
                </c:pt>
                <c:pt idx="145">
                  <c:v>46.15</c:v>
                </c:pt>
                <c:pt idx="146">
                  <c:v>46.082999999999998</c:v>
                </c:pt>
                <c:pt idx="147">
                  <c:v>44.616999999999997</c:v>
                </c:pt>
                <c:pt idx="148">
                  <c:v>45.116999999999997</c:v>
                </c:pt>
                <c:pt idx="149">
                  <c:v>44.567</c:v>
                </c:pt>
                <c:pt idx="150">
                  <c:v>45.683</c:v>
                </c:pt>
                <c:pt idx="151">
                  <c:v>45.25</c:v>
                </c:pt>
                <c:pt idx="152">
                  <c:v>44.95</c:v>
                </c:pt>
                <c:pt idx="153">
                  <c:v>44.866999999999997</c:v>
                </c:pt>
                <c:pt idx="154">
                  <c:v>46.183</c:v>
                </c:pt>
                <c:pt idx="155">
                  <c:v>44.783000000000001</c:v>
                </c:pt>
                <c:pt idx="156">
                  <c:v>44.133000000000003</c:v>
                </c:pt>
                <c:pt idx="157">
                  <c:v>43.616999999999997</c:v>
                </c:pt>
                <c:pt idx="158">
                  <c:v>44.183</c:v>
                </c:pt>
                <c:pt idx="159">
                  <c:v>45.283000000000001</c:v>
                </c:pt>
                <c:pt idx="160">
                  <c:v>44.85</c:v>
                </c:pt>
                <c:pt idx="161">
                  <c:v>43.433</c:v>
                </c:pt>
                <c:pt idx="162">
                  <c:v>44.45</c:v>
                </c:pt>
                <c:pt idx="163">
                  <c:v>44.317</c:v>
                </c:pt>
                <c:pt idx="164">
                  <c:v>43.582999999999998</c:v>
                </c:pt>
                <c:pt idx="165">
                  <c:v>43.65</c:v>
                </c:pt>
                <c:pt idx="166">
                  <c:v>43.982999999999997</c:v>
                </c:pt>
                <c:pt idx="167">
                  <c:v>43.95</c:v>
                </c:pt>
                <c:pt idx="168">
                  <c:v>42.633000000000003</c:v>
                </c:pt>
                <c:pt idx="169">
                  <c:v>43.582999999999998</c:v>
                </c:pt>
                <c:pt idx="170">
                  <c:v>44.45</c:v>
                </c:pt>
                <c:pt idx="171">
                  <c:v>42.417000000000002</c:v>
                </c:pt>
                <c:pt idx="172">
                  <c:v>43.55</c:v>
                </c:pt>
                <c:pt idx="173">
                  <c:v>43.767000000000003</c:v>
                </c:pt>
                <c:pt idx="174">
                  <c:v>43.366999999999997</c:v>
                </c:pt>
                <c:pt idx="175">
                  <c:v>43.267000000000003</c:v>
                </c:pt>
                <c:pt idx="176">
                  <c:v>43.4</c:v>
                </c:pt>
                <c:pt idx="177">
                  <c:v>43.067</c:v>
                </c:pt>
                <c:pt idx="178">
                  <c:v>42.417000000000002</c:v>
                </c:pt>
                <c:pt idx="179">
                  <c:v>41.7</c:v>
                </c:pt>
                <c:pt idx="180">
                  <c:v>42.7</c:v>
                </c:pt>
                <c:pt idx="181">
                  <c:v>43.683</c:v>
                </c:pt>
                <c:pt idx="182">
                  <c:v>43.216999999999999</c:v>
                </c:pt>
                <c:pt idx="183">
                  <c:v>41.267000000000003</c:v>
                </c:pt>
                <c:pt idx="184">
                  <c:v>42.183</c:v>
                </c:pt>
                <c:pt idx="185">
                  <c:v>41.866999999999997</c:v>
                </c:pt>
                <c:pt idx="186">
                  <c:v>42.533000000000001</c:v>
                </c:pt>
                <c:pt idx="187">
                  <c:v>42.082999999999998</c:v>
                </c:pt>
                <c:pt idx="188">
                  <c:v>41.75</c:v>
                </c:pt>
                <c:pt idx="189">
                  <c:v>41.8</c:v>
                </c:pt>
                <c:pt idx="190">
                  <c:v>42.232999999999997</c:v>
                </c:pt>
                <c:pt idx="191">
                  <c:v>42.55</c:v>
                </c:pt>
                <c:pt idx="192">
                  <c:v>42.95</c:v>
                </c:pt>
                <c:pt idx="193">
                  <c:v>41.366999999999997</c:v>
                </c:pt>
                <c:pt idx="194">
                  <c:v>42.15</c:v>
                </c:pt>
                <c:pt idx="195">
                  <c:v>41.2</c:v>
                </c:pt>
                <c:pt idx="196">
                  <c:v>41.45</c:v>
                </c:pt>
                <c:pt idx="197">
                  <c:v>41.35</c:v>
                </c:pt>
                <c:pt idx="198">
                  <c:v>41.2</c:v>
                </c:pt>
                <c:pt idx="199">
                  <c:v>40.783000000000001</c:v>
                </c:pt>
                <c:pt idx="200">
                  <c:v>40.417000000000002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63.577606043105433</c:v>
                </c:pt>
                <c:pt idx="3">
                  <c:v>63.695214037751661</c:v>
                </c:pt>
                <c:pt idx="4">
                  <c:v>63.81165371375608</c:v>
                </c:pt>
                <c:pt idx="5">
                  <c:v>63.926735299708398</c:v>
                </c:pt>
                <c:pt idx="6">
                  <c:v>64.040246763245378</c:v>
                </c:pt>
                <c:pt idx="7">
                  <c:v>64.151952040435333</c:v>
                </c:pt>
                <c:pt idx="8">
                  <c:v>64.26158927551154</c:v>
                </c:pt>
                <c:pt idx="9">
                  <c:v>64.368869111612909</c:v>
                </c:pt>
                <c:pt idx="10">
                  <c:v>64.473473083034889</c:v>
                </c:pt>
                <c:pt idx="11">
                  <c:v>64.575052171181142</c:v>
                </c:pt>
                <c:pt idx="12">
                  <c:v>64.673225601052394</c:v>
                </c:pt>
                <c:pt idx="13">
                  <c:v>64.767579975295988</c:v>
                </c:pt>
                <c:pt idx="14">
                  <c:v>64.857668874307507</c:v>
                </c:pt>
                <c:pt idx="15">
                  <c:v>64.943013105728468</c:v>
                </c:pt>
                <c:pt idx="16">
                  <c:v>65.023101889363971</c:v>
                </c:pt>
                <c:pt idx="17">
                  <c:v>65.097395461197138</c:v>
                </c:pt>
                <c:pt idx="18">
                  <c:v>65.165329959772379</c:v>
                </c:pt>
                <c:pt idx="19">
                  <c:v>65.226326172923223</c:v>
                </c:pt>
                <c:pt idx="20">
                  <c:v>65.279805029327321</c:v>
                </c:pt>
                <c:pt idx="21">
                  <c:v>65.32521502504936</c:v>
                </c:pt>
                <c:pt idx="22">
                  <c:v>65.362080687114656</c:v>
                </c:pt>
                <c:pt idx="23">
                  <c:v>65.390087532038947</c:v>
                </c:pt>
                <c:pt idx="24">
                  <c:v>65.40922882104276</c:v>
                </c:pt>
                <c:pt idx="25">
                  <c:v>65.420053855232226</c:v>
                </c:pt>
                <c:pt idx="26">
                  <c:v>65.42407743397348</c:v>
                </c:pt>
                <c:pt idx="27">
                  <c:v>65.424435377029681</c:v>
                </c:pt>
                <c:pt idx="28">
                  <c:v>65.426899825104968</c:v>
                </c:pt>
                <c:pt idx="29">
                  <c:v>65.441395488166165</c:v>
                </c:pt>
                <c:pt idx="30">
                  <c:v>65.484174904705156</c:v>
                </c:pt>
                <c:pt idx="31">
                  <c:v>65.580802748098762</c:v>
                </c:pt>
                <c:pt idx="32">
                  <c:v>65.770047054156592</c:v>
                </c:pt>
                <c:pt idx="33">
                  <c:v>66.108657250648363</c:v>
                </c:pt>
                <c:pt idx="34">
                  <c:v>66.676806125758517</c:v>
                </c:pt>
                <c:pt idx="35">
                  <c:v>67.583677652104072</c:v>
                </c:pt>
                <c:pt idx="36">
                  <c:v>68.972309090925634</c:v>
                </c:pt>
                <c:pt idx="37">
                  <c:v>71.02239080863157</c:v>
                </c:pt>
                <c:pt idx="38">
                  <c:v>73.949376521428661</c:v>
                </c:pt>
                <c:pt idx="39">
                  <c:v>77.998082120462684</c:v>
                </c:pt>
                <c:pt idx="40">
                  <c:v>83.429093875956099</c:v>
                </c:pt>
                <c:pt idx="41">
                  <c:v>90.496894032646978</c:v>
                </c:pt>
                <c:pt idx="42">
                  <c:v>99.419711606792632</c:v>
                </c:pt>
                <c:pt idx="43">
                  <c:v>110.34267861636616</c:v>
                </c:pt>
                <c:pt idx="44">
                  <c:v>123.29773317672412</c:v>
                </c:pt>
                <c:pt idx="45">
                  <c:v>138.1655280431543</c:v>
                </c:pt>
                <c:pt idx="46">
                  <c:v>154.64593102423757</c:v>
                </c:pt>
                <c:pt idx="47">
                  <c:v>172.24395757119376</c:v>
                </c:pt>
                <c:pt idx="48">
                  <c:v>190.27440478042936</c:v>
                </c:pt>
                <c:pt idx="49">
                  <c:v>207.85456205106388</c:v>
                </c:pt>
                <c:pt idx="50">
                  <c:v>223.64773195614487</c:v>
                </c:pt>
                <c:pt idx="51">
                  <c:v>234.58582002689585</c:v>
                </c:pt>
                <c:pt idx="52">
                  <c:v>233.4551920028845</c:v>
                </c:pt>
                <c:pt idx="53">
                  <c:v>210.50178615824848</c:v>
                </c:pt>
                <c:pt idx="54">
                  <c:v>165.40528458906857</c:v>
                </c:pt>
                <c:pt idx="55">
                  <c:v>115.80939954292973</c:v>
                </c:pt>
                <c:pt idx="56">
                  <c:v>82.032396282455764</c:v>
                </c:pt>
                <c:pt idx="57">
                  <c:v>67.918611939095811</c:v>
                </c:pt>
                <c:pt idx="58">
                  <c:v>65.249442121390885</c:v>
                </c:pt>
                <c:pt idx="59">
                  <c:v>66.954344332159749</c:v>
                </c:pt>
                <c:pt idx="60">
                  <c:v>70.550135096132067</c:v>
                </c:pt>
                <c:pt idx="61">
                  <c:v>75.769385948495639</c:v>
                </c:pt>
                <c:pt idx="62">
                  <c:v>82.842392286055983</c:v>
                </c:pt>
                <c:pt idx="63">
                  <c:v>91.990856431277635</c:v>
                </c:pt>
                <c:pt idx="64">
                  <c:v>103.29418013532833</c:v>
                </c:pt>
                <c:pt idx="65">
                  <c:v>116.61469279099765</c:v>
                </c:pt>
                <c:pt idx="66">
                  <c:v>131.54387826461999</c:v>
                </c:pt>
                <c:pt idx="67">
                  <c:v>147.38132289818293</c:v>
                </c:pt>
                <c:pt idx="68">
                  <c:v>163.14117579445244</c:v>
                </c:pt>
                <c:pt idx="69">
                  <c:v>177.34680085390761</c:v>
                </c:pt>
                <c:pt idx="70">
                  <c:v>186.34401766329822</c:v>
                </c:pt>
                <c:pt idx="71">
                  <c:v>180.62736688738045</c:v>
                </c:pt>
                <c:pt idx="72">
                  <c:v>150.15129577386898</c:v>
                </c:pt>
                <c:pt idx="73">
                  <c:v>105.27508427685439</c:v>
                </c:pt>
                <c:pt idx="74">
                  <c:v>72.278280841536741</c:v>
                </c:pt>
                <c:pt idx="75">
                  <c:v>59.354057295765443</c:v>
                </c:pt>
                <c:pt idx="76">
                  <c:v>56.531967941225574</c:v>
                </c:pt>
                <c:pt idx="77">
                  <c:v>56.066884537968534</c:v>
                </c:pt>
                <c:pt idx="78">
                  <c:v>55.881319047909649</c:v>
                </c:pt>
                <c:pt idx="79">
                  <c:v>55.714847939215808</c:v>
                </c:pt>
                <c:pt idx="80">
                  <c:v>55.550922690176961</c:v>
                </c:pt>
                <c:pt idx="81">
                  <c:v>55.388887871395809</c:v>
                </c:pt>
                <c:pt idx="82">
                  <c:v>55.228621019140377</c:v>
                </c:pt>
                <c:pt idx="83">
                  <c:v>55.070018463261462</c:v>
                </c:pt>
                <c:pt idx="84">
                  <c:v>54.912999695616001</c:v>
                </c:pt>
                <c:pt idx="85">
                  <c:v>54.757549136022547</c:v>
                </c:pt>
                <c:pt idx="86">
                  <c:v>54.603837813707472</c:v>
                </c:pt>
                <c:pt idx="87">
                  <c:v>54.452549526133524</c:v>
                </c:pt>
                <c:pt idx="88">
                  <c:v>54.305682934324494</c:v>
                </c:pt>
                <c:pt idx="89">
                  <c:v>54.168351807364076</c:v>
                </c:pt>
                <c:pt idx="90">
                  <c:v>54.052445722952015</c:v>
                </c:pt>
                <c:pt idx="91">
                  <c:v>53.983299268583288</c:v>
                </c:pt>
                <c:pt idx="92">
                  <c:v>54.010376226209594</c:v>
                </c:pt>
                <c:pt idx="93">
                  <c:v>54.221789177425251</c:v>
                </c:pt>
                <c:pt idx="94">
                  <c:v>54.75963040747434</c:v>
                </c:pt>
                <c:pt idx="95">
                  <c:v>55.828620607597159</c:v>
                </c:pt>
                <c:pt idx="96">
                  <c:v>57.686036785593053</c:v>
                </c:pt>
                <c:pt idx="97">
                  <c:v>60.599612244568803</c:v>
                </c:pt>
                <c:pt idx="98">
                  <c:v>64.765092790017192</c:v>
                </c:pt>
                <c:pt idx="99">
                  <c:v>70.180859378629634</c:v>
                </c:pt>
                <c:pt idx="100">
                  <c:v>76.460441732211677</c:v>
                </c:pt>
                <c:pt idx="101">
                  <c:v>82.537878601842237</c:v>
                </c:pt>
                <c:pt idx="102">
                  <c:v>86.408622081861466</c:v>
                </c:pt>
                <c:pt idx="103">
                  <c:v>85.638459716375891</c:v>
                </c:pt>
                <c:pt idx="104">
                  <c:v>79.270971995269036</c:v>
                </c:pt>
                <c:pt idx="105">
                  <c:v>69.539518716155456</c:v>
                </c:pt>
                <c:pt idx="106">
                  <c:v>60.54674905463564</c:v>
                </c:pt>
                <c:pt idx="107">
                  <c:v>54.88105239622088</c:v>
                </c:pt>
                <c:pt idx="108">
                  <c:v>52.331808487944329</c:v>
                </c:pt>
                <c:pt idx="109">
                  <c:v>51.44888009891563</c:v>
                </c:pt>
                <c:pt idx="110">
                  <c:v>51.144973003389616</c:v>
                </c:pt>
                <c:pt idx="111">
                  <c:v>50.977582543898279</c:v>
                </c:pt>
                <c:pt idx="112">
                  <c:v>50.832350649200748</c:v>
                </c:pt>
                <c:pt idx="113">
                  <c:v>50.689467844559154</c:v>
                </c:pt>
                <c:pt idx="114">
                  <c:v>50.546564932954915</c:v>
                </c:pt>
                <c:pt idx="115">
                  <c:v>50.403493202906944</c:v>
                </c:pt>
                <c:pt idx="116">
                  <c:v>50.26058937092747</c:v>
                </c:pt>
                <c:pt idx="117">
                  <c:v>50.119393039899748</c:v>
                </c:pt>
                <c:pt idx="118">
                  <c:v>49.985523885115946</c:v>
                </c:pt>
                <c:pt idx="119">
                  <c:v>49.876628481842786</c:v>
                </c:pt>
                <c:pt idx="120">
                  <c:v>49.840519989692574</c:v>
                </c:pt>
                <c:pt idx="121">
                  <c:v>49.988114566033438</c:v>
                </c:pt>
                <c:pt idx="122">
                  <c:v>50.536214181175751</c:v>
                </c:pt>
                <c:pt idx="123">
                  <c:v>51.830330117307398</c:v>
                </c:pt>
                <c:pt idx="124">
                  <c:v>54.281106865942164</c:v>
                </c:pt>
                <c:pt idx="125">
                  <c:v>58.122588533830864</c:v>
                </c:pt>
                <c:pt idx="126">
                  <c:v>62.952431548226699</c:v>
                </c:pt>
                <c:pt idx="127">
                  <c:v>67.293396429084979</c:v>
                </c:pt>
                <c:pt idx="128">
                  <c:v>68.904604256407126</c:v>
                </c:pt>
                <c:pt idx="129">
                  <c:v>66.36639960449665</c:v>
                </c:pt>
                <c:pt idx="130">
                  <c:v>60.691230494580935</c:v>
                </c:pt>
                <c:pt idx="131">
                  <c:v>54.701553451558674</c:v>
                </c:pt>
                <c:pt idx="132">
                  <c:v>50.575605016860834</c:v>
                </c:pt>
                <c:pt idx="133">
                  <c:v>48.554590488405466</c:v>
                </c:pt>
                <c:pt idx="134">
                  <c:v>47.781131564718756</c:v>
                </c:pt>
                <c:pt idx="135">
                  <c:v>47.482041574340123</c:v>
                </c:pt>
                <c:pt idx="136">
                  <c:v>47.305597561218718</c:v>
                </c:pt>
                <c:pt idx="137">
                  <c:v>47.151197671491488</c:v>
                </c:pt>
                <c:pt idx="138">
                  <c:v>46.999540635777443</c:v>
                </c:pt>
                <c:pt idx="139">
                  <c:v>46.848095563254695</c:v>
                </c:pt>
                <c:pt idx="140">
                  <c:v>46.696659850859326</c:v>
                </c:pt>
                <c:pt idx="141">
                  <c:v>46.545252290983555</c:v>
                </c:pt>
                <c:pt idx="142">
                  <c:v>46.393903951501187</c:v>
                </c:pt>
                <c:pt idx="143">
                  <c:v>46.242643562430885</c:v>
                </c:pt>
                <c:pt idx="144">
                  <c:v>46.091496666137623</c:v>
                </c:pt>
                <c:pt idx="145">
                  <c:v>45.940485525915342</c:v>
                </c:pt>
                <c:pt idx="146">
                  <c:v>45.789629136103862</c:v>
                </c:pt>
                <c:pt idx="147">
                  <c:v>45.638943300135779</c:v>
                </c:pt>
                <c:pt idx="148">
                  <c:v>45.488440764174008</c:v>
                </c:pt>
                <c:pt idx="149">
                  <c:v>45.338131394438768</c:v>
                </c:pt>
                <c:pt idx="150">
                  <c:v>45.188022386781903</c:v>
                </c:pt>
                <c:pt idx="151">
                  <c:v>45.038118497937177</c:v>
                </c:pt>
                <c:pt idx="152">
                  <c:v>44.888422289032555</c:v>
                </c:pt>
                <c:pt idx="153">
                  <c:v>44.738934373271789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63.577606043101845</c:v>
                </c:pt>
                <c:pt idx="3">
                  <c:v>63.695214037739703</c:v>
                </c:pt>
                <c:pt idx="4">
                  <c:v>63.811653713717185</c:v>
                </c:pt>
                <c:pt idx="5">
                  <c:v>63.926735299584792</c:v>
                </c:pt>
                <c:pt idx="6">
                  <c:v>64.040246762861614</c:v>
                </c:pt>
                <c:pt idx="7">
                  <c:v>64.151952039271336</c:v>
                </c:pt>
                <c:pt idx="8">
                  <c:v>64.261589272062338</c:v>
                </c:pt>
                <c:pt idx="9">
                  <c:v>64.36886910162751</c:v>
                </c:pt>
                <c:pt idx="10">
                  <c:v>64.473473054793317</c:v>
                </c:pt>
                <c:pt idx="11">
                  <c:v>64.575052093146283</c:v>
                </c:pt>
                <c:pt idx="12">
                  <c:v>64.673225390400532</c:v>
                </c:pt>
                <c:pt idx="13">
                  <c:v>64.767579419751698</c:v>
                </c:pt>
                <c:pt idx="14">
                  <c:v>64.857667442947601</c:v>
                </c:pt>
                <c:pt idx="15">
                  <c:v>64.943009502798958</c:v>
                </c:pt>
                <c:pt idx="16">
                  <c:v>65.023093029247264</c:v>
                </c:pt>
                <c:pt idx="17">
                  <c:v>65.097374174911721</c:v>
                </c:pt>
                <c:pt idx="18">
                  <c:v>65.165279998086959</c:v>
                </c:pt>
                <c:pt idx="19">
                  <c:v>65.226211608165542</c:v>
                </c:pt>
                <c:pt idx="20">
                  <c:v>65.279548379035674</c:v>
                </c:pt>
                <c:pt idx="21">
                  <c:v>65.324653318814867</c:v>
                </c:pt>
                <c:pt idx="22">
                  <c:v>65.360879658133285</c:v>
                </c:pt>
                <c:pt idx="23">
                  <c:v>65.387578683224234</c:v>
                </c:pt>
                <c:pt idx="24">
                  <c:v>65.404108793986495</c:v>
                </c:pt>
                <c:pt idx="25">
                  <c:v>65.409845711375084</c:v>
                </c:pt>
                <c:pt idx="26">
                  <c:v>65.40419369431244</c:v>
                </c:pt>
                <c:pt idx="27">
                  <c:v>65.386597556256234</c:v>
                </c:pt>
                <c:pt idx="28">
                  <c:v>65.356555199240859</c:v>
                </c:pt>
                <c:pt idx="29">
                  <c:v>65.313630313381267</c:v>
                </c:pt>
                <c:pt idx="30">
                  <c:v>65.257464828142915</c:v>
                </c:pt>
                <c:pt idx="31">
                  <c:v>65.187790654318079</c:v>
                </c:pt>
                <c:pt idx="32">
                  <c:v>65.104440228735527</c:v>
                </c:pt>
                <c:pt idx="33">
                  <c:v>65.007355372670034</c:v>
                </c:pt>
                <c:pt idx="34">
                  <c:v>64.896594003622809</c:v>
                </c:pt>
                <c:pt idx="35">
                  <c:v>64.772334300338869</c:v>
                </c:pt>
                <c:pt idx="36">
                  <c:v>64.634876011601747</c:v>
                </c:pt>
                <c:pt idx="37">
                  <c:v>64.484638716489158</c:v>
                </c:pt>
                <c:pt idx="38">
                  <c:v>64.322156980477516</c:v>
                </c:pt>
                <c:pt idx="39">
                  <c:v>64.148072498740234</c:v>
                </c:pt>
                <c:pt idx="40">
                  <c:v>63.963123464358176</c:v>
                </c:pt>
                <c:pt idx="41">
                  <c:v>63.7681315337135</c:v>
                </c:pt>
                <c:pt idx="42">
                  <c:v>63.563986873679134</c:v>
                </c:pt>
                <c:pt idx="43">
                  <c:v>63.351631856961063</c:v>
                </c:pt>
                <c:pt idx="44">
                  <c:v>63.132044017628957</c:v>
                </c:pt>
                <c:pt idx="45">
                  <c:v>62.906218886454383</c:v>
                </c:pt>
                <c:pt idx="46">
                  <c:v>62.675153296631613</c:v>
                </c:pt>
                <c:pt idx="47">
                  <c:v>62.439829689385725</c:v>
                </c:pt>
                <c:pt idx="48">
                  <c:v>62.201201862865823</c:v>
                </c:pt>
                <c:pt idx="49">
                  <c:v>61.960182505019979</c:v>
                </c:pt>
                <c:pt idx="50">
                  <c:v>61.717632740722451</c:v>
                </c:pt>
                <c:pt idx="51">
                  <c:v>61.474353813646623</c:v>
                </c:pt>
                <c:pt idx="52">
                  <c:v>61.231080921388475</c:v>
                </c:pt>
                <c:pt idx="53">
                  <c:v>60.988479133570529</c:v>
                </c:pt>
                <c:pt idx="54">
                  <c:v>60.747141250604933</c:v>
                </c:pt>
                <c:pt idx="55">
                  <c:v>60.507587407093247</c:v>
                </c:pt>
                <c:pt idx="56">
                  <c:v>60.270266188465392</c:v>
                </c:pt>
                <c:pt idx="57">
                  <c:v>60.03555701107598</c:v>
                </c:pt>
                <c:pt idx="58">
                  <c:v>59.803773512337941</c:v>
                </c:pt>
                <c:pt idx="59">
                  <c:v>59.575167705812248</c:v>
                </c:pt>
                <c:pt idx="60">
                  <c:v>59.349934673544098</c:v>
                </c:pt>
                <c:pt idx="61">
                  <c:v>59.128217591485196</c:v>
                </c:pt>
                <c:pt idx="62">
                  <c:v>58.910112911000759</c:v>
                </c:pt>
                <c:pt idx="63">
                  <c:v>58.695675548059377</c:v>
                </c:pt>
                <c:pt idx="64">
                  <c:v>58.484923960023629</c:v>
                </c:pt>
                <c:pt idx="65">
                  <c:v>58.277845016727639</c:v>
                </c:pt>
                <c:pt idx="66">
                  <c:v>58.074398596884116</c:v>
                </c:pt>
                <c:pt idx="67">
                  <c:v>57.874521862301584</c:v>
                </c:pt>
                <c:pt idx="68">
                  <c:v>57.678133180693159</c:v>
                </c:pt>
                <c:pt idx="69">
                  <c:v>57.4851356830208</c:v>
                </c:pt>
                <c:pt idx="70">
                  <c:v>57.295420453500775</c:v>
                </c:pt>
                <c:pt idx="71">
                  <c:v>57.108869359854694</c:v>
                </c:pt>
                <c:pt idx="72">
                  <c:v>56.925357538443869</c:v>
                </c:pt>
                <c:pt idx="73">
                  <c:v>56.744755553912661</c:v>
                </c:pt>
                <c:pt idx="74">
                  <c:v>56.566931256228678</c:v>
                </c:pt>
                <c:pt idx="75">
                  <c:v>56.391751359864259</c:v>
                </c:pt>
                <c:pt idx="76">
                  <c:v>56.219082770607045</c:v>
                </c:pt>
                <c:pt idx="77">
                  <c:v>56.048793685374179</c:v>
                </c:pt>
                <c:pt idx="78">
                  <c:v>55.880754489654464</c:v>
                </c:pt>
                <c:pt idx="79">
                  <c:v>55.714838476001383</c:v>
                </c:pt>
                <c:pt idx="80">
                  <c:v>55.550922405496863</c:v>
                </c:pt>
                <c:pt idx="81">
                  <c:v>55.388886932422125</c:v>
                </c:pt>
                <c:pt idx="82">
                  <c:v>55.228616910602518</c:v>
                </c:pt>
                <c:pt idx="83">
                  <c:v>55.070001598110089</c:v>
                </c:pt>
                <c:pt idx="84">
                  <c:v>54.91293477526257</c:v>
                </c:pt>
                <c:pt idx="85">
                  <c:v>54.757314789190964</c:v>
                </c:pt>
                <c:pt idx="86">
                  <c:v>54.603044536684038</c:v>
                </c:pt>
                <c:pt idx="87">
                  <c:v>54.450031395573845</c:v>
                </c:pt>
                <c:pt idx="88">
                  <c:v>54.298187113612336</c:v>
                </c:pt>
                <c:pt idx="89">
                  <c:v>54.147427662607306</c:v>
                </c:pt>
                <c:pt idx="90">
                  <c:v>53.997673064538631</c:v>
                </c:pt>
                <c:pt idx="91">
                  <c:v>53.84884719545893</c:v>
                </c:pt>
                <c:pt idx="92">
                  <c:v>53.700877572194301</c:v>
                </c:pt>
                <c:pt idx="93">
                  <c:v>53.55369512619388</c:v>
                </c:pt>
                <c:pt idx="94">
                  <c:v>53.407233968327773</c:v>
                </c:pt>
                <c:pt idx="95">
                  <c:v>53.261431147995914</c:v>
                </c:pt>
                <c:pt idx="96">
                  <c:v>53.116226409579127</c:v>
                </c:pt>
                <c:pt idx="97">
                  <c:v>52.971561949033998</c:v>
                </c:pt>
                <c:pt idx="98">
                  <c:v>52.827382173299419</c:v>
                </c:pt>
                <c:pt idx="99">
                  <c:v>52.683633465137781</c:v>
                </c:pt>
                <c:pt idx="100">
                  <c:v>52.540263956072629</c:v>
                </c:pt>
                <c:pt idx="101">
                  <c:v>52.397223310197845</c:v>
                </c:pt>
                <c:pt idx="102">
                  <c:v>52.254462521810282</c:v>
                </c:pt>
                <c:pt idx="103">
                  <c:v>52.111933730046104</c:v>
                </c:pt>
                <c:pt idx="104">
                  <c:v>51.969590053962492</c:v>
                </c:pt>
                <c:pt idx="105">
                  <c:v>51.827385451778675</c:v>
                </c:pt>
                <c:pt idx="106">
                  <c:v>51.685274608246715</c:v>
                </c:pt>
                <c:pt idx="107">
                  <c:v>51.543212854328416</c:v>
                </c:pt>
                <c:pt idx="108">
                  <c:v>51.401156123470365</c:v>
                </c:pt>
                <c:pt idx="109">
                  <c:v>51.259060948748051</c:v>
                </c:pt>
                <c:pt idx="110">
                  <c:v>51.116884504941893</c:v>
                </c:pt>
                <c:pt idx="111">
                  <c:v>50.974584699158797</c:v>
                </c:pt>
                <c:pt idx="112">
                  <c:v>50.832120312870856</c:v>
                </c:pt>
                <c:pt idx="113">
                  <c:v>50.689451197161915</c:v>
                </c:pt>
                <c:pt idx="114">
                  <c:v>50.546538521518734</c:v>
                </c:pt>
                <c:pt idx="115">
                  <c:v>50.403345074663378</c:v>
                </c:pt>
                <c:pt idx="116">
                  <c:v>50.259835613710898</c:v>
                </c:pt>
                <c:pt idx="117">
                  <c:v>50.115977255402079</c:v>
                </c:pt>
                <c:pt idx="118">
                  <c:v>49.971739900397743</c:v>
                </c:pt>
                <c:pt idx="119">
                  <c:v>49.827096678766523</c:v>
                </c:pt>
                <c:pt idx="120">
                  <c:v>49.682024402037179</c:v>
                </c:pt>
                <c:pt idx="121">
                  <c:v>49.536504004738276</c:v>
                </c:pt>
                <c:pt idx="122">
                  <c:v>49.390520956460186</c:v>
                </c:pt>
                <c:pt idx="123">
                  <c:v>49.244065624392178</c:v>
                </c:pt>
                <c:pt idx="124">
                  <c:v>49.097133566237389</c:v>
                </c:pt>
                <c:pt idx="125">
                  <c:v>48.949725734559976</c:v>
                </c:pt>
                <c:pt idx="126">
                  <c:v>48.801848576057552</c:v>
                </c:pt>
                <c:pt idx="127">
                  <c:v>48.653514012959668</c:v>
                </c:pt>
                <c:pt idx="128">
                  <c:v>48.504739298582891</c:v>
                </c:pt>
                <c:pt idx="129">
                  <c:v>48.355546744760488</c:v>
                </c:pt>
                <c:pt idx="130">
                  <c:v>48.20596332503797</c:v>
                </c:pt>
                <c:pt idx="131">
                  <c:v>48.056020163736186</c:v>
                </c:pt>
                <c:pt idx="132">
                  <c:v>47.905751926757944</c:v>
                </c:pt>
                <c:pt idx="133">
                  <c:v>47.75519613489783</c:v>
                </c:pt>
                <c:pt idx="134">
                  <c:v>47.60439242403028</c:v>
                </c:pt>
                <c:pt idx="135">
                  <c:v>47.453381778635702</c:v>
                </c:pt>
                <c:pt idx="136">
                  <c:v>47.302205765560487</c:v>
                </c:pt>
                <c:pt idx="137">
                  <c:v>47.15090579373036</c:v>
                </c:pt>
                <c:pt idx="138">
                  <c:v>46.999522422923008</c:v>
                </c:pt>
                <c:pt idx="139">
                  <c:v>46.848094740947708</c:v>
                </c:pt>
                <c:pt idx="140">
                  <c:v>46.696659824039997</c:v>
                </c:pt>
                <c:pt idx="141">
                  <c:v>46.545252290352522</c:v>
                </c:pt>
                <c:pt idx="142">
                  <c:v>46.393903951490486</c:v>
                </c:pt>
                <c:pt idx="143">
                  <c:v>46.242643562430757</c:v>
                </c:pt>
                <c:pt idx="144">
                  <c:v>46.091496666137623</c:v>
                </c:pt>
                <c:pt idx="145">
                  <c:v>45.940485525915342</c:v>
                </c:pt>
                <c:pt idx="146">
                  <c:v>45.789629136103862</c:v>
                </c:pt>
                <c:pt idx="147">
                  <c:v>45.638943300135779</c:v>
                </c:pt>
                <c:pt idx="148">
                  <c:v>45.488440764174008</c:v>
                </c:pt>
                <c:pt idx="149">
                  <c:v>45.338131394438768</c:v>
                </c:pt>
                <c:pt idx="150">
                  <c:v>45.188022386781903</c:v>
                </c:pt>
                <c:pt idx="151">
                  <c:v>45.038118497937177</c:v>
                </c:pt>
                <c:pt idx="152">
                  <c:v>44.888422289032555</c:v>
                </c:pt>
                <c:pt idx="153">
                  <c:v>44.738934373271789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66.733000000000004</c:v>
                </c:pt>
                <c:pt idx="1">
                  <c:v>65.433000000000007</c:v>
                </c:pt>
                <c:pt idx="2">
                  <c:v>65.167000000000002</c:v>
                </c:pt>
                <c:pt idx="3">
                  <c:v>65.45</c:v>
                </c:pt>
                <c:pt idx="4">
                  <c:v>64.466999999999999</c:v>
                </c:pt>
                <c:pt idx="5">
                  <c:v>65.216999999999999</c:v>
                </c:pt>
                <c:pt idx="6">
                  <c:v>65.632999999999996</c:v>
                </c:pt>
                <c:pt idx="7">
                  <c:v>64.132999999999996</c:v>
                </c:pt>
                <c:pt idx="8">
                  <c:v>64.332999999999998</c:v>
                </c:pt>
                <c:pt idx="9">
                  <c:v>65.433000000000007</c:v>
                </c:pt>
                <c:pt idx="10">
                  <c:v>65.783000000000001</c:v>
                </c:pt>
                <c:pt idx="11">
                  <c:v>64.466999999999999</c:v>
                </c:pt>
                <c:pt idx="12">
                  <c:v>65.667000000000002</c:v>
                </c:pt>
                <c:pt idx="13">
                  <c:v>66.617000000000004</c:v>
                </c:pt>
                <c:pt idx="14">
                  <c:v>66.599999999999994</c:v>
                </c:pt>
                <c:pt idx="15">
                  <c:v>65.882999999999996</c:v>
                </c:pt>
                <c:pt idx="16">
                  <c:v>66.132999999999996</c:v>
                </c:pt>
                <c:pt idx="17">
                  <c:v>64.783000000000001</c:v>
                </c:pt>
                <c:pt idx="18">
                  <c:v>65.25</c:v>
                </c:pt>
                <c:pt idx="19">
                  <c:v>64.117000000000004</c:v>
                </c:pt>
                <c:pt idx="20">
                  <c:v>65.55</c:v>
                </c:pt>
                <c:pt idx="21">
                  <c:v>65.3</c:v>
                </c:pt>
                <c:pt idx="22">
                  <c:v>64.400000000000006</c:v>
                </c:pt>
                <c:pt idx="23">
                  <c:v>66.117000000000004</c:v>
                </c:pt>
                <c:pt idx="24">
                  <c:v>65.167000000000002</c:v>
                </c:pt>
                <c:pt idx="25">
                  <c:v>67.316999999999993</c:v>
                </c:pt>
                <c:pt idx="26">
                  <c:v>66.132999999999996</c:v>
                </c:pt>
                <c:pt idx="27">
                  <c:v>66.966999999999999</c:v>
                </c:pt>
                <c:pt idx="28">
                  <c:v>66.332999999999998</c:v>
                </c:pt>
                <c:pt idx="29">
                  <c:v>67.2</c:v>
                </c:pt>
                <c:pt idx="30">
                  <c:v>68.650000000000006</c:v>
                </c:pt>
                <c:pt idx="31">
                  <c:v>67.483000000000004</c:v>
                </c:pt>
                <c:pt idx="32">
                  <c:v>67.117000000000004</c:v>
                </c:pt>
                <c:pt idx="33">
                  <c:v>67.066999999999993</c:v>
                </c:pt>
                <c:pt idx="34">
                  <c:v>68.2</c:v>
                </c:pt>
                <c:pt idx="35">
                  <c:v>68.417000000000002</c:v>
                </c:pt>
                <c:pt idx="36">
                  <c:v>69.849999999999994</c:v>
                </c:pt>
                <c:pt idx="37">
                  <c:v>71.417000000000002</c:v>
                </c:pt>
                <c:pt idx="38">
                  <c:v>72.332999999999998</c:v>
                </c:pt>
                <c:pt idx="39">
                  <c:v>74.95</c:v>
                </c:pt>
                <c:pt idx="40">
                  <c:v>78.25</c:v>
                </c:pt>
                <c:pt idx="41">
                  <c:v>82.9</c:v>
                </c:pt>
                <c:pt idx="42">
                  <c:v>92.033000000000001</c:v>
                </c:pt>
                <c:pt idx="43">
                  <c:v>105.533</c:v>
                </c:pt>
                <c:pt idx="44">
                  <c:v>127.7</c:v>
                </c:pt>
                <c:pt idx="45">
                  <c:v>150.333</c:v>
                </c:pt>
                <c:pt idx="46">
                  <c:v>172.45</c:v>
                </c:pt>
                <c:pt idx="47">
                  <c:v>190.06700000000001</c:v>
                </c:pt>
                <c:pt idx="48">
                  <c:v>204.68299999999999</c:v>
                </c:pt>
                <c:pt idx="49">
                  <c:v>214.917</c:v>
                </c:pt>
                <c:pt idx="50">
                  <c:v>221.767</c:v>
                </c:pt>
                <c:pt idx="51">
                  <c:v>224.86699999999999</c:v>
                </c:pt>
                <c:pt idx="52">
                  <c:v>221.13300000000001</c:v>
                </c:pt>
                <c:pt idx="53">
                  <c:v>206.05</c:v>
                </c:pt>
                <c:pt idx="54">
                  <c:v>167.667</c:v>
                </c:pt>
                <c:pt idx="55">
                  <c:v>110.867</c:v>
                </c:pt>
                <c:pt idx="56">
                  <c:v>74.167000000000002</c:v>
                </c:pt>
                <c:pt idx="57">
                  <c:v>62.283000000000001</c:v>
                </c:pt>
                <c:pt idx="58">
                  <c:v>62.832999999999998</c:v>
                </c:pt>
                <c:pt idx="59">
                  <c:v>66.167000000000002</c:v>
                </c:pt>
                <c:pt idx="60">
                  <c:v>68.849999999999994</c:v>
                </c:pt>
                <c:pt idx="61">
                  <c:v>75.45</c:v>
                </c:pt>
                <c:pt idx="62">
                  <c:v>82.082999999999998</c:v>
                </c:pt>
                <c:pt idx="63">
                  <c:v>95.716999999999999</c:v>
                </c:pt>
                <c:pt idx="64">
                  <c:v>114.333</c:v>
                </c:pt>
                <c:pt idx="65">
                  <c:v>130.61699999999999</c:v>
                </c:pt>
                <c:pt idx="66">
                  <c:v>145.9</c:v>
                </c:pt>
                <c:pt idx="67">
                  <c:v>159.917</c:v>
                </c:pt>
                <c:pt idx="68">
                  <c:v>170.31700000000001</c:v>
                </c:pt>
                <c:pt idx="69">
                  <c:v>176.43299999999999</c:v>
                </c:pt>
                <c:pt idx="70">
                  <c:v>177.31700000000001</c:v>
                </c:pt>
                <c:pt idx="71">
                  <c:v>167.31700000000001</c:v>
                </c:pt>
                <c:pt idx="72">
                  <c:v>136.18299999999999</c:v>
                </c:pt>
                <c:pt idx="73">
                  <c:v>91.683000000000007</c:v>
                </c:pt>
                <c:pt idx="74">
                  <c:v>63.716999999999999</c:v>
                </c:pt>
                <c:pt idx="75">
                  <c:v>55.982999999999997</c:v>
                </c:pt>
                <c:pt idx="76">
                  <c:v>54.55</c:v>
                </c:pt>
                <c:pt idx="77">
                  <c:v>56.2</c:v>
                </c:pt>
                <c:pt idx="78">
                  <c:v>56.332999999999998</c:v>
                </c:pt>
                <c:pt idx="79">
                  <c:v>55.133000000000003</c:v>
                </c:pt>
                <c:pt idx="80">
                  <c:v>55.45</c:v>
                </c:pt>
                <c:pt idx="81">
                  <c:v>55.7</c:v>
                </c:pt>
                <c:pt idx="82">
                  <c:v>55.732999999999997</c:v>
                </c:pt>
                <c:pt idx="83">
                  <c:v>54.8</c:v>
                </c:pt>
                <c:pt idx="84">
                  <c:v>55.1</c:v>
                </c:pt>
                <c:pt idx="85">
                  <c:v>54.832999999999998</c:v>
                </c:pt>
                <c:pt idx="86">
                  <c:v>53.85</c:v>
                </c:pt>
                <c:pt idx="87">
                  <c:v>54.067</c:v>
                </c:pt>
                <c:pt idx="88">
                  <c:v>55.232999999999997</c:v>
                </c:pt>
                <c:pt idx="89">
                  <c:v>54.966999999999999</c:v>
                </c:pt>
                <c:pt idx="90">
                  <c:v>55.817</c:v>
                </c:pt>
                <c:pt idx="91">
                  <c:v>54.433</c:v>
                </c:pt>
                <c:pt idx="92">
                  <c:v>54.8</c:v>
                </c:pt>
                <c:pt idx="93">
                  <c:v>55.017000000000003</c:v>
                </c:pt>
                <c:pt idx="94">
                  <c:v>54.4</c:v>
                </c:pt>
                <c:pt idx="95">
                  <c:v>56.332999999999998</c:v>
                </c:pt>
                <c:pt idx="96">
                  <c:v>59.133000000000003</c:v>
                </c:pt>
                <c:pt idx="97">
                  <c:v>65.667000000000002</c:v>
                </c:pt>
                <c:pt idx="98">
                  <c:v>72.5</c:v>
                </c:pt>
                <c:pt idx="99">
                  <c:v>79.099999999999994</c:v>
                </c:pt>
                <c:pt idx="100">
                  <c:v>85.617000000000004</c:v>
                </c:pt>
                <c:pt idx="101">
                  <c:v>89.167000000000002</c:v>
                </c:pt>
                <c:pt idx="102">
                  <c:v>88.85</c:v>
                </c:pt>
                <c:pt idx="103">
                  <c:v>84.516999999999996</c:v>
                </c:pt>
                <c:pt idx="104">
                  <c:v>75.367000000000004</c:v>
                </c:pt>
                <c:pt idx="105">
                  <c:v>65.099999999999994</c:v>
                </c:pt>
                <c:pt idx="106">
                  <c:v>57.517000000000003</c:v>
                </c:pt>
                <c:pt idx="107">
                  <c:v>52.732999999999997</c:v>
                </c:pt>
                <c:pt idx="108">
                  <c:v>51.8</c:v>
                </c:pt>
                <c:pt idx="109">
                  <c:v>50.783000000000001</c:v>
                </c:pt>
                <c:pt idx="110">
                  <c:v>49.716999999999999</c:v>
                </c:pt>
                <c:pt idx="111">
                  <c:v>51.417000000000002</c:v>
                </c:pt>
                <c:pt idx="112">
                  <c:v>49.633000000000003</c:v>
                </c:pt>
                <c:pt idx="113">
                  <c:v>51.5</c:v>
                </c:pt>
                <c:pt idx="114">
                  <c:v>49.917000000000002</c:v>
                </c:pt>
                <c:pt idx="115">
                  <c:v>50.317</c:v>
                </c:pt>
                <c:pt idx="116">
                  <c:v>49.7</c:v>
                </c:pt>
                <c:pt idx="117">
                  <c:v>50.433</c:v>
                </c:pt>
                <c:pt idx="118">
                  <c:v>49.482999999999997</c:v>
                </c:pt>
                <c:pt idx="119">
                  <c:v>50.866999999999997</c:v>
                </c:pt>
                <c:pt idx="120">
                  <c:v>51.9</c:v>
                </c:pt>
                <c:pt idx="121">
                  <c:v>52.982999999999997</c:v>
                </c:pt>
                <c:pt idx="122">
                  <c:v>54.966999999999999</c:v>
                </c:pt>
                <c:pt idx="123">
                  <c:v>58.4</c:v>
                </c:pt>
                <c:pt idx="124">
                  <c:v>64.617000000000004</c:v>
                </c:pt>
                <c:pt idx="125">
                  <c:v>69.167000000000002</c:v>
                </c:pt>
                <c:pt idx="126">
                  <c:v>70.183000000000007</c:v>
                </c:pt>
                <c:pt idx="127">
                  <c:v>70.266999999999996</c:v>
                </c:pt>
                <c:pt idx="128">
                  <c:v>66.882999999999996</c:v>
                </c:pt>
                <c:pt idx="129">
                  <c:v>60.582999999999998</c:v>
                </c:pt>
                <c:pt idx="130">
                  <c:v>53.933</c:v>
                </c:pt>
                <c:pt idx="131">
                  <c:v>49.817</c:v>
                </c:pt>
                <c:pt idx="132">
                  <c:v>47.917000000000002</c:v>
                </c:pt>
                <c:pt idx="133">
                  <c:v>47.517000000000003</c:v>
                </c:pt>
                <c:pt idx="134">
                  <c:v>47.332999999999998</c:v>
                </c:pt>
                <c:pt idx="135">
                  <c:v>46.933</c:v>
                </c:pt>
                <c:pt idx="136">
                  <c:v>47.3</c:v>
                </c:pt>
                <c:pt idx="137">
                  <c:v>48.2</c:v>
                </c:pt>
                <c:pt idx="138">
                  <c:v>48.45</c:v>
                </c:pt>
                <c:pt idx="139">
                  <c:v>48.167000000000002</c:v>
                </c:pt>
                <c:pt idx="140">
                  <c:v>47.3</c:v>
                </c:pt>
                <c:pt idx="141">
                  <c:v>47.6</c:v>
                </c:pt>
                <c:pt idx="142">
                  <c:v>45.832999999999998</c:v>
                </c:pt>
                <c:pt idx="143">
                  <c:v>48.366999999999997</c:v>
                </c:pt>
                <c:pt idx="144">
                  <c:v>46.383000000000003</c:v>
                </c:pt>
                <c:pt idx="145">
                  <c:v>46.116999999999997</c:v>
                </c:pt>
                <c:pt idx="146">
                  <c:v>46.633000000000003</c:v>
                </c:pt>
                <c:pt idx="147">
                  <c:v>47.2</c:v>
                </c:pt>
                <c:pt idx="148">
                  <c:v>46.466999999999999</c:v>
                </c:pt>
                <c:pt idx="149">
                  <c:v>46.183</c:v>
                </c:pt>
                <c:pt idx="150">
                  <c:v>46.383000000000003</c:v>
                </c:pt>
                <c:pt idx="151">
                  <c:v>45.716999999999999</c:v>
                </c:pt>
                <c:pt idx="152">
                  <c:v>45.55</c:v>
                </c:pt>
                <c:pt idx="153">
                  <c:v>45.033000000000001</c:v>
                </c:pt>
                <c:pt idx="154">
                  <c:v>45.482999999999997</c:v>
                </c:pt>
                <c:pt idx="155">
                  <c:v>45.033000000000001</c:v>
                </c:pt>
                <c:pt idx="156">
                  <c:v>45.783000000000001</c:v>
                </c:pt>
                <c:pt idx="157">
                  <c:v>45.2</c:v>
                </c:pt>
                <c:pt idx="158">
                  <c:v>44.817</c:v>
                </c:pt>
                <c:pt idx="159">
                  <c:v>45.067</c:v>
                </c:pt>
                <c:pt idx="160">
                  <c:v>44.482999999999997</c:v>
                </c:pt>
                <c:pt idx="161">
                  <c:v>44.767000000000003</c:v>
                </c:pt>
                <c:pt idx="162">
                  <c:v>44.917000000000002</c:v>
                </c:pt>
                <c:pt idx="163">
                  <c:v>44.383000000000003</c:v>
                </c:pt>
                <c:pt idx="164">
                  <c:v>45.167000000000002</c:v>
                </c:pt>
                <c:pt idx="165">
                  <c:v>45.082999999999998</c:v>
                </c:pt>
                <c:pt idx="166">
                  <c:v>44.9</c:v>
                </c:pt>
                <c:pt idx="167">
                  <c:v>43.332999999999998</c:v>
                </c:pt>
                <c:pt idx="168">
                  <c:v>45.283000000000001</c:v>
                </c:pt>
                <c:pt idx="169">
                  <c:v>45.05</c:v>
                </c:pt>
                <c:pt idx="170">
                  <c:v>43.4</c:v>
                </c:pt>
                <c:pt idx="171">
                  <c:v>43.6</c:v>
                </c:pt>
                <c:pt idx="172">
                  <c:v>43.133000000000003</c:v>
                </c:pt>
                <c:pt idx="173">
                  <c:v>43.85</c:v>
                </c:pt>
                <c:pt idx="174">
                  <c:v>43.95</c:v>
                </c:pt>
                <c:pt idx="175">
                  <c:v>43.582999999999998</c:v>
                </c:pt>
                <c:pt idx="176">
                  <c:v>42.45</c:v>
                </c:pt>
                <c:pt idx="177">
                  <c:v>43.082999999999998</c:v>
                </c:pt>
                <c:pt idx="178">
                  <c:v>42.832999999999998</c:v>
                </c:pt>
                <c:pt idx="179">
                  <c:v>42.417000000000002</c:v>
                </c:pt>
                <c:pt idx="180">
                  <c:v>44.183</c:v>
                </c:pt>
                <c:pt idx="181">
                  <c:v>44.317</c:v>
                </c:pt>
                <c:pt idx="182">
                  <c:v>43.4</c:v>
                </c:pt>
                <c:pt idx="183">
                  <c:v>43.482999999999997</c:v>
                </c:pt>
                <c:pt idx="184">
                  <c:v>43.482999999999997</c:v>
                </c:pt>
                <c:pt idx="185">
                  <c:v>42.4</c:v>
                </c:pt>
                <c:pt idx="186">
                  <c:v>41.933</c:v>
                </c:pt>
                <c:pt idx="187">
                  <c:v>42.633000000000003</c:v>
                </c:pt>
                <c:pt idx="188">
                  <c:v>42.85</c:v>
                </c:pt>
                <c:pt idx="189">
                  <c:v>43.133000000000003</c:v>
                </c:pt>
                <c:pt idx="190">
                  <c:v>41.783000000000001</c:v>
                </c:pt>
                <c:pt idx="191">
                  <c:v>42.466999999999999</c:v>
                </c:pt>
                <c:pt idx="192">
                  <c:v>42.033000000000001</c:v>
                </c:pt>
                <c:pt idx="193">
                  <c:v>41.917000000000002</c:v>
                </c:pt>
                <c:pt idx="194">
                  <c:v>42.4</c:v>
                </c:pt>
                <c:pt idx="195">
                  <c:v>41.933</c:v>
                </c:pt>
                <c:pt idx="196">
                  <c:v>42.383000000000003</c:v>
                </c:pt>
                <c:pt idx="197">
                  <c:v>41.683</c:v>
                </c:pt>
                <c:pt idx="198">
                  <c:v>42.45</c:v>
                </c:pt>
                <c:pt idx="199">
                  <c:v>41.633000000000003</c:v>
                </c:pt>
                <c:pt idx="200">
                  <c:v>40.9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64.289269195887258</c:v>
                </c:pt>
                <c:pt idx="3">
                  <c:v>64.403631798807012</c:v>
                </c:pt>
                <c:pt idx="4">
                  <c:v>64.516881124150785</c:v>
                </c:pt>
                <c:pt idx="5">
                  <c:v>64.628829182245767</c:v>
                </c:pt>
                <c:pt idx="6">
                  <c:v>64.739265578037305</c:v>
                </c:pt>
                <c:pt idx="7">
                  <c:v>64.847955707890364</c:v>
                </c:pt>
                <c:pt idx="8">
                  <c:v>64.954638964961546</c:v>
                </c:pt>
                <c:pt idx="9">
                  <c:v>65.059026994381824</c:v>
                </c:pt>
                <c:pt idx="10">
                  <c:v>65.16080204958979</c:v>
                </c:pt>
                <c:pt idx="11">
                  <c:v>65.25961551323951</c:v>
                </c:pt>
                <c:pt idx="12">
                  <c:v>65.355086661450954</c:v>
                </c:pt>
                <c:pt idx="13">
                  <c:v>65.446801771710753</c:v>
                </c:pt>
                <c:pt idx="14">
                  <c:v>65.534313708938811</c:v>
                </c:pt>
                <c:pt idx="15">
                  <c:v>65.617142184703326</c:v>
                </c:pt>
                <c:pt idx="16">
                  <c:v>65.694774998591328</c:v>
                </c:pt>
                <c:pt idx="17">
                  <c:v>65.766670790734608</c:v>
                </c:pt>
                <c:pt idx="18">
                  <c:v>65.832264256668566</c:v>
                </c:pt>
                <c:pt idx="19">
                  <c:v>65.890975568613982</c:v>
                </c:pt>
                <c:pt idx="20">
                  <c:v>65.94222719173932</c:v>
                </c:pt>
                <c:pt idx="21">
                  <c:v>65.985473822497241</c:v>
                </c:pt>
                <c:pt idx="22">
                  <c:v>66.020255462441554</c:v>
                </c:pt>
                <c:pt idx="23">
                  <c:v>66.046290566823089</c:v>
                </c:pt>
                <c:pt idx="24">
                  <c:v>66.063636864983621</c:v>
                </c:pt>
                <c:pt idx="25">
                  <c:v>66.072962964512612</c:v>
                </c:pt>
                <c:pt idx="26">
                  <c:v>66.0759950011185</c:v>
                </c:pt>
                <c:pt idx="27">
                  <c:v>66.076229134127288</c:v>
                </c:pt>
                <c:pt idx="28">
                  <c:v>66.080030327722355</c:v>
                </c:pt>
                <c:pt idx="29">
                  <c:v>66.098264996405589</c:v>
                </c:pt>
                <c:pt idx="30">
                  <c:v>66.148629526706571</c:v>
                </c:pt>
                <c:pt idx="31">
                  <c:v>66.258822862135943</c:v>
                </c:pt>
                <c:pt idx="32">
                  <c:v>66.470648928439559</c:v>
                </c:pt>
                <c:pt idx="33">
                  <c:v>66.845001440709567</c:v>
                </c:pt>
                <c:pt idx="34">
                  <c:v>67.467461348024742</c:v>
                </c:pt>
                <c:pt idx="35">
                  <c:v>68.45392076689032</c:v>
                </c:pt>
                <c:pt idx="36">
                  <c:v>69.955256072131405</c:v>
                </c:pt>
                <c:pt idx="37">
                  <c:v>72.159661172998469</c:v>
                </c:pt>
                <c:pt idx="38">
                  <c:v>75.290914617014053</c:v>
                </c:pt>
                <c:pt idx="39">
                  <c:v>79.600721032663756</c:v>
                </c:pt>
                <c:pt idx="40">
                  <c:v>85.353483661934192</c:v>
                </c:pt>
                <c:pt idx="41">
                  <c:v>92.802554097034218</c:v>
                </c:pt>
                <c:pt idx="42">
                  <c:v>102.15822180310229</c:v>
                </c:pt>
                <c:pt idx="43">
                  <c:v>113.54938474501549</c:v>
                </c:pt>
                <c:pt idx="44">
                  <c:v>126.98276709547484</c:v>
                </c:pt>
                <c:pt idx="45">
                  <c:v>142.30535390876682</c:v>
                </c:pt>
                <c:pt idx="46">
                  <c:v>159.17689725833637</c:v>
                </c:pt>
                <c:pt idx="47">
                  <c:v>177.0587781179365</c:v>
                </c:pt>
                <c:pt idx="48">
                  <c:v>195.21479530596838</c:v>
                </c:pt>
                <c:pt idx="49">
                  <c:v>212.64454628269328</c:v>
                </c:pt>
                <c:pt idx="50">
                  <c:v>227.58258494418533</c:v>
                </c:pt>
                <c:pt idx="51">
                  <c:v>235.94182245403923</c:v>
                </c:pt>
                <c:pt idx="52">
                  <c:v>229.89078378316563</c:v>
                </c:pt>
                <c:pt idx="53">
                  <c:v>202.05155868487179</c:v>
                </c:pt>
                <c:pt idx="54">
                  <c:v>156.45882193679867</c:v>
                </c:pt>
                <c:pt idx="55">
                  <c:v>110.94099838907333</c:v>
                </c:pt>
                <c:pt idx="56">
                  <c:v>81.500698720395647</c:v>
                </c:pt>
                <c:pt idx="57">
                  <c:v>69.582194087074996</c:v>
                </c:pt>
                <c:pt idx="58">
                  <c:v>67.830955511028492</c:v>
                </c:pt>
                <c:pt idx="59">
                  <c:v>70.285217244872527</c:v>
                </c:pt>
                <c:pt idx="60">
                  <c:v>74.767023483275722</c:v>
                </c:pt>
                <c:pt idx="61">
                  <c:v>80.979476469819048</c:v>
                </c:pt>
                <c:pt idx="62">
                  <c:v>89.063820988667658</c:v>
                </c:pt>
                <c:pt idx="63">
                  <c:v>99.126856098758466</c:v>
                </c:pt>
                <c:pt idx="64">
                  <c:v>111.11185156229064</c:v>
                </c:pt>
                <c:pt idx="65">
                  <c:v>124.74067897171921</c:v>
                </c:pt>
                <c:pt idx="66">
                  <c:v>139.48494262888605</c:v>
                </c:pt>
                <c:pt idx="67">
                  <c:v>154.56705461022318</c:v>
                </c:pt>
                <c:pt idx="68">
                  <c:v>168.91567968311617</c:v>
                </c:pt>
                <c:pt idx="69">
                  <c:v>180.48558857813865</c:v>
                </c:pt>
                <c:pt idx="70">
                  <c:v>183.64398685971088</c:v>
                </c:pt>
                <c:pt idx="71">
                  <c:v>168.06325513150418</c:v>
                </c:pt>
                <c:pt idx="72">
                  <c:v>130.99148176251035</c:v>
                </c:pt>
                <c:pt idx="73">
                  <c:v>90.549425978736963</c:v>
                </c:pt>
                <c:pt idx="74">
                  <c:v>66.531646657151555</c:v>
                </c:pt>
                <c:pt idx="75">
                  <c:v>58.473393971427313</c:v>
                </c:pt>
                <c:pt idx="76">
                  <c:v>56.832599634685387</c:v>
                </c:pt>
                <c:pt idx="77">
                  <c:v>56.503188788386026</c:v>
                </c:pt>
                <c:pt idx="78">
                  <c:v>56.319298380634486</c:v>
                </c:pt>
                <c:pt idx="79">
                  <c:v>56.146080380252855</c:v>
                </c:pt>
                <c:pt idx="80">
                  <c:v>55.975108199559344</c:v>
                </c:pt>
                <c:pt idx="81">
                  <c:v>55.805993878335009</c:v>
                </c:pt>
                <c:pt idx="82">
                  <c:v>55.638639165959475</c:v>
                </c:pt>
                <c:pt idx="83">
                  <c:v>55.472991039448864</c:v>
                </c:pt>
                <c:pt idx="84">
                  <c:v>55.309108245460024</c:v>
                </c:pt>
                <c:pt idx="85">
                  <c:v>55.147354134040334</c:v>
                </c:pt>
                <c:pt idx="86">
                  <c:v>54.988877167022473</c:v>
                </c:pt>
                <c:pt idx="87">
                  <c:v>54.836712368171042</c:v>
                </c:pt>
                <c:pt idx="88">
                  <c:v>54.698091073658453</c:v>
                </c:pt>
                <c:pt idx="89">
                  <c:v>54.588835960004367</c:v>
                </c:pt>
                <c:pt idx="90">
                  <c:v>54.540854084780051</c:v>
                </c:pt>
                <c:pt idx="91">
                  <c:v>54.613335246888489</c:v>
                </c:pt>
                <c:pt idx="92">
                  <c:v>54.906786099880321</c:v>
                </c:pt>
                <c:pt idx="93">
                  <c:v>55.576109518721744</c:v>
                </c:pt>
                <c:pt idx="94">
                  <c:v>56.834941862817125</c:v>
                </c:pt>
                <c:pt idx="95">
                  <c:v>58.940102783861235</c:v>
                </c:pt>
                <c:pt idx="96">
                  <c:v>62.145218720329623</c:v>
                </c:pt>
                <c:pt idx="97">
                  <c:v>66.617950842305177</c:v>
                </c:pt>
                <c:pt idx="98">
                  <c:v>72.318523152141182</c:v>
                </c:pt>
                <c:pt idx="99">
                  <c:v>78.818096923191874</c:v>
                </c:pt>
                <c:pt idx="100">
                  <c:v>85.018935904315398</c:v>
                </c:pt>
                <c:pt idx="101">
                  <c:v>88.932733403893081</c:v>
                </c:pt>
                <c:pt idx="102">
                  <c:v>88.194161500510475</c:v>
                </c:pt>
                <c:pt idx="103">
                  <c:v>81.838449592208491</c:v>
                </c:pt>
                <c:pt idx="104">
                  <c:v>71.916779128224135</c:v>
                </c:pt>
                <c:pt idx="105">
                  <c:v>62.410236545412587</c:v>
                </c:pt>
                <c:pt idx="106">
                  <c:v>56.096408533283757</c:v>
                </c:pt>
                <c:pt idx="107">
                  <c:v>53.059703525733589</c:v>
                </c:pt>
                <c:pt idx="108">
                  <c:v>51.939144472927026</c:v>
                </c:pt>
                <c:pt idx="109">
                  <c:v>51.556473437620419</c:v>
                </c:pt>
                <c:pt idx="110">
                  <c:v>51.370192731422783</c:v>
                </c:pt>
                <c:pt idx="111">
                  <c:v>51.221074197473321</c:v>
                </c:pt>
                <c:pt idx="112">
                  <c:v>51.077341084320899</c:v>
                </c:pt>
                <c:pt idx="113">
                  <c:v>50.934631768531219</c:v>
                </c:pt>
                <c:pt idx="114">
                  <c:v>50.79279346588104</c:v>
                </c:pt>
                <c:pt idx="115">
                  <c:v>50.652928450113976</c:v>
                </c:pt>
                <c:pt idx="116">
                  <c:v>50.519070124843303</c:v>
                </c:pt>
                <c:pt idx="117">
                  <c:v>50.403879013399333</c:v>
                </c:pt>
                <c:pt idx="118">
                  <c:v>50.342107674719763</c:v>
                </c:pt>
                <c:pt idx="119">
                  <c:v>50.416519025546101</c:v>
                </c:pt>
                <c:pt idx="120">
                  <c:v>50.795974395693158</c:v>
                </c:pt>
                <c:pt idx="121">
                  <c:v>51.768998155846852</c:v>
                </c:pt>
                <c:pt idx="122">
                  <c:v>53.727424005274642</c:v>
                </c:pt>
                <c:pt idx="123">
                  <c:v>57.025457917058887</c:v>
                </c:pt>
                <c:pt idx="124">
                  <c:v>61.643427475348368</c:v>
                </c:pt>
                <c:pt idx="125">
                  <c:v>66.713849942288931</c:v>
                </c:pt>
                <c:pt idx="126">
                  <c:v>70.335992588825363</c:v>
                </c:pt>
                <c:pt idx="127">
                  <c:v>70.399601852505356</c:v>
                </c:pt>
                <c:pt idx="128">
                  <c:v>66.334363290690163</c:v>
                </c:pt>
                <c:pt idx="129">
                  <c:v>59.996518004081508</c:v>
                </c:pt>
                <c:pt idx="130">
                  <c:v>54.226132171271942</c:v>
                </c:pt>
                <c:pt idx="131">
                  <c:v>50.60656290231875</c:v>
                </c:pt>
                <c:pt idx="132">
                  <c:v>48.937883161915821</c:v>
                </c:pt>
                <c:pt idx="133">
                  <c:v>48.314732397307139</c:v>
                </c:pt>
                <c:pt idx="134">
                  <c:v>48.067219409845379</c:v>
                </c:pt>
                <c:pt idx="135">
                  <c:v>47.914261277581282</c:v>
                </c:pt>
                <c:pt idx="136">
                  <c:v>47.778387190592269</c:v>
                </c:pt>
                <c:pt idx="137">
                  <c:v>47.644821284159903</c:v>
                </c:pt>
                <c:pt idx="138">
                  <c:v>47.511545704688238</c:v>
                </c:pt>
                <c:pt idx="139">
                  <c:v>47.378338725045197</c:v>
                </c:pt>
                <c:pt idx="140">
                  <c:v>47.245159055004088</c:v>
                </c:pt>
                <c:pt idx="141">
                  <c:v>47.111980319742123</c:v>
                </c:pt>
                <c:pt idx="142">
                  <c:v>46.978779165834254</c:v>
                </c:pt>
                <c:pt idx="143">
                  <c:v>46.845534727411874</c:v>
                </c:pt>
                <c:pt idx="144">
                  <c:v>46.712228636454618</c:v>
                </c:pt>
                <c:pt idx="145">
                  <c:v>46.578845001997607</c:v>
                </c:pt>
                <c:pt idx="146">
                  <c:v>46.445370343612247</c:v>
                </c:pt>
                <c:pt idx="147">
                  <c:v>46.311793486803275</c:v>
                </c:pt>
                <c:pt idx="148">
                  <c:v>46.178105428616746</c:v>
                </c:pt>
                <c:pt idx="149">
                  <c:v>46.04429918142511</c:v>
                </c:pt>
                <c:pt idx="150">
                  <c:v>45.91036960222857</c:v>
                </c:pt>
                <c:pt idx="151">
                  <c:v>45.776313213991642</c:v>
                </c:pt>
                <c:pt idx="152">
                  <c:v>45.642128024606777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64.289269195883151</c:v>
                </c:pt>
                <c:pt idx="3">
                  <c:v>64.403631798793342</c:v>
                </c:pt>
                <c:pt idx="4">
                  <c:v>64.51688112410632</c:v>
                </c:pt>
                <c:pt idx="5">
                  <c:v>64.628829182104482</c:v>
                </c:pt>
                <c:pt idx="6">
                  <c:v>64.739265577598843</c:v>
                </c:pt>
                <c:pt idx="7">
                  <c:v>64.847955706561123</c:v>
                </c:pt>
                <c:pt idx="8">
                  <c:v>64.954638961025012</c:v>
                </c:pt>
                <c:pt idx="9">
                  <c:v>65.059026982993416</c:v>
                </c:pt>
                <c:pt idx="10">
                  <c:v>65.160802017405132</c:v>
                </c:pt>
                <c:pt idx="11">
                  <c:v>65.259615424386567</c:v>
                </c:pt>
                <c:pt idx="12">
                  <c:v>65.355086421826144</c:v>
                </c:pt>
                <c:pt idx="13">
                  <c:v>65.446801140421044</c:v>
                </c:pt>
                <c:pt idx="14">
                  <c:v>65.534312084278199</c:v>
                </c:pt>
                <c:pt idx="15">
                  <c:v>65.6171381002532</c:v>
                </c:pt>
                <c:pt idx="16">
                  <c:v>65.694764967653256</c:v>
                </c:pt>
                <c:pt idx="17">
                  <c:v>65.766646725699161</c:v>
                </c:pt>
                <c:pt idx="18">
                  <c:v>65.832207858049884</c:v>
                </c:pt>
                <c:pt idx="19">
                  <c:v>65.890846450422615</c:v>
                </c:pt>
                <c:pt idx="20">
                  <c:v>65.941938427502308</c:v>
                </c:pt>
                <c:pt idx="21">
                  <c:v>65.984842957572241</c:v>
                </c:pt>
                <c:pt idx="22">
                  <c:v>66.018909086435244</c:v>
                </c:pt>
                <c:pt idx="23">
                  <c:v>66.043483625398281</c:v>
                </c:pt>
                <c:pt idx="24">
                  <c:v>66.05792027108815</c:v>
                </c:pt>
                <c:pt idx="25">
                  <c:v>66.061589878138051</c:v>
                </c:pt>
                <c:pt idx="26">
                  <c:v>66.053891740794143</c:v>
                </c:pt>
                <c:pt idx="27">
                  <c:v>66.034265668803499</c:v>
                </c:pt>
                <c:pt idx="28">
                  <c:v>66.002204570316621</c:v>
                </c:pt>
                <c:pt idx="29">
                  <c:v>65.957267184823223</c:v>
                </c:pt>
                <c:pt idx="30">
                  <c:v>65.899090548085127</c:v>
                </c:pt>
                <c:pt idx="31">
                  <c:v>65.827401724846325</c:v>
                </c:pt>
                <c:pt idx="32">
                  <c:v>65.742028319896363</c:v>
                </c:pt>
                <c:pt idx="33">
                  <c:v>65.642907279142619</c:v>
                </c:pt>
                <c:pt idx="34">
                  <c:v>65.530091523448434</c:v>
                </c:pt>
                <c:pt idx="35">
                  <c:v>65.403754020603486</c:v>
                </c:pt>
                <c:pt idx="36">
                  <c:v>65.264188993619342</c:v>
                </c:pt>
                <c:pt idx="37">
                  <c:v>65.111810082292635</c:v>
                </c:pt>
                <c:pt idx="38">
                  <c:v>64.947145412496567</c:v>
                </c:pt>
                <c:pt idx="39">
                  <c:v>64.770829674473418</c:v>
                </c:pt>
                <c:pt idx="40">
                  <c:v>64.583593456617564</c:v>
                </c:pt>
                <c:pt idx="41">
                  <c:v>64.386250213696968</c:v>
                </c:pt>
                <c:pt idx="42">
                  <c:v>64.179681357969997</c:v>
                </c:pt>
                <c:pt idx="43">
                  <c:v>63.964820040125574</c:v>
                </c:pt>
                <c:pt idx="44">
                  <c:v>63.742634229296215</c:v>
                </c:pt>
                <c:pt idx="45">
                  <c:v>63.51410970588983</c:v>
                </c:pt>
                <c:pt idx="46">
                  <c:v>63.280233549447956</c:v>
                </c:pt>
                <c:pt idx="47">
                  <c:v>63.041978640985803</c:v>
                </c:pt>
                <c:pt idx="48">
                  <c:v>62.800289612417984</c:v>
                </c:pt>
                <c:pt idx="49">
                  <c:v>62.556070573161151</c:v>
                </c:pt>
                <c:pt idx="50">
                  <c:v>62.310174834598811</c:v>
                </c:pt>
                <c:pt idx="51">
                  <c:v>62.063396744987472</c:v>
                </c:pt>
                <c:pt idx="52">
                  <c:v>61.816465647487149</c:v>
                </c:pt>
                <c:pt idx="53">
                  <c:v>61.570041887503663</c:v>
                </c:pt>
                <c:pt idx="54">
                  <c:v>61.324714725723524</c:v>
                </c:pt>
                <c:pt idx="55">
                  <c:v>61.081001961554925</c:v>
                </c:pt>
                <c:pt idx="56">
                  <c:v>60.839351038008097</c:v>
                </c:pt>
                <c:pt idx="57">
                  <c:v>60.60014138194952</c:v>
                </c:pt>
                <c:pt idx="58">
                  <c:v>60.363687730882368</c:v>
                </c:pt>
                <c:pt idx="59">
                  <c:v>60.130244206191072</c:v>
                </c:pt>
                <c:pt idx="60">
                  <c:v>59.900008910247969</c:v>
                </c:pt>
                <c:pt idx="61">
                  <c:v>59.673128848127135</c:v>
                </c:pt>
                <c:pt idx="62">
                  <c:v>59.449705001412397</c:v>
                </c:pt>
                <c:pt idx="63">
                  <c:v>59.229797409626642</c:v>
                </c:pt>
                <c:pt idx="64">
                  <c:v>59.013430142494443</c:v>
                </c:pt>
                <c:pt idx="65">
                  <c:v>58.800596072362524</c:v>
                </c:pt>
                <c:pt idx="66">
                  <c:v>58.591261379824594</c:v>
                </c:pt>
                <c:pt idx="67">
                  <c:v>58.385369746453705</c:v>
                </c:pt>
                <c:pt idx="68">
                  <c:v>58.182846206333721</c:v>
                </c:pt>
                <c:pt idx="69">
                  <c:v>57.983600642814984</c:v>
                </c:pt>
                <c:pt idx="70">
                  <c:v>57.78753092875241</c:v>
                </c:pt>
                <c:pt idx="71">
                  <c:v>57.59452571767639</c:v>
                </c:pt>
                <c:pt idx="72">
                  <c:v>57.404466900205485</c:v>
                </c:pt>
                <c:pt idx="73">
                  <c:v>57.217231744868869</c:v>
                </c:pt>
                <c:pt idx="74">
                  <c:v>57.032694745693036</c:v>
                </c:pt>
                <c:pt idx="75">
                  <c:v>56.850729200734122</c:v>
                </c:pt>
                <c:pt idx="76">
                  <c:v>56.671208546485808</c:v>
                </c:pt>
                <c:pt idx="77">
                  <c:v>56.494007473010676</c:v>
                </c:pt>
                <c:pt idx="78">
                  <c:v>56.319002843944389</c:v>
                </c:pt>
                <c:pt idx="79">
                  <c:v>56.146074444382947</c:v>
                </c:pt>
                <c:pt idx="80">
                  <c:v>55.975105578230739</c:v>
                </c:pt>
                <c:pt idx="81">
                  <c:v>55.805983534975269</c:v>
                </c:pt>
                <c:pt idx="82">
                  <c:v>55.63859994415489</c:v>
                </c:pt>
                <c:pt idx="83">
                  <c:v>55.472851034066828</c:v>
                </c:pt>
                <c:pt idx="84">
                  <c:v>55.308637809573348</c:v>
                </c:pt>
                <c:pt idx="85">
                  <c:v>55.14586616224183</c:v>
                </c:pt>
                <c:pt idx="86">
                  <c:v>54.984446924519325</c:v>
                </c:pt>
                <c:pt idx="87">
                  <c:v>54.824295878211814</c:v>
                </c:pt>
                <c:pt idx="88">
                  <c:v>54.665333726214932</c:v>
                </c:pt>
                <c:pt idx="89">
                  <c:v>54.507486035230784</c:v>
                </c:pt>
                <c:pt idx="90">
                  <c:v>54.350683156097958</c:v>
                </c:pt>
                <c:pt idx="91">
                  <c:v>54.194860127355554</c:v>
                </c:pt>
                <c:pt idx="92">
                  <c:v>54.039956566745737</c:v>
                </c:pt>
                <c:pt idx="93">
                  <c:v>53.885916554525139</c:v>
                </c:pt>
                <c:pt idx="94">
                  <c:v>53.73268851169248</c:v>
                </c:pt>
                <c:pt idx="95">
                  <c:v>53.580225075537044</c:v>
                </c:pt>
                <c:pt idx="96">
                  <c:v>53.428482974260348</c:v>
                </c:pt>
                <c:pt idx="97">
                  <c:v>53.277422901812209</c:v>
                </c:pt>
                <c:pt idx="98">
                  <c:v>53.127009393503748</c:v>
                </c:pt>
                <c:pt idx="99">
                  <c:v>52.977210702407106</c:v>
                </c:pt>
                <c:pt idx="100">
                  <c:v>52.8279986760203</c:v>
                </c:pt>
                <c:pt idx="101">
                  <c:v>52.67934863216469</c:v>
                </c:pt>
                <c:pt idx="102">
                  <c:v>52.531239232591155</c:v>
                </c:pt>
                <c:pt idx="103">
                  <c:v>52.38365235230836</c:v>
                </c:pt>
                <c:pt idx="104">
                  <c:v>52.23657294221811</c:v>
                </c:pt>
                <c:pt idx="105">
                  <c:v>52.08998888226764</c:v>
                </c:pt>
                <c:pt idx="106">
                  <c:v>51.943890822024535</c:v>
                </c:pt>
                <c:pt idx="107">
                  <c:v>51.798272005373477</c:v>
                </c:pt>
                <c:pt idx="108">
                  <c:v>51.653128075957532</c:v>
                </c:pt>
                <c:pt idx="109">
                  <c:v>51.508456860071796</c:v>
                </c:pt>
                <c:pt idx="110">
                  <c:v>51.364258124005161</c:v>
                </c:pt>
                <c:pt idx="111">
                  <c:v>51.220533303348667</c:v>
                </c:pt>
                <c:pt idx="112">
                  <c:v>51.077285202581024</c:v>
                </c:pt>
                <c:pt idx="113">
                  <c:v>50.934517664323721</c:v>
                </c:pt>
                <c:pt idx="114">
                  <c:v>50.792235209035894</c:v>
                </c:pt>
                <c:pt idx="115">
                  <c:v>50.650442647578373</c:v>
                </c:pt>
                <c:pt idx="116">
                  <c:v>50.509144670974656</c:v>
                </c:pt>
                <c:pt idx="117">
                  <c:v>50.368345423758456</c:v>
                </c:pt>
                <c:pt idx="118">
                  <c:v>50.228048069416481</c:v>
                </c:pt>
                <c:pt idx="119">
                  <c:v>50.088254358468539</c:v>
                </c:pt>
                <c:pt idx="120">
                  <c:v>49.948964211508873</c:v>
                </c:pt>
                <c:pt idx="121">
                  <c:v>49.810175330879417</c:v>
                </c:pt>
                <c:pt idx="122">
                  <c:v>49.671882855375401</c:v>
                </c:pt>
                <c:pt idx="123">
                  <c:v>49.534079072336915</c:v>
                </c:pt>
                <c:pt idx="124">
                  <c:v>49.396753200537773</c:v>
                </c:pt>
                <c:pt idx="125">
                  <c:v>49.259891255395544</c:v>
                </c:pt>
                <c:pt idx="126">
                  <c:v>49.123476005220986</c:v>
                </c:pt>
                <c:pt idx="127">
                  <c:v>48.987487023623459</c:v>
                </c:pt>
                <c:pt idx="128">
                  <c:v>48.85190083899721</c:v>
                </c:pt>
                <c:pt idx="129">
                  <c:v>48.71669117751599</c:v>
                </c:pt>
                <c:pt idx="130">
                  <c:v>48.581829291589223</c:v>
                </c:pt>
                <c:pt idx="131">
                  <c:v>48.447284361628888</c:v>
                </c:pt>
                <c:pt idx="132">
                  <c:v>48.313023955562144</c:v>
                </c:pt>
                <c:pt idx="133">
                  <c:v>48.179014528063782</c:v>
                </c:pt>
                <c:pt idx="134">
                  <c:v>48.045221940146632</c:v>
                </c:pt>
                <c:pt idx="135">
                  <c:v>47.911611979603045</c:v>
                </c:pt>
                <c:pt idx="136">
                  <c:v>47.778150863793414</c:v>
                </c:pt>
                <c:pt idx="137">
                  <c:v>47.644805708285354</c:v>
                </c:pt>
                <c:pt idx="138">
                  <c:v>47.511544947639848</c:v>
                </c:pt>
                <c:pt idx="139">
                  <c:v>47.378338697950852</c:v>
                </c:pt>
                <c:pt idx="140">
                  <c:v>47.245159054290902</c:v>
                </c:pt>
                <c:pt idx="141">
                  <c:v>47.111980319728332</c:v>
                </c:pt>
                <c:pt idx="142">
                  <c:v>46.978779165834055</c:v>
                </c:pt>
                <c:pt idx="143">
                  <c:v>46.845534727411874</c:v>
                </c:pt>
                <c:pt idx="144">
                  <c:v>46.712228636454618</c:v>
                </c:pt>
                <c:pt idx="145">
                  <c:v>46.578845001997607</c:v>
                </c:pt>
                <c:pt idx="146">
                  <c:v>46.445370343612247</c:v>
                </c:pt>
                <c:pt idx="147">
                  <c:v>46.311793486803275</c:v>
                </c:pt>
                <c:pt idx="148">
                  <c:v>46.178105428616746</c:v>
                </c:pt>
                <c:pt idx="149">
                  <c:v>46.04429918142511</c:v>
                </c:pt>
                <c:pt idx="150">
                  <c:v>45.91036960222857</c:v>
                </c:pt>
                <c:pt idx="151">
                  <c:v>45.776313213991642</c:v>
                </c:pt>
                <c:pt idx="152">
                  <c:v>45.642128024606777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64.816999999999993</c:v>
                </c:pt>
                <c:pt idx="1">
                  <c:v>64.316999999999993</c:v>
                </c:pt>
                <c:pt idx="2">
                  <c:v>65.066999999999993</c:v>
                </c:pt>
                <c:pt idx="3">
                  <c:v>65.099999999999994</c:v>
                </c:pt>
                <c:pt idx="4">
                  <c:v>65.05</c:v>
                </c:pt>
                <c:pt idx="5">
                  <c:v>63.616999999999997</c:v>
                </c:pt>
                <c:pt idx="6">
                  <c:v>63.732999999999997</c:v>
                </c:pt>
                <c:pt idx="7">
                  <c:v>63.85</c:v>
                </c:pt>
                <c:pt idx="8">
                  <c:v>64.082999999999998</c:v>
                </c:pt>
                <c:pt idx="9">
                  <c:v>64.882999999999996</c:v>
                </c:pt>
                <c:pt idx="10">
                  <c:v>65.150000000000006</c:v>
                </c:pt>
                <c:pt idx="11">
                  <c:v>65.283000000000001</c:v>
                </c:pt>
                <c:pt idx="12">
                  <c:v>65.233000000000004</c:v>
                </c:pt>
                <c:pt idx="13">
                  <c:v>65.316999999999993</c:v>
                </c:pt>
                <c:pt idx="14">
                  <c:v>65.533000000000001</c:v>
                </c:pt>
                <c:pt idx="15">
                  <c:v>65.55</c:v>
                </c:pt>
                <c:pt idx="16">
                  <c:v>65.016999999999996</c:v>
                </c:pt>
                <c:pt idx="17">
                  <c:v>64.216999999999999</c:v>
                </c:pt>
                <c:pt idx="18">
                  <c:v>64.533000000000001</c:v>
                </c:pt>
                <c:pt idx="19">
                  <c:v>65.25</c:v>
                </c:pt>
                <c:pt idx="20">
                  <c:v>64.483000000000004</c:v>
                </c:pt>
                <c:pt idx="21">
                  <c:v>64.082999999999998</c:v>
                </c:pt>
                <c:pt idx="22">
                  <c:v>65.533000000000001</c:v>
                </c:pt>
                <c:pt idx="23">
                  <c:v>65.832999999999998</c:v>
                </c:pt>
                <c:pt idx="24">
                  <c:v>66.25</c:v>
                </c:pt>
                <c:pt idx="25">
                  <c:v>66.2</c:v>
                </c:pt>
                <c:pt idx="26">
                  <c:v>65.882999999999996</c:v>
                </c:pt>
                <c:pt idx="27">
                  <c:v>66.75</c:v>
                </c:pt>
                <c:pt idx="28">
                  <c:v>66.05</c:v>
                </c:pt>
                <c:pt idx="29">
                  <c:v>68.25</c:v>
                </c:pt>
                <c:pt idx="30">
                  <c:v>67.882999999999996</c:v>
                </c:pt>
                <c:pt idx="31">
                  <c:v>68.433000000000007</c:v>
                </c:pt>
                <c:pt idx="32">
                  <c:v>68.016999999999996</c:v>
                </c:pt>
                <c:pt idx="33">
                  <c:v>67.650000000000006</c:v>
                </c:pt>
                <c:pt idx="34">
                  <c:v>68.082999999999998</c:v>
                </c:pt>
                <c:pt idx="35">
                  <c:v>69.483000000000004</c:v>
                </c:pt>
                <c:pt idx="36">
                  <c:v>70.316999999999993</c:v>
                </c:pt>
                <c:pt idx="37">
                  <c:v>72.2</c:v>
                </c:pt>
                <c:pt idx="38">
                  <c:v>74.882999999999996</c:v>
                </c:pt>
                <c:pt idx="39">
                  <c:v>77.233000000000004</c:v>
                </c:pt>
                <c:pt idx="40">
                  <c:v>80.167000000000002</c:v>
                </c:pt>
                <c:pt idx="41">
                  <c:v>84.6</c:v>
                </c:pt>
                <c:pt idx="42">
                  <c:v>95.316999999999993</c:v>
                </c:pt>
                <c:pt idx="43">
                  <c:v>112.81699999999999</c:v>
                </c:pt>
                <c:pt idx="44">
                  <c:v>132.983</c:v>
                </c:pt>
                <c:pt idx="45">
                  <c:v>156.13300000000001</c:v>
                </c:pt>
                <c:pt idx="46">
                  <c:v>177.15</c:v>
                </c:pt>
                <c:pt idx="47">
                  <c:v>194.233</c:v>
                </c:pt>
                <c:pt idx="48">
                  <c:v>207.61699999999999</c:v>
                </c:pt>
                <c:pt idx="49">
                  <c:v>216.4</c:v>
                </c:pt>
                <c:pt idx="50">
                  <c:v>221.93299999999999</c:v>
                </c:pt>
                <c:pt idx="51">
                  <c:v>223.8</c:v>
                </c:pt>
                <c:pt idx="52">
                  <c:v>219.45</c:v>
                </c:pt>
                <c:pt idx="53">
                  <c:v>206.483</c:v>
                </c:pt>
                <c:pt idx="54">
                  <c:v>178.85</c:v>
                </c:pt>
                <c:pt idx="55">
                  <c:v>127.483</c:v>
                </c:pt>
                <c:pt idx="56">
                  <c:v>77.650000000000006</c:v>
                </c:pt>
                <c:pt idx="57">
                  <c:v>61.732999999999997</c:v>
                </c:pt>
                <c:pt idx="58">
                  <c:v>62.8</c:v>
                </c:pt>
                <c:pt idx="59">
                  <c:v>64.783000000000001</c:v>
                </c:pt>
                <c:pt idx="60">
                  <c:v>68.8</c:v>
                </c:pt>
                <c:pt idx="61">
                  <c:v>73.167000000000002</c:v>
                </c:pt>
                <c:pt idx="62">
                  <c:v>82.766999999999996</c:v>
                </c:pt>
                <c:pt idx="63">
                  <c:v>95.216999999999999</c:v>
                </c:pt>
                <c:pt idx="64">
                  <c:v>111.633</c:v>
                </c:pt>
                <c:pt idx="65">
                  <c:v>128.65</c:v>
                </c:pt>
                <c:pt idx="66">
                  <c:v>144.43299999999999</c:v>
                </c:pt>
                <c:pt idx="67">
                  <c:v>158.417</c:v>
                </c:pt>
                <c:pt idx="68">
                  <c:v>168.3</c:v>
                </c:pt>
                <c:pt idx="69">
                  <c:v>174.767</c:v>
                </c:pt>
                <c:pt idx="70">
                  <c:v>176.75</c:v>
                </c:pt>
                <c:pt idx="71">
                  <c:v>172.75</c:v>
                </c:pt>
                <c:pt idx="72">
                  <c:v>157.15</c:v>
                </c:pt>
                <c:pt idx="73">
                  <c:v>122</c:v>
                </c:pt>
                <c:pt idx="74">
                  <c:v>77.95</c:v>
                </c:pt>
                <c:pt idx="75">
                  <c:v>56.332999999999998</c:v>
                </c:pt>
                <c:pt idx="76">
                  <c:v>53.616999999999997</c:v>
                </c:pt>
                <c:pt idx="77">
                  <c:v>54.35</c:v>
                </c:pt>
                <c:pt idx="78">
                  <c:v>54.25</c:v>
                </c:pt>
                <c:pt idx="79">
                  <c:v>55.466999999999999</c:v>
                </c:pt>
                <c:pt idx="80">
                  <c:v>55.033000000000001</c:v>
                </c:pt>
                <c:pt idx="81">
                  <c:v>54.45</c:v>
                </c:pt>
                <c:pt idx="82">
                  <c:v>54.716999999999999</c:v>
                </c:pt>
                <c:pt idx="83">
                  <c:v>53.633000000000003</c:v>
                </c:pt>
                <c:pt idx="84">
                  <c:v>54.167000000000002</c:v>
                </c:pt>
                <c:pt idx="85">
                  <c:v>54.05</c:v>
                </c:pt>
                <c:pt idx="86">
                  <c:v>54.533000000000001</c:v>
                </c:pt>
                <c:pt idx="87">
                  <c:v>55.633000000000003</c:v>
                </c:pt>
                <c:pt idx="88">
                  <c:v>53.883000000000003</c:v>
                </c:pt>
                <c:pt idx="89">
                  <c:v>55.216999999999999</c:v>
                </c:pt>
                <c:pt idx="90">
                  <c:v>56.366999999999997</c:v>
                </c:pt>
                <c:pt idx="91">
                  <c:v>54.75</c:v>
                </c:pt>
                <c:pt idx="92">
                  <c:v>54.5</c:v>
                </c:pt>
                <c:pt idx="93">
                  <c:v>54.466999999999999</c:v>
                </c:pt>
                <c:pt idx="94">
                  <c:v>55.482999999999997</c:v>
                </c:pt>
                <c:pt idx="95">
                  <c:v>55.55</c:v>
                </c:pt>
                <c:pt idx="96">
                  <c:v>58.05</c:v>
                </c:pt>
                <c:pt idx="97">
                  <c:v>62.716999999999999</c:v>
                </c:pt>
                <c:pt idx="98">
                  <c:v>70.599999999999994</c:v>
                </c:pt>
                <c:pt idx="99">
                  <c:v>77.167000000000002</c:v>
                </c:pt>
                <c:pt idx="100">
                  <c:v>86.283000000000001</c:v>
                </c:pt>
                <c:pt idx="101">
                  <c:v>90.332999999999998</c:v>
                </c:pt>
                <c:pt idx="102">
                  <c:v>92.367000000000004</c:v>
                </c:pt>
                <c:pt idx="103">
                  <c:v>90.816999999999993</c:v>
                </c:pt>
                <c:pt idx="104">
                  <c:v>82.5</c:v>
                </c:pt>
                <c:pt idx="105">
                  <c:v>72.167000000000002</c:v>
                </c:pt>
                <c:pt idx="106">
                  <c:v>61.15</c:v>
                </c:pt>
                <c:pt idx="107">
                  <c:v>53.067</c:v>
                </c:pt>
                <c:pt idx="108">
                  <c:v>50.85</c:v>
                </c:pt>
                <c:pt idx="109">
                  <c:v>49.216999999999999</c:v>
                </c:pt>
                <c:pt idx="110">
                  <c:v>48.783000000000001</c:v>
                </c:pt>
                <c:pt idx="111">
                  <c:v>49.716999999999999</c:v>
                </c:pt>
                <c:pt idx="112">
                  <c:v>49.933</c:v>
                </c:pt>
                <c:pt idx="113">
                  <c:v>49.283000000000001</c:v>
                </c:pt>
                <c:pt idx="114">
                  <c:v>49.332999999999998</c:v>
                </c:pt>
                <c:pt idx="115">
                  <c:v>48.85</c:v>
                </c:pt>
                <c:pt idx="116">
                  <c:v>49.417000000000002</c:v>
                </c:pt>
                <c:pt idx="117">
                  <c:v>48.85</c:v>
                </c:pt>
                <c:pt idx="118">
                  <c:v>48.7</c:v>
                </c:pt>
                <c:pt idx="119">
                  <c:v>50.25</c:v>
                </c:pt>
                <c:pt idx="120">
                  <c:v>50.933</c:v>
                </c:pt>
                <c:pt idx="121">
                  <c:v>52.017000000000003</c:v>
                </c:pt>
                <c:pt idx="122">
                  <c:v>54.7</c:v>
                </c:pt>
                <c:pt idx="123">
                  <c:v>55.482999999999997</c:v>
                </c:pt>
                <c:pt idx="124">
                  <c:v>61.55</c:v>
                </c:pt>
                <c:pt idx="125">
                  <c:v>66.533000000000001</c:v>
                </c:pt>
                <c:pt idx="126">
                  <c:v>70.966999999999999</c:v>
                </c:pt>
                <c:pt idx="127">
                  <c:v>72.150000000000006</c:v>
                </c:pt>
                <c:pt idx="128">
                  <c:v>72.05</c:v>
                </c:pt>
                <c:pt idx="129">
                  <c:v>66.082999999999998</c:v>
                </c:pt>
                <c:pt idx="130">
                  <c:v>58.767000000000003</c:v>
                </c:pt>
                <c:pt idx="131">
                  <c:v>51.35</c:v>
                </c:pt>
                <c:pt idx="132">
                  <c:v>47.732999999999997</c:v>
                </c:pt>
                <c:pt idx="133">
                  <c:v>46.332999999999998</c:v>
                </c:pt>
                <c:pt idx="134">
                  <c:v>46.832999999999998</c:v>
                </c:pt>
                <c:pt idx="135">
                  <c:v>44.75</c:v>
                </c:pt>
                <c:pt idx="136">
                  <c:v>45.85</c:v>
                </c:pt>
                <c:pt idx="137">
                  <c:v>45.85</c:v>
                </c:pt>
                <c:pt idx="138">
                  <c:v>45.767000000000003</c:v>
                </c:pt>
                <c:pt idx="139">
                  <c:v>45.95</c:v>
                </c:pt>
                <c:pt idx="140">
                  <c:v>46.2</c:v>
                </c:pt>
                <c:pt idx="141">
                  <c:v>45.866999999999997</c:v>
                </c:pt>
                <c:pt idx="142">
                  <c:v>46.133000000000003</c:v>
                </c:pt>
                <c:pt idx="143">
                  <c:v>45.933</c:v>
                </c:pt>
                <c:pt idx="144">
                  <c:v>44.9</c:v>
                </c:pt>
                <c:pt idx="145">
                  <c:v>45.116999999999997</c:v>
                </c:pt>
                <c:pt idx="146">
                  <c:v>44.933</c:v>
                </c:pt>
                <c:pt idx="147">
                  <c:v>44.982999999999997</c:v>
                </c:pt>
                <c:pt idx="148">
                  <c:v>44.567</c:v>
                </c:pt>
                <c:pt idx="149">
                  <c:v>44.15</c:v>
                </c:pt>
                <c:pt idx="150">
                  <c:v>45.482999999999997</c:v>
                </c:pt>
                <c:pt idx="151">
                  <c:v>44.866999999999997</c:v>
                </c:pt>
                <c:pt idx="152">
                  <c:v>44.45</c:v>
                </c:pt>
                <c:pt idx="153">
                  <c:v>44.683</c:v>
                </c:pt>
                <c:pt idx="154">
                  <c:v>44.017000000000003</c:v>
                </c:pt>
                <c:pt idx="155">
                  <c:v>44.033000000000001</c:v>
                </c:pt>
                <c:pt idx="156">
                  <c:v>44.783000000000001</c:v>
                </c:pt>
                <c:pt idx="157">
                  <c:v>43.817</c:v>
                </c:pt>
                <c:pt idx="158">
                  <c:v>44.317</c:v>
                </c:pt>
                <c:pt idx="159">
                  <c:v>43.8</c:v>
                </c:pt>
                <c:pt idx="160">
                  <c:v>44.6</c:v>
                </c:pt>
                <c:pt idx="161">
                  <c:v>46.1</c:v>
                </c:pt>
                <c:pt idx="162">
                  <c:v>44.417000000000002</c:v>
                </c:pt>
                <c:pt idx="163">
                  <c:v>43.683</c:v>
                </c:pt>
                <c:pt idx="164">
                  <c:v>44.183</c:v>
                </c:pt>
                <c:pt idx="165">
                  <c:v>42.783000000000001</c:v>
                </c:pt>
                <c:pt idx="166">
                  <c:v>43.466999999999999</c:v>
                </c:pt>
                <c:pt idx="167">
                  <c:v>43.383000000000003</c:v>
                </c:pt>
                <c:pt idx="168">
                  <c:v>44.3</c:v>
                </c:pt>
                <c:pt idx="169">
                  <c:v>43.433</c:v>
                </c:pt>
                <c:pt idx="170">
                  <c:v>42.183</c:v>
                </c:pt>
                <c:pt idx="171">
                  <c:v>43.35</c:v>
                </c:pt>
                <c:pt idx="172">
                  <c:v>43.45</c:v>
                </c:pt>
                <c:pt idx="173">
                  <c:v>43.25</c:v>
                </c:pt>
                <c:pt idx="174">
                  <c:v>43.05</c:v>
                </c:pt>
                <c:pt idx="175">
                  <c:v>43</c:v>
                </c:pt>
                <c:pt idx="176">
                  <c:v>43.3</c:v>
                </c:pt>
                <c:pt idx="177">
                  <c:v>42.866999999999997</c:v>
                </c:pt>
                <c:pt idx="178">
                  <c:v>42.417000000000002</c:v>
                </c:pt>
                <c:pt idx="179">
                  <c:v>41.966999999999999</c:v>
                </c:pt>
                <c:pt idx="180">
                  <c:v>41.716999999999999</c:v>
                </c:pt>
                <c:pt idx="181">
                  <c:v>41.95</c:v>
                </c:pt>
                <c:pt idx="182">
                  <c:v>42.55</c:v>
                </c:pt>
                <c:pt idx="183">
                  <c:v>41.55</c:v>
                </c:pt>
                <c:pt idx="184">
                  <c:v>43.917000000000002</c:v>
                </c:pt>
                <c:pt idx="185">
                  <c:v>42.783000000000001</c:v>
                </c:pt>
                <c:pt idx="186">
                  <c:v>43.082999999999998</c:v>
                </c:pt>
                <c:pt idx="187">
                  <c:v>41.116999999999997</c:v>
                </c:pt>
                <c:pt idx="188">
                  <c:v>41.716999999999999</c:v>
                </c:pt>
                <c:pt idx="189">
                  <c:v>41.3</c:v>
                </c:pt>
                <c:pt idx="190">
                  <c:v>42.033000000000001</c:v>
                </c:pt>
                <c:pt idx="191">
                  <c:v>41.716999999999999</c:v>
                </c:pt>
                <c:pt idx="192">
                  <c:v>41.767000000000003</c:v>
                </c:pt>
                <c:pt idx="193">
                  <c:v>41.567</c:v>
                </c:pt>
                <c:pt idx="194">
                  <c:v>40.783000000000001</c:v>
                </c:pt>
                <c:pt idx="195">
                  <c:v>41.75</c:v>
                </c:pt>
                <c:pt idx="196">
                  <c:v>41.567</c:v>
                </c:pt>
                <c:pt idx="197">
                  <c:v>41.567</c:v>
                </c:pt>
                <c:pt idx="198">
                  <c:v>42.232999999999997</c:v>
                </c:pt>
                <c:pt idx="199">
                  <c:v>40.517000000000003</c:v>
                </c:pt>
                <c:pt idx="200">
                  <c:v>39.567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63.687551135517282</c:v>
                </c:pt>
                <c:pt idx="1">
                  <c:v>63.815825359057939</c:v>
                </c:pt>
                <c:pt idx="2">
                  <c:v>63.943402657995946</c:v>
                </c:pt>
                <c:pt idx="3">
                  <c:v>64.070130630707141</c:v>
                </c:pt>
                <c:pt idx="4">
                  <c:v>64.195836493451864</c:v>
                </c:pt>
                <c:pt idx="5">
                  <c:v>64.320325164584247</c:v>
                </c:pt>
                <c:pt idx="6">
                  <c:v>64.443377292865748</c:v>
                </c:pt>
                <c:pt idx="7">
                  <c:v>64.564747258488239</c:v>
                </c:pt>
                <c:pt idx="8">
                  <c:v>64.684161184282956</c:v>
                </c:pt>
                <c:pt idx="9">
                  <c:v>64.801315005407275</c:v>
                </c:pt>
                <c:pt idx="10">
                  <c:v>64.915872659495307</c:v>
                </c:pt>
                <c:pt idx="11">
                  <c:v>65.027464477787689</c:v>
                </c:pt>
                <c:pt idx="12">
                  <c:v>65.135685885177523</c:v>
                </c:pt>
                <c:pt idx="13">
                  <c:v>65.240096561587904</c:v>
                </c:pt>
                <c:pt idx="14">
                  <c:v>65.340220294501819</c:v>
                </c:pt>
                <c:pt idx="15">
                  <c:v>65.43554589247735</c:v>
                </c:pt>
                <c:pt idx="16">
                  <c:v>65.525529785448612</c:v>
                </c:pt>
                <c:pt idx="17">
                  <c:v>65.609601401492242</c:v>
                </c:pt>
                <c:pt idx="18">
                  <c:v>65.687173233089069</c:v>
                </c:pt>
                <c:pt idx="19">
                  <c:v>65.757658926550505</c:v>
                </c:pt>
                <c:pt idx="20">
                  <c:v>65.820505099100359</c:v>
                </c:pt>
                <c:pt idx="21">
                  <c:v>65.875246399027915</c:v>
                </c:pt>
                <c:pt idx="22">
                  <c:v>65.921599199843357</c:v>
                </c:pt>
                <c:pt idx="23">
                  <c:v>65.959617963316376</c:v>
                </c:pt>
                <c:pt idx="24">
                  <c:v>65.989950354598435</c:v>
                </c:pt>
                <c:pt idx="25">
                  <c:v>66.014242929340668</c:v>
                </c:pt>
                <c:pt idx="26">
                  <c:v>66.035768112759911</c:v>
                </c:pt>
                <c:pt idx="27">
                  <c:v>66.060363286741747</c:v>
                </c:pt>
                <c:pt idx="28">
                  <c:v>66.097789941151916</c:v>
                </c:pt>
                <c:pt idx="29">
                  <c:v>66.163628014576972</c:v>
                </c:pt>
                <c:pt idx="30">
                  <c:v>66.281807566668846</c:v>
                </c:pt>
                <c:pt idx="31">
                  <c:v>66.487833949224907</c:v>
                </c:pt>
                <c:pt idx="32">
                  <c:v>66.832669983169254</c:v>
                </c:pt>
                <c:pt idx="33">
                  <c:v>67.387088243456319</c:v>
                </c:pt>
                <c:pt idx="34">
                  <c:v>68.246095175736301</c:v>
                </c:pt>
                <c:pt idx="35">
                  <c:v>69.532767348747171</c:v>
                </c:pt>
                <c:pt idx="36">
                  <c:v>71.400559811838107</c:v>
                </c:pt>
                <c:pt idx="37">
                  <c:v>74.032902096032331</c:v>
                </c:pt>
                <c:pt idx="38">
                  <c:v>77.638765593423543</c:v>
                </c:pt>
                <c:pt idx="39">
                  <c:v>82.44295596780708</c:v>
                </c:pt>
                <c:pt idx="40">
                  <c:v>88.67023897641657</c:v>
                </c:pt>
                <c:pt idx="41">
                  <c:v>96.523098925053176</c:v>
                </c:pt>
                <c:pt idx="42">
                  <c:v>106.15394704543229</c:v>
                </c:pt>
                <c:pt idx="43">
                  <c:v>117.63385011250043</c:v>
                </c:pt>
                <c:pt idx="44">
                  <c:v>130.92115348444472</c:v>
                </c:pt>
                <c:pt idx="45">
                  <c:v>145.83446244642104</c:v>
                </c:pt>
                <c:pt idx="46">
                  <c:v>162.03493832224873</c:v>
                </c:pt>
                <c:pt idx="47">
                  <c:v>179.02129244069715</c:v>
                </c:pt>
                <c:pt idx="48">
                  <c:v>196.12663713369093</c:v>
                </c:pt>
                <c:pt idx="49">
                  <c:v>212.42879006626723</c:v>
                </c:pt>
                <c:pt idx="50">
                  <c:v>226.25942746316858</c:v>
                </c:pt>
                <c:pt idx="51">
                  <c:v>233.93638735959382</c:v>
                </c:pt>
                <c:pt idx="52">
                  <c:v>228.83971825656303</c:v>
                </c:pt>
                <c:pt idx="53">
                  <c:v>204.71200572667118</c:v>
                </c:pt>
                <c:pt idx="54">
                  <c:v>163.87436093673315</c:v>
                </c:pt>
                <c:pt idx="55">
                  <c:v>120.14574767509968</c:v>
                </c:pt>
                <c:pt idx="56">
                  <c:v>88.440641699759183</c:v>
                </c:pt>
                <c:pt idx="57">
                  <c:v>73.12908515363263</c:v>
                </c:pt>
                <c:pt idx="58">
                  <c:v>69.294952153653469</c:v>
                </c:pt>
                <c:pt idx="59">
                  <c:v>70.9726439595497</c:v>
                </c:pt>
                <c:pt idx="60">
                  <c:v>75.149785818945531</c:v>
                </c:pt>
                <c:pt idx="61">
                  <c:v>81.032261946371193</c:v>
                </c:pt>
                <c:pt idx="62">
                  <c:v>88.592842133394271</c:v>
                </c:pt>
                <c:pt idx="63">
                  <c:v>97.895153413320969</c:v>
                </c:pt>
                <c:pt idx="64">
                  <c:v>108.89535665237932</c:v>
                </c:pt>
                <c:pt idx="65">
                  <c:v>121.38079398430381</c:v>
                </c:pt>
                <c:pt idx="66">
                  <c:v>134.94479848553783</c:v>
                </c:pt>
                <c:pt idx="67">
                  <c:v>148.98557417340498</c:v>
                </c:pt>
                <c:pt idx="68">
                  <c:v>162.70576665842901</c:v>
                </c:pt>
                <c:pt idx="69">
                  <c:v>174.87330190191267</c:v>
                </c:pt>
                <c:pt idx="70">
                  <c:v>182.43484836526562</c:v>
                </c:pt>
                <c:pt idx="71">
                  <c:v>178.02199084399834</c:v>
                </c:pt>
                <c:pt idx="72">
                  <c:v>153.48210124367532</c:v>
                </c:pt>
                <c:pt idx="73">
                  <c:v>114.11204744458504</c:v>
                </c:pt>
                <c:pt idx="74">
                  <c:v>79.871428896462561</c:v>
                </c:pt>
                <c:pt idx="75">
                  <c:v>62.562287442301944</c:v>
                </c:pt>
                <c:pt idx="76">
                  <c:v>57.321785010254501</c:v>
                </c:pt>
                <c:pt idx="77">
                  <c:v>56.255677792594632</c:v>
                </c:pt>
                <c:pt idx="78">
                  <c:v>55.978624935567311</c:v>
                </c:pt>
                <c:pt idx="79">
                  <c:v>55.787720228815353</c:v>
                </c:pt>
                <c:pt idx="80">
                  <c:v>55.603886194406911</c:v>
                </c:pt>
                <c:pt idx="81">
                  <c:v>55.422026767836883</c:v>
                </c:pt>
                <c:pt idx="82">
                  <c:v>55.241888003566523</c:v>
                </c:pt>
                <c:pt idx="83">
                  <c:v>55.063459196624066</c:v>
                </c:pt>
                <c:pt idx="84">
                  <c:v>54.886905148217053</c:v>
                </c:pt>
                <c:pt idx="85">
                  <c:v>54.712821646993667</c:v>
                </c:pt>
                <c:pt idx="86">
                  <c:v>54.542825070958493</c:v>
                </c:pt>
                <c:pt idx="87">
                  <c:v>54.380795368832253</c:v>
                </c:pt>
                <c:pt idx="88">
                  <c:v>54.2352903263237</c:v>
                </c:pt>
                <c:pt idx="89">
                  <c:v>54.123831715578966</c:v>
                </c:pt>
                <c:pt idx="90">
                  <c:v>54.079773960790455</c:v>
                </c:pt>
                <c:pt idx="91">
                  <c:v>54.16202627213459</c:v>
                </c:pt>
                <c:pt idx="92">
                  <c:v>54.466680542946179</c:v>
                </c:pt>
                <c:pt idx="93">
                  <c:v>55.137427030431056</c:v>
                </c:pt>
                <c:pt idx="94">
                  <c:v>56.368847910330679</c:v>
                </c:pt>
                <c:pt idx="95">
                  <c:v>58.39441465099793</c:v>
                </c:pt>
                <c:pt idx="96">
                  <c:v>61.451127103327615</c:v>
                </c:pt>
                <c:pt idx="97">
                  <c:v>65.716374165005163</c:v>
                </c:pt>
                <c:pt idx="98">
                  <c:v>71.216110003317297</c:v>
                </c:pt>
                <c:pt idx="99">
                  <c:v>77.6940026320122</c:v>
                </c:pt>
                <c:pt idx="100">
                  <c:v>84.408876709204094</c:v>
                </c:pt>
                <c:pt idx="101">
                  <c:v>89.889657951119034</c:v>
                </c:pt>
                <c:pt idx="102">
                  <c:v>91.990346799649046</c:v>
                </c:pt>
                <c:pt idx="103">
                  <c:v>88.855965532237633</c:v>
                </c:pt>
                <c:pt idx="104">
                  <c:v>80.621246554684205</c:v>
                </c:pt>
                <c:pt idx="105">
                  <c:v>70.064139843579127</c:v>
                </c:pt>
                <c:pt idx="106">
                  <c:v>60.845802022370322</c:v>
                </c:pt>
                <c:pt idx="107">
                  <c:v>54.96773632387287</c:v>
                </c:pt>
                <c:pt idx="108">
                  <c:v>52.134939489777594</c:v>
                </c:pt>
                <c:pt idx="109">
                  <c:v>51.042163129216497</c:v>
                </c:pt>
                <c:pt idx="110">
                  <c:v>50.638649219787766</c:v>
                </c:pt>
                <c:pt idx="111">
                  <c:v>50.431670886671093</c:v>
                </c:pt>
                <c:pt idx="112">
                  <c:v>50.265912322243302</c:v>
                </c:pt>
                <c:pt idx="113">
                  <c:v>50.106841074136106</c:v>
                </c:pt>
                <c:pt idx="114">
                  <c:v>49.949206752603658</c:v>
                </c:pt>
                <c:pt idx="115">
                  <c:v>49.793579001425414</c:v>
                </c:pt>
                <c:pt idx="116">
                  <c:v>49.643957725683528</c:v>
                </c:pt>
                <c:pt idx="117">
                  <c:v>49.512252390651561</c:v>
                </c:pt>
                <c:pt idx="118">
                  <c:v>49.429485749484869</c:v>
                </c:pt>
                <c:pt idx="119">
                  <c:v>49.466870563440175</c:v>
                </c:pt>
                <c:pt idx="120">
                  <c:v>49.767087409899425</c:v>
                </c:pt>
                <c:pt idx="121">
                  <c:v>50.575426188742291</c:v>
                </c:pt>
                <c:pt idx="122">
                  <c:v>52.241091047735367</c:v>
                </c:pt>
                <c:pt idx="123">
                  <c:v>55.136846127186061</c:v>
                </c:pt>
                <c:pt idx="124">
                  <c:v>59.436869794850963</c:v>
                </c:pt>
                <c:pt idx="125">
                  <c:v>64.741539216645478</c:v>
                </c:pt>
                <c:pt idx="126">
                  <c:v>69.732033043567412</c:v>
                </c:pt>
                <c:pt idx="127">
                  <c:v>72.352951498482994</c:v>
                </c:pt>
                <c:pt idx="128">
                  <c:v>70.946113746691012</c:v>
                </c:pt>
                <c:pt idx="129">
                  <c:v>65.711857600415073</c:v>
                </c:pt>
                <c:pt idx="130">
                  <c:v>58.875616892021768</c:v>
                </c:pt>
                <c:pt idx="131">
                  <c:v>53.035547628100844</c:v>
                </c:pt>
                <c:pt idx="132">
                  <c:v>49.412098836994986</c:v>
                </c:pt>
                <c:pt idx="133">
                  <c:v>47.690089513347246</c:v>
                </c:pt>
                <c:pt idx="134">
                  <c:v>47.004416725917942</c:v>
                </c:pt>
                <c:pt idx="135">
                  <c:v>46.714602054260922</c:v>
                </c:pt>
                <c:pt idx="136">
                  <c:v>46.534745272532575</c:v>
                </c:pt>
                <c:pt idx="137">
                  <c:v>46.377535505216109</c:v>
                </c:pt>
                <c:pt idx="138">
                  <c:v>46.223863885939771</c:v>
                </c:pt>
                <c:pt idx="139">
                  <c:v>46.07065780053783</c:v>
                </c:pt>
                <c:pt idx="140">
                  <c:v>45.917540922985992</c:v>
                </c:pt>
                <c:pt idx="141">
                  <c:v>45.764468792407008</c:v>
                </c:pt>
                <c:pt idx="142">
                  <c:v>45.611427859864065</c:v>
                </c:pt>
                <c:pt idx="143">
                  <c:v>45.458407498504521</c:v>
                </c:pt>
                <c:pt idx="144">
                  <c:v>45.305398115141635</c:v>
                </c:pt>
                <c:pt idx="145">
                  <c:v>45.152391076141768</c:v>
                </c:pt>
                <c:pt idx="146">
                  <c:v>44.999378708087221</c:v>
                </c:pt>
                <c:pt idx="147">
                  <c:v>44.846354283646853</c:v>
                </c:pt>
                <c:pt idx="148">
                  <c:v>44.693311991918527</c:v>
                </c:pt>
                <c:pt idx="149">
                  <c:v>44.540246896130526</c:v>
                </c:pt>
                <c:pt idx="150">
                  <c:v>44.387154881638622</c:v>
                </c:pt>
                <c:pt idx="151">
                  <c:v>44.234032596984463</c:v>
                </c:pt>
                <c:pt idx="152">
                  <c:v>44.080877390522438</c:v>
                </c:pt>
                <c:pt idx="153">
                  <c:v>43.927687244811501</c:v>
                </c:pt>
                <c:pt idx="154">
                  <c:v>43.774460710632894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63.687551135510837</c:v>
                </c:pt>
                <c:pt idx="1">
                  <c:v>63.815825359037824</c:v>
                </c:pt>
                <c:pt idx="2">
                  <c:v>63.943402657934485</c:v>
                </c:pt>
                <c:pt idx="3">
                  <c:v>64.070130630523309</c:v>
                </c:pt>
                <c:pt idx="4">
                  <c:v>64.195836492913614</c:v>
                </c:pt>
                <c:pt idx="5">
                  <c:v>64.320325163041375</c:v>
                </c:pt>
                <c:pt idx="6">
                  <c:v>64.443377288536183</c:v>
                </c:pt>
                <c:pt idx="7">
                  <c:v>64.564747246594152</c:v>
                </c:pt>
                <c:pt idx="8">
                  <c:v>64.684161152294706</c:v>
                </c:pt>
                <c:pt idx="9">
                  <c:v>64.801314921185778</c:v>
                </c:pt>
                <c:pt idx="10">
                  <c:v>64.915872442411114</c:v>
                </c:pt>
                <c:pt idx="11">
                  <c:v>65.027463930007642</c:v>
                </c:pt>
                <c:pt idx="12">
                  <c:v>65.135684531993007</c:v>
                </c:pt>
                <c:pt idx="13">
                  <c:v>65.24009328908059</c:v>
                </c:pt>
                <c:pt idx="14">
                  <c:v>65.340212546726292</c:v>
                </c:pt>
                <c:pt idx="15">
                  <c:v>65.435527934962735</c:v>
                </c:pt>
                <c:pt idx="16">
                  <c:v>65.525489039144389</c:v>
                </c:pt>
                <c:pt idx="17">
                  <c:v>65.609510890148286</c:v>
                </c:pt>
                <c:pt idx="18">
                  <c:v>65.686976403403307</c:v>
                </c:pt>
                <c:pt idx="19">
                  <c:v>65.757239890893274</c:v>
                </c:pt>
                <c:pt idx="20">
                  <c:v>65.819631757481787</c:v>
                </c:pt>
                <c:pt idx="21">
                  <c:v>65.873464471124095</c:v>
                </c:pt>
                <c:pt idx="22">
                  <c:v>65.918039864590128</c:v>
                </c:pt>
                <c:pt idx="23">
                  <c:v>65.95265778351353</c:v>
                </c:pt>
                <c:pt idx="24">
                  <c:v>65.976626041870617</c:v>
                </c:pt>
                <c:pt idx="25">
                  <c:v>65.98927158226077</c:v>
                </c:pt>
                <c:pt idx="26">
                  <c:v>65.989952666589986</c:v>
                </c:pt>
                <c:pt idx="27">
                  <c:v>65.97807184617281</c:v>
                </c:pt>
                <c:pt idx="28">
                  <c:v>65.953089383331701</c:v>
                </c:pt>
                <c:pt idx="29">
                  <c:v>65.91453672486243</c:v>
                </c:pt>
                <c:pt idx="30">
                  <c:v>65.862029567604367</c:v>
                </c:pt>
                <c:pt idx="31">
                  <c:v>65.795280014434141</c:v>
                </c:pt>
                <c:pt idx="32">
                  <c:v>65.714107301504129</c:v>
                </c:pt>
                <c:pt idx="33">
                  <c:v>65.618446589507769</c:v>
                </c:pt>
                <c:pt idx="34">
                  <c:v>65.508355356229714</c:v>
                </c:pt>
                <c:pt idx="35">
                  <c:v>65.384017005054972</c:v>
                </c:pt>
                <c:pt idx="36">
                  <c:v>65.245741411830551</c:v>
                </c:pt>
                <c:pt idx="37">
                  <c:v>65.093962264723032</c:v>
                </c:pt>
                <c:pt idx="38">
                  <c:v>64.929231199926548</c:v>
                </c:pt>
                <c:pt idx="39">
                  <c:v>64.752208889622665</c:v>
                </c:pt>
                <c:pt idx="40">
                  <c:v>64.563653385871675</c:v>
                </c:pt>
                <c:pt idx="41">
                  <c:v>64.364406153795912</c:v>
                </c:pt>
                <c:pt idx="42">
                  <c:v>64.155376329714045</c:v>
                </c:pt>
                <c:pt idx="43">
                  <c:v>63.937523807628622</c:v>
                </c:pt>
                <c:pt idx="44">
                  <c:v>63.711841786824152</c:v>
                </c:pt>
                <c:pt idx="45">
                  <c:v>63.479339404078537</c:v>
                </c:pt>
                <c:pt idx="46">
                  <c:v>63.241025029330032</c:v>
                </c:pt>
                <c:pt idx="47">
                  <c:v>62.997890729599625</c:v>
                </c:pt>
                <c:pt idx="48">
                  <c:v>62.750898310506187</c:v>
                </c:pt>
                <c:pt idx="49">
                  <c:v>62.500967236710146</c:v>
                </c:pt>
                <c:pt idx="50">
                  <c:v>62.248964620881495</c:v>
                </c:pt>
                <c:pt idx="51">
                  <c:v>61.995697363195212</c:v>
                </c:pt>
                <c:pt idx="52">
                  <c:v>61.741906426270276</c:v>
                </c:pt>
                <c:pt idx="53">
                  <c:v>61.488263148394147</c:v>
                </c:pt>
                <c:pt idx="54">
                  <c:v>61.235367433394316</c:v>
                </c:pt>
                <c:pt idx="55">
                  <c:v>60.983747609437039</c:v>
                </c:pt>
                <c:pt idx="56">
                  <c:v>60.733861720670525</c:v>
                </c:pt>
                <c:pt idx="57">
                  <c:v>60.486100003204989</c:v>
                </c:pt>
                <c:pt idx="58">
                  <c:v>60.240788297938956</c:v>
                </c:pt>
                <c:pt idx="59">
                  <c:v>59.998192164364596</c:v>
                </c:pt>
                <c:pt idx="60">
                  <c:v>59.75852147883441</c:v>
                </c:pt>
                <c:pt idx="61">
                  <c:v>59.521935325157564</c:v>
                </c:pt>
                <c:pt idx="62">
                  <c:v>59.288547012463141</c:v>
                </c:pt>
                <c:pt idx="63">
                  <c:v>59.058429083084086</c:v>
                </c:pt>
                <c:pt idx="64">
                  <c:v>58.83161820028549</c:v>
                </c:pt>
                <c:pt idx="65">
                  <c:v>58.608119830912784</c:v>
                </c:pt>
                <c:pt idx="66">
                  <c:v>58.387912660773175</c:v>
                </c:pt>
                <c:pt idx="67">
                  <c:v>58.170952700407724</c:v>
                </c:pt>
                <c:pt idx="68">
                  <c:v>57.957177055731677</c:v>
                </c:pt>
                <c:pt idx="69">
                  <c:v>57.74650735187295</c:v>
                </c:pt>
                <c:pt idx="70">
                  <c:v>57.538852809609786</c:v>
                </c:pt>
                <c:pt idx="71">
                  <c:v>57.334112982364019</c:v>
                </c:pt>
                <c:pt idx="72">
                  <c:v>57.132180168058063</c:v>
                </c:pt>
                <c:pt idx="73">
                  <c:v>56.932941514613901</c:v>
                </c:pt>
                <c:pt idx="74">
                  <c:v>56.736280840779074</c:v>
                </c:pt>
                <c:pt idx="75">
                  <c:v>56.542080195601869</c:v>
                </c:pt>
                <c:pt idx="76">
                  <c:v>56.350221180514616</c:v>
                </c:pt>
                <c:pt idx="77">
                  <c:v>56.160586057850161</c:v>
                </c:pt>
                <c:pt idx="78">
                  <c:v>55.973058668913353</c:v>
                </c:pt>
                <c:pt idx="79">
                  <c:v>55.787525183621526</c:v>
                </c:pt>
                <c:pt idx="80">
                  <c:v>55.603874702349351</c:v>
                </c:pt>
                <c:pt idx="81">
                  <c:v>55.4219997290744</c:v>
                </c:pt>
                <c:pt idx="82">
                  <c:v>55.241796533300608</c:v>
                </c:pt>
                <c:pt idx="83">
                  <c:v>55.063165416604818</c:v>
                </c:pt>
                <c:pt idx="84">
                  <c:v>54.886010898050529</c:v>
                </c:pt>
                <c:pt idx="85">
                  <c:v>54.710241831177335</c:v>
                </c:pt>
                <c:pt idx="86">
                  <c:v>54.535771463827032</c:v>
                </c:pt>
                <c:pt idx="87">
                  <c:v>54.362517450719196</c:v>
                </c:pt>
                <c:pt idx="88">
                  <c:v>54.19040182744893</c:v>
                </c:pt>
                <c:pt idx="89">
                  <c:v>54.019350953447983</c:v>
                </c:pt>
                <c:pt idx="90">
                  <c:v>53.849295430425549</c:v>
                </c:pt>
                <c:pt idx="91">
                  <c:v>53.680170001881962</c:v>
                </c:pt>
                <c:pt idx="92">
                  <c:v>53.511913438460887</c:v>
                </c:pt>
                <c:pt idx="93">
                  <c:v>53.344468413164819</c:v>
                </c:pt>
                <c:pt idx="94">
                  <c:v>53.177781369797572</c:v>
                </c:pt>
                <c:pt idx="95">
                  <c:v>53.011802387406156</c:v>
                </c:pt>
                <c:pt idx="96">
                  <c:v>52.846485042964417</c:v>
                </c:pt>
                <c:pt idx="97">
                  <c:v>52.681786274064891</c:v>
                </c:pt>
                <c:pt idx="98">
                  <c:v>52.517666242954114</c:v>
                </c:pt>
                <c:pt idx="99">
                  <c:v>52.354088202853873</c:v>
                </c:pt>
                <c:pt idx="100">
                  <c:v>52.191018367150413</c:v>
                </c:pt>
                <c:pt idx="101">
                  <c:v>52.028425781699816</c:v>
                </c:pt>
                <c:pt idx="102">
                  <c:v>51.866282200187385</c:v>
                </c:pt>
                <c:pt idx="103">
                  <c:v>51.704561962189246</c:v>
                </c:pt>
                <c:pt idx="104">
                  <c:v>51.543241873314876</c:v>
                </c:pt>
                <c:pt idx="105">
                  <c:v>51.382301086563018</c:v>
                </c:pt>
                <c:pt idx="106">
                  <c:v>51.221720983801951</c:v>
                </c:pt>
                <c:pt idx="107">
                  <c:v>51.061485056097069</c:v>
                </c:pt>
                <c:pt idx="108">
                  <c:v>50.901578781462533</c:v>
                </c:pt>
                <c:pt idx="109">
                  <c:v>50.741989498519835</c:v>
                </c:pt>
                <c:pt idx="110">
                  <c:v>50.582706274520447</c:v>
                </c:pt>
                <c:pt idx="111">
                  <c:v>50.423719766244616</c:v>
                </c:pt>
                <c:pt idx="112">
                  <c:v>50.265022072441361</c:v>
                </c:pt>
                <c:pt idx="113">
                  <c:v>50.106606576739331</c:v>
                </c:pt>
                <c:pt idx="114">
                  <c:v>49.948467780344075</c:v>
                </c:pt>
                <c:pt idx="115">
                  <c:v>49.790601124352577</c:v>
                </c:pt>
                <c:pt idx="116">
                  <c:v>49.633002802154493</c:v>
                </c:pt>
                <c:pt idx="117">
                  <c:v>49.475669563140919</c:v>
                </c:pt>
                <c:pt idx="118">
                  <c:v>49.31859850977709</c:v>
                </c:pt>
                <c:pt idx="119">
                  <c:v>49.161786890975932</c:v>
                </c:pt>
                <c:pt idx="120">
                  <c:v>49.00523189558033</c:v>
                </c:pt>
                <c:pt idx="121">
                  <c:v>48.848930450556239</c:v>
                </c:pt>
                <c:pt idx="122">
                  <c:v>48.69287902914381</c:v>
                </c:pt>
                <c:pt idx="123">
                  <c:v>48.53707347463147</c:v>
                </c:pt>
                <c:pt idx="124">
                  <c:v>48.381508845541596</c:v>
                </c:pt>
                <c:pt idx="125">
                  <c:v>48.226179287789563</c:v>
                </c:pt>
                <c:pt idx="126">
                  <c:v>48.071077938773421</c:v>
                </c:pt>
                <c:pt idx="127">
                  <c:v>47.916196867368811</c:v>
                </c:pt>
                <c:pt idx="128">
                  <c:v>47.761527052483068</c:v>
                </c:pt>
                <c:pt idx="129">
                  <c:v>47.607058401235854</c:v>
                </c:pt>
                <c:pt idx="130">
                  <c:v>47.452779806087591</c:v>
                </c:pt>
                <c:pt idx="131">
                  <c:v>47.298679238457765</c:v>
                </c:pt>
                <c:pt idx="132">
                  <c:v>47.144743874698584</c:v>
                </c:pt>
                <c:pt idx="133">
                  <c:v>46.990960248846839</c:v>
                </c:pt>
                <c:pt idx="134">
                  <c:v>46.837314425475711</c:v>
                </c:pt>
                <c:pt idx="135">
                  <c:v>46.6837921852877</c:v>
                </c:pt>
                <c:pt idx="136">
                  <c:v>46.530379215864855</c:v>
                </c:pt>
                <c:pt idx="137">
                  <c:v>46.377061300219211</c:v>
                </c:pt>
                <c:pt idx="138">
                  <c:v>46.223824496416704</c:v>
                </c:pt>
                <c:pt idx="139">
                  <c:v>46.070655302508797</c:v>
                </c:pt>
                <c:pt idx="140">
                  <c:v>45.917540802195433</c:v>
                </c:pt>
                <c:pt idx="141">
                  <c:v>45.76446878795845</c:v>
                </c:pt>
                <c:pt idx="142">
                  <c:v>45.611427859739393</c:v>
                </c:pt>
                <c:pt idx="143">
                  <c:v>45.458407498501863</c:v>
                </c:pt>
                <c:pt idx="144">
                  <c:v>45.305398115141593</c:v>
                </c:pt>
                <c:pt idx="145">
                  <c:v>45.152391076141768</c:v>
                </c:pt>
                <c:pt idx="146">
                  <c:v>44.999378708087221</c:v>
                </c:pt>
                <c:pt idx="147">
                  <c:v>44.846354283646853</c:v>
                </c:pt>
                <c:pt idx="148">
                  <c:v>44.693311991918527</c:v>
                </c:pt>
                <c:pt idx="149">
                  <c:v>44.540246896130526</c:v>
                </c:pt>
                <c:pt idx="150">
                  <c:v>44.387154881638622</c:v>
                </c:pt>
                <c:pt idx="151">
                  <c:v>44.234032596984463</c:v>
                </c:pt>
                <c:pt idx="152">
                  <c:v>44.080877390522438</c:v>
                </c:pt>
                <c:pt idx="153">
                  <c:v>43.927687244811501</c:v>
                </c:pt>
                <c:pt idx="154">
                  <c:v>43.774460710632894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64.183000000000007</c:v>
                </c:pt>
                <c:pt idx="1">
                  <c:v>63.466999999999999</c:v>
                </c:pt>
                <c:pt idx="2">
                  <c:v>63.45</c:v>
                </c:pt>
                <c:pt idx="3">
                  <c:v>63.95</c:v>
                </c:pt>
                <c:pt idx="4">
                  <c:v>63.55</c:v>
                </c:pt>
                <c:pt idx="5">
                  <c:v>63.883000000000003</c:v>
                </c:pt>
                <c:pt idx="6">
                  <c:v>62.966999999999999</c:v>
                </c:pt>
                <c:pt idx="7">
                  <c:v>62.167000000000002</c:v>
                </c:pt>
                <c:pt idx="8">
                  <c:v>64.016999999999996</c:v>
                </c:pt>
                <c:pt idx="9">
                  <c:v>63.05</c:v>
                </c:pt>
                <c:pt idx="10">
                  <c:v>64.966999999999999</c:v>
                </c:pt>
                <c:pt idx="11">
                  <c:v>64.150000000000006</c:v>
                </c:pt>
                <c:pt idx="12">
                  <c:v>63.9</c:v>
                </c:pt>
                <c:pt idx="13">
                  <c:v>64.016999999999996</c:v>
                </c:pt>
                <c:pt idx="14">
                  <c:v>63.033000000000001</c:v>
                </c:pt>
                <c:pt idx="15">
                  <c:v>64.266999999999996</c:v>
                </c:pt>
                <c:pt idx="16">
                  <c:v>63.332999999999998</c:v>
                </c:pt>
                <c:pt idx="17">
                  <c:v>63.25</c:v>
                </c:pt>
                <c:pt idx="18">
                  <c:v>63.317</c:v>
                </c:pt>
                <c:pt idx="19">
                  <c:v>63.667000000000002</c:v>
                </c:pt>
                <c:pt idx="20">
                  <c:v>63</c:v>
                </c:pt>
                <c:pt idx="21">
                  <c:v>63.15</c:v>
                </c:pt>
                <c:pt idx="22">
                  <c:v>65.066999999999993</c:v>
                </c:pt>
                <c:pt idx="23">
                  <c:v>64.832999999999998</c:v>
                </c:pt>
                <c:pt idx="24">
                  <c:v>65.2</c:v>
                </c:pt>
                <c:pt idx="25">
                  <c:v>65.433000000000007</c:v>
                </c:pt>
                <c:pt idx="26">
                  <c:v>65.25</c:v>
                </c:pt>
                <c:pt idx="27">
                  <c:v>65.233000000000004</c:v>
                </c:pt>
                <c:pt idx="28">
                  <c:v>65.349999999999994</c:v>
                </c:pt>
                <c:pt idx="29">
                  <c:v>66</c:v>
                </c:pt>
                <c:pt idx="30">
                  <c:v>65.483000000000004</c:v>
                </c:pt>
                <c:pt idx="31">
                  <c:v>66.117000000000004</c:v>
                </c:pt>
                <c:pt idx="32">
                  <c:v>66.55</c:v>
                </c:pt>
                <c:pt idx="33">
                  <c:v>66.316999999999993</c:v>
                </c:pt>
                <c:pt idx="34">
                  <c:v>66.533000000000001</c:v>
                </c:pt>
                <c:pt idx="35">
                  <c:v>68.05</c:v>
                </c:pt>
                <c:pt idx="36">
                  <c:v>69.367000000000004</c:v>
                </c:pt>
                <c:pt idx="37">
                  <c:v>71.05</c:v>
                </c:pt>
                <c:pt idx="38">
                  <c:v>74.3</c:v>
                </c:pt>
                <c:pt idx="39">
                  <c:v>76.417000000000002</c:v>
                </c:pt>
                <c:pt idx="40">
                  <c:v>79.516999999999996</c:v>
                </c:pt>
                <c:pt idx="41">
                  <c:v>83.216999999999999</c:v>
                </c:pt>
                <c:pt idx="42">
                  <c:v>94.5</c:v>
                </c:pt>
                <c:pt idx="43">
                  <c:v>111.883</c:v>
                </c:pt>
                <c:pt idx="44">
                  <c:v>133.25</c:v>
                </c:pt>
                <c:pt idx="45">
                  <c:v>156.167</c:v>
                </c:pt>
                <c:pt idx="46">
                  <c:v>175.63300000000001</c:v>
                </c:pt>
                <c:pt idx="47">
                  <c:v>193.18299999999999</c:v>
                </c:pt>
                <c:pt idx="48">
                  <c:v>205.11699999999999</c:v>
                </c:pt>
                <c:pt idx="49">
                  <c:v>214.35</c:v>
                </c:pt>
                <c:pt idx="50">
                  <c:v>217.53299999999999</c:v>
                </c:pt>
                <c:pt idx="51">
                  <c:v>218.35</c:v>
                </c:pt>
                <c:pt idx="52">
                  <c:v>213.767</c:v>
                </c:pt>
                <c:pt idx="53">
                  <c:v>200.583</c:v>
                </c:pt>
                <c:pt idx="54">
                  <c:v>167.017</c:v>
                </c:pt>
                <c:pt idx="55">
                  <c:v>110.467</c:v>
                </c:pt>
                <c:pt idx="56">
                  <c:v>67.55</c:v>
                </c:pt>
                <c:pt idx="57">
                  <c:v>59.633000000000003</c:v>
                </c:pt>
                <c:pt idx="58">
                  <c:v>59.9</c:v>
                </c:pt>
                <c:pt idx="59">
                  <c:v>63.15</c:v>
                </c:pt>
                <c:pt idx="60">
                  <c:v>66.45</c:v>
                </c:pt>
                <c:pt idx="61">
                  <c:v>72.716999999999999</c:v>
                </c:pt>
                <c:pt idx="62">
                  <c:v>79.867000000000004</c:v>
                </c:pt>
                <c:pt idx="63">
                  <c:v>92.816999999999993</c:v>
                </c:pt>
                <c:pt idx="64">
                  <c:v>108.717</c:v>
                </c:pt>
                <c:pt idx="65">
                  <c:v>125.7</c:v>
                </c:pt>
                <c:pt idx="66">
                  <c:v>141.18299999999999</c:v>
                </c:pt>
                <c:pt idx="67">
                  <c:v>154.46700000000001</c:v>
                </c:pt>
                <c:pt idx="68">
                  <c:v>164.25</c:v>
                </c:pt>
                <c:pt idx="69">
                  <c:v>172.11699999999999</c:v>
                </c:pt>
                <c:pt idx="70">
                  <c:v>174.25</c:v>
                </c:pt>
                <c:pt idx="71">
                  <c:v>170.667</c:v>
                </c:pt>
                <c:pt idx="72">
                  <c:v>156.583</c:v>
                </c:pt>
                <c:pt idx="73">
                  <c:v>123.383</c:v>
                </c:pt>
                <c:pt idx="74">
                  <c:v>77.283000000000001</c:v>
                </c:pt>
                <c:pt idx="75">
                  <c:v>55.767000000000003</c:v>
                </c:pt>
                <c:pt idx="76">
                  <c:v>53.667000000000002</c:v>
                </c:pt>
                <c:pt idx="77">
                  <c:v>54.383000000000003</c:v>
                </c:pt>
                <c:pt idx="78">
                  <c:v>54.183</c:v>
                </c:pt>
                <c:pt idx="79">
                  <c:v>55.667000000000002</c:v>
                </c:pt>
                <c:pt idx="80">
                  <c:v>55.116999999999997</c:v>
                </c:pt>
                <c:pt idx="81">
                  <c:v>55.466999999999999</c:v>
                </c:pt>
                <c:pt idx="82">
                  <c:v>54.883000000000003</c:v>
                </c:pt>
                <c:pt idx="83">
                  <c:v>54.25</c:v>
                </c:pt>
                <c:pt idx="84">
                  <c:v>54.383000000000003</c:v>
                </c:pt>
                <c:pt idx="85">
                  <c:v>54.466999999999999</c:v>
                </c:pt>
                <c:pt idx="86">
                  <c:v>54.232999999999997</c:v>
                </c:pt>
                <c:pt idx="87">
                  <c:v>55.15</c:v>
                </c:pt>
                <c:pt idx="88">
                  <c:v>54.9</c:v>
                </c:pt>
                <c:pt idx="89">
                  <c:v>55.683</c:v>
                </c:pt>
                <c:pt idx="90">
                  <c:v>55.133000000000003</c:v>
                </c:pt>
                <c:pt idx="91">
                  <c:v>55.232999999999997</c:v>
                </c:pt>
                <c:pt idx="92">
                  <c:v>54.116999999999997</c:v>
                </c:pt>
                <c:pt idx="93">
                  <c:v>54.732999999999997</c:v>
                </c:pt>
                <c:pt idx="94">
                  <c:v>53.2</c:v>
                </c:pt>
                <c:pt idx="95">
                  <c:v>54.883000000000003</c:v>
                </c:pt>
                <c:pt idx="96">
                  <c:v>56.7</c:v>
                </c:pt>
                <c:pt idx="97">
                  <c:v>60.716999999999999</c:v>
                </c:pt>
                <c:pt idx="98">
                  <c:v>68.016999999999996</c:v>
                </c:pt>
                <c:pt idx="99">
                  <c:v>74.867000000000004</c:v>
                </c:pt>
                <c:pt idx="100">
                  <c:v>83.832999999999998</c:v>
                </c:pt>
                <c:pt idx="101">
                  <c:v>91.632999999999996</c:v>
                </c:pt>
                <c:pt idx="102">
                  <c:v>95.016999999999996</c:v>
                </c:pt>
                <c:pt idx="103">
                  <c:v>93.4</c:v>
                </c:pt>
                <c:pt idx="104">
                  <c:v>88.55</c:v>
                </c:pt>
                <c:pt idx="105">
                  <c:v>80.2</c:v>
                </c:pt>
                <c:pt idx="106">
                  <c:v>68.150000000000006</c:v>
                </c:pt>
                <c:pt idx="107">
                  <c:v>55.832999999999998</c:v>
                </c:pt>
                <c:pt idx="108">
                  <c:v>50.5</c:v>
                </c:pt>
                <c:pt idx="109">
                  <c:v>49.383000000000003</c:v>
                </c:pt>
                <c:pt idx="110">
                  <c:v>49.767000000000003</c:v>
                </c:pt>
                <c:pt idx="111">
                  <c:v>49.866999999999997</c:v>
                </c:pt>
                <c:pt idx="112">
                  <c:v>50.767000000000003</c:v>
                </c:pt>
                <c:pt idx="113">
                  <c:v>49.55</c:v>
                </c:pt>
                <c:pt idx="114">
                  <c:v>49.616999999999997</c:v>
                </c:pt>
                <c:pt idx="115">
                  <c:v>49.267000000000003</c:v>
                </c:pt>
                <c:pt idx="116">
                  <c:v>50.45</c:v>
                </c:pt>
                <c:pt idx="117">
                  <c:v>48.966999999999999</c:v>
                </c:pt>
                <c:pt idx="118">
                  <c:v>50.033000000000001</c:v>
                </c:pt>
                <c:pt idx="119">
                  <c:v>49.482999999999997</c:v>
                </c:pt>
                <c:pt idx="120">
                  <c:v>50.25</c:v>
                </c:pt>
                <c:pt idx="121">
                  <c:v>51.216999999999999</c:v>
                </c:pt>
                <c:pt idx="122">
                  <c:v>52.667000000000002</c:v>
                </c:pt>
                <c:pt idx="123">
                  <c:v>54.832999999999998</c:v>
                </c:pt>
                <c:pt idx="124">
                  <c:v>58.8</c:v>
                </c:pt>
                <c:pt idx="125">
                  <c:v>63.567</c:v>
                </c:pt>
                <c:pt idx="126">
                  <c:v>68.716999999999999</c:v>
                </c:pt>
                <c:pt idx="127">
                  <c:v>72.716999999999999</c:v>
                </c:pt>
                <c:pt idx="128">
                  <c:v>74.650000000000006</c:v>
                </c:pt>
                <c:pt idx="129">
                  <c:v>73.599999999999994</c:v>
                </c:pt>
                <c:pt idx="130">
                  <c:v>66.016999999999996</c:v>
                </c:pt>
                <c:pt idx="131">
                  <c:v>57.616999999999997</c:v>
                </c:pt>
                <c:pt idx="132">
                  <c:v>50.716999999999999</c:v>
                </c:pt>
                <c:pt idx="133">
                  <c:v>47.783000000000001</c:v>
                </c:pt>
                <c:pt idx="134">
                  <c:v>45.866999999999997</c:v>
                </c:pt>
                <c:pt idx="135">
                  <c:v>47.767000000000003</c:v>
                </c:pt>
                <c:pt idx="136">
                  <c:v>45.982999999999997</c:v>
                </c:pt>
                <c:pt idx="137">
                  <c:v>45.232999999999997</c:v>
                </c:pt>
                <c:pt idx="138">
                  <c:v>46.183</c:v>
                </c:pt>
                <c:pt idx="139">
                  <c:v>45.95</c:v>
                </c:pt>
                <c:pt idx="140">
                  <c:v>45.783000000000001</c:v>
                </c:pt>
                <c:pt idx="141">
                  <c:v>46.45</c:v>
                </c:pt>
                <c:pt idx="142">
                  <c:v>45.4</c:v>
                </c:pt>
                <c:pt idx="143">
                  <c:v>45.116999999999997</c:v>
                </c:pt>
                <c:pt idx="144">
                  <c:v>44.683</c:v>
                </c:pt>
                <c:pt idx="145">
                  <c:v>44.667000000000002</c:v>
                </c:pt>
                <c:pt idx="146">
                  <c:v>45.35</c:v>
                </c:pt>
                <c:pt idx="147">
                  <c:v>44.767000000000003</c:v>
                </c:pt>
                <c:pt idx="148">
                  <c:v>44.116999999999997</c:v>
                </c:pt>
                <c:pt idx="149">
                  <c:v>44.732999999999997</c:v>
                </c:pt>
                <c:pt idx="150">
                  <c:v>44.616999999999997</c:v>
                </c:pt>
                <c:pt idx="151">
                  <c:v>43.917000000000002</c:v>
                </c:pt>
                <c:pt idx="152">
                  <c:v>44.633000000000003</c:v>
                </c:pt>
                <c:pt idx="153">
                  <c:v>44.582999999999998</c:v>
                </c:pt>
                <c:pt idx="154">
                  <c:v>44.317</c:v>
                </c:pt>
                <c:pt idx="155">
                  <c:v>43.75</c:v>
                </c:pt>
                <c:pt idx="156">
                  <c:v>44.15</c:v>
                </c:pt>
                <c:pt idx="157">
                  <c:v>42.8</c:v>
                </c:pt>
                <c:pt idx="158">
                  <c:v>42.433</c:v>
                </c:pt>
                <c:pt idx="159">
                  <c:v>44.4</c:v>
                </c:pt>
                <c:pt idx="160">
                  <c:v>43.683</c:v>
                </c:pt>
                <c:pt idx="161">
                  <c:v>43.65</c:v>
                </c:pt>
                <c:pt idx="162">
                  <c:v>43.417000000000002</c:v>
                </c:pt>
                <c:pt idx="163">
                  <c:v>44.033000000000001</c:v>
                </c:pt>
                <c:pt idx="164">
                  <c:v>45.05</c:v>
                </c:pt>
                <c:pt idx="165">
                  <c:v>44.433</c:v>
                </c:pt>
                <c:pt idx="166">
                  <c:v>42.95</c:v>
                </c:pt>
                <c:pt idx="167">
                  <c:v>43.966999999999999</c:v>
                </c:pt>
                <c:pt idx="168">
                  <c:v>42.633000000000003</c:v>
                </c:pt>
                <c:pt idx="169">
                  <c:v>41.866999999999997</c:v>
                </c:pt>
                <c:pt idx="170">
                  <c:v>42.283000000000001</c:v>
                </c:pt>
                <c:pt idx="171">
                  <c:v>41.417000000000002</c:v>
                </c:pt>
                <c:pt idx="172">
                  <c:v>41.783000000000001</c:v>
                </c:pt>
                <c:pt idx="173">
                  <c:v>41.033000000000001</c:v>
                </c:pt>
                <c:pt idx="174">
                  <c:v>41.933</c:v>
                </c:pt>
                <c:pt idx="175">
                  <c:v>43.033000000000001</c:v>
                </c:pt>
                <c:pt idx="176">
                  <c:v>42.433</c:v>
                </c:pt>
                <c:pt idx="177">
                  <c:v>42.332999999999998</c:v>
                </c:pt>
                <c:pt idx="178">
                  <c:v>42.6</c:v>
                </c:pt>
                <c:pt idx="179">
                  <c:v>42.567</c:v>
                </c:pt>
                <c:pt idx="180">
                  <c:v>41.417000000000002</c:v>
                </c:pt>
                <c:pt idx="181">
                  <c:v>40.917000000000002</c:v>
                </c:pt>
                <c:pt idx="182">
                  <c:v>41.75</c:v>
                </c:pt>
                <c:pt idx="183">
                  <c:v>41.732999999999997</c:v>
                </c:pt>
                <c:pt idx="184">
                  <c:v>41.033000000000001</c:v>
                </c:pt>
                <c:pt idx="185">
                  <c:v>40.049999999999997</c:v>
                </c:pt>
                <c:pt idx="186">
                  <c:v>40.383000000000003</c:v>
                </c:pt>
                <c:pt idx="187">
                  <c:v>41.55</c:v>
                </c:pt>
                <c:pt idx="188">
                  <c:v>40.799999999999997</c:v>
                </c:pt>
                <c:pt idx="189">
                  <c:v>40.982999999999997</c:v>
                </c:pt>
                <c:pt idx="190">
                  <c:v>40.6</c:v>
                </c:pt>
                <c:pt idx="191">
                  <c:v>41.55</c:v>
                </c:pt>
                <c:pt idx="192">
                  <c:v>40.417000000000002</c:v>
                </c:pt>
                <c:pt idx="193">
                  <c:v>42.283000000000001</c:v>
                </c:pt>
                <c:pt idx="194">
                  <c:v>40.482999999999997</c:v>
                </c:pt>
                <c:pt idx="195">
                  <c:v>41.767000000000003</c:v>
                </c:pt>
                <c:pt idx="196">
                  <c:v>40.65</c:v>
                </c:pt>
                <c:pt idx="197">
                  <c:v>40.517000000000003</c:v>
                </c:pt>
                <c:pt idx="198">
                  <c:v>40.799999999999997</c:v>
                </c:pt>
                <c:pt idx="199">
                  <c:v>39.883000000000003</c:v>
                </c:pt>
                <c:pt idx="200">
                  <c:v>38.75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62.901325500566621</c:v>
                </c:pt>
                <c:pt idx="1">
                  <c:v>62.999747631874833</c:v>
                </c:pt>
                <c:pt idx="2">
                  <c:v>63.097556773950053</c:v>
                </c:pt>
                <c:pt idx="3">
                  <c:v>63.194617717455934</c:v>
                </c:pt>
                <c:pt idx="4">
                  <c:v>63.290777287812745</c:v>
                </c:pt>
                <c:pt idx="5">
                  <c:v>63.385862704929522</c:v>
                </c:pt>
                <c:pt idx="6">
                  <c:v>63.47967991070324</c:v>
                </c:pt>
                <c:pt idx="7">
                  <c:v>63.572011894267618</c:v>
                </c:pt>
                <c:pt idx="8">
                  <c:v>63.662617055012909</c:v>
                </c:pt>
                <c:pt idx="9">
                  <c:v>63.751227657143623</c:v>
                </c:pt>
                <c:pt idx="10">
                  <c:v>63.837548449757293</c:v>
                </c:pt>
                <c:pt idx="11">
                  <c:v>63.921255558419709</c:v>
                </c:pt>
                <c:pt idx="12">
                  <c:v>64.001995807908159</c:v>
                </c:pt>
                <c:pt idx="13">
                  <c:v>64.079386729197438</c:v>
                </c:pt>
                <c:pt idx="14">
                  <c:v>64.153017668389836</c:v>
                </c:pt>
                <c:pt idx="15">
                  <c:v>64.222452704316268</c:v>
                </c:pt>
                <c:pt idx="16">
                  <c:v>64.287236581116588</c:v>
                </c:pt>
                <c:pt idx="17">
                  <c:v>64.346905705822067</c:v>
                </c:pt>
                <c:pt idx="18">
                  <c:v>64.401007645839996</c:v>
                </c:pt>
                <c:pt idx="19">
                  <c:v>64.449134761420368</c:v>
                </c:pt>
                <c:pt idx="20">
                  <c:v>64.490980978354003</c:v>
                </c:pt>
                <c:pt idx="21">
                  <c:v>64.526435661836175</c:v>
                </c:pt>
                <c:pt idx="22">
                  <c:v>64.555735508734074</c:v>
                </c:pt>
                <c:pt idx="23">
                  <c:v>64.579704621862973</c:v>
                </c:pt>
                <c:pt idx="24">
                  <c:v>64.600124419506074</c:v>
                </c:pt>
                <c:pt idx="25">
                  <c:v>64.620288076414568</c:v>
                </c:pt>
                <c:pt idx="26">
                  <c:v>64.645807067270439</c:v>
                </c:pt>
                <c:pt idx="27">
                  <c:v>64.685746924056176</c:v>
                </c:pt>
                <c:pt idx="28">
                  <c:v>64.754170595964595</c:v>
                </c:pt>
                <c:pt idx="29">
                  <c:v>64.872154083329704</c:v>
                </c:pt>
                <c:pt idx="30">
                  <c:v>65.070302250609174</c:v>
                </c:pt>
                <c:pt idx="31">
                  <c:v>65.39172476735574</c:v>
                </c:pt>
                <c:pt idx="32">
                  <c:v>65.895326914012912</c:v>
                </c:pt>
                <c:pt idx="33">
                  <c:v>66.659126567953152</c:v>
                </c:pt>
                <c:pt idx="34">
                  <c:v>67.783134762954148</c:v>
                </c:pt>
                <c:pt idx="35">
                  <c:v>69.391152436492277</c:v>
                </c:pt>
                <c:pt idx="36">
                  <c:v>71.630673740355718</c:v>
                </c:pt>
                <c:pt idx="37">
                  <c:v>74.669992697755958</c:v>
                </c:pt>
                <c:pt idx="38">
                  <c:v>78.691638705619923</c:v>
                </c:pt>
                <c:pt idx="39">
                  <c:v>83.881468762448094</c:v>
                </c:pt>
                <c:pt idx="40">
                  <c:v>90.41315547087207</c:v>
                </c:pt>
                <c:pt idx="41">
                  <c:v>98.428432913130223</c:v>
                </c:pt>
                <c:pt idx="42">
                  <c:v>108.01425465293765</c:v>
                </c:pt>
                <c:pt idx="43">
                  <c:v>119.17888364965731</c:v>
                </c:pt>
                <c:pt idx="44">
                  <c:v>131.82972837033344</c:v>
                </c:pt>
                <c:pt idx="45">
                  <c:v>145.75628821108367</c:v>
                </c:pt>
                <c:pt idx="46">
                  <c:v>160.62170151192976</c:v>
                </c:pt>
                <c:pt idx="47">
                  <c:v>175.96595752135332</c:v>
                </c:pt>
                <c:pt idx="48">
                  <c:v>191.22227541797972</c:v>
                </c:pt>
                <c:pt idx="49">
                  <c:v>205.73474539209161</c:v>
                </c:pt>
                <c:pt idx="50">
                  <c:v>218.62934445521773</c:v>
                </c:pt>
                <c:pt idx="51">
                  <c:v>227.72198957778718</c:v>
                </c:pt>
                <c:pt idx="52">
                  <c:v>226.28565600808759</c:v>
                </c:pt>
                <c:pt idx="53">
                  <c:v>202.77914711865645</c:v>
                </c:pt>
                <c:pt idx="54">
                  <c:v>155.50496234525164</c:v>
                </c:pt>
                <c:pt idx="55">
                  <c:v>105.74105468559942</c:v>
                </c:pt>
                <c:pt idx="56">
                  <c:v>76.060746224980718</c:v>
                </c:pt>
                <c:pt idx="57">
                  <c:v>66.596519952691281</c:v>
                </c:pt>
                <c:pt idx="58">
                  <c:v>66.431252562047533</c:v>
                </c:pt>
                <c:pt idx="59">
                  <c:v>69.181405484561694</c:v>
                </c:pt>
                <c:pt idx="60">
                  <c:v>73.354561186706931</c:v>
                </c:pt>
                <c:pt idx="61">
                  <c:v>78.938097430987298</c:v>
                </c:pt>
                <c:pt idx="62">
                  <c:v>86.096480756502686</c:v>
                </c:pt>
                <c:pt idx="63">
                  <c:v>94.929624480091661</c:v>
                </c:pt>
                <c:pt idx="64">
                  <c:v>105.41397777879918</c:v>
                </c:pt>
                <c:pt idx="65">
                  <c:v>117.36430381840744</c:v>
                </c:pt>
                <c:pt idx="66">
                  <c:v>130.40968141819195</c:v>
                </c:pt>
                <c:pt idx="67">
                  <c:v>143.99128510103577</c:v>
                </c:pt>
                <c:pt idx="68">
                  <c:v>157.38607146347954</c:v>
                </c:pt>
                <c:pt idx="69">
                  <c:v>169.7065214895147</c:v>
                </c:pt>
                <c:pt idx="70">
                  <c:v>179.2527127118135</c:v>
                </c:pt>
                <c:pt idx="71">
                  <c:v>179.92166649134123</c:v>
                </c:pt>
                <c:pt idx="72">
                  <c:v>158.70212764730584</c:v>
                </c:pt>
                <c:pt idx="73">
                  <c:v>115.04908441382452</c:v>
                </c:pt>
                <c:pt idx="74">
                  <c:v>76.348962149115167</c:v>
                </c:pt>
                <c:pt idx="75">
                  <c:v>59.930462998489098</c:v>
                </c:pt>
                <c:pt idx="76">
                  <c:v>56.455130876376948</c:v>
                </c:pt>
                <c:pt idx="77">
                  <c:v>55.964913138203009</c:v>
                </c:pt>
                <c:pt idx="78">
                  <c:v>55.785985652905751</c:v>
                </c:pt>
                <c:pt idx="79">
                  <c:v>55.623591152355353</c:v>
                </c:pt>
                <c:pt idx="80">
                  <c:v>55.462990367344567</c:v>
                </c:pt>
                <c:pt idx="81">
                  <c:v>55.30376355919465</c:v>
                </c:pt>
                <c:pt idx="82">
                  <c:v>55.145842041054848</c:v>
                </c:pt>
                <c:pt idx="83">
                  <c:v>54.989203181080477</c:v>
                </c:pt>
                <c:pt idx="84">
                  <c:v>54.833937948063479</c:v>
                </c:pt>
                <c:pt idx="85">
                  <c:v>54.680430631455941</c:v>
                </c:pt>
                <c:pt idx="86">
                  <c:v>54.529781901218797</c:v>
                </c:pt>
                <c:pt idx="87">
                  <c:v>54.384733396324464</c:v>
                </c:pt>
                <c:pt idx="88">
                  <c:v>54.251535008431404</c:v>
                </c:pt>
                <c:pt idx="89">
                  <c:v>54.143406754512952</c:v>
                </c:pt>
                <c:pt idx="90">
                  <c:v>54.086372147294803</c:v>
                </c:pt>
                <c:pt idx="91">
                  <c:v>54.128046604895005</c:v>
                </c:pt>
                <c:pt idx="92">
                  <c:v>54.349118069588869</c:v>
                </c:pt>
                <c:pt idx="93">
                  <c:v>54.875461592038597</c:v>
                </c:pt>
                <c:pt idx="94">
                  <c:v>55.886129294736186</c:v>
                </c:pt>
                <c:pt idx="95">
                  <c:v>57.609616418383339</c:v>
                </c:pt>
                <c:pt idx="96">
                  <c:v>60.299474004081546</c:v>
                </c:pt>
                <c:pt idx="97">
                  <c:v>64.182394851491352</c:v>
                </c:pt>
                <c:pt idx="98">
                  <c:v>69.376702303021801</c:v>
                </c:pt>
                <c:pt idx="99">
                  <c:v>75.777927496428788</c:v>
                </c:pt>
                <c:pt idx="100">
                  <c:v>82.887556763499347</c:v>
                </c:pt>
                <c:pt idx="101">
                  <c:v>89.5603037469063</c:v>
                </c:pt>
                <c:pt idx="102">
                  <c:v>93.833957471223385</c:v>
                </c:pt>
                <c:pt idx="103">
                  <c:v>93.410189875016457</c:v>
                </c:pt>
                <c:pt idx="104">
                  <c:v>87.195893378280005</c:v>
                </c:pt>
                <c:pt idx="105">
                  <c:v>76.818895493941483</c:v>
                </c:pt>
                <c:pt idx="106">
                  <c:v>66.028520330531748</c:v>
                </c:pt>
                <c:pt idx="107">
                  <c:v>58.037733204778405</c:v>
                </c:pt>
                <c:pt idx="108">
                  <c:v>53.642053170383228</c:v>
                </c:pt>
                <c:pt idx="109">
                  <c:v>51.780810067749258</c:v>
                </c:pt>
                <c:pt idx="110">
                  <c:v>51.115401373162108</c:v>
                </c:pt>
                <c:pt idx="111">
                  <c:v>50.849989594131934</c:v>
                </c:pt>
                <c:pt idx="112">
                  <c:v>50.681569063755248</c:v>
                </c:pt>
                <c:pt idx="113">
                  <c:v>50.530131342290012</c:v>
                </c:pt>
                <c:pt idx="114">
                  <c:v>50.380607868407559</c:v>
                </c:pt>
                <c:pt idx="115">
                  <c:v>50.231355032421597</c:v>
                </c:pt>
                <c:pt idx="116">
                  <c:v>50.083896171750354</c:v>
                </c:pt>
                <c:pt idx="117">
                  <c:v>49.943886282635972</c:v>
                </c:pt>
                <c:pt idx="118">
                  <c:v>49.82759338664755</c:v>
                </c:pt>
                <c:pt idx="119">
                  <c:v>49.776231512547248</c:v>
                </c:pt>
                <c:pt idx="120">
                  <c:v>49.881592547844562</c:v>
                </c:pt>
                <c:pt idx="121">
                  <c:v>50.321562390887557</c:v>
                </c:pt>
                <c:pt idx="122">
                  <c:v>51.39029817532078</c:v>
                </c:pt>
                <c:pt idx="123">
                  <c:v>53.485304369618845</c:v>
                </c:pt>
                <c:pt idx="124">
                  <c:v>56.990952843317615</c:v>
                </c:pt>
                <c:pt idx="125">
                  <c:v>61.997067695455961</c:v>
                </c:pt>
                <c:pt idx="126">
                  <c:v>67.870095757629954</c:v>
                </c:pt>
                <c:pt idx="127">
                  <c:v>72.948658878302851</c:v>
                </c:pt>
                <c:pt idx="128">
                  <c:v>74.953175061492061</c:v>
                </c:pt>
                <c:pt idx="129">
                  <c:v>72.408724297761964</c:v>
                </c:pt>
                <c:pt idx="130">
                  <c:v>66.077083785794287</c:v>
                </c:pt>
                <c:pt idx="131">
                  <c:v>58.663405523426576</c:v>
                </c:pt>
                <c:pt idx="132">
                  <c:v>52.784145003041829</c:v>
                </c:pt>
                <c:pt idx="133">
                  <c:v>49.354796556775995</c:v>
                </c:pt>
                <c:pt idx="134">
                  <c:v>47.802463434919353</c:v>
                </c:pt>
                <c:pt idx="135">
                  <c:v>47.193889027255565</c:v>
                </c:pt>
                <c:pt idx="136">
                  <c:v>46.921456944807332</c:v>
                </c:pt>
                <c:pt idx="137">
                  <c:v>46.736389143925031</c:v>
                </c:pt>
                <c:pt idx="138">
                  <c:v>46.568068363936206</c:v>
                </c:pt>
                <c:pt idx="139">
                  <c:v>46.402084998824513</c:v>
                </c:pt>
                <c:pt idx="140">
                  <c:v>46.236324363651313</c:v>
                </c:pt>
                <c:pt idx="141">
                  <c:v>46.070603670056187</c:v>
                </c:pt>
                <c:pt idx="142">
                  <c:v>45.904958902871186</c:v>
                </c:pt>
                <c:pt idx="143">
                  <c:v>45.739439959600389</c:v>
                </c:pt>
                <c:pt idx="144">
                  <c:v>45.574092439748796</c:v>
                </c:pt>
                <c:pt idx="145">
                  <c:v>45.408956343664222</c:v>
                </c:pt>
                <c:pt idx="146">
                  <c:v>45.24406601723188</c:v>
                </c:pt>
                <c:pt idx="147">
                  <c:v>45.079450268886369</c:v>
                </c:pt>
                <c:pt idx="148">
                  <c:v>44.915132586473725</c:v>
                </c:pt>
                <c:pt idx="149">
                  <c:v>44.751131431796232</c:v>
                </c:pt>
                <c:pt idx="150">
                  <c:v>44.587460593167769</c:v>
                </c:pt>
                <c:pt idx="151">
                  <c:v>44.42412957771672</c:v>
                </c:pt>
                <c:pt idx="152">
                  <c:v>44.261144027059615</c:v>
                </c:pt>
                <c:pt idx="153">
                  <c:v>44.098506142172397</c:v>
                </c:pt>
                <c:pt idx="154">
                  <c:v>43.936215105624072</c:v>
                </c:pt>
                <c:pt idx="155">
                  <c:v>43.774267491662975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62.901325500478833</c:v>
                </c:pt>
                <c:pt idx="1">
                  <c:v>62.999747631626327</c:v>
                </c:pt>
                <c:pt idx="2">
                  <c:v>63.097556773260152</c:v>
                </c:pt>
                <c:pt idx="3">
                  <c:v>63.194617715577515</c:v>
                </c:pt>
                <c:pt idx="4">
                  <c:v>63.290777282796739</c:v>
                </c:pt>
                <c:pt idx="5">
                  <c:v>63.38586269179293</c:v>
                </c:pt>
                <c:pt idx="6">
                  <c:v>63.479679876961605</c:v>
                </c:pt>
                <c:pt idx="7">
                  <c:v>63.572011809269668</c:v>
                </c:pt>
                <c:pt idx="8">
                  <c:v>63.662616845017581</c:v>
                </c:pt>
                <c:pt idx="9">
                  <c:v>63.75122714831712</c:v>
                </c:pt>
                <c:pt idx="10">
                  <c:v>63.83754724058354</c:v>
                </c:pt>
                <c:pt idx="11">
                  <c:v>63.921252740253529</c:v>
                </c:pt>
                <c:pt idx="12">
                  <c:v>64.001989366165276</c:v>
                </c:pt>
                <c:pt idx="13">
                  <c:v>64.079372288137378</c:v>
                </c:pt>
                <c:pt idx="14">
                  <c:v>64.152985917663685</c:v>
                </c:pt>
                <c:pt idx="15">
                  <c:v>64.222384239546756</c:v>
                </c:pt>
                <c:pt idx="16">
                  <c:v>64.287091790792928</c:v>
                </c:pt>
                <c:pt idx="17">
                  <c:v>64.346605395107289</c:v>
                </c:pt>
                <c:pt idx="18">
                  <c:v>64.400396758652349</c:v>
                </c:pt>
                <c:pt idx="19">
                  <c:v>64.447916024112743</c:v>
                </c:pt>
                <c:pt idx="20">
                  <c:v>64.488596364321424</c:v>
                </c:pt>
                <c:pt idx="21">
                  <c:v>64.521859672697218</c:v>
                </c:pt>
                <c:pt idx="22">
                  <c:v>64.547123374806219</c:v>
                </c:pt>
                <c:pt idx="23">
                  <c:v>64.563808343281977</c:v>
                </c:pt>
                <c:pt idx="24">
                  <c:v>64.571347847631884</c:v>
                </c:pt>
                <c:pt idx="25">
                  <c:v>64.569197412501467</c:v>
                </c:pt>
                <c:pt idx="26">
                  <c:v>64.556845395160281</c:v>
                </c:pt>
                <c:pt idx="27">
                  <c:v>64.533824028748882</c:v>
                </c:pt>
                <c:pt idx="28">
                  <c:v>64.499720616585208</c:v>
                </c:pt>
                <c:pt idx="29">
                  <c:v>64.454188509711742</c:v>
                </c:pt>
                <c:pt idx="30">
                  <c:v>64.396957460350322</c:v>
                </c:pt>
                <c:pt idx="31">
                  <c:v>64.327842923324823</c:v>
                </c:pt>
                <c:pt idx="32">
                  <c:v>64.246753880300417</c:v>
                </c:pt>
                <c:pt idx="33">
                  <c:v>64.153698790888583</c:v>
                </c:pt>
                <c:pt idx="34">
                  <c:v>64.04878933124607</c:v>
                </c:pt>
                <c:pt idx="35">
                  <c:v>63.932241663248234</c:v>
                </c:pt>
                <c:pt idx="36">
                  <c:v>63.80437508153657</c:v>
                </c:pt>
                <c:pt idx="37">
                  <c:v>63.665608005205037</c:v>
                </c:pt>
                <c:pt idx="38">
                  <c:v>63.516451407199007</c:v>
                </c:pt>
                <c:pt idx="39">
                  <c:v>63.357499898199677</c:v>
                </c:pt>
                <c:pt idx="40">
                  <c:v>63.189420793363524</c:v>
                </c:pt>
                <c:pt idx="41">
                  <c:v>63.012941581301483</c:v>
                </c:pt>
                <c:pt idx="42">
                  <c:v>62.828836278590849</c:v>
                </c:pt>
                <c:pt idx="43">
                  <c:v>62.637911186013852</c:v>
                </c:pt>
                <c:pt idx="44">
                  <c:v>62.440990563663888</c:v>
                </c:pt>
                <c:pt idx="45">
                  <c:v>62.238902712987816</c:v>
                </c:pt>
                <c:pt idx="46">
                  <c:v>62.032466899149853</c:v>
                </c:pt>
                <c:pt idx="47">
                  <c:v>61.822481473001076</c:v>
                </c:pt>
                <c:pt idx="48">
                  <c:v>61.60971346558469</c:v>
                </c:pt>
                <c:pt idx="49">
                  <c:v>61.394889836800068</c:v>
                </c:pt>
                <c:pt idx="50">
                  <c:v>61.178690470295251</c:v>
                </c:pt>
                <c:pt idx="51">
                  <c:v>60.961742924426524</c:v>
                </c:pt>
                <c:pt idx="52">
                  <c:v>60.744618878312693</c:v>
                </c:pt>
                <c:pt idx="53">
                  <c:v>60.527832155144573</c:v>
                </c:pt>
                <c:pt idx="54">
                  <c:v>60.311838163010634</c:v>
                </c:pt>
                <c:pt idx="55">
                  <c:v>60.097034566312999</c:v>
                </c:pt>
                <c:pt idx="56">
                  <c:v>59.883762987130119</c:v>
                </c:pt>
                <c:pt idx="57">
                  <c:v>59.67231153372849</c:v>
                </c:pt>
                <c:pt idx="58">
                  <c:v>59.462917960575801</c:v>
                </c:pt>
                <c:pt idx="59">
                  <c:v>59.255773278304375</c:v>
                </c:pt>
                <c:pt idx="60">
                  <c:v>59.051025650872965</c:v>
                </c:pt>
                <c:pt idx="61">
                  <c:v>58.848784438677136</c:v>
                </c:pt>
                <c:pt idx="62">
                  <c:v>58.649124268891129</c:v>
                </c:pt>
                <c:pt idx="63">
                  <c:v>58.452089036574101</c:v>
                </c:pt>
                <c:pt idx="64">
                  <c:v>58.257695761073613</c:v>
                </c:pt>
                <c:pt idx="65">
                  <c:v>58.065938241362375</c:v>
                </c:pt>
                <c:pt idx="66">
                  <c:v>57.876790470773642</c:v>
                </c:pt>
                <c:pt idx="67">
                  <c:v>57.690209785994313</c:v>
                </c:pt>
                <c:pt idx="68">
                  <c:v>57.5061397371407</c:v>
                </c:pt>
                <c:pt idx="69">
                  <c:v>57.324512675401223</c:v>
                </c:pt>
                <c:pt idx="70">
                  <c:v>57.1452520622829</c:v>
                </c:pt>
                <c:pt idx="71">
                  <c:v>56.968274510187378</c:v>
                </c:pt>
                <c:pt idx="72">
                  <c:v>56.793491568126868</c:v>
                </c:pt>
                <c:pt idx="73">
                  <c:v>56.62081126912944</c:v>
                </c:pt>
                <c:pt idx="74">
                  <c:v>56.450139457522106</c:v>
                </c:pt>
                <c:pt idx="75">
                  <c:v>56.281380915041098</c:v>
                </c:pt>
                <c:pt idx="76">
                  <c:v>56.114440304799118</c:v>
                </c:pt>
                <c:pt idx="77">
                  <c:v>55.949222951707874</c:v>
                </c:pt>
                <c:pt idx="78">
                  <c:v>55.785635477153363</c:v>
                </c:pt>
                <c:pt idx="79">
                  <c:v>55.623586304668621</c:v>
                </c:pt>
                <c:pt idx="80">
                  <c:v>55.462986052137389</c:v>
                </c:pt>
                <c:pt idx="81">
                  <c:v>55.303747824767598</c:v>
                </c:pt>
                <c:pt idx="82">
                  <c:v>55.145787421752644</c:v>
                </c:pt>
                <c:pt idx="83">
                  <c:v>54.989023468234585</c:v>
                </c:pt>
                <c:pt idx="84">
                  <c:v>54.833377482928412</c:v>
                </c:pt>
                <c:pt idx="85">
                  <c:v>54.678773890582512</c:v>
                </c:pt>
                <c:pt idx="86">
                  <c:v>54.525139987353164</c:v>
                </c:pt>
                <c:pt idx="87">
                  <c:v>54.372405866169387</c:v>
                </c:pt>
                <c:pt idx="88">
                  <c:v>54.22050430826539</c:v>
                </c:pt>
                <c:pt idx="89">
                  <c:v>54.069370646263124</c:v>
                </c:pt>
                <c:pt idx="90">
                  <c:v>53.918942603498984</c:v>
                </c:pt>
                <c:pt idx="91">
                  <c:v>53.769160113705304</c:v>
                </c:pt>
                <c:pt idx="92">
                  <c:v>53.619965124679638</c:v>
                </c:pt>
                <c:pt idx="93">
                  <c:v>53.471301389200498</c:v>
                </c:pt>
                <c:pt idx="94">
                  <c:v>53.323114246177482</c:v>
                </c:pt>
                <c:pt idx="95">
                  <c:v>53.1753503948554</c:v>
                </c:pt>
                <c:pt idx="96">
                  <c:v>53.027957664825628</c:v>
                </c:pt>
                <c:pt idx="97">
                  <c:v>52.880884784632229</c:v>
                </c:pt>
                <c:pt idx="98">
                  <c:v>52.734081151895012</c:v>
                </c:pt>
                <c:pt idx="99">
                  <c:v>52.587496608102612</c:v>
                </c:pt>
                <c:pt idx="100">
                  <c:v>52.441081221553645</c:v>
                </c:pt>
                <c:pt idx="101">
                  <c:v>52.294785082333313</c:v>
                </c:pt>
                <c:pt idx="102">
                  <c:v>52.148558113697163</c:v>
                </c:pt>
                <c:pt idx="103">
                  <c:v>52.002349904775613</c:v>
                </c:pt>
                <c:pt idx="104">
                  <c:v>51.85610957008889</c:v>
                </c:pt>
                <c:pt idx="105">
                  <c:v>51.709785641940101</c:v>
                </c:pt>
                <c:pt idx="106">
                  <c:v>51.563326002293863</c:v>
                </c:pt>
                <c:pt idx="107">
                  <c:v>51.416677861196035</c:v>
                </c:pt>
                <c:pt idx="108">
                  <c:v>51.269787789083395</c:v>
                </c:pt>
                <c:pt idx="109">
                  <c:v>51.122601810397583</c:v>
                </c:pt>
                <c:pt idx="110">
                  <c:v>50.975065565671244</c:v>
                </c:pt>
                <c:pt idx="111">
                  <c:v>50.827124548608126</c:v>
                </c:pt>
                <c:pt idx="112">
                  <c:v>50.678724423545411</c:v>
                </c:pt>
                <c:pt idx="113">
                  <c:v>50.52981142698556</c:v>
                </c:pt>
                <c:pt idx="114">
                  <c:v>50.380332854555533</c:v>
                </c:pt>
                <c:pt idx="115">
                  <c:v>50.230237631762705</c:v>
                </c:pt>
                <c:pt idx="116">
                  <c:v>50.079476963285281</c:v>
                </c:pt>
                <c:pt idx="117">
                  <c:v>49.92800505133112</c:v>
                </c:pt>
                <c:pt idx="118">
                  <c:v>49.775779868968172</c:v>
                </c:pt>
                <c:pt idx="119">
                  <c:v>49.622763969489583</c:v>
                </c:pt>
                <c:pt idx="120">
                  <c:v>49.468925308125989</c:v>
                </c:pt>
                <c:pt idx="121">
                  <c:v>49.314238048119641</c:v>
                </c:pt>
                <c:pt idx="122">
                  <c:v>49.158683319741009</c:v>
                </c:pt>
                <c:pt idx="123">
                  <c:v>49.002249898681626</c:v>
                </c:pt>
                <c:pt idx="124">
                  <c:v>48.844934769789347</c:v>
                </c:pt>
                <c:pt idx="125">
                  <c:v>48.686743543636979</c:v>
                </c:pt>
                <c:pt idx="126">
                  <c:v>48.527690697108916</c:v>
                </c:pt>
                <c:pt idx="127">
                  <c:v>48.367799615059738</c:v>
                </c:pt>
                <c:pt idx="128">
                  <c:v>48.207102417938486</c:v>
                </c:pt>
                <c:pt idx="129">
                  <c:v>48.045639569674208</c:v>
                </c:pt>
                <c:pt idx="130">
                  <c:v>47.883459270480671</c:v>
                </c:pt>
                <c:pt idx="131">
                  <c:v>47.720616649823114</c:v>
                </c:pt>
                <c:pt idx="132">
                  <c:v>47.557172784793892</c:v>
                </c:pt>
                <c:pt idx="133">
                  <c:v>47.393193577781659</c:v>
                </c:pt>
                <c:pt idx="134">
                  <c:v>47.228748533918328</c:v>
                </c:pt>
                <c:pt idx="135">
                  <c:v>47.063909482858186</c:v>
                </c:pt>
                <c:pt idx="136">
                  <c:v>46.898749290735452</c:v>
                </c:pt>
                <c:pt idx="137">
                  <c:v>46.733340606666516</c:v>
                </c:pt>
                <c:pt idx="138">
                  <c:v>46.567754684169309</c:v>
                </c:pt>
                <c:pt idx="139">
                  <c:v>46.402060311821629</c:v>
                </c:pt>
                <c:pt idx="140">
                  <c:v>46.236322879975717</c:v>
                </c:pt>
                <c:pt idx="141">
                  <c:v>46.070603602050838</c:v>
                </c:pt>
                <c:pt idx="142">
                  <c:v>45.904958900496347</c:v>
                </c:pt>
                <c:pt idx="143">
                  <c:v>45.739439959537258</c:v>
                </c:pt>
                <c:pt idx="144">
                  <c:v>45.574092439747517</c:v>
                </c:pt>
                <c:pt idx="145">
                  <c:v>45.408956343664201</c:v>
                </c:pt>
                <c:pt idx="146">
                  <c:v>45.24406601723188</c:v>
                </c:pt>
                <c:pt idx="147">
                  <c:v>45.079450268886369</c:v>
                </c:pt>
                <c:pt idx="148">
                  <c:v>44.915132586473725</c:v>
                </c:pt>
                <c:pt idx="149">
                  <c:v>44.751131431796232</c:v>
                </c:pt>
                <c:pt idx="150">
                  <c:v>44.587460593167769</c:v>
                </c:pt>
                <c:pt idx="151">
                  <c:v>44.42412957771672</c:v>
                </c:pt>
                <c:pt idx="152">
                  <c:v>44.261144027059615</c:v>
                </c:pt>
                <c:pt idx="153">
                  <c:v>44.098506142172397</c:v>
                </c:pt>
                <c:pt idx="154">
                  <c:v>43.936215105624072</c:v>
                </c:pt>
                <c:pt idx="155">
                  <c:v>43.774267491662975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64.566999999999993</c:v>
                </c:pt>
                <c:pt idx="1">
                  <c:v>63.982999999999997</c:v>
                </c:pt>
                <c:pt idx="2">
                  <c:v>63.567</c:v>
                </c:pt>
                <c:pt idx="3">
                  <c:v>64.367000000000004</c:v>
                </c:pt>
                <c:pt idx="4">
                  <c:v>64.599999999999994</c:v>
                </c:pt>
                <c:pt idx="5">
                  <c:v>65.082999999999998</c:v>
                </c:pt>
                <c:pt idx="6">
                  <c:v>64.483000000000004</c:v>
                </c:pt>
                <c:pt idx="7">
                  <c:v>65.367000000000004</c:v>
                </c:pt>
                <c:pt idx="8">
                  <c:v>64.650000000000006</c:v>
                </c:pt>
                <c:pt idx="9">
                  <c:v>66.150000000000006</c:v>
                </c:pt>
                <c:pt idx="10">
                  <c:v>66.766999999999996</c:v>
                </c:pt>
                <c:pt idx="11">
                  <c:v>66.599999999999994</c:v>
                </c:pt>
                <c:pt idx="12">
                  <c:v>65.983000000000004</c:v>
                </c:pt>
                <c:pt idx="13">
                  <c:v>64.683000000000007</c:v>
                </c:pt>
                <c:pt idx="14">
                  <c:v>66</c:v>
                </c:pt>
                <c:pt idx="15">
                  <c:v>63.732999999999997</c:v>
                </c:pt>
                <c:pt idx="16">
                  <c:v>63.582999999999998</c:v>
                </c:pt>
                <c:pt idx="17">
                  <c:v>64.216999999999999</c:v>
                </c:pt>
                <c:pt idx="18">
                  <c:v>65.132999999999996</c:v>
                </c:pt>
                <c:pt idx="19">
                  <c:v>63.05</c:v>
                </c:pt>
                <c:pt idx="20">
                  <c:v>63.633000000000003</c:v>
                </c:pt>
                <c:pt idx="21">
                  <c:v>66.082999999999998</c:v>
                </c:pt>
                <c:pt idx="22">
                  <c:v>65.05</c:v>
                </c:pt>
                <c:pt idx="23">
                  <c:v>66.5</c:v>
                </c:pt>
                <c:pt idx="24">
                  <c:v>66.733000000000004</c:v>
                </c:pt>
                <c:pt idx="25">
                  <c:v>67.7</c:v>
                </c:pt>
                <c:pt idx="26">
                  <c:v>65.5</c:v>
                </c:pt>
                <c:pt idx="27">
                  <c:v>66.55</c:v>
                </c:pt>
                <c:pt idx="28">
                  <c:v>67.433000000000007</c:v>
                </c:pt>
                <c:pt idx="29">
                  <c:v>68.082999999999998</c:v>
                </c:pt>
                <c:pt idx="30">
                  <c:v>68.066999999999993</c:v>
                </c:pt>
                <c:pt idx="31">
                  <c:v>68.8</c:v>
                </c:pt>
                <c:pt idx="32">
                  <c:v>68.033000000000001</c:v>
                </c:pt>
                <c:pt idx="33">
                  <c:v>67.650000000000006</c:v>
                </c:pt>
                <c:pt idx="34">
                  <c:v>68.599999999999994</c:v>
                </c:pt>
                <c:pt idx="35">
                  <c:v>68.8</c:v>
                </c:pt>
                <c:pt idx="36">
                  <c:v>69.882999999999996</c:v>
                </c:pt>
                <c:pt idx="37">
                  <c:v>69.650000000000006</c:v>
                </c:pt>
                <c:pt idx="38">
                  <c:v>71.650000000000006</c:v>
                </c:pt>
                <c:pt idx="39">
                  <c:v>74.433000000000007</c:v>
                </c:pt>
                <c:pt idx="40">
                  <c:v>75.516999999999996</c:v>
                </c:pt>
                <c:pt idx="41">
                  <c:v>82.617000000000004</c:v>
                </c:pt>
                <c:pt idx="42">
                  <c:v>92.617000000000004</c:v>
                </c:pt>
                <c:pt idx="43">
                  <c:v>108.56699999999999</c:v>
                </c:pt>
                <c:pt idx="44">
                  <c:v>129.35</c:v>
                </c:pt>
                <c:pt idx="45">
                  <c:v>153.03299999999999</c:v>
                </c:pt>
                <c:pt idx="46">
                  <c:v>173.333</c:v>
                </c:pt>
                <c:pt idx="47">
                  <c:v>190.78299999999999</c:v>
                </c:pt>
                <c:pt idx="48">
                  <c:v>203.9</c:v>
                </c:pt>
                <c:pt idx="49">
                  <c:v>213.68299999999999</c:v>
                </c:pt>
                <c:pt idx="50">
                  <c:v>219.1</c:v>
                </c:pt>
                <c:pt idx="51">
                  <c:v>221.417</c:v>
                </c:pt>
                <c:pt idx="52">
                  <c:v>219.417</c:v>
                </c:pt>
                <c:pt idx="53">
                  <c:v>211.18299999999999</c:v>
                </c:pt>
                <c:pt idx="54">
                  <c:v>189.86699999999999</c:v>
                </c:pt>
                <c:pt idx="55">
                  <c:v>145.65</c:v>
                </c:pt>
                <c:pt idx="56">
                  <c:v>86</c:v>
                </c:pt>
                <c:pt idx="57">
                  <c:v>60.716999999999999</c:v>
                </c:pt>
                <c:pt idx="58">
                  <c:v>60.3</c:v>
                </c:pt>
                <c:pt idx="59">
                  <c:v>62.616999999999997</c:v>
                </c:pt>
                <c:pt idx="60">
                  <c:v>64.867000000000004</c:v>
                </c:pt>
                <c:pt idx="61">
                  <c:v>68.667000000000002</c:v>
                </c:pt>
                <c:pt idx="62">
                  <c:v>75.816999999999993</c:v>
                </c:pt>
                <c:pt idx="63">
                  <c:v>84.417000000000002</c:v>
                </c:pt>
                <c:pt idx="64">
                  <c:v>100.25</c:v>
                </c:pt>
                <c:pt idx="65">
                  <c:v>117</c:v>
                </c:pt>
                <c:pt idx="66">
                  <c:v>133.517</c:v>
                </c:pt>
                <c:pt idx="67">
                  <c:v>148.483</c:v>
                </c:pt>
                <c:pt idx="68">
                  <c:v>161.15</c:v>
                </c:pt>
                <c:pt idx="69">
                  <c:v>169.46700000000001</c:v>
                </c:pt>
                <c:pt idx="70">
                  <c:v>175.483</c:v>
                </c:pt>
                <c:pt idx="71">
                  <c:v>176.767</c:v>
                </c:pt>
                <c:pt idx="72">
                  <c:v>171.7</c:v>
                </c:pt>
                <c:pt idx="73">
                  <c:v>158.1</c:v>
                </c:pt>
                <c:pt idx="74">
                  <c:v>122.867</c:v>
                </c:pt>
                <c:pt idx="75">
                  <c:v>74.349999999999994</c:v>
                </c:pt>
                <c:pt idx="76">
                  <c:v>55.8</c:v>
                </c:pt>
                <c:pt idx="77">
                  <c:v>54.167000000000002</c:v>
                </c:pt>
                <c:pt idx="78">
                  <c:v>55.283000000000001</c:v>
                </c:pt>
                <c:pt idx="79">
                  <c:v>55.5</c:v>
                </c:pt>
                <c:pt idx="80">
                  <c:v>55.167000000000002</c:v>
                </c:pt>
                <c:pt idx="81">
                  <c:v>54.716999999999999</c:v>
                </c:pt>
                <c:pt idx="82">
                  <c:v>55.683</c:v>
                </c:pt>
                <c:pt idx="83">
                  <c:v>54.966999999999999</c:v>
                </c:pt>
                <c:pt idx="84">
                  <c:v>54.533000000000001</c:v>
                </c:pt>
                <c:pt idx="85">
                  <c:v>55.716999999999999</c:v>
                </c:pt>
                <c:pt idx="86">
                  <c:v>54.4</c:v>
                </c:pt>
                <c:pt idx="87">
                  <c:v>54.95</c:v>
                </c:pt>
                <c:pt idx="88">
                  <c:v>55.616999999999997</c:v>
                </c:pt>
                <c:pt idx="89">
                  <c:v>55.366999999999997</c:v>
                </c:pt>
                <c:pt idx="90">
                  <c:v>55.366999999999997</c:v>
                </c:pt>
                <c:pt idx="91">
                  <c:v>55.533000000000001</c:v>
                </c:pt>
                <c:pt idx="92">
                  <c:v>55</c:v>
                </c:pt>
                <c:pt idx="93">
                  <c:v>56.65</c:v>
                </c:pt>
                <c:pt idx="94">
                  <c:v>55.082999999999998</c:v>
                </c:pt>
                <c:pt idx="95">
                  <c:v>54.3</c:v>
                </c:pt>
                <c:pt idx="96">
                  <c:v>55.9</c:v>
                </c:pt>
                <c:pt idx="97">
                  <c:v>57.883000000000003</c:v>
                </c:pt>
                <c:pt idx="98">
                  <c:v>61.667000000000002</c:v>
                </c:pt>
                <c:pt idx="99">
                  <c:v>70.2</c:v>
                </c:pt>
                <c:pt idx="100">
                  <c:v>78.349999999999994</c:v>
                </c:pt>
                <c:pt idx="101">
                  <c:v>86.1</c:v>
                </c:pt>
                <c:pt idx="102">
                  <c:v>92.9</c:v>
                </c:pt>
                <c:pt idx="103">
                  <c:v>98.516999999999996</c:v>
                </c:pt>
                <c:pt idx="104">
                  <c:v>99.316999999999993</c:v>
                </c:pt>
                <c:pt idx="105">
                  <c:v>94.832999999999998</c:v>
                </c:pt>
                <c:pt idx="106">
                  <c:v>85.5</c:v>
                </c:pt>
                <c:pt idx="107">
                  <c:v>73.8</c:v>
                </c:pt>
                <c:pt idx="108">
                  <c:v>61.067</c:v>
                </c:pt>
                <c:pt idx="109">
                  <c:v>53.3</c:v>
                </c:pt>
                <c:pt idx="110">
                  <c:v>48.832999999999998</c:v>
                </c:pt>
                <c:pt idx="111">
                  <c:v>49.716999999999999</c:v>
                </c:pt>
                <c:pt idx="112">
                  <c:v>49.183</c:v>
                </c:pt>
                <c:pt idx="113">
                  <c:v>48.95</c:v>
                </c:pt>
                <c:pt idx="114">
                  <c:v>50.433</c:v>
                </c:pt>
                <c:pt idx="115">
                  <c:v>49.417000000000002</c:v>
                </c:pt>
                <c:pt idx="116">
                  <c:v>47.9</c:v>
                </c:pt>
                <c:pt idx="117">
                  <c:v>49.85</c:v>
                </c:pt>
                <c:pt idx="118">
                  <c:v>49.317</c:v>
                </c:pt>
                <c:pt idx="119">
                  <c:v>48.567</c:v>
                </c:pt>
                <c:pt idx="120">
                  <c:v>50.017000000000003</c:v>
                </c:pt>
                <c:pt idx="121">
                  <c:v>49.55</c:v>
                </c:pt>
                <c:pt idx="122">
                  <c:v>50.883000000000003</c:v>
                </c:pt>
                <c:pt idx="123">
                  <c:v>52.2</c:v>
                </c:pt>
                <c:pt idx="124">
                  <c:v>54.533000000000001</c:v>
                </c:pt>
                <c:pt idx="125">
                  <c:v>57.567</c:v>
                </c:pt>
                <c:pt idx="126">
                  <c:v>61.7</c:v>
                </c:pt>
                <c:pt idx="127">
                  <c:v>67.7</c:v>
                </c:pt>
                <c:pt idx="128">
                  <c:v>72.716999999999999</c:v>
                </c:pt>
                <c:pt idx="129">
                  <c:v>75.983000000000004</c:v>
                </c:pt>
                <c:pt idx="130">
                  <c:v>76.95</c:v>
                </c:pt>
                <c:pt idx="131">
                  <c:v>74.733000000000004</c:v>
                </c:pt>
                <c:pt idx="132">
                  <c:v>64.882999999999996</c:v>
                </c:pt>
                <c:pt idx="133">
                  <c:v>56.667000000000002</c:v>
                </c:pt>
                <c:pt idx="134">
                  <c:v>49.466999999999999</c:v>
                </c:pt>
                <c:pt idx="135">
                  <c:v>47.55</c:v>
                </c:pt>
                <c:pt idx="136">
                  <c:v>46.832999999999998</c:v>
                </c:pt>
                <c:pt idx="137">
                  <c:v>45.567</c:v>
                </c:pt>
                <c:pt idx="138">
                  <c:v>46.65</c:v>
                </c:pt>
                <c:pt idx="139">
                  <c:v>46.716999999999999</c:v>
                </c:pt>
                <c:pt idx="140">
                  <c:v>46.2</c:v>
                </c:pt>
                <c:pt idx="141">
                  <c:v>45.866999999999997</c:v>
                </c:pt>
                <c:pt idx="142">
                  <c:v>45.35</c:v>
                </c:pt>
                <c:pt idx="143">
                  <c:v>45.017000000000003</c:v>
                </c:pt>
                <c:pt idx="144">
                  <c:v>45.85</c:v>
                </c:pt>
                <c:pt idx="145">
                  <c:v>46.15</c:v>
                </c:pt>
                <c:pt idx="146">
                  <c:v>45</c:v>
                </c:pt>
                <c:pt idx="147">
                  <c:v>45.667000000000002</c:v>
                </c:pt>
                <c:pt idx="148">
                  <c:v>46.216999999999999</c:v>
                </c:pt>
                <c:pt idx="149">
                  <c:v>45.433</c:v>
                </c:pt>
                <c:pt idx="150">
                  <c:v>43.883000000000003</c:v>
                </c:pt>
                <c:pt idx="151">
                  <c:v>44.633000000000003</c:v>
                </c:pt>
                <c:pt idx="152">
                  <c:v>43.9</c:v>
                </c:pt>
                <c:pt idx="153">
                  <c:v>44.116999999999997</c:v>
                </c:pt>
                <c:pt idx="154">
                  <c:v>44.832999999999998</c:v>
                </c:pt>
                <c:pt idx="155">
                  <c:v>43.966999999999999</c:v>
                </c:pt>
                <c:pt idx="156">
                  <c:v>43.667000000000002</c:v>
                </c:pt>
                <c:pt idx="157">
                  <c:v>43.332999999999998</c:v>
                </c:pt>
                <c:pt idx="158">
                  <c:v>44.383000000000003</c:v>
                </c:pt>
                <c:pt idx="159">
                  <c:v>43.183</c:v>
                </c:pt>
                <c:pt idx="160">
                  <c:v>43.5</c:v>
                </c:pt>
                <c:pt idx="161">
                  <c:v>43.732999999999997</c:v>
                </c:pt>
                <c:pt idx="162">
                  <c:v>43.4</c:v>
                </c:pt>
                <c:pt idx="163">
                  <c:v>43.832999999999998</c:v>
                </c:pt>
                <c:pt idx="164">
                  <c:v>42.466999999999999</c:v>
                </c:pt>
                <c:pt idx="165">
                  <c:v>43.4</c:v>
                </c:pt>
                <c:pt idx="166">
                  <c:v>44.4</c:v>
                </c:pt>
                <c:pt idx="167">
                  <c:v>43.716999999999999</c:v>
                </c:pt>
                <c:pt idx="168">
                  <c:v>42.4</c:v>
                </c:pt>
                <c:pt idx="169">
                  <c:v>43.582999999999998</c:v>
                </c:pt>
                <c:pt idx="170">
                  <c:v>43.616999999999997</c:v>
                </c:pt>
                <c:pt idx="171">
                  <c:v>44.15</c:v>
                </c:pt>
                <c:pt idx="172">
                  <c:v>43.433</c:v>
                </c:pt>
                <c:pt idx="173">
                  <c:v>42.933</c:v>
                </c:pt>
                <c:pt idx="174">
                  <c:v>42.866999999999997</c:v>
                </c:pt>
                <c:pt idx="175">
                  <c:v>41.917000000000002</c:v>
                </c:pt>
                <c:pt idx="176">
                  <c:v>42.167000000000002</c:v>
                </c:pt>
                <c:pt idx="177">
                  <c:v>41.35</c:v>
                </c:pt>
                <c:pt idx="178">
                  <c:v>42.183</c:v>
                </c:pt>
                <c:pt idx="179">
                  <c:v>40.633000000000003</c:v>
                </c:pt>
                <c:pt idx="180">
                  <c:v>42.1</c:v>
                </c:pt>
                <c:pt idx="181">
                  <c:v>41.817</c:v>
                </c:pt>
                <c:pt idx="182">
                  <c:v>41.783000000000001</c:v>
                </c:pt>
                <c:pt idx="183">
                  <c:v>41.5</c:v>
                </c:pt>
                <c:pt idx="184">
                  <c:v>40.482999999999997</c:v>
                </c:pt>
                <c:pt idx="185">
                  <c:v>41.65</c:v>
                </c:pt>
                <c:pt idx="186">
                  <c:v>41.2</c:v>
                </c:pt>
                <c:pt idx="187">
                  <c:v>41.533000000000001</c:v>
                </c:pt>
                <c:pt idx="188">
                  <c:v>42.017000000000003</c:v>
                </c:pt>
                <c:pt idx="189">
                  <c:v>41.866999999999997</c:v>
                </c:pt>
                <c:pt idx="190">
                  <c:v>40.732999999999997</c:v>
                </c:pt>
                <c:pt idx="191">
                  <c:v>40.517000000000003</c:v>
                </c:pt>
                <c:pt idx="192">
                  <c:v>42.017000000000003</c:v>
                </c:pt>
                <c:pt idx="193">
                  <c:v>40.616999999999997</c:v>
                </c:pt>
                <c:pt idx="194">
                  <c:v>40.866999999999997</c:v>
                </c:pt>
                <c:pt idx="195">
                  <c:v>40.35</c:v>
                </c:pt>
                <c:pt idx="196">
                  <c:v>40.517000000000003</c:v>
                </c:pt>
                <c:pt idx="197">
                  <c:v>39.049999999999997</c:v>
                </c:pt>
                <c:pt idx="198">
                  <c:v>39.767000000000003</c:v>
                </c:pt>
                <c:pt idx="199">
                  <c:v>40.383000000000003</c:v>
                </c:pt>
                <c:pt idx="200">
                  <c:v>40.65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63.849060341752484</c:v>
                </c:pt>
                <c:pt idx="1">
                  <c:v>63.975914051964487</c:v>
                </c:pt>
                <c:pt idx="2">
                  <c:v>64.102141962304358</c:v>
                </c:pt>
                <c:pt idx="3">
                  <c:v>64.227601576726926</c:v>
                </c:pt>
                <c:pt idx="4">
                  <c:v>64.352131044106372</c:v>
                </c:pt>
                <c:pt idx="5">
                  <c:v>64.475547301405186</c:v>
                </c:pt>
                <c:pt idx="6">
                  <c:v>64.597644154215658</c:v>
                </c:pt>
                <c:pt idx="7">
                  <c:v>64.718190320230008</c:v>
                </c:pt>
                <c:pt idx="8">
                  <c:v>64.836927469415542</c:v>
                </c:pt>
                <c:pt idx="9">
                  <c:v>64.953568304643923</c:v>
                </c:pt>
                <c:pt idx="10">
                  <c:v>65.067794739014644</c:v>
                </c:pt>
                <c:pt idx="11">
                  <c:v>65.179256242701726</c:v>
                </c:pt>
                <c:pt idx="12">
                  <c:v>65.287568456157118</c:v>
                </c:pt>
                <c:pt idx="13">
                  <c:v>65.392312204653777</c:v>
                </c:pt>
                <c:pt idx="14">
                  <c:v>65.493033114689013</c:v>
                </c:pt>
                <c:pt idx="15">
                  <c:v>65.589242150760327</c:v>
                </c:pt>
                <c:pt idx="16">
                  <c:v>65.680417607119239</c:v>
                </c:pt>
                <c:pt idx="17">
                  <c:v>65.766009483051135</c:v>
                </c:pt>
                <c:pt idx="18">
                  <c:v>65.845447875408254</c:v>
                </c:pt>
                <c:pt idx="19">
                  <c:v>65.91815825122741</c:v>
                </c:pt>
                <c:pt idx="20">
                  <c:v>65.983588537795569</c:v>
                </c:pt>
                <c:pt idx="21">
                  <c:v>66.04125634386024</c:v>
                </c:pt>
                <c:pt idx="22">
                  <c:v>66.090829902783113</c:v>
                </c:pt>
                <c:pt idx="23">
                  <c:v>66.132264211637548</c:v>
                </c:pt>
                <c:pt idx="24">
                  <c:v>66.166025024017884</c:v>
                </c:pt>
                <c:pt idx="25">
                  <c:v>66.19344827877832</c:v>
                </c:pt>
                <c:pt idx="26">
                  <c:v>66.217300985988203</c:v>
                </c:pt>
                <c:pt idx="27">
                  <c:v>66.242630055948055</c:v>
                </c:pt>
                <c:pt idx="28">
                  <c:v>66.278004555272105</c:v>
                </c:pt>
                <c:pt idx="29">
                  <c:v>66.337268170358612</c:v>
                </c:pt>
                <c:pt idx="30">
                  <c:v>66.441912806936529</c:v>
                </c:pt>
                <c:pt idx="31">
                  <c:v>66.624148817451925</c:v>
                </c:pt>
                <c:pt idx="32">
                  <c:v>66.930668300747513</c:v>
                </c:pt>
                <c:pt idx="33">
                  <c:v>67.4269626816249</c:v>
                </c:pt>
                <c:pt idx="34">
                  <c:v>68.201858051947724</c:v>
                </c:pt>
                <c:pt idx="35">
                  <c:v>69.371677767731228</c:v>
                </c:pt>
                <c:pt idx="36">
                  <c:v>71.083156774399171</c:v>
                </c:pt>
                <c:pt idx="37">
                  <c:v>73.513964917988261</c:v>
                </c:pt>
                <c:pt idx="38">
                  <c:v>76.869519592237666</c:v>
                </c:pt>
                <c:pt idx="39">
                  <c:v>81.374770365493347</c:v>
                </c:pt>
                <c:pt idx="40">
                  <c:v>87.259908800909315</c:v>
                </c:pt>
                <c:pt idx="41">
                  <c:v>94.739560222844389</c:v>
                </c:pt>
                <c:pt idx="42">
                  <c:v>103.98596197086987</c:v>
                </c:pt>
                <c:pt idx="43">
                  <c:v>115.09785633410543</c:v>
                </c:pt>
                <c:pt idx="44">
                  <c:v>128.06816382025102</c:v>
                </c:pt>
                <c:pt idx="45">
                  <c:v>142.75470277775054</c:v>
                </c:pt>
                <c:pt idx="46">
                  <c:v>158.85892139018222</c:v>
                </c:pt>
                <c:pt idx="47">
                  <c:v>175.91664178329231</c:v>
                </c:pt>
                <c:pt idx="48">
                  <c:v>193.29437804186838</c:v>
                </c:pt>
                <c:pt idx="49">
                  <c:v>210.12655108802286</c:v>
                </c:pt>
                <c:pt idx="50">
                  <c:v>224.94569347698501</c:v>
                </c:pt>
                <c:pt idx="51">
                  <c:v>234.62782730484153</c:v>
                </c:pt>
                <c:pt idx="52">
                  <c:v>233.27954195860576</c:v>
                </c:pt>
                <c:pt idx="53">
                  <c:v>214.21774006117653</c:v>
                </c:pt>
                <c:pt idx="54">
                  <c:v>177.04142915204602</c:v>
                </c:pt>
                <c:pt idx="55">
                  <c:v>132.64886177921917</c:v>
                </c:pt>
                <c:pt idx="56">
                  <c:v>96.449568473664414</c:v>
                </c:pt>
                <c:pt idx="57">
                  <c:v>76.08288234132057</c:v>
                </c:pt>
                <c:pt idx="58">
                  <c:v>68.822473508210848</c:v>
                </c:pt>
                <c:pt idx="59">
                  <c:v>68.567041690501313</c:v>
                </c:pt>
                <c:pt idx="60">
                  <c:v>71.392883458317499</c:v>
                </c:pt>
                <c:pt idx="61">
                  <c:v>75.968182528674546</c:v>
                </c:pt>
                <c:pt idx="62">
                  <c:v>82.14069858569907</c:v>
                </c:pt>
                <c:pt idx="63">
                  <c:v>90.032501906115897</c:v>
                </c:pt>
                <c:pt idx="64">
                  <c:v>99.728139522628226</c:v>
                </c:pt>
                <c:pt idx="65">
                  <c:v>111.17821777025151</c:v>
                </c:pt>
                <c:pt idx="66">
                  <c:v>124.15397177390166</c:v>
                </c:pt>
                <c:pt idx="67">
                  <c:v>138.22367860618868</c:v>
                </c:pt>
                <c:pt idx="68">
                  <c:v>152.75247091570594</c:v>
                </c:pt>
                <c:pt idx="69">
                  <c:v>166.89791089625967</c:v>
                </c:pt>
                <c:pt idx="70">
                  <c:v>179.32282472955197</c:v>
                </c:pt>
                <c:pt idx="71">
                  <c:v>186.64612448465965</c:v>
                </c:pt>
                <c:pt idx="72">
                  <c:v>180.95481568304828</c:v>
                </c:pt>
                <c:pt idx="73">
                  <c:v>154.26480409792569</c:v>
                </c:pt>
                <c:pt idx="74">
                  <c:v>113.37485834625495</c:v>
                </c:pt>
                <c:pt idx="75">
                  <c:v>79.132166950253406</c:v>
                </c:pt>
                <c:pt idx="76">
                  <c:v>62.437823533041261</c:v>
                </c:pt>
                <c:pt idx="77">
                  <c:v>57.556180039794548</c:v>
                </c:pt>
                <c:pt idx="78">
                  <c:v>56.586557976979691</c:v>
                </c:pt>
                <c:pt idx="79">
                  <c:v>56.327729608505422</c:v>
                </c:pt>
                <c:pt idx="80">
                  <c:v>56.143722194846177</c:v>
                </c:pt>
                <c:pt idx="81">
                  <c:v>55.965800868454423</c:v>
                </c:pt>
                <c:pt idx="82">
                  <c:v>55.789688085049271</c:v>
                </c:pt>
                <c:pt idx="83">
                  <c:v>55.615153483998604</c:v>
                </c:pt>
                <c:pt idx="84">
                  <c:v>55.442145347300389</c:v>
                </c:pt>
                <c:pt idx="85">
                  <c:v>55.270710029841716</c:v>
                </c:pt>
                <c:pt idx="86">
                  <c:v>55.101143469899874</c:v>
                </c:pt>
                <c:pt idx="87">
                  <c:v>54.934364690894093</c:v>
                </c:pt>
                <c:pt idx="88">
                  <c:v>54.772755629964173</c:v>
                </c:pt>
                <c:pt idx="89">
                  <c:v>54.621908011763679</c:v>
                </c:pt>
                <c:pt idx="90">
                  <c:v>54.493964961599332</c:v>
                </c:pt>
                <c:pt idx="91">
                  <c:v>54.413448352598991</c:v>
                </c:pt>
                <c:pt idx="92">
                  <c:v>54.426394302253186</c:v>
                </c:pt>
                <c:pt idx="93">
                  <c:v>54.612910143810474</c:v>
                </c:pt>
                <c:pt idx="94">
                  <c:v>55.101520125342468</c:v>
                </c:pt>
                <c:pt idx="95">
                  <c:v>56.080761370614951</c:v>
                </c:pt>
                <c:pt idx="96">
                  <c:v>57.80002746678894</c:v>
                </c:pt>
                <c:pt idx="97">
                  <c:v>60.549293598221297</c:v>
                </c:pt>
                <c:pt idx="98">
                  <c:v>64.608432193471543</c:v>
                </c:pt>
                <c:pt idx="99">
                  <c:v>70.162034391881107</c:v>
                </c:pt>
                <c:pt idx="100">
                  <c:v>77.178063554401575</c:v>
                </c:pt>
                <c:pt idx="101">
                  <c:v>85.231178202399661</c:v>
                </c:pt>
                <c:pt idx="102">
                  <c:v>93.23091880364683</c:v>
                </c:pt>
                <c:pt idx="103">
                  <c:v>99.151420632064202</c:v>
                </c:pt>
                <c:pt idx="104">
                  <c:v>100.30715012873341</c:v>
                </c:pt>
                <c:pt idx="105">
                  <c:v>94.852275381684763</c:v>
                </c:pt>
                <c:pt idx="106">
                  <c:v>83.795033525117589</c:v>
                </c:pt>
                <c:pt idx="107">
                  <c:v>71.092703895043229</c:v>
                </c:pt>
                <c:pt idx="108">
                  <c:v>60.923332614358458</c:v>
                </c:pt>
                <c:pt idx="109">
                  <c:v>54.941177191729516</c:v>
                </c:pt>
                <c:pt idx="110">
                  <c:v>52.271265661248698</c:v>
                </c:pt>
                <c:pt idx="111">
                  <c:v>51.304840813981507</c:v>
                </c:pt>
                <c:pt idx="112">
                  <c:v>50.952430725352876</c:v>
                </c:pt>
                <c:pt idx="113">
                  <c:v>50.75983450376016</c:v>
                </c:pt>
                <c:pt idx="114">
                  <c:v>50.597706790133827</c:v>
                </c:pt>
                <c:pt idx="115">
                  <c:v>50.439885696841493</c:v>
                </c:pt>
                <c:pt idx="116">
                  <c:v>50.282730904600612</c:v>
                </c:pt>
                <c:pt idx="117">
                  <c:v>50.126702954087094</c:v>
                </c:pt>
                <c:pt idx="118">
                  <c:v>49.974861353810013</c:v>
                </c:pt>
                <c:pt idx="119">
                  <c:v>49.836812798720231</c:v>
                </c:pt>
                <c:pt idx="120">
                  <c:v>49.738991075437063</c:v>
                </c:pt>
                <c:pt idx="121">
                  <c:v>49.745591119269982</c:v>
                </c:pt>
                <c:pt idx="122">
                  <c:v>49.993185036719851</c:v>
                </c:pt>
                <c:pt idx="123">
                  <c:v>50.73292368409502</c:v>
                </c:pt>
                <c:pt idx="124">
                  <c:v>52.353871871068044</c:v>
                </c:pt>
                <c:pt idx="125">
                  <c:v>55.332729222926986</c:v>
                </c:pt>
                <c:pt idx="126">
                  <c:v>60.033680556705349</c:v>
                </c:pt>
                <c:pt idx="127">
                  <c:v>66.304409972929193</c:v>
                </c:pt>
                <c:pt idx="128">
                  <c:v>72.973343402843284</c:v>
                </c:pt>
                <c:pt idx="129">
                  <c:v>77.726606867200061</c:v>
                </c:pt>
                <c:pt idx="130">
                  <c:v>78.062862526295646</c:v>
                </c:pt>
                <c:pt idx="131">
                  <c:v>73.181629183823233</c:v>
                </c:pt>
                <c:pt idx="132">
                  <c:v>65.044003081545668</c:v>
                </c:pt>
                <c:pt idx="133">
                  <c:v>57.042698906516236</c:v>
                </c:pt>
                <c:pt idx="134">
                  <c:v>51.500369629082329</c:v>
                </c:pt>
                <c:pt idx="135">
                  <c:v>48.631764721831175</c:v>
                </c:pt>
                <c:pt idx="136">
                  <c:v>47.453633857818673</c:v>
                </c:pt>
                <c:pt idx="137">
                  <c:v>47.004893925621374</c:v>
                </c:pt>
                <c:pt idx="138">
                  <c:v>46.782132580728835</c:v>
                </c:pt>
                <c:pt idx="139">
                  <c:v>46.610772484049562</c:v>
                </c:pt>
                <c:pt idx="140">
                  <c:v>46.448085309272614</c:v>
                </c:pt>
                <c:pt idx="141">
                  <c:v>46.286488067830916</c:v>
                </c:pt>
                <c:pt idx="142">
                  <c:v>46.125002497727429</c:v>
                </c:pt>
                <c:pt idx="143">
                  <c:v>45.963548961500727</c:v>
                </c:pt>
                <c:pt idx="144">
                  <c:v>45.802136558168321</c:v>
                </c:pt>
                <c:pt idx="145">
                  <c:v>45.640779485767879</c:v>
                </c:pt>
                <c:pt idx="146">
                  <c:v>45.479490619702304</c:v>
                </c:pt>
                <c:pt idx="147">
                  <c:v>45.318281124962397</c:v>
                </c:pt>
                <c:pt idx="148">
                  <c:v>45.157160452498907</c:v>
                </c:pt>
                <c:pt idx="149">
                  <c:v>44.996136385152354</c:v>
                </c:pt>
                <c:pt idx="150">
                  <c:v>44.835215112609674</c:v>
                </c:pt>
                <c:pt idx="151">
                  <c:v>44.674401328585411</c:v>
                </c:pt>
                <c:pt idx="152">
                  <c:v>44.51369834416424</c:v>
                </c:pt>
                <c:pt idx="153">
                  <c:v>44.353108211756719</c:v>
                </c:pt>
                <c:pt idx="154">
                  <c:v>44.19263185476369</c:v>
                </c:pt>
                <c:pt idx="155">
                  <c:v>44.032269198763714</c:v>
                </c:pt>
                <c:pt idx="156">
                  <c:v>43.872019300778163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63.849060341747986</c:v>
                </c:pt>
                <c:pt idx="1">
                  <c:v>63.975914051950348</c:v>
                </c:pt>
                <c:pt idx="2">
                  <c:v>64.102141962260802</c:v>
                </c:pt>
                <c:pt idx="3">
                  <c:v>64.227601576595632</c:v>
                </c:pt>
                <c:pt idx="4">
                  <c:v>64.352131043718927</c:v>
                </c:pt>
                <c:pt idx="5">
                  <c:v>64.475547300285896</c:v>
                </c:pt>
                <c:pt idx="6">
                  <c:v>64.597644151050247</c:v>
                </c:pt>
                <c:pt idx="7">
                  <c:v>64.7181903114666</c:v>
                </c:pt>
                <c:pt idx="8">
                  <c:v>64.836927445665168</c:v>
                </c:pt>
                <c:pt idx="9">
                  <c:v>64.953568241631999</c:v>
                </c:pt>
                <c:pt idx="10">
                  <c:v>65.067794575359443</c:v>
                </c:pt>
                <c:pt idx="11">
                  <c:v>65.179255826607502</c:v>
                </c:pt>
                <c:pt idx="12">
                  <c:v>65.287567420518073</c:v>
                </c:pt>
                <c:pt idx="13">
                  <c:v>65.392309681289305</c:v>
                </c:pt>
                <c:pt idx="14">
                  <c:v>65.493027095937762</c:v>
                </c:pt>
                <c:pt idx="15">
                  <c:v>65.589228097158497</c:v>
                </c:pt>
                <c:pt idx="16">
                  <c:v>65.680385483554204</c:v>
                </c:pt>
                <c:pt idx="17">
                  <c:v>65.765937601958555</c:v>
                </c:pt>
                <c:pt idx="18">
                  <c:v>65.845290418962563</c:v>
                </c:pt>
                <c:pt idx="19">
                  <c:v>65.917820605655109</c:v>
                </c:pt>
                <c:pt idx="20">
                  <c:v>65.982879749535854</c:v>
                </c:pt>
                <c:pt idx="21">
                  <c:v>66.039799789113644</c:v>
                </c:pt>
                <c:pt idx="22">
                  <c:v>66.087899738627058</c:v>
                </c:pt>
                <c:pt idx="23">
                  <c:v>66.126493731756455</c:v>
                </c:pt>
                <c:pt idx="24">
                  <c:v>66.154900363878383</c:v>
                </c:pt>
                <c:pt idx="25">
                  <c:v>66.172453252908696</c:v>
                </c:pt>
                <c:pt idx="26">
                  <c:v>66.178512670683389</c:v>
                </c:pt>
                <c:pt idx="27">
                  <c:v>66.172478022911235</c:v>
                </c:pt>
                <c:pt idx="28">
                  <c:v>66.153800880006173</c:v>
                </c:pt>
                <c:pt idx="29">
                  <c:v>66.121998188719928</c:v>
                </c:pt>
                <c:pt idx="30">
                  <c:v>66.076665231477492</c:v>
                </c:pt>
                <c:pt idx="31">
                  <c:v>66.017487853136984</c:v>
                </c:pt>
                <c:pt idx="32">
                  <c:v>65.944253449830711</c:v>
                </c:pt>
                <c:pt idx="33">
                  <c:v>65.856860216955312</c:v>
                </c:pt>
                <c:pt idx="34">
                  <c:v>65.755324186917832</c:v>
                </c:pt>
                <c:pt idx="35">
                  <c:v>65.639783653168465</c:v>
                </c:pt>
                <c:pt idx="36">
                  <c:v>65.510500673714063</c:v>
                </c:pt>
                <c:pt idx="37">
                  <c:v>65.367859469981525</c:v>
                </c:pt>
                <c:pt idx="38">
                  <c:v>65.212361677979914</c:v>
                </c:pt>
                <c:pt idx="39">
                  <c:v>65.0446185583247</c:v>
                </c:pt>
                <c:pt idx="40">
                  <c:v>64.86534041866112</c:v>
                </c:pt>
                <c:pt idx="41">
                  <c:v>64.675323635074079</c:v>
                </c:pt>
                <c:pt idx="42">
                  <c:v>64.475435768062766</c:v>
                </c:pt>
                <c:pt idx="43">
                  <c:v>64.266599345714937</c:v>
                </c:pt>
                <c:pt idx="44">
                  <c:v>64.04977492706081</c:v>
                </c:pt>
                <c:pt idx="45">
                  <c:v>63.825944060929643</c:v>
                </c:pt>
                <c:pt idx="46">
                  <c:v>63.596092722135914</c:v>
                </c:pt>
                <c:pt idx="47">
                  <c:v>63.361195742609539</c:v>
                </c:pt>
                <c:pt idx="48">
                  <c:v>63.122202667456229</c:v>
                </c:pt>
                <c:pt idx="49">
                  <c:v>62.880025363388292</c:v>
                </c:pt>
                <c:pt idx="50">
                  <c:v>62.635527598210963</c:v>
                </c:pt>
                <c:pt idx="51">
                  <c:v>62.389516703120869</c:v>
                </c:pt>
                <c:pt idx="52">
                  <c:v>62.142737331174899</c:v>
                </c:pt>
                <c:pt idx="53">
                  <c:v>61.895867240382209</c:v>
                </c:pt>
                <c:pt idx="54">
                  <c:v>61.649514961543325</c:v>
                </c:pt>
                <c:pt idx="55">
                  <c:v>61.404219160495117</c:v>
                </c:pt>
                <c:pt idx="56">
                  <c:v>61.160449471563275</c:v>
                </c:pt>
                <c:pt idx="57">
                  <c:v>60.918608562324906</c:v>
                </c:pt>
                <c:pt idx="58">
                  <c:v>60.679035186984684</c:v>
                </c:pt>
                <c:pt idx="59">
                  <c:v>60.442007994073101</c:v>
                </c:pt>
                <c:pt idx="60">
                  <c:v>60.207749870964115</c:v>
                </c:pt>
                <c:pt idx="61">
                  <c:v>59.976432630186139</c:v>
                </c:pt>
                <c:pt idx="62">
                  <c:v>59.748181868260779</c:v>
                </c:pt>
                <c:pt idx="63">
                  <c:v>59.523081854831986</c:v>
                </c:pt>
                <c:pt idx="64">
                  <c:v>59.301180336558232</c:v>
                </c:pt>
                <c:pt idx="65">
                  <c:v>59.082493165463696</c:v>
                </c:pt>
                <c:pt idx="66">
                  <c:v>58.86700868439722</c:v>
                </c:pt>
                <c:pt idx="67">
                  <c:v>58.6546918224712</c:v>
                </c:pt>
                <c:pt idx="68">
                  <c:v>58.44548787065024</c:v>
                </c:pt>
                <c:pt idx="69">
                  <c:v>58.239325922036919</c:v>
                </c:pt>
                <c:pt idx="70">
                  <c:v>58.036121973005095</c:v>
                </c:pt>
                <c:pt idx="71">
                  <c:v>57.835781690399472</c:v>
                </c:pt>
                <c:pt idx="72">
                  <c:v>57.638202856846092</c:v>
                </c:pt>
                <c:pt idx="73">
                  <c:v>57.443277511114076</c:v>
                </c:pt>
                <c:pt idx="74">
                  <c:v>57.250893803747402</c:v>
                </c:pt>
                <c:pt idx="75">
                  <c:v>57.060937590140895</c:v>
                </c:pt>
                <c:pt idx="76">
                  <c:v>56.873293784135946</c:v>
                </c:pt>
                <c:pt idx="77">
                  <c:v>56.687847495296062</c:v>
                </c:pt>
                <c:pt idx="78">
                  <c:v>56.50448497249311</c:v>
                </c:pt>
                <c:pt idx="79">
                  <c:v>56.323094375464635</c:v>
                </c:pt>
                <c:pt idx="80">
                  <c:v>56.14356639472976</c:v>
                </c:pt>
                <c:pt idx="81">
                  <c:v>55.965794738790095</c:v>
                </c:pt>
                <c:pt idx="82">
                  <c:v>55.789676505981731</c:v>
                </c:pt>
                <c:pt idx="83">
                  <c:v>55.615112456751362</c:v>
                </c:pt>
                <c:pt idx="84">
                  <c:v>55.442007200557008</c:v>
                </c:pt>
                <c:pt idx="85">
                  <c:v>55.270269310076671</c:v>
                </c:pt>
                <c:pt idx="86">
                  <c:v>55.099811373972585</c:v>
                </c:pt>
                <c:pt idx="87">
                  <c:v>54.93054999812135</c:v>
                </c:pt>
                <c:pt idx="88">
                  <c:v>54.762405763989264</c:v>
                </c:pt>
                <c:pt idx="89">
                  <c:v>54.595303151713935</c:v>
                </c:pt>
                <c:pt idx="90">
                  <c:v>54.429170434446249</c:v>
                </c:pt>
                <c:pt idx="91">
                  <c:v>54.263939549609596</c:v>
                </c:pt>
                <c:pt idx="92">
                  <c:v>54.099545951943114</c:v>
                </c:pt>
                <c:pt idx="93">
                  <c:v>53.93592845250496</c:v>
                </c:pt>
                <c:pt idx="94">
                  <c:v>53.773029047217385</c:v>
                </c:pt>
                <c:pt idx="95">
                  <c:v>53.61079273803049</c:v>
                </c:pt>
                <c:pt idx="96">
                  <c:v>53.449167349359833</c:v>
                </c:pt>
                <c:pt idx="97">
                  <c:v>53.288103342111157</c:v>
                </c:pt>
                <c:pt idx="98">
                  <c:v>53.127553627335175</c:v>
                </c:pt>
                <c:pt idx="99">
                  <c:v>52.967473381354893</c:v>
                </c:pt>
                <c:pt idx="100">
                  <c:v>52.807819864069991</c:v>
                </c:pt>
                <c:pt idx="101">
                  <c:v>52.648552242063332</c:v>
                </c:pt>
                <c:pt idx="102">
                  <c:v>52.48963141810929</c:v>
                </c:pt>
                <c:pt idx="103">
                  <c:v>52.331019868704708</c:v>
                </c:pt>
                <c:pt idx="104">
                  <c:v>52.172681491305269</c:v>
                </c:pt>
                <c:pt idx="105">
                  <c:v>52.01458146304364</c:v>
                </c:pt>
                <c:pt idx="106">
                  <c:v>51.856686112820356</c:v>
                </c:pt>
                <c:pt idx="107">
                  <c:v>51.698962808781062</c:v>
                </c:pt>
                <c:pt idx="108">
                  <c:v>51.541379863308386</c:v>
                </c:pt>
                <c:pt idx="109">
                  <c:v>51.383906457743429</c:v>
                </c:pt>
                <c:pt idx="110">
                  <c:v>51.226512589088905</c:v>
                </c:pt>
                <c:pt idx="111">
                  <c:v>51.069169040906985</c:v>
                </c:pt>
                <c:pt idx="112">
                  <c:v>50.911847380481845</c:v>
                </c:pt>
                <c:pt idx="113">
                  <c:v>50.754519984041885</c:v>
                </c:pt>
                <c:pt idx="114">
                  <c:v>50.597160091400667</c:v>
                </c:pt>
                <c:pt idx="115">
                  <c:v>50.439741890755464</c:v>
                </c:pt>
                <c:pt idx="116">
                  <c:v>50.282240633562218</c:v>
                </c:pt>
                <c:pt idx="117">
                  <c:v>50.124632778379535</c:v>
                </c:pt>
                <c:pt idx="118">
                  <c:v>49.966896161354754</c:v>
                </c:pt>
                <c:pt idx="119">
                  <c:v>49.809010189641583</c:v>
                </c:pt>
                <c:pt idx="120">
                  <c:v>49.650956052547819</c:v>
                </c:pt>
                <c:pt idx="121">
                  <c:v>49.492716943689501</c:v>
                </c:pt>
                <c:pt idx="122">
                  <c:v>49.334278285979494</c:v>
                </c:pt>
                <c:pt idx="123">
                  <c:v>49.175627950024179</c:v>
                </c:pt>
                <c:pt idx="124">
                  <c:v>49.01675645557323</c:v>
                </c:pt>
                <c:pt idx="125">
                  <c:v>48.857657145197216</c:v>
                </c:pt>
                <c:pt idx="126">
                  <c:v>48.698326319469757</c:v>
                </c:pt>
                <c:pt idx="127">
                  <c:v>48.538763323688507</c:v>
                </c:pt>
                <c:pt idx="128">
                  <c:v>48.378970577618745</c:v>
                </c:pt>
                <c:pt idx="129">
                  <c:v>48.21895354185834</c:v>
                </c:pt>
                <c:pt idx="130">
                  <c:v>48.058720617115881</c:v>
                </c:pt>
                <c:pt idx="131">
                  <c:v>47.89828297580668</c:v>
                </c:pt>
                <c:pt idx="132">
                  <c:v>47.737654328698056</c:v>
                </c:pt>
                <c:pt idx="133">
                  <c:v>47.576850632630098</c:v>
                </c:pt>
                <c:pt idx="134">
                  <c:v>47.41588974834751</c:v>
                </c:pt>
                <c:pt idx="135">
                  <c:v>47.25479105996672</c:v>
                </c:pt>
                <c:pt idx="136">
                  <c:v>47.093575069376939</c:v>
                </c:pt>
                <c:pt idx="137">
                  <c:v>46.932262979812364</c:v>
                </c:pt>
                <c:pt idx="138">
                  <c:v>46.770876282884871</c:v>
                </c:pt>
                <c:pt idx="139">
                  <c:v>46.609436362572112</c:v>
                </c:pt>
                <c:pt idx="140">
                  <c:v>46.447964128118542</c:v>
                </c:pt>
                <c:pt idx="141">
                  <c:v>46.286479685696925</c:v>
                </c:pt>
                <c:pt idx="142">
                  <c:v>46.125002056190858</c:v>
                </c:pt>
                <c:pt idx="143">
                  <c:v>45.963548943809343</c:v>
                </c:pt>
                <c:pt idx="144">
                  <c:v>45.802136557629645</c:v>
                </c:pt>
                <c:pt idx="145">
                  <c:v>45.640779485755424</c:v>
                </c:pt>
                <c:pt idx="146">
                  <c:v>45.479490619702084</c:v>
                </c:pt>
                <c:pt idx="147">
                  <c:v>45.318281124962397</c:v>
                </c:pt>
                <c:pt idx="148">
                  <c:v>45.157160452498907</c:v>
                </c:pt>
                <c:pt idx="149">
                  <c:v>44.996136385152354</c:v>
                </c:pt>
                <c:pt idx="150">
                  <c:v>44.835215112609674</c:v>
                </c:pt>
                <c:pt idx="151">
                  <c:v>44.674401328585411</c:v>
                </c:pt>
                <c:pt idx="152">
                  <c:v>44.51369834416424</c:v>
                </c:pt>
                <c:pt idx="153">
                  <c:v>44.353108211756719</c:v>
                </c:pt>
                <c:pt idx="154">
                  <c:v>44.19263185476369</c:v>
                </c:pt>
                <c:pt idx="155">
                  <c:v>44.032269198763714</c:v>
                </c:pt>
                <c:pt idx="156">
                  <c:v>43.872019300778163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65.632999999999996</c:v>
                </c:pt>
                <c:pt idx="1">
                  <c:v>64.75</c:v>
                </c:pt>
                <c:pt idx="2">
                  <c:v>64.382999999999996</c:v>
                </c:pt>
                <c:pt idx="3">
                  <c:v>63.933</c:v>
                </c:pt>
                <c:pt idx="4">
                  <c:v>64.099999999999994</c:v>
                </c:pt>
                <c:pt idx="5">
                  <c:v>63.716999999999999</c:v>
                </c:pt>
                <c:pt idx="6">
                  <c:v>64.816999999999993</c:v>
                </c:pt>
                <c:pt idx="7">
                  <c:v>65.75</c:v>
                </c:pt>
                <c:pt idx="8">
                  <c:v>65.632999999999996</c:v>
                </c:pt>
                <c:pt idx="9">
                  <c:v>66.433000000000007</c:v>
                </c:pt>
                <c:pt idx="10">
                  <c:v>66.966999999999999</c:v>
                </c:pt>
                <c:pt idx="11">
                  <c:v>66.316999999999993</c:v>
                </c:pt>
                <c:pt idx="12">
                  <c:v>65.382999999999996</c:v>
                </c:pt>
                <c:pt idx="13">
                  <c:v>64.816999999999993</c:v>
                </c:pt>
                <c:pt idx="14">
                  <c:v>65</c:v>
                </c:pt>
                <c:pt idx="15">
                  <c:v>65.082999999999998</c:v>
                </c:pt>
                <c:pt idx="16">
                  <c:v>64</c:v>
                </c:pt>
                <c:pt idx="17">
                  <c:v>64.683000000000007</c:v>
                </c:pt>
                <c:pt idx="18">
                  <c:v>63.933</c:v>
                </c:pt>
                <c:pt idx="19">
                  <c:v>65.8</c:v>
                </c:pt>
                <c:pt idx="20">
                  <c:v>66.417000000000002</c:v>
                </c:pt>
                <c:pt idx="21">
                  <c:v>65.683000000000007</c:v>
                </c:pt>
                <c:pt idx="22">
                  <c:v>66.832999999999998</c:v>
                </c:pt>
                <c:pt idx="23">
                  <c:v>65.95</c:v>
                </c:pt>
                <c:pt idx="24">
                  <c:v>66.05</c:v>
                </c:pt>
                <c:pt idx="25">
                  <c:v>65.3</c:v>
                </c:pt>
                <c:pt idx="26">
                  <c:v>66.533000000000001</c:v>
                </c:pt>
                <c:pt idx="27">
                  <c:v>66.417000000000002</c:v>
                </c:pt>
                <c:pt idx="28">
                  <c:v>66.849999999999994</c:v>
                </c:pt>
                <c:pt idx="29">
                  <c:v>67.95</c:v>
                </c:pt>
                <c:pt idx="30">
                  <c:v>67.632999999999996</c:v>
                </c:pt>
                <c:pt idx="31">
                  <c:v>67.349999999999994</c:v>
                </c:pt>
                <c:pt idx="32">
                  <c:v>68.332999999999998</c:v>
                </c:pt>
                <c:pt idx="33">
                  <c:v>69.283000000000001</c:v>
                </c:pt>
                <c:pt idx="34">
                  <c:v>70.516999999999996</c:v>
                </c:pt>
                <c:pt idx="35">
                  <c:v>71.75</c:v>
                </c:pt>
                <c:pt idx="36">
                  <c:v>72.082999999999998</c:v>
                </c:pt>
                <c:pt idx="37">
                  <c:v>75.132999999999996</c:v>
                </c:pt>
                <c:pt idx="38">
                  <c:v>77.382999999999996</c:v>
                </c:pt>
                <c:pt idx="39">
                  <c:v>80.783000000000001</c:v>
                </c:pt>
                <c:pt idx="40">
                  <c:v>83.632999999999996</c:v>
                </c:pt>
                <c:pt idx="41">
                  <c:v>87.933000000000007</c:v>
                </c:pt>
                <c:pt idx="42">
                  <c:v>100.18300000000001</c:v>
                </c:pt>
                <c:pt idx="43">
                  <c:v>116.267</c:v>
                </c:pt>
                <c:pt idx="44">
                  <c:v>138.03299999999999</c:v>
                </c:pt>
                <c:pt idx="45">
                  <c:v>160.13300000000001</c:v>
                </c:pt>
                <c:pt idx="46">
                  <c:v>179.93299999999999</c:v>
                </c:pt>
                <c:pt idx="47">
                  <c:v>195.81700000000001</c:v>
                </c:pt>
                <c:pt idx="48">
                  <c:v>206.733</c:v>
                </c:pt>
                <c:pt idx="49">
                  <c:v>214.05</c:v>
                </c:pt>
                <c:pt idx="50">
                  <c:v>219.71700000000001</c:v>
                </c:pt>
                <c:pt idx="51">
                  <c:v>220.417</c:v>
                </c:pt>
                <c:pt idx="52">
                  <c:v>217.46700000000001</c:v>
                </c:pt>
                <c:pt idx="53">
                  <c:v>207.81700000000001</c:v>
                </c:pt>
                <c:pt idx="54">
                  <c:v>186.333</c:v>
                </c:pt>
                <c:pt idx="55">
                  <c:v>143.15</c:v>
                </c:pt>
                <c:pt idx="56">
                  <c:v>87</c:v>
                </c:pt>
                <c:pt idx="57">
                  <c:v>62.616999999999997</c:v>
                </c:pt>
                <c:pt idx="58">
                  <c:v>60.933</c:v>
                </c:pt>
                <c:pt idx="59">
                  <c:v>62.317</c:v>
                </c:pt>
                <c:pt idx="60">
                  <c:v>65.382999999999996</c:v>
                </c:pt>
                <c:pt idx="61">
                  <c:v>70.632999999999996</c:v>
                </c:pt>
                <c:pt idx="62">
                  <c:v>76.766999999999996</c:v>
                </c:pt>
                <c:pt idx="63">
                  <c:v>84.683000000000007</c:v>
                </c:pt>
                <c:pt idx="64">
                  <c:v>96.15</c:v>
                </c:pt>
                <c:pt idx="65">
                  <c:v>111.93300000000001</c:v>
                </c:pt>
                <c:pt idx="66">
                  <c:v>128.78299999999999</c:v>
                </c:pt>
                <c:pt idx="67">
                  <c:v>143.94999999999999</c:v>
                </c:pt>
                <c:pt idx="68">
                  <c:v>155.56700000000001</c:v>
                </c:pt>
                <c:pt idx="69">
                  <c:v>165.6</c:v>
                </c:pt>
                <c:pt idx="70">
                  <c:v>172.36699999999999</c:v>
                </c:pt>
                <c:pt idx="71">
                  <c:v>174.13300000000001</c:v>
                </c:pt>
                <c:pt idx="72">
                  <c:v>173.233</c:v>
                </c:pt>
                <c:pt idx="73">
                  <c:v>164.767</c:v>
                </c:pt>
                <c:pt idx="74">
                  <c:v>143.31700000000001</c:v>
                </c:pt>
                <c:pt idx="75">
                  <c:v>103.9</c:v>
                </c:pt>
                <c:pt idx="76">
                  <c:v>63.8</c:v>
                </c:pt>
                <c:pt idx="77">
                  <c:v>54.65</c:v>
                </c:pt>
                <c:pt idx="78">
                  <c:v>55.466999999999999</c:v>
                </c:pt>
                <c:pt idx="79">
                  <c:v>54.45</c:v>
                </c:pt>
                <c:pt idx="80">
                  <c:v>55.267000000000003</c:v>
                </c:pt>
                <c:pt idx="81">
                  <c:v>54.8</c:v>
                </c:pt>
                <c:pt idx="82">
                  <c:v>54.55</c:v>
                </c:pt>
                <c:pt idx="83">
                  <c:v>53.517000000000003</c:v>
                </c:pt>
                <c:pt idx="84">
                  <c:v>54.933</c:v>
                </c:pt>
                <c:pt idx="85">
                  <c:v>54.6</c:v>
                </c:pt>
                <c:pt idx="86">
                  <c:v>54.817</c:v>
                </c:pt>
                <c:pt idx="87">
                  <c:v>54.567</c:v>
                </c:pt>
                <c:pt idx="88">
                  <c:v>55.033000000000001</c:v>
                </c:pt>
                <c:pt idx="89">
                  <c:v>55.033000000000001</c:v>
                </c:pt>
                <c:pt idx="90">
                  <c:v>55.65</c:v>
                </c:pt>
                <c:pt idx="91">
                  <c:v>55.567</c:v>
                </c:pt>
                <c:pt idx="92">
                  <c:v>56.466999999999999</c:v>
                </c:pt>
                <c:pt idx="93">
                  <c:v>56.267000000000003</c:v>
                </c:pt>
                <c:pt idx="94">
                  <c:v>55.917000000000002</c:v>
                </c:pt>
                <c:pt idx="95">
                  <c:v>55.883000000000003</c:v>
                </c:pt>
                <c:pt idx="96">
                  <c:v>56.383000000000003</c:v>
                </c:pt>
                <c:pt idx="97">
                  <c:v>58.8</c:v>
                </c:pt>
                <c:pt idx="98">
                  <c:v>61.15</c:v>
                </c:pt>
                <c:pt idx="99">
                  <c:v>66.533000000000001</c:v>
                </c:pt>
                <c:pt idx="100">
                  <c:v>73.75</c:v>
                </c:pt>
                <c:pt idx="101">
                  <c:v>82.582999999999998</c:v>
                </c:pt>
                <c:pt idx="102">
                  <c:v>90.382999999999996</c:v>
                </c:pt>
                <c:pt idx="103">
                  <c:v>96.816999999999993</c:v>
                </c:pt>
                <c:pt idx="104">
                  <c:v>101.767</c:v>
                </c:pt>
                <c:pt idx="105">
                  <c:v>101.35</c:v>
                </c:pt>
                <c:pt idx="106">
                  <c:v>94.75</c:v>
                </c:pt>
                <c:pt idx="107">
                  <c:v>85.266999999999996</c:v>
                </c:pt>
                <c:pt idx="108">
                  <c:v>72.75</c:v>
                </c:pt>
                <c:pt idx="109">
                  <c:v>60.9</c:v>
                </c:pt>
                <c:pt idx="110">
                  <c:v>53.317</c:v>
                </c:pt>
                <c:pt idx="111">
                  <c:v>50.167000000000002</c:v>
                </c:pt>
                <c:pt idx="112">
                  <c:v>49.917000000000002</c:v>
                </c:pt>
                <c:pt idx="113">
                  <c:v>50.3</c:v>
                </c:pt>
                <c:pt idx="114">
                  <c:v>50.183</c:v>
                </c:pt>
                <c:pt idx="115">
                  <c:v>51.017000000000003</c:v>
                </c:pt>
                <c:pt idx="116">
                  <c:v>50.633000000000003</c:v>
                </c:pt>
                <c:pt idx="117">
                  <c:v>49.216999999999999</c:v>
                </c:pt>
                <c:pt idx="118">
                  <c:v>51.517000000000003</c:v>
                </c:pt>
                <c:pt idx="119">
                  <c:v>50.15</c:v>
                </c:pt>
                <c:pt idx="120">
                  <c:v>50.866999999999997</c:v>
                </c:pt>
                <c:pt idx="121">
                  <c:v>50.6</c:v>
                </c:pt>
                <c:pt idx="122">
                  <c:v>50.317</c:v>
                </c:pt>
                <c:pt idx="123">
                  <c:v>50.167000000000002</c:v>
                </c:pt>
                <c:pt idx="124">
                  <c:v>51.55</c:v>
                </c:pt>
                <c:pt idx="125">
                  <c:v>53.917000000000002</c:v>
                </c:pt>
                <c:pt idx="126">
                  <c:v>57.966999999999999</c:v>
                </c:pt>
                <c:pt idx="127">
                  <c:v>61.683</c:v>
                </c:pt>
                <c:pt idx="128">
                  <c:v>69.183000000000007</c:v>
                </c:pt>
                <c:pt idx="129">
                  <c:v>74.55</c:v>
                </c:pt>
                <c:pt idx="130">
                  <c:v>79.167000000000002</c:v>
                </c:pt>
                <c:pt idx="131">
                  <c:v>79.7</c:v>
                </c:pt>
                <c:pt idx="132">
                  <c:v>77.599999999999994</c:v>
                </c:pt>
                <c:pt idx="133">
                  <c:v>69.25</c:v>
                </c:pt>
                <c:pt idx="134">
                  <c:v>59.2</c:v>
                </c:pt>
                <c:pt idx="135">
                  <c:v>50.817</c:v>
                </c:pt>
                <c:pt idx="136">
                  <c:v>48.033000000000001</c:v>
                </c:pt>
                <c:pt idx="137">
                  <c:v>47.9</c:v>
                </c:pt>
                <c:pt idx="138">
                  <c:v>45.033000000000001</c:v>
                </c:pt>
                <c:pt idx="139">
                  <c:v>45.65</c:v>
                </c:pt>
                <c:pt idx="140">
                  <c:v>47.133000000000003</c:v>
                </c:pt>
                <c:pt idx="141">
                  <c:v>46.283000000000001</c:v>
                </c:pt>
                <c:pt idx="142">
                  <c:v>45.8</c:v>
                </c:pt>
                <c:pt idx="143">
                  <c:v>45.2</c:v>
                </c:pt>
                <c:pt idx="144">
                  <c:v>44.5</c:v>
                </c:pt>
                <c:pt idx="145">
                  <c:v>45.482999999999997</c:v>
                </c:pt>
                <c:pt idx="146">
                  <c:v>45.966999999999999</c:v>
                </c:pt>
                <c:pt idx="147">
                  <c:v>44.466999999999999</c:v>
                </c:pt>
                <c:pt idx="148">
                  <c:v>44.383000000000003</c:v>
                </c:pt>
                <c:pt idx="149">
                  <c:v>45.082999999999998</c:v>
                </c:pt>
                <c:pt idx="150">
                  <c:v>44.133000000000003</c:v>
                </c:pt>
                <c:pt idx="151">
                  <c:v>45.35</c:v>
                </c:pt>
                <c:pt idx="152">
                  <c:v>44.6</c:v>
                </c:pt>
                <c:pt idx="153">
                  <c:v>44.85</c:v>
                </c:pt>
                <c:pt idx="154">
                  <c:v>43.783000000000001</c:v>
                </c:pt>
                <c:pt idx="155">
                  <c:v>44.567</c:v>
                </c:pt>
                <c:pt idx="156">
                  <c:v>42.866999999999997</c:v>
                </c:pt>
                <c:pt idx="157">
                  <c:v>44.4</c:v>
                </c:pt>
                <c:pt idx="158">
                  <c:v>43.633000000000003</c:v>
                </c:pt>
                <c:pt idx="159">
                  <c:v>44.383000000000003</c:v>
                </c:pt>
                <c:pt idx="160">
                  <c:v>44.082999999999998</c:v>
                </c:pt>
                <c:pt idx="161">
                  <c:v>43.683</c:v>
                </c:pt>
                <c:pt idx="162">
                  <c:v>44.55</c:v>
                </c:pt>
                <c:pt idx="163">
                  <c:v>43.033000000000001</c:v>
                </c:pt>
                <c:pt idx="164">
                  <c:v>43.5</c:v>
                </c:pt>
                <c:pt idx="165">
                  <c:v>42.817</c:v>
                </c:pt>
                <c:pt idx="166">
                  <c:v>43.5</c:v>
                </c:pt>
                <c:pt idx="167">
                  <c:v>42.582999999999998</c:v>
                </c:pt>
                <c:pt idx="168">
                  <c:v>43.883000000000003</c:v>
                </c:pt>
                <c:pt idx="169">
                  <c:v>44.982999999999997</c:v>
                </c:pt>
                <c:pt idx="170">
                  <c:v>43.232999999999997</c:v>
                </c:pt>
                <c:pt idx="171">
                  <c:v>42.582999999999998</c:v>
                </c:pt>
                <c:pt idx="172">
                  <c:v>42.633000000000003</c:v>
                </c:pt>
                <c:pt idx="173">
                  <c:v>42.15</c:v>
                </c:pt>
                <c:pt idx="174">
                  <c:v>43.232999999999997</c:v>
                </c:pt>
                <c:pt idx="175">
                  <c:v>41.667000000000002</c:v>
                </c:pt>
                <c:pt idx="176">
                  <c:v>42.3</c:v>
                </c:pt>
                <c:pt idx="177">
                  <c:v>41.5</c:v>
                </c:pt>
                <c:pt idx="178">
                  <c:v>42.417000000000002</c:v>
                </c:pt>
                <c:pt idx="179">
                  <c:v>42.366999999999997</c:v>
                </c:pt>
                <c:pt idx="180">
                  <c:v>41.383000000000003</c:v>
                </c:pt>
                <c:pt idx="181">
                  <c:v>42.15</c:v>
                </c:pt>
                <c:pt idx="182">
                  <c:v>42.216999999999999</c:v>
                </c:pt>
                <c:pt idx="183">
                  <c:v>41.817</c:v>
                </c:pt>
                <c:pt idx="184">
                  <c:v>42.167000000000002</c:v>
                </c:pt>
                <c:pt idx="185">
                  <c:v>41.45</c:v>
                </c:pt>
                <c:pt idx="186">
                  <c:v>41.383000000000003</c:v>
                </c:pt>
                <c:pt idx="187">
                  <c:v>41.1</c:v>
                </c:pt>
                <c:pt idx="188">
                  <c:v>41.683</c:v>
                </c:pt>
                <c:pt idx="189">
                  <c:v>42</c:v>
                </c:pt>
                <c:pt idx="190">
                  <c:v>41.933</c:v>
                </c:pt>
                <c:pt idx="191">
                  <c:v>41.183</c:v>
                </c:pt>
                <c:pt idx="192">
                  <c:v>39.85</c:v>
                </c:pt>
                <c:pt idx="193">
                  <c:v>41.033000000000001</c:v>
                </c:pt>
                <c:pt idx="194">
                  <c:v>40.683</c:v>
                </c:pt>
                <c:pt idx="195">
                  <c:v>41.1</c:v>
                </c:pt>
                <c:pt idx="196">
                  <c:v>40.716999999999999</c:v>
                </c:pt>
                <c:pt idx="197">
                  <c:v>39.817</c:v>
                </c:pt>
                <c:pt idx="198">
                  <c:v>40.683</c:v>
                </c:pt>
                <c:pt idx="199">
                  <c:v>39.933</c:v>
                </c:pt>
                <c:pt idx="200">
                  <c:v>40.383000000000003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63.94915121119223</c:v>
                </c:pt>
                <c:pt idx="1">
                  <c:v>64.074354698938777</c:v>
                </c:pt>
                <c:pt idx="2">
                  <c:v>64.198394281488063</c:v>
                </c:pt>
                <c:pt idx="3">
                  <c:v>64.321083545166942</c:v>
                </c:pt>
                <c:pt idx="4">
                  <c:v>64.442214234531278</c:v>
                </c:pt>
                <c:pt idx="5">
                  <c:v>64.561554491905838</c:v>
                </c:pt>
                <c:pt idx="6">
                  <c:v>64.678847099860803</c:v>
                </c:pt>
                <c:pt idx="7">
                  <c:v>64.793807766890481</c:v>
                </c:pt>
                <c:pt idx="8">
                  <c:v>64.906123508495412</c:v>
                </c:pt>
                <c:pt idx="9">
                  <c:v>65.015451192067985</c:v>
                </c:pt>
                <c:pt idx="10">
                  <c:v>65.121416337612033</c:v>
                </c:pt>
                <c:pt idx="11">
                  <c:v>65.223612303423863</c:v>
                </c:pt>
                <c:pt idx="12">
                  <c:v>65.321600047563038</c:v>
                </c:pt>
                <c:pt idx="13">
                  <c:v>65.41490876215174</c:v>
                </c:pt>
                <c:pt idx="14">
                  <c:v>65.503037862604998</c:v>
                </c:pt>
                <c:pt idx="15">
                  <c:v>65.585461134872816</c:v>
                </c:pt>
                <c:pt idx="16">
                  <c:v>65.661634391709967</c:v>
                </c:pt>
                <c:pt idx="17">
                  <c:v>65.731008902818132</c:v>
                </c:pt>
                <c:pt idx="18">
                  <c:v>65.793054345031379</c:v>
                </c:pt>
                <c:pt idx="19">
                  <c:v>65.847297343154239</c:v>
                </c:pt>
                <c:pt idx="20">
                  <c:v>65.893385189167063</c:v>
                </c:pt>
                <c:pt idx="21">
                  <c:v>65.931189436556764</c:v>
                </c:pt>
                <c:pt idx="22">
                  <c:v>65.960971150644511</c:v>
                </c:pt>
                <c:pt idx="23">
                  <c:v>65.983638893908477</c:v>
                </c:pt>
                <c:pt idx="24">
                  <c:v>66.001141923522368</c:v>
                </c:pt>
                <c:pt idx="25">
                  <c:v>66.01705381333052</c:v>
                </c:pt>
                <c:pt idx="26">
                  <c:v>66.037414004854327</c:v>
                </c:pt>
                <c:pt idx="27">
                  <c:v>66.071903468060611</c:v>
                </c:pt>
                <c:pt idx="28">
                  <c:v>66.135430869232465</c:v>
                </c:pt>
                <c:pt idx="29">
                  <c:v>66.250190888328575</c:v>
                </c:pt>
                <c:pt idx="30">
                  <c:v>66.448218916081643</c:v>
                </c:pt>
                <c:pt idx="31">
                  <c:v>66.774398638662973</c:v>
                </c:pt>
                <c:pt idx="32">
                  <c:v>67.289775416947336</c:v>
                </c:pt>
                <c:pt idx="33">
                  <c:v>68.0748882516218</c:v>
                </c:pt>
                <c:pt idx="34">
                  <c:v>69.232664077805666</c:v>
                </c:pt>
                <c:pt idx="35">
                  <c:v>70.89023896318669</c:v>
                </c:pt>
                <c:pt idx="36">
                  <c:v>73.198913176500525</c:v>
                </c:pt>
                <c:pt idx="37">
                  <c:v>76.331354630761709</c:v>
                </c:pt>
                <c:pt idx="38">
                  <c:v>80.475188632532749</c:v>
                </c:pt>
                <c:pt idx="39">
                  <c:v>85.822300057135081</c:v>
                </c:pt>
                <c:pt idx="40">
                  <c:v>92.553561223245651</c:v>
                </c:pt>
                <c:pt idx="41">
                  <c:v>100.81928978899757</c:v>
                </c:pt>
                <c:pt idx="42">
                  <c:v>110.71649856292797</c:v>
                </c:pt>
                <c:pt idx="43">
                  <c:v>122.26483638636277</c:v>
                </c:pt>
                <c:pt idx="44">
                  <c:v>135.38390245939814</c:v>
                </c:pt>
                <c:pt idx="45">
                  <c:v>149.87517171459311</c:v>
                </c:pt>
                <c:pt idx="46">
                  <c:v>165.41177614022996</c:v>
                </c:pt>
                <c:pt idx="47">
                  <c:v>181.53711079383933</c:v>
                </c:pt>
                <c:pt idx="48">
                  <c:v>197.65785777681572</c:v>
                </c:pt>
                <c:pt idx="49">
                  <c:v>212.94802399097441</c:v>
                </c:pt>
                <c:pt idx="50">
                  <c:v>225.91676433687979</c:v>
                </c:pt>
                <c:pt idx="51">
                  <c:v>233.40789131343217</c:v>
                </c:pt>
                <c:pt idx="52">
                  <c:v>229.89399542025239</c:v>
                </c:pt>
                <c:pt idx="53">
                  <c:v>209.78115190793619</c:v>
                </c:pt>
                <c:pt idx="54">
                  <c:v>173.55827331419567</c:v>
                </c:pt>
                <c:pt idx="55">
                  <c:v>131.33565152538654</c:v>
                </c:pt>
                <c:pt idx="56">
                  <c:v>96.695910698002677</c:v>
                </c:pt>
                <c:pt idx="57">
                  <c:v>76.554972798320094</c:v>
                </c:pt>
                <c:pt idx="58">
                  <c:v>68.852527879187093</c:v>
                </c:pt>
                <c:pt idx="59">
                  <c:v>68.184191799693352</c:v>
                </c:pt>
                <c:pt idx="60">
                  <c:v>70.752858250916347</c:v>
                </c:pt>
                <c:pt idx="61">
                  <c:v>75.102155175395126</c:v>
                </c:pt>
                <c:pt idx="62">
                  <c:v>80.984253608109427</c:v>
                </c:pt>
                <c:pt idx="63">
                  <c:v>88.488431457558633</c:v>
                </c:pt>
                <c:pt idx="64">
                  <c:v>97.702034098316858</c:v>
                </c:pt>
                <c:pt idx="65">
                  <c:v>108.60359382179098</c:v>
                </c:pt>
                <c:pt idx="66">
                  <c:v>121.01727217058576</c:v>
                </c:pt>
                <c:pt idx="67">
                  <c:v>134.58764260758301</c:v>
                </c:pt>
                <c:pt idx="68">
                  <c:v>148.76660455090317</c:v>
                </c:pt>
                <c:pt idx="69">
                  <c:v>162.76113197367218</c:v>
                </c:pt>
                <c:pt idx="70">
                  <c:v>175.21350554595699</c:v>
                </c:pt>
                <c:pt idx="71">
                  <c:v>183.23883093212496</c:v>
                </c:pt>
                <c:pt idx="72">
                  <c:v>181.4877453659015</c:v>
                </c:pt>
                <c:pt idx="73">
                  <c:v>164.4705139010012</c:v>
                </c:pt>
                <c:pt idx="74">
                  <c:v>133.44295703935609</c:v>
                </c:pt>
                <c:pt idx="75">
                  <c:v>99.410921473397408</c:v>
                </c:pt>
                <c:pt idx="76">
                  <c:v>74.50538871226837</c:v>
                </c:pt>
                <c:pt idx="77">
                  <c:v>62.007299956629396</c:v>
                </c:pt>
                <c:pt idx="78">
                  <c:v>57.618395730014313</c:v>
                </c:pt>
                <c:pt idx="79">
                  <c:v>56.462500615886952</c:v>
                </c:pt>
                <c:pt idx="80">
                  <c:v>56.145892973624413</c:v>
                </c:pt>
                <c:pt idx="81">
                  <c:v>55.975929215086708</c:v>
                </c:pt>
                <c:pt idx="82">
                  <c:v>55.824546673944958</c:v>
                </c:pt>
                <c:pt idx="83">
                  <c:v>55.676042161583844</c:v>
                </c:pt>
                <c:pt idx="84">
                  <c:v>55.529071031935665</c:v>
                </c:pt>
                <c:pt idx="85">
                  <c:v>55.383570369623783</c:v>
                </c:pt>
                <c:pt idx="86">
                  <c:v>55.239736216113116</c:v>
                </c:pt>
                <c:pt idx="87">
                  <c:v>55.09823558143686</c:v>
                </c:pt>
                <c:pt idx="88">
                  <c:v>54.960824220281694</c:v>
                </c:pt>
                <c:pt idx="89">
                  <c:v>54.831635850701865</c:v>
                </c:pt>
                <c:pt idx="90">
                  <c:v>54.719662588381823</c:v>
                </c:pt>
                <c:pt idx="91">
                  <c:v>54.643141215970701</c:v>
                </c:pt>
                <c:pt idx="92">
                  <c:v>54.636605643788791</c:v>
                </c:pt>
                <c:pt idx="93">
                  <c:v>54.761010237213306</c:v>
                </c:pt>
                <c:pt idx="94">
                  <c:v>55.116251593061577</c:v>
                </c:pt>
                <c:pt idx="95">
                  <c:v>55.853401140356425</c:v>
                </c:pt>
                <c:pt idx="96">
                  <c:v>57.181195648854427</c:v>
                </c:pt>
                <c:pt idx="97">
                  <c:v>59.358730918171204</c:v>
                </c:pt>
                <c:pt idx="98">
                  <c:v>62.6655432868532</c:v>
                </c:pt>
                <c:pt idx="99">
                  <c:v>67.342943836904425</c:v>
                </c:pt>
                <c:pt idx="100">
                  <c:v>73.505200108134758</c:v>
                </c:pt>
                <c:pt idx="101">
                  <c:v>81.016339931253981</c:v>
                </c:pt>
                <c:pt idx="102">
                  <c:v>89.306256740242446</c:v>
                </c:pt>
                <c:pt idx="103">
                  <c:v>97.1028308714167</c:v>
                </c:pt>
                <c:pt idx="104">
                  <c:v>102.25208174750932</c:v>
                </c:pt>
                <c:pt idx="105">
                  <c:v>102.20231392733309</c:v>
                </c:pt>
                <c:pt idx="106">
                  <c:v>95.592234154392045</c:v>
                </c:pt>
                <c:pt idx="107">
                  <c:v>83.931524274098365</c:v>
                </c:pt>
                <c:pt idx="108">
                  <c:v>71.228060233612268</c:v>
                </c:pt>
                <c:pt idx="109">
                  <c:v>61.299953769822594</c:v>
                </c:pt>
                <c:pt idx="110">
                  <c:v>55.487529102047752</c:v>
                </c:pt>
                <c:pt idx="111">
                  <c:v>52.866480863082209</c:v>
                </c:pt>
                <c:pt idx="112">
                  <c:v>51.90195674137621</c:v>
                </c:pt>
                <c:pt idx="113">
                  <c:v>51.552131961305911</c:v>
                </c:pt>
                <c:pt idx="114">
                  <c:v>51.36940790616331</c:v>
                </c:pt>
                <c:pt idx="115">
                  <c:v>51.219777821280239</c:v>
                </c:pt>
                <c:pt idx="116">
                  <c:v>51.074219729497422</c:v>
                </c:pt>
                <c:pt idx="117">
                  <c:v>50.92834929625031</c:v>
                </c:pt>
                <c:pt idx="118">
                  <c:v>50.78278501209001</c:v>
                </c:pt>
                <c:pt idx="119">
                  <c:v>50.641500095787912</c:v>
                </c:pt>
                <c:pt idx="120">
                  <c:v>50.516381604602984</c:v>
                </c:pt>
                <c:pt idx="121">
                  <c:v>50.438497260347859</c:v>
                </c:pt>
                <c:pt idx="122">
                  <c:v>50.479761414317217</c:v>
                </c:pt>
                <c:pt idx="123">
                  <c:v>50.786751132873306</c:v>
                </c:pt>
                <c:pt idx="124">
                  <c:v>51.619169758547358</c:v>
                </c:pt>
                <c:pt idx="125">
                  <c:v>53.366862567550335</c:v>
                </c:pt>
                <c:pt idx="126">
                  <c:v>56.495194266636723</c:v>
                </c:pt>
                <c:pt idx="127">
                  <c:v>61.351943219472787</c:v>
                </c:pt>
                <c:pt idx="128">
                  <c:v>67.791130210387735</c:v>
                </c:pt>
                <c:pt idx="129">
                  <c:v>74.70800273591604</c:v>
                </c:pt>
                <c:pt idx="130">
                  <c:v>79.898869934152756</c:v>
                </c:pt>
                <c:pt idx="131">
                  <c:v>80.867394937275492</c:v>
                </c:pt>
                <c:pt idx="132">
                  <c:v>76.54370242175672</c:v>
                </c:pt>
                <c:pt idx="133">
                  <c:v>68.471591671573421</c:v>
                </c:pt>
                <c:pt idx="134">
                  <c:v>59.902656124273264</c:v>
                </c:pt>
                <c:pt idx="135">
                  <c:v>53.47564942185754</c:v>
                </c:pt>
                <c:pt idx="136">
                  <c:v>49.847259591531127</c:v>
                </c:pt>
                <c:pt idx="137">
                  <c:v>48.226273081030058</c:v>
                </c:pt>
                <c:pt idx="138">
                  <c:v>47.585596156525185</c:v>
                </c:pt>
                <c:pt idx="139">
                  <c:v>47.29136890670938</c:v>
                </c:pt>
                <c:pt idx="140">
                  <c:v>47.08790348352646</c:v>
                </c:pt>
                <c:pt idx="141">
                  <c:v>46.902135402443591</c:v>
                </c:pt>
                <c:pt idx="142">
                  <c:v>46.718839635995927</c:v>
                </c:pt>
                <c:pt idx="143">
                  <c:v>46.53574686609673</c:v>
                </c:pt>
                <c:pt idx="144">
                  <c:v>46.352703619296818</c:v>
                </c:pt>
                <c:pt idx="145">
                  <c:v>46.16980533225631</c:v>
                </c:pt>
                <c:pt idx="146">
                  <c:v>45.987159883217501</c:v>
                </c:pt>
                <c:pt idx="147">
                  <c:v>45.804864865336619</c:v>
                </c:pt>
                <c:pt idx="148">
                  <c:v>45.623005777288746</c:v>
                </c:pt>
                <c:pt idx="149">
                  <c:v>45.44165598431168</c:v>
                </c:pt>
                <c:pt idx="150">
                  <c:v>45.260877004702806</c:v>
                </c:pt>
                <c:pt idx="151">
                  <c:v>45.080719001731822</c:v>
                </c:pt>
                <c:pt idx="152">
                  <c:v>44.901221434733714</c:v>
                </c:pt>
                <c:pt idx="153">
                  <c:v>44.722413827829776</c:v>
                </c:pt>
                <c:pt idx="154">
                  <c:v>44.544316617922391</c:v>
                </c:pt>
                <c:pt idx="155">
                  <c:v>44.366942047762741</c:v>
                </c:pt>
                <c:pt idx="156">
                  <c:v>44.190295074650535</c:v>
                </c:pt>
                <c:pt idx="157">
                  <c:v>44.014374270314491</c:v>
                </c:pt>
                <c:pt idx="158">
                  <c:v>43.839172692443753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63.949151211051536</c:v>
                </c:pt>
                <c:pt idx="1">
                  <c:v>64.074354698548419</c:v>
                </c:pt>
                <c:pt idx="2">
                  <c:v>64.198394280425319</c:v>
                </c:pt>
                <c:pt idx="3">
                  <c:v>64.32108354232804</c:v>
                </c:pt>
                <c:pt idx="4">
                  <c:v>64.442214227090176</c:v>
                </c:pt>
                <c:pt idx="5">
                  <c:v>64.561554472768236</c:v>
                </c:pt>
                <c:pt idx="6">
                  <c:v>64.678847051565938</c:v>
                </c:pt>
                <c:pt idx="7">
                  <c:v>64.793807647305059</c:v>
                </c:pt>
                <c:pt idx="8">
                  <c:v>64.906123217946558</c:v>
                </c:pt>
                <c:pt idx="9">
                  <c:v>65.015450499402164</c:v>
                </c:pt>
                <c:pt idx="10">
                  <c:v>65.121414717324797</c:v>
                </c:pt>
                <c:pt idx="11">
                  <c:v>65.223608584443141</c:v>
                </c:pt>
                <c:pt idx="12">
                  <c:v>65.321591671893998</c:v>
                </c:pt>
                <c:pt idx="13">
                  <c:v>65.41489025333081</c:v>
                </c:pt>
                <c:pt idx="14">
                  <c:v>65.502997729601447</c:v>
                </c:pt>
                <c:pt idx="15">
                  <c:v>65.585375748564374</c:v>
                </c:pt>
                <c:pt idx="16">
                  <c:v>65.661456138041444</c:v>
                </c:pt>
                <c:pt idx="17">
                  <c:v>65.730643768730033</c:v>
                </c:pt>
                <c:pt idx="18">
                  <c:v>65.792320456760137</c:v>
                </c:pt>
                <c:pt idx="19">
                  <c:v>65.84585000110819</c:v>
                </c:pt>
                <c:pt idx="20">
                  <c:v>65.890584428008651</c:v>
                </c:pt>
                <c:pt idx="21">
                  <c:v>65.925871481834193</c:v>
                </c:pt>
                <c:pt idx="22">
                  <c:v>65.951063359108957</c:v>
                </c:pt>
                <c:pt idx="23">
                  <c:v>65.965526629501795</c:v>
                </c:pt>
                <c:pt idx="24">
                  <c:v>65.968653225826984</c:v>
                </c:pt>
                <c:pt idx="25">
                  <c:v>65.959872316316492</c:v>
                </c:pt>
                <c:pt idx="26">
                  <c:v>65.938662799947721</c:v>
                </c:pt>
                <c:pt idx="27">
                  <c:v>65.904566093799914</c:v>
                </c:pt>
                <c:pt idx="28">
                  <c:v>65.857198815667005</c:v>
                </c:pt>
                <c:pt idx="29">
                  <c:v>65.79626491156489</c:v>
                </c:pt>
                <c:pt idx="30">
                  <c:v>65.721566742605518</c:v>
                </c:pt>
                <c:pt idx="31">
                  <c:v>65.633014634777524</c:v>
                </c:pt>
                <c:pt idx="32">
                  <c:v>65.53063441306287</c:v>
                </c:pt>
                <c:pt idx="33">
                  <c:v>65.414572490669869</c:v>
                </c:pt>
                <c:pt idx="34">
                  <c:v>65.285098165025573</c:v>
                </c:pt>
                <c:pt idx="35">
                  <c:v>65.142602881631561</c:v>
                </c:pt>
                <c:pt idx="36">
                  <c:v>64.987596359012528</c:v>
                </c:pt>
                <c:pt idx="37">
                  <c:v>64.820699614184647</c:v>
                </c:pt>
                <c:pt idx="38">
                  <c:v>64.642635077824963</c:v>
                </c:pt>
                <c:pt idx="39">
                  <c:v>64.454214130261676</c:v>
                </c:pt>
                <c:pt idx="40">
                  <c:v>64.256322512535093</c:v>
                </c:pt>
                <c:pt idx="41">
                  <c:v>64.049904161714736</c:v>
                </c:pt>
                <c:pt idx="42">
                  <c:v>63.835944079663491</c:v>
                </c:pt>
                <c:pt idx="43">
                  <c:v>63.615450866118231</c:v>
                </c:pt>
                <c:pt idx="44">
                  <c:v>63.389439530496922</c:v>
                </c:pt>
                <c:pt idx="45">
                  <c:v>63.158915145797678</c:v>
                </c:pt>
                <c:pt idx="46">
                  <c:v>62.924857828632561</c:v>
                </c:pt>
                <c:pt idx="47">
                  <c:v>62.688209429989499</c:v>
                </c:pt>
                <c:pt idx="48">
                  <c:v>62.449862210719473</c:v>
                </c:pt>
                <c:pt idx="49">
                  <c:v>62.210649662812131</c:v>
                </c:pt>
                <c:pt idx="50">
                  <c:v>61.971339530057648</c:v>
                </c:pt>
                <c:pt idx="51">
                  <c:v>61.73262898590675</c:v>
                </c:pt>
                <c:pt idx="52">
                  <c:v>61.495141846538722</c:v>
                </c:pt>
                <c:pt idx="53">
                  <c:v>61.259427635674804</c:v>
                </c:pt>
                <c:pt idx="54">
                  <c:v>61.025962275087892</c:v>
                </c:pt>
                <c:pt idx="55">
                  <c:v>60.795150150138205</c:v>
                </c:pt>
                <c:pt idx="56">
                  <c:v>60.567327291006791</c:v>
                </c:pt>
                <c:pt idx="57">
                  <c:v>60.342765414924905</c:v>
                </c:pt>
                <c:pt idx="58">
                  <c:v>60.121676589625551</c:v>
                </c:pt>
                <c:pt idx="59">
                  <c:v>59.904218300494016</c:v>
                </c:pt>
                <c:pt idx="60">
                  <c:v>59.690498730716421</c:v>
                </c:pt>
                <c:pt idx="61">
                  <c:v>59.480582092743497</c:v>
                </c:pt>
                <c:pt idx="62">
                  <c:v>59.274493878673908</c:v>
                </c:pt>
                <c:pt idx="63">
                  <c:v>59.072225925254692</c:v>
                </c:pt>
                <c:pt idx="64">
                  <c:v>58.87374121507186</c:v>
                </c:pt>
                <c:pt idx="65">
                  <c:v>58.678978358523267</c:v>
                </c:pt>
                <c:pt idx="66">
                  <c:v>58.487855721009609</c:v>
                </c:pt>
                <c:pt idx="67">
                  <c:v>58.300275176378001</c:v>
                </c:pt>
                <c:pt idx="68">
                  <c:v>58.116125481118225</c:v>
                </c:pt>
                <c:pt idx="69">
                  <c:v>57.93528527438108</c:v>
                </c:pt>
                <c:pt idx="70">
                  <c:v>57.757625716870649</c:v>
                </c:pt>
                <c:pt idx="71">
                  <c:v>57.583012787404208</c:v>
                </c:pt>
                <c:pt idx="72">
                  <c:v>57.41130925978586</c:v>
                </c:pt>
                <c:pt idx="73">
                  <c:v>57.24237638494192</c:v>
                </c:pt>
                <c:pt idx="74">
                  <c:v>57.076075304327837</c:v>
                </c:pt>
                <c:pt idx="75">
                  <c:v>56.912268220714921</c:v>
                </c:pt>
                <c:pt idx="76">
                  <c:v>56.750819351840562</c:v>
                </c:pt>
                <c:pt idx="77">
                  <c:v>56.591595691257595</c:v>
                </c:pt>
                <c:pt idx="78">
                  <c:v>56.434467599215601</c:v>
                </c:pt>
                <c:pt idx="79">
                  <c:v>56.27930924468145</c:v>
                </c:pt>
                <c:pt idx="80">
                  <c:v>56.125998917764427</c:v>
                </c:pt>
                <c:pt idx="81">
                  <c:v>55.974419229933382</c:v>
                </c:pt>
                <c:pt idx="82">
                  <c:v>55.824457217561232</c:v>
                </c:pt>
                <c:pt idx="83">
                  <c:v>55.676004362548419</c:v>
                </c:pt>
                <c:pt idx="84">
                  <c:v>55.528956542092722</c:v>
                </c:pt>
                <c:pt idx="85">
                  <c:v>55.383213918109668</c:v>
                </c:pt>
                <c:pt idx="86">
                  <c:v>55.238680775375151</c:v>
                </c:pt>
                <c:pt idx="87">
                  <c:v>55.095265316169609</c:v>
                </c:pt>
                <c:pt idx="88">
                  <c:v>54.952879418051154</c:v>
                </c:pt>
                <c:pt idx="89">
                  <c:v>54.811438360375007</c:v>
                </c:pt>
                <c:pt idx="90">
                  <c:v>54.670860524305972</c:v>
                </c:pt>
                <c:pt idx="91">
                  <c:v>54.531067070338501</c:v>
                </c:pt>
                <c:pt idx="92">
                  <c:v>54.391981596742248</c:v>
                </c:pt>
                <c:pt idx="93">
                  <c:v>54.25352978188964</c:v>
                </c:pt>
                <c:pt idx="94">
                  <c:v>54.115639013096029</c:v>
                </c:pt>
                <c:pt idx="95">
                  <c:v>53.978238004412333</c:v>
                </c:pt>
                <c:pt idx="96">
                  <c:v>53.841256405759303</c:v>
                </c:pt>
                <c:pt idx="97">
                  <c:v>53.704624405883841</c:v>
                </c:pt>
                <c:pt idx="98">
                  <c:v>53.568272331856427</c:v>
                </c:pt>
                <c:pt idx="99">
                  <c:v>53.43213024821965</c:v>
                </c:pt>
                <c:pt idx="100">
                  <c:v>53.296127559445758</c:v>
                </c:pt>
                <c:pt idx="101">
                  <c:v>53.160192620068585</c:v>
                </c:pt>
                <c:pt idx="102">
                  <c:v>53.024252357722951</c:v>
                </c:pt>
                <c:pt idx="103">
                  <c:v>52.888231915347269</c:v>
                </c:pt>
                <c:pt idx="104">
                  <c:v>52.752054319971116</c:v>
                </c:pt>
                <c:pt idx="105">
                  <c:v>52.615640186798366</c:v>
                </c:pt>
                <c:pt idx="106">
                  <c:v>52.478907468672446</c:v>
                </c:pt>
                <c:pt idx="107">
                  <c:v>52.341771262425574</c:v>
                </c:pt>
                <c:pt idx="108">
                  <c:v>52.204143684999096</c:v>
                </c:pt>
                <c:pt idx="109">
                  <c:v>52.065933833486177</c:v>
                </c:pt>
                <c:pt idx="110">
                  <c:v>51.927047844278029</c:v>
                </c:pt>
                <c:pt idx="111">
                  <c:v>51.787389067151189</c:v>
                </c:pt>
                <c:pt idx="112">
                  <c:v>51.64685837025386</c:v>
                </c:pt>
                <c:pt idx="113">
                  <c:v>51.505354591353949</c:v>
                </c:pt>
                <c:pt idx="114">
                  <c:v>51.362775149210279</c:v>
                </c:pt>
                <c:pt idx="115">
                  <c:v>51.219016826331732</c:v>
                </c:pt>
                <c:pt idx="116">
                  <c:v>51.073976730532955</c:v>
                </c:pt>
                <c:pt idx="117">
                  <c:v>50.927553437455437</c:v>
                </c:pt>
                <c:pt idx="118">
                  <c:v>50.779648309550666</c:v>
                </c:pt>
                <c:pt idx="119">
                  <c:v>50.630166978968205</c:v>
                </c:pt>
                <c:pt idx="120">
                  <c:v>50.479020972540482</c:v>
                </c:pt>
                <c:pt idx="121">
                  <c:v>50.326129446943128</c:v>
                </c:pt>
                <c:pt idx="122">
                  <c:v>50.171420991642144</c:v>
                </c:pt>
                <c:pt idx="123">
                  <c:v>50.014835447085623</c:v>
                </c:pt>
                <c:pt idx="124">
                  <c:v>49.856325676566762</c:v>
                </c:pt>
                <c:pt idx="125">
                  <c:v>49.695859223174615</c:v>
                </c:pt>
                <c:pt idx="126">
                  <c:v>49.533419779168611</c:v>
                </c:pt>
                <c:pt idx="127">
                  <c:v>49.369008394785403</c:v>
                </c:pt>
                <c:pt idx="128">
                  <c:v>49.202644357542795</c:v>
                </c:pt>
                <c:pt idx="129">
                  <c:v>49.034365681867349</c:v>
                </c:pt>
                <c:pt idx="130">
                  <c:v>48.864229162271982</c:v>
                </c:pt>
                <c:pt idx="131">
                  <c:v>48.692309960831011</c:v>
                </c:pt>
                <c:pt idx="132">
                  <c:v>48.518700720377552</c:v>
                </c:pt>
                <c:pt idx="133">
                  <c:v>48.343510217329026</c:v>
                </c:pt>
                <c:pt idx="134">
                  <c:v>48.166861590703803</c:v>
                </c:pt>
                <c:pt idx="135">
                  <c:v>47.988890204990312</c:v>
                </c:pt>
                <c:pt idx="136">
                  <c:v>47.809741222415632</c:v>
                </c:pt>
                <c:pt idx="137">
                  <c:v>47.629566973446899</c:v>
                </c:pt>
                <c:pt idx="138">
                  <c:v>47.448524222082099</c:v>
                </c:pt>
                <c:pt idx="139">
                  <c:v>47.26677142421012</c:v>
                </c:pt>
                <c:pt idx="140">
                  <c:v>47.084466073161522</c:v>
                </c:pt>
                <c:pt idx="141">
                  <c:v>46.901762217167473</c:v>
                </c:pt>
                <c:pt idx="142">
                  <c:v>46.71880821984707</c:v>
                </c:pt>
                <c:pt idx="143">
                  <c:v>46.535744818375257</c:v>
                </c:pt>
                <c:pt idx="144">
                  <c:v>46.352703516077312</c:v>
                </c:pt>
                <c:pt idx="145">
                  <c:v>46.169805328236478</c:v>
                </c:pt>
                <c:pt idx="146">
                  <c:v>45.987159883096645</c:v>
                </c:pt>
                <c:pt idx="147">
                  <c:v>45.804864865333812</c:v>
                </c:pt>
                <c:pt idx="148">
                  <c:v>45.623005777288697</c:v>
                </c:pt>
                <c:pt idx="149">
                  <c:v>45.44165598431168</c:v>
                </c:pt>
                <c:pt idx="150">
                  <c:v>45.260877004702806</c:v>
                </c:pt>
                <c:pt idx="151">
                  <c:v>45.080719001731822</c:v>
                </c:pt>
                <c:pt idx="152">
                  <c:v>44.901221434733714</c:v>
                </c:pt>
                <c:pt idx="153">
                  <c:v>44.722413827829776</c:v>
                </c:pt>
                <c:pt idx="154">
                  <c:v>44.544316617922391</c:v>
                </c:pt>
                <c:pt idx="155">
                  <c:v>44.366942047762741</c:v>
                </c:pt>
                <c:pt idx="156">
                  <c:v>44.190295074650535</c:v>
                </c:pt>
                <c:pt idx="157">
                  <c:v>44.014374270314491</c:v>
                </c:pt>
                <c:pt idx="158">
                  <c:v>43.839172692443753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2.0307055316639983E-2</c:v>
                </c:pt>
                <c:pt idx="2">
                  <c:v>3.7889871068883231E-2</c:v>
                </c:pt>
                <c:pt idx="3">
                  <c:v>5.2883543093862027E-2</c:v>
                </c:pt>
                <c:pt idx="4">
                  <c:v>6.7414482005820522E-2</c:v>
                </c:pt>
                <c:pt idx="5">
                  <c:v>7.6581843585283027E-2</c:v>
                </c:pt>
                <c:pt idx="6">
                  <c:v>8.7241884842556808E-2</c:v>
                </c:pt>
                <c:pt idx="7">
                  <c:v>9.8770605525861088E-2</c:v>
                </c:pt>
                <c:pt idx="8">
                  <c:v>0.10667813062591425</c:v>
                </c:pt>
                <c:pt idx="9">
                  <c:v>0.11759370636436961</c:v>
                </c:pt>
                <c:pt idx="10">
                  <c:v>0.12547152344188664</c:v>
                </c:pt>
                <c:pt idx="11">
                  <c:v>0.13676759376286285</c:v>
                </c:pt>
                <c:pt idx="12">
                  <c:v>0.13954934880519257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2.1736954999534434E-2</c:v>
                </c:pt>
                <c:pt idx="2">
                  <c:v>3.1907361373914533E-2</c:v>
                </c:pt>
                <c:pt idx="3">
                  <c:v>4.6990004856479153E-2</c:v>
                </c:pt>
                <c:pt idx="4">
                  <c:v>6.3032653330594671E-2</c:v>
                </c:pt>
                <c:pt idx="5">
                  <c:v>7.1672550500174834E-2</c:v>
                </c:pt>
                <c:pt idx="6">
                  <c:v>8.0999070950243071E-2</c:v>
                </c:pt>
                <c:pt idx="7">
                  <c:v>8.936042775853742E-2</c:v>
                </c:pt>
                <c:pt idx="8">
                  <c:v>9.7125375406347747E-2</c:v>
                </c:pt>
                <c:pt idx="9">
                  <c:v>0.10877163012074714</c:v>
                </c:pt>
                <c:pt idx="10">
                  <c:v>0.12086459683314817</c:v>
                </c:pt>
                <c:pt idx="11">
                  <c:v>0.12815925639254852</c:v>
                </c:pt>
                <c:pt idx="12">
                  <c:v>0.13419399953361713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62.55</c:v>
                </c:pt>
                <c:pt idx="1">
                  <c:v>61.783000000000001</c:v>
                </c:pt>
                <c:pt idx="2">
                  <c:v>63.567</c:v>
                </c:pt>
                <c:pt idx="3">
                  <c:v>63.116999999999997</c:v>
                </c:pt>
                <c:pt idx="4">
                  <c:v>63.082999999999998</c:v>
                </c:pt>
                <c:pt idx="5">
                  <c:v>64.016999999999996</c:v>
                </c:pt>
                <c:pt idx="6">
                  <c:v>63.567</c:v>
                </c:pt>
                <c:pt idx="7">
                  <c:v>64.400000000000006</c:v>
                </c:pt>
                <c:pt idx="8">
                  <c:v>63.283000000000001</c:v>
                </c:pt>
                <c:pt idx="9">
                  <c:v>63.767000000000003</c:v>
                </c:pt>
                <c:pt idx="10">
                  <c:v>63.582999999999998</c:v>
                </c:pt>
                <c:pt idx="11">
                  <c:v>63.65</c:v>
                </c:pt>
                <c:pt idx="12">
                  <c:v>64.466999999999999</c:v>
                </c:pt>
                <c:pt idx="13">
                  <c:v>62.65</c:v>
                </c:pt>
                <c:pt idx="14">
                  <c:v>63.033000000000001</c:v>
                </c:pt>
                <c:pt idx="15">
                  <c:v>63.582999999999998</c:v>
                </c:pt>
                <c:pt idx="16">
                  <c:v>63.767000000000003</c:v>
                </c:pt>
                <c:pt idx="17">
                  <c:v>63.783000000000001</c:v>
                </c:pt>
                <c:pt idx="18">
                  <c:v>64.167000000000002</c:v>
                </c:pt>
                <c:pt idx="19">
                  <c:v>63.517000000000003</c:v>
                </c:pt>
                <c:pt idx="20">
                  <c:v>63.667000000000002</c:v>
                </c:pt>
                <c:pt idx="21">
                  <c:v>63.683</c:v>
                </c:pt>
                <c:pt idx="22">
                  <c:v>64.816999999999993</c:v>
                </c:pt>
                <c:pt idx="23">
                  <c:v>64.066999999999993</c:v>
                </c:pt>
                <c:pt idx="24">
                  <c:v>64.516999999999996</c:v>
                </c:pt>
                <c:pt idx="25">
                  <c:v>65.05</c:v>
                </c:pt>
                <c:pt idx="26">
                  <c:v>65.132999999999996</c:v>
                </c:pt>
                <c:pt idx="27">
                  <c:v>64.832999999999998</c:v>
                </c:pt>
                <c:pt idx="28">
                  <c:v>66.75</c:v>
                </c:pt>
                <c:pt idx="29">
                  <c:v>65.983000000000004</c:v>
                </c:pt>
                <c:pt idx="30">
                  <c:v>67.832999999999998</c:v>
                </c:pt>
                <c:pt idx="31">
                  <c:v>66.900000000000006</c:v>
                </c:pt>
                <c:pt idx="32">
                  <c:v>68.632999999999996</c:v>
                </c:pt>
                <c:pt idx="33">
                  <c:v>68.900000000000006</c:v>
                </c:pt>
                <c:pt idx="34">
                  <c:v>71.05</c:v>
                </c:pt>
                <c:pt idx="35">
                  <c:v>72.283000000000001</c:v>
                </c:pt>
                <c:pt idx="36">
                  <c:v>73.95</c:v>
                </c:pt>
                <c:pt idx="37">
                  <c:v>75.367000000000004</c:v>
                </c:pt>
                <c:pt idx="38">
                  <c:v>78.332999999999998</c:v>
                </c:pt>
                <c:pt idx="39">
                  <c:v>82.016999999999996</c:v>
                </c:pt>
                <c:pt idx="40">
                  <c:v>85.917000000000002</c:v>
                </c:pt>
                <c:pt idx="41">
                  <c:v>93.917000000000002</c:v>
                </c:pt>
                <c:pt idx="42">
                  <c:v>104.133</c:v>
                </c:pt>
                <c:pt idx="43">
                  <c:v>119.033</c:v>
                </c:pt>
                <c:pt idx="44">
                  <c:v>137.517</c:v>
                </c:pt>
                <c:pt idx="45">
                  <c:v>155.93299999999999</c:v>
                </c:pt>
                <c:pt idx="46">
                  <c:v>174.483</c:v>
                </c:pt>
                <c:pt idx="47">
                  <c:v>190.18299999999999</c:v>
                </c:pt>
                <c:pt idx="48">
                  <c:v>201.667</c:v>
                </c:pt>
                <c:pt idx="49">
                  <c:v>210.267</c:v>
                </c:pt>
                <c:pt idx="50">
                  <c:v>215.88300000000001</c:v>
                </c:pt>
                <c:pt idx="51">
                  <c:v>216.167</c:v>
                </c:pt>
                <c:pt idx="52">
                  <c:v>213.36699999999999</c:v>
                </c:pt>
                <c:pt idx="53">
                  <c:v>203.15</c:v>
                </c:pt>
                <c:pt idx="54">
                  <c:v>183.767</c:v>
                </c:pt>
                <c:pt idx="55">
                  <c:v>145.5</c:v>
                </c:pt>
                <c:pt idx="56">
                  <c:v>98.316999999999993</c:v>
                </c:pt>
                <c:pt idx="57">
                  <c:v>70.233000000000004</c:v>
                </c:pt>
                <c:pt idx="58">
                  <c:v>64.966999999999999</c:v>
                </c:pt>
                <c:pt idx="59">
                  <c:v>65.183000000000007</c:v>
                </c:pt>
                <c:pt idx="60">
                  <c:v>66.516999999999996</c:v>
                </c:pt>
                <c:pt idx="61">
                  <c:v>68.167000000000002</c:v>
                </c:pt>
                <c:pt idx="62">
                  <c:v>71.566999999999993</c:v>
                </c:pt>
                <c:pt idx="63">
                  <c:v>79.05</c:v>
                </c:pt>
                <c:pt idx="64">
                  <c:v>89.2</c:v>
                </c:pt>
                <c:pt idx="65">
                  <c:v>102.65</c:v>
                </c:pt>
                <c:pt idx="66">
                  <c:v>116.717</c:v>
                </c:pt>
                <c:pt idx="67">
                  <c:v>132.61699999999999</c:v>
                </c:pt>
                <c:pt idx="68">
                  <c:v>145.61699999999999</c:v>
                </c:pt>
                <c:pt idx="69">
                  <c:v>156.983</c:v>
                </c:pt>
                <c:pt idx="70">
                  <c:v>164.61699999999999</c:v>
                </c:pt>
                <c:pt idx="71">
                  <c:v>168.517</c:v>
                </c:pt>
                <c:pt idx="72">
                  <c:v>169.45</c:v>
                </c:pt>
                <c:pt idx="73">
                  <c:v>166.083</c:v>
                </c:pt>
                <c:pt idx="74">
                  <c:v>151.53299999999999</c:v>
                </c:pt>
                <c:pt idx="75">
                  <c:v>123.9</c:v>
                </c:pt>
                <c:pt idx="76">
                  <c:v>86.35</c:v>
                </c:pt>
                <c:pt idx="77">
                  <c:v>63.75</c:v>
                </c:pt>
                <c:pt idx="78">
                  <c:v>55.517000000000003</c:v>
                </c:pt>
                <c:pt idx="79">
                  <c:v>55.716999999999999</c:v>
                </c:pt>
                <c:pt idx="80">
                  <c:v>53.482999999999997</c:v>
                </c:pt>
                <c:pt idx="81">
                  <c:v>53.683</c:v>
                </c:pt>
                <c:pt idx="82">
                  <c:v>54.832999999999998</c:v>
                </c:pt>
                <c:pt idx="83">
                  <c:v>55.633000000000003</c:v>
                </c:pt>
                <c:pt idx="84">
                  <c:v>55.267000000000003</c:v>
                </c:pt>
                <c:pt idx="85">
                  <c:v>55.433</c:v>
                </c:pt>
                <c:pt idx="86">
                  <c:v>55.75</c:v>
                </c:pt>
                <c:pt idx="87">
                  <c:v>55.95</c:v>
                </c:pt>
                <c:pt idx="88">
                  <c:v>56.383000000000003</c:v>
                </c:pt>
                <c:pt idx="89">
                  <c:v>56.567</c:v>
                </c:pt>
                <c:pt idx="90">
                  <c:v>57.017000000000003</c:v>
                </c:pt>
                <c:pt idx="91">
                  <c:v>57.6</c:v>
                </c:pt>
                <c:pt idx="92">
                  <c:v>58.35</c:v>
                </c:pt>
                <c:pt idx="93">
                  <c:v>59.082999999999998</c:v>
                </c:pt>
                <c:pt idx="94">
                  <c:v>57.8</c:v>
                </c:pt>
                <c:pt idx="95">
                  <c:v>58.683</c:v>
                </c:pt>
                <c:pt idx="96">
                  <c:v>60.482999999999997</c:v>
                </c:pt>
                <c:pt idx="97">
                  <c:v>61.8</c:v>
                </c:pt>
                <c:pt idx="98">
                  <c:v>65.417000000000002</c:v>
                </c:pt>
                <c:pt idx="99">
                  <c:v>70.816999999999993</c:v>
                </c:pt>
                <c:pt idx="100">
                  <c:v>75.382999999999996</c:v>
                </c:pt>
                <c:pt idx="101">
                  <c:v>84</c:v>
                </c:pt>
                <c:pt idx="102">
                  <c:v>93.05</c:v>
                </c:pt>
                <c:pt idx="103">
                  <c:v>103.917</c:v>
                </c:pt>
                <c:pt idx="104">
                  <c:v>111.517</c:v>
                </c:pt>
                <c:pt idx="105">
                  <c:v>116.617</c:v>
                </c:pt>
                <c:pt idx="106">
                  <c:v>117.6</c:v>
                </c:pt>
                <c:pt idx="107">
                  <c:v>113.2</c:v>
                </c:pt>
                <c:pt idx="108">
                  <c:v>104.667</c:v>
                </c:pt>
                <c:pt idx="109">
                  <c:v>91.2</c:v>
                </c:pt>
                <c:pt idx="110">
                  <c:v>77.183000000000007</c:v>
                </c:pt>
                <c:pt idx="111">
                  <c:v>63.533000000000001</c:v>
                </c:pt>
                <c:pt idx="112">
                  <c:v>54.567</c:v>
                </c:pt>
                <c:pt idx="113">
                  <c:v>50.917000000000002</c:v>
                </c:pt>
                <c:pt idx="114">
                  <c:v>50.3</c:v>
                </c:pt>
                <c:pt idx="115">
                  <c:v>50.15</c:v>
                </c:pt>
                <c:pt idx="116">
                  <c:v>49.85</c:v>
                </c:pt>
                <c:pt idx="117">
                  <c:v>50.85</c:v>
                </c:pt>
                <c:pt idx="118">
                  <c:v>50.4</c:v>
                </c:pt>
                <c:pt idx="119">
                  <c:v>50.982999999999997</c:v>
                </c:pt>
                <c:pt idx="120">
                  <c:v>50.8</c:v>
                </c:pt>
                <c:pt idx="121">
                  <c:v>51.05</c:v>
                </c:pt>
                <c:pt idx="122">
                  <c:v>51.45</c:v>
                </c:pt>
                <c:pt idx="123">
                  <c:v>52.6</c:v>
                </c:pt>
                <c:pt idx="124">
                  <c:v>52.517000000000003</c:v>
                </c:pt>
                <c:pt idx="125">
                  <c:v>54.567</c:v>
                </c:pt>
                <c:pt idx="126">
                  <c:v>56.917000000000002</c:v>
                </c:pt>
                <c:pt idx="127">
                  <c:v>61.366999999999997</c:v>
                </c:pt>
                <c:pt idx="128">
                  <c:v>65.832999999999998</c:v>
                </c:pt>
                <c:pt idx="129">
                  <c:v>71.55</c:v>
                </c:pt>
                <c:pt idx="130">
                  <c:v>78.55</c:v>
                </c:pt>
                <c:pt idx="131">
                  <c:v>83.216999999999999</c:v>
                </c:pt>
                <c:pt idx="132">
                  <c:v>87.483000000000004</c:v>
                </c:pt>
                <c:pt idx="133">
                  <c:v>88.117000000000004</c:v>
                </c:pt>
                <c:pt idx="134">
                  <c:v>84.45</c:v>
                </c:pt>
                <c:pt idx="135">
                  <c:v>78.332999999999998</c:v>
                </c:pt>
                <c:pt idx="136">
                  <c:v>70.582999999999998</c:v>
                </c:pt>
                <c:pt idx="137">
                  <c:v>61.3</c:v>
                </c:pt>
                <c:pt idx="138">
                  <c:v>54.25</c:v>
                </c:pt>
                <c:pt idx="139">
                  <c:v>49.067</c:v>
                </c:pt>
                <c:pt idx="140">
                  <c:v>47.533000000000001</c:v>
                </c:pt>
                <c:pt idx="141">
                  <c:v>46.366999999999997</c:v>
                </c:pt>
                <c:pt idx="142">
                  <c:v>46.25</c:v>
                </c:pt>
                <c:pt idx="143">
                  <c:v>47.017000000000003</c:v>
                </c:pt>
                <c:pt idx="144">
                  <c:v>45.216999999999999</c:v>
                </c:pt>
                <c:pt idx="145">
                  <c:v>46.232999999999997</c:v>
                </c:pt>
                <c:pt idx="146">
                  <c:v>46.067</c:v>
                </c:pt>
                <c:pt idx="147">
                  <c:v>45.466999999999999</c:v>
                </c:pt>
                <c:pt idx="148">
                  <c:v>44.716999999999999</c:v>
                </c:pt>
                <c:pt idx="149">
                  <c:v>46.017000000000003</c:v>
                </c:pt>
                <c:pt idx="150">
                  <c:v>45.767000000000003</c:v>
                </c:pt>
                <c:pt idx="151">
                  <c:v>45.767000000000003</c:v>
                </c:pt>
                <c:pt idx="152">
                  <c:v>45.15</c:v>
                </c:pt>
                <c:pt idx="153">
                  <c:v>45.366999999999997</c:v>
                </c:pt>
                <c:pt idx="154">
                  <c:v>43.783000000000001</c:v>
                </c:pt>
                <c:pt idx="155">
                  <c:v>44.917000000000002</c:v>
                </c:pt>
                <c:pt idx="156">
                  <c:v>44.582999999999998</c:v>
                </c:pt>
                <c:pt idx="157">
                  <c:v>44.9</c:v>
                </c:pt>
                <c:pt idx="158">
                  <c:v>44.616999999999997</c:v>
                </c:pt>
                <c:pt idx="159">
                  <c:v>44.6</c:v>
                </c:pt>
                <c:pt idx="160">
                  <c:v>44.366999999999997</c:v>
                </c:pt>
                <c:pt idx="161">
                  <c:v>43.883000000000003</c:v>
                </c:pt>
                <c:pt idx="162">
                  <c:v>44.232999999999997</c:v>
                </c:pt>
                <c:pt idx="163">
                  <c:v>43.883000000000003</c:v>
                </c:pt>
                <c:pt idx="164">
                  <c:v>43.8</c:v>
                </c:pt>
                <c:pt idx="165">
                  <c:v>44.067</c:v>
                </c:pt>
                <c:pt idx="166">
                  <c:v>42.832999999999998</c:v>
                </c:pt>
                <c:pt idx="167">
                  <c:v>43.716999999999999</c:v>
                </c:pt>
                <c:pt idx="168">
                  <c:v>44.6</c:v>
                </c:pt>
                <c:pt idx="169">
                  <c:v>42.1</c:v>
                </c:pt>
                <c:pt idx="170">
                  <c:v>44.116999999999997</c:v>
                </c:pt>
                <c:pt idx="171">
                  <c:v>42.866999999999997</c:v>
                </c:pt>
                <c:pt idx="172">
                  <c:v>43.033000000000001</c:v>
                </c:pt>
                <c:pt idx="173">
                  <c:v>43.116999999999997</c:v>
                </c:pt>
                <c:pt idx="174">
                  <c:v>42.917000000000002</c:v>
                </c:pt>
                <c:pt idx="175">
                  <c:v>42.383000000000003</c:v>
                </c:pt>
                <c:pt idx="176">
                  <c:v>42.417000000000002</c:v>
                </c:pt>
                <c:pt idx="177">
                  <c:v>41.482999999999997</c:v>
                </c:pt>
                <c:pt idx="178">
                  <c:v>43.417000000000002</c:v>
                </c:pt>
                <c:pt idx="179">
                  <c:v>41.966999999999999</c:v>
                </c:pt>
                <c:pt idx="180">
                  <c:v>42.133000000000003</c:v>
                </c:pt>
                <c:pt idx="181">
                  <c:v>42.45</c:v>
                </c:pt>
                <c:pt idx="182">
                  <c:v>42.4</c:v>
                </c:pt>
                <c:pt idx="183">
                  <c:v>42.267000000000003</c:v>
                </c:pt>
                <c:pt idx="184">
                  <c:v>41.033000000000001</c:v>
                </c:pt>
                <c:pt idx="185">
                  <c:v>41.633000000000003</c:v>
                </c:pt>
                <c:pt idx="186">
                  <c:v>42.567</c:v>
                </c:pt>
                <c:pt idx="187">
                  <c:v>40.633000000000003</c:v>
                </c:pt>
                <c:pt idx="188">
                  <c:v>41.982999999999997</c:v>
                </c:pt>
                <c:pt idx="189">
                  <c:v>41.1</c:v>
                </c:pt>
                <c:pt idx="190">
                  <c:v>41.517000000000003</c:v>
                </c:pt>
                <c:pt idx="191">
                  <c:v>41</c:v>
                </c:pt>
                <c:pt idx="192">
                  <c:v>40.267000000000003</c:v>
                </c:pt>
                <c:pt idx="193">
                  <c:v>40.517000000000003</c:v>
                </c:pt>
                <c:pt idx="194">
                  <c:v>39.832999999999998</c:v>
                </c:pt>
                <c:pt idx="195">
                  <c:v>40.883000000000003</c:v>
                </c:pt>
                <c:pt idx="196">
                  <c:v>39.982999999999997</c:v>
                </c:pt>
                <c:pt idx="197">
                  <c:v>40.549999999999997</c:v>
                </c:pt>
                <c:pt idx="198">
                  <c:v>41.267000000000003</c:v>
                </c:pt>
                <c:pt idx="199">
                  <c:v>40.433</c:v>
                </c:pt>
                <c:pt idx="200">
                  <c:v>39.982999999999997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61.903717176018645</c:v>
                </c:pt>
                <c:pt idx="1">
                  <c:v>62.08772199086966</c:v>
                </c:pt>
                <c:pt idx="2">
                  <c:v>62.271143100422051</c:v>
                </c:pt>
                <c:pt idx="3">
                  <c:v>62.453819470585771</c:v>
                </c:pt>
                <c:pt idx="4">
                  <c:v>62.635567359126831</c:v>
                </c:pt>
                <c:pt idx="5">
                  <c:v>62.816178146382924</c:v>
                </c:pt>
                <c:pt idx="6">
                  <c:v>62.995416110642864</c:v>
                </c:pt>
                <c:pt idx="7">
                  <c:v>63.173016186478591</c:v>
                </c:pt>
                <c:pt idx="8">
                  <c:v>63.348681758558826</c:v>
                </c:pt>
                <c:pt idx="9">
                  <c:v>63.522082563568034</c:v>
                </c:pt>
                <c:pt idx="10">
                  <c:v>63.692852802996022</c:v>
                </c:pt>
                <c:pt idx="11">
                  <c:v>63.860589617408785</c:v>
                </c:pt>
                <c:pt idx="12">
                  <c:v>64.024852152002907</c:v>
                </c:pt>
                <c:pt idx="13">
                  <c:v>64.185161577332707</c:v>
                </c:pt>
                <c:pt idx="14">
                  <c:v>64.341002657399471</c:v>
                </c:pt>
                <c:pt idx="15">
                  <c:v>64.491827843018186</c:v>
                </c:pt>
                <c:pt idx="16">
                  <c:v>64.637065509104218</c:v>
                </c:pt>
                <c:pt idx="17">
                  <c:v>64.776134994076202</c:v>
                </c:pt>
                <c:pt idx="18">
                  <c:v>64.908472738954515</c:v>
                </c:pt>
                <c:pt idx="19">
                  <c:v>65.033576326177254</c:v>
                </c:pt>
                <c:pt idx="20">
                  <c:v>65.151076900047244</c:v>
                </c:pt>
                <c:pt idx="21">
                  <c:v>65.26085564642392</c:v>
                </c:pt>
                <c:pt idx="22">
                  <c:v>65.363226994507201</c:v>
                </c:pt>
                <c:pt idx="23">
                  <c:v>65.459220061502791</c:v>
                </c:pt>
                <c:pt idx="24">
                  <c:v>65.551000279751207</c:v>
                </c:pt>
                <c:pt idx="25">
                  <c:v>65.642484149758815</c:v>
                </c:pt>
                <c:pt idx="26">
                  <c:v>65.740209703504433</c:v>
                </c:pt>
                <c:pt idx="27">
                  <c:v>65.854530336841748</c:v>
                </c:pt>
                <c:pt idx="28">
                  <c:v>66.001195569719698</c:v>
                </c:pt>
                <c:pt idx="29">
                  <c:v>66.203363144388135</c:v>
                </c:pt>
                <c:pt idx="30">
                  <c:v>66.494046136944689</c:v>
                </c:pt>
                <c:pt idx="31">
                  <c:v>66.918930454169868</c:v>
                </c:pt>
                <c:pt idx="32">
                  <c:v>67.53939868762879</c:v>
                </c:pt>
                <c:pt idx="33">
                  <c:v>68.435467190751154</c:v>
                </c:pt>
                <c:pt idx="34">
                  <c:v>69.708193399167328</c:v>
                </c:pt>
                <c:pt idx="35">
                  <c:v>71.480958565584686</c:v>
                </c:pt>
                <c:pt idx="36">
                  <c:v>73.898906548654864</c:v>
                </c:pt>
                <c:pt idx="37">
                  <c:v>77.125760434843798</c:v>
                </c:pt>
                <c:pt idx="38">
                  <c:v>81.337288253434906</c:v>
                </c:pt>
                <c:pt idx="39">
                  <c:v>86.71088573120484</c:v>
                </c:pt>
                <c:pt idx="40">
                  <c:v>93.411112129628236</c:v>
                </c:pt>
                <c:pt idx="41">
                  <c:v>101.57155247539518</c:v>
                </c:pt>
                <c:pt idx="42">
                  <c:v>111.27404737400529</c:v>
                </c:pt>
                <c:pt idx="43">
                  <c:v>122.52705034573424</c:v>
                </c:pt>
                <c:pt idx="44">
                  <c:v>135.24551979134679</c:v>
                </c:pt>
                <c:pt idx="45">
                  <c:v>149.23511448051494</c:v>
                </c:pt>
                <c:pt idx="46">
                  <c:v>164.18275603535648</c:v>
                </c:pt>
                <c:pt idx="47">
                  <c:v>179.64991991808171</c:v>
                </c:pt>
                <c:pt idx="48">
                  <c:v>195.03998309337842</c:v>
                </c:pt>
                <c:pt idx="49">
                  <c:v>209.44291734772079</c:v>
                </c:pt>
                <c:pt idx="50">
                  <c:v>221.1935322651303</c:v>
                </c:pt>
                <c:pt idx="51">
                  <c:v>227.20043003324037</c:v>
                </c:pt>
                <c:pt idx="52">
                  <c:v>222.93838778079731</c:v>
                </c:pt>
                <c:pt idx="53">
                  <c:v>204.60531927981634</c:v>
                </c:pt>
                <c:pt idx="54">
                  <c:v>173.1131897457619</c:v>
                </c:pt>
                <c:pt idx="55">
                  <c:v>135.93435272441042</c:v>
                </c:pt>
                <c:pt idx="56">
                  <c:v>103.29436599300382</c:v>
                </c:pt>
                <c:pt idx="57">
                  <c:v>81.683200581445362</c:v>
                </c:pt>
                <c:pt idx="58">
                  <c:v>71.210946448816514</c:v>
                </c:pt>
                <c:pt idx="59">
                  <c:v>68.282317111211341</c:v>
                </c:pt>
                <c:pt idx="60">
                  <c:v>69.376697170043684</c:v>
                </c:pt>
                <c:pt idx="61">
                  <c:v>72.610489444358308</c:v>
                </c:pt>
                <c:pt idx="62">
                  <c:v>77.398594457374145</c:v>
                </c:pt>
                <c:pt idx="63">
                  <c:v>83.722143812027824</c:v>
                </c:pt>
                <c:pt idx="64">
                  <c:v>91.687041919565303</c:v>
                </c:pt>
                <c:pt idx="65">
                  <c:v>101.34341765638169</c:v>
                </c:pt>
                <c:pt idx="66">
                  <c:v>112.61255930362708</c:v>
                </c:pt>
                <c:pt idx="67">
                  <c:v>125.24800422615347</c:v>
                </c:pt>
                <c:pt idx="68">
                  <c:v>138.8082898385542</c:v>
                </c:pt>
                <c:pt idx="69">
                  <c:v>152.60100764470295</c:v>
                </c:pt>
                <c:pt idx="70">
                  <c:v>165.45895754813228</c:v>
                </c:pt>
                <c:pt idx="71">
                  <c:v>175.15020362963261</c:v>
                </c:pt>
                <c:pt idx="72">
                  <c:v>177.75266754986887</c:v>
                </c:pt>
                <c:pt idx="73">
                  <c:v>168.64213886850823</c:v>
                </c:pt>
                <c:pt idx="74">
                  <c:v>146.41760220964935</c:v>
                </c:pt>
                <c:pt idx="75">
                  <c:v>116.56287917938135</c:v>
                </c:pt>
                <c:pt idx="76">
                  <c:v>88.973219781931618</c:v>
                </c:pt>
                <c:pt idx="77">
                  <c:v>70.580236163230339</c:v>
                </c:pt>
                <c:pt idx="78">
                  <c:v>61.572099709613362</c:v>
                </c:pt>
                <c:pt idx="79">
                  <c:v>58.262044914839514</c:v>
                </c:pt>
                <c:pt idx="80">
                  <c:v>57.27985844458486</c:v>
                </c:pt>
                <c:pt idx="81">
                  <c:v>56.965930778004847</c:v>
                </c:pt>
                <c:pt idx="82">
                  <c:v>56.79035317374457</c:v>
                </c:pt>
                <c:pt idx="83">
                  <c:v>56.636821575831597</c:v>
                </c:pt>
                <c:pt idx="84">
                  <c:v>56.487596987983366</c:v>
                </c:pt>
                <c:pt idx="85">
                  <c:v>56.341474154127447</c:v>
                </c:pt>
                <c:pt idx="86">
                  <c:v>56.200026260408038</c:v>
                </c:pt>
                <c:pt idx="87">
                  <c:v>56.066716416180292</c:v>
                </c:pt>
                <c:pt idx="88">
                  <c:v>55.948117729444924</c:v>
                </c:pt>
                <c:pt idx="89">
                  <c:v>55.856073578011689</c:v>
                </c:pt>
                <c:pt idx="90">
                  <c:v>55.810930124016181</c:v>
                </c:pt>
                <c:pt idx="91">
                  <c:v>55.846006962666891</c:v>
                </c:pt>
                <c:pt idx="92">
                  <c:v>56.013239556550353</c:v>
                </c:pt>
                <c:pt idx="93">
                  <c:v>56.389478334685428</c:v>
                </c:pt>
                <c:pt idx="94">
                  <c:v>57.082262134850168</c:v>
                </c:pt>
                <c:pt idx="95">
                  <c:v>58.233081467038147</c:v>
                </c:pt>
                <c:pt idx="96">
                  <c:v>60.015423525628051</c:v>
                </c:pt>
                <c:pt idx="97">
                  <c:v>62.624591188450523</c:v>
                </c:pt>
                <c:pt idx="98">
                  <c:v>66.256817854166002</c:v>
                </c:pt>
                <c:pt idx="99">
                  <c:v>71.076834056632762</c:v>
                </c:pt>
                <c:pt idx="100">
                  <c:v>77.175456902013693</c:v>
                </c:pt>
                <c:pt idx="101">
                  <c:v>84.519797949825076</c:v>
                </c:pt>
                <c:pt idx="102">
                  <c:v>92.892195729961486</c:v>
                </c:pt>
                <c:pt idx="103">
                  <c:v>101.7931712071962</c:v>
                </c:pt>
                <c:pt idx="104">
                  <c:v>110.26898082008724</c:v>
                </c:pt>
                <c:pt idx="105">
                  <c:v>116.70734753258346</c:v>
                </c:pt>
                <c:pt idx="106">
                  <c:v>118.90550633889556</c:v>
                </c:pt>
                <c:pt idx="107">
                  <c:v>114.88703464530391</c:v>
                </c:pt>
                <c:pt idx="108">
                  <c:v>104.39394047157815</c:v>
                </c:pt>
                <c:pt idx="109">
                  <c:v>89.822479207951247</c:v>
                </c:pt>
                <c:pt idx="110">
                  <c:v>75.250179914355741</c:v>
                </c:pt>
                <c:pt idx="111">
                  <c:v>64.055675318101251</c:v>
                </c:pt>
                <c:pt idx="112">
                  <c:v>57.288801348714287</c:v>
                </c:pt>
                <c:pt idx="113">
                  <c:v>54.01184381343041</c:v>
                </c:pt>
                <c:pt idx="114">
                  <c:v>52.69351959699452</c:v>
                </c:pt>
                <c:pt idx="115">
                  <c:v>52.200047155997709</c:v>
                </c:pt>
                <c:pt idx="116">
                  <c:v>51.973596330765496</c:v>
                </c:pt>
                <c:pt idx="117">
                  <c:v>51.81575327671333</c:v>
                </c:pt>
                <c:pt idx="118">
                  <c:v>51.676367119297034</c:v>
                </c:pt>
                <c:pt idx="119">
                  <c:v>51.553118410948215</c:v>
                </c:pt>
                <c:pt idx="120">
                  <c:v>51.46322833939201</c:v>
                </c:pt>
                <c:pt idx="121">
                  <c:v>51.444188818777334</c:v>
                </c:pt>
                <c:pt idx="122">
                  <c:v>51.564988869905733</c:v>
                </c:pt>
                <c:pt idx="123">
                  <c:v>51.941560777493507</c:v>
                </c:pt>
                <c:pt idx="124">
                  <c:v>52.751183635777068</c:v>
                </c:pt>
                <c:pt idx="125">
                  <c:v>54.236745750434508</c:v>
                </c:pt>
                <c:pt idx="126">
                  <c:v>56.686698691775547</c:v>
                </c:pt>
                <c:pt idx="127">
                  <c:v>60.37294981671559</c:v>
                </c:pt>
                <c:pt idx="128">
                  <c:v>65.431118735041267</c:v>
                </c:pt>
                <c:pt idx="129">
                  <c:v>71.684839130081272</c:v>
                </c:pt>
                <c:pt idx="130">
                  <c:v>78.462369583702767</c:v>
                </c:pt>
                <c:pt idx="131">
                  <c:v>84.528831625838592</c:v>
                </c:pt>
                <c:pt idx="132">
                  <c:v>88.302766502812716</c:v>
                </c:pt>
                <c:pt idx="133">
                  <c:v>88.426336033850234</c:v>
                </c:pt>
                <c:pt idx="134">
                  <c:v>84.475151992605419</c:v>
                </c:pt>
                <c:pt idx="135">
                  <c:v>77.333756258661708</c:v>
                </c:pt>
                <c:pt idx="136">
                  <c:v>68.870336360977745</c:v>
                </c:pt>
                <c:pt idx="137">
                  <c:v>61.0578922028226</c:v>
                </c:pt>
                <c:pt idx="138">
                  <c:v>55.142273133646924</c:v>
                </c:pt>
                <c:pt idx="139">
                  <c:v>51.372881660027957</c:v>
                </c:pt>
                <c:pt idx="140">
                  <c:v>49.303299961559041</c:v>
                </c:pt>
                <c:pt idx="141">
                  <c:v>48.281571684322522</c:v>
                </c:pt>
                <c:pt idx="142">
                  <c:v>47.782568379316707</c:v>
                </c:pt>
                <c:pt idx="143">
                  <c:v>47.498521763639808</c:v>
                </c:pt>
                <c:pt idx="144">
                  <c:v>47.288086733999059</c:v>
                </c:pt>
                <c:pt idx="145">
                  <c:v>47.098798499748</c:v>
                </c:pt>
                <c:pt idx="146">
                  <c:v>46.914696907836948</c:v>
                </c:pt>
                <c:pt idx="147">
                  <c:v>46.731810634939706</c:v>
                </c:pt>
                <c:pt idx="148">
                  <c:v>46.54937622664513</c:v>
                </c:pt>
                <c:pt idx="149">
                  <c:v>46.367332102050192</c:v>
                </c:pt>
                <c:pt idx="150">
                  <c:v>46.185736575700027</c:v>
                </c:pt>
                <c:pt idx="151">
                  <c:v>46.004656591974097</c:v>
                </c:pt>
                <c:pt idx="152">
                  <c:v>45.824150303184709</c:v>
                </c:pt>
                <c:pt idx="153">
                  <c:v>45.644265185453371</c:v>
                </c:pt>
                <c:pt idx="154">
                  <c:v>45.465038398698361</c:v>
                </c:pt>
                <c:pt idx="155">
                  <c:v>45.286497500631341</c:v>
                </c:pt>
                <c:pt idx="156">
                  <c:v>45.108661262843327</c:v>
                </c:pt>
                <c:pt idx="157">
                  <c:v>44.931540534676834</c:v>
                </c:pt>
                <c:pt idx="158">
                  <c:v>44.755139124212654</c:v>
                </c:pt>
                <c:pt idx="159">
                  <c:v>44.579454672091792</c:v>
                </c:pt>
                <c:pt idx="160">
                  <c:v>44.404479498792057</c:v>
                </c:pt>
                <c:pt idx="161">
                  <c:v>44.230201410519321</c:v>
                </c:pt>
                <c:pt idx="162">
                  <c:v>44.056604452995288</c:v>
                </c:pt>
                <c:pt idx="163">
                  <c:v>43.883669606042751</c:v>
                </c:pt>
                <c:pt idx="164">
                  <c:v>43.711375414943454</c:v>
                </c:pt>
                <c:pt idx="165">
                  <c:v>43.539698557072597</c:v>
                </c:pt>
                <c:pt idx="166">
                  <c:v>43.368614344324172</c:v>
                </c:pt>
                <c:pt idx="167">
                  <c:v>43.198097163379884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61.903717175716416</c:v>
                </c:pt>
                <c:pt idx="1">
                  <c:v>62.087721990056245</c:v>
                </c:pt>
                <c:pt idx="2">
                  <c:v>62.271143098272688</c:v>
                </c:pt>
                <c:pt idx="3">
                  <c:v>62.453819465009673</c:v>
                </c:pt>
                <c:pt idx="4">
                  <c:v>62.635567344924063</c:v>
                </c:pt>
                <c:pt idx="5">
                  <c:v>62.816178110865806</c:v>
                </c:pt>
                <c:pt idx="6">
                  <c:v>62.995416023441244</c:v>
                </c:pt>
                <c:pt idx="7">
                  <c:v>63.173015976278201</c:v>
                </c:pt>
                <c:pt idx="8">
                  <c:v>63.348681261091421</c:v>
                </c:pt>
                <c:pt idx="9">
                  <c:v>63.522081407674463</c:v>
                </c:pt>
                <c:pt idx="10">
                  <c:v>63.692850166098893</c:v>
                </c:pt>
                <c:pt idx="11">
                  <c:v>63.860583711446829</c:v>
                </c:pt>
                <c:pt idx="12">
                  <c:v>64.024839164961605</c:v>
                </c:pt>
                <c:pt idx="13">
                  <c:v>64.185133539017301</c:v>
                </c:pt>
                <c:pt idx="14">
                  <c:v>64.340943226030944</c:v>
                </c:pt>
                <c:pt idx="15">
                  <c:v>64.491704162395365</c:v>
                </c:pt>
                <c:pt idx="16">
                  <c:v>64.636812806501553</c:v>
                </c:pt>
                <c:pt idx="17">
                  <c:v>64.775628073540801</c:v>
                </c:pt>
                <c:pt idx="18">
                  <c:v>64.907474367457596</c:v>
                </c:pt>
                <c:pt idx="19">
                  <c:v>65.031645840512752</c:v>
                </c:pt>
                <c:pt idx="20">
                  <c:v>65.147411991794243</c:v>
                </c:pt>
                <c:pt idx="21">
                  <c:v>65.254024686274334</c:v>
                </c:pt>
                <c:pt idx="22">
                  <c:v>65.350726634660774</c:v>
                </c:pt>
                <c:pt idx="23">
                  <c:v>65.436761320994378</c:v>
                </c:pt>
                <c:pt idx="24">
                  <c:v>65.511384300271828</c:v>
                </c:pt>
                <c:pt idx="25">
                  <c:v>65.573875714034884</c:v>
                </c:pt>
                <c:pt idx="26">
                  <c:v>65.623553790869934</c:v>
                </c:pt>
                <c:pt idx="27">
                  <c:v>65.659789015477514</c:v>
                </c:pt>
                <c:pt idx="28">
                  <c:v>65.682018570025093</c:v>
                </c:pt>
                <c:pt idx="29">
                  <c:v>65.689760581488073</c:v>
                </c:pt>
                <c:pt idx="30">
                  <c:v>65.682627655681557</c:v>
                </c:pt>
                <c:pt idx="31">
                  <c:v>65.660339149558069</c:v>
                </c:pt>
                <c:pt idx="32">
                  <c:v>65.622731633941015</c:v>
                </c:pt>
                <c:pt idx="33">
                  <c:v>65.569767033168773</c:v>
                </c:pt>
                <c:pt idx="34">
                  <c:v>65.501537997509843</c:v>
                </c:pt>
                <c:pt idx="35">
                  <c:v>65.418270166901408</c:v>
                </c:pt>
                <c:pt idx="36">
                  <c:v>65.32032111545125</c:v>
                </c:pt>
                <c:pt idx="37">
                  <c:v>65.208175917027489</c:v>
                </c:pt>
                <c:pt idx="38">
                  <c:v>65.082439432524026</c:v>
                </c:pt>
                <c:pt idx="39">
                  <c:v>64.943825577045004</c:v>
                </c:pt>
                <c:pt idx="40">
                  <c:v>64.79314396823483</c:v>
                </c:pt>
                <c:pt idx="41">
                  <c:v>64.631284474478846</c:v>
                </c:pt>
                <c:pt idx="42">
                  <c:v>64.459200265351512</c:v>
                </c:pt>
                <c:pt idx="43">
                  <c:v>64.277890011429974</c:v>
                </c:pt>
                <c:pt idx="44">
                  <c:v>64.088379885079121</c:v>
                </c:pt>
                <c:pt idx="45">
                  <c:v>63.891705980341349</c:v>
                </c:pt>
                <c:pt idx="46">
                  <c:v>63.688897704047704</c:v>
                </c:pt>
                <c:pt idx="47">
                  <c:v>63.480962599391397</c:v>
                </c:pt>
                <c:pt idx="48">
                  <c:v>63.268872956398582</c:v>
                </c:pt>
                <c:pt idx="49">
                  <c:v>63.053554450125752</c:v>
                </c:pt>
                <c:pt idx="50">
                  <c:v>62.835876935426576</c:v>
                </c:pt>
                <c:pt idx="51">
                  <c:v>62.616647423779554</c:v>
                </c:pt>
                <c:pt idx="52">
                  <c:v>62.39660517815625</c:v>
                </c:pt>
                <c:pt idx="53">
                  <c:v>62.176418789482618</c:v>
                </c:pt>
                <c:pt idx="54">
                  <c:v>61.956685044288108</c:v>
                </c:pt>
                <c:pt idx="55">
                  <c:v>61.737929357426708</c:v>
                </c:pt>
                <c:pt idx="56">
                  <c:v>61.52060752483937</c:v>
                </c:pt>
                <c:pt idx="57">
                  <c:v>61.30510854690737</c:v>
                </c:pt>
                <c:pt idx="58">
                  <c:v>61.09175828026779</c:v>
                </c:pt>
                <c:pt idx="59">
                  <c:v>60.880823692134591</c:v>
                </c:pt>
                <c:pt idx="60">
                  <c:v>60.672517513418079</c:v>
                </c:pt>
                <c:pt idx="61">
                  <c:v>60.467003112783573</c:v>
                </c:pt>
                <c:pt idx="62">
                  <c:v>60.264399441149429</c:v>
                </c:pt>
                <c:pt idx="63">
                  <c:v>60.064785923343202</c:v>
                </c:pt>
                <c:pt idx="64">
                  <c:v>59.868207199489518</c:v>
                </c:pt>
                <c:pt idx="65">
                  <c:v>59.674677642358652</c:v>
                </c:pt>
                <c:pt idx="66">
                  <c:v>59.484185597864979</c:v>
                </c:pt>
                <c:pt idx="67">
                  <c:v>59.296697313938864</c:v>
                </c:pt>
                <c:pt idx="68">
                  <c:v>59.1121605380864</c:v>
                </c:pt>
                <c:pt idx="69">
                  <c:v>58.930507776226271</c:v>
                </c:pt>
                <c:pt idx="70">
                  <c:v>58.751659215079108</c:v>
                </c:pt>
                <c:pt idx="71">
                  <c:v>58.575525317767621</c:v>
                </c:pt>
                <c:pt idx="72">
                  <c:v>58.402009107673372</c:v>
                </c:pt>
                <c:pt idx="73">
                  <c:v>58.23100815930183</c:v>
                </c:pt>
                <c:pt idx="74">
                  <c:v>58.062416317225754</c:v>
                </c:pt>
                <c:pt idx="75">
                  <c:v>57.896125165383033</c:v>
                </c:pt>
                <c:pt idx="76">
                  <c:v>57.732025269336823</c:v>
                </c:pt>
                <c:pt idx="77">
                  <c:v>57.570007213775696</c:v>
                </c:pt>
                <c:pt idx="78">
                  <c:v>57.40996245671321</c:v>
                </c:pt>
                <c:pt idx="79">
                  <c:v>57.251784020688284</c:v>
                </c:pt>
                <c:pt idx="80">
                  <c:v>57.095367039885716</c:v>
                </c:pt>
                <c:pt idx="81">
                  <c:v>56.94060918058716</c:v>
                </c:pt>
                <c:pt idx="82">
                  <c:v>56.787410950796513</c:v>
                </c:pt>
                <c:pt idx="83">
                  <c:v>56.635675913318103</c:v>
                </c:pt>
                <c:pt idx="84">
                  <c:v>56.485310815039966</c:v>
                </c:pt>
                <c:pt idx="85">
                  <c:v>56.336225643718642</c:v>
                </c:pt>
                <c:pt idx="86">
                  <c:v>56.188333622194932</c:v>
                </c:pt>
                <c:pt idx="87">
                  <c:v>56.041551148705437</c:v>
                </c:pt>
                <c:pt idx="88">
                  <c:v>55.895797690800336</c:v>
                </c:pt>
                <c:pt idx="89">
                  <c:v>55.750995639336367</c:v>
                </c:pt>
                <c:pt idx="90">
                  <c:v>55.607070128087933</c:v>
                </c:pt>
                <c:pt idx="91">
                  <c:v>55.463948823707675</c:v>
                </c:pt>
                <c:pt idx="92">
                  <c:v>55.321561690069174</c:v>
                </c:pt>
                <c:pt idx="93">
                  <c:v>55.17984073043948</c:v>
                </c:pt>
                <c:pt idx="94">
                  <c:v>55.03871971045433</c:v>
                </c:pt>
                <c:pt idx="95">
                  <c:v>54.898133864507678</c:v>
                </c:pt>
                <c:pt idx="96">
                  <c:v>54.758019587916941</c:v>
                </c:pt>
                <c:pt idx="97">
                  <c:v>54.618314117092346</c:v>
                </c:pt>
                <c:pt idx="98">
                  <c:v>54.478955199922467</c:v>
                </c:pt>
                <c:pt idx="99">
                  <c:v>54.339880758696246</c:v>
                </c:pt>
                <c:pt idx="100">
                  <c:v>54.201028548117513</c:v>
                </c:pt>
                <c:pt idx="101">
                  <c:v>54.062335811337483</c:v>
                </c:pt>
                <c:pt idx="102">
                  <c:v>53.923738937438998</c:v>
                </c:pt>
                <c:pt idx="103">
                  <c:v>53.785173124457337</c:v>
                </c:pt>
                <c:pt idx="104">
                  <c:v>53.646572052815692</c:v>
                </c:pt>
                <c:pt idx="105">
                  <c:v>53.507867574987998</c:v>
                </c:pt>
                <c:pt idx="106">
                  <c:v>53.368989428265785</c:v>
                </c:pt>
                <c:pt idx="107">
                  <c:v>53.229864978682421</c:v>
                </c:pt>
                <c:pt idx="108">
                  <c:v>53.090419005407668</c:v>
                </c:pt>
                <c:pt idx="109">
                  <c:v>52.950573536223601</c:v>
                </c:pt>
                <c:pt idx="110">
                  <c:v>52.810247745970472</c:v>
                </c:pt>
                <c:pt idx="111">
                  <c:v>52.669357931025296</c:v>
                </c:pt>
                <c:pt idx="112">
                  <c:v>52.527817573847095</c:v>
                </c:pt>
                <c:pt idx="113">
                  <c:v>52.385537512263163</c:v>
                </c:pt>
                <c:pt idx="114">
                  <c:v>52.242426228335994</c:v>
                </c:pt>
                <c:pt idx="115">
                  <c:v>52.098390271174132</c:v>
                </c:pt>
                <c:pt idx="116">
                  <c:v>51.953334826758443</c:v>
                </c:pt>
                <c:pt idx="117">
                  <c:v>51.807164445570564</c:v>
                </c:pt>
                <c:pt idx="118">
                  <c:v>51.659783935377021</c:v>
                </c:pt>
                <c:pt idx="119">
                  <c:v>51.511099421816695</c:v>
                </c:pt>
                <c:pt idx="120">
                  <c:v>51.361019573403581</c:v>
                </c:pt>
                <c:pt idx="121">
                  <c:v>51.209456980221823</c:v>
                </c:pt>
                <c:pt idx="122">
                  <c:v>51.056329667103782</c:v>
                </c:pt>
                <c:pt idx="123">
                  <c:v>50.901562712733408</c:v>
                </c:pt>
                <c:pt idx="124">
                  <c:v>50.745089936351505</c:v>
                </c:pt>
                <c:pt idx="125">
                  <c:v>50.586855604154977</c:v>
                </c:pt>
                <c:pt idx="126">
                  <c:v>50.426816098815699</c:v>
                </c:pt>
                <c:pt idx="127">
                  <c:v>50.26494148862529</c:v>
                </c:pt>
                <c:pt idx="128">
                  <c:v>50.101216928456196</c:v>
                </c:pt>
                <c:pt idx="129">
                  <c:v>49.935643823811851</c:v>
                </c:pt>
                <c:pt idx="130">
                  <c:v>49.768240692352464</c:v>
                </c:pt>
                <c:pt idx="131">
                  <c:v>49.599043664792369</c:v>
                </c:pt>
                <c:pt idx="132">
                  <c:v>49.428106578981513</c:v>
                </c:pt>
                <c:pt idx="133">
                  <c:v>49.255500636901758</c:v>
                </c:pt>
                <c:pt idx="134">
                  <c:v>49.081313613398905</c:v>
                </c:pt>
                <c:pt idx="135">
                  <c:v>48.905648626519792</c:v>
                </c:pt>
                <c:pt idx="136">
                  <c:v>48.728622500831605</c:v>
                </c:pt>
                <c:pt idx="137">
                  <c:v>48.550363775436374</c:v>
                </c:pt>
                <c:pt idx="138">
                  <c:v>48.371010425958602</c:v>
                </c:pt>
                <c:pt idx="139">
                  <c:v>48.190707383205691</c:v>
                </c:pt>
                <c:pt idx="140">
                  <c:v>48.009603939475923</c:v>
                </c:pt>
                <c:pt idx="141">
                  <c:v>47.82785113610052</c:v>
                </c:pt>
                <c:pt idx="142">
                  <c:v>47.645599222766236</c:v>
                </c:pt>
                <c:pt idx="143">
                  <c:v>47.462995270988401</c:v>
                </c:pt>
                <c:pt idx="144">
                  <c:v>47.280181011726071</c:v>
                </c:pt>
                <c:pt idx="145">
                  <c:v>47.097290951775292</c:v>
                </c:pt>
                <c:pt idx="146">
                  <c:v>46.914450806601224</c:v>
                </c:pt>
                <c:pt idx="147">
                  <c:v>46.731776270017981</c:v>
                </c:pt>
                <c:pt idx="148">
                  <c:v>46.549372124791347</c:v>
                </c:pt>
                <c:pt idx="149">
                  <c:v>46.367331683777358</c:v>
                </c:pt>
                <c:pt idx="150">
                  <c:v>46.185736539279738</c:v>
                </c:pt>
                <c:pt idx="151">
                  <c:v>46.00465658926732</c:v>
                </c:pt>
                <c:pt idx="152">
                  <c:v>45.824150303013063</c:v>
                </c:pt>
                <c:pt idx="153">
                  <c:v>45.644265185444084</c:v>
                </c:pt>
                <c:pt idx="154">
                  <c:v>45.465038398697935</c:v>
                </c:pt>
                <c:pt idx="155">
                  <c:v>45.286497500631327</c:v>
                </c:pt>
                <c:pt idx="156">
                  <c:v>45.108661262843327</c:v>
                </c:pt>
                <c:pt idx="157">
                  <c:v>44.931540534676834</c:v>
                </c:pt>
                <c:pt idx="158">
                  <c:v>44.755139124212654</c:v>
                </c:pt>
                <c:pt idx="159">
                  <c:v>44.579454672091792</c:v>
                </c:pt>
                <c:pt idx="160">
                  <c:v>44.404479498792057</c:v>
                </c:pt>
                <c:pt idx="161">
                  <c:v>44.230201410519321</c:v>
                </c:pt>
                <c:pt idx="162">
                  <c:v>44.056604452995288</c:v>
                </c:pt>
                <c:pt idx="163">
                  <c:v>43.883669606042751</c:v>
                </c:pt>
                <c:pt idx="164">
                  <c:v>43.711375414943454</c:v>
                </c:pt>
                <c:pt idx="165">
                  <c:v>43.539698557072597</c:v>
                </c:pt>
                <c:pt idx="166">
                  <c:v>43.368614344324172</c:v>
                </c:pt>
                <c:pt idx="167">
                  <c:v>43.198097163379884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59.383000000000003</c:v>
                </c:pt>
                <c:pt idx="1">
                  <c:v>59.817</c:v>
                </c:pt>
                <c:pt idx="2">
                  <c:v>58.65</c:v>
                </c:pt>
                <c:pt idx="3">
                  <c:v>58.283000000000001</c:v>
                </c:pt>
                <c:pt idx="4">
                  <c:v>58.517000000000003</c:v>
                </c:pt>
                <c:pt idx="5">
                  <c:v>59.633000000000003</c:v>
                </c:pt>
                <c:pt idx="6">
                  <c:v>59.167000000000002</c:v>
                </c:pt>
                <c:pt idx="7">
                  <c:v>59.45</c:v>
                </c:pt>
                <c:pt idx="8">
                  <c:v>60.283000000000001</c:v>
                </c:pt>
                <c:pt idx="9">
                  <c:v>60.116999999999997</c:v>
                </c:pt>
                <c:pt idx="10">
                  <c:v>59.133000000000003</c:v>
                </c:pt>
                <c:pt idx="11">
                  <c:v>60.2</c:v>
                </c:pt>
                <c:pt idx="12">
                  <c:v>58.116999999999997</c:v>
                </c:pt>
                <c:pt idx="13">
                  <c:v>59.3</c:v>
                </c:pt>
                <c:pt idx="14">
                  <c:v>58.267000000000003</c:v>
                </c:pt>
                <c:pt idx="15">
                  <c:v>58.25</c:v>
                </c:pt>
                <c:pt idx="16">
                  <c:v>58.667000000000002</c:v>
                </c:pt>
                <c:pt idx="17">
                  <c:v>58.8</c:v>
                </c:pt>
                <c:pt idx="18">
                  <c:v>58.232999999999997</c:v>
                </c:pt>
                <c:pt idx="19">
                  <c:v>59.9</c:v>
                </c:pt>
                <c:pt idx="20">
                  <c:v>60.15</c:v>
                </c:pt>
                <c:pt idx="21">
                  <c:v>60.45</c:v>
                </c:pt>
                <c:pt idx="22">
                  <c:v>60.15</c:v>
                </c:pt>
                <c:pt idx="23">
                  <c:v>58.667000000000002</c:v>
                </c:pt>
                <c:pt idx="24">
                  <c:v>58.866999999999997</c:v>
                </c:pt>
                <c:pt idx="25">
                  <c:v>60.616999999999997</c:v>
                </c:pt>
                <c:pt idx="26">
                  <c:v>59.95</c:v>
                </c:pt>
                <c:pt idx="27">
                  <c:v>60.033000000000001</c:v>
                </c:pt>
                <c:pt idx="28">
                  <c:v>60.8</c:v>
                </c:pt>
                <c:pt idx="29">
                  <c:v>60.05</c:v>
                </c:pt>
                <c:pt idx="30">
                  <c:v>62.082999999999998</c:v>
                </c:pt>
                <c:pt idx="31">
                  <c:v>62.65</c:v>
                </c:pt>
                <c:pt idx="32">
                  <c:v>62.582999999999998</c:v>
                </c:pt>
                <c:pt idx="33">
                  <c:v>63.85</c:v>
                </c:pt>
                <c:pt idx="34">
                  <c:v>65</c:v>
                </c:pt>
                <c:pt idx="35">
                  <c:v>65.816999999999993</c:v>
                </c:pt>
                <c:pt idx="36">
                  <c:v>69.650000000000006</c:v>
                </c:pt>
                <c:pt idx="37">
                  <c:v>70.167000000000002</c:v>
                </c:pt>
                <c:pt idx="38">
                  <c:v>71.099999999999994</c:v>
                </c:pt>
                <c:pt idx="39">
                  <c:v>73.400000000000006</c:v>
                </c:pt>
                <c:pt idx="40">
                  <c:v>75.132999999999996</c:v>
                </c:pt>
                <c:pt idx="41">
                  <c:v>79.283000000000001</c:v>
                </c:pt>
                <c:pt idx="42">
                  <c:v>83.816999999999993</c:v>
                </c:pt>
                <c:pt idx="43">
                  <c:v>92.632999999999996</c:v>
                </c:pt>
                <c:pt idx="44">
                  <c:v>106.633</c:v>
                </c:pt>
                <c:pt idx="45">
                  <c:v>121.333</c:v>
                </c:pt>
                <c:pt idx="46">
                  <c:v>139.11699999999999</c:v>
                </c:pt>
                <c:pt idx="47">
                  <c:v>157.44999999999999</c:v>
                </c:pt>
                <c:pt idx="48">
                  <c:v>171.917</c:v>
                </c:pt>
                <c:pt idx="49">
                  <c:v>181.65</c:v>
                </c:pt>
                <c:pt idx="50">
                  <c:v>186.96700000000001</c:v>
                </c:pt>
                <c:pt idx="51">
                  <c:v>189.4</c:v>
                </c:pt>
                <c:pt idx="52">
                  <c:v>183.983</c:v>
                </c:pt>
                <c:pt idx="53">
                  <c:v>170.5</c:v>
                </c:pt>
                <c:pt idx="54">
                  <c:v>142.88300000000001</c:v>
                </c:pt>
                <c:pt idx="55">
                  <c:v>102.5</c:v>
                </c:pt>
                <c:pt idx="56">
                  <c:v>70.849999999999994</c:v>
                </c:pt>
                <c:pt idx="57">
                  <c:v>59.7</c:v>
                </c:pt>
                <c:pt idx="58">
                  <c:v>56.683</c:v>
                </c:pt>
                <c:pt idx="59">
                  <c:v>60.082999999999998</c:v>
                </c:pt>
                <c:pt idx="60">
                  <c:v>62.45</c:v>
                </c:pt>
                <c:pt idx="61">
                  <c:v>61.982999999999997</c:v>
                </c:pt>
                <c:pt idx="62">
                  <c:v>64.882999999999996</c:v>
                </c:pt>
                <c:pt idx="63">
                  <c:v>68.466999999999999</c:v>
                </c:pt>
                <c:pt idx="64">
                  <c:v>74.233000000000004</c:v>
                </c:pt>
                <c:pt idx="65">
                  <c:v>83.667000000000002</c:v>
                </c:pt>
                <c:pt idx="66">
                  <c:v>95.132999999999996</c:v>
                </c:pt>
                <c:pt idx="67">
                  <c:v>109.6</c:v>
                </c:pt>
                <c:pt idx="68">
                  <c:v>121.767</c:v>
                </c:pt>
                <c:pt idx="69">
                  <c:v>133.833</c:v>
                </c:pt>
                <c:pt idx="70">
                  <c:v>142.1</c:v>
                </c:pt>
                <c:pt idx="71">
                  <c:v>146.31700000000001</c:v>
                </c:pt>
                <c:pt idx="72">
                  <c:v>145.61699999999999</c:v>
                </c:pt>
                <c:pt idx="73">
                  <c:v>137.85</c:v>
                </c:pt>
                <c:pt idx="74">
                  <c:v>118.8</c:v>
                </c:pt>
                <c:pt idx="75">
                  <c:v>87.483000000000004</c:v>
                </c:pt>
                <c:pt idx="76">
                  <c:v>62.232999999999997</c:v>
                </c:pt>
                <c:pt idx="77">
                  <c:v>53.05</c:v>
                </c:pt>
                <c:pt idx="78">
                  <c:v>52.883000000000003</c:v>
                </c:pt>
                <c:pt idx="79">
                  <c:v>51.832999999999998</c:v>
                </c:pt>
                <c:pt idx="80">
                  <c:v>52.267000000000003</c:v>
                </c:pt>
                <c:pt idx="81">
                  <c:v>51.85</c:v>
                </c:pt>
                <c:pt idx="82">
                  <c:v>54.582999999999998</c:v>
                </c:pt>
                <c:pt idx="83">
                  <c:v>52.4</c:v>
                </c:pt>
                <c:pt idx="84">
                  <c:v>53.4</c:v>
                </c:pt>
                <c:pt idx="85">
                  <c:v>55.35</c:v>
                </c:pt>
                <c:pt idx="86">
                  <c:v>56.3</c:v>
                </c:pt>
                <c:pt idx="87">
                  <c:v>55.417000000000002</c:v>
                </c:pt>
                <c:pt idx="88">
                  <c:v>55.633000000000003</c:v>
                </c:pt>
                <c:pt idx="89">
                  <c:v>56.95</c:v>
                </c:pt>
                <c:pt idx="90">
                  <c:v>57.917000000000002</c:v>
                </c:pt>
                <c:pt idx="91">
                  <c:v>57.417000000000002</c:v>
                </c:pt>
                <c:pt idx="92">
                  <c:v>59.133000000000003</c:v>
                </c:pt>
                <c:pt idx="93">
                  <c:v>60.616999999999997</c:v>
                </c:pt>
                <c:pt idx="94">
                  <c:v>62.732999999999997</c:v>
                </c:pt>
                <c:pt idx="95">
                  <c:v>64.632999999999996</c:v>
                </c:pt>
                <c:pt idx="96">
                  <c:v>65.216999999999999</c:v>
                </c:pt>
                <c:pt idx="97">
                  <c:v>69.7</c:v>
                </c:pt>
                <c:pt idx="98">
                  <c:v>74.617000000000004</c:v>
                </c:pt>
                <c:pt idx="99">
                  <c:v>81.766999999999996</c:v>
                </c:pt>
                <c:pt idx="100">
                  <c:v>90.216999999999999</c:v>
                </c:pt>
                <c:pt idx="101">
                  <c:v>102.517</c:v>
                </c:pt>
                <c:pt idx="102">
                  <c:v>113.133</c:v>
                </c:pt>
                <c:pt idx="103">
                  <c:v>127.883</c:v>
                </c:pt>
                <c:pt idx="104">
                  <c:v>140</c:v>
                </c:pt>
                <c:pt idx="105">
                  <c:v>150.267</c:v>
                </c:pt>
                <c:pt idx="106">
                  <c:v>157.767</c:v>
                </c:pt>
                <c:pt idx="107">
                  <c:v>161.71700000000001</c:v>
                </c:pt>
                <c:pt idx="108">
                  <c:v>161</c:v>
                </c:pt>
                <c:pt idx="109">
                  <c:v>155.667</c:v>
                </c:pt>
                <c:pt idx="110">
                  <c:v>143.917</c:v>
                </c:pt>
                <c:pt idx="111">
                  <c:v>123.05</c:v>
                </c:pt>
                <c:pt idx="112">
                  <c:v>99.566999999999993</c:v>
                </c:pt>
                <c:pt idx="113">
                  <c:v>73.95</c:v>
                </c:pt>
                <c:pt idx="114">
                  <c:v>58.982999999999997</c:v>
                </c:pt>
                <c:pt idx="115">
                  <c:v>50.366999999999997</c:v>
                </c:pt>
                <c:pt idx="116">
                  <c:v>50.533000000000001</c:v>
                </c:pt>
                <c:pt idx="117">
                  <c:v>51.466999999999999</c:v>
                </c:pt>
                <c:pt idx="118">
                  <c:v>51.55</c:v>
                </c:pt>
                <c:pt idx="119">
                  <c:v>49.95</c:v>
                </c:pt>
                <c:pt idx="120">
                  <c:v>50.767000000000003</c:v>
                </c:pt>
                <c:pt idx="121">
                  <c:v>52.15</c:v>
                </c:pt>
                <c:pt idx="122">
                  <c:v>52.482999999999997</c:v>
                </c:pt>
                <c:pt idx="123">
                  <c:v>54.95</c:v>
                </c:pt>
                <c:pt idx="124">
                  <c:v>56.366999999999997</c:v>
                </c:pt>
                <c:pt idx="125">
                  <c:v>58.283000000000001</c:v>
                </c:pt>
                <c:pt idx="126">
                  <c:v>61.75</c:v>
                </c:pt>
                <c:pt idx="127">
                  <c:v>67.316999999999993</c:v>
                </c:pt>
                <c:pt idx="128">
                  <c:v>73.483000000000004</c:v>
                </c:pt>
                <c:pt idx="129">
                  <c:v>81.349999999999994</c:v>
                </c:pt>
                <c:pt idx="130">
                  <c:v>90.917000000000002</c:v>
                </c:pt>
                <c:pt idx="131">
                  <c:v>100.55</c:v>
                </c:pt>
                <c:pt idx="132">
                  <c:v>109.467</c:v>
                </c:pt>
                <c:pt idx="133">
                  <c:v>116.5</c:v>
                </c:pt>
                <c:pt idx="134">
                  <c:v>119.417</c:v>
                </c:pt>
                <c:pt idx="135">
                  <c:v>120.05</c:v>
                </c:pt>
                <c:pt idx="136">
                  <c:v>116.617</c:v>
                </c:pt>
                <c:pt idx="137">
                  <c:v>107.4</c:v>
                </c:pt>
                <c:pt idx="138">
                  <c:v>92.816999999999993</c:v>
                </c:pt>
                <c:pt idx="139">
                  <c:v>75.783000000000001</c:v>
                </c:pt>
                <c:pt idx="140">
                  <c:v>60.433</c:v>
                </c:pt>
                <c:pt idx="141">
                  <c:v>49.982999999999997</c:v>
                </c:pt>
                <c:pt idx="142">
                  <c:v>46.366999999999997</c:v>
                </c:pt>
                <c:pt idx="143">
                  <c:v>44.567</c:v>
                </c:pt>
                <c:pt idx="144">
                  <c:v>45.267000000000003</c:v>
                </c:pt>
                <c:pt idx="145">
                  <c:v>44.75</c:v>
                </c:pt>
                <c:pt idx="146">
                  <c:v>46.317</c:v>
                </c:pt>
                <c:pt idx="147">
                  <c:v>44.45</c:v>
                </c:pt>
                <c:pt idx="148">
                  <c:v>45.267000000000003</c:v>
                </c:pt>
                <c:pt idx="149">
                  <c:v>45.067</c:v>
                </c:pt>
                <c:pt idx="150">
                  <c:v>43.767000000000003</c:v>
                </c:pt>
                <c:pt idx="151">
                  <c:v>43.75</c:v>
                </c:pt>
                <c:pt idx="152">
                  <c:v>43.732999999999997</c:v>
                </c:pt>
                <c:pt idx="153">
                  <c:v>43.832999999999998</c:v>
                </c:pt>
                <c:pt idx="154">
                  <c:v>44.133000000000003</c:v>
                </c:pt>
                <c:pt idx="155">
                  <c:v>42.25</c:v>
                </c:pt>
                <c:pt idx="156">
                  <c:v>44.067</c:v>
                </c:pt>
                <c:pt idx="157">
                  <c:v>43.082999999999998</c:v>
                </c:pt>
                <c:pt idx="158">
                  <c:v>42.1</c:v>
                </c:pt>
                <c:pt idx="159">
                  <c:v>42.883000000000003</c:v>
                </c:pt>
                <c:pt idx="160">
                  <c:v>42.767000000000003</c:v>
                </c:pt>
                <c:pt idx="161">
                  <c:v>43.283000000000001</c:v>
                </c:pt>
                <c:pt idx="162">
                  <c:v>41.732999999999997</c:v>
                </c:pt>
                <c:pt idx="163">
                  <c:v>43.85</c:v>
                </c:pt>
                <c:pt idx="164">
                  <c:v>42.533000000000001</c:v>
                </c:pt>
                <c:pt idx="165">
                  <c:v>43.332999999999998</c:v>
                </c:pt>
                <c:pt idx="166">
                  <c:v>41.883000000000003</c:v>
                </c:pt>
                <c:pt idx="167">
                  <c:v>41.783000000000001</c:v>
                </c:pt>
                <c:pt idx="168">
                  <c:v>41.533000000000001</c:v>
                </c:pt>
                <c:pt idx="169">
                  <c:v>42.716999999999999</c:v>
                </c:pt>
                <c:pt idx="170">
                  <c:v>43.15</c:v>
                </c:pt>
                <c:pt idx="171">
                  <c:v>41.2</c:v>
                </c:pt>
                <c:pt idx="172">
                  <c:v>42.1</c:v>
                </c:pt>
                <c:pt idx="173">
                  <c:v>41.65</c:v>
                </c:pt>
                <c:pt idx="174">
                  <c:v>41.95</c:v>
                </c:pt>
                <c:pt idx="175">
                  <c:v>42.616999999999997</c:v>
                </c:pt>
                <c:pt idx="176">
                  <c:v>41.332999999999998</c:v>
                </c:pt>
                <c:pt idx="177">
                  <c:v>41.783000000000001</c:v>
                </c:pt>
                <c:pt idx="178">
                  <c:v>40.917000000000002</c:v>
                </c:pt>
                <c:pt idx="179">
                  <c:v>40.667000000000002</c:v>
                </c:pt>
                <c:pt idx="180">
                  <c:v>41.533000000000001</c:v>
                </c:pt>
                <c:pt idx="181">
                  <c:v>40.5</c:v>
                </c:pt>
                <c:pt idx="182">
                  <c:v>41.466999999999999</c:v>
                </c:pt>
                <c:pt idx="183">
                  <c:v>41.616999999999997</c:v>
                </c:pt>
                <c:pt idx="184">
                  <c:v>42.683</c:v>
                </c:pt>
                <c:pt idx="185">
                  <c:v>40.049999999999997</c:v>
                </c:pt>
                <c:pt idx="186">
                  <c:v>40.517000000000003</c:v>
                </c:pt>
                <c:pt idx="187">
                  <c:v>40.517000000000003</c:v>
                </c:pt>
                <c:pt idx="188">
                  <c:v>40.1</c:v>
                </c:pt>
                <c:pt idx="189">
                  <c:v>41.183</c:v>
                </c:pt>
                <c:pt idx="190">
                  <c:v>39.950000000000003</c:v>
                </c:pt>
                <c:pt idx="191">
                  <c:v>39.116999999999997</c:v>
                </c:pt>
                <c:pt idx="192">
                  <c:v>40.216999999999999</c:v>
                </c:pt>
                <c:pt idx="193">
                  <c:v>39.783000000000001</c:v>
                </c:pt>
                <c:pt idx="194">
                  <c:v>39.4</c:v>
                </c:pt>
                <c:pt idx="195">
                  <c:v>39.732999999999997</c:v>
                </c:pt>
                <c:pt idx="196">
                  <c:v>39.966999999999999</c:v>
                </c:pt>
                <c:pt idx="197">
                  <c:v>39.783000000000001</c:v>
                </c:pt>
                <c:pt idx="198">
                  <c:v>40.832999999999998</c:v>
                </c:pt>
                <c:pt idx="199">
                  <c:v>41.017000000000003</c:v>
                </c:pt>
                <c:pt idx="200">
                  <c:v>39.950000000000003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57.448989441768845</c:v>
                </c:pt>
                <c:pt idx="4">
                  <c:v>57.670755934251559</c:v>
                </c:pt>
                <c:pt idx="5">
                  <c:v>57.892292011875533</c:v>
                </c:pt>
                <c:pt idx="6">
                  <c:v>58.113449936356858</c:v>
                </c:pt>
                <c:pt idx="7">
                  <c:v>58.334058560827764</c:v>
                </c:pt>
                <c:pt idx="8">
                  <c:v>58.553920956361175</c:v>
                </c:pt>
                <c:pt idx="9">
                  <c:v>58.772811965908268</c:v>
                </c:pt>
                <c:pt idx="10">
                  <c:v>58.990475723236663</c:v>
                </c:pt>
                <c:pt idx="11">
                  <c:v>59.206623185933928</c:v>
                </c:pt>
                <c:pt idx="12">
                  <c:v>59.42092974529897</c:v>
                </c:pt>
                <c:pt idx="13">
                  <c:v>59.633032993107342</c:v>
                </c:pt>
                <c:pt idx="14">
                  <c:v>59.842530748421311</c:v>
                </c:pt>
                <c:pt idx="15">
                  <c:v>60.048979482704304</c:v>
                </c:pt>
                <c:pt idx="16">
                  <c:v>60.251893341181514</c:v>
                </c:pt>
                <c:pt idx="17">
                  <c:v>60.450744068780892</c:v>
                </c:pt>
                <c:pt idx="18">
                  <c:v>60.644962361424035</c:v>
                </c:pt>
                <c:pt idx="19">
                  <c:v>60.833941574136396</c:v>
                </c:pt>
                <c:pt idx="20">
                  <c:v>61.017045498129157</c:v>
                </c:pt>
                <c:pt idx="21">
                  <c:v>61.193623360335337</c:v>
                </c:pt>
                <c:pt idx="22">
                  <c:v>61.363037764779108</c:v>
                </c:pt>
                <c:pt idx="23">
                  <c:v>61.524715677089269</c:v>
                </c:pt>
                <c:pt idx="24">
                  <c:v>61.678239698100796</c:v>
                </c:pt>
                <c:pt idx="25">
                  <c:v>61.823507932737662</c:v>
                </c:pt>
                <c:pt idx="26">
                  <c:v>61.961006892467722</c:v>
                </c:pt>
                <c:pt idx="27">
                  <c:v>62.092263777627082</c:v>
                </c:pt>
                <c:pt idx="28">
                  <c:v>62.220571620420415</c:v>
                </c:pt>
                <c:pt idx="29">
                  <c:v>62.35211014835216</c:v>
                </c:pt>
                <c:pt idx="30">
                  <c:v>62.497609995537744</c:v>
                </c:pt>
                <c:pt idx="31">
                  <c:v>62.674715980530557</c:v>
                </c:pt>
                <c:pt idx="32">
                  <c:v>62.911178771517022</c:v>
                </c:pt>
                <c:pt idx="33">
                  <c:v>63.248921070929555</c:v>
                </c:pt>
                <c:pt idx="34">
                  <c:v>63.74886182810291</c:v>
                </c:pt>
                <c:pt idx="35">
                  <c:v>64.496124729826448</c:v>
                </c:pt>
                <c:pt idx="36">
                  <c:v>65.604908723814702</c:v>
                </c:pt>
                <c:pt idx="37">
                  <c:v>67.221893157052477</c:v>
                </c:pt>
                <c:pt idx="38">
                  <c:v>69.526663865067661</c:v>
                </c:pt>
                <c:pt idx="39">
                  <c:v>72.727397287671891</c:v>
                </c:pt>
                <c:pt idx="40">
                  <c:v>77.050074748979526</c:v>
                </c:pt>
                <c:pt idx="41">
                  <c:v>82.71996348739269</c:v>
                </c:pt>
                <c:pt idx="42">
                  <c:v>89.935089300308903</c:v>
                </c:pt>
                <c:pt idx="43">
                  <c:v>98.832925829047113</c:v>
                </c:pt>
                <c:pt idx="44">
                  <c:v>109.45337269907154</c:v>
                </c:pt>
                <c:pt idx="45">
                  <c:v>121.70294395936065</c:v>
                </c:pt>
                <c:pt idx="46">
                  <c:v>135.32625798821539</c:v>
                </c:pt>
                <c:pt idx="47">
                  <c:v>149.88862487422938</c:v>
                </c:pt>
                <c:pt idx="48">
                  <c:v>164.75262612306767</c:v>
                </c:pt>
                <c:pt idx="49">
                  <c:v>178.94269965090939</c:v>
                </c:pt>
                <c:pt idx="50">
                  <c:v>190.62330988346412</c:v>
                </c:pt>
                <c:pt idx="51">
                  <c:v>196.11948347579317</c:v>
                </c:pt>
                <c:pt idx="52">
                  <c:v>189.90046264987564</c:v>
                </c:pt>
                <c:pt idx="53">
                  <c:v>168.2154308965292</c:v>
                </c:pt>
                <c:pt idx="54">
                  <c:v>134.92019555768999</c:v>
                </c:pt>
                <c:pt idx="55">
                  <c:v>101.39103186875792</c:v>
                </c:pt>
                <c:pt idx="56">
                  <c:v>77.801969895169975</c:v>
                </c:pt>
                <c:pt idx="57">
                  <c:v>66.084192837450047</c:v>
                </c:pt>
                <c:pt idx="58">
                  <c:v>62.158641441968911</c:v>
                </c:pt>
                <c:pt idx="59">
                  <c:v>61.727931308142864</c:v>
                </c:pt>
                <c:pt idx="60">
                  <c:v>62.702415581807216</c:v>
                </c:pt>
                <c:pt idx="61">
                  <c:v>64.585424417082308</c:v>
                </c:pt>
                <c:pt idx="62">
                  <c:v>67.488480076637487</c:v>
                </c:pt>
                <c:pt idx="63">
                  <c:v>71.674069367640669</c:v>
                </c:pt>
                <c:pt idx="64">
                  <c:v>77.407337033371846</c:v>
                </c:pt>
                <c:pt idx="65">
                  <c:v>84.883296231486241</c:v>
                </c:pt>
                <c:pt idx="66">
                  <c:v>94.15902937716821</c:v>
                </c:pt>
                <c:pt idx="67">
                  <c:v>105.08831274126203</c:v>
                </c:pt>
                <c:pt idx="68">
                  <c:v>117.26955274611646</c:v>
                </c:pt>
                <c:pt idx="69">
                  <c:v>129.98857217367348</c:v>
                </c:pt>
                <c:pt idx="70">
                  <c:v>141.9842700421633</c:v>
                </c:pt>
                <c:pt idx="71">
                  <c:v>150.63963555382858</c:v>
                </c:pt>
                <c:pt idx="72">
                  <c:v>151.02194224495722</c:v>
                </c:pt>
                <c:pt idx="73">
                  <c:v>137.95514413000058</c:v>
                </c:pt>
                <c:pt idx="74">
                  <c:v>112.77376406065441</c:v>
                </c:pt>
                <c:pt idx="75">
                  <c:v>85.895832728111813</c:v>
                </c:pt>
                <c:pt idx="76">
                  <c:v>67.642600831834088</c:v>
                </c:pt>
                <c:pt idx="77">
                  <c:v>59.475781565203121</c:v>
                </c:pt>
                <c:pt idx="78">
                  <c:v>56.988944097554167</c:v>
                </c:pt>
                <c:pt idx="79">
                  <c:v>56.397442627316792</c:v>
                </c:pt>
                <c:pt idx="80">
                  <c:v>56.205316152843984</c:v>
                </c:pt>
                <c:pt idx="81">
                  <c:v>56.070938212472022</c:v>
                </c:pt>
                <c:pt idx="82">
                  <c:v>55.947673982008233</c:v>
                </c:pt>
                <c:pt idx="83">
                  <c:v>55.834475510840953</c:v>
                </c:pt>
                <c:pt idx="84">
                  <c:v>55.73652163995142</c:v>
                </c:pt>
                <c:pt idx="85">
                  <c:v>55.662359480006657</c:v>
                </c:pt>
                <c:pt idx="86">
                  <c:v>55.625072903573077</c:v>
                </c:pt>
                <c:pt idx="87">
                  <c:v>55.644101024991265</c:v>
                </c:pt>
                <c:pt idx="88">
                  <c:v>55.74749576272972</c:v>
                </c:pt>
                <c:pt idx="89">
                  <c:v>55.974544886695696</c:v>
                </c:pt>
                <c:pt idx="90">
                  <c:v>56.378586183346556</c:v>
                </c:pt>
                <c:pt idx="91">
                  <c:v>57.029694976657446</c:v>
                </c:pt>
                <c:pt idx="92">
                  <c:v>58.016761127876187</c:v>
                </c:pt>
                <c:pt idx="93">
                  <c:v>59.448307556581646</c:v>
                </c:pt>
                <c:pt idx="94">
                  <c:v>61.451278397592077</c:v>
                </c:pt>
                <c:pt idx="95">
                  <c:v>64.166989969066421</c:v>
                </c:pt>
                <c:pt idx="96">
                  <c:v>67.743543769823972</c:v>
                </c:pt>
                <c:pt idx="97">
                  <c:v>72.32429055248619</c:v>
                </c:pt>
                <c:pt idx="98">
                  <c:v>78.032426110282159</c:v>
                </c:pt>
                <c:pt idx="99">
                  <c:v>84.95246992488083</c:v>
                </c:pt>
                <c:pt idx="100">
                  <c:v>93.110147636323276</c:v>
                </c:pt>
                <c:pt idx="101">
                  <c:v>102.4528844538535</c:v>
                </c:pt>
                <c:pt idx="102">
                  <c:v>112.83315676408172</c:v>
                </c:pt>
                <c:pt idx="103">
                  <c:v>123.99420833265317</c:v>
                </c:pt>
                <c:pt idx="104">
                  <c:v>135.54571370310501</c:v>
                </c:pt>
                <c:pt idx="105">
                  <c:v>146.88681391113809</c:v>
                </c:pt>
                <c:pt idx="106">
                  <c:v>157.00291844436498</c:v>
                </c:pt>
                <c:pt idx="107">
                  <c:v>164.13691135968782</c:v>
                </c:pt>
                <c:pt idx="108">
                  <c:v>165.65856379611736</c:v>
                </c:pt>
                <c:pt idx="109">
                  <c:v>158.81652561471788</c:v>
                </c:pt>
                <c:pt idx="110">
                  <c:v>142.62943650208624</c:v>
                </c:pt>
                <c:pt idx="111">
                  <c:v>119.64253853562778</c:v>
                </c:pt>
                <c:pt idx="112">
                  <c:v>95.422751921558699</c:v>
                </c:pt>
                <c:pt idx="113">
                  <c:v>75.533883388275456</c:v>
                </c:pt>
                <c:pt idx="114">
                  <c:v>62.583995921722241</c:v>
                </c:pt>
                <c:pt idx="115">
                  <c:v>55.841366851760398</c:v>
                </c:pt>
                <c:pt idx="116">
                  <c:v>53.014966445030971</c:v>
                </c:pt>
                <c:pt idx="117">
                  <c:v>52.062148099624103</c:v>
                </c:pt>
                <c:pt idx="118">
                  <c:v>51.838704997675464</c:v>
                </c:pt>
                <c:pt idx="119">
                  <c:v>51.905201403271242</c:v>
                </c:pt>
                <c:pt idx="120">
                  <c:v>52.170729663776804</c:v>
                </c:pt>
                <c:pt idx="121">
                  <c:v>52.678712976613205</c:v>
                </c:pt>
                <c:pt idx="122">
                  <c:v>53.526551100627614</c:v>
                </c:pt>
                <c:pt idx="123">
                  <c:v>54.843782630636376</c:v>
                </c:pt>
                <c:pt idx="124">
                  <c:v>56.784321698472141</c:v>
                </c:pt>
                <c:pt idx="125">
                  <c:v>59.516701102264292</c:v>
                </c:pt>
                <c:pt idx="126">
                  <c:v>63.207697056786969</c:v>
                </c:pt>
                <c:pt idx="127">
                  <c:v>67.998515588262407</c:v>
                </c:pt>
                <c:pt idx="128">
                  <c:v>73.974772466366645</c:v>
                </c:pt>
                <c:pt idx="129">
                  <c:v>81.132885287855743</c:v>
                </c:pt>
                <c:pt idx="130">
                  <c:v>89.344011160189382</c:v>
                </c:pt>
                <c:pt idx="131">
                  <c:v>98.306498850615839</c:v>
                </c:pt>
                <c:pt idx="132">
                  <c:v>107.45551456783727</c:v>
                </c:pt>
                <c:pt idx="133">
                  <c:v>115.79170643362411</c:v>
                </c:pt>
                <c:pt idx="134">
                  <c:v>121.68869482191802</c:v>
                </c:pt>
                <c:pt idx="135">
                  <c:v>122.99025481514056</c:v>
                </c:pt>
                <c:pt idx="136">
                  <c:v>117.83078530629112</c:v>
                </c:pt>
                <c:pt idx="137">
                  <c:v>106.06053217627479</c:v>
                </c:pt>
                <c:pt idx="138">
                  <c:v>90.11579554536948</c:v>
                </c:pt>
                <c:pt idx="139">
                  <c:v>74.102475065592216</c:v>
                </c:pt>
                <c:pt idx="140">
                  <c:v>61.527236714949716</c:v>
                </c:pt>
                <c:pt idx="141">
                  <c:v>53.640213846152413</c:v>
                </c:pt>
                <c:pt idx="142">
                  <c:v>49.622325321891211</c:v>
                </c:pt>
                <c:pt idx="143">
                  <c:v>47.902329868654292</c:v>
                </c:pt>
                <c:pt idx="144">
                  <c:v>47.218269948015887</c:v>
                </c:pt>
                <c:pt idx="145">
                  <c:v>46.897116025266662</c:v>
                </c:pt>
                <c:pt idx="146">
                  <c:v>46.676023763896161</c:v>
                </c:pt>
                <c:pt idx="147">
                  <c:v>46.476946382339818</c:v>
                </c:pt>
                <c:pt idx="148">
                  <c:v>46.282016402226269</c:v>
                </c:pt>
                <c:pt idx="149">
                  <c:v>46.088151594909618</c:v>
                </c:pt>
                <c:pt idx="150">
                  <c:v>45.895059801086624</c:v>
                </c:pt>
                <c:pt idx="151">
                  <c:v>45.702845072879327</c:v>
                </c:pt>
                <c:pt idx="152">
                  <c:v>45.511639063415181</c:v>
                </c:pt>
                <c:pt idx="153">
                  <c:v>45.321556847492225</c:v>
                </c:pt>
                <c:pt idx="154">
                  <c:v>45.132693234041298</c:v>
                </c:pt>
                <c:pt idx="155">
                  <c:v>44.945123316323105</c:v>
                </c:pt>
                <c:pt idx="156">
                  <c:v>44.75890360770611</c:v>
                </c:pt>
                <c:pt idx="157">
                  <c:v>44.574073412184156</c:v>
                </c:pt>
                <c:pt idx="158">
                  <c:v>44.390656343432916</c:v>
                </c:pt>
                <c:pt idx="159">
                  <c:v>44.208661929067873</c:v>
                </c:pt>
                <c:pt idx="160">
                  <c:v>44.02808724571905</c:v>
                </c:pt>
                <c:pt idx="161">
                  <c:v>43.848918539407947</c:v>
                </c:pt>
                <c:pt idx="162">
                  <c:v>43.671132794625095</c:v>
                </c:pt>
                <c:pt idx="163">
                  <c:v>43.494699224030313</c:v>
                </c:pt>
                <c:pt idx="164">
                  <c:v>43.319580658508478</c:v>
                </c:pt>
                <c:pt idx="165">
                  <c:v>43.145734824209889</c:v>
                </c:pt>
                <c:pt idx="166">
                  <c:v>42.973115499086383</c:v>
                </c:pt>
                <c:pt idx="167">
                  <c:v>42.801673546285059</c:v>
                </c:pt>
                <c:pt idx="168">
                  <c:v>42.631357825620995</c:v>
                </c:pt>
                <c:pt idx="169">
                  <c:v>42.462115987299647</c:v>
                </c:pt>
                <c:pt idx="170">
                  <c:v>42.293895154204499</c:v>
                </c:pt>
                <c:pt idx="171">
                  <c:v>42.126642500520546</c:v>
                </c:pt>
                <c:pt idx="172">
                  <c:v>41.960305735346026</c:v>
                </c:pt>
                <c:pt idx="173">
                  <c:v>41.794833500365172</c:v>
                </c:pt>
                <c:pt idx="174">
                  <c:v>41.630175690714751</c:v>
                </c:pt>
                <c:pt idx="175">
                  <c:v>41.466283707964756</c:v>
                </c:pt>
                <c:pt idx="176">
                  <c:v>41.303110653726556</c:v>
                </c:pt>
                <c:pt idx="177">
                  <c:v>41.140611471861831</c:v>
                </c:pt>
                <c:pt idx="178">
                  <c:v>40.978743046643864</c:v>
                </c:pt>
                <c:pt idx="179">
                  <c:v>40.817464263559955</c:v>
                </c:pt>
                <c:pt idx="180">
                  <c:v>40.65673603877017</c:v>
                </c:pt>
                <c:pt idx="181">
                  <c:v>40.496521322575305</c:v>
                </c:pt>
                <c:pt idx="182">
                  <c:v>40.336785081613797</c:v>
                </c:pt>
                <c:pt idx="183">
                  <c:v>40.177494263911299</c:v>
                </c:pt>
                <c:pt idx="184">
                  <c:v>40.018617750357336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57.448989441766841</c:v>
                </c:pt>
                <c:pt idx="4">
                  <c:v>57.670755934244596</c:v>
                </c:pt>
                <c:pt idx="5">
                  <c:v>57.892292011851914</c:v>
                </c:pt>
                <c:pt idx="6">
                  <c:v>58.113449936278734</c:v>
                </c:pt>
                <c:pt idx="7">
                  <c:v>58.334058560575635</c:v>
                </c:pt>
                <c:pt idx="8">
                  <c:v>58.553920955567392</c:v>
                </c:pt>
                <c:pt idx="9">
                  <c:v>58.772811963470232</c:v>
                </c:pt>
                <c:pt idx="10">
                  <c:v>58.990475715931403</c:v>
                </c:pt>
                <c:pt idx="11">
                  <c:v>59.206623164579447</c:v>
                </c:pt>
                <c:pt idx="12">
                  <c:v>59.420929684401365</c:v>
                </c:pt>
                <c:pt idx="13">
                  <c:v>59.633032823685497</c:v>
                </c:pt>
                <c:pt idx="14">
                  <c:v>59.842530288592108</c:v>
                </c:pt>
                <c:pt idx="15">
                  <c:v>60.048978265168742</c:v>
                </c:pt>
                <c:pt idx="16">
                  <c:v>60.251890196152019</c:v>
                </c:pt>
                <c:pt idx="17">
                  <c:v>60.450736143297682</c:v>
                </c:pt>
                <c:pt idx="18">
                  <c:v>60.644942877127086</c:v>
                </c:pt>
                <c:pt idx="19">
                  <c:v>60.833894843500495</c:v>
                </c:pt>
                <c:pt idx="20">
                  <c:v>61.016936158750035</c:v>
                </c:pt>
                <c:pt idx="21">
                  <c:v>61.193373780509347</c:v>
                </c:pt>
                <c:pt idx="22">
                  <c:v>61.362481988107895</c:v>
                </c:pt>
                <c:pt idx="23">
                  <c:v>61.523508282819172</c:v>
                </c:pt>
                <c:pt idx="24">
                  <c:v>61.675680783046566</c:v>
                </c:pt>
                <c:pt idx="25">
                  <c:v>61.818217141938639</c:v>
                </c:pt>
                <c:pt idx="26">
                  <c:v>61.950334955008302</c:v>
                </c:pt>
                <c:pt idx="27">
                  <c:v>62.071263554220209</c:v>
                </c:pt>
                <c:pt idx="28">
                  <c:v>62.180257005123337</c:v>
                </c:pt>
                <c:pt idx="29">
                  <c:v>62.276608038748613</c:v>
                </c:pt>
                <c:pt idx="30">
                  <c:v>62.359662565338624</c:v>
                </c:pt>
                <c:pt idx="31">
                  <c:v>62.428834338855452</c:v>
                </c:pt>
                <c:pt idx="32">
                  <c:v>62.483619276681956</c:v>
                </c:pt>
                <c:pt idx="33">
                  <c:v>62.523608895161786</c:v>
                </c:pt>
                <c:pt idx="34">
                  <c:v>62.548502305115193</c:v>
                </c:pt>
                <c:pt idx="35">
                  <c:v>62.558116227195143</c:v>
                </c:pt>
                <c:pt idx="36">
                  <c:v>62.552392537553828</c:v>
                </c:pt>
                <c:pt idx="37">
                  <c:v>62.531402939436049</c:v>
                </c:pt>
                <c:pt idx="38">
                  <c:v>62.495350472374568</c:v>
                </c:pt>
                <c:pt idx="39">
                  <c:v>62.444567710769</c:v>
                </c:pt>
                <c:pt idx="40">
                  <c:v>62.379511658213282</c:v>
                </c:pt>
                <c:pt idx="41">
                  <c:v>62.300755501619506</c:v>
                </c:pt>
                <c:pt idx="42">
                  <c:v>62.208977537990165</c:v>
                </c:pt>
                <c:pt idx="43">
                  <c:v>62.104947715357696</c:v>
                </c:pt>
                <c:pt idx="44">
                  <c:v>61.989512328634362</c:v>
                </c:pt>
                <c:pt idx="45">
                  <c:v>61.863577474518948</c:v>
                </c:pt>
                <c:pt idx="46">
                  <c:v>61.72809189431338</c:v>
                </c:pt>
                <c:pt idx="47">
                  <c:v>61.584029820229091</c:v>
                </c:pt>
                <c:pt idx="48">
                  <c:v>61.432374393479499</c:v>
                </c:pt>
                <c:pt idx="49">
                  <c:v>61.274102147663847</c:v>
                </c:pt>
                <c:pt idx="50">
                  <c:v>61.110168956751764</c:v>
                </c:pt>
                <c:pt idx="51">
                  <c:v>60.941497742073459</c:v>
                </c:pt>
                <c:pt idx="52">
                  <c:v>60.768968125470437</c:v>
                </c:pt>
                <c:pt idx="53">
                  <c:v>60.593408113452462</c:v>
                </c:pt>
                <c:pt idx="54">
                  <c:v>60.415587805554011</c:v>
                </c:pt>
                <c:pt idx="55">
                  <c:v>60.236215042998246</c:v>
                </c:pt>
                <c:pt idx="56">
                  <c:v>60.055932853369704</c:v>
                </c:pt>
                <c:pt idx="57">
                  <c:v>59.875318503764277</c:v>
                </c:pt>
                <c:pt idx="58">
                  <c:v>59.694883948012603</c:v>
                </c:pt>
                <c:pt idx="59">
                  <c:v>59.515077441301543</c:v>
                </c:pt>
                <c:pt idx="60">
                  <c:v>59.336286095499133</c:v>
                </c:pt>
                <c:pt idx="61">
                  <c:v>59.158839158114063</c:v>
                </c:pt>
                <c:pt idx="62">
                  <c:v>58.983011814484087</c:v>
                </c:pt>
                <c:pt idx="63">
                  <c:v>58.809029334073578</c:v>
                </c:pt>
                <c:pt idx="64">
                  <c:v>58.63707140557257</c:v>
                </c:pt>
                <c:pt idx="65">
                  <c:v>58.467276530105707</c:v>
                </c:pt>
                <c:pt idx="66">
                  <c:v>58.299746365952096</c:v>
                </c:pt>
                <c:pt idx="67">
                  <c:v>58.134549940789995</c:v>
                </c:pt>
                <c:pt idx="68">
                  <c:v>57.971727667983203</c:v>
                </c:pt>
                <c:pt idx="69">
                  <c:v>57.811295121468049</c:v>
                </c:pt>
                <c:pt idx="70">
                  <c:v>57.653246539243213</c:v>
                </c:pt>
                <c:pt idx="71">
                  <c:v>57.497558038339243</c:v>
                </c:pt>
                <c:pt idx="72">
                  <c:v>57.344190534589799</c:v>
                </c:pt>
                <c:pt idx="73">
                  <c:v>57.19309236875948</c:v>
                </c:pt>
                <c:pt idx="74">
                  <c:v>57.044201646857033</c:v>
                </c:pt>
                <c:pt idx="75">
                  <c:v>56.897448307049125</c:v>
                </c:pt>
                <c:pt idx="76">
                  <c:v>56.75275592875505</c:v>
                </c:pt>
                <c:pt idx="77">
                  <c:v>56.610043301499914</c:v>
                </c:pt>
                <c:pt idx="78">
                  <c:v>56.46922577216003</c:v>
                </c:pt>
                <c:pt idx="79">
                  <c:v>56.330216389555183</c:v>
                </c:pt>
                <c:pt idx="80">
                  <c:v>56.192926865100311</c:v>
                </c:pt>
                <c:pt idx="81">
                  <c:v>56.057268367572348</c:v>
                </c:pt>
                <c:pt idx="82">
                  <c:v>55.923152169099517</c:v>
                </c:pt>
                <c:pt idx="83">
                  <c:v>55.790490158338159</c:v>
                </c:pt>
                <c:pt idx="84">
                  <c:v>55.659195235545795</c:v>
                </c:pt>
                <c:pt idx="85">
                  <c:v>55.529181602951098</c:v>
                </c:pt>
                <c:pt idx="86">
                  <c:v>55.400364962507936</c:v>
                </c:pt>
                <c:pt idx="87">
                  <c:v>55.272662631839147</c:v>
                </c:pt>
                <c:pt idx="88">
                  <c:v>55.145993587950528</c:v>
                </c:pt>
                <c:pt idx="89">
                  <c:v>55.020278447147255</c:v>
                </c:pt>
                <c:pt idx="90">
                  <c:v>54.895439388526341</c:v>
                </c:pt>
                <c:pt idx="91">
                  <c:v>54.771400027458249</c:v>
                </c:pt>
                <c:pt idx="92">
                  <c:v>54.648085244616375</c:v>
                </c:pt>
                <c:pt idx="93">
                  <c:v>54.525420975368228</c:v>
                </c:pt>
                <c:pt idx="94">
                  <c:v>54.403333963711475</c:v>
                </c:pt>
                <c:pt idx="95">
                  <c:v>54.281751484424881</c:v>
                </c:pt>
                <c:pt idx="96">
                  <c:v>54.160601036713004</c:v>
                </c:pt>
                <c:pt idx="97">
                  <c:v>54.03981001235929</c:v>
                </c:pt>
                <c:pt idx="98">
                  <c:v>53.919305341271198</c:v>
                </c:pt>
                <c:pt idx="99">
                  <c:v>53.799013117310416</c:v>
                </c:pt>
                <c:pt idx="100">
                  <c:v>53.678858207460308</c:v>
                </c:pt>
                <c:pt idx="101">
                  <c:v>53.558763847700881</c:v>
                </c:pt>
                <c:pt idx="102">
                  <c:v>53.438651229449476</c:v>
                </c:pt>
                <c:pt idx="103">
                  <c:v>53.318439081094148</c:v>
                </c:pt>
                <c:pt idx="104">
                  <c:v>53.198043250004602</c:v>
                </c:pt>
                <c:pt idx="105">
                  <c:v>53.077376291461981</c:v>
                </c:pt>
                <c:pt idx="106">
                  <c:v>52.956347072204807</c:v>
                </c:pt>
                <c:pt idx="107">
                  <c:v>52.834860397742688</c:v>
                </c:pt>
                <c:pt idx="108">
                  <c:v>52.712816674228144</c:v>
                </c:pt>
                <c:pt idx="109">
                  <c:v>52.590111617476559</c:v>
                </c:pt>
                <c:pt idx="110">
                  <c:v>52.466636023642238</c:v>
                </c:pt>
                <c:pt idx="111">
                  <c:v>52.342275618033561</c:v>
                </c:pt>
                <c:pt idx="112">
                  <c:v>52.216911000494747</c:v>
                </c:pt>
                <c:pt idx="113">
                  <c:v>52.090417707579</c:v>
                </c:pt>
                <c:pt idx="114">
                  <c:v>51.962666413239575</c:v>
                </c:pt>
                <c:pt idx="115">
                  <c:v>51.833523290785791</c:v>
                </c:pt>
                <c:pt idx="116">
                  <c:v>51.702850559175261</c:v>
                </c:pt>
                <c:pt idx="117">
                  <c:v>51.570507236090464</c:v>
                </c:pt>
                <c:pt idx="118">
                  <c:v>51.436350118412903</c:v>
                </c:pt>
                <c:pt idx="119">
                  <c:v>51.300235007383613</c:v>
                </c:pt>
                <c:pt idx="120">
                  <c:v>51.162018190671816</c:v>
                </c:pt>
                <c:pt idx="121">
                  <c:v>51.021558186549647</c:v>
                </c:pt>
                <c:pt idx="122">
                  <c:v>50.87871774626629</c:v>
                </c:pt>
                <c:pt idx="123">
                  <c:v>50.733366099525256</c:v>
                </c:pt>
                <c:pt idx="124">
                  <c:v>50.585381414863186</c:v>
                </c:pt>
                <c:pt idx="125">
                  <c:v>50.434653432084708</c:v>
                </c:pt>
                <c:pt idx="126">
                  <c:v>50.281086208343091</c:v>
                </c:pt>
                <c:pt idx="127">
                  <c:v>50.124600903841383</c:v>
                </c:pt>
                <c:pt idx="128">
                  <c:v>49.965138518568708</c:v>
                </c:pt>
                <c:pt idx="129">
                  <c:v>49.802662479271866</c:v>
                </c:pt>
                <c:pt idx="130">
                  <c:v>49.637160967381526</c:v>
                </c:pt>
                <c:pt idx="131">
                  <c:v>49.468648875217909</c:v>
                </c:pt>
                <c:pt idx="132">
                  <c:v>49.297169280661066</c:v>
                </c:pt>
                <c:pt idx="133">
                  <c:v>49.122794340391287</c:v>
                </c:pt>
                <c:pt idx="134">
                  <c:v>48.945625519072195</c:v>
                </c:pt>
                <c:pt idx="135">
                  <c:v>48.765793096101561</c:v>
                </c:pt>
                <c:pt idx="136">
                  <c:v>48.583454921725512</c:v>
                </c:pt>
                <c:pt idx="137">
                  <c:v>48.398794428647165</c:v>
                </c:pt>
                <c:pt idx="138">
                  <c:v>48.212017941442454</c:v>
                </c:pt>
                <c:pt idx="139">
                  <c:v>48.023351361446828</c:v>
                </c:pt>
                <c:pt idx="140">
                  <c:v>47.833036336536878</c:v>
                </c:pt>
                <c:pt idx="141">
                  <c:v>47.641326050863036</c:v>
                </c:pt>
                <c:pt idx="142">
                  <c:v>47.448480787069371</c:v>
                </c:pt>
                <c:pt idx="143">
                  <c:v>47.254763421585722</c:v>
                </c:pt>
                <c:pt idx="144">
                  <c:v>47.060435011797722</c:v>
                </c:pt>
                <c:pt idx="145">
                  <c:v>46.865750622795673</c:v>
                </c:pt>
                <c:pt idx="146">
                  <c:v>46.67095552228372</c:v>
                </c:pt>
                <c:pt idx="147">
                  <c:v>46.476281847026371</c:v>
                </c:pt>
                <c:pt idx="148">
                  <c:v>46.281945815212893</c:v>
                </c:pt>
                <c:pt idx="149">
                  <c:v>46.08814552872574</c:v>
                </c:pt>
                <c:pt idx="150">
                  <c:v>45.89505937974053</c:v>
                </c:pt>
                <c:pt idx="151">
                  <c:v>45.702845049245816</c:v>
                </c:pt>
                <c:pt idx="152">
                  <c:v>45.511639062345431</c:v>
                </c:pt>
                <c:pt idx="153">
                  <c:v>45.321556847453174</c:v>
                </c:pt>
                <c:pt idx="154">
                  <c:v>45.132693234040147</c:v>
                </c:pt>
                <c:pt idx="155">
                  <c:v>44.945123316323077</c:v>
                </c:pt>
                <c:pt idx="156">
                  <c:v>44.75890360770611</c:v>
                </c:pt>
                <c:pt idx="157">
                  <c:v>44.574073412184156</c:v>
                </c:pt>
                <c:pt idx="158">
                  <c:v>44.390656343432916</c:v>
                </c:pt>
                <c:pt idx="159">
                  <c:v>44.208661929067873</c:v>
                </c:pt>
                <c:pt idx="160">
                  <c:v>44.02808724571905</c:v>
                </c:pt>
                <c:pt idx="161">
                  <c:v>43.848918539407947</c:v>
                </c:pt>
                <c:pt idx="162">
                  <c:v>43.671132794625095</c:v>
                </c:pt>
                <c:pt idx="163">
                  <c:v>43.494699224030313</c:v>
                </c:pt>
                <c:pt idx="164">
                  <c:v>43.319580658508478</c:v>
                </c:pt>
                <c:pt idx="165">
                  <c:v>43.145734824209889</c:v>
                </c:pt>
                <c:pt idx="166">
                  <c:v>42.973115499086383</c:v>
                </c:pt>
                <c:pt idx="167">
                  <c:v>42.801673546285059</c:v>
                </c:pt>
                <c:pt idx="168">
                  <c:v>42.631357825620995</c:v>
                </c:pt>
                <c:pt idx="169">
                  <c:v>42.462115987299647</c:v>
                </c:pt>
                <c:pt idx="170">
                  <c:v>42.293895154204499</c:v>
                </c:pt>
                <c:pt idx="171">
                  <c:v>42.126642500520546</c:v>
                </c:pt>
                <c:pt idx="172">
                  <c:v>41.960305735346026</c:v>
                </c:pt>
                <c:pt idx="173">
                  <c:v>41.794833500365172</c:v>
                </c:pt>
                <c:pt idx="174">
                  <c:v>41.630175690714751</c:v>
                </c:pt>
                <c:pt idx="175">
                  <c:v>41.466283707964756</c:v>
                </c:pt>
                <c:pt idx="176">
                  <c:v>41.303110653726556</c:v>
                </c:pt>
                <c:pt idx="177">
                  <c:v>41.140611471861831</c:v>
                </c:pt>
                <c:pt idx="178">
                  <c:v>40.978743046643864</c:v>
                </c:pt>
                <c:pt idx="179">
                  <c:v>40.817464263559955</c:v>
                </c:pt>
                <c:pt idx="180">
                  <c:v>40.65673603877017</c:v>
                </c:pt>
                <c:pt idx="181">
                  <c:v>40.496521322575305</c:v>
                </c:pt>
                <c:pt idx="182">
                  <c:v>40.336785081613797</c:v>
                </c:pt>
                <c:pt idx="183">
                  <c:v>40.177494263911299</c:v>
                </c:pt>
                <c:pt idx="184">
                  <c:v>40.018617750357336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50.274000000000001</c:v>
                </c:pt>
                <c:pt idx="1">
                  <c:v>51.887</c:v>
                </c:pt>
                <c:pt idx="2">
                  <c:v>51.902999999999999</c:v>
                </c:pt>
                <c:pt idx="3">
                  <c:v>51.531999999999996</c:v>
                </c:pt>
                <c:pt idx="4">
                  <c:v>50.194000000000003</c:v>
                </c:pt>
                <c:pt idx="5">
                  <c:v>50.871000000000002</c:v>
                </c:pt>
                <c:pt idx="6">
                  <c:v>50.661000000000001</c:v>
                </c:pt>
                <c:pt idx="7">
                  <c:v>50.871000000000002</c:v>
                </c:pt>
                <c:pt idx="8">
                  <c:v>50.031999999999996</c:v>
                </c:pt>
                <c:pt idx="9">
                  <c:v>50.613</c:v>
                </c:pt>
                <c:pt idx="10">
                  <c:v>50.305999999999997</c:v>
                </c:pt>
                <c:pt idx="11">
                  <c:v>50.597000000000001</c:v>
                </c:pt>
                <c:pt idx="12">
                  <c:v>51.387</c:v>
                </c:pt>
                <c:pt idx="13">
                  <c:v>50.418999999999997</c:v>
                </c:pt>
                <c:pt idx="14">
                  <c:v>50.935000000000002</c:v>
                </c:pt>
                <c:pt idx="15">
                  <c:v>51.935000000000002</c:v>
                </c:pt>
                <c:pt idx="16">
                  <c:v>50.613</c:v>
                </c:pt>
                <c:pt idx="17">
                  <c:v>51.628999999999998</c:v>
                </c:pt>
                <c:pt idx="18">
                  <c:v>52.128999999999998</c:v>
                </c:pt>
                <c:pt idx="19">
                  <c:v>51.031999999999996</c:v>
                </c:pt>
                <c:pt idx="20">
                  <c:v>52.097000000000001</c:v>
                </c:pt>
                <c:pt idx="21">
                  <c:v>52.468000000000004</c:v>
                </c:pt>
                <c:pt idx="22">
                  <c:v>52.871000000000002</c:v>
                </c:pt>
                <c:pt idx="23">
                  <c:v>52.968000000000004</c:v>
                </c:pt>
                <c:pt idx="24">
                  <c:v>53.79</c:v>
                </c:pt>
                <c:pt idx="25">
                  <c:v>53.984000000000002</c:v>
                </c:pt>
                <c:pt idx="26">
                  <c:v>54.451999999999998</c:v>
                </c:pt>
                <c:pt idx="27">
                  <c:v>54.451999999999998</c:v>
                </c:pt>
                <c:pt idx="28">
                  <c:v>56.258000000000003</c:v>
                </c:pt>
                <c:pt idx="29">
                  <c:v>56.838999999999999</c:v>
                </c:pt>
                <c:pt idx="30">
                  <c:v>58.145000000000003</c:v>
                </c:pt>
                <c:pt idx="31">
                  <c:v>57.725999999999999</c:v>
                </c:pt>
                <c:pt idx="32">
                  <c:v>58.097000000000001</c:v>
                </c:pt>
                <c:pt idx="33">
                  <c:v>59.902999999999999</c:v>
                </c:pt>
                <c:pt idx="34">
                  <c:v>61.128999999999998</c:v>
                </c:pt>
                <c:pt idx="35">
                  <c:v>63.371000000000002</c:v>
                </c:pt>
                <c:pt idx="36">
                  <c:v>66.822999999999993</c:v>
                </c:pt>
                <c:pt idx="37">
                  <c:v>68.516000000000005</c:v>
                </c:pt>
                <c:pt idx="38">
                  <c:v>73.370999999999995</c:v>
                </c:pt>
                <c:pt idx="39">
                  <c:v>78.725999999999999</c:v>
                </c:pt>
                <c:pt idx="40">
                  <c:v>87.516000000000005</c:v>
                </c:pt>
                <c:pt idx="41">
                  <c:v>99.21</c:v>
                </c:pt>
                <c:pt idx="42">
                  <c:v>116.048</c:v>
                </c:pt>
                <c:pt idx="43">
                  <c:v>135.48400000000001</c:v>
                </c:pt>
                <c:pt idx="44">
                  <c:v>155.48400000000001</c:v>
                </c:pt>
                <c:pt idx="45">
                  <c:v>174.08099999999999</c:v>
                </c:pt>
                <c:pt idx="46">
                  <c:v>190.01599999999999</c:v>
                </c:pt>
                <c:pt idx="47">
                  <c:v>201.452</c:v>
                </c:pt>
                <c:pt idx="48">
                  <c:v>210.5</c:v>
                </c:pt>
                <c:pt idx="49">
                  <c:v>215.935</c:v>
                </c:pt>
                <c:pt idx="50">
                  <c:v>219.661</c:v>
                </c:pt>
                <c:pt idx="51">
                  <c:v>218.40299999999999</c:v>
                </c:pt>
                <c:pt idx="52">
                  <c:v>214.661</c:v>
                </c:pt>
                <c:pt idx="53">
                  <c:v>206.613</c:v>
                </c:pt>
                <c:pt idx="54">
                  <c:v>191.24199999999999</c:v>
                </c:pt>
                <c:pt idx="55">
                  <c:v>163.01599999999999</c:v>
                </c:pt>
                <c:pt idx="56">
                  <c:v>116.17700000000001</c:v>
                </c:pt>
                <c:pt idx="57">
                  <c:v>71.225999999999999</c:v>
                </c:pt>
                <c:pt idx="58">
                  <c:v>56.694000000000003</c:v>
                </c:pt>
                <c:pt idx="59">
                  <c:v>55.613</c:v>
                </c:pt>
                <c:pt idx="60">
                  <c:v>60.194000000000003</c:v>
                </c:pt>
                <c:pt idx="61">
                  <c:v>67.548000000000002</c:v>
                </c:pt>
                <c:pt idx="62">
                  <c:v>76.790000000000006</c:v>
                </c:pt>
                <c:pt idx="63">
                  <c:v>90.144999999999996</c:v>
                </c:pt>
                <c:pt idx="64">
                  <c:v>104.5</c:v>
                </c:pt>
                <c:pt idx="65">
                  <c:v>121.5</c:v>
                </c:pt>
                <c:pt idx="66">
                  <c:v>133.35499999999999</c:v>
                </c:pt>
                <c:pt idx="67">
                  <c:v>146.274</c:v>
                </c:pt>
                <c:pt idx="68">
                  <c:v>155.435</c:v>
                </c:pt>
                <c:pt idx="69">
                  <c:v>163.14500000000001</c:v>
                </c:pt>
                <c:pt idx="70">
                  <c:v>167.25800000000001</c:v>
                </c:pt>
                <c:pt idx="71">
                  <c:v>168.58099999999999</c:v>
                </c:pt>
                <c:pt idx="72">
                  <c:v>166.74199999999999</c:v>
                </c:pt>
                <c:pt idx="73">
                  <c:v>157.96799999999999</c:v>
                </c:pt>
                <c:pt idx="74">
                  <c:v>142.74199999999999</c:v>
                </c:pt>
                <c:pt idx="75">
                  <c:v>112</c:v>
                </c:pt>
                <c:pt idx="76">
                  <c:v>70.725999999999999</c:v>
                </c:pt>
                <c:pt idx="77">
                  <c:v>47.597000000000001</c:v>
                </c:pt>
                <c:pt idx="78">
                  <c:v>42.015999999999998</c:v>
                </c:pt>
                <c:pt idx="79">
                  <c:v>41.435000000000002</c:v>
                </c:pt>
                <c:pt idx="80">
                  <c:v>42.21</c:v>
                </c:pt>
                <c:pt idx="81">
                  <c:v>42.677</c:v>
                </c:pt>
                <c:pt idx="82">
                  <c:v>41.387</c:v>
                </c:pt>
                <c:pt idx="83">
                  <c:v>42.113</c:v>
                </c:pt>
                <c:pt idx="84">
                  <c:v>42.774000000000001</c:v>
                </c:pt>
                <c:pt idx="85">
                  <c:v>42.402999999999999</c:v>
                </c:pt>
                <c:pt idx="86">
                  <c:v>41.935000000000002</c:v>
                </c:pt>
                <c:pt idx="87">
                  <c:v>42</c:v>
                </c:pt>
                <c:pt idx="88">
                  <c:v>42.968000000000004</c:v>
                </c:pt>
                <c:pt idx="89">
                  <c:v>43.194000000000003</c:v>
                </c:pt>
                <c:pt idx="90">
                  <c:v>43.274000000000001</c:v>
                </c:pt>
                <c:pt idx="91">
                  <c:v>44.564999999999998</c:v>
                </c:pt>
                <c:pt idx="92">
                  <c:v>42.564999999999998</c:v>
                </c:pt>
                <c:pt idx="93">
                  <c:v>43.305999999999997</c:v>
                </c:pt>
                <c:pt idx="94">
                  <c:v>43.015999999999998</c:v>
                </c:pt>
                <c:pt idx="95">
                  <c:v>41.871000000000002</c:v>
                </c:pt>
                <c:pt idx="96">
                  <c:v>42.468000000000004</c:v>
                </c:pt>
                <c:pt idx="97">
                  <c:v>41.177</c:v>
                </c:pt>
                <c:pt idx="98">
                  <c:v>41.902999999999999</c:v>
                </c:pt>
                <c:pt idx="99">
                  <c:v>43.113</c:v>
                </c:pt>
                <c:pt idx="100">
                  <c:v>42.71</c:v>
                </c:pt>
                <c:pt idx="101">
                  <c:v>41.887</c:v>
                </c:pt>
                <c:pt idx="102">
                  <c:v>40.531999999999996</c:v>
                </c:pt>
                <c:pt idx="103">
                  <c:v>41.387</c:v>
                </c:pt>
                <c:pt idx="104">
                  <c:v>42.225999999999999</c:v>
                </c:pt>
                <c:pt idx="105">
                  <c:v>41.031999999999996</c:v>
                </c:pt>
                <c:pt idx="106">
                  <c:v>40.305999999999997</c:v>
                </c:pt>
                <c:pt idx="107">
                  <c:v>40.354999999999997</c:v>
                </c:pt>
                <c:pt idx="108">
                  <c:v>40.435000000000002</c:v>
                </c:pt>
                <c:pt idx="109">
                  <c:v>41.418999999999997</c:v>
                </c:pt>
                <c:pt idx="110">
                  <c:v>38.484000000000002</c:v>
                </c:pt>
                <c:pt idx="111">
                  <c:v>38.725999999999999</c:v>
                </c:pt>
                <c:pt idx="112">
                  <c:v>38.628999999999998</c:v>
                </c:pt>
                <c:pt idx="113">
                  <c:v>39.548000000000002</c:v>
                </c:pt>
                <c:pt idx="114">
                  <c:v>38.097000000000001</c:v>
                </c:pt>
                <c:pt idx="115">
                  <c:v>38.823</c:v>
                </c:pt>
                <c:pt idx="116">
                  <c:v>38.194000000000003</c:v>
                </c:pt>
                <c:pt idx="117">
                  <c:v>38.725999999999999</c:v>
                </c:pt>
                <c:pt idx="118">
                  <c:v>37.887</c:v>
                </c:pt>
                <c:pt idx="119">
                  <c:v>37.902999999999999</c:v>
                </c:pt>
                <c:pt idx="120">
                  <c:v>37.984000000000002</c:v>
                </c:pt>
                <c:pt idx="121">
                  <c:v>38.515999999999998</c:v>
                </c:pt>
                <c:pt idx="122">
                  <c:v>38.338999999999999</c:v>
                </c:pt>
                <c:pt idx="123">
                  <c:v>38.418999999999997</c:v>
                </c:pt>
                <c:pt idx="124">
                  <c:v>38.194000000000003</c:v>
                </c:pt>
                <c:pt idx="125">
                  <c:v>38.258000000000003</c:v>
                </c:pt>
                <c:pt idx="126">
                  <c:v>38.338999999999999</c:v>
                </c:pt>
                <c:pt idx="127">
                  <c:v>38</c:v>
                </c:pt>
                <c:pt idx="128">
                  <c:v>37.805999999999997</c:v>
                </c:pt>
                <c:pt idx="129">
                  <c:v>37.581000000000003</c:v>
                </c:pt>
                <c:pt idx="130">
                  <c:v>37.418999999999997</c:v>
                </c:pt>
                <c:pt idx="131">
                  <c:v>37.354999999999997</c:v>
                </c:pt>
                <c:pt idx="132">
                  <c:v>37.71</c:v>
                </c:pt>
                <c:pt idx="133">
                  <c:v>37.435000000000002</c:v>
                </c:pt>
                <c:pt idx="134">
                  <c:v>38.145000000000003</c:v>
                </c:pt>
                <c:pt idx="135">
                  <c:v>36.241999999999997</c:v>
                </c:pt>
                <c:pt idx="136">
                  <c:v>36.241999999999997</c:v>
                </c:pt>
                <c:pt idx="137">
                  <c:v>37.581000000000003</c:v>
                </c:pt>
                <c:pt idx="138">
                  <c:v>37.097000000000001</c:v>
                </c:pt>
                <c:pt idx="139">
                  <c:v>36.677</c:v>
                </c:pt>
                <c:pt idx="140">
                  <c:v>36.128999999999998</c:v>
                </c:pt>
                <c:pt idx="141">
                  <c:v>36.387</c:v>
                </c:pt>
                <c:pt idx="142">
                  <c:v>36.371000000000002</c:v>
                </c:pt>
                <c:pt idx="143">
                  <c:v>36.661000000000001</c:v>
                </c:pt>
                <c:pt idx="144">
                  <c:v>34.838999999999999</c:v>
                </c:pt>
                <c:pt idx="145">
                  <c:v>35.21</c:v>
                </c:pt>
                <c:pt idx="146">
                  <c:v>35.064999999999998</c:v>
                </c:pt>
                <c:pt idx="147">
                  <c:v>34.968000000000004</c:v>
                </c:pt>
                <c:pt idx="148">
                  <c:v>35.241999999999997</c:v>
                </c:pt>
                <c:pt idx="149">
                  <c:v>35</c:v>
                </c:pt>
                <c:pt idx="150">
                  <c:v>35.645000000000003</c:v>
                </c:pt>
                <c:pt idx="151">
                  <c:v>35.031999999999996</c:v>
                </c:pt>
                <c:pt idx="152">
                  <c:v>35.354999999999997</c:v>
                </c:pt>
                <c:pt idx="153">
                  <c:v>34.29</c:v>
                </c:pt>
                <c:pt idx="154">
                  <c:v>34.21</c:v>
                </c:pt>
                <c:pt idx="155">
                  <c:v>35.29</c:v>
                </c:pt>
                <c:pt idx="156">
                  <c:v>34.241999999999997</c:v>
                </c:pt>
                <c:pt idx="157">
                  <c:v>34.774000000000001</c:v>
                </c:pt>
                <c:pt idx="158">
                  <c:v>34.661000000000001</c:v>
                </c:pt>
                <c:pt idx="159">
                  <c:v>35.21</c:v>
                </c:pt>
                <c:pt idx="160">
                  <c:v>35.031999999999996</c:v>
                </c:pt>
                <c:pt idx="161">
                  <c:v>35.177</c:v>
                </c:pt>
                <c:pt idx="162">
                  <c:v>35.323</c:v>
                </c:pt>
                <c:pt idx="163">
                  <c:v>33.661000000000001</c:v>
                </c:pt>
                <c:pt idx="164">
                  <c:v>34.79</c:v>
                </c:pt>
                <c:pt idx="165">
                  <c:v>34.225999999999999</c:v>
                </c:pt>
                <c:pt idx="166">
                  <c:v>33.548000000000002</c:v>
                </c:pt>
                <c:pt idx="167">
                  <c:v>33.79</c:v>
                </c:pt>
                <c:pt idx="168">
                  <c:v>34.194000000000003</c:v>
                </c:pt>
                <c:pt idx="169">
                  <c:v>34.451999999999998</c:v>
                </c:pt>
                <c:pt idx="170">
                  <c:v>34.741999999999997</c:v>
                </c:pt>
                <c:pt idx="171">
                  <c:v>35.177</c:v>
                </c:pt>
                <c:pt idx="172">
                  <c:v>31.952000000000002</c:v>
                </c:pt>
                <c:pt idx="173">
                  <c:v>34.628999999999998</c:v>
                </c:pt>
                <c:pt idx="174">
                  <c:v>34.064999999999998</c:v>
                </c:pt>
                <c:pt idx="175">
                  <c:v>32.984000000000002</c:v>
                </c:pt>
                <c:pt idx="176">
                  <c:v>33.371000000000002</c:v>
                </c:pt>
                <c:pt idx="177">
                  <c:v>33.677</c:v>
                </c:pt>
                <c:pt idx="178">
                  <c:v>34.531999999999996</c:v>
                </c:pt>
                <c:pt idx="179">
                  <c:v>32.71</c:v>
                </c:pt>
                <c:pt idx="180">
                  <c:v>33.984000000000002</c:v>
                </c:pt>
                <c:pt idx="181">
                  <c:v>34.902999999999999</c:v>
                </c:pt>
                <c:pt idx="182">
                  <c:v>33.71</c:v>
                </c:pt>
                <c:pt idx="183">
                  <c:v>34.725999999999999</c:v>
                </c:pt>
                <c:pt idx="184">
                  <c:v>32.628999999999998</c:v>
                </c:pt>
                <c:pt idx="185">
                  <c:v>33.048000000000002</c:v>
                </c:pt>
                <c:pt idx="186">
                  <c:v>31.774000000000001</c:v>
                </c:pt>
                <c:pt idx="187">
                  <c:v>33.968000000000004</c:v>
                </c:pt>
                <c:pt idx="188">
                  <c:v>33.435000000000002</c:v>
                </c:pt>
                <c:pt idx="189">
                  <c:v>32.597000000000001</c:v>
                </c:pt>
                <c:pt idx="190">
                  <c:v>32.064999999999998</c:v>
                </c:pt>
                <c:pt idx="191">
                  <c:v>32.305999999999997</c:v>
                </c:pt>
                <c:pt idx="192">
                  <c:v>31.725999999999999</c:v>
                </c:pt>
                <c:pt idx="193">
                  <c:v>32.887</c:v>
                </c:pt>
                <c:pt idx="194">
                  <c:v>33.097000000000001</c:v>
                </c:pt>
                <c:pt idx="195">
                  <c:v>31.968</c:v>
                </c:pt>
                <c:pt idx="196">
                  <c:v>32.597000000000001</c:v>
                </c:pt>
                <c:pt idx="197">
                  <c:v>33.725999999999999</c:v>
                </c:pt>
                <c:pt idx="198">
                  <c:v>32.371000000000002</c:v>
                </c:pt>
                <c:pt idx="199">
                  <c:v>32.21</c:v>
                </c:pt>
                <c:pt idx="200">
                  <c:v>31.645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49.348820766460364</c:v>
                </c:pt>
                <c:pt idx="1">
                  <c:v>49.555879501084767</c:v>
                </c:pt>
                <c:pt idx="2">
                  <c:v>49.761279121661161</c:v>
                </c:pt>
                <c:pt idx="3">
                  <c:v>49.964742716920014</c:v>
                </c:pt>
                <c:pt idx="4">
                  <c:v>50.165961638560766</c:v>
                </c:pt>
                <c:pt idx="5">
                  <c:v>50.364593396869139</c:v>
                </c:pt>
                <c:pt idx="6">
                  <c:v>50.560259797321372</c:v>
                </c:pt>
                <c:pt idx="7">
                  <c:v>50.752545502819423</c:v>
                </c:pt>
                <c:pt idx="8">
                  <c:v>50.940997300014367</c:v>
                </c:pt>
                <c:pt idx="9">
                  <c:v>51.125124493150288</c:v>
                </c:pt>
                <c:pt idx="10">
                  <c:v>51.304401071651029</c:v>
                </c:pt>
                <c:pt idx="11">
                  <c:v>51.478270636151613</c:v>
                </c:pt>
                <c:pt idx="12">
                  <c:v>51.646155573638246</c:v>
                </c:pt>
                <c:pt idx="13">
                  <c:v>51.807472713532569</c:v>
                </c:pt>
                <c:pt idx="14">
                  <c:v>51.961658756737862</c:v>
                </c:pt>
                <c:pt idx="15">
                  <c:v>52.108210245261667</c:v>
                </c:pt>
                <c:pt idx="16">
                  <c:v>52.246744830614531</c:v>
                </c:pt>
                <c:pt idx="17">
                  <c:v>52.377093189289674</c:v>
                </c:pt>
                <c:pt idx="18">
                  <c:v>52.499434162877726</c:v>
                </c:pt>
                <c:pt idx="19">
                  <c:v>52.614489519767162</c:v>
                </c:pt>
                <c:pt idx="20">
                  <c:v>52.723798949420136</c:v>
                </c:pt>
                <c:pt idx="21">
                  <c:v>52.830100097883822</c:v>
                </c:pt>
                <c:pt idx="22">
                  <c:v>52.937841936095957</c:v>
                </c:pt>
                <c:pt idx="23">
                  <c:v>53.053861474976948</c:v>
                </c:pt>
                <c:pt idx="24">
                  <c:v>53.188252384673639</c:v>
                </c:pt>
                <c:pt idx="25">
                  <c:v>53.35544768556948</c:v>
                </c:pt>
                <c:pt idx="26">
                  <c:v>53.57552539866262</c:v>
                </c:pt>
                <c:pt idx="27">
                  <c:v>53.875723968394141</c:v>
                </c:pt>
                <c:pt idx="28">
                  <c:v>54.292121945941922</c:v>
                </c:pt>
                <c:pt idx="29">
                  <c:v>54.871393363428737</c:v>
                </c:pt>
                <c:pt idx="30">
                  <c:v>55.672497542801409</c:v>
                </c:pt>
                <c:pt idx="31">
                  <c:v>56.768103062607878</c:v>
                </c:pt>
                <c:pt idx="32">
                  <c:v>58.245486204845186</c:v>
                </c:pt>
                <c:pt idx="33">
                  <c:v>60.206593189104922</c:v>
                </c:pt>
                <c:pt idx="34">
                  <c:v>62.766924117592183</c:v>
                </c:pt>
                <c:pt idx="35">
                  <c:v>66.052897553884037</c:v>
                </c:pt>
                <c:pt idx="36">
                  <c:v>70.197400624417114</c:v>
                </c:pt>
                <c:pt idx="37">
                  <c:v>75.333330573667226</c:v>
                </c:pt>
                <c:pt idx="38">
                  <c:v>81.585094756652225</c:v>
                </c:pt>
                <c:pt idx="39">
                  <c:v>89.058254205500717</c:v>
                </c:pt>
                <c:pt idx="40">
                  <c:v>97.827758326273994</c:v>
                </c:pt>
                <c:pt idx="41">
                  <c:v>107.92550132609294</c:v>
                </c:pt>
                <c:pt idx="42">
                  <c:v>119.32820075706783</c:v>
                </c:pt>
                <c:pt idx="43">
                  <c:v>131.94681015417399</c:v>
                </c:pt>
                <c:pt idx="44">
                  <c:v>145.61874744749829</c:v>
                </c:pt>
                <c:pt idx="45">
                  <c:v>160.10382388177356</c:v>
                </c:pt>
                <c:pt idx="46">
                  <c:v>175.08239857269126</c:v>
                </c:pt>
                <c:pt idx="47">
                  <c:v>190.14475062128574</c:v>
                </c:pt>
                <c:pt idx="48">
                  <c:v>204.73351217154263</c:v>
                </c:pt>
                <c:pt idx="49">
                  <c:v>217.95734610111558</c:v>
                </c:pt>
                <c:pt idx="50">
                  <c:v>228.20521611037319</c:v>
                </c:pt>
                <c:pt idx="51">
                  <c:v>232.72886072545322</c:v>
                </c:pt>
                <c:pt idx="52">
                  <c:v>227.85307968684128</c:v>
                </c:pt>
                <c:pt idx="53">
                  <c:v>210.60577149188182</c:v>
                </c:pt>
                <c:pt idx="54">
                  <c:v>181.39903907498686</c:v>
                </c:pt>
                <c:pt idx="55">
                  <c:v>145.5155777941844</c:v>
                </c:pt>
                <c:pt idx="56">
                  <c:v>111.22555257581691</c:v>
                </c:pt>
                <c:pt idx="57">
                  <c:v>85.474147055697173</c:v>
                </c:pt>
                <c:pt idx="58">
                  <c:v>70.768752985293816</c:v>
                </c:pt>
                <c:pt idx="59">
                  <c:v>65.527291490283261</c:v>
                </c:pt>
                <c:pt idx="60">
                  <c:v>66.6096308414227</c:v>
                </c:pt>
                <c:pt idx="61">
                  <c:v>71.4395523572678</c:v>
                </c:pt>
                <c:pt idx="62">
                  <c:v>78.623220784051412</c:v>
                </c:pt>
                <c:pt idx="63">
                  <c:v>87.604873818980252</c:v>
                </c:pt>
                <c:pt idx="64">
                  <c:v>98.171756830624702</c:v>
                </c:pt>
                <c:pt idx="65">
                  <c:v>110.14887366078742</c:v>
                </c:pt>
                <c:pt idx="66">
                  <c:v>123.2687999741463</c:v>
                </c:pt>
                <c:pt idx="67">
                  <c:v>137.12004218753748</c:v>
                </c:pt>
                <c:pt idx="68">
                  <c:v>151.08580814948917</c:v>
                </c:pt>
                <c:pt idx="69">
                  <c:v>164.16238782876994</c:v>
                </c:pt>
                <c:pt idx="70">
                  <c:v>174.55638114782022</c:v>
                </c:pt>
                <c:pt idx="71">
                  <c:v>179.26261099532024</c:v>
                </c:pt>
                <c:pt idx="72">
                  <c:v>174.48029900035615</c:v>
                </c:pt>
                <c:pt idx="73">
                  <c:v>157.76777282402179</c:v>
                </c:pt>
                <c:pt idx="74">
                  <c:v>130.96872649137978</c:v>
                </c:pt>
                <c:pt idx="75">
                  <c:v>100.71405260537547</c:v>
                </c:pt>
                <c:pt idx="76">
                  <c:v>74.817892668122155</c:v>
                </c:pt>
                <c:pt idx="77">
                  <c:v>57.618874828131524</c:v>
                </c:pt>
                <c:pt idx="78">
                  <c:v>48.654409512340749</c:v>
                </c:pt>
                <c:pt idx="79">
                  <c:v>44.935297199972879</c:v>
                </c:pt>
                <c:pt idx="80">
                  <c:v>43.653963544402643</c:v>
                </c:pt>
                <c:pt idx="81">
                  <c:v>43.226534781925622</c:v>
                </c:pt>
                <c:pt idx="82">
                  <c:v>43.028835226836904</c:v>
                </c:pt>
                <c:pt idx="83">
                  <c:v>42.879920222180708</c:v>
                </c:pt>
                <c:pt idx="84">
                  <c:v>42.740333788850982</c:v>
                </c:pt>
                <c:pt idx="85">
                  <c:v>42.603740459211288</c:v>
                </c:pt>
                <c:pt idx="86">
                  <c:v>42.469878605741805</c:v>
                </c:pt>
                <c:pt idx="87">
                  <c:v>42.339779396222958</c:v>
                </c:pt>
                <c:pt idx="88">
                  <c:v>42.215360879330511</c:v>
                </c:pt>
                <c:pt idx="89">
                  <c:v>42.099686520074052</c:v>
                </c:pt>
                <c:pt idx="90">
                  <c:v>41.997269434779191</c:v>
                </c:pt>
                <c:pt idx="91">
                  <c:v>41.914231861309922</c:v>
                </c:pt>
                <c:pt idx="92">
                  <c:v>41.858130755107119</c:v>
                </c:pt>
                <c:pt idx="93">
                  <c:v>41.837246359771342</c:v>
                </c:pt>
                <c:pt idx="94">
                  <c:v>41.85917157252063</c:v>
                </c:pt>
                <c:pt idx="95">
                  <c:v>41.92860978685578</c:v>
                </c:pt>
                <c:pt idx="96">
                  <c:v>42.044248926115735</c:v>
                </c:pt>
                <c:pt idx="97">
                  <c:v>42.194322186327987</c:v>
                </c:pt>
                <c:pt idx="98">
                  <c:v>42.350615975253056</c:v>
                </c:pt>
                <c:pt idx="99">
                  <c:v>42.463258825079443</c:v>
                </c:pt>
                <c:pt idx="100">
                  <c:v>42.464517782669361</c:v>
                </c:pt>
                <c:pt idx="101">
                  <c:v>42.292193435083149</c:v>
                </c:pt>
                <c:pt idx="102">
                  <c:v>41.929235490614786</c:v>
                </c:pt>
                <c:pt idx="103">
                  <c:v>41.430204938044184</c:v>
                </c:pt>
                <c:pt idx="104">
                  <c:v>40.901794042696928</c:v>
                </c:pt>
                <c:pt idx="105">
                  <c:v>40.444520231936423</c:v>
                </c:pt>
                <c:pt idx="106">
                  <c:v>40.104070688668997</c:v>
                </c:pt>
                <c:pt idx="107">
                  <c:v>39.868637726111849</c:v>
                </c:pt>
                <c:pt idx="108">
                  <c:v>39.70015329297626</c:v>
                </c:pt>
                <c:pt idx="109">
                  <c:v>39.564206626554054</c:v>
                </c:pt>
                <c:pt idx="110">
                  <c:v>39.440846127153833</c:v>
                </c:pt>
                <c:pt idx="111">
                  <c:v>39.321671208872573</c:v>
                </c:pt>
                <c:pt idx="112">
                  <c:v>39.204060611434542</c:v>
                </c:pt>
                <c:pt idx="113">
                  <c:v>39.08760134165022</c:v>
                </c:pt>
                <c:pt idx="114">
                  <c:v>38.972851250994864</c:v>
                </c:pt>
                <c:pt idx="115">
                  <c:v>38.861358699079098</c:v>
                </c:pt>
                <c:pt idx="116">
                  <c:v>38.756172251299866</c:v>
                </c:pt>
                <c:pt idx="117">
                  <c:v>38.662219272559618</c:v>
                </c:pt>
                <c:pt idx="118">
                  <c:v>38.585689544950888</c:v>
                </c:pt>
                <c:pt idx="119">
                  <c:v>38.531496412040973</c:v>
                </c:pt>
                <c:pt idx="120">
                  <c:v>38.498816174586466</c:v>
                </c:pt>
                <c:pt idx="121">
                  <c:v>38.476820267459495</c:v>
                </c:pt>
                <c:pt idx="122">
                  <c:v>38.444546412642779</c:v>
                </c:pt>
                <c:pt idx="123">
                  <c:v>38.377728465528484</c:v>
                </c:pt>
                <c:pt idx="124">
                  <c:v>38.260432916953938</c:v>
                </c:pt>
                <c:pt idx="125">
                  <c:v>38.094168019202073</c:v>
                </c:pt>
                <c:pt idx="126">
                  <c:v>37.897480473992985</c:v>
                </c:pt>
                <c:pt idx="127">
                  <c:v>37.695998673867479</c:v>
                </c:pt>
                <c:pt idx="128">
                  <c:v>37.510188721796247</c:v>
                </c:pt>
                <c:pt idx="129">
                  <c:v>37.348766660217294</c:v>
                </c:pt>
                <c:pt idx="130">
                  <c:v>37.209953492458304</c:v>
                </c:pt>
                <c:pt idx="131">
                  <c:v>37.086948138449664</c:v>
                </c:pt>
                <c:pt idx="132">
                  <c:v>36.972869929243132</c:v>
                </c:pt>
                <c:pt idx="133">
                  <c:v>36.863001917077234</c:v>
                </c:pt>
                <c:pt idx="134">
                  <c:v>36.754835929828253</c:v>
                </c:pt>
                <c:pt idx="135">
                  <c:v>36.647278802130764</c:v>
                </c:pt>
                <c:pt idx="136">
                  <c:v>36.539921062362652</c:v>
                </c:pt>
                <c:pt idx="137">
                  <c:v>36.432618473096085</c:v>
                </c:pt>
                <c:pt idx="138">
                  <c:v>36.325312800937333</c:v>
                </c:pt>
                <c:pt idx="139">
                  <c:v>36.217970765366267</c:v>
                </c:pt>
                <c:pt idx="140">
                  <c:v>36.110567024364599</c:v>
                </c:pt>
                <c:pt idx="141">
                  <c:v>36.003080211963585</c:v>
                </c:pt>
                <c:pt idx="142">
                  <c:v>35.895492111176218</c:v>
                </c:pt>
                <c:pt idx="143">
                  <c:v>35.787787422741324</c:v>
                </c:pt>
                <c:pt idx="144">
                  <c:v>35.679953602138326</c:v>
                </c:pt>
                <c:pt idx="145">
                  <c:v>35.571980680436916</c:v>
                </c:pt>
                <c:pt idx="146">
                  <c:v>35.463861064471629</c:v>
                </c:pt>
                <c:pt idx="147">
                  <c:v>35.355589323149516</c:v>
                </c:pt>
                <c:pt idx="148">
                  <c:v>35.247161967181576</c:v>
                </c:pt>
                <c:pt idx="149">
                  <c:v>35.1385772285333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49.34882061977298</c:v>
                </c:pt>
                <c:pt idx="1">
                  <c:v>49.555879186011275</c:v>
                </c:pt>
                <c:pt idx="2">
                  <c:v>49.76127845438819</c:v>
                </c:pt>
                <c:pt idx="3">
                  <c:v>49.964741323545894</c:v>
                </c:pt>
                <c:pt idx="4">
                  <c:v>50.165958769732896</c:v>
                </c:pt>
                <c:pt idx="5">
                  <c:v>50.364587572970748</c:v>
                </c:pt>
                <c:pt idx="6">
                  <c:v>50.560248140084212</c:v>
                </c:pt>
                <c:pt idx="7">
                  <c:v>50.752522496347702</c:v>
                </c:pt>
                <c:pt idx="8">
                  <c:v>50.9409525310597</c:v>
                </c:pt>
                <c:pt idx="9">
                  <c:v>51.125038596459454</c:v>
                </c:pt>
                <c:pt idx="10">
                  <c:v>51.304238573487417</c:v>
                </c:pt>
                <c:pt idx="11">
                  <c:v>51.477967531202786</c:v>
                </c:pt>
                <c:pt idx="12">
                  <c:v>51.645598118218196</c:v>
                </c:pt>
                <c:pt idx="13">
                  <c:v>51.806461833069946</c:v>
                </c:pt>
                <c:pt idx="14">
                  <c:v>51.959851324563516</c:v>
                </c:pt>
                <c:pt idx="15">
                  <c:v>52.105023871183697</c:v>
                </c:pt>
                <c:pt idx="16">
                  <c:v>52.241206178891424</c:v>
                </c:pt>
                <c:pt idx="17">
                  <c:v>52.367600617304852</c:v>
                </c:pt>
                <c:pt idx="18">
                  <c:v>52.483392983815406</c:v>
                </c:pt>
                <c:pt idx="19">
                  <c:v>52.587761842436279</c:v>
                </c:pt>
                <c:pt idx="20">
                  <c:v>52.679889428574604</c:v>
                </c:pt>
                <c:pt idx="21">
                  <c:v>52.758974042813406</c:v>
                </c:pt>
                <c:pt idx="22">
                  <c:v>52.824243777702968</c:v>
                </c:pt>
                <c:pt idx="23">
                  <c:v>52.87497133437887</c:v>
                </c:pt>
                <c:pt idx="24">
                  <c:v>52.910489594903943</c:v>
                </c:pt>
                <c:pt idx="25">
                  <c:v>52.930207527361546</c:v>
                </c:pt>
                <c:pt idx="26">
                  <c:v>52.933625920877198</c:v>
                </c:pt>
                <c:pt idx="27">
                  <c:v>52.920352384607519</c:v>
                </c:pt>
                <c:pt idx="28">
                  <c:v>52.890115006037938</c:v>
                </c:pt>
                <c:pt idx="29">
                  <c:v>52.842774056592233</c:v>
                </c:pt>
                <c:pt idx="30">
                  <c:v>52.778331161741399</c:v>
                </c:pt>
                <c:pt idx="31">
                  <c:v>52.696935421034404</c:v>
                </c:pt>
                <c:pt idx="32">
                  <c:v>52.598886069937635</c:v>
                </c:pt>
                <c:pt idx="33">
                  <c:v>52.484631415537642</c:v>
                </c:pt>
                <c:pt idx="34">
                  <c:v>52.354763943879504</c:v>
                </c:pt>
                <c:pt idx="35">
                  <c:v>52.210011676779892</c:v>
                </c:pt>
                <c:pt idx="36">
                  <c:v>52.051226037154983</c:v>
                </c:pt>
                <c:pt idx="37">
                  <c:v>51.879366650391646</c:v>
                </c:pt>
                <c:pt idx="38">
                  <c:v>51.695483652104834</c:v>
                </c:pt>
                <c:pt idx="39">
                  <c:v>51.500698179141892</c:v>
                </c:pt>
                <c:pt idx="40">
                  <c:v>51.296181783775239</c:v>
                </c:pt>
                <c:pt idx="41">
                  <c:v>51.083135527692079</c:v>
                </c:pt>
                <c:pt idx="42">
                  <c:v>50.862769483959354</c:v>
                </c:pt>
                <c:pt idx="43">
                  <c:v>50.636283306804224</c:v>
                </c:pt>
                <c:pt idx="44">
                  <c:v>50.404848429013889</c:v>
                </c:pt>
                <c:pt idx="45">
                  <c:v>50.169592325109868</c:v>
                </c:pt>
                <c:pt idx="46">
                  <c:v>49.931585145927691</c:v>
                </c:pt>
                <c:pt idx="47">
                  <c:v>49.691828897076135</c:v>
                </c:pt>
                <c:pt idx="48">
                  <c:v>49.451249208798025</c:v>
                </c:pt>
                <c:pt idx="49">
                  <c:v>49.210689634828142</c:v>
                </c:pt>
                <c:pt idx="50">
                  <c:v>48.970908327469871</c:v>
                </c:pt>
                <c:pt idx="51">
                  <c:v>48.732576867545141</c:v>
                </c:pt>
                <c:pt idx="52">
                  <c:v>48.496280981338614</c:v>
                </c:pt>
                <c:pt idx="53">
                  <c:v>48.26252285076783</c:v>
                </c:pt>
                <c:pt idx="54">
                  <c:v>48.031724715221401</c:v>
                </c:pt>
                <c:pt idx="55">
                  <c:v>47.804233470593907</c:v>
                </c:pt>
                <c:pt idx="56">
                  <c:v>47.580325989520887</c:v>
                </c:pt>
                <c:pt idx="57">
                  <c:v>47.360214913258851</c:v>
                </c:pt>
                <c:pt idx="58">
                  <c:v>47.144054696953624</c:v>
                </c:pt>
                <c:pt idx="59">
                  <c:v>46.931947723541896</c:v>
                </c:pt>
                <c:pt idx="60">
                  <c:v>46.723950335104739</c:v>
                </c:pt>
                <c:pt idx="61">
                  <c:v>46.520078662541664</c:v>
                </c:pt>
                <c:pt idx="62">
                  <c:v>46.320314163855187</c:v>
                </c:pt>
                <c:pt idx="63">
                  <c:v>46.124608807452624</c:v>
                </c:pt>
                <c:pt idx="64">
                  <c:v>45.932889859361261</c:v>
                </c:pt>
                <c:pt idx="65">
                  <c:v>45.745064252062349</c:v>
                </c:pt>
                <c:pt idx="66">
                  <c:v>45.561022527923484</c:v>
                </c:pt>
                <c:pt idx="67">
                  <c:v>45.380642362225217</c:v>
                </c:pt>
                <c:pt idx="68">
                  <c:v>45.203791679889896</c:v>
                </c:pt>
                <c:pt idx="69">
                  <c:v>45.03033138662056</c:v>
                </c:pt>
                <c:pt idx="70">
                  <c:v>44.860117739638774</c:v>
                </c:pt>
                <c:pt idx="71">
                  <c:v>44.693004385952456</c:v>
                </c:pt>
                <c:pt idx="72">
                  <c:v>44.52884409743222</c:v>
                </c:pt>
                <c:pt idx="73">
                  <c:v>44.367490232239113</c:v>
                </c:pt>
                <c:pt idx="74">
                  <c:v>44.208797951589808</c:v>
                </c:pt>
                <c:pt idx="75">
                  <c:v>44.052625219695969</c:v>
                </c:pt>
                <c:pt idx="76">
                  <c:v>43.898833613153961</c:v>
                </c:pt>
                <c:pt idx="77">
                  <c:v>43.747288964240241</c:v>
                </c:pt>
                <c:pt idx="78">
                  <c:v>43.59786186060343</c:v>
                </c:pt>
                <c:pt idx="79">
                  <c:v>43.450428021825189</c:v>
                </c:pt>
                <c:pt idx="80">
                  <c:v>43.304868571316888</c:v>
                </c:pt>
                <c:pt idx="81">
                  <c:v>43.161070220074826</c:v>
                </c:pt>
                <c:pt idx="82">
                  <c:v>43.018925376965385</c:v>
                </c:pt>
                <c:pt idx="83">
                  <c:v>42.878332198475285</c:v>
                </c:pt>
                <c:pt idx="84">
                  <c:v>42.739194589249152</c:v>
                </c:pt>
                <c:pt idx="85">
                  <c:v>42.601422163252543</c:v>
                </c:pt>
                <c:pt idx="86">
                  <c:v>42.464930174039786</c:v>
                </c:pt>
                <c:pt idx="87">
                  <c:v>42.329639421367041</c:v>
                </c:pt>
                <c:pt idx="88">
                  <c:v>42.195476140262812</c:v>
                </c:pt>
                <c:pt idx="89">
                  <c:v>42.062371877638952</c:v>
                </c:pt>
                <c:pt idx="90">
                  <c:v>41.930263360584945</c:v>
                </c:pt>
                <c:pt idx="91">
                  <c:v>41.799092359622115</c:v>
                </c:pt>
                <c:pt idx="92">
                  <c:v>41.668805549392232</c:v>
                </c:pt>
                <c:pt idx="93">
                  <c:v>41.539354368503766</c:v>
                </c:pt>
                <c:pt idx="94">
                  <c:v>41.410694879548828</c:v>
                </c:pt>
                <c:pt idx="95">
                  <c:v>41.282787629625936</c:v>
                </c:pt>
                <c:pt idx="96">
                  <c:v>41.155597511050985</c:v>
                </c:pt>
                <c:pt idx="97">
                  <c:v>41.029093621307943</c:v>
                </c:pt>
                <c:pt idx="98">
                  <c:v>40.903249120682261</c:v>
                </c:pt>
                <c:pt idx="99">
                  <c:v>40.77804108543657</c:v>
                </c:pt>
                <c:pt idx="100">
                  <c:v>40.653450353841208</c:v>
                </c:pt>
                <c:pt idx="101">
                  <c:v>40.529461361875576</c:v>
                </c:pt>
                <c:pt idx="102">
                  <c:v>40.406061964992624</c:v>
                </c:pt>
                <c:pt idx="103">
                  <c:v>40.283243242016205</c:v>
                </c:pt>
                <c:pt idx="104">
                  <c:v>40.160999277054948</c:v>
                </c:pt>
                <c:pt idx="105">
                  <c:v>40.039326915307491</c:v>
                </c:pt>
                <c:pt idx="106">
                  <c:v>39.918225488846787</c:v>
                </c:pt>
                <c:pt idx="107">
                  <c:v>39.79769650895183</c:v>
                </c:pt>
                <c:pt idx="108">
                  <c:v>39.677743322346558</c:v>
                </c:pt>
                <c:pt idx="109">
                  <c:v>39.5583707298413</c:v>
                </c:pt>
                <c:pt idx="110">
                  <c:v>39.439584567372037</c:v>
                </c:pt>
                <c:pt idx="111">
                  <c:v>39.32139125129266</c:v>
                </c:pt>
                <c:pt idx="112">
                  <c:v>39.203797291963014</c:v>
                </c:pt>
                <c:pt idx="113">
                  <c:v>39.086808782119817</c:v>
                </c:pt>
                <c:pt idx="114">
                  <c:v>38.970430869108533</c:v>
                </c:pt>
                <c:pt idx="115">
                  <c:v>38.854667222639257</c:v>
                </c:pt>
                <c:pt idx="116">
                  <c:v>38.739519512118072</c:v>
                </c:pt>
                <c:pt idx="117">
                  <c:v>38.624986909581224</c:v>
                </c:pt>
                <c:pt idx="118">
                  <c:v>38.511065635594093</c:v>
                </c:pt>
                <c:pt idx="119">
                  <c:v>38.397748565956704</c:v>
                </c:pt>
                <c:pt idx="120">
                  <c:v>38.285024916505094</c:v>
                </c:pt>
                <c:pt idx="121">
                  <c:v>38.172880021604172</c:v>
                </c:pt>
                <c:pt idx="122">
                  <c:v>38.061295219073514</c:v>
                </c:pt>
                <c:pt idx="123">
                  <c:v>37.95024785035897</c:v>
                </c:pt>
                <c:pt idx="124">
                  <c:v>37.839711379961841</c:v>
                </c:pt>
                <c:pt idx="125">
                  <c:v>37.729655632762153</c:v>
                </c:pt>
                <c:pt idx="126">
                  <c:v>37.620047142305751</c:v>
                </c:pt>
                <c:pt idx="127">
                  <c:v>37.510849597784485</c:v>
                </c:pt>
                <c:pt idx="128">
                  <c:v>37.402024372742737</c:v>
                </c:pt>
                <c:pt idx="129">
                  <c:v>37.293531114857082</c:v>
                </c:pt>
                <c:pt idx="130">
                  <c:v>37.185328373733057</c:v>
                </c:pt>
                <c:pt idx="131">
                  <c:v>37.07737424269591</c:v>
                </c:pt>
                <c:pt idx="132">
                  <c:v>36.969626991039412</c:v>
                </c:pt>
                <c:pt idx="133">
                  <c:v>36.862045665024041</c:v>
                </c:pt>
                <c:pt idx="134">
                  <c:v>36.754590638860833</c:v>
                </c:pt>
                <c:pt idx="135">
                  <c:v>36.647224100677839</c:v>
                </c:pt>
                <c:pt idx="136">
                  <c:v>36.539910462700448</c:v>
                </c:pt>
                <c:pt idx="137">
                  <c:v>36.432616689244256</c:v>
                </c:pt>
                <c:pt idx="138">
                  <c:v>36.325312540308467</c:v>
                </c:pt>
                <c:pt idx="139">
                  <c:v>36.217970732319529</c:v>
                </c:pt>
                <c:pt idx="140">
                  <c:v>36.110567020729292</c:v>
                </c:pt>
                <c:pt idx="141">
                  <c:v>36.003080211616734</c:v>
                </c:pt>
                <c:pt idx="142">
                  <c:v>35.895492111147519</c:v>
                </c:pt>
                <c:pt idx="143">
                  <c:v>35.787787422739264</c:v>
                </c:pt>
                <c:pt idx="144">
                  <c:v>35.679953602138198</c:v>
                </c:pt>
                <c:pt idx="145">
                  <c:v>35.571980680436909</c:v>
                </c:pt>
                <c:pt idx="146">
                  <c:v>35.463861064471629</c:v>
                </c:pt>
                <c:pt idx="147">
                  <c:v>35.355589323149516</c:v>
                </c:pt>
                <c:pt idx="148">
                  <c:v>35.247161967181576</c:v>
                </c:pt>
                <c:pt idx="149">
                  <c:v>35.1385772285333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53</c:v>
                </c:pt>
                <c:pt idx="1">
                  <c:v>53.531999999999996</c:v>
                </c:pt>
                <c:pt idx="2">
                  <c:v>53.597000000000001</c:v>
                </c:pt>
                <c:pt idx="3">
                  <c:v>54</c:v>
                </c:pt>
                <c:pt idx="4">
                  <c:v>53.225999999999999</c:v>
                </c:pt>
                <c:pt idx="5">
                  <c:v>52.984000000000002</c:v>
                </c:pt>
                <c:pt idx="6">
                  <c:v>52.581000000000003</c:v>
                </c:pt>
                <c:pt idx="7">
                  <c:v>53.741999999999997</c:v>
                </c:pt>
                <c:pt idx="8">
                  <c:v>54.338999999999999</c:v>
                </c:pt>
                <c:pt idx="9">
                  <c:v>53.515999999999998</c:v>
                </c:pt>
                <c:pt idx="10">
                  <c:v>52.968000000000004</c:v>
                </c:pt>
                <c:pt idx="11">
                  <c:v>54.29</c:v>
                </c:pt>
                <c:pt idx="12">
                  <c:v>53.581000000000003</c:v>
                </c:pt>
                <c:pt idx="13">
                  <c:v>54.113</c:v>
                </c:pt>
                <c:pt idx="14">
                  <c:v>53.774000000000001</c:v>
                </c:pt>
                <c:pt idx="15">
                  <c:v>55.531999999999996</c:v>
                </c:pt>
                <c:pt idx="16">
                  <c:v>55.064999999999998</c:v>
                </c:pt>
                <c:pt idx="17">
                  <c:v>55.661000000000001</c:v>
                </c:pt>
                <c:pt idx="18">
                  <c:v>54.968000000000004</c:v>
                </c:pt>
                <c:pt idx="19">
                  <c:v>54.484000000000002</c:v>
                </c:pt>
                <c:pt idx="20">
                  <c:v>54.064999999999998</c:v>
                </c:pt>
                <c:pt idx="21">
                  <c:v>54.613</c:v>
                </c:pt>
                <c:pt idx="22">
                  <c:v>55.354999999999997</c:v>
                </c:pt>
                <c:pt idx="23">
                  <c:v>56.581000000000003</c:v>
                </c:pt>
                <c:pt idx="24">
                  <c:v>55.402999999999999</c:v>
                </c:pt>
                <c:pt idx="25">
                  <c:v>57.21</c:v>
                </c:pt>
                <c:pt idx="26">
                  <c:v>56.194000000000003</c:v>
                </c:pt>
                <c:pt idx="27">
                  <c:v>57.628999999999998</c:v>
                </c:pt>
                <c:pt idx="28">
                  <c:v>58.354999999999997</c:v>
                </c:pt>
                <c:pt idx="29">
                  <c:v>59.015999999999998</c:v>
                </c:pt>
                <c:pt idx="30">
                  <c:v>58.984000000000002</c:v>
                </c:pt>
                <c:pt idx="31">
                  <c:v>60.484000000000002</c:v>
                </c:pt>
                <c:pt idx="32">
                  <c:v>60.741999999999997</c:v>
                </c:pt>
                <c:pt idx="33">
                  <c:v>62.387</c:v>
                </c:pt>
                <c:pt idx="34">
                  <c:v>61.677</c:v>
                </c:pt>
                <c:pt idx="35">
                  <c:v>63.694000000000003</c:v>
                </c:pt>
                <c:pt idx="36">
                  <c:v>65.370999999999995</c:v>
                </c:pt>
                <c:pt idx="37">
                  <c:v>68.113</c:v>
                </c:pt>
                <c:pt idx="38">
                  <c:v>69.757999999999996</c:v>
                </c:pt>
                <c:pt idx="39">
                  <c:v>72.387</c:v>
                </c:pt>
                <c:pt idx="40">
                  <c:v>79.581000000000003</c:v>
                </c:pt>
                <c:pt idx="41">
                  <c:v>89.096999999999994</c:v>
                </c:pt>
                <c:pt idx="42">
                  <c:v>103.09699999999999</c:v>
                </c:pt>
                <c:pt idx="43">
                  <c:v>122.855</c:v>
                </c:pt>
                <c:pt idx="44">
                  <c:v>144.452</c:v>
                </c:pt>
                <c:pt idx="45">
                  <c:v>166.839</c:v>
                </c:pt>
                <c:pt idx="46">
                  <c:v>185.113</c:v>
                </c:pt>
                <c:pt idx="47">
                  <c:v>199.17699999999999</c:v>
                </c:pt>
                <c:pt idx="48">
                  <c:v>209.75800000000001</c:v>
                </c:pt>
                <c:pt idx="49">
                  <c:v>217.53200000000001</c:v>
                </c:pt>
                <c:pt idx="50">
                  <c:v>221.24199999999999</c:v>
                </c:pt>
                <c:pt idx="51">
                  <c:v>221.62899999999999</c:v>
                </c:pt>
                <c:pt idx="52">
                  <c:v>218.58099999999999</c:v>
                </c:pt>
                <c:pt idx="53">
                  <c:v>211.40299999999999</c:v>
                </c:pt>
                <c:pt idx="54">
                  <c:v>196.14500000000001</c:v>
                </c:pt>
                <c:pt idx="55">
                  <c:v>167.40299999999999</c:v>
                </c:pt>
                <c:pt idx="56">
                  <c:v>119.532</c:v>
                </c:pt>
                <c:pt idx="57">
                  <c:v>72.016000000000005</c:v>
                </c:pt>
                <c:pt idx="58">
                  <c:v>56.645000000000003</c:v>
                </c:pt>
                <c:pt idx="59">
                  <c:v>56.338999999999999</c:v>
                </c:pt>
                <c:pt idx="60">
                  <c:v>56.968000000000004</c:v>
                </c:pt>
                <c:pt idx="61">
                  <c:v>64.805999999999997</c:v>
                </c:pt>
                <c:pt idx="62">
                  <c:v>74.387</c:v>
                </c:pt>
                <c:pt idx="63">
                  <c:v>87.161000000000001</c:v>
                </c:pt>
                <c:pt idx="64">
                  <c:v>103.355</c:v>
                </c:pt>
                <c:pt idx="65">
                  <c:v>119.71</c:v>
                </c:pt>
                <c:pt idx="66">
                  <c:v>135.35499999999999</c:v>
                </c:pt>
                <c:pt idx="67">
                  <c:v>149.065</c:v>
                </c:pt>
                <c:pt idx="68">
                  <c:v>159.64500000000001</c:v>
                </c:pt>
                <c:pt idx="69">
                  <c:v>167.19399999999999</c:v>
                </c:pt>
                <c:pt idx="70">
                  <c:v>171.12899999999999</c:v>
                </c:pt>
                <c:pt idx="71">
                  <c:v>172.75800000000001</c:v>
                </c:pt>
                <c:pt idx="72">
                  <c:v>169.64500000000001</c:v>
                </c:pt>
                <c:pt idx="73">
                  <c:v>160.14500000000001</c:v>
                </c:pt>
                <c:pt idx="74">
                  <c:v>139.82300000000001</c:v>
                </c:pt>
                <c:pt idx="75">
                  <c:v>104.59699999999999</c:v>
                </c:pt>
                <c:pt idx="76">
                  <c:v>62.323</c:v>
                </c:pt>
                <c:pt idx="77">
                  <c:v>45.71</c:v>
                </c:pt>
                <c:pt idx="78">
                  <c:v>43.241999999999997</c:v>
                </c:pt>
                <c:pt idx="79">
                  <c:v>43.871000000000002</c:v>
                </c:pt>
                <c:pt idx="80">
                  <c:v>42.838999999999999</c:v>
                </c:pt>
                <c:pt idx="81">
                  <c:v>43.338999999999999</c:v>
                </c:pt>
                <c:pt idx="82">
                  <c:v>41.387</c:v>
                </c:pt>
                <c:pt idx="83">
                  <c:v>42.71</c:v>
                </c:pt>
                <c:pt idx="84">
                  <c:v>44</c:v>
                </c:pt>
                <c:pt idx="85">
                  <c:v>43.613</c:v>
                </c:pt>
                <c:pt idx="86">
                  <c:v>43.451999999999998</c:v>
                </c:pt>
                <c:pt idx="87">
                  <c:v>44.338999999999999</c:v>
                </c:pt>
                <c:pt idx="88">
                  <c:v>43.935000000000002</c:v>
                </c:pt>
                <c:pt idx="89">
                  <c:v>44.177</c:v>
                </c:pt>
                <c:pt idx="90">
                  <c:v>44.694000000000003</c:v>
                </c:pt>
                <c:pt idx="91">
                  <c:v>44.338999999999999</c:v>
                </c:pt>
                <c:pt idx="92">
                  <c:v>43.564999999999998</c:v>
                </c:pt>
                <c:pt idx="93">
                  <c:v>44.371000000000002</c:v>
                </c:pt>
                <c:pt idx="94">
                  <c:v>42.161000000000001</c:v>
                </c:pt>
                <c:pt idx="95">
                  <c:v>43.694000000000003</c:v>
                </c:pt>
                <c:pt idx="96">
                  <c:v>43</c:v>
                </c:pt>
                <c:pt idx="97">
                  <c:v>43.064999999999998</c:v>
                </c:pt>
                <c:pt idx="98">
                  <c:v>44.902999999999999</c:v>
                </c:pt>
                <c:pt idx="99">
                  <c:v>45.241999999999997</c:v>
                </c:pt>
                <c:pt idx="100">
                  <c:v>47.402999999999999</c:v>
                </c:pt>
                <c:pt idx="101">
                  <c:v>48.081000000000003</c:v>
                </c:pt>
                <c:pt idx="102">
                  <c:v>48.774000000000001</c:v>
                </c:pt>
                <c:pt idx="103">
                  <c:v>48.484000000000002</c:v>
                </c:pt>
                <c:pt idx="104">
                  <c:v>47.854999999999997</c:v>
                </c:pt>
                <c:pt idx="105">
                  <c:v>45.805999999999997</c:v>
                </c:pt>
                <c:pt idx="106">
                  <c:v>44.225999999999999</c:v>
                </c:pt>
                <c:pt idx="107">
                  <c:v>42.274000000000001</c:v>
                </c:pt>
                <c:pt idx="108">
                  <c:v>40.194000000000003</c:v>
                </c:pt>
                <c:pt idx="109">
                  <c:v>40.531999999999996</c:v>
                </c:pt>
                <c:pt idx="110">
                  <c:v>40.628999999999998</c:v>
                </c:pt>
                <c:pt idx="111">
                  <c:v>40.935000000000002</c:v>
                </c:pt>
                <c:pt idx="112">
                  <c:v>39.677</c:v>
                </c:pt>
                <c:pt idx="113">
                  <c:v>40.564999999999998</c:v>
                </c:pt>
                <c:pt idx="114">
                  <c:v>39.902999999999999</c:v>
                </c:pt>
                <c:pt idx="115">
                  <c:v>40.031999999999996</c:v>
                </c:pt>
                <c:pt idx="116">
                  <c:v>40.435000000000002</c:v>
                </c:pt>
                <c:pt idx="117">
                  <c:v>39.887</c:v>
                </c:pt>
                <c:pt idx="118">
                  <c:v>38.694000000000003</c:v>
                </c:pt>
                <c:pt idx="119">
                  <c:v>39.548000000000002</c:v>
                </c:pt>
                <c:pt idx="120">
                  <c:v>38.031999999999996</c:v>
                </c:pt>
                <c:pt idx="121">
                  <c:v>38.887</c:v>
                </c:pt>
                <c:pt idx="122">
                  <c:v>38.371000000000002</c:v>
                </c:pt>
                <c:pt idx="123">
                  <c:v>38.79</c:v>
                </c:pt>
                <c:pt idx="124">
                  <c:v>38.418999999999997</c:v>
                </c:pt>
                <c:pt idx="125">
                  <c:v>39.597000000000001</c:v>
                </c:pt>
                <c:pt idx="126">
                  <c:v>39.823</c:v>
                </c:pt>
                <c:pt idx="127">
                  <c:v>40.71</c:v>
                </c:pt>
                <c:pt idx="128">
                  <c:v>42.081000000000003</c:v>
                </c:pt>
                <c:pt idx="129">
                  <c:v>41.725999999999999</c:v>
                </c:pt>
                <c:pt idx="130">
                  <c:v>41.161000000000001</c:v>
                </c:pt>
                <c:pt idx="131">
                  <c:v>40.515999999999998</c:v>
                </c:pt>
                <c:pt idx="132">
                  <c:v>38.887</c:v>
                </c:pt>
                <c:pt idx="133">
                  <c:v>37.968000000000004</c:v>
                </c:pt>
                <c:pt idx="134">
                  <c:v>37.515999999999998</c:v>
                </c:pt>
                <c:pt idx="135">
                  <c:v>36.564999999999998</c:v>
                </c:pt>
                <c:pt idx="136">
                  <c:v>35.902999999999999</c:v>
                </c:pt>
                <c:pt idx="137">
                  <c:v>35.097000000000001</c:v>
                </c:pt>
                <c:pt idx="138">
                  <c:v>35.918999999999997</c:v>
                </c:pt>
                <c:pt idx="139">
                  <c:v>35.581000000000003</c:v>
                </c:pt>
                <c:pt idx="140">
                  <c:v>36.613</c:v>
                </c:pt>
                <c:pt idx="141">
                  <c:v>35.805999999999997</c:v>
                </c:pt>
                <c:pt idx="142">
                  <c:v>36.531999999999996</c:v>
                </c:pt>
                <c:pt idx="143">
                  <c:v>35.451999999999998</c:v>
                </c:pt>
                <c:pt idx="144">
                  <c:v>34.564999999999998</c:v>
                </c:pt>
                <c:pt idx="145">
                  <c:v>35.597000000000001</c:v>
                </c:pt>
                <c:pt idx="146">
                  <c:v>35.161000000000001</c:v>
                </c:pt>
                <c:pt idx="147">
                  <c:v>34.402999999999999</c:v>
                </c:pt>
                <c:pt idx="148">
                  <c:v>34.371000000000002</c:v>
                </c:pt>
                <c:pt idx="149">
                  <c:v>34.097000000000001</c:v>
                </c:pt>
                <c:pt idx="150">
                  <c:v>33.613</c:v>
                </c:pt>
                <c:pt idx="151">
                  <c:v>34.161000000000001</c:v>
                </c:pt>
                <c:pt idx="152">
                  <c:v>34.838999999999999</c:v>
                </c:pt>
                <c:pt idx="153">
                  <c:v>34.194000000000003</c:v>
                </c:pt>
                <c:pt idx="154">
                  <c:v>33.274000000000001</c:v>
                </c:pt>
                <c:pt idx="155">
                  <c:v>33.805999999999997</c:v>
                </c:pt>
                <c:pt idx="156">
                  <c:v>35.564999999999998</c:v>
                </c:pt>
                <c:pt idx="157">
                  <c:v>33.871000000000002</c:v>
                </c:pt>
                <c:pt idx="158">
                  <c:v>34.128999999999998</c:v>
                </c:pt>
                <c:pt idx="159">
                  <c:v>33.581000000000003</c:v>
                </c:pt>
                <c:pt idx="160">
                  <c:v>34.225999999999999</c:v>
                </c:pt>
                <c:pt idx="161">
                  <c:v>33.774000000000001</c:v>
                </c:pt>
                <c:pt idx="162">
                  <c:v>34.741999999999997</c:v>
                </c:pt>
                <c:pt idx="163">
                  <c:v>35.805999999999997</c:v>
                </c:pt>
                <c:pt idx="164">
                  <c:v>33.338999999999999</c:v>
                </c:pt>
                <c:pt idx="165">
                  <c:v>32.694000000000003</c:v>
                </c:pt>
                <c:pt idx="166">
                  <c:v>33.661000000000001</c:v>
                </c:pt>
                <c:pt idx="167">
                  <c:v>33.613</c:v>
                </c:pt>
                <c:pt idx="168">
                  <c:v>34.048000000000002</c:v>
                </c:pt>
                <c:pt idx="169">
                  <c:v>32.581000000000003</c:v>
                </c:pt>
                <c:pt idx="170">
                  <c:v>33.515999999999998</c:v>
                </c:pt>
                <c:pt idx="171">
                  <c:v>33.613</c:v>
                </c:pt>
                <c:pt idx="172">
                  <c:v>33.161000000000001</c:v>
                </c:pt>
                <c:pt idx="173">
                  <c:v>34.484000000000002</c:v>
                </c:pt>
                <c:pt idx="174">
                  <c:v>34.048000000000002</c:v>
                </c:pt>
                <c:pt idx="175">
                  <c:v>32.758000000000003</c:v>
                </c:pt>
                <c:pt idx="176">
                  <c:v>32.597000000000001</c:v>
                </c:pt>
                <c:pt idx="177">
                  <c:v>32.984000000000002</c:v>
                </c:pt>
                <c:pt idx="178">
                  <c:v>32.887</c:v>
                </c:pt>
                <c:pt idx="179">
                  <c:v>33.387</c:v>
                </c:pt>
                <c:pt idx="180">
                  <c:v>31.565000000000001</c:v>
                </c:pt>
                <c:pt idx="181">
                  <c:v>33.548000000000002</c:v>
                </c:pt>
                <c:pt idx="182">
                  <c:v>32.5</c:v>
                </c:pt>
                <c:pt idx="183">
                  <c:v>31.902999999999999</c:v>
                </c:pt>
                <c:pt idx="184">
                  <c:v>32.871000000000002</c:v>
                </c:pt>
                <c:pt idx="185">
                  <c:v>32.484000000000002</c:v>
                </c:pt>
                <c:pt idx="186">
                  <c:v>32.887</c:v>
                </c:pt>
                <c:pt idx="187">
                  <c:v>32.805999999999997</c:v>
                </c:pt>
                <c:pt idx="188">
                  <c:v>32.402999999999999</c:v>
                </c:pt>
                <c:pt idx="189">
                  <c:v>32.081000000000003</c:v>
                </c:pt>
                <c:pt idx="190">
                  <c:v>32.354999999999997</c:v>
                </c:pt>
                <c:pt idx="191">
                  <c:v>31.387</c:v>
                </c:pt>
                <c:pt idx="192">
                  <c:v>32.515999999999998</c:v>
                </c:pt>
                <c:pt idx="193">
                  <c:v>32.323</c:v>
                </c:pt>
                <c:pt idx="194">
                  <c:v>31.742000000000001</c:v>
                </c:pt>
                <c:pt idx="195">
                  <c:v>31.484000000000002</c:v>
                </c:pt>
                <c:pt idx="196">
                  <c:v>32.613</c:v>
                </c:pt>
                <c:pt idx="197">
                  <c:v>31.452000000000002</c:v>
                </c:pt>
                <c:pt idx="198">
                  <c:v>31.902999999999999</c:v>
                </c:pt>
                <c:pt idx="199">
                  <c:v>31.532</c:v>
                </c:pt>
                <c:pt idx="200">
                  <c:v>31.452000000000002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51.809953342003574</c:v>
                </c:pt>
                <c:pt idx="1">
                  <c:v>52.033706415632977</c:v>
                </c:pt>
                <c:pt idx="2">
                  <c:v>52.25544983386191</c:v>
                </c:pt>
                <c:pt idx="3">
                  <c:v>52.47488459195965</c:v>
                </c:pt>
                <c:pt idx="4">
                  <c:v>52.691678492534706</c:v>
                </c:pt>
                <c:pt idx="5">
                  <c:v>52.905463759212516</c:v>
                </c:pt>
                <c:pt idx="6">
                  <c:v>53.115834739927323</c:v>
                </c:pt>
                <c:pt idx="7">
                  <c:v>53.322345788064659</c:v>
                </c:pt>
                <c:pt idx="8">
                  <c:v>53.524509442911636</c:v>
                </c:pt>
                <c:pt idx="9">
                  <c:v>53.721795081330605</c:v>
                </c:pt>
                <c:pt idx="10">
                  <c:v>53.913628291927665</c:v>
                </c:pt>
                <c:pt idx="11">
                  <c:v>54.099391350378411</c:v>
                </c:pt>
                <c:pt idx="12">
                  <c:v>54.278425380460689</c:v>
                </c:pt>
                <c:pt idx="13">
                  <c:v>54.45003511657918</c:v>
                </c:pt>
                <c:pt idx="14">
                  <c:v>54.613497709518541</c:v>
                </c:pt>
                <c:pt idx="15">
                  <c:v>54.768077836231939</c:v>
                </c:pt>
                <c:pt idx="16">
                  <c:v>54.913052619430182</c:v>
                </c:pt>
                <c:pt idx="17">
                  <c:v>55.047751702070094</c:v>
                </c:pt>
                <c:pt idx="18">
                  <c:v>55.171620452681083</c:v>
                </c:pt>
                <c:pt idx="19">
                  <c:v>55.284317903934621</c:v>
                </c:pt>
                <c:pt idx="20">
                  <c:v>55.38586581628887</c:v>
                </c:pt>
                <c:pt idx="21">
                  <c:v>55.476871267940489</c:v>
                </c:pt>
                <c:pt idx="22">
                  <c:v>55.558852239620421</c:v>
                </c:pt>
                <c:pt idx="23">
                  <c:v>55.634703263486585</c:v>
                </c:pt>
                <c:pt idx="24">
                  <c:v>55.709345286093104</c:v>
                </c:pt>
                <c:pt idx="25">
                  <c:v>55.790608711998679</c:v>
                </c:pt>
                <c:pt idx="26">
                  <c:v>55.890398602874143</c:v>
                </c:pt>
                <c:pt idx="27">
                  <c:v>56.026182874975781</c:v>
                </c:pt>
                <c:pt idx="28">
                  <c:v>56.222824162392008</c:v>
                </c:pt>
                <c:pt idx="29">
                  <c:v>56.514739823848359</c:v>
                </c:pt>
                <c:pt idx="30">
                  <c:v>56.948319174947272</c:v>
                </c:pt>
                <c:pt idx="31">
                  <c:v>57.584451194924753</c:v>
                </c:pt>
                <c:pt idx="32">
                  <c:v>58.500921834206636</c:v>
                </c:pt>
                <c:pt idx="33">
                  <c:v>59.79433457946682</c:v>
                </c:pt>
                <c:pt idx="34">
                  <c:v>61.58110391636621</c:v>
                </c:pt>
                <c:pt idx="35">
                  <c:v>63.996987665529083</c:v>
                </c:pt>
                <c:pt idx="36">
                  <c:v>67.194584801900049</c:v>
                </c:pt>
                <c:pt idx="37">
                  <c:v>71.338256592358604</c:v>
                </c:pt>
                <c:pt idx="38">
                  <c:v>76.596054887516289</c:v>
                </c:pt>
                <c:pt idx="39">
                  <c:v>83.128478403372696</c:v>
                </c:pt>
                <c:pt idx="40">
                  <c:v>91.074227660444251</c:v>
                </c:pt>
                <c:pt idx="41">
                  <c:v>100.53357368723299</c:v>
                </c:pt>
                <c:pt idx="42">
                  <c:v>111.5504529295517</c:v>
                </c:pt>
                <c:pt idx="43">
                  <c:v>124.0948843928016</c:v>
                </c:pt>
                <c:pt idx="44">
                  <c:v>138.04766780841774</c:v>
                </c:pt>
                <c:pt idx="45">
                  <c:v>153.18927219941978</c:v>
                </c:pt>
                <c:pt idx="46">
                  <c:v>169.19310334824817</c:v>
                </c:pt>
                <c:pt idx="47">
                  <c:v>185.61512487597594</c:v>
                </c:pt>
                <c:pt idx="48">
                  <c:v>201.84549269065991</c:v>
                </c:pt>
                <c:pt idx="49">
                  <c:v>216.93754227285092</c:v>
                </c:pt>
                <c:pt idx="50">
                  <c:v>229.217269328052</c:v>
                </c:pt>
                <c:pt idx="51">
                  <c:v>235.79661975916534</c:v>
                </c:pt>
                <c:pt idx="52">
                  <c:v>232.66996550720896</c:v>
                </c:pt>
                <c:pt idx="53">
                  <c:v>216.3577280968824</c:v>
                </c:pt>
                <c:pt idx="54">
                  <c:v>186.89446820974527</c:v>
                </c:pt>
                <c:pt idx="55">
                  <c:v>149.7134346739341</c:v>
                </c:pt>
                <c:pt idx="56">
                  <c:v>113.75958568523613</c:v>
                </c:pt>
                <c:pt idx="57">
                  <c:v>86.674690004150463</c:v>
                </c:pt>
                <c:pt idx="58">
                  <c:v>71.224206954369805</c:v>
                </c:pt>
                <c:pt idx="59">
                  <c:v>65.672823163892346</c:v>
                </c:pt>
                <c:pt idx="60">
                  <c:v>66.639908516114588</c:v>
                </c:pt>
                <c:pt idx="61">
                  <c:v>71.433233283831981</c:v>
                </c:pt>
                <c:pt idx="62">
                  <c:v>78.664531319903418</c:v>
                </c:pt>
                <c:pt idx="63">
                  <c:v>87.826175261330462</c:v>
                </c:pt>
                <c:pt idx="64">
                  <c:v>98.745594008188675</c:v>
                </c:pt>
                <c:pt idx="65">
                  <c:v>111.26425031177898</c:v>
                </c:pt>
                <c:pt idx="66">
                  <c:v>125.10332553299216</c:v>
                </c:pt>
                <c:pt idx="67">
                  <c:v>139.80626737954614</c:v>
                </c:pt>
                <c:pt idx="68">
                  <c:v>154.66034991839979</c:v>
                </c:pt>
                <c:pt idx="69">
                  <c:v>168.4720529515705</c:v>
                </c:pt>
                <c:pt idx="70">
                  <c:v>179.10737897678698</c:v>
                </c:pt>
                <c:pt idx="71">
                  <c:v>183.11184480430836</c:v>
                </c:pt>
                <c:pt idx="72">
                  <c:v>176.44374428124343</c:v>
                </c:pt>
                <c:pt idx="73">
                  <c:v>157.1124748455324</c:v>
                </c:pt>
                <c:pt idx="74">
                  <c:v>128.13390148000559</c:v>
                </c:pt>
                <c:pt idx="75">
                  <c:v>97.206521091694611</c:v>
                </c:pt>
                <c:pt idx="76">
                  <c:v>72.186192553403146</c:v>
                </c:pt>
                <c:pt idx="77">
                  <c:v>56.520750213856154</c:v>
                </c:pt>
                <c:pt idx="78">
                  <c:v>48.840780746279762</c:v>
                </c:pt>
                <c:pt idx="79">
                  <c:v>45.837662879142385</c:v>
                </c:pt>
                <c:pt idx="80">
                  <c:v>44.841639929881779</c:v>
                </c:pt>
                <c:pt idx="81">
                  <c:v>44.495018645915451</c:v>
                </c:pt>
                <c:pt idx="82">
                  <c:v>44.309978104550027</c:v>
                </c:pt>
                <c:pt idx="83">
                  <c:v>44.157200457400251</c:v>
                </c:pt>
                <c:pt idx="84">
                  <c:v>44.010846574151415</c:v>
                </c:pt>
                <c:pt idx="85">
                  <c:v>43.867063829710503</c:v>
                </c:pt>
                <c:pt idx="86">
                  <c:v>43.725723136412256</c:v>
                </c:pt>
                <c:pt idx="87">
                  <c:v>43.587630743988008</c:v>
                </c:pt>
                <c:pt idx="88">
                  <c:v>43.45461034793361</c:v>
                </c:pt>
                <c:pt idx="89">
                  <c:v>43.330217507899462</c:v>
                </c:pt>
                <c:pt idx="90">
                  <c:v>43.220841633490416</c:v>
                </c:pt>
                <c:pt idx="91">
                  <c:v>43.137139693123551</c:v>
                </c:pt>
                <c:pt idx="92">
                  <c:v>43.095588202080613</c:v>
                </c:pt>
                <c:pt idx="93">
                  <c:v>43.119661017824683</c:v>
                </c:pt>
                <c:pt idx="94">
                  <c:v>43.239827024361773</c:v>
                </c:pt>
                <c:pt idx="95">
                  <c:v>43.491357179137118</c:v>
                </c:pt>
                <c:pt idx="96">
                  <c:v>43.90900424112629</c:v>
                </c:pt>
                <c:pt idx="97">
                  <c:v>44.517965378063991</c:v>
                </c:pt>
                <c:pt idx="98">
                  <c:v>45.320618261473157</c:v>
                </c:pt>
                <c:pt idx="99">
                  <c:v>46.277489139386603</c:v>
                </c:pt>
                <c:pt idx="100">
                  <c:v>47.280600856938477</c:v>
                </c:pt>
                <c:pt idx="101">
                  <c:v>48.127138892995291</c:v>
                </c:pt>
                <c:pt idx="102">
                  <c:v>48.52948412785743</c:v>
                </c:pt>
                <c:pt idx="103">
                  <c:v>48.215270503305064</c:v>
                </c:pt>
                <c:pt idx="104">
                  <c:v>47.108899941675794</c:v>
                </c:pt>
                <c:pt idx="105">
                  <c:v>45.454134295962554</c:v>
                </c:pt>
                <c:pt idx="106">
                  <c:v>43.716661973121326</c:v>
                </c:pt>
                <c:pt idx="107">
                  <c:v>42.310438855550061</c:v>
                </c:pt>
                <c:pt idx="108">
                  <c:v>41.391672505312478</c:v>
                </c:pt>
                <c:pt idx="109">
                  <c:v>40.877058301418955</c:v>
                </c:pt>
                <c:pt idx="110">
                  <c:v>40.597897155920293</c:v>
                </c:pt>
                <c:pt idx="111">
                  <c:v>40.42118378589447</c:v>
                </c:pt>
                <c:pt idx="112">
                  <c:v>40.278452650857488</c:v>
                </c:pt>
                <c:pt idx="113">
                  <c:v>40.144158157115406</c:v>
                </c:pt>
                <c:pt idx="114">
                  <c:v>40.0110852313462</c:v>
                </c:pt>
                <c:pt idx="115">
                  <c:v>39.877652184745692</c:v>
                </c:pt>
                <c:pt idx="116">
                  <c:v>39.743659440496636</c:v>
                </c:pt>
                <c:pt idx="117">
                  <c:v>39.609475550231046</c:v>
                </c:pt>
                <c:pt idx="118">
                  <c:v>39.476563293191354</c:v>
                </c:pt>
                <c:pt idx="119">
                  <c:v>39.349239509535096</c:v>
                </c:pt>
                <c:pt idx="120">
                  <c:v>39.238291989566491</c:v>
                </c:pt>
                <c:pt idx="121">
                  <c:v>39.166539005102564</c:v>
                </c:pt>
                <c:pt idx="122">
                  <c:v>39.173849817557176</c:v>
                </c:pt>
                <c:pt idx="123">
                  <c:v>39.314582716927532</c:v>
                </c:pt>
                <c:pt idx="124">
                  <c:v>39.637552943095983</c:v>
                </c:pt>
                <c:pt idx="125">
                  <c:v>40.145435152635542</c:v>
                </c:pt>
                <c:pt idx="126">
                  <c:v>40.751301510122524</c:v>
                </c:pt>
                <c:pt idx="127">
                  <c:v>41.271754986590409</c:v>
                </c:pt>
                <c:pt idx="128">
                  <c:v>41.488758171243596</c:v>
                </c:pt>
                <c:pt idx="129">
                  <c:v>41.2614719556233</c:v>
                </c:pt>
                <c:pt idx="130">
                  <c:v>40.613020317167752</c:v>
                </c:pt>
                <c:pt idx="131">
                  <c:v>39.720828725006555</c:v>
                </c:pt>
                <c:pt idx="132">
                  <c:v>38.814969805263935</c:v>
                </c:pt>
                <c:pt idx="133">
                  <c:v>38.063666491918177</c:v>
                </c:pt>
                <c:pt idx="134">
                  <c:v>37.52293719169419</c:v>
                </c:pt>
                <c:pt idx="135">
                  <c:v>37.161056745078433</c:v>
                </c:pt>
                <c:pt idx="136">
                  <c:v>36.913659512768312</c:v>
                </c:pt>
                <c:pt idx="137">
                  <c:v>36.724776789172402</c:v>
                </c:pt>
                <c:pt idx="138">
                  <c:v>36.560367100950742</c:v>
                </c:pt>
                <c:pt idx="139">
                  <c:v>36.404421723095545</c:v>
                </c:pt>
                <c:pt idx="140">
                  <c:v>36.250905224279329</c:v>
                </c:pt>
                <c:pt idx="141">
                  <c:v>36.097981660361</c:v>
                </c:pt>
                <c:pt idx="142">
                  <c:v>35.945223435698466</c:v>
                </c:pt>
                <c:pt idx="143">
                  <c:v>35.792585261873199</c:v>
                </c:pt>
                <c:pt idx="144">
                  <c:v>35.640103771149725</c:v>
                </c:pt>
                <c:pt idx="145">
                  <c:v>35.487825799256747</c:v>
                </c:pt>
                <c:pt idx="146">
                  <c:v>35.335794261524171</c:v>
                </c:pt>
                <c:pt idx="147">
                  <c:v>35.184045941102731</c:v>
                </c:pt>
                <c:pt idx="148">
                  <c:v>35.032611389150482</c:v>
                </c:pt>
                <c:pt idx="149">
                  <c:v>34.881515202108837</c:v>
                </c:pt>
                <c:pt idx="150">
                  <c:v>34.730776405318068</c:v>
                </c:pt>
                <c:pt idx="151">
                  <c:v>34.580408891508654</c:v>
                </c:pt>
                <c:pt idx="152">
                  <c:v>34.430421891671017</c:v>
                </c:pt>
                <c:pt idx="153">
                  <c:v>34.280820461069247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51.809953335965567</c:v>
                </c:pt>
                <c:pt idx="1">
                  <c:v>52.033706401072628</c:v>
                </c:pt>
                <c:pt idx="2">
                  <c:v>52.255449799315763</c:v>
                </c:pt>
                <c:pt idx="3">
                  <c:v>52.474884511314706</c:v>
                </c:pt>
                <c:pt idx="4">
                  <c:v>52.691678307307718</c:v>
                </c:pt>
                <c:pt idx="5">
                  <c:v>52.905463340630092</c:v>
                </c:pt>
                <c:pt idx="6">
                  <c:v>53.115833809232477</c:v>
                </c:pt>
                <c:pt idx="7">
                  <c:v>53.322343752039053</c:v>
                </c:pt>
                <c:pt idx="8">
                  <c:v>53.524505060544449</c:v>
                </c:pt>
                <c:pt idx="9">
                  <c:v>53.721785800563076</c:v>
                </c:pt>
                <c:pt idx="10">
                  <c:v>53.913608954058041</c:v>
                </c:pt>
                <c:pt idx="11">
                  <c:v>54.09935170587665</c:v>
                </c:pt>
                <c:pt idx="12">
                  <c:v>54.278345414178901</c:v>
                </c:pt>
                <c:pt idx="13">
                  <c:v>54.449876415293723</c:v>
                </c:pt>
                <c:pt idx="14">
                  <c:v>54.61318782235373</c:v>
                </c:pt>
                <c:pt idx="15">
                  <c:v>54.767482480779513</c:v>
                </c:pt>
                <c:pt idx="16">
                  <c:v>54.911927240746408</c:v>
                </c:pt>
                <c:pt idx="17">
                  <c:v>55.045658695282341</c:v>
                </c:pt>
                <c:pt idx="18">
                  <c:v>55.167790510731272</c:v>
                </c:pt>
                <c:pt idx="19">
                  <c:v>55.277422442263791</c:v>
                </c:pt>
                <c:pt idx="20">
                  <c:v>55.373651079620302</c:v>
                </c:pt>
                <c:pt idx="21">
                  <c:v>55.455582306701736</c:v>
                </c:pt>
                <c:pt idx="22">
                  <c:v>55.522345383310423</c:v>
                </c:pt>
                <c:pt idx="23">
                  <c:v>55.573108469879145</c:v>
                </c:pt>
                <c:pt idx="24">
                  <c:v>55.607095319483648</c:v>
                </c:pt>
                <c:pt idx="25">
                  <c:v>55.623602760515745</c:v>
                </c:pt>
                <c:pt idx="26">
                  <c:v>55.62201849439667</c:v>
                </c:pt>
                <c:pt idx="27">
                  <c:v>55.601838643295913</c:v>
                </c:pt>
                <c:pt idx="28">
                  <c:v>55.5626844115259</c:v>
                </c:pt>
                <c:pt idx="29">
                  <c:v>55.504317179808517</c:v>
                </c:pt>
                <c:pt idx="30">
                  <c:v>55.426651341870851</c:v>
                </c:pt>
                <c:pt idx="31">
                  <c:v>55.329764223929594</c:v>
                </c:pt>
                <c:pt idx="32">
                  <c:v>55.213902502817888</c:v>
                </c:pt>
                <c:pt idx="33">
                  <c:v>55.079484657365086</c:v>
                </c:pt>
                <c:pt idx="34">
                  <c:v>54.927099145547757</c:v>
                </c:pt>
                <c:pt idx="35">
                  <c:v>54.757498188099902</c:v>
                </c:pt>
                <c:pt idx="36">
                  <c:v>54.571587245289756</c:v>
                </c:pt>
                <c:pt idx="37">
                  <c:v>54.370410482499622</c:v>
                </c:pt>
                <c:pt idx="38">
                  <c:v>54.155132716147612</c:v>
                </c:pt>
                <c:pt idx="39">
                  <c:v>53.92701849916245</c:v>
                </c:pt>
                <c:pt idx="40">
                  <c:v>53.687409131913682</c:v>
                </c:pt>
                <c:pt idx="41">
                  <c:v>53.437698461309935</c:v>
                </c:pt>
                <c:pt idx="42">
                  <c:v>53.179308353566597</c:v>
                </c:pt>
                <c:pt idx="43">
                  <c:v>52.913664695796292</c:v>
                </c:pt>
                <c:pt idx="44">
                  <c:v>52.642174703625301</c:v>
                </c:pt>
                <c:pt idx="45">
                  <c:v>52.366206195747587</c:v>
                </c:pt>
                <c:pt idx="46">
                  <c:v>52.087069353386902</c:v>
                </c:pt>
                <c:pt idx="47">
                  <c:v>51.806001325723628</c:v>
                </c:pt>
                <c:pt idx="48">
                  <c:v>51.524153883735345</c:v>
                </c:pt>
                <c:pt idx="49">
                  <c:v>51.242584175344156</c:v>
                </c:pt>
                <c:pt idx="50">
                  <c:v>50.962248502681007</c:v>
                </c:pt>
                <c:pt idx="51">
                  <c:v>50.683998933370596</c:v>
                </c:pt>
                <c:pt idx="52">
                  <c:v>50.408582474968981</c:v>
                </c:pt>
                <c:pt idx="53">
                  <c:v>50.136642485523119</c:v>
                </c:pt>
                <c:pt idx="54">
                  <c:v>49.868721962128717</c:v>
                </c:pt>
                <c:pt idx="55">
                  <c:v>49.605268340341063</c:v>
                </c:pt>
                <c:pt idx="56">
                  <c:v>49.346639446464209</c:v>
                </c:pt>
                <c:pt idx="57">
                  <c:v>49.093110267862592</c:v>
                </c:pt>
                <c:pt idx="58">
                  <c:v>48.844880239311195</c:v>
                </c:pt>
                <c:pt idx="59">
                  <c:v>48.602080782196609</c:v>
                </c:pt>
                <c:pt idx="60">
                  <c:v>48.364782874818914</c:v>
                </c:pt>
                <c:pt idx="61">
                  <c:v>48.133004473487787</c:v>
                </c:pt>
                <c:pt idx="62">
                  <c:v>47.906717643576101</c:v>
                </c:pt>
                <c:pt idx="63">
                  <c:v>47.685855295826137</c:v>
                </c:pt>
                <c:pt idx="64">
                  <c:v>47.47031745516626</c:v>
                </c:pt>
                <c:pt idx="65">
                  <c:v>47.259977016700148</c:v>
                </c:pt>
                <c:pt idx="66">
                  <c:v>47.054684966325311</c:v>
                </c:pt>
                <c:pt idx="67">
                  <c:v>46.854275061816757</c:v>
                </c:pt>
                <c:pt idx="68">
                  <c:v>46.65856798453666</c:v>
                </c:pt>
                <c:pt idx="69">
                  <c:v>46.467374982653254</c:v>
                </c:pt>
                <c:pt idx="70">
                  <c:v>46.280501034372776</c:v>
                </c:pt>
                <c:pt idx="71">
                  <c:v>46.097747564706125</c:v>
                </c:pt>
                <c:pt idx="72">
                  <c:v>45.918914752184754</c:v>
                </c:pt>
                <c:pt idx="73">
                  <c:v>45.743803463145355</c:v>
                </c:pt>
                <c:pt idx="74">
                  <c:v>45.572216851105118</c:v>
                </c:pt>
                <c:pt idx="75">
                  <c:v>45.403961657681407</c:v>
                </c:pt>
                <c:pt idx="76">
                  <c:v>45.238849249750125</c:v>
                </c:pt>
                <c:pt idx="77">
                  <c:v>45.076696425313592</c:v>
                </c:pt>
                <c:pt idx="78">
                  <c:v>44.917326018046069</c:v>
                </c:pt>
                <c:pt idx="79">
                  <c:v>44.760567327843411</c:v>
                </c:pt>
                <c:pt idx="80">
                  <c:v>44.60625640203547</c:v>
                </c:pt>
                <c:pt idx="81">
                  <c:v>44.454236189303387</c:v>
                </c:pt>
                <c:pt idx="82">
                  <c:v>44.304356585838654</c:v>
                </c:pt>
                <c:pt idx="83">
                  <c:v>44.156474390925347</c:v>
                </c:pt>
                <c:pt idx="84">
                  <c:v>44.010453186945924</c:v>
                </c:pt>
                <c:pt idx="85">
                  <c:v>43.866163156818232</c:v>
                </c:pt>
                <c:pt idx="86">
                  <c:v>43.72348085007367</c:v>
                </c:pt>
                <c:pt idx="87">
                  <c:v>43.582288907182303</c:v>
                </c:pt>
                <c:pt idx="88">
                  <c:v>43.442475750317193</c:v>
                </c:pt>
                <c:pt idx="89">
                  <c:v>43.303935247521615</c:v>
                </c:pt>
                <c:pt idx="90">
                  <c:v>43.16656635619038</c:v>
                </c:pt>
                <c:pt idx="91">
                  <c:v>43.03027275089422</c:v>
                </c:pt>
                <c:pt idx="92">
                  <c:v>42.894962439855298</c:v>
                </c:pt>
                <c:pt idx="93">
                  <c:v>42.760547373816941</c:v>
                </c:pt>
                <c:pt idx="94">
                  <c:v>42.626943050635298</c:v>
                </c:pt>
                <c:pt idx="95">
                  <c:v>42.494068118650411</c:v>
                </c:pt>
                <c:pt idx="96">
                  <c:v>42.361843981764622</c:v>
                </c:pt>
                <c:pt idx="97">
                  <c:v>42.230194409165783</c:v>
                </c:pt>
                <c:pt idx="98">
                  <c:v>42.099045152774366</c:v>
                </c:pt>
                <c:pt idx="99">
                  <c:v>41.9683235757674</c:v>
                </c:pt>
                <c:pt idx="100">
                  <c:v>41.837958295927912</c:v>
                </c:pt>
                <c:pt idx="101">
                  <c:v>41.707878848079368</c:v>
                </c:pt>
                <c:pt idx="102">
                  <c:v>41.5780153704765</c:v>
                </c:pt>
                <c:pt idx="103">
                  <c:v>41.44829832071504</c:v>
                </c:pt>
                <c:pt idx="104">
                  <c:v>41.318658227467594</c:v>
                </c:pt>
                <c:pt idx="105">
                  <c:v>41.18902548511047</c:v>
                </c:pt>
                <c:pt idx="106">
                  <c:v>41.059330199028658</c:v>
                </c:pt>
                <c:pt idx="107">
                  <c:v>40.929502090007801</c:v>
                </c:pt>
                <c:pt idx="108">
                  <c:v>40.79947046656838</c:v>
                </c:pt>
                <c:pt idx="109">
                  <c:v>40.669164274274507</c:v>
                </c:pt>
                <c:pt idx="110">
                  <c:v>40.538512230857428</c:v>
                </c:pt>
                <c:pt idx="111">
                  <c:v>40.407443055321579</c:v>
                </c:pt>
                <c:pt idx="112">
                  <c:v>40.275885797937555</c:v>
                </c:pt>
                <c:pt idx="113">
                  <c:v>40.143770276070967</c:v>
                </c:pt>
                <c:pt idx="114">
                  <c:v>40.011027618067949</c:v>
                </c:pt>
                <c:pt idx="115">
                  <c:v>39.877590913874144</c:v>
                </c:pt>
                <c:pt idx="116">
                  <c:v>39.743395966714033</c:v>
                </c:pt>
                <c:pt idx="117">
                  <c:v>39.608382135083978</c:v>
                </c:pt>
                <c:pt idx="118">
                  <c:v>39.47249324867866</c:v>
                </c:pt>
                <c:pt idx="119">
                  <c:v>39.33567857594187</c:v>
                </c:pt>
                <c:pt idx="120">
                  <c:v>39.197893815060759</c:v>
                </c:pt>
                <c:pt idx="121">
                  <c:v>39.059102074851936</c:v>
                </c:pt>
                <c:pt idx="122">
                  <c:v>38.919274807615352</c:v>
                </c:pt>
                <c:pt idx="123">
                  <c:v>38.778392653178436</c:v>
                </c:pt>
                <c:pt idx="124">
                  <c:v>38.6364461525026</c:v>
                </c:pt>
                <c:pt idx="125">
                  <c:v>38.493436290768017</c:v>
                </c:pt>
                <c:pt idx="126">
                  <c:v>38.349374834023109</c:v>
                </c:pt>
                <c:pt idx="127">
                  <c:v>38.204284430304</c:v>
                </c:pt>
                <c:pt idx="128">
                  <c:v>38.058198455370771</c:v>
                </c:pt>
                <c:pt idx="129">
                  <c:v>37.911160594391006</c:v>
                </c:pt>
                <c:pt idx="130">
                  <c:v>37.763224163316849</c:v>
                </c:pt>
                <c:pt idx="131">
                  <c:v>37.614451186467235</c:v>
                </c:pt>
                <c:pt idx="132">
                  <c:v>37.464911258976869</c:v>
                </c:pt>
                <c:pt idx="133">
                  <c:v>37.314680233360164</c:v>
                </c:pt>
                <c:pt idx="134">
                  <c:v>37.163838777643491</c:v>
                </c:pt>
                <c:pt idx="135">
                  <c:v>37.012470857737881</c:v>
                </c:pt>
                <c:pt idx="136">
                  <c:v>36.860662198639311</c:v>
                </c:pt>
                <c:pt idx="137">
                  <c:v>36.708498777643129</c:v>
                </c:pt>
                <c:pt idx="138">
                  <c:v>36.556065398329608</c:v>
                </c:pt>
                <c:pt idx="139">
                  <c:v>36.40344438715006</c:v>
                </c:pt>
                <c:pt idx="140">
                  <c:v>36.250714445721997</c:v>
                </c:pt>
                <c:pt idx="141">
                  <c:v>36.097949682210825</c:v>
                </c:pt>
                <c:pt idx="142">
                  <c:v>35.945218835214519</c:v>
                </c:pt>
                <c:pt idx="143">
                  <c:v>35.792584694072403</c:v>
                </c:pt>
                <c:pt idx="144">
                  <c:v>35.64010371105033</c:v>
                </c:pt>
                <c:pt idx="145">
                  <c:v>35.487825793803118</c:v>
                </c:pt>
                <c:pt idx="146">
                  <c:v>35.33579426110002</c:v>
                </c:pt>
                <c:pt idx="147">
                  <c:v>35.184045941074466</c:v>
                </c:pt>
                <c:pt idx="148">
                  <c:v>35.032611389148869</c:v>
                </c:pt>
                <c:pt idx="149">
                  <c:v>34.881515202108758</c:v>
                </c:pt>
                <c:pt idx="150">
                  <c:v>34.730776405318068</c:v>
                </c:pt>
                <c:pt idx="151">
                  <c:v>34.580408891508654</c:v>
                </c:pt>
                <c:pt idx="152">
                  <c:v>34.430421891671017</c:v>
                </c:pt>
                <c:pt idx="153">
                  <c:v>34.280820461069247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53.387</c:v>
                </c:pt>
                <c:pt idx="1">
                  <c:v>53.371000000000002</c:v>
                </c:pt>
                <c:pt idx="2">
                  <c:v>52.694000000000003</c:v>
                </c:pt>
                <c:pt idx="3">
                  <c:v>52.5</c:v>
                </c:pt>
                <c:pt idx="4">
                  <c:v>53.5</c:v>
                </c:pt>
                <c:pt idx="5">
                  <c:v>52.677</c:v>
                </c:pt>
                <c:pt idx="6">
                  <c:v>52.79</c:v>
                </c:pt>
                <c:pt idx="7">
                  <c:v>53.71</c:v>
                </c:pt>
                <c:pt idx="8">
                  <c:v>51.177</c:v>
                </c:pt>
                <c:pt idx="9">
                  <c:v>53.29</c:v>
                </c:pt>
                <c:pt idx="10">
                  <c:v>53.064999999999998</c:v>
                </c:pt>
                <c:pt idx="11">
                  <c:v>52.725999999999999</c:v>
                </c:pt>
                <c:pt idx="12">
                  <c:v>54.258000000000003</c:v>
                </c:pt>
                <c:pt idx="13">
                  <c:v>53.21</c:v>
                </c:pt>
                <c:pt idx="14">
                  <c:v>54.145000000000003</c:v>
                </c:pt>
                <c:pt idx="15">
                  <c:v>54.741999999999997</c:v>
                </c:pt>
                <c:pt idx="16">
                  <c:v>54.274000000000001</c:v>
                </c:pt>
                <c:pt idx="17">
                  <c:v>54.484000000000002</c:v>
                </c:pt>
                <c:pt idx="18">
                  <c:v>55.628999999999998</c:v>
                </c:pt>
                <c:pt idx="19">
                  <c:v>54.515999999999998</c:v>
                </c:pt>
                <c:pt idx="20">
                  <c:v>54.371000000000002</c:v>
                </c:pt>
                <c:pt idx="21">
                  <c:v>55.031999999999996</c:v>
                </c:pt>
                <c:pt idx="22">
                  <c:v>54.081000000000003</c:v>
                </c:pt>
                <c:pt idx="23">
                  <c:v>55</c:v>
                </c:pt>
                <c:pt idx="24">
                  <c:v>55.402999999999999</c:v>
                </c:pt>
                <c:pt idx="25">
                  <c:v>55.805999999999997</c:v>
                </c:pt>
                <c:pt idx="26">
                  <c:v>56.838999999999999</c:v>
                </c:pt>
                <c:pt idx="27">
                  <c:v>56.564999999999998</c:v>
                </c:pt>
                <c:pt idx="28">
                  <c:v>57.805999999999997</c:v>
                </c:pt>
                <c:pt idx="29">
                  <c:v>56.838999999999999</c:v>
                </c:pt>
                <c:pt idx="30">
                  <c:v>57.805999999999997</c:v>
                </c:pt>
                <c:pt idx="31">
                  <c:v>58</c:v>
                </c:pt>
                <c:pt idx="32">
                  <c:v>58.371000000000002</c:v>
                </c:pt>
                <c:pt idx="33">
                  <c:v>59.468000000000004</c:v>
                </c:pt>
                <c:pt idx="34">
                  <c:v>59.064999999999998</c:v>
                </c:pt>
                <c:pt idx="35">
                  <c:v>61.225999999999999</c:v>
                </c:pt>
                <c:pt idx="36">
                  <c:v>62.79</c:v>
                </c:pt>
                <c:pt idx="37">
                  <c:v>63.161000000000001</c:v>
                </c:pt>
                <c:pt idx="38">
                  <c:v>66.242000000000004</c:v>
                </c:pt>
                <c:pt idx="39">
                  <c:v>67.596999999999994</c:v>
                </c:pt>
                <c:pt idx="40">
                  <c:v>72.548000000000002</c:v>
                </c:pt>
                <c:pt idx="41">
                  <c:v>81.257999999999996</c:v>
                </c:pt>
                <c:pt idx="42">
                  <c:v>92.887</c:v>
                </c:pt>
                <c:pt idx="43">
                  <c:v>113.98399999999999</c:v>
                </c:pt>
                <c:pt idx="44">
                  <c:v>137.35499999999999</c:v>
                </c:pt>
                <c:pt idx="45">
                  <c:v>160.40299999999999</c:v>
                </c:pt>
                <c:pt idx="46">
                  <c:v>181.03200000000001</c:v>
                </c:pt>
                <c:pt idx="47">
                  <c:v>196.80600000000001</c:v>
                </c:pt>
                <c:pt idx="48">
                  <c:v>209.01599999999999</c:v>
                </c:pt>
                <c:pt idx="49">
                  <c:v>217.01599999999999</c:v>
                </c:pt>
                <c:pt idx="50">
                  <c:v>221.548</c:v>
                </c:pt>
                <c:pt idx="51">
                  <c:v>222.51599999999999</c:v>
                </c:pt>
                <c:pt idx="52">
                  <c:v>219.387</c:v>
                </c:pt>
                <c:pt idx="53">
                  <c:v>210.113</c:v>
                </c:pt>
                <c:pt idx="54">
                  <c:v>190.452</c:v>
                </c:pt>
                <c:pt idx="55">
                  <c:v>147.839</c:v>
                </c:pt>
                <c:pt idx="56">
                  <c:v>86.757999999999996</c:v>
                </c:pt>
                <c:pt idx="57">
                  <c:v>54.081000000000003</c:v>
                </c:pt>
                <c:pt idx="58">
                  <c:v>51.194000000000003</c:v>
                </c:pt>
                <c:pt idx="59">
                  <c:v>53.081000000000003</c:v>
                </c:pt>
                <c:pt idx="60">
                  <c:v>56.031999999999996</c:v>
                </c:pt>
                <c:pt idx="61">
                  <c:v>61.805999999999997</c:v>
                </c:pt>
                <c:pt idx="62">
                  <c:v>70.305999999999997</c:v>
                </c:pt>
                <c:pt idx="63">
                  <c:v>84.548000000000002</c:v>
                </c:pt>
                <c:pt idx="64">
                  <c:v>100.952</c:v>
                </c:pt>
                <c:pt idx="65">
                  <c:v>119.274</c:v>
                </c:pt>
                <c:pt idx="66">
                  <c:v>136.14500000000001</c:v>
                </c:pt>
                <c:pt idx="67">
                  <c:v>150.839</c:v>
                </c:pt>
                <c:pt idx="68">
                  <c:v>161.74199999999999</c:v>
                </c:pt>
                <c:pt idx="69">
                  <c:v>169.435</c:v>
                </c:pt>
                <c:pt idx="70">
                  <c:v>173.887</c:v>
                </c:pt>
                <c:pt idx="71">
                  <c:v>173.08099999999999</c:v>
                </c:pt>
                <c:pt idx="72">
                  <c:v>167.62899999999999</c:v>
                </c:pt>
                <c:pt idx="73">
                  <c:v>152.113</c:v>
                </c:pt>
                <c:pt idx="74">
                  <c:v>118.694</c:v>
                </c:pt>
                <c:pt idx="75">
                  <c:v>70.951999999999998</c:v>
                </c:pt>
                <c:pt idx="76">
                  <c:v>45.177</c:v>
                </c:pt>
                <c:pt idx="77">
                  <c:v>42.935000000000002</c:v>
                </c:pt>
                <c:pt idx="78">
                  <c:v>42.468000000000004</c:v>
                </c:pt>
                <c:pt idx="79">
                  <c:v>42.984000000000002</c:v>
                </c:pt>
                <c:pt idx="80">
                  <c:v>42.354999999999997</c:v>
                </c:pt>
                <c:pt idx="81">
                  <c:v>43.968000000000004</c:v>
                </c:pt>
                <c:pt idx="82">
                  <c:v>43.097000000000001</c:v>
                </c:pt>
                <c:pt idx="83">
                  <c:v>43.031999999999996</c:v>
                </c:pt>
                <c:pt idx="84">
                  <c:v>43.194000000000003</c:v>
                </c:pt>
                <c:pt idx="85">
                  <c:v>42.484000000000002</c:v>
                </c:pt>
                <c:pt idx="86">
                  <c:v>43.048000000000002</c:v>
                </c:pt>
                <c:pt idx="87">
                  <c:v>43.628999999999998</c:v>
                </c:pt>
                <c:pt idx="88">
                  <c:v>42.548000000000002</c:v>
                </c:pt>
                <c:pt idx="89">
                  <c:v>44.484000000000002</c:v>
                </c:pt>
                <c:pt idx="90">
                  <c:v>44.597000000000001</c:v>
                </c:pt>
                <c:pt idx="91">
                  <c:v>45.21</c:v>
                </c:pt>
                <c:pt idx="92">
                  <c:v>42.451999999999998</c:v>
                </c:pt>
                <c:pt idx="93">
                  <c:v>41.418999999999997</c:v>
                </c:pt>
                <c:pt idx="94">
                  <c:v>43.015999999999998</c:v>
                </c:pt>
                <c:pt idx="95">
                  <c:v>42.418999999999997</c:v>
                </c:pt>
                <c:pt idx="96">
                  <c:v>41.628999999999998</c:v>
                </c:pt>
                <c:pt idx="97">
                  <c:v>42.628999999999998</c:v>
                </c:pt>
                <c:pt idx="98">
                  <c:v>44.081000000000003</c:v>
                </c:pt>
                <c:pt idx="99">
                  <c:v>47</c:v>
                </c:pt>
                <c:pt idx="100">
                  <c:v>50.29</c:v>
                </c:pt>
                <c:pt idx="101">
                  <c:v>53.79</c:v>
                </c:pt>
                <c:pt idx="102">
                  <c:v>55.871000000000002</c:v>
                </c:pt>
                <c:pt idx="103">
                  <c:v>56.031999999999996</c:v>
                </c:pt>
                <c:pt idx="104">
                  <c:v>52.918999999999997</c:v>
                </c:pt>
                <c:pt idx="105">
                  <c:v>48.774000000000001</c:v>
                </c:pt>
                <c:pt idx="106">
                  <c:v>44.935000000000002</c:v>
                </c:pt>
                <c:pt idx="107">
                  <c:v>40.628999999999998</c:v>
                </c:pt>
                <c:pt idx="108">
                  <c:v>40.21</c:v>
                </c:pt>
                <c:pt idx="109">
                  <c:v>40.305999999999997</c:v>
                </c:pt>
                <c:pt idx="110">
                  <c:v>39.564999999999998</c:v>
                </c:pt>
                <c:pt idx="111">
                  <c:v>40.935000000000002</c:v>
                </c:pt>
                <c:pt idx="112">
                  <c:v>39.305999999999997</c:v>
                </c:pt>
                <c:pt idx="113">
                  <c:v>39.484000000000002</c:v>
                </c:pt>
                <c:pt idx="114">
                  <c:v>39.323</c:v>
                </c:pt>
                <c:pt idx="115">
                  <c:v>39.677</c:v>
                </c:pt>
                <c:pt idx="116">
                  <c:v>39.5</c:v>
                </c:pt>
                <c:pt idx="117">
                  <c:v>37.902999999999999</c:v>
                </c:pt>
                <c:pt idx="118">
                  <c:v>38.354999999999997</c:v>
                </c:pt>
                <c:pt idx="119">
                  <c:v>38.531999999999996</c:v>
                </c:pt>
                <c:pt idx="120">
                  <c:v>38.451999999999998</c:v>
                </c:pt>
                <c:pt idx="121">
                  <c:v>39.113</c:v>
                </c:pt>
                <c:pt idx="122">
                  <c:v>37.935000000000002</c:v>
                </c:pt>
                <c:pt idx="123">
                  <c:v>38.338999999999999</c:v>
                </c:pt>
                <c:pt idx="124">
                  <c:v>38.564999999999998</c:v>
                </c:pt>
                <c:pt idx="125">
                  <c:v>40</c:v>
                </c:pt>
                <c:pt idx="126">
                  <c:v>41.805999999999997</c:v>
                </c:pt>
                <c:pt idx="127">
                  <c:v>43.371000000000002</c:v>
                </c:pt>
                <c:pt idx="128">
                  <c:v>46.548000000000002</c:v>
                </c:pt>
                <c:pt idx="129">
                  <c:v>46.918999999999997</c:v>
                </c:pt>
                <c:pt idx="130">
                  <c:v>45.548000000000002</c:v>
                </c:pt>
                <c:pt idx="131">
                  <c:v>43.531999999999996</c:v>
                </c:pt>
                <c:pt idx="132">
                  <c:v>40.758000000000003</c:v>
                </c:pt>
                <c:pt idx="133">
                  <c:v>37.951999999999998</c:v>
                </c:pt>
                <c:pt idx="134">
                  <c:v>36.515999999999998</c:v>
                </c:pt>
                <c:pt idx="135">
                  <c:v>36.515999999999998</c:v>
                </c:pt>
                <c:pt idx="136">
                  <c:v>37.015999999999998</c:v>
                </c:pt>
                <c:pt idx="137">
                  <c:v>35.968000000000004</c:v>
                </c:pt>
                <c:pt idx="138">
                  <c:v>35.741999999999997</c:v>
                </c:pt>
                <c:pt idx="139">
                  <c:v>36.661000000000001</c:v>
                </c:pt>
                <c:pt idx="140">
                  <c:v>36.305999999999997</c:v>
                </c:pt>
                <c:pt idx="141">
                  <c:v>37.128999999999998</c:v>
                </c:pt>
                <c:pt idx="142">
                  <c:v>36.387</c:v>
                </c:pt>
                <c:pt idx="143">
                  <c:v>37.5</c:v>
                </c:pt>
                <c:pt idx="144">
                  <c:v>35.838999999999999</c:v>
                </c:pt>
                <c:pt idx="145">
                  <c:v>36.177</c:v>
                </c:pt>
                <c:pt idx="146">
                  <c:v>37.258000000000003</c:v>
                </c:pt>
                <c:pt idx="147">
                  <c:v>35.531999999999996</c:v>
                </c:pt>
                <c:pt idx="148">
                  <c:v>36.305999999999997</c:v>
                </c:pt>
                <c:pt idx="149">
                  <c:v>35.435000000000002</c:v>
                </c:pt>
                <c:pt idx="150">
                  <c:v>34.531999999999996</c:v>
                </c:pt>
                <c:pt idx="151">
                  <c:v>35.354999999999997</c:v>
                </c:pt>
                <c:pt idx="152">
                  <c:v>34.548000000000002</c:v>
                </c:pt>
                <c:pt idx="153">
                  <c:v>35.031999999999996</c:v>
                </c:pt>
                <c:pt idx="154">
                  <c:v>34.984000000000002</c:v>
                </c:pt>
                <c:pt idx="155">
                  <c:v>35.177</c:v>
                </c:pt>
                <c:pt idx="156">
                  <c:v>34.128999999999998</c:v>
                </c:pt>
                <c:pt idx="157">
                  <c:v>34.241999999999997</c:v>
                </c:pt>
                <c:pt idx="158">
                  <c:v>34.418999999999997</c:v>
                </c:pt>
                <c:pt idx="159">
                  <c:v>33.984000000000002</c:v>
                </c:pt>
                <c:pt idx="160">
                  <c:v>34.774000000000001</c:v>
                </c:pt>
                <c:pt idx="161">
                  <c:v>34.597000000000001</c:v>
                </c:pt>
                <c:pt idx="162">
                  <c:v>35.161000000000001</c:v>
                </c:pt>
                <c:pt idx="163">
                  <c:v>35.194000000000003</c:v>
                </c:pt>
                <c:pt idx="164">
                  <c:v>34.984000000000002</c:v>
                </c:pt>
                <c:pt idx="165">
                  <c:v>33.854999999999997</c:v>
                </c:pt>
                <c:pt idx="166">
                  <c:v>33.241999999999997</c:v>
                </c:pt>
                <c:pt idx="167">
                  <c:v>34.064999999999998</c:v>
                </c:pt>
                <c:pt idx="168">
                  <c:v>34.564999999999998</c:v>
                </c:pt>
                <c:pt idx="169">
                  <c:v>34.597000000000001</c:v>
                </c:pt>
                <c:pt idx="170">
                  <c:v>33.758000000000003</c:v>
                </c:pt>
                <c:pt idx="171">
                  <c:v>33.515999999999998</c:v>
                </c:pt>
                <c:pt idx="172">
                  <c:v>33.854999999999997</c:v>
                </c:pt>
                <c:pt idx="173">
                  <c:v>33.435000000000002</c:v>
                </c:pt>
                <c:pt idx="174">
                  <c:v>33.758000000000003</c:v>
                </c:pt>
                <c:pt idx="175">
                  <c:v>33.031999999999996</c:v>
                </c:pt>
                <c:pt idx="176">
                  <c:v>33.871000000000002</c:v>
                </c:pt>
                <c:pt idx="177">
                  <c:v>34.854999999999997</c:v>
                </c:pt>
                <c:pt idx="178">
                  <c:v>32.823</c:v>
                </c:pt>
                <c:pt idx="179">
                  <c:v>34.145000000000003</c:v>
                </c:pt>
                <c:pt idx="180">
                  <c:v>32.968000000000004</c:v>
                </c:pt>
                <c:pt idx="181">
                  <c:v>33.145000000000003</c:v>
                </c:pt>
                <c:pt idx="182">
                  <c:v>33</c:v>
                </c:pt>
                <c:pt idx="183">
                  <c:v>33.305999999999997</c:v>
                </c:pt>
                <c:pt idx="184">
                  <c:v>33.531999999999996</c:v>
                </c:pt>
                <c:pt idx="185">
                  <c:v>34.241999999999997</c:v>
                </c:pt>
                <c:pt idx="186">
                  <c:v>33.274000000000001</c:v>
                </c:pt>
                <c:pt idx="187">
                  <c:v>32.564999999999998</c:v>
                </c:pt>
                <c:pt idx="188">
                  <c:v>32.871000000000002</c:v>
                </c:pt>
                <c:pt idx="189">
                  <c:v>33.128999999999998</c:v>
                </c:pt>
                <c:pt idx="190">
                  <c:v>31.468</c:v>
                </c:pt>
                <c:pt idx="191">
                  <c:v>32.902999999999999</c:v>
                </c:pt>
                <c:pt idx="192">
                  <c:v>31.419</c:v>
                </c:pt>
                <c:pt idx="193">
                  <c:v>32.581000000000003</c:v>
                </c:pt>
                <c:pt idx="194">
                  <c:v>32.935000000000002</c:v>
                </c:pt>
                <c:pt idx="195">
                  <c:v>32.484000000000002</c:v>
                </c:pt>
                <c:pt idx="196">
                  <c:v>30.742000000000001</c:v>
                </c:pt>
                <c:pt idx="197">
                  <c:v>32.468000000000004</c:v>
                </c:pt>
                <c:pt idx="198">
                  <c:v>32.613</c:v>
                </c:pt>
                <c:pt idx="199">
                  <c:v>32.338999999999999</c:v>
                </c:pt>
                <c:pt idx="200">
                  <c:v>32.29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51.680177638465082</c:v>
                </c:pt>
                <c:pt idx="1">
                  <c:v>51.872491263488328</c:v>
                </c:pt>
                <c:pt idx="2">
                  <c:v>52.063183355688331</c:v>
                </c:pt>
                <c:pt idx="3">
                  <c:v>52.252005180764741</c:v>
                </c:pt>
                <c:pt idx="4">
                  <c:v>52.438679540923182</c:v>
                </c:pt>
                <c:pt idx="5">
                  <c:v>52.622898553466406</c:v>
                </c:pt>
                <c:pt idx="6">
                  <c:v>52.804321448562924</c:v>
                </c:pt>
                <c:pt idx="7">
                  <c:v>52.98257244086097</c:v>
                </c:pt>
                <c:pt idx="8">
                  <c:v>53.157238745541392</c:v>
                </c:pt>
                <c:pt idx="9">
                  <c:v>53.327868831057906</c:v>
                </c:pt>
                <c:pt idx="10">
                  <c:v>53.493971032381758</c:v>
                </c:pt>
                <c:pt idx="11">
                  <c:v>53.655012697847482</c:v>
                </c:pt>
                <c:pt idx="12">
                  <c:v>53.810420123801634</c:v>
                </c:pt>
                <c:pt idx="13">
                  <c:v>53.959579668899345</c:v>
                </c:pt>
                <c:pt idx="14">
                  <c:v>54.101840675839149</c:v>
                </c:pt>
                <c:pt idx="15">
                  <c:v>54.236521230516011</c:v>
                </c:pt>
                <c:pt idx="16">
                  <c:v>54.362918463065917</c:v>
                </c:pt>
                <c:pt idx="17">
                  <c:v>54.480326200243148</c:v>
                </c:pt>
                <c:pt idx="18">
                  <c:v>54.588064537847927</c:v>
                </c:pt>
                <c:pt idx="19">
                  <c:v>54.685528612903077</c:v>
                </c:pt>
                <c:pt idx="20">
                  <c:v>54.772267882061563</c:v>
                </c:pt>
                <c:pt idx="21">
                  <c:v>54.848112950890155</c:v>
                </c:pt>
                <c:pt idx="22">
                  <c:v>54.913374793916304</c:v>
                </c:pt>
                <c:pt idx="23">
                  <c:v>54.969151206674283</c:v>
                </c:pt>
                <c:pt idx="24">
                  <c:v>55.017787263592744</c:v>
                </c:pt>
                <c:pt idx="25">
                  <c:v>55.063549412190923</c:v>
                </c:pt>
                <c:pt idx="26">
                  <c:v>55.113584512152485</c:v>
                </c:pt>
                <c:pt idx="27">
                  <c:v>55.179242081608535</c:v>
                </c:pt>
                <c:pt idx="28">
                  <c:v>55.277835043564956</c:v>
                </c:pt>
                <c:pt idx="29">
                  <c:v>55.434894626386722</c:v>
                </c:pt>
                <c:pt idx="30">
                  <c:v>55.686931099422466</c:v>
                </c:pt>
                <c:pt idx="31">
                  <c:v>56.084636483085305</c:v>
                </c:pt>
                <c:pt idx="32">
                  <c:v>56.696353613777582</c:v>
                </c:pt>
                <c:pt idx="33">
                  <c:v>57.6114887701398</c:v>
                </c:pt>
                <c:pt idx="34">
                  <c:v>58.943371896901787</c:v>
                </c:pt>
                <c:pt idx="35">
                  <c:v>60.830890046841454</c:v>
                </c:pt>
                <c:pt idx="36">
                  <c:v>63.438069286110043</c:v>
                </c:pt>
                <c:pt idx="37">
                  <c:v>66.950702293570487</c:v>
                </c:pt>
                <c:pt idx="38">
                  <c:v>71.569163381125463</c:v>
                </c:pt>
                <c:pt idx="39">
                  <c:v>77.496766373216488</c:v>
                </c:pt>
                <c:pt idx="40">
                  <c:v>84.923434310917315</c:v>
                </c:pt>
                <c:pt idx="41">
                  <c:v>94.005063786505602</c:v>
                </c:pt>
                <c:pt idx="42">
                  <c:v>104.83973923616624</c:v>
                </c:pt>
                <c:pt idx="43">
                  <c:v>117.44279393652964</c:v>
                </c:pt>
                <c:pt idx="44">
                  <c:v>131.72348920027855</c:v>
                </c:pt>
                <c:pt idx="45">
                  <c:v>147.46660080005225</c:v>
                </c:pt>
                <c:pt idx="46">
                  <c:v>164.32196494805351</c:v>
                </c:pt>
                <c:pt idx="47">
                  <c:v>181.80123881222286</c:v>
                </c:pt>
                <c:pt idx="48">
                  <c:v>199.25991027561665</c:v>
                </c:pt>
                <c:pt idx="49">
                  <c:v>215.76600959265264</c:v>
                </c:pt>
                <c:pt idx="50">
                  <c:v>229.62306458818048</c:v>
                </c:pt>
                <c:pt idx="51">
                  <c:v>237.43991542848192</c:v>
                </c:pt>
                <c:pt idx="52">
                  <c:v>233.7016165792011</c:v>
                </c:pt>
                <c:pt idx="53">
                  <c:v>213.136018544763</c:v>
                </c:pt>
                <c:pt idx="54">
                  <c:v>176.21227186024387</c:v>
                </c:pt>
                <c:pt idx="55">
                  <c:v>132.29575463171184</c:v>
                </c:pt>
                <c:pt idx="56">
                  <c:v>94.609033964361885</c:v>
                </c:pt>
                <c:pt idx="57">
                  <c:v>71.100786158947969</c:v>
                </c:pt>
                <c:pt idx="58">
                  <c:v>61.159898538287877</c:v>
                </c:pt>
                <c:pt idx="59">
                  <c:v>59.861826034971045</c:v>
                </c:pt>
                <c:pt idx="60">
                  <c:v>63.000244715530947</c:v>
                </c:pt>
                <c:pt idx="61">
                  <c:v>68.61247263815946</c:v>
                </c:pt>
                <c:pt idx="62">
                  <c:v>76.18990291924456</c:v>
                </c:pt>
                <c:pt idx="63">
                  <c:v>85.722381962449191</c:v>
                </c:pt>
                <c:pt idx="64">
                  <c:v>97.227751184888149</c:v>
                </c:pt>
                <c:pt idx="65">
                  <c:v>110.58619026318664</c:v>
                </c:pt>
                <c:pt idx="66">
                  <c:v>125.48019585787746</c:v>
                </c:pt>
                <c:pt idx="67">
                  <c:v>141.36233636131047</c:v>
                </c:pt>
                <c:pt idx="68">
                  <c:v>157.38416959875167</c:v>
                </c:pt>
                <c:pt idx="69">
                  <c:v>172.09823488982101</c:v>
                </c:pt>
                <c:pt idx="70">
                  <c:v>182.68744304775535</c:v>
                </c:pt>
                <c:pt idx="71">
                  <c:v>184.24308455770148</c:v>
                </c:pt>
                <c:pt idx="72">
                  <c:v>171.32401961485519</c:v>
                </c:pt>
                <c:pt idx="73">
                  <c:v>143.14542589168283</c:v>
                </c:pt>
                <c:pt idx="74">
                  <c:v>107.52017314624173</c:v>
                </c:pt>
                <c:pt idx="75">
                  <c:v>76.493534662090056</c:v>
                </c:pt>
                <c:pt idx="76">
                  <c:v>57.124859922398812</c:v>
                </c:pt>
                <c:pt idx="77">
                  <c:v>48.311979697417442</c:v>
                </c:pt>
                <c:pt idx="78">
                  <c:v>45.317513694881157</c:v>
                </c:pt>
                <c:pt idx="79">
                  <c:v>44.481511362137084</c:v>
                </c:pt>
                <c:pt idx="80">
                  <c:v>44.205578239603248</c:v>
                </c:pt>
                <c:pt idx="81">
                  <c:v>44.034310263476655</c:v>
                </c:pt>
                <c:pt idx="82">
                  <c:v>43.878639215029501</c:v>
                </c:pt>
                <c:pt idx="83">
                  <c:v>43.726246409369772</c:v>
                </c:pt>
                <c:pt idx="84">
                  <c:v>43.575852106779053</c:v>
                </c:pt>
                <c:pt idx="85">
                  <c:v>43.427356259941895</c:v>
                </c:pt>
                <c:pt idx="86">
                  <c:v>43.280913412184681</c:v>
                </c:pt>
                <c:pt idx="87">
                  <c:v>43.137091108237712</c:v>
                </c:pt>
                <c:pt idx="88">
                  <c:v>42.997356880303045</c:v>
                </c:pt>
                <c:pt idx="89">
                  <c:v>42.865026890503252</c:v>
                </c:pt>
                <c:pt idx="90">
                  <c:v>42.746936476486518</c:v>
                </c:pt>
                <c:pt idx="91">
                  <c:v>42.656082666699405</c:v>
                </c:pt>
                <c:pt idx="92">
                  <c:v>42.615287649134146</c:v>
                </c:pt>
                <c:pt idx="93">
                  <c:v>42.661421407855968</c:v>
                </c:pt>
                <c:pt idx="94">
                  <c:v>42.848858224913371</c:v>
                </c:pt>
                <c:pt idx="95">
                  <c:v>43.249798011679388</c:v>
                </c:pt>
                <c:pt idx="96">
                  <c:v>43.948343147322554</c:v>
                </c:pt>
                <c:pt idx="97">
                  <c:v>45.025414029867619</c:v>
                </c:pt>
                <c:pt idx="98">
                  <c:v>46.532670500770493</c:v>
                </c:pt>
                <c:pt idx="99">
                  <c:v>48.453469462248478</c:v>
                </c:pt>
                <c:pt idx="100">
                  <c:v>50.645265213618934</c:v>
                </c:pt>
                <c:pt idx="101">
                  <c:v>52.762874146119287</c:v>
                </c:pt>
                <c:pt idx="102">
                  <c:v>54.214582270606925</c:v>
                </c:pt>
                <c:pt idx="103">
                  <c:v>54.298021436978793</c:v>
                </c:pt>
                <c:pt idx="104">
                  <c:v>52.616494486064319</c:v>
                </c:pt>
                <c:pt idx="105">
                  <c:v>49.518811016106852</c:v>
                </c:pt>
                <c:pt idx="106">
                  <c:v>46.030546314212785</c:v>
                </c:pt>
                <c:pt idx="107">
                  <c:v>43.18723291986106</c:v>
                </c:pt>
                <c:pt idx="108">
                  <c:v>41.416780566064716</c:v>
                </c:pt>
                <c:pt idx="109">
                  <c:v>40.532757669488241</c:v>
                </c:pt>
                <c:pt idx="110">
                  <c:v>40.138568010803823</c:v>
                </c:pt>
                <c:pt idx="111">
                  <c:v>39.93947105799483</c:v>
                </c:pt>
                <c:pt idx="112">
                  <c:v>39.79828563666495</c:v>
                </c:pt>
                <c:pt idx="113">
                  <c:v>39.670375640479719</c:v>
                </c:pt>
                <c:pt idx="114">
                  <c:v>39.545157358729817</c:v>
                </c:pt>
                <c:pt idx="115">
                  <c:v>39.420773847924806</c:v>
                </c:pt>
                <c:pt idx="116">
                  <c:v>39.297017804205296</c:v>
                </c:pt>
                <c:pt idx="117">
                  <c:v>39.17404077462696</c:v>
                </c:pt>
                <c:pt idx="118">
                  <c:v>39.05258860833807</c:v>
                </c:pt>
                <c:pt idx="119">
                  <c:v>38.93547807342955</c:v>
                </c:pt>
                <c:pt idx="120">
                  <c:v>38.831876863195454</c:v>
                </c:pt>
                <c:pt idx="121">
                  <c:v>38.767175575570263</c:v>
                </c:pt>
                <c:pt idx="122">
                  <c:v>38.800151794796641</c:v>
                </c:pt>
                <c:pt idx="123">
                  <c:v>39.041136672159041</c:v>
                </c:pt>
                <c:pt idx="124">
                  <c:v>39.64771247511468</c:v>
                </c:pt>
                <c:pt idx="125">
                  <c:v>40.760939445023944</c:v>
                </c:pt>
                <c:pt idx="126">
                  <c:v>42.369256477453845</c:v>
                </c:pt>
                <c:pt idx="127">
                  <c:v>44.170162696200578</c:v>
                </c:pt>
                <c:pt idx="128">
                  <c:v>45.581290286807679</c:v>
                </c:pt>
                <c:pt idx="129">
                  <c:v>45.99787798541373</c:v>
                </c:pt>
                <c:pt idx="130">
                  <c:v>45.168541764157716</c:v>
                </c:pt>
                <c:pt idx="131">
                  <c:v>43.381349589582129</c:v>
                </c:pt>
                <c:pt idx="132">
                  <c:v>41.277953563366481</c:v>
                </c:pt>
                <c:pt idx="133">
                  <c:v>39.456768276432406</c:v>
                </c:pt>
                <c:pt idx="134">
                  <c:v>38.197404742428084</c:v>
                </c:pt>
                <c:pt idx="135">
                  <c:v>37.463932270162822</c:v>
                </c:pt>
                <c:pt idx="136">
                  <c:v>37.075924708045243</c:v>
                </c:pt>
                <c:pt idx="137">
                  <c:v>36.862156918312479</c:v>
                </c:pt>
                <c:pt idx="138">
                  <c:v>36.718326386012627</c:v>
                </c:pt>
                <c:pt idx="139">
                  <c:v>36.597262068351661</c:v>
                </c:pt>
                <c:pt idx="140">
                  <c:v>36.482288602777174</c:v>
                </c:pt>
                <c:pt idx="141">
                  <c:v>36.36867142537848</c:v>
                </c:pt>
                <c:pt idx="142">
                  <c:v>36.255301015035094</c:v>
                </c:pt>
                <c:pt idx="143">
                  <c:v>36.141945280174156</c:v>
                </c:pt>
                <c:pt idx="144">
                  <c:v>36.028545659183401</c:v>
                </c:pt>
                <c:pt idx="145">
                  <c:v>35.915073771432034</c:v>
                </c:pt>
                <c:pt idx="146">
                  <c:v>35.801507861883088</c:v>
                </c:pt>
                <c:pt idx="147">
                  <c:v>35.687829603563607</c:v>
                </c:pt>
                <c:pt idx="148">
                  <c:v>35.574023654757667</c:v>
                </c:pt>
                <c:pt idx="149">
                  <c:v>35.46007748622123</c:v>
                </c:pt>
                <c:pt idx="150">
                  <c:v>35.345981202714839</c:v>
                </c:pt>
                <c:pt idx="151">
                  <c:v>35.231727341919935</c:v>
                </c:pt>
                <c:pt idx="152">
                  <c:v>35.117310657646257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51.680177638197961</c:v>
                </c:pt>
                <c:pt idx="1">
                  <c:v>51.872491262762999</c:v>
                </c:pt>
                <c:pt idx="2">
                  <c:v>52.063183353754972</c:v>
                </c:pt>
                <c:pt idx="3">
                  <c:v>52.252005175706003</c:v>
                </c:pt>
                <c:pt idx="4">
                  <c:v>52.438679527929793</c:v>
                </c:pt>
                <c:pt idx="5">
                  <c:v>52.622898520705682</c:v>
                </c:pt>
                <c:pt idx="6">
                  <c:v>52.804321367478948</c:v>
                </c:pt>
                <c:pt idx="7">
                  <c:v>52.982572243860538</c:v>
                </c:pt>
                <c:pt idx="8">
                  <c:v>53.157238275701467</c:v>
                </c:pt>
                <c:pt idx="9">
                  <c:v>53.327867731081781</c:v>
                </c:pt>
                <c:pt idx="10">
                  <c:v>53.493968504439238</c:v>
                </c:pt>
                <c:pt idx="11">
                  <c:v>53.655006994869048</c:v>
                </c:pt>
                <c:pt idx="12">
                  <c:v>53.810407494281158</c:v>
                </c:pt>
                <c:pt idx="13">
                  <c:v>53.959552213827081</c:v>
                </c:pt>
                <c:pt idx="14">
                  <c:v>54.101782087806008</c:v>
                </c:pt>
                <c:pt idx="15">
                  <c:v>54.236398501898059</c:v>
                </c:pt>
                <c:pt idx="16">
                  <c:v>54.362666095600282</c:v>
                </c:pt>
                <c:pt idx="17">
                  <c:v>54.479816785527099</c:v>
                </c:pt>
                <c:pt idx="18">
                  <c:v>54.587055145042804</c:v>
                </c:pt>
                <c:pt idx="19">
                  <c:v>54.68356525479421</c:v>
                </c:pt>
                <c:pt idx="20">
                  <c:v>54.768519106554656</c:v>
                </c:pt>
                <c:pt idx="21">
                  <c:v>54.841086598214247</c:v>
                </c:pt>
                <c:pt idx="22">
                  <c:v>54.900447100228632</c:v>
                </c:pt>
                <c:pt idx="23">
                  <c:v>54.945802503750393</c:v>
                </c:pt>
                <c:pt idx="24">
                  <c:v>54.976391579563796</c:v>
                </c:pt>
                <c:pt idx="25">
                  <c:v>54.991505387756504</c:v>
                </c:pt>
                <c:pt idx="26">
                  <c:v>54.990503385217806</c:v>
                </c:pt>
                <c:pt idx="27">
                  <c:v>54.972829787441114</c:v>
                </c:pt>
                <c:pt idx="28">
                  <c:v>54.938029659842456</c:v>
                </c:pt>
                <c:pt idx="29">
                  <c:v>54.885764149773863</c:v>
                </c:pt>
                <c:pt idx="30">
                  <c:v>54.815824231581772</c:v>
                </c:pt>
                <c:pt idx="31">
                  <c:v>54.728142330633055</c:v>
                </c:pt>
                <c:pt idx="32">
                  <c:v>54.622801223656097</c:v>
                </c:pt>
                <c:pt idx="33">
                  <c:v>54.500039684798558</c:v>
                </c:pt>
                <c:pt idx="34">
                  <c:v>54.36025445882742</c:v>
                </c:pt>
                <c:pt idx="35">
                  <c:v>54.20399829037553</c:v>
                </c:pt>
                <c:pt idx="36">
                  <c:v>54.03197391273401</c:v>
                </c:pt>
                <c:pt idx="37">
                  <c:v>53.845024089784253</c:v>
                </c:pt>
                <c:pt idx="38">
                  <c:v>53.644117996408944</c:v>
                </c:pt>
                <c:pt idx="39">
                  <c:v>53.430334401455966</c:v>
                </c:pt>
                <c:pt idx="40">
                  <c:v>53.204842269184709</c:v>
                </c:pt>
                <c:pt idx="41">
                  <c:v>52.968879508583932</c:v>
                </c:pt>
                <c:pt idx="42">
                  <c:v>52.723730667121266</c:v>
                </c:pt>
                <c:pt idx="43">
                  <c:v>52.470704382880434</c:v>
                </c:pt>
                <c:pt idx="44">
                  <c:v>52.211111377798908</c:v>
                </c:pt>
                <c:pt idx="45">
                  <c:v>51.946243700198679</c:v>
                </c:pt>
                <c:pt idx="46">
                  <c:v>51.677355815724383</c:v>
                </c:pt>
                <c:pt idx="47">
                  <c:v>51.405648013026983</c:v>
                </c:pt>
                <c:pt idx="48">
                  <c:v>51.13225244573038</c:v>
                </c:pt>
                <c:pt idx="49">
                  <c:v>50.858221986620038</c:v>
                </c:pt>
                <c:pt idx="50">
                  <c:v>50.584521933347041</c:v>
                </c:pt>
                <c:pt idx="51">
                  <c:v>50.312024484827297</c:v>
                </c:pt>
                <c:pt idx="52">
                  <c:v>50.041505808997073</c:v>
                </c:pt>
                <c:pt idx="53">
                  <c:v>49.773645448212257</c:v>
                </c:pt>
                <c:pt idx="54">
                  <c:v>49.509027758639</c:v>
                </c:pt>
                <c:pt idx="55">
                  <c:v>49.248145052947919</c:v>
                </c:pt>
                <c:pt idx="56">
                  <c:v>48.991402108661084</c:v>
                </c:pt>
                <c:pt idx="57">
                  <c:v>48.739121714001875</c:v>
                </c:pt>
                <c:pt idx="58">
                  <c:v>48.491550945149385</c:v>
                </c:pt>
                <c:pt idx="59">
                  <c:v>48.248867899559642</c:v>
                </c:pt>
                <c:pt idx="60">
                  <c:v>48.011188645990515</c:v>
                </c:pt>
                <c:pt idx="61">
                  <c:v>47.778574190079389</c:v>
                </c:pt>
                <c:pt idx="62">
                  <c:v>47.551037292388429</c:v>
                </c:pt>
                <c:pt idx="63">
                  <c:v>47.328549011974644</c:v>
                </c:pt>
                <c:pt idx="64">
                  <c:v>47.111044881541567</c:v>
                </c:pt>
                <c:pt idx="65">
                  <c:v>46.898430649355717</c:v>
                </c:pt>
                <c:pt idx="66">
                  <c:v>46.690587548030088</c:v>
                </c:pt>
                <c:pt idx="67">
                  <c:v>46.487377070961124</c:v>
                </c:pt>
                <c:pt idx="68">
                  <c:v>46.288645253847662</c:v>
                </c:pt>
                <c:pt idx="69">
                  <c:v>46.094226471660427</c:v>
                </c:pt>
                <c:pt idx="70">
                  <c:v>45.903946771089295</c:v>
                </c:pt>
                <c:pt idx="71">
                  <c:v>45.717626765334565</c:v>
                </c:pt>
                <c:pt idx="72">
                  <c:v>45.535084122587229</c:v>
                </c:pt>
                <c:pt idx="73">
                  <c:v>45.356135682097765</c:v>
                </c:pt>
                <c:pt idx="74">
                  <c:v>45.180599232764372</c:v>
                </c:pt>
                <c:pt idx="75">
                  <c:v>45.008294989027981</c:v>
                </c:pt>
                <c:pt idx="76">
                  <c:v>44.839046797848134</c:v>
                </c:pt>
                <c:pt idx="77">
                  <c:v>44.672683108900706</c:v>
                </c:pt>
                <c:pt idx="78">
                  <c:v>44.509037738093866</c:v>
                </c:pt>
                <c:pt idx="79">
                  <c:v>44.34795045220703</c:v>
                </c:pt>
                <c:pt idx="80">
                  <c:v>44.189267400046973</c:v>
                </c:pt>
                <c:pt idx="81">
                  <c:v>44.032841413084533</c:v>
                </c:pt>
                <c:pt idx="82">
                  <c:v>43.87853219615463</c:v>
                </c:pt>
                <c:pt idx="83">
                  <c:v>43.726206426522928</c:v>
                </c:pt>
                <c:pt idx="84">
                  <c:v>43.575737777477194</c:v>
                </c:pt>
                <c:pt idx="85">
                  <c:v>43.427006880610342</c:v>
                </c:pt>
                <c:pt idx="86">
                  <c:v>43.279901239134304</c:v>
                </c:pt>
                <c:pt idx="87">
                  <c:v>43.134315102902065</c:v>
                </c:pt>
                <c:pt idx="88">
                  <c:v>42.990149314312958</c:v>
                </c:pt>
                <c:pt idx="89">
                  <c:v>42.847311132929072</c:v>
                </c:pt>
                <c:pt idx="90">
                  <c:v>42.705714045423335</c:v>
                </c:pt>
                <c:pt idx="91">
                  <c:v>42.565277566402393</c:v>
                </c:pt>
                <c:pt idx="92">
                  <c:v>42.425927034685834</c:v>
                </c:pt>
                <c:pt idx="93">
                  <c:v>42.287593408760806</c:v>
                </c:pt>
                <c:pt idx="94">
                  <c:v>42.150213064356706</c:v>
                </c:pt>
                <c:pt idx="95">
                  <c:v>42.013727596381919</c:v>
                </c:pt>
                <c:pt idx="96">
                  <c:v>41.878083626820512</c:v>
                </c:pt>
                <c:pt idx="97">
                  <c:v>41.743232619590096</c:v>
                </c:pt>
                <c:pt idx="98">
                  <c:v>41.609130702799618</c:v>
                </c:pt>
                <c:pt idx="99">
                  <c:v>41.475738498308942</c:v>
                </c:pt>
                <c:pt idx="100">
                  <c:v>41.343020957971824</c:v>
                </c:pt>
                <c:pt idx="101">
                  <c:v>41.210947205435325</c:v>
                </c:pt>
                <c:pt idx="102">
                  <c:v>41.079490381867593</c:v>
                </c:pt>
                <c:pt idx="103">
                  <c:v>40.948627493493653</c:v>
                </c:pt>
                <c:pt idx="104">
                  <c:v>40.818339258338966</c:v>
                </c:pt>
                <c:pt idx="105">
                  <c:v>40.688609949122984</c:v>
                </c:pt>
                <c:pt idx="106">
                  <c:v>40.559427228823829</c:v>
                </c:pt>
                <c:pt idx="107">
                  <c:v>40.43078197507144</c:v>
                </c:pt>
                <c:pt idx="108">
                  <c:v>40.302668089248044</c:v>
                </c:pt>
                <c:pt idx="109">
                  <c:v>40.175082286013662</c:v>
                </c:pt>
                <c:pt idx="110">
                  <c:v>40.048023858972222</c:v>
                </c:pt>
                <c:pt idx="111">
                  <c:v>39.921494418391511</c:v>
                </c:pt>
                <c:pt idx="112">
                  <c:v>39.795497597336251</c:v>
                </c:pt>
                <c:pt idx="113">
                  <c:v>39.670038723308288</c:v>
                </c:pt>
                <c:pt idx="114">
                  <c:v>39.545124453550685</c:v>
                </c:pt>
                <c:pt idx="115">
                  <c:v>39.420762373584921</c:v>
                </c:pt>
                <c:pt idx="116">
                  <c:v>39.296960560316954</c:v>
                </c:pt>
                <c:pt idx="117">
                  <c:v>39.173727113144281</c:v>
                </c:pt>
                <c:pt idx="118">
                  <c:v>39.051069658863362</c:v>
                </c:pt>
                <c:pt idx="119">
                  <c:v>38.928994838718047</c:v>
                </c:pt>
                <c:pt idx="120">
                  <c:v>38.807507788505006</c:v>
                </c:pt>
                <c:pt idx="121">
                  <c:v>38.686611625083899</c:v>
                </c:pt>
                <c:pt idx="122">
                  <c:v>38.566306954720503</c:v>
                </c:pt>
                <c:pt idx="123">
                  <c:v>38.446591420196008</c:v>
                </c:pt>
                <c:pt idx="124">
                  <c:v>38.327459304326801</c:v>
                </c:pt>
                <c:pt idx="125">
                  <c:v>38.208901207268809</c:v>
                </c:pt>
                <c:pt idx="126">
                  <c:v>38.090903813598047</c:v>
                </c:pt>
                <c:pt idx="127">
                  <c:v>37.973449762618493</c:v>
                </c:pt>
                <c:pt idx="128">
                  <c:v>37.856517631704286</c:v>
                </c:pt>
                <c:pt idx="129">
                  <c:v>37.740082037903662</c:v>
                </c:pt>
                <c:pt idx="130">
                  <c:v>37.624113857788615</c:v>
                </c:pt>
                <c:pt idx="131">
                  <c:v>37.508580559986484</c:v>
                </c:pt>
                <c:pt idx="132">
                  <c:v>37.393446639391399</c:v>
                </c:pt>
                <c:pt idx="133">
                  <c:v>37.278674137144506</c:v>
                </c:pt>
                <c:pt idx="134">
                  <c:v>37.164223226480757</c:v>
                </c:pt>
                <c:pt idx="135">
                  <c:v>37.050052841768995</c:v>
                </c:pt>
                <c:pt idx="136">
                  <c:v>36.936121326713966</c:v>
                </c:pt>
                <c:pt idx="137">
                  <c:v>36.822387077799732</c:v>
                </c:pt>
                <c:pt idx="138">
                  <c:v>36.70880916055782</c:v>
                </c:pt>
                <c:pt idx="139">
                  <c:v>36.59534787894431</c:v>
                </c:pt>
                <c:pt idx="140">
                  <c:v>36.481965281722864</c:v>
                </c:pt>
                <c:pt idx="141">
                  <c:v>36.368625593938951</c:v>
                </c:pt>
                <c:pt idx="142">
                  <c:v>36.255295565984014</c:v>
                </c:pt>
                <c:pt idx="143">
                  <c:v>36.141944737063312</c:v>
                </c:pt>
                <c:pt idx="144">
                  <c:v>36.028545613822885</c:v>
                </c:pt>
                <c:pt idx="145">
                  <c:v>35.915073768258623</c:v>
                </c:pt>
                <c:pt idx="146">
                  <c:v>35.801507861697182</c:v>
                </c:pt>
                <c:pt idx="147">
                  <c:v>35.687829603554491</c:v>
                </c:pt>
                <c:pt idx="148">
                  <c:v>35.574023654757291</c:v>
                </c:pt>
                <c:pt idx="149">
                  <c:v>35.460077486221216</c:v>
                </c:pt>
                <c:pt idx="150">
                  <c:v>35.345981202714839</c:v>
                </c:pt>
                <c:pt idx="151">
                  <c:v>35.231727341919935</c:v>
                </c:pt>
                <c:pt idx="152">
                  <c:v>35.117310657646257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54.017000000000003</c:v>
                </c:pt>
                <c:pt idx="1">
                  <c:v>52.05</c:v>
                </c:pt>
                <c:pt idx="2">
                  <c:v>53.817</c:v>
                </c:pt>
                <c:pt idx="3">
                  <c:v>54.183</c:v>
                </c:pt>
                <c:pt idx="4">
                  <c:v>53.633000000000003</c:v>
                </c:pt>
                <c:pt idx="5">
                  <c:v>53.482999999999997</c:v>
                </c:pt>
                <c:pt idx="6">
                  <c:v>54.067</c:v>
                </c:pt>
                <c:pt idx="7">
                  <c:v>54.4</c:v>
                </c:pt>
                <c:pt idx="8">
                  <c:v>54.517000000000003</c:v>
                </c:pt>
                <c:pt idx="9">
                  <c:v>54.1</c:v>
                </c:pt>
                <c:pt idx="10">
                  <c:v>54.982999999999997</c:v>
                </c:pt>
                <c:pt idx="11">
                  <c:v>55.3</c:v>
                </c:pt>
                <c:pt idx="12">
                  <c:v>54.433</c:v>
                </c:pt>
                <c:pt idx="13">
                  <c:v>54.033000000000001</c:v>
                </c:pt>
                <c:pt idx="14">
                  <c:v>54.067</c:v>
                </c:pt>
                <c:pt idx="15">
                  <c:v>55.216999999999999</c:v>
                </c:pt>
                <c:pt idx="16">
                  <c:v>54.15</c:v>
                </c:pt>
                <c:pt idx="17">
                  <c:v>55.982999999999997</c:v>
                </c:pt>
                <c:pt idx="18">
                  <c:v>55.332999999999998</c:v>
                </c:pt>
                <c:pt idx="19">
                  <c:v>53.917000000000002</c:v>
                </c:pt>
                <c:pt idx="20">
                  <c:v>54.582999999999998</c:v>
                </c:pt>
                <c:pt idx="21">
                  <c:v>55.466999999999999</c:v>
                </c:pt>
                <c:pt idx="22">
                  <c:v>56.017000000000003</c:v>
                </c:pt>
                <c:pt idx="23">
                  <c:v>56.35</c:v>
                </c:pt>
                <c:pt idx="24">
                  <c:v>56.482999999999997</c:v>
                </c:pt>
                <c:pt idx="25">
                  <c:v>56.982999999999997</c:v>
                </c:pt>
                <c:pt idx="26">
                  <c:v>56.482999999999997</c:v>
                </c:pt>
                <c:pt idx="27">
                  <c:v>57.383000000000003</c:v>
                </c:pt>
                <c:pt idx="28">
                  <c:v>56.817</c:v>
                </c:pt>
                <c:pt idx="29">
                  <c:v>58.866999999999997</c:v>
                </c:pt>
                <c:pt idx="30">
                  <c:v>58.1</c:v>
                </c:pt>
                <c:pt idx="31">
                  <c:v>57.966999999999999</c:v>
                </c:pt>
                <c:pt idx="32">
                  <c:v>58.582999999999998</c:v>
                </c:pt>
                <c:pt idx="33">
                  <c:v>58.732999999999997</c:v>
                </c:pt>
                <c:pt idx="34">
                  <c:v>61.466999999999999</c:v>
                </c:pt>
                <c:pt idx="35">
                  <c:v>62.133000000000003</c:v>
                </c:pt>
                <c:pt idx="36">
                  <c:v>63.35</c:v>
                </c:pt>
                <c:pt idx="37">
                  <c:v>65.233000000000004</c:v>
                </c:pt>
                <c:pt idx="38">
                  <c:v>67.8</c:v>
                </c:pt>
                <c:pt idx="39">
                  <c:v>69.667000000000002</c:v>
                </c:pt>
                <c:pt idx="40">
                  <c:v>75.016999999999996</c:v>
                </c:pt>
                <c:pt idx="41">
                  <c:v>82.1</c:v>
                </c:pt>
                <c:pt idx="42">
                  <c:v>95.332999999999998</c:v>
                </c:pt>
                <c:pt idx="43">
                  <c:v>115.7</c:v>
                </c:pt>
                <c:pt idx="44">
                  <c:v>139.18299999999999</c:v>
                </c:pt>
                <c:pt idx="45">
                  <c:v>162.4</c:v>
                </c:pt>
                <c:pt idx="46">
                  <c:v>183.03299999999999</c:v>
                </c:pt>
                <c:pt idx="47">
                  <c:v>199.083</c:v>
                </c:pt>
                <c:pt idx="48">
                  <c:v>213.06700000000001</c:v>
                </c:pt>
                <c:pt idx="49">
                  <c:v>221.083</c:v>
                </c:pt>
                <c:pt idx="50">
                  <c:v>225.6</c:v>
                </c:pt>
                <c:pt idx="51">
                  <c:v>226.8</c:v>
                </c:pt>
                <c:pt idx="52">
                  <c:v>224.95</c:v>
                </c:pt>
                <c:pt idx="53">
                  <c:v>214.96700000000001</c:v>
                </c:pt>
                <c:pt idx="54">
                  <c:v>189.28299999999999</c:v>
                </c:pt>
                <c:pt idx="55">
                  <c:v>135.85</c:v>
                </c:pt>
                <c:pt idx="56">
                  <c:v>73.766999999999996</c:v>
                </c:pt>
                <c:pt idx="57">
                  <c:v>51.283000000000001</c:v>
                </c:pt>
                <c:pt idx="58">
                  <c:v>51.883000000000003</c:v>
                </c:pt>
                <c:pt idx="59">
                  <c:v>53.8</c:v>
                </c:pt>
                <c:pt idx="60">
                  <c:v>58.15</c:v>
                </c:pt>
                <c:pt idx="61">
                  <c:v>63.15</c:v>
                </c:pt>
                <c:pt idx="62">
                  <c:v>71.316999999999993</c:v>
                </c:pt>
                <c:pt idx="63">
                  <c:v>84.783000000000001</c:v>
                </c:pt>
                <c:pt idx="64">
                  <c:v>101.517</c:v>
                </c:pt>
                <c:pt idx="65">
                  <c:v>120.133</c:v>
                </c:pt>
                <c:pt idx="66">
                  <c:v>137.75</c:v>
                </c:pt>
                <c:pt idx="67">
                  <c:v>152.167</c:v>
                </c:pt>
                <c:pt idx="68">
                  <c:v>164.583</c:v>
                </c:pt>
                <c:pt idx="69">
                  <c:v>174.36699999999999</c:v>
                </c:pt>
                <c:pt idx="70">
                  <c:v>178.31700000000001</c:v>
                </c:pt>
                <c:pt idx="71">
                  <c:v>179.167</c:v>
                </c:pt>
                <c:pt idx="72">
                  <c:v>173.63300000000001</c:v>
                </c:pt>
                <c:pt idx="73">
                  <c:v>152.75</c:v>
                </c:pt>
                <c:pt idx="74">
                  <c:v>113.18300000000001</c:v>
                </c:pt>
                <c:pt idx="75">
                  <c:v>62.017000000000003</c:v>
                </c:pt>
                <c:pt idx="76">
                  <c:v>44.433</c:v>
                </c:pt>
                <c:pt idx="77">
                  <c:v>44.45</c:v>
                </c:pt>
                <c:pt idx="78">
                  <c:v>44.2</c:v>
                </c:pt>
                <c:pt idx="79">
                  <c:v>44.45</c:v>
                </c:pt>
                <c:pt idx="80">
                  <c:v>45.2</c:v>
                </c:pt>
                <c:pt idx="81">
                  <c:v>42.966999999999999</c:v>
                </c:pt>
                <c:pt idx="82">
                  <c:v>44.183</c:v>
                </c:pt>
                <c:pt idx="83">
                  <c:v>44.966999999999999</c:v>
                </c:pt>
                <c:pt idx="84">
                  <c:v>44.332999999999998</c:v>
                </c:pt>
                <c:pt idx="85">
                  <c:v>43.7</c:v>
                </c:pt>
                <c:pt idx="86">
                  <c:v>44.832999999999998</c:v>
                </c:pt>
                <c:pt idx="87">
                  <c:v>43.517000000000003</c:v>
                </c:pt>
                <c:pt idx="88">
                  <c:v>44.85</c:v>
                </c:pt>
                <c:pt idx="89">
                  <c:v>44.533000000000001</c:v>
                </c:pt>
                <c:pt idx="90">
                  <c:v>45.216999999999999</c:v>
                </c:pt>
                <c:pt idx="91">
                  <c:v>43.9</c:v>
                </c:pt>
                <c:pt idx="92">
                  <c:v>44.1</c:v>
                </c:pt>
                <c:pt idx="93">
                  <c:v>42.9</c:v>
                </c:pt>
                <c:pt idx="94">
                  <c:v>42.582999999999998</c:v>
                </c:pt>
                <c:pt idx="95">
                  <c:v>42.25</c:v>
                </c:pt>
                <c:pt idx="96">
                  <c:v>42.866999999999997</c:v>
                </c:pt>
                <c:pt idx="97">
                  <c:v>43.817</c:v>
                </c:pt>
                <c:pt idx="98">
                  <c:v>46.082999999999998</c:v>
                </c:pt>
                <c:pt idx="99">
                  <c:v>49.133000000000003</c:v>
                </c:pt>
                <c:pt idx="100">
                  <c:v>54.783000000000001</c:v>
                </c:pt>
                <c:pt idx="101">
                  <c:v>58.017000000000003</c:v>
                </c:pt>
                <c:pt idx="102">
                  <c:v>61.716999999999999</c:v>
                </c:pt>
                <c:pt idx="103">
                  <c:v>62.033000000000001</c:v>
                </c:pt>
                <c:pt idx="104">
                  <c:v>60.3</c:v>
                </c:pt>
                <c:pt idx="105">
                  <c:v>55.667000000000002</c:v>
                </c:pt>
                <c:pt idx="106">
                  <c:v>49.616999999999997</c:v>
                </c:pt>
                <c:pt idx="107">
                  <c:v>44.832999999999998</c:v>
                </c:pt>
                <c:pt idx="108">
                  <c:v>41.75</c:v>
                </c:pt>
                <c:pt idx="109">
                  <c:v>39.317</c:v>
                </c:pt>
                <c:pt idx="110">
                  <c:v>39.982999999999997</c:v>
                </c:pt>
                <c:pt idx="111">
                  <c:v>39.25</c:v>
                </c:pt>
                <c:pt idx="112">
                  <c:v>39.6</c:v>
                </c:pt>
                <c:pt idx="113">
                  <c:v>40.35</c:v>
                </c:pt>
                <c:pt idx="114">
                  <c:v>38.883000000000003</c:v>
                </c:pt>
                <c:pt idx="115">
                  <c:v>39.817</c:v>
                </c:pt>
                <c:pt idx="116">
                  <c:v>38</c:v>
                </c:pt>
                <c:pt idx="117">
                  <c:v>38.966999999999999</c:v>
                </c:pt>
                <c:pt idx="118">
                  <c:v>38.9</c:v>
                </c:pt>
                <c:pt idx="119">
                  <c:v>38.767000000000003</c:v>
                </c:pt>
                <c:pt idx="120">
                  <c:v>38.167000000000002</c:v>
                </c:pt>
                <c:pt idx="121">
                  <c:v>39.216999999999999</c:v>
                </c:pt>
                <c:pt idx="122">
                  <c:v>38.883000000000003</c:v>
                </c:pt>
                <c:pt idx="123">
                  <c:v>39.549999999999997</c:v>
                </c:pt>
                <c:pt idx="124">
                  <c:v>39.299999999999997</c:v>
                </c:pt>
                <c:pt idx="125">
                  <c:v>41</c:v>
                </c:pt>
                <c:pt idx="126">
                  <c:v>43.05</c:v>
                </c:pt>
                <c:pt idx="127">
                  <c:v>46.25</c:v>
                </c:pt>
                <c:pt idx="128">
                  <c:v>48.466999999999999</c:v>
                </c:pt>
                <c:pt idx="129">
                  <c:v>50.35</c:v>
                </c:pt>
                <c:pt idx="130">
                  <c:v>48.982999999999997</c:v>
                </c:pt>
                <c:pt idx="131">
                  <c:v>47</c:v>
                </c:pt>
                <c:pt idx="132">
                  <c:v>42.582999999999998</c:v>
                </c:pt>
                <c:pt idx="133">
                  <c:v>38.966999999999999</c:v>
                </c:pt>
                <c:pt idx="134">
                  <c:v>36.466999999999999</c:v>
                </c:pt>
                <c:pt idx="135">
                  <c:v>36.482999999999997</c:v>
                </c:pt>
                <c:pt idx="136">
                  <c:v>37.267000000000003</c:v>
                </c:pt>
                <c:pt idx="137">
                  <c:v>36.799999999999997</c:v>
                </c:pt>
                <c:pt idx="138">
                  <c:v>37.4</c:v>
                </c:pt>
                <c:pt idx="139">
                  <c:v>36.200000000000003</c:v>
                </c:pt>
                <c:pt idx="140">
                  <c:v>37.033000000000001</c:v>
                </c:pt>
                <c:pt idx="141">
                  <c:v>36.133000000000003</c:v>
                </c:pt>
                <c:pt idx="142">
                  <c:v>37.116999999999997</c:v>
                </c:pt>
                <c:pt idx="143">
                  <c:v>35.366999999999997</c:v>
                </c:pt>
                <c:pt idx="144">
                  <c:v>35.133000000000003</c:v>
                </c:pt>
                <c:pt idx="145">
                  <c:v>35.482999999999997</c:v>
                </c:pt>
                <c:pt idx="146">
                  <c:v>34.567</c:v>
                </c:pt>
                <c:pt idx="147">
                  <c:v>35.417000000000002</c:v>
                </c:pt>
                <c:pt idx="148">
                  <c:v>36.866999999999997</c:v>
                </c:pt>
                <c:pt idx="149">
                  <c:v>35.767000000000003</c:v>
                </c:pt>
                <c:pt idx="150">
                  <c:v>34.4</c:v>
                </c:pt>
                <c:pt idx="151">
                  <c:v>36.332999999999998</c:v>
                </c:pt>
                <c:pt idx="152">
                  <c:v>34.183</c:v>
                </c:pt>
                <c:pt idx="153">
                  <c:v>35.417000000000002</c:v>
                </c:pt>
                <c:pt idx="154">
                  <c:v>34.9</c:v>
                </c:pt>
                <c:pt idx="155">
                  <c:v>35.567</c:v>
                </c:pt>
                <c:pt idx="156">
                  <c:v>35.116999999999997</c:v>
                </c:pt>
                <c:pt idx="157">
                  <c:v>35.067</c:v>
                </c:pt>
                <c:pt idx="158">
                  <c:v>35.917000000000002</c:v>
                </c:pt>
                <c:pt idx="159">
                  <c:v>35.533000000000001</c:v>
                </c:pt>
                <c:pt idx="160">
                  <c:v>33.966999999999999</c:v>
                </c:pt>
                <c:pt idx="161">
                  <c:v>34.982999999999997</c:v>
                </c:pt>
                <c:pt idx="162">
                  <c:v>35.25</c:v>
                </c:pt>
                <c:pt idx="163">
                  <c:v>35.082999999999998</c:v>
                </c:pt>
                <c:pt idx="164">
                  <c:v>35.366999999999997</c:v>
                </c:pt>
                <c:pt idx="165">
                  <c:v>34.933</c:v>
                </c:pt>
                <c:pt idx="166">
                  <c:v>34.332999999999998</c:v>
                </c:pt>
                <c:pt idx="167">
                  <c:v>34.116999999999997</c:v>
                </c:pt>
                <c:pt idx="168">
                  <c:v>34.799999999999997</c:v>
                </c:pt>
                <c:pt idx="169">
                  <c:v>34.133000000000003</c:v>
                </c:pt>
                <c:pt idx="170">
                  <c:v>34.466999999999999</c:v>
                </c:pt>
                <c:pt idx="171">
                  <c:v>33.832999999999998</c:v>
                </c:pt>
                <c:pt idx="172">
                  <c:v>34.1</c:v>
                </c:pt>
                <c:pt idx="173">
                  <c:v>33.6</c:v>
                </c:pt>
                <c:pt idx="174">
                  <c:v>33.966999999999999</c:v>
                </c:pt>
                <c:pt idx="175">
                  <c:v>33.200000000000003</c:v>
                </c:pt>
                <c:pt idx="176">
                  <c:v>34.167000000000002</c:v>
                </c:pt>
                <c:pt idx="177">
                  <c:v>34.299999999999997</c:v>
                </c:pt>
                <c:pt idx="178">
                  <c:v>34.299999999999997</c:v>
                </c:pt>
                <c:pt idx="179">
                  <c:v>33.616999999999997</c:v>
                </c:pt>
                <c:pt idx="180">
                  <c:v>33.832999999999998</c:v>
                </c:pt>
                <c:pt idx="181">
                  <c:v>34.950000000000003</c:v>
                </c:pt>
                <c:pt idx="182">
                  <c:v>33.799999999999997</c:v>
                </c:pt>
                <c:pt idx="183">
                  <c:v>33.9</c:v>
                </c:pt>
                <c:pt idx="184">
                  <c:v>33.567</c:v>
                </c:pt>
                <c:pt idx="185">
                  <c:v>33.332999999999998</c:v>
                </c:pt>
                <c:pt idx="186">
                  <c:v>33.116999999999997</c:v>
                </c:pt>
                <c:pt idx="187">
                  <c:v>32.299999999999997</c:v>
                </c:pt>
                <c:pt idx="188">
                  <c:v>32.817</c:v>
                </c:pt>
                <c:pt idx="189">
                  <c:v>33.116999999999997</c:v>
                </c:pt>
                <c:pt idx="190">
                  <c:v>32.6</c:v>
                </c:pt>
                <c:pt idx="191">
                  <c:v>32.133000000000003</c:v>
                </c:pt>
                <c:pt idx="192">
                  <c:v>33.450000000000003</c:v>
                </c:pt>
                <c:pt idx="193">
                  <c:v>31.817</c:v>
                </c:pt>
                <c:pt idx="194">
                  <c:v>32.6</c:v>
                </c:pt>
                <c:pt idx="195">
                  <c:v>33.1</c:v>
                </c:pt>
                <c:pt idx="196">
                  <c:v>32.366999999999997</c:v>
                </c:pt>
                <c:pt idx="197">
                  <c:v>32.567</c:v>
                </c:pt>
                <c:pt idx="198">
                  <c:v>31.516999999999999</c:v>
                </c:pt>
                <c:pt idx="199">
                  <c:v>32.567</c:v>
                </c:pt>
                <c:pt idx="200">
                  <c:v>31.332999999999998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52.675209774127325</c:v>
                </c:pt>
                <c:pt idx="1">
                  <c:v>52.864687819663338</c:v>
                </c:pt>
                <c:pt idx="2">
                  <c:v>53.053133087965342</c:v>
                </c:pt>
                <c:pt idx="3">
                  <c:v>53.240337502321175</c:v>
                </c:pt>
                <c:pt idx="4">
                  <c:v>53.426066189675346</c:v>
                </c:pt>
                <c:pt idx="5">
                  <c:v>53.610055108967742</c:v>
                </c:pt>
                <c:pt idx="6">
                  <c:v>53.792008646503859</c:v>
                </c:pt>
                <c:pt idx="7">
                  <c:v>53.971597225150276</c:v>
                </c:pt>
                <c:pt idx="8">
                  <c:v>54.14845498947178</c:v>
                </c:pt>
                <c:pt idx="9">
                  <c:v>54.32217764990893</c:v>
                </c:pt>
                <c:pt idx="10">
                  <c:v>54.492320599790766</c:v>
                </c:pt>
                <c:pt idx="11">
                  <c:v>54.658397466950781</c:v>
                </c:pt>
                <c:pt idx="12">
                  <c:v>54.819879340710713</c:v>
                </c:pt>
                <c:pt idx="13">
                  <c:v>54.976195049211334</c:v>
                </c:pt>
                <c:pt idx="14">
                  <c:v>55.126733092650738</c:v>
                </c:pt>
                <c:pt idx="15">
                  <c:v>55.270846232323215</c:v>
                </c:pt>
                <c:pt idx="16">
                  <c:v>55.407860399385704</c:v>
                </c:pt>
                <c:pt idx="17">
                  <c:v>55.537090680203967</c:v>
                </c:pt>
                <c:pt idx="18">
                  <c:v>55.657868884055333</c:v>
                </c:pt>
                <c:pt idx="19">
                  <c:v>55.7695899083526</c:v>
                </c:pt>
                <c:pt idx="20">
                  <c:v>55.871788163208272</c:v>
                </c:pt>
                <c:pt idx="21">
                  <c:v>55.96426111663164</c:v>
                </c:pt>
                <c:pt idx="22">
                  <c:v>56.047264947395739</c:v>
                </c:pt>
                <c:pt idx="23">
                  <c:v>56.121817527091139</c:v>
                </c:pt>
                <c:pt idx="24">
                  <c:v>56.190156253762176</c:v>
                </c:pt>
                <c:pt idx="25">
                  <c:v>56.256411638194535</c:v>
                </c:pt>
                <c:pt idx="26">
                  <c:v>56.327569882243161</c:v>
                </c:pt>
                <c:pt idx="27">
                  <c:v>56.414805364386481</c:v>
                </c:pt>
                <c:pt idx="28">
                  <c:v>56.535261597230686</c:v>
                </c:pt>
                <c:pt idx="29">
                  <c:v>56.714339825652814</c:v>
                </c:pt>
                <c:pt idx="30">
                  <c:v>56.988509951365266</c:v>
                </c:pt>
                <c:pt idx="31">
                  <c:v>57.408581227137859</c:v>
                </c:pt>
                <c:pt idx="32">
                  <c:v>58.043255113723298</c:v>
                </c:pt>
                <c:pt idx="33">
                  <c:v>58.982630431725568</c:v>
                </c:pt>
                <c:pt idx="34">
                  <c:v>60.341151076413325</c:v>
                </c:pt>
                <c:pt idx="35">
                  <c:v>62.259300626540679</c:v>
                </c:pt>
                <c:pt idx="36">
                  <c:v>64.903190951578253</c:v>
                </c:pt>
                <c:pt idx="37">
                  <c:v>68.461109903719603</c:v>
                </c:pt>
                <c:pt idx="38">
                  <c:v>73.13613910370691</c:v>
                </c:pt>
                <c:pt idx="39">
                  <c:v>79.134175823773703</c:v>
                </c:pt>
                <c:pt idx="40">
                  <c:v>86.647125113426483</c:v>
                </c:pt>
                <c:pt idx="41">
                  <c:v>95.83166974018819</c:v>
                </c:pt>
                <c:pt idx="42">
                  <c:v>106.784831678934</c:v>
                </c:pt>
                <c:pt idx="43">
                  <c:v>119.51841435024531</c:v>
                </c:pt>
                <c:pt idx="44">
                  <c:v>133.9352177345242</c:v>
                </c:pt>
                <c:pt idx="45">
                  <c:v>149.81047674272423</c:v>
                </c:pt>
                <c:pt idx="46">
                  <c:v>166.78207737552168</c:v>
                </c:pt>
                <c:pt idx="47">
                  <c:v>184.35197214072593</c:v>
                </c:pt>
                <c:pt idx="48">
                  <c:v>201.8921007250251</c:v>
                </c:pt>
                <c:pt idx="49">
                  <c:v>218.59110544076972</c:v>
                </c:pt>
                <c:pt idx="50">
                  <c:v>233.06842113975233</c:v>
                </c:pt>
                <c:pt idx="51">
                  <c:v>242.15221168071662</c:v>
                </c:pt>
                <c:pt idx="52">
                  <c:v>239.3773330609601</c:v>
                </c:pt>
                <c:pt idx="53">
                  <c:v>217.0261595406121</c:v>
                </c:pt>
                <c:pt idx="54">
                  <c:v>174.62558897933957</c:v>
                </c:pt>
                <c:pt idx="55">
                  <c:v>125.10587510115988</c:v>
                </c:pt>
                <c:pt idx="56">
                  <c:v>86.180336493115234</c:v>
                </c:pt>
                <c:pt idx="57">
                  <c:v>65.588796418567014</c:v>
                </c:pt>
                <c:pt idx="58">
                  <c:v>59.182142115131512</c:v>
                </c:pt>
                <c:pt idx="59">
                  <c:v>59.903424795133454</c:v>
                </c:pt>
                <c:pt idx="60">
                  <c:v>63.722431362911138</c:v>
                </c:pt>
                <c:pt idx="61">
                  <c:v>69.459605484699608</c:v>
                </c:pt>
                <c:pt idx="62">
                  <c:v>77.056488917178271</c:v>
                </c:pt>
                <c:pt idx="63">
                  <c:v>86.656344711713899</c:v>
                </c:pt>
                <c:pt idx="64">
                  <c:v>98.321262173073109</c:v>
                </c:pt>
                <c:pt idx="65">
                  <c:v>111.94356066268179</c:v>
                </c:pt>
                <c:pt idx="66">
                  <c:v>127.20090164483169</c:v>
                </c:pt>
                <c:pt idx="67">
                  <c:v>143.53303836532919</c:v>
                </c:pt>
                <c:pt idx="68">
                  <c:v>160.11562432417844</c:v>
                </c:pt>
                <c:pt idx="69">
                  <c:v>175.65964467234457</c:v>
                </c:pt>
                <c:pt idx="70">
                  <c:v>187.54381108023273</c:v>
                </c:pt>
                <c:pt idx="71">
                  <c:v>190.26241206536983</c:v>
                </c:pt>
                <c:pt idx="72">
                  <c:v>176.30718470333181</c:v>
                </c:pt>
                <c:pt idx="73">
                  <c:v>143.68815656664742</c:v>
                </c:pt>
                <c:pt idx="74">
                  <c:v>103.14792589994757</c:v>
                </c:pt>
                <c:pt idx="75">
                  <c:v>70.873444781569589</c:v>
                </c:pt>
                <c:pt idx="76">
                  <c:v>53.756245790412457</c:v>
                </c:pt>
                <c:pt idx="77">
                  <c:v>47.578442784934907</c:v>
                </c:pt>
                <c:pt idx="78">
                  <c:v>45.964934966780831</c:v>
                </c:pt>
                <c:pt idx="79">
                  <c:v>45.550129645729569</c:v>
                </c:pt>
                <c:pt idx="80">
                  <c:v>45.34117616737263</c:v>
                </c:pt>
                <c:pt idx="81">
                  <c:v>45.157122954408678</c:v>
                </c:pt>
                <c:pt idx="82">
                  <c:v>44.97670780117123</c:v>
                </c:pt>
                <c:pt idx="83">
                  <c:v>44.798204827555956</c:v>
                </c:pt>
                <c:pt idx="84">
                  <c:v>44.621442765053132</c:v>
                </c:pt>
                <c:pt idx="85">
                  <c:v>44.446375825220557</c:v>
                </c:pt>
                <c:pt idx="86">
                  <c:v>44.273079619263186</c:v>
                </c:pt>
                <c:pt idx="87">
                  <c:v>44.101927120618569</c:v>
                </c:pt>
                <c:pt idx="88">
                  <c:v>43.93399768676958</c:v>
                </c:pt>
                <c:pt idx="89">
                  <c:v>43.771940378466176</c:v>
                </c:pt>
                <c:pt idx="90">
                  <c:v>43.621641446651239</c:v>
                </c:pt>
                <c:pt idx="91">
                  <c:v>43.49514332220761</c:v>
                </c:pt>
                <c:pt idx="92">
                  <c:v>43.415202419668049</c:v>
                </c:pt>
                <c:pt idx="93">
                  <c:v>43.421452733948151</c:v>
                </c:pt>
                <c:pt idx="94">
                  <c:v>43.577158227927157</c:v>
                </c:pt>
                <c:pt idx="95">
                  <c:v>43.973969005260258</c:v>
                </c:pt>
                <c:pt idx="96">
                  <c:v>44.730357800147694</c:v>
                </c:pt>
                <c:pt idx="97">
                  <c:v>45.978463083922875</c:v>
                </c:pt>
                <c:pt idx="98">
                  <c:v>47.834891355683823</c:v>
                </c:pt>
                <c:pt idx="99">
                  <c:v>50.352780943579553</c:v>
                </c:pt>
                <c:pt idx="100">
                  <c:v>53.450405516547981</c:v>
                </c:pt>
                <c:pt idx="101">
                  <c:v>56.805992298763982</c:v>
                </c:pt>
                <c:pt idx="102">
                  <c:v>59.73672509322823</c:v>
                </c:pt>
                <c:pt idx="103">
                  <c:v>61.207179380745558</c:v>
                </c:pt>
                <c:pt idx="104">
                  <c:v>60.231860567498373</c:v>
                </c:pt>
                <c:pt idx="105">
                  <c:v>56.64871851570139</c:v>
                </c:pt>
                <c:pt idx="106">
                  <c:v>51.556784562484438</c:v>
                </c:pt>
                <c:pt idx="107">
                  <c:v>46.704354587367163</c:v>
                </c:pt>
                <c:pt idx="108">
                  <c:v>43.298808548481603</c:v>
                </c:pt>
                <c:pt idx="109">
                  <c:v>41.460120220006402</c:v>
                </c:pt>
                <c:pt idx="110">
                  <c:v>40.645690036164254</c:v>
                </c:pt>
                <c:pt idx="111">
                  <c:v>40.295594152603854</c:v>
                </c:pt>
                <c:pt idx="112">
                  <c:v>40.098611100145369</c:v>
                </c:pt>
                <c:pt idx="113">
                  <c:v>39.939466294000972</c:v>
                </c:pt>
                <c:pt idx="114">
                  <c:v>39.787827955257342</c:v>
                </c:pt>
                <c:pt idx="115">
                  <c:v>39.637878776992736</c:v>
                </c:pt>
                <c:pt idx="116">
                  <c:v>39.488836700949363</c:v>
                </c:pt>
                <c:pt idx="117">
                  <c:v>39.340805495966706</c:v>
                </c:pt>
                <c:pt idx="118">
                  <c:v>39.194603150985991</c:v>
                </c:pt>
                <c:pt idx="119">
                  <c:v>39.053489217749672</c:v>
                </c:pt>
                <c:pt idx="120">
                  <c:v>38.928643022616761</c:v>
                </c:pt>
                <c:pt idx="121">
                  <c:v>38.852635678778242</c:v>
                </c:pt>
                <c:pt idx="122">
                  <c:v>38.904606967786783</c:v>
                </c:pt>
                <c:pt idx="123">
                  <c:v>39.240325162498678</c:v>
                </c:pt>
                <c:pt idx="124">
                  <c:v>40.093909469317936</c:v>
                </c:pt>
                <c:pt idx="125">
                  <c:v>41.691888582737171</c:v>
                </c:pt>
                <c:pt idx="126">
                  <c:v>44.048599795078992</c:v>
                </c:pt>
                <c:pt idx="127">
                  <c:v>46.73967291753597</c:v>
                </c:pt>
                <c:pt idx="128">
                  <c:v>48.894146574785161</c:v>
                </c:pt>
                <c:pt idx="129">
                  <c:v>49.579981543570987</c:v>
                </c:pt>
                <c:pt idx="130">
                  <c:v>48.397388808661866</c:v>
                </c:pt>
                <c:pt idx="131">
                  <c:v>45.782888194993404</c:v>
                </c:pt>
                <c:pt idx="132">
                  <c:v>42.718464417076518</c:v>
                </c:pt>
                <c:pt idx="133">
                  <c:v>40.105529808334907</c:v>
                </c:pt>
                <c:pt idx="134">
                  <c:v>38.34310404762266</c:v>
                </c:pt>
                <c:pt idx="135">
                  <c:v>37.352241322659204</c:v>
                </c:pt>
                <c:pt idx="136">
                  <c:v>36.851715548406688</c:v>
                </c:pt>
                <c:pt idx="137">
                  <c:v>36.58930061405831</c:v>
                </c:pt>
                <c:pt idx="138">
                  <c:v>36.418402428368005</c:v>
                </c:pt>
                <c:pt idx="139">
                  <c:v>36.275878658110713</c:v>
                </c:pt>
                <c:pt idx="140">
                  <c:v>36.14055852114393</c:v>
                </c:pt>
                <c:pt idx="141">
                  <c:v>36.006763857210075</c:v>
                </c:pt>
                <c:pt idx="142">
                  <c:v>35.873235751320991</c:v>
                </c:pt>
                <c:pt idx="143">
                  <c:v>35.739716264170177</c:v>
                </c:pt>
                <c:pt idx="144">
                  <c:v>35.606132689805271</c:v>
                </c:pt>
                <c:pt idx="145">
                  <c:v>35.472443528950947</c:v>
                </c:pt>
                <c:pt idx="146">
                  <c:v>35.338615159696218</c:v>
                </c:pt>
                <c:pt idx="147">
                  <c:v>35.204618920958659</c:v>
                </c:pt>
                <c:pt idx="148">
                  <c:v>35.070430693629035</c:v>
                </c:pt>
                <c:pt idx="149">
                  <c:v>34.936030674047601</c:v>
                </c:pt>
                <c:pt idx="150">
                  <c:v>34.801403113768679</c:v>
                </c:pt>
                <c:pt idx="151">
                  <c:v>34.666536020362173</c:v>
                </c:pt>
                <c:pt idx="152">
                  <c:v>34.531420831791813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52.675209773906545</c:v>
                </c:pt>
                <c:pt idx="1">
                  <c:v>52.864687819058538</c:v>
                </c:pt>
                <c:pt idx="2">
                  <c:v>53.053133086339315</c:v>
                </c:pt>
                <c:pt idx="3">
                  <c:v>53.240337498030698</c:v>
                </c:pt>
                <c:pt idx="4">
                  <c:v>53.42606617856449</c:v>
                </c:pt>
                <c:pt idx="5">
                  <c:v>53.610055080728486</c:v>
                </c:pt>
                <c:pt idx="6">
                  <c:v>53.79200857606331</c:v>
                </c:pt>
                <c:pt idx="7">
                  <c:v>53.97159705270316</c:v>
                </c:pt>
                <c:pt idx="8">
                  <c:v>54.148454575135581</c:v>
                </c:pt>
                <c:pt idx="9">
                  <c:v>54.322176672866185</c:v>
                </c:pt>
                <c:pt idx="10">
                  <c:v>54.492318338595886</c:v>
                </c:pt>
                <c:pt idx="11">
                  <c:v>54.658392330937183</c:v>
                </c:pt>
                <c:pt idx="12">
                  <c:v>54.819867891433276</c:v>
                </c:pt>
                <c:pt idx="13">
                  <c:v>54.976170000018548</c:v>
                </c:pt>
                <c:pt idx="14">
                  <c:v>55.126679306169493</c:v>
                </c:pt>
                <c:pt idx="15">
                  <c:v>55.270732883693711</c:v>
                </c:pt>
                <c:pt idx="16">
                  <c:v>55.407625964004936</c:v>
                </c:pt>
                <c:pt idx="17">
                  <c:v>55.536614804228812</c:v>
                </c:pt>
                <c:pt idx="18">
                  <c:v>55.656920840815076</c:v>
                </c:pt>
                <c:pt idx="19">
                  <c:v>55.767736264675236</c:v>
                </c:pt>
                <c:pt idx="20">
                  <c:v>55.868231128487615</c:v>
                </c:pt>
                <c:pt idx="21">
                  <c:v>55.957562059267666</c:v>
                </c:pt>
                <c:pt idx="22">
                  <c:v>56.034882598669853</c:v>
                </c:pt>
                <c:pt idx="23">
                  <c:v>56.099355129648316</c:v>
                </c:pt>
                <c:pt idx="24">
                  <c:v>56.150164272010215</c:v>
                </c:pt>
                <c:pt idx="25">
                  <c:v>56.186531543321671</c:v>
                </c:pt>
                <c:pt idx="26">
                  <c:v>56.207730989328233</c:v>
                </c:pt>
                <c:pt idx="27">
                  <c:v>56.213105394799776</c:v>
                </c:pt>
                <c:pt idx="28">
                  <c:v>56.202082598137629</c:v>
                </c:pt>
                <c:pt idx="29">
                  <c:v>56.174191358815122</c:v>
                </c:pt>
                <c:pt idx="30">
                  <c:v>56.129076173778969</c:v>
                </c:pt>
                <c:pt idx="31">
                  <c:v>56.066510414924188</c:v>
                </c:pt>
                <c:pt idx="32">
                  <c:v>55.986407170930001</c:v>
                </c:pt>
                <c:pt idx="33">
                  <c:v>55.888827227067793</c:v>
                </c:pt>
                <c:pt idx="34">
                  <c:v>55.773983706899202</c:v>
                </c:pt>
                <c:pt idx="35">
                  <c:v>55.642243027231927</c:v>
                </c:pt>
                <c:pt idx="36">
                  <c:v>55.494121975643623</c:v>
                </c:pt>
                <c:pt idx="37">
                  <c:v>55.330280898223734</c:v>
                </c:pt>
                <c:pt idx="38">
                  <c:v>55.151513171226718</c:v>
                </c:pt>
                <c:pt idx="39">
                  <c:v>54.958731310065318</c:v>
                </c:pt>
                <c:pt idx="40">
                  <c:v>54.752950228671054</c:v>
                </c:pt>
                <c:pt idx="41">
                  <c:v>54.535268289618685</c:v>
                </c:pt>
                <c:pt idx="42">
                  <c:v>54.306846871515525</c:v>
                </c:pt>
                <c:pt idx="43">
                  <c:v>54.068889219949334</c:v>
                </c:pt>
                <c:pt idx="44">
                  <c:v>53.822619341098651</c:v>
                </c:pt>
                <c:pt idx="45">
                  <c:v>53.569261646459594</c:v>
                </c:pt>
                <c:pt idx="46">
                  <c:v>53.310021970069364</c:v>
                </c:pt>
                <c:pt idx="47">
                  <c:v>53.046070465602348</c:v>
                </c:pt>
                <c:pt idx="48">
                  <c:v>52.778526760508115</c:v>
                </c:pt>
                <c:pt idx="49">
                  <c:v>52.508447608691156</c:v>
                </c:pt>
                <c:pt idx="50">
                  <c:v>52.236817151808502</c:v>
                </c:pt>
                <c:pt idx="51">
                  <c:v>51.964539779998383</c:v>
                </c:pt>
                <c:pt idx="52">
                  <c:v>51.692435481433783</c:v>
                </c:pt>
                <c:pt idx="53">
                  <c:v>51.421237489865852</c:v>
                </c:pt>
                <c:pt idx="54">
                  <c:v>51.151591981439303</c:v>
                </c:pt>
                <c:pt idx="55">
                  <c:v>50.884059535848181</c:v>
                </c:pt>
                <c:pt idx="56">
                  <c:v>50.619118060284364</c:v>
                </c:pt>
                <c:pt idx="57">
                  <c:v>50.357166874644236</c:v>
                </c:pt>
                <c:pt idx="58">
                  <c:v>50.098531669667118</c:v>
                </c:pt>
                <c:pt idx="59">
                  <c:v>49.843470072577972</c:v>
                </c:pt>
                <c:pt idx="60">
                  <c:v>49.592177584092489</c:v>
                </c:pt>
                <c:pt idx="61">
                  <c:v>49.344793683412817</c:v>
                </c:pt>
                <c:pt idx="62">
                  <c:v>49.101407931698169</c:v>
                </c:pt>
                <c:pt idx="63">
                  <c:v>48.862065937569731</c:v>
                </c:pt>
                <c:pt idx="64">
                  <c:v>48.62677507916095</c:v>
                </c:pt>
                <c:pt idx="65">
                  <c:v>48.395509905167344</c:v>
                </c:pt>
                <c:pt idx="66">
                  <c:v>48.16821716179517</c:v>
                </c:pt>
                <c:pt idx="67">
                  <c:v>47.944820413273312</c:v>
                </c:pt>
                <c:pt idx="68">
                  <c:v>47.725224240732615</c:v>
                </c:pt>
                <c:pt idx="69">
                  <c:v>47.50931801798535</c:v>
                </c:pt>
                <c:pt idx="70">
                  <c:v>47.296979273376309</c:v>
                </c:pt>
                <c:pt idx="71">
                  <c:v>47.088076654798705</c:v>
                </c:pt>
                <c:pt idx="72">
                  <c:v>46.882472520570694</c:v>
                </c:pt>
                <c:pt idx="73">
                  <c:v>46.680025182534735</c:v>
                </c:pt>
                <c:pt idx="74">
                  <c:v>46.48059082984004</c:v>
                </c:pt>
                <c:pt idx="75">
                  <c:v>46.284025162721406</c:v>
                </c:pt>
                <c:pt idx="76">
                  <c:v>46.090184765485681</c:v>
                </c:pt>
                <c:pt idx="77">
                  <c:v>45.898928247104919</c:v>
                </c:pt>
                <c:pt idx="78">
                  <c:v>45.710117176495771</c:v>
                </c:pt>
                <c:pt idx="79">
                  <c:v>45.523616837907902</c:v>
                </c:pt>
                <c:pt idx="80">
                  <c:v>45.339296829980881</c:v>
                </c:pt>
                <c:pt idx="81">
                  <c:v>45.157031530064437</c:v>
                </c:pt>
                <c:pt idx="82">
                  <c:v>44.976700443408852</c:v>
                </c:pt>
                <c:pt idx="83">
                  <c:v>44.798188454880268</c:v>
                </c:pt>
                <c:pt idx="84">
                  <c:v>44.621385998977949</c:v>
                </c:pt>
                <c:pt idx="85">
                  <c:v>44.446189162156465</c:v>
                </c:pt>
                <c:pt idx="86">
                  <c:v>44.272499729799804</c:v>
                </c:pt>
                <c:pt idx="87">
                  <c:v>44.100225188664062</c:v>
                </c:pt>
                <c:pt idx="88">
                  <c:v>43.929278694202949</c:v>
                </c:pt>
                <c:pt idx="89">
                  <c:v>43.759579010909384</c:v>
                </c:pt>
                <c:pt idx="90">
                  <c:v>43.591050432642525</c:v>
                </c:pt>
                <c:pt idx="91">
                  <c:v>43.423622688849527</c:v>
                </c:pt>
                <c:pt idx="92">
                  <c:v>43.257230841625422</c:v>
                </c:pt>
                <c:pt idx="93">
                  <c:v>43.091815177669204</c:v>
                </c:pt>
                <c:pt idx="94">
                  <c:v>42.927321098375252</c:v>
                </c:pt>
                <c:pt idx="95">
                  <c:v>42.763699010533962</c:v>
                </c:pt>
                <c:pt idx="96">
                  <c:v>42.600904219389513</c:v>
                </c:pt>
                <c:pt idx="97">
                  <c:v>42.438896825104337</c:v>
                </c:pt>
                <c:pt idx="98">
                  <c:v>42.27764162299534</c:v>
                </c:pt>
                <c:pt idx="99">
                  <c:v>42.117108007228268</c:v>
                </c:pt>
                <c:pt idx="100">
                  <c:v>41.957269876974017</c:v>
                </c:pt>
                <c:pt idx="101">
                  <c:v>41.79810554333956</c:v>
                </c:pt>
                <c:pt idx="102">
                  <c:v>41.639597634684804</c:v>
                </c:pt>
                <c:pt idx="103">
                  <c:v>41.481732997228661</c:v>
                </c:pt>
                <c:pt idx="104">
                  <c:v>41.32450258714168</c:v>
                </c:pt>
                <c:pt idx="105">
                  <c:v>41.167901349634874</c:v>
                </c:pt>
                <c:pt idx="106">
                  <c:v>41.011928079910234</c:v>
                </c:pt>
                <c:pt idx="107">
                  <c:v>40.856585260269867</c:v>
                </c:pt>
                <c:pt idx="108">
                  <c:v>40.701878867233525</c:v>
                </c:pt>
                <c:pt idx="109">
                  <c:v>40.547818142240168</c:v>
                </c:pt>
                <c:pt idx="110">
                  <c:v>40.394415319471491</c:v>
                </c:pt>
                <c:pt idx="111">
                  <c:v>40.241685304603877</c:v>
                </c:pt>
                <c:pt idx="112">
                  <c:v>40.089645298941626</c:v>
                </c:pt>
                <c:pt idx="113">
                  <c:v>39.938314364479346</c:v>
                </c:pt>
                <c:pt idx="114">
                  <c:v>39.787712927044197</c:v>
                </c:pt>
                <c:pt idx="115">
                  <c:v>39.637862216820444</c:v>
                </c:pt>
                <c:pt idx="116">
                  <c:v>39.488783648266633</c:v>
                </c:pt>
                <c:pt idx="117">
                  <c:v>39.340498144669198</c:v>
                </c:pt>
                <c:pt idx="118">
                  <c:v>39.193025416246314</c:v>
                </c:pt>
                <c:pt idx="119">
                  <c:v>39.046383204676012</c:v>
                </c:pt>
                <c:pt idx="120">
                  <c:v>38.900586510959243</c:v>
                </c:pt>
                <c:pt idx="121">
                  <c:v>38.755646827367222</c:v>
                </c:pt>
                <c:pt idx="122">
                  <c:v>38.61157139754048</c:v>
                </c:pt>
                <c:pt idx="123">
                  <c:v>38.468362531253277</c:v>
                </c:pt>
                <c:pt idx="124">
                  <c:v>38.326017001590131</c:v>
                </c:pt>
                <c:pt idx="125">
                  <c:v>38.184525551997623</c:v>
                </c:pt>
                <c:pt idx="126">
                  <c:v>38.043872538667927</c:v>
                </c:pt>
                <c:pt idx="127">
                  <c:v>37.904035729892328</c:v>
                </c:pt>
                <c:pt idx="128">
                  <c:v>37.764986278470658</c:v>
                </c:pt>
                <c:pt idx="129">
                  <c:v>37.62668887622312</c:v>
                </c:pt>
                <c:pt idx="130">
                  <c:v>37.489102091538896</c:v>
                </c:pt>
                <c:pt idx="131">
                  <c:v>37.352178882263424</c:v>
                </c:pt>
                <c:pt idx="132">
                  <c:v>37.215867267712241</c:v>
                </c:pt>
                <c:pt idx="133">
                  <c:v>37.080111135861927</c:v>
                </c:pt>
                <c:pt idx="134">
                  <c:v>36.944851155414774</c:v>
                </c:pt>
                <c:pt idx="135">
                  <c:v>36.810025757946647</c:v>
                </c:pt>
                <c:pt idx="136">
                  <c:v>36.67557215303831</c:v>
                </c:pt>
                <c:pt idx="137">
                  <c:v>36.54142733926151</c:v>
                </c:pt>
                <c:pt idx="138">
                  <c:v>36.407529076038678</c:v>
                </c:pt>
                <c:pt idx="139">
                  <c:v>36.273816785426312</c:v>
                </c:pt>
                <c:pt idx="140">
                  <c:v>36.140232358354751</c:v>
                </c:pt>
                <c:pt idx="141">
                  <c:v>36.00672084627179</c:v>
                </c:pt>
                <c:pt idx="142">
                  <c:v>35.873231025945159</c:v>
                </c:pt>
                <c:pt idx="143">
                  <c:v>35.739715831871436</c:v>
                </c:pt>
                <c:pt idx="144">
                  <c:v>35.606132656887574</c:v>
                </c:pt>
                <c:pt idx="145">
                  <c:v>35.472443526865469</c:v>
                </c:pt>
                <c:pt idx="146">
                  <c:v>35.338615159586325</c:v>
                </c:pt>
                <c:pt idx="147">
                  <c:v>35.204618920953841</c:v>
                </c:pt>
                <c:pt idx="148">
                  <c:v>35.070430693628857</c:v>
                </c:pt>
                <c:pt idx="149">
                  <c:v>34.936030674047593</c:v>
                </c:pt>
                <c:pt idx="150">
                  <c:v>34.801403113768679</c:v>
                </c:pt>
                <c:pt idx="151">
                  <c:v>34.666536020362173</c:v>
                </c:pt>
                <c:pt idx="152">
                  <c:v>34.531420831791813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55.1</c:v>
                </c:pt>
                <c:pt idx="1">
                  <c:v>54.433</c:v>
                </c:pt>
                <c:pt idx="2">
                  <c:v>53.133000000000003</c:v>
                </c:pt>
                <c:pt idx="3">
                  <c:v>53.15</c:v>
                </c:pt>
                <c:pt idx="4">
                  <c:v>54.417000000000002</c:v>
                </c:pt>
                <c:pt idx="5">
                  <c:v>54.55</c:v>
                </c:pt>
                <c:pt idx="6">
                  <c:v>54.133000000000003</c:v>
                </c:pt>
                <c:pt idx="7">
                  <c:v>54.966999999999999</c:v>
                </c:pt>
                <c:pt idx="8">
                  <c:v>55.7</c:v>
                </c:pt>
                <c:pt idx="9">
                  <c:v>54.767000000000003</c:v>
                </c:pt>
                <c:pt idx="10">
                  <c:v>57.216999999999999</c:v>
                </c:pt>
                <c:pt idx="11">
                  <c:v>54.95</c:v>
                </c:pt>
                <c:pt idx="12">
                  <c:v>54.65</c:v>
                </c:pt>
                <c:pt idx="13">
                  <c:v>56.25</c:v>
                </c:pt>
                <c:pt idx="14">
                  <c:v>55.017000000000003</c:v>
                </c:pt>
                <c:pt idx="15">
                  <c:v>55.35</c:v>
                </c:pt>
                <c:pt idx="16">
                  <c:v>53.866999999999997</c:v>
                </c:pt>
                <c:pt idx="17">
                  <c:v>54.616999999999997</c:v>
                </c:pt>
                <c:pt idx="18">
                  <c:v>54.783000000000001</c:v>
                </c:pt>
                <c:pt idx="19">
                  <c:v>55.95</c:v>
                </c:pt>
                <c:pt idx="20">
                  <c:v>55.883000000000003</c:v>
                </c:pt>
                <c:pt idx="21">
                  <c:v>55.933</c:v>
                </c:pt>
                <c:pt idx="22">
                  <c:v>56.082999999999998</c:v>
                </c:pt>
                <c:pt idx="23">
                  <c:v>56.817</c:v>
                </c:pt>
                <c:pt idx="24">
                  <c:v>56.383000000000003</c:v>
                </c:pt>
                <c:pt idx="25">
                  <c:v>56.45</c:v>
                </c:pt>
                <c:pt idx="26">
                  <c:v>57.466999999999999</c:v>
                </c:pt>
                <c:pt idx="27">
                  <c:v>58.716999999999999</c:v>
                </c:pt>
                <c:pt idx="28">
                  <c:v>58.767000000000003</c:v>
                </c:pt>
                <c:pt idx="29">
                  <c:v>58.332999999999998</c:v>
                </c:pt>
                <c:pt idx="30">
                  <c:v>59.317</c:v>
                </c:pt>
                <c:pt idx="31">
                  <c:v>59.732999999999997</c:v>
                </c:pt>
                <c:pt idx="32">
                  <c:v>60.167000000000002</c:v>
                </c:pt>
                <c:pt idx="33">
                  <c:v>61.883000000000003</c:v>
                </c:pt>
                <c:pt idx="34">
                  <c:v>63.933</c:v>
                </c:pt>
                <c:pt idx="35">
                  <c:v>65.632999999999996</c:v>
                </c:pt>
                <c:pt idx="36">
                  <c:v>68</c:v>
                </c:pt>
                <c:pt idx="37">
                  <c:v>70.8</c:v>
                </c:pt>
                <c:pt idx="38">
                  <c:v>73</c:v>
                </c:pt>
                <c:pt idx="39">
                  <c:v>76.7</c:v>
                </c:pt>
                <c:pt idx="40">
                  <c:v>81.55</c:v>
                </c:pt>
                <c:pt idx="41">
                  <c:v>91.65</c:v>
                </c:pt>
                <c:pt idx="42">
                  <c:v>109.8</c:v>
                </c:pt>
                <c:pt idx="43">
                  <c:v>132.93299999999999</c:v>
                </c:pt>
                <c:pt idx="44">
                  <c:v>156.75</c:v>
                </c:pt>
                <c:pt idx="45">
                  <c:v>177.583</c:v>
                </c:pt>
                <c:pt idx="46">
                  <c:v>195.767</c:v>
                </c:pt>
                <c:pt idx="47">
                  <c:v>209.31700000000001</c:v>
                </c:pt>
                <c:pt idx="48">
                  <c:v>218.3</c:v>
                </c:pt>
                <c:pt idx="49">
                  <c:v>224.517</c:v>
                </c:pt>
                <c:pt idx="50">
                  <c:v>225.38300000000001</c:v>
                </c:pt>
                <c:pt idx="51">
                  <c:v>223.88300000000001</c:v>
                </c:pt>
                <c:pt idx="52">
                  <c:v>216.43299999999999</c:v>
                </c:pt>
                <c:pt idx="53">
                  <c:v>193.96700000000001</c:v>
                </c:pt>
                <c:pt idx="54">
                  <c:v>140.05000000000001</c:v>
                </c:pt>
                <c:pt idx="55">
                  <c:v>76.082999999999998</c:v>
                </c:pt>
                <c:pt idx="56">
                  <c:v>54.216999999999999</c:v>
                </c:pt>
                <c:pt idx="57">
                  <c:v>53.216999999999999</c:v>
                </c:pt>
                <c:pt idx="58">
                  <c:v>55.332999999999998</c:v>
                </c:pt>
                <c:pt idx="59">
                  <c:v>58.783000000000001</c:v>
                </c:pt>
                <c:pt idx="60">
                  <c:v>63.133000000000003</c:v>
                </c:pt>
                <c:pt idx="61">
                  <c:v>69.216999999999999</c:v>
                </c:pt>
                <c:pt idx="62">
                  <c:v>80.882999999999996</c:v>
                </c:pt>
                <c:pt idx="63">
                  <c:v>95.533000000000001</c:v>
                </c:pt>
                <c:pt idx="64">
                  <c:v>113.333</c:v>
                </c:pt>
                <c:pt idx="65">
                  <c:v>130.96700000000001</c:v>
                </c:pt>
                <c:pt idx="66">
                  <c:v>146.21700000000001</c:v>
                </c:pt>
                <c:pt idx="67">
                  <c:v>159.5</c:v>
                </c:pt>
                <c:pt idx="68">
                  <c:v>169.583</c:v>
                </c:pt>
                <c:pt idx="69">
                  <c:v>177.083</c:v>
                </c:pt>
                <c:pt idx="70">
                  <c:v>179.85</c:v>
                </c:pt>
                <c:pt idx="71">
                  <c:v>175.86699999999999</c:v>
                </c:pt>
                <c:pt idx="72">
                  <c:v>159.61699999999999</c:v>
                </c:pt>
                <c:pt idx="73">
                  <c:v>119.93300000000001</c:v>
                </c:pt>
                <c:pt idx="74">
                  <c:v>67.05</c:v>
                </c:pt>
                <c:pt idx="75">
                  <c:v>45.8</c:v>
                </c:pt>
                <c:pt idx="76">
                  <c:v>44.466999999999999</c:v>
                </c:pt>
                <c:pt idx="77">
                  <c:v>43.95</c:v>
                </c:pt>
                <c:pt idx="78">
                  <c:v>44.2</c:v>
                </c:pt>
                <c:pt idx="79">
                  <c:v>43.917000000000002</c:v>
                </c:pt>
                <c:pt idx="80">
                  <c:v>44.832999999999998</c:v>
                </c:pt>
                <c:pt idx="81">
                  <c:v>44.633000000000003</c:v>
                </c:pt>
                <c:pt idx="82">
                  <c:v>45.1</c:v>
                </c:pt>
                <c:pt idx="83">
                  <c:v>45.25</c:v>
                </c:pt>
                <c:pt idx="84">
                  <c:v>44.2</c:v>
                </c:pt>
                <c:pt idx="85">
                  <c:v>43.982999999999997</c:v>
                </c:pt>
                <c:pt idx="86">
                  <c:v>44.417000000000002</c:v>
                </c:pt>
                <c:pt idx="87">
                  <c:v>44.9</c:v>
                </c:pt>
                <c:pt idx="88">
                  <c:v>44.482999999999997</c:v>
                </c:pt>
                <c:pt idx="89">
                  <c:v>45.2</c:v>
                </c:pt>
                <c:pt idx="90">
                  <c:v>44.482999999999997</c:v>
                </c:pt>
                <c:pt idx="91">
                  <c:v>44.267000000000003</c:v>
                </c:pt>
                <c:pt idx="92">
                  <c:v>44.033000000000001</c:v>
                </c:pt>
                <c:pt idx="93">
                  <c:v>44.216999999999999</c:v>
                </c:pt>
                <c:pt idx="94">
                  <c:v>42.3</c:v>
                </c:pt>
                <c:pt idx="95">
                  <c:v>43.582999999999998</c:v>
                </c:pt>
                <c:pt idx="96">
                  <c:v>43.783000000000001</c:v>
                </c:pt>
                <c:pt idx="97">
                  <c:v>44.267000000000003</c:v>
                </c:pt>
                <c:pt idx="98">
                  <c:v>48.633000000000003</c:v>
                </c:pt>
                <c:pt idx="99">
                  <c:v>53.65</c:v>
                </c:pt>
                <c:pt idx="100">
                  <c:v>59.533000000000001</c:v>
                </c:pt>
                <c:pt idx="101">
                  <c:v>65.650000000000006</c:v>
                </c:pt>
                <c:pt idx="102">
                  <c:v>67.316999999999993</c:v>
                </c:pt>
                <c:pt idx="103">
                  <c:v>65.766999999999996</c:v>
                </c:pt>
                <c:pt idx="104">
                  <c:v>63.017000000000003</c:v>
                </c:pt>
                <c:pt idx="105">
                  <c:v>56.65</c:v>
                </c:pt>
                <c:pt idx="106">
                  <c:v>49.832999999999998</c:v>
                </c:pt>
                <c:pt idx="107">
                  <c:v>42.55</c:v>
                </c:pt>
                <c:pt idx="108">
                  <c:v>40.933</c:v>
                </c:pt>
                <c:pt idx="109">
                  <c:v>39.299999999999997</c:v>
                </c:pt>
                <c:pt idx="110">
                  <c:v>39.549999999999997</c:v>
                </c:pt>
                <c:pt idx="111">
                  <c:v>40.75</c:v>
                </c:pt>
                <c:pt idx="112">
                  <c:v>40.25</c:v>
                </c:pt>
                <c:pt idx="113">
                  <c:v>40.049999999999997</c:v>
                </c:pt>
                <c:pt idx="114">
                  <c:v>40</c:v>
                </c:pt>
                <c:pt idx="115">
                  <c:v>39.65</c:v>
                </c:pt>
                <c:pt idx="116">
                  <c:v>39.482999999999997</c:v>
                </c:pt>
                <c:pt idx="117">
                  <c:v>40.216999999999999</c:v>
                </c:pt>
                <c:pt idx="118">
                  <c:v>40.517000000000003</c:v>
                </c:pt>
                <c:pt idx="119">
                  <c:v>39.633000000000003</c:v>
                </c:pt>
                <c:pt idx="120">
                  <c:v>40.25</c:v>
                </c:pt>
                <c:pt idx="121">
                  <c:v>39.582999999999998</c:v>
                </c:pt>
                <c:pt idx="122">
                  <c:v>39.75</c:v>
                </c:pt>
                <c:pt idx="123">
                  <c:v>40.133000000000003</c:v>
                </c:pt>
                <c:pt idx="124">
                  <c:v>40.966999999999999</c:v>
                </c:pt>
                <c:pt idx="125">
                  <c:v>42.9</c:v>
                </c:pt>
                <c:pt idx="126">
                  <c:v>47.85</c:v>
                </c:pt>
                <c:pt idx="127">
                  <c:v>49.082999999999998</c:v>
                </c:pt>
                <c:pt idx="128">
                  <c:v>54.05</c:v>
                </c:pt>
                <c:pt idx="129">
                  <c:v>53.582999999999998</c:v>
                </c:pt>
                <c:pt idx="130">
                  <c:v>50.75</c:v>
                </c:pt>
                <c:pt idx="131">
                  <c:v>45.25</c:v>
                </c:pt>
                <c:pt idx="132">
                  <c:v>40.366999999999997</c:v>
                </c:pt>
                <c:pt idx="133">
                  <c:v>37.033000000000001</c:v>
                </c:pt>
                <c:pt idx="134">
                  <c:v>37.582999999999998</c:v>
                </c:pt>
                <c:pt idx="135">
                  <c:v>36.517000000000003</c:v>
                </c:pt>
                <c:pt idx="136">
                  <c:v>36.6</c:v>
                </c:pt>
                <c:pt idx="137">
                  <c:v>36.832999999999998</c:v>
                </c:pt>
                <c:pt idx="138">
                  <c:v>36.9</c:v>
                </c:pt>
                <c:pt idx="139">
                  <c:v>36.85</c:v>
                </c:pt>
                <c:pt idx="140">
                  <c:v>37.799999999999997</c:v>
                </c:pt>
                <c:pt idx="141">
                  <c:v>35.950000000000003</c:v>
                </c:pt>
                <c:pt idx="142">
                  <c:v>35.933</c:v>
                </c:pt>
                <c:pt idx="143">
                  <c:v>37.299999999999997</c:v>
                </c:pt>
                <c:pt idx="144">
                  <c:v>34.85</c:v>
                </c:pt>
                <c:pt idx="145">
                  <c:v>36.85</c:v>
                </c:pt>
                <c:pt idx="146">
                  <c:v>36.767000000000003</c:v>
                </c:pt>
                <c:pt idx="147">
                  <c:v>35.767000000000003</c:v>
                </c:pt>
                <c:pt idx="148">
                  <c:v>36.917000000000002</c:v>
                </c:pt>
                <c:pt idx="149">
                  <c:v>37.183</c:v>
                </c:pt>
                <c:pt idx="150">
                  <c:v>34.633000000000003</c:v>
                </c:pt>
                <c:pt idx="151">
                  <c:v>35.366999999999997</c:v>
                </c:pt>
                <c:pt idx="152">
                  <c:v>35.75</c:v>
                </c:pt>
                <c:pt idx="153">
                  <c:v>34.332999999999998</c:v>
                </c:pt>
                <c:pt idx="154">
                  <c:v>34.299999999999997</c:v>
                </c:pt>
                <c:pt idx="155">
                  <c:v>35.799999999999997</c:v>
                </c:pt>
                <c:pt idx="156">
                  <c:v>34.366999999999997</c:v>
                </c:pt>
                <c:pt idx="157">
                  <c:v>35.4</c:v>
                </c:pt>
                <c:pt idx="158">
                  <c:v>34.950000000000003</c:v>
                </c:pt>
                <c:pt idx="159">
                  <c:v>35.1</c:v>
                </c:pt>
                <c:pt idx="160">
                  <c:v>34.482999999999997</c:v>
                </c:pt>
                <c:pt idx="161">
                  <c:v>34.783000000000001</c:v>
                </c:pt>
                <c:pt idx="162">
                  <c:v>35.966999999999999</c:v>
                </c:pt>
                <c:pt idx="163">
                  <c:v>35.167000000000002</c:v>
                </c:pt>
                <c:pt idx="164">
                  <c:v>35.683</c:v>
                </c:pt>
                <c:pt idx="165">
                  <c:v>37.582999999999998</c:v>
                </c:pt>
                <c:pt idx="166">
                  <c:v>34.533000000000001</c:v>
                </c:pt>
                <c:pt idx="167">
                  <c:v>34.799999999999997</c:v>
                </c:pt>
                <c:pt idx="168">
                  <c:v>34.116999999999997</c:v>
                </c:pt>
                <c:pt idx="169">
                  <c:v>33.683</c:v>
                </c:pt>
                <c:pt idx="170">
                  <c:v>33.417000000000002</c:v>
                </c:pt>
                <c:pt idx="171">
                  <c:v>34.299999999999997</c:v>
                </c:pt>
                <c:pt idx="172">
                  <c:v>33.832999999999998</c:v>
                </c:pt>
                <c:pt idx="173">
                  <c:v>33.582999999999998</c:v>
                </c:pt>
                <c:pt idx="174">
                  <c:v>34.582999999999998</c:v>
                </c:pt>
                <c:pt idx="175">
                  <c:v>34.466999999999999</c:v>
                </c:pt>
                <c:pt idx="176">
                  <c:v>33.332999999999998</c:v>
                </c:pt>
                <c:pt idx="177">
                  <c:v>33.567</c:v>
                </c:pt>
                <c:pt idx="178">
                  <c:v>33.549999999999997</c:v>
                </c:pt>
                <c:pt idx="179">
                  <c:v>32.85</c:v>
                </c:pt>
                <c:pt idx="180">
                  <c:v>35.482999999999997</c:v>
                </c:pt>
                <c:pt idx="181">
                  <c:v>32.883000000000003</c:v>
                </c:pt>
                <c:pt idx="182">
                  <c:v>33.883000000000003</c:v>
                </c:pt>
                <c:pt idx="183">
                  <c:v>33.716999999999999</c:v>
                </c:pt>
                <c:pt idx="184">
                  <c:v>34.167000000000002</c:v>
                </c:pt>
                <c:pt idx="185">
                  <c:v>32.667000000000002</c:v>
                </c:pt>
                <c:pt idx="186">
                  <c:v>32.966999999999999</c:v>
                </c:pt>
                <c:pt idx="187">
                  <c:v>33.017000000000003</c:v>
                </c:pt>
                <c:pt idx="188">
                  <c:v>32.5</c:v>
                </c:pt>
                <c:pt idx="189">
                  <c:v>31.95</c:v>
                </c:pt>
                <c:pt idx="190">
                  <c:v>32.417000000000002</c:v>
                </c:pt>
                <c:pt idx="191">
                  <c:v>33.982999999999997</c:v>
                </c:pt>
                <c:pt idx="192">
                  <c:v>33.567</c:v>
                </c:pt>
                <c:pt idx="193">
                  <c:v>32.732999999999997</c:v>
                </c:pt>
                <c:pt idx="194">
                  <c:v>32.732999999999997</c:v>
                </c:pt>
                <c:pt idx="195">
                  <c:v>33.033000000000001</c:v>
                </c:pt>
                <c:pt idx="196">
                  <c:v>33.049999999999997</c:v>
                </c:pt>
                <c:pt idx="197">
                  <c:v>32</c:v>
                </c:pt>
                <c:pt idx="198">
                  <c:v>32.482999999999997</c:v>
                </c:pt>
                <c:pt idx="199">
                  <c:v>32.267000000000003</c:v>
                </c:pt>
                <c:pt idx="200">
                  <c:v>33.049999999999997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53.086383403883104</c:v>
                </c:pt>
                <c:pt idx="1">
                  <c:v>53.28056161805501</c:v>
                </c:pt>
                <c:pt idx="2">
                  <c:v>53.472993804804318</c:v>
                </c:pt>
                <c:pt idx="3">
                  <c:v>53.663409018377777</c:v>
                </c:pt>
                <c:pt idx="4">
                  <c:v>53.851505592467028</c:v>
                </c:pt>
                <c:pt idx="5">
                  <c:v>54.036948870583473</c:v>
                </c:pt>
                <c:pt idx="6">
                  <c:v>54.219369000560853</c:v>
                </c:pt>
                <c:pt idx="7">
                  <c:v>54.398358864268431</c:v>
                </c:pt>
                <c:pt idx="8">
                  <c:v>54.573472236468632</c:v>
                </c:pt>
                <c:pt idx="9">
                  <c:v>54.744222300395755</c:v>
                </c:pt>
                <c:pt idx="10">
                  <c:v>54.910080700404265</c:v>
                </c:pt>
                <c:pt idx="11">
                  <c:v>55.070477398829127</c:v>
                </c:pt>
                <c:pt idx="12">
                  <c:v>55.22480175076798</c:v>
                </c:pt>
                <c:pt idx="13">
                  <c:v>55.372405459823959</c:v>
                </c:pt>
                <c:pt idx="14">
                  <c:v>55.512608499011435</c:v>
                </c:pt>
                <c:pt idx="15">
                  <c:v>55.644709780515043</c:v>
                </c:pt>
                <c:pt idx="16">
                  <c:v>55.768005492540958</c:v>
                </c:pt>
                <c:pt idx="17">
                  <c:v>55.881819809771997</c:v>
                </c:pt>
                <c:pt idx="18">
                  <c:v>55.985555411726011</c:v>
                </c:pt>
                <c:pt idx="19">
                  <c:v>56.078775253328189</c:v>
                </c:pt>
                <c:pt idx="20">
                  <c:v>56.161332685278964</c:v>
                </c:pt>
                <c:pt idx="21">
                  <c:v>56.233574614303592</c:v>
                </c:pt>
                <c:pt idx="22">
                  <c:v>56.296652010826229</c:v>
                </c:pt>
                <c:pt idx="23">
                  <c:v>56.352983370568325</c:v>
                </c:pt>
                <c:pt idx="24">
                  <c:v>56.406928654383343</c:v>
                </c:pt>
                <c:pt idx="25">
                  <c:v>56.465741653749696</c:v>
                </c:pt>
                <c:pt idx="26">
                  <c:v>56.540874189147928</c:v>
                </c:pt>
                <c:pt idx="27">
                  <c:v>56.649701062743937</c:v>
                </c:pt>
                <c:pt idx="28">
                  <c:v>56.817713910381499</c:v>
                </c:pt>
                <c:pt idx="29">
                  <c:v>57.081187972186086</c:v>
                </c:pt>
                <c:pt idx="30">
                  <c:v>57.490251865636708</c:v>
                </c:pt>
                <c:pt idx="31">
                  <c:v>58.112182878832201</c:v>
                </c:pt>
                <c:pt idx="32">
                  <c:v>59.034610571645615</c:v>
                </c:pt>
                <c:pt idx="33">
                  <c:v>60.368149192808737</c:v>
                </c:pt>
                <c:pt idx="34">
                  <c:v>62.247814717626795</c:v>
                </c:pt>
                <c:pt idx="35">
                  <c:v>64.832446719360334</c:v>
                </c:pt>
                <c:pt idx="36">
                  <c:v>68.301290119724314</c:v>
                </c:pt>
                <c:pt idx="37">
                  <c:v>72.84694318914859</c:v>
                </c:pt>
                <c:pt idx="38">
                  <c:v>78.66408813605608</c:v>
                </c:pt>
                <c:pt idx="39">
                  <c:v>85.933815847539861</c:v>
                </c:pt>
                <c:pt idx="40">
                  <c:v>94.803935232136254</c:v>
                </c:pt>
                <c:pt idx="41">
                  <c:v>105.36637971464562</c:v>
                </c:pt>
                <c:pt idx="42">
                  <c:v>117.63360443522956</c:v>
                </c:pt>
                <c:pt idx="43">
                  <c:v>131.51658356054668</c:v>
                </c:pt>
                <c:pt idx="44">
                  <c:v>146.80751913005972</c:v>
                </c:pt>
                <c:pt idx="45">
                  <c:v>163.17050828306344</c:v>
                </c:pt>
                <c:pt idx="46">
                  <c:v>180.14293031263415</c:v>
                </c:pt>
                <c:pt idx="47">
                  <c:v>197.1469119815232</c:v>
                </c:pt>
                <c:pt idx="48">
                  <c:v>213.48266844145124</c:v>
                </c:pt>
                <c:pt idx="49">
                  <c:v>228.12018171475154</c:v>
                </c:pt>
                <c:pt idx="50">
                  <c:v>238.70575400259017</c:v>
                </c:pt>
                <c:pt idx="51">
                  <c:v>239.5048552133006</c:v>
                </c:pt>
                <c:pt idx="52">
                  <c:v>221.57040928420042</c:v>
                </c:pt>
                <c:pt idx="53">
                  <c:v>181.07934073878857</c:v>
                </c:pt>
                <c:pt idx="54">
                  <c:v>129.59100088549718</c:v>
                </c:pt>
                <c:pt idx="55">
                  <c:v>87.505716494782732</c:v>
                </c:pt>
                <c:pt idx="56">
                  <c:v>65.214630737769141</c:v>
                </c:pt>
                <c:pt idx="57">
                  <c:v>58.446532871587088</c:v>
                </c:pt>
                <c:pt idx="58">
                  <c:v>59.090176170957932</c:v>
                </c:pt>
                <c:pt idx="59">
                  <c:v>62.681772547552548</c:v>
                </c:pt>
                <c:pt idx="60">
                  <c:v>68.024190107862893</c:v>
                </c:pt>
                <c:pt idx="61">
                  <c:v>75.085675346215069</c:v>
                </c:pt>
                <c:pt idx="62">
                  <c:v>84.018501997374017</c:v>
                </c:pt>
                <c:pt idx="63">
                  <c:v>94.89937447526529</c:v>
                </c:pt>
                <c:pt idx="64">
                  <c:v>107.654083099945</c:v>
                </c:pt>
                <c:pt idx="65">
                  <c:v>122.01631370972692</c:v>
                </c:pt>
                <c:pt idx="66">
                  <c:v>137.50604508839945</c:v>
                </c:pt>
                <c:pt idx="67">
                  <c:v>153.42952685384748</c:v>
                </c:pt>
                <c:pt idx="68">
                  <c:v>168.85107867805164</c:v>
                </c:pt>
                <c:pt idx="69">
                  <c:v>182.18309422008329</c:v>
                </c:pt>
                <c:pt idx="70">
                  <c:v>189.49211802645664</c:v>
                </c:pt>
                <c:pt idx="71">
                  <c:v>182.52611394609025</c:v>
                </c:pt>
                <c:pt idx="72">
                  <c:v>153.93813001424979</c:v>
                </c:pt>
                <c:pt idx="73">
                  <c:v>110.83852387836728</c:v>
                </c:pt>
                <c:pt idx="74">
                  <c:v>73.563596302475119</c:v>
                </c:pt>
                <c:pt idx="75">
                  <c:v>53.921677716857687</c:v>
                </c:pt>
                <c:pt idx="76">
                  <c:v>47.462999074451282</c:v>
                </c:pt>
                <c:pt idx="77">
                  <c:v>46.040348843815835</c:v>
                </c:pt>
                <c:pt idx="78">
                  <c:v>45.719608523984945</c:v>
                </c:pt>
                <c:pt idx="79">
                  <c:v>45.543940854023326</c:v>
                </c:pt>
                <c:pt idx="80">
                  <c:v>45.381677809152102</c:v>
                </c:pt>
                <c:pt idx="81">
                  <c:v>45.222024250650136</c:v>
                </c:pt>
                <c:pt idx="82">
                  <c:v>45.064336275067859</c:v>
                </c:pt>
                <c:pt idx="83">
                  <c:v>44.908494806247504</c:v>
                </c:pt>
                <c:pt idx="84">
                  <c:v>44.754445445938877</c:v>
                </c:pt>
                <c:pt idx="85">
                  <c:v>44.602258863317758</c:v>
                </c:pt>
                <c:pt idx="86">
                  <c:v>44.452315514460473</c:v>
                </c:pt>
                <c:pt idx="87">
                  <c:v>44.305727954634982</c:v>
                </c:pt>
                <c:pt idx="88">
                  <c:v>44.165231326425065</c:v>
                </c:pt>
                <c:pt idx="89">
                  <c:v>44.036907424145106</c:v>
                </c:pt>
                <c:pt idx="90">
                  <c:v>43.933222677613216</c:v>
                </c:pt>
                <c:pt idx="91">
                  <c:v>43.87783187768833</c:v>
                </c:pt>
                <c:pt idx="92">
                  <c:v>43.912223382662248</c:v>
                </c:pt>
                <c:pt idx="93">
                  <c:v>44.103334622204294</c:v>
                </c:pt>
                <c:pt idx="94">
                  <c:v>44.549676051392908</c:v>
                </c:pt>
                <c:pt idx="95">
                  <c:v>45.38159902648372</c:v>
                </c:pt>
                <c:pt idx="96">
                  <c:v>46.750034273636061</c:v>
                </c:pt>
                <c:pt idx="97">
                  <c:v>48.798458349259661</c:v>
                </c:pt>
                <c:pt idx="98">
                  <c:v>51.614830824403533</c:v>
                </c:pt>
                <c:pt idx="99">
                  <c:v>55.159720280776078</c:v>
                </c:pt>
                <c:pt idx="100">
                  <c:v>59.160132865416159</c:v>
                </c:pt>
                <c:pt idx="101">
                  <c:v>62.970544637012154</c:v>
                </c:pt>
                <c:pt idx="102">
                  <c:v>65.50563877596889</c:v>
                </c:pt>
                <c:pt idx="103">
                  <c:v>65.519060296852132</c:v>
                </c:pt>
                <c:pt idx="104">
                  <c:v>62.382463835143923</c:v>
                </c:pt>
                <c:pt idx="105">
                  <c:v>56.839807756861383</c:v>
                </c:pt>
                <c:pt idx="106">
                  <c:v>50.781543596571737</c:v>
                </c:pt>
                <c:pt idx="107">
                  <c:v>45.994428196000797</c:v>
                </c:pt>
                <c:pt idx="108">
                  <c:v>43.124053324906683</c:v>
                </c:pt>
                <c:pt idx="109">
                  <c:v>41.765907815882798</c:v>
                </c:pt>
                <c:pt idx="110">
                  <c:v>41.212093359469321</c:v>
                </c:pt>
                <c:pt idx="111">
                  <c:v>40.966853101399487</c:v>
                </c:pt>
                <c:pt idx="112">
                  <c:v>40.80945975813988</c:v>
                </c:pt>
                <c:pt idx="113">
                  <c:v>40.67094690153899</c:v>
                </c:pt>
                <c:pt idx="114">
                  <c:v>40.535587496929935</c:v>
                </c:pt>
                <c:pt idx="115">
                  <c:v>40.400724260327237</c:v>
                </c:pt>
                <c:pt idx="116">
                  <c:v>40.266129535451419</c:v>
                </c:pt>
                <c:pt idx="117">
                  <c:v>40.132362897294804</c:v>
                </c:pt>
                <c:pt idx="118">
                  <c:v>40.001901645077453</c:v>
                </c:pt>
                <c:pt idx="119">
                  <c:v>39.883546344153359</c:v>
                </c:pt>
                <c:pt idx="120">
                  <c:v>39.803875473318037</c:v>
                </c:pt>
                <c:pt idx="121">
                  <c:v>39.830442871476542</c:v>
                </c:pt>
                <c:pt idx="122">
                  <c:v>40.104578493019112</c:v>
                </c:pt>
                <c:pt idx="123">
                  <c:v>40.859281012564729</c:v>
                </c:pt>
                <c:pt idx="124">
                  <c:v>42.36626549735594</c:v>
                </c:pt>
                <c:pt idx="125">
                  <c:v>44.758729466301887</c:v>
                </c:pt>
                <c:pt idx="126">
                  <c:v>47.772933024807067</c:v>
                </c:pt>
                <c:pt idx="127">
                  <c:v>50.616805534583833</c:v>
                </c:pt>
                <c:pt idx="128">
                  <c:v>52.215012881603272</c:v>
                </c:pt>
                <c:pt idx="129">
                  <c:v>51.809010399466224</c:v>
                </c:pt>
                <c:pt idx="130">
                  <c:v>49.480758743637281</c:v>
                </c:pt>
                <c:pt idx="131">
                  <c:v>46.120163844359986</c:v>
                </c:pt>
                <c:pt idx="132">
                  <c:v>42.844730077354313</c:v>
                </c:pt>
                <c:pt idx="133">
                  <c:v>40.382543654038592</c:v>
                </c:pt>
                <c:pt idx="134">
                  <c:v>38.8739980471005</c:v>
                </c:pt>
                <c:pt idx="135">
                  <c:v>38.080288416958361</c:v>
                </c:pt>
                <c:pt idx="136">
                  <c:v>37.686016151158199</c:v>
                </c:pt>
                <c:pt idx="137">
                  <c:v>37.466859515737205</c:v>
                </c:pt>
                <c:pt idx="138">
                  <c:v>37.309374915539934</c:v>
                </c:pt>
                <c:pt idx="139">
                  <c:v>37.169570600708163</c:v>
                </c:pt>
                <c:pt idx="140">
                  <c:v>37.033935355256681</c:v>
                </c:pt>
                <c:pt idx="141">
                  <c:v>36.899127300093134</c:v>
                </c:pt>
                <c:pt idx="142">
                  <c:v>36.764475683926676</c:v>
                </c:pt>
                <c:pt idx="143">
                  <c:v>36.629872321790579</c:v>
                </c:pt>
                <c:pt idx="144">
                  <c:v>36.495304847032827</c:v>
                </c:pt>
                <c:pt idx="145">
                  <c:v>36.360773898385823</c:v>
                </c:pt>
                <c:pt idx="146">
                  <c:v>36.22628121379713</c:v>
                </c:pt>
                <c:pt idx="147">
                  <c:v>36.091828242035596</c:v>
                </c:pt>
                <c:pt idx="148">
                  <c:v>35.957416026014627</c:v>
                </c:pt>
                <c:pt idx="149">
                  <c:v>35.823045217110227</c:v>
                </c:pt>
                <c:pt idx="150">
                  <c:v>35.688716104678143</c:v>
                </c:pt>
                <c:pt idx="151">
                  <c:v>35.554428649742611</c:v>
                </c:pt>
                <c:pt idx="152">
                  <c:v>35.420182520716956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53.08638340293988</c:v>
                </c:pt>
                <c:pt idx="1">
                  <c:v>53.280561615569972</c:v>
                </c:pt>
                <c:pt idx="2">
                  <c:v>53.472993798375882</c:v>
                </c:pt>
                <c:pt idx="3">
                  <c:v>53.663409002049782</c:v>
                </c:pt>
                <c:pt idx="4">
                  <c:v>53.851505551746307</c:v>
                </c:pt>
                <c:pt idx="5">
                  <c:v>54.036948770870126</c:v>
                </c:pt>
                <c:pt idx="6">
                  <c:v>54.219368760817652</c:v>
                </c:pt>
                <c:pt idx="7">
                  <c:v>54.398358298296984</c:v>
                </c:pt>
                <c:pt idx="8">
                  <c:v>54.573470924577045</c:v>
                </c:pt>
                <c:pt idx="9">
                  <c:v>54.744219314624218</c:v>
                </c:pt>
                <c:pt idx="10">
                  <c:v>54.910074028183566</c:v>
                </c:pt>
                <c:pt idx="11">
                  <c:v>55.070462758884467</c:v>
                </c:pt>
                <c:pt idx="12">
                  <c:v>55.224770210624101</c:v>
                </c:pt>
                <c:pt idx="13">
                  <c:v>55.372338741810289</c:v>
                </c:pt>
                <c:pt idx="14">
                  <c:v>55.512469926289164</c:v>
                </c:pt>
                <c:pt idx="15">
                  <c:v>55.644427183485547</c:v>
                </c:pt>
                <c:pt idx="16">
                  <c:v>55.767439627793273</c:v>
                </c:pt>
                <c:pt idx="17">
                  <c:v>55.880707276806326</c:v>
                </c:pt>
                <c:pt idx="18">
                  <c:v>55.983407737818453</c:v>
                </c:pt>
                <c:pt idx="19">
                  <c:v>56.074704460543295</c:v>
                </c:pt>
                <c:pt idx="20">
                  <c:v>56.153756600006133</c:v>
                </c:pt>
                <c:pt idx="21">
                  <c:v>56.219730476446315</c:v>
                </c:pt>
                <c:pt idx="22">
                  <c:v>56.27181254916934</c:v>
                </c:pt>
                <c:pt idx="23">
                  <c:v>56.309223740090395</c:v>
                </c:pt>
                <c:pt idx="24">
                  <c:v>56.331234853100085</c:v>
                </c:pt>
                <c:pt idx="25">
                  <c:v>56.337182741747782</c:v>
                </c:pt>
                <c:pt idx="26">
                  <c:v>56.32648678595212</c:v>
                </c:pt>
                <c:pt idx="27">
                  <c:v>56.298665155633159</c:v>
                </c:pt>
                <c:pt idx="28">
                  <c:v>56.25335027324121</c:v>
                </c:pt>
                <c:pt idx="29">
                  <c:v>56.190302846171853</c:v>
                </c:pt>
                <c:pt idx="30">
                  <c:v>56.109423831297491</c:v>
                </c:pt>
                <c:pt idx="31">
                  <c:v>56.010763722884562</c:v>
                </c:pt>
                <c:pt idx="32">
                  <c:v>55.894528624915601</c:v>
                </c:pt>
                <c:pt idx="33">
                  <c:v>55.761082678782778</c:v>
                </c:pt>
                <c:pt idx="34">
                  <c:v>55.610946563090621</c:v>
                </c:pt>
                <c:pt idx="35">
                  <c:v>55.444791955686682</c:v>
                </c:pt>
                <c:pt idx="36">
                  <c:v>55.263432037515528</c:v>
                </c:pt>
                <c:pt idx="37">
                  <c:v>55.067808309678966</c:v>
                </c:pt>
                <c:pt idx="38">
                  <c:v>54.858974174542119</c:v>
                </c:pt>
                <c:pt idx="39">
                  <c:v>54.638075884961466</c:v>
                </c:pt>
                <c:pt idx="40">
                  <c:v>54.406331581135575</c:v>
                </c:pt>
                <c:pt idx="41">
                  <c:v>54.165009204188394</c:v>
                </c:pt>
                <c:pt idx="42">
                  <c:v>53.915404095753743</c:v>
                </c:pt>
                <c:pt idx="43">
                  <c:v>53.658817064503161</c:v>
                </c:pt>
                <c:pt idx="44">
                  <c:v>53.396533628934499</c:v>
                </c:pt>
                <c:pt idx="45">
                  <c:v>53.129805039360534</c:v>
                </c:pt>
                <c:pt idx="46">
                  <c:v>52.859831551618697</c:v>
                </c:pt>
                <c:pt idx="47">
                  <c:v>52.58774828212006</c:v>
                </c:pt>
                <c:pt idx="48">
                  <c:v>52.314613829620939</c:v>
                </c:pt>
                <c:pt idx="49">
                  <c:v>52.041401713252739</c:v>
                </c:pt>
                <c:pt idx="50">
                  <c:v>51.768994556476152</c:v>
                </c:pt>
                <c:pt idx="51">
                  <c:v>51.498180847847273</c:v>
                </c:pt>
                <c:pt idx="52">
                  <c:v>51.229654034422673</c:v>
                </c:pt>
                <c:pt idx="53">
                  <c:v>50.964013652673124</c:v>
                </c:pt>
                <c:pt idx="54">
                  <c:v>50.701768173495317</c:v>
                </c:pt>
                <c:pt idx="55">
                  <c:v>50.443339229576722</c:v>
                </c:pt>
                <c:pt idx="56">
                  <c:v>50.189066901466255</c:v>
                </c:pt>
                <c:pt idx="57">
                  <c:v>49.939215759394223</c:v>
                </c:pt>
                <c:pt idx="58">
                  <c:v>49.693981387390124</c:v>
                </c:pt>
                <c:pt idx="59">
                  <c:v>49.453497151111286</c:v>
                </c:pt>
                <c:pt idx="60">
                  <c:v>49.217841008067737</c:v>
                </c:pt>
                <c:pt idx="61">
                  <c:v>48.98704219623459</c:v>
                </c:pt>
                <c:pt idx="62">
                  <c:v>48.761087672602585</c:v>
                </c:pt>
                <c:pt idx="63">
                  <c:v>48.539928205799107</c:v>
                </c:pt>
                <c:pt idx="64">
                  <c:v>48.323484055768063</c:v>
                </c:pt>
                <c:pt idx="65">
                  <c:v>48.111650198270979</c:v>
                </c:pt>
                <c:pt idx="66">
                  <c:v>47.904301072615034</c:v>
                </c:pt>
                <c:pt idx="67">
                  <c:v>47.701294847695401</c:v>
                </c:pt>
                <c:pt idx="68">
                  <c:v>47.502477214479853</c:v>
                </c:pt>
                <c:pt idx="69">
                  <c:v>47.307684722865183</c:v>
                </c:pt>
                <c:pt idx="70">
                  <c:v>47.116747687843805</c:v>
                </c:pt>
                <c:pt idx="71">
                  <c:v>46.929492694580958</c:v>
                </c:pt>
                <c:pt idx="72">
                  <c:v>46.745744734745777</c:v>
                </c:pt>
                <c:pt idx="73">
                  <c:v>46.565329007653887</c:v>
                </c:pt>
                <c:pt idx="74">
                  <c:v>46.388072419811209</c:v>
                </c:pt>
                <c:pt idx="75">
                  <c:v>46.213804815596383</c:v>
                </c:pt>
                <c:pt idx="76">
                  <c:v>46.042359970332903</c:v>
                </c:pt>
                <c:pt idx="77">
                  <c:v>45.873576375088646</c:v>
                </c:pt>
                <c:pt idx="78">
                  <c:v>45.707297840361875</c:v>
                </c:pt>
                <c:pt idx="79">
                  <c:v>45.54337394350258</c:v>
                </c:pt>
                <c:pt idx="80">
                  <c:v>45.381660342370999</c:v>
                </c:pt>
                <c:pt idx="81">
                  <c:v>45.222018975426316</c:v>
                </c:pt>
                <c:pt idx="82">
                  <c:v>45.064318166220879</c:v>
                </c:pt>
                <c:pt idx="83">
                  <c:v>44.908432648181297</c:v>
                </c:pt>
                <c:pt idx="84">
                  <c:v>44.754243523612956</c:v>
                </c:pt>
                <c:pt idx="85">
                  <c:v>44.601638169077802</c:v>
                </c:pt>
                <c:pt idx="86">
                  <c:v>44.450510097672733</c:v>
                </c:pt>
                <c:pt idx="87">
                  <c:v>44.300758787274859</c:v>
                </c:pt>
                <c:pt idx="88">
                  <c:v>44.152289482515855</c:v>
                </c:pt>
                <c:pt idx="89">
                  <c:v>44.005012977091688</c:v>
                </c:pt>
                <c:pt idx="90">
                  <c:v>43.858845381996801</c:v>
                </c:pt>
                <c:pt idx="91">
                  <c:v>43.713707884383069</c:v>
                </c:pt>
                <c:pt idx="92">
                  <c:v>43.569526500972273</c:v>
                </c:pt>
                <c:pt idx="93">
                  <c:v>43.426231829285555</c:v>
                </c:pt>
                <c:pt idx="94">
                  <c:v>43.283758799385069</c:v>
                </c:pt>
                <c:pt idx="95">
                  <c:v>43.142046428340429</c:v>
                </c:pt>
                <c:pt idx="96">
                  <c:v>43.001037579228367</c:v>
                </c:pt>
                <c:pt idx="97">
                  <c:v>42.860678726138019</c:v>
                </c:pt>
                <c:pt idx="98">
                  <c:v>42.720919726380899</c:v>
                </c:pt>
                <c:pt idx="99">
                  <c:v>42.581713600884143</c:v>
                </c:pt>
                <c:pt idx="100">
                  <c:v>42.443016323574916</c:v>
                </c:pt>
                <c:pt idx="101">
                  <c:v>42.304786620432672</c:v>
                </c:pt>
                <c:pt idx="102">
                  <c:v>42.166985778792458</c:v>
                </c:pt>
                <c:pt idx="103">
                  <c:v>42.02957746741734</c:v>
                </c:pt>
                <c:pt idx="104">
                  <c:v>41.89252756781687</c:v>
                </c:pt>
                <c:pt idx="105">
                  <c:v>41.755804017265291</c:v>
                </c:pt>
                <c:pt idx="106">
                  <c:v>41.619376663959009</c:v>
                </c:pt>
                <c:pt idx="107">
                  <c:v>41.483217134742745</c:v>
                </c:pt>
                <c:pt idx="108">
                  <c:v>41.347298715817075</c:v>
                </c:pt>
                <c:pt idx="109">
                  <c:v>41.211596246810167</c:v>
                </c:pt>
                <c:pt idx="110">
                  <c:v>41.076086028541837</c:v>
                </c:pt>
                <c:pt idx="111">
                  <c:v>40.940745744721575</c:v>
                </c:pt>
                <c:pt idx="112">
                  <c:v>40.805554397692553</c:v>
                </c:pt>
                <c:pt idx="113">
                  <c:v>40.670492258155221</c:v>
                </c:pt>
                <c:pt idx="114">
                  <c:v>40.53554082856985</c:v>
                </c:pt>
                <c:pt idx="115">
                  <c:v>40.400682819645809</c:v>
                </c:pt>
                <c:pt idx="116">
                  <c:v>40.265902138979143</c:v>
                </c:pt>
                <c:pt idx="117">
                  <c:v>40.131183890506421</c:v>
                </c:pt>
                <c:pt idx="118">
                  <c:v>39.996514383018358</c:v>
                </c:pt>
                <c:pt idx="119">
                  <c:v>39.86188114554205</c:v>
                </c:pt>
                <c:pt idx="120">
                  <c:v>39.72727294698619</c:v>
                </c:pt>
                <c:pt idx="121">
                  <c:v>39.592679817083727</c:v>
                </c:pt>
                <c:pt idx="122">
                  <c:v>39.45809306539936</c:v>
                </c:pt>
                <c:pt idx="123">
                  <c:v>39.32350529503411</c:v>
                </c:pt>
                <c:pt idx="124">
                  <c:v>39.188910407689185</c:v>
                </c:pt>
                <c:pt idx="125">
                  <c:v>39.05430359697305</c:v>
                </c:pt>
                <c:pt idx="126">
                  <c:v>38.919681327259262</c:v>
                </c:pt>
                <c:pt idx="127">
                  <c:v>38.785041296023977</c:v>
                </c:pt>
                <c:pt idx="128">
                  <c:v>38.650382378385757</c:v>
                </c:pt>
                <c:pt idx="129">
                  <c:v>38.515704553491609</c:v>
                </c:pt>
                <c:pt idx="130">
                  <c:v>38.381008813383218</c:v>
                </c:pt>
                <c:pt idx="131">
                  <c:v>38.246297055962998</c:v>
                </c:pt>
                <c:pt idx="132">
                  <c:v>38.111571964586943</c:v>
                </c:pt>
                <c:pt idx="133">
                  <c:v>37.976836877568942</c:v>
                </c:pt>
                <c:pt idx="134">
                  <c:v>37.842095651430334</c:v>
                </c:pt>
                <c:pt idx="135">
                  <c:v>37.707352522031542</c:v>
                </c:pt>
                <c:pt idx="136">
                  <c:v>37.572611967761318</c:v>
                </c:pt>
                <c:pt idx="137">
                  <c:v>37.437878578743955</c:v>
                </c:pt>
                <c:pt idx="138">
                  <c:v>37.303156935583957</c:v>
                </c:pt>
                <c:pt idx="139">
                  <c:v>37.168451500551882</c:v>
                </c:pt>
                <c:pt idx="140">
                  <c:v>37.033766523380564</c:v>
                </c:pt>
                <c:pt idx="141">
                  <c:v>36.899105963053287</c:v>
                </c:pt>
                <c:pt idx="142">
                  <c:v>36.764473426183599</c:v>
                </c:pt>
                <c:pt idx="143">
                  <c:v>36.629872121862469</c:v>
                </c:pt>
                <c:pt idx="144">
                  <c:v>36.495304832222743</c:v>
                </c:pt>
                <c:pt idx="145">
                  <c:v>36.360773897468391</c:v>
                </c:pt>
                <c:pt idx="146">
                  <c:v>36.226281213749623</c:v>
                </c:pt>
                <c:pt idx="147">
                  <c:v>36.091828242033543</c:v>
                </c:pt>
                <c:pt idx="148">
                  <c:v>35.957416026014556</c:v>
                </c:pt>
                <c:pt idx="149">
                  <c:v>35.823045217110227</c:v>
                </c:pt>
                <c:pt idx="150">
                  <c:v>35.688716104678143</c:v>
                </c:pt>
                <c:pt idx="151">
                  <c:v>35.554428649742611</c:v>
                </c:pt>
                <c:pt idx="152">
                  <c:v>35.420182520716956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57.667000000000002</c:v>
                </c:pt>
                <c:pt idx="1">
                  <c:v>57.567</c:v>
                </c:pt>
                <c:pt idx="2">
                  <c:v>57.2</c:v>
                </c:pt>
                <c:pt idx="3">
                  <c:v>55.466999999999999</c:v>
                </c:pt>
                <c:pt idx="4">
                  <c:v>56.033000000000001</c:v>
                </c:pt>
                <c:pt idx="5">
                  <c:v>56.45</c:v>
                </c:pt>
                <c:pt idx="6">
                  <c:v>55.567</c:v>
                </c:pt>
                <c:pt idx="7">
                  <c:v>54.6</c:v>
                </c:pt>
                <c:pt idx="8">
                  <c:v>57.25</c:v>
                </c:pt>
                <c:pt idx="9">
                  <c:v>57.616999999999997</c:v>
                </c:pt>
                <c:pt idx="10">
                  <c:v>56.55</c:v>
                </c:pt>
                <c:pt idx="11">
                  <c:v>56.6</c:v>
                </c:pt>
                <c:pt idx="12">
                  <c:v>57.05</c:v>
                </c:pt>
                <c:pt idx="13">
                  <c:v>56.366999999999997</c:v>
                </c:pt>
                <c:pt idx="14">
                  <c:v>56.683</c:v>
                </c:pt>
                <c:pt idx="15">
                  <c:v>56.8</c:v>
                </c:pt>
                <c:pt idx="16">
                  <c:v>56.433</c:v>
                </c:pt>
                <c:pt idx="17">
                  <c:v>57.383000000000003</c:v>
                </c:pt>
                <c:pt idx="18">
                  <c:v>56.667000000000002</c:v>
                </c:pt>
                <c:pt idx="19">
                  <c:v>55.917000000000002</c:v>
                </c:pt>
                <c:pt idx="20">
                  <c:v>57.35</c:v>
                </c:pt>
                <c:pt idx="21">
                  <c:v>57.582999999999998</c:v>
                </c:pt>
                <c:pt idx="22">
                  <c:v>58.366999999999997</c:v>
                </c:pt>
                <c:pt idx="23">
                  <c:v>56.417000000000002</c:v>
                </c:pt>
                <c:pt idx="24">
                  <c:v>57.116999999999997</c:v>
                </c:pt>
                <c:pt idx="25">
                  <c:v>58.167000000000002</c:v>
                </c:pt>
                <c:pt idx="26">
                  <c:v>58.133000000000003</c:v>
                </c:pt>
                <c:pt idx="27">
                  <c:v>59.3</c:v>
                </c:pt>
                <c:pt idx="28">
                  <c:v>58.7</c:v>
                </c:pt>
                <c:pt idx="29">
                  <c:v>59.05</c:v>
                </c:pt>
                <c:pt idx="30">
                  <c:v>60.082999999999998</c:v>
                </c:pt>
                <c:pt idx="31">
                  <c:v>60.517000000000003</c:v>
                </c:pt>
                <c:pt idx="32">
                  <c:v>59.65</c:v>
                </c:pt>
                <c:pt idx="33">
                  <c:v>60.567</c:v>
                </c:pt>
                <c:pt idx="34">
                  <c:v>61.817</c:v>
                </c:pt>
                <c:pt idx="35">
                  <c:v>63.533000000000001</c:v>
                </c:pt>
                <c:pt idx="36">
                  <c:v>66.599999999999994</c:v>
                </c:pt>
                <c:pt idx="37">
                  <c:v>69.367000000000004</c:v>
                </c:pt>
                <c:pt idx="38">
                  <c:v>71.55</c:v>
                </c:pt>
                <c:pt idx="39">
                  <c:v>72.066999999999993</c:v>
                </c:pt>
                <c:pt idx="40">
                  <c:v>74.917000000000002</c:v>
                </c:pt>
                <c:pt idx="41">
                  <c:v>82.882999999999996</c:v>
                </c:pt>
                <c:pt idx="42">
                  <c:v>96.2</c:v>
                </c:pt>
                <c:pt idx="43">
                  <c:v>117.267</c:v>
                </c:pt>
                <c:pt idx="44">
                  <c:v>139.583</c:v>
                </c:pt>
                <c:pt idx="45">
                  <c:v>164.267</c:v>
                </c:pt>
                <c:pt idx="46">
                  <c:v>185.93299999999999</c:v>
                </c:pt>
                <c:pt idx="47">
                  <c:v>202.233</c:v>
                </c:pt>
                <c:pt idx="48">
                  <c:v>214.667</c:v>
                </c:pt>
                <c:pt idx="49">
                  <c:v>223.7</c:v>
                </c:pt>
                <c:pt idx="50">
                  <c:v>228.03299999999999</c:v>
                </c:pt>
                <c:pt idx="51">
                  <c:v>227.88300000000001</c:v>
                </c:pt>
                <c:pt idx="52">
                  <c:v>221.017</c:v>
                </c:pt>
                <c:pt idx="53">
                  <c:v>200.75</c:v>
                </c:pt>
                <c:pt idx="54">
                  <c:v>145.517</c:v>
                </c:pt>
                <c:pt idx="55">
                  <c:v>75.716999999999999</c:v>
                </c:pt>
                <c:pt idx="56">
                  <c:v>53.5</c:v>
                </c:pt>
                <c:pt idx="57">
                  <c:v>53.4</c:v>
                </c:pt>
                <c:pt idx="58">
                  <c:v>54.582999999999998</c:v>
                </c:pt>
                <c:pt idx="59">
                  <c:v>56.5</c:v>
                </c:pt>
                <c:pt idx="60">
                  <c:v>60.466999999999999</c:v>
                </c:pt>
                <c:pt idx="61">
                  <c:v>64.05</c:v>
                </c:pt>
                <c:pt idx="62">
                  <c:v>73.45</c:v>
                </c:pt>
                <c:pt idx="63">
                  <c:v>86.466999999999999</c:v>
                </c:pt>
                <c:pt idx="64">
                  <c:v>105.65</c:v>
                </c:pt>
                <c:pt idx="65">
                  <c:v>124.367</c:v>
                </c:pt>
                <c:pt idx="66">
                  <c:v>141.68299999999999</c:v>
                </c:pt>
                <c:pt idx="67">
                  <c:v>156.30000000000001</c:v>
                </c:pt>
                <c:pt idx="68">
                  <c:v>167.88300000000001</c:v>
                </c:pt>
                <c:pt idx="69">
                  <c:v>176.53299999999999</c:v>
                </c:pt>
                <c:pt idx="70">
                  <c:v>180.78299999999999</c:v>
                </c:pt>
                <c:pt idx="71">
                  <c:v>176.28299999999999</c:v>
                </c:pt>
                <c:pt idx="72">
                  <c:v>158.78299999999999</c:v>
                </c:pt>
                <c:pt idx="73">
                  <c:v>110.4</c:v>
                </c:pt>
                <c:pt idx="74">
                  <c:v>59.017000000000003</c:v>
                </c:pt>
                <c:pt idx="75">
                  <c:v>44.6</c:v>
                </c:pt>
                <c:pt idx="76">
                  <c:v>44.232999999999997</c:v>
                </c:pt>
                <c:pt idx="77">
                  <c:v>45.2</c:v>
                </c:pt>
                <c:pt idx="78">
                  <c:v>45.417000000000002</c:v>
                </c:pt>
                <c:pt idx="79">
                  <c:v>44.633000000000003</c:v>
                </c:pt>
                <c:pt idx="80">
                  <c:v>44.283000000000001</c:v>
                </c:pt>
                <c:pt idx="81">
                  <c:v>44.933</c:v>
                </c:pt>
                <c:pt idx="82">
                  <c:v>45.4</c:v>
                </c:pt>
                <c:pt idx="83">
                  <c:v>45.3</c:v>
                </c:pt>
                <c:pt idx="84">
                  <c:v>45.133000000000003</c:v>
                </c:pt>
                <c:pt idx="85">
                  <c:v>45.832999999999998</c:v>
                </c:pt>
                <c:pt idx="86">
                  <c:v>44.9</c:v>
                </c:pt>
                <c:pt idx="87">
                  <c:v>45.7</c:v>
                </c:pt>
                <c:pt idx="88">
                  <c:v>45.667000000000002</c:v>
                </c:pt>
                <c:pt idx="89">
                  <c:v>45.482999999999997</c:v>
                </c:pt>
                <c:pt idx="90">
                  <c:v>47.3</c:v>
                </c:pt>
                <c:pt idx="91">
                  <c:v>45.767000000000003</c:v>
                </c:pt>
                <c:pt idx="92">
                  <c:v>45.817</c:v>
                </c:pt>
                <c:pt idx="93">
                  <c:v>45.783000000000001</c:v>
                </c:pt>
                <c:pt idx="94">
                  <c:v>46.366999999999997</c:v>
                </c:pt>
                <c:pt idx="95">
                  <c:v>44.25</c:v>
                </c:pt>
                <c:pt idx="96">
                  <c:v>44.582999999999998</c:v>
                </c:pt>
                <c:pt idx="97">
                  <c:v>45.616999999999997</c:v>
                </c:pt>
                <c:pt idx="98">
                  <c:v>47.716999999999999</c:v>
                </c:pt>
                <c:pt idx="99">
                  <c:v>54.4</c:v>
                </c:pt>
                <c:pt idx="100">
                  <c:v>58.95</c:v>
                </c:pt>
                <c:pt idx="101">
                  <c:v>66.132999999999996</c:v>
                </c:pt>
                <c:pt idx="102">
                  <c:v>70.716999999999999</c:v>
                </c:pt>
                <c:pt idx="103">
                  <c:v>72.05</c:v>
                </c:pt>
                <c:pt idx="104">
                  <c:v>68.882999999999996</c:v>
                </c:pt>
                <c:pt idx="105">
                  <c:v>63.832999999999998</c:v>
                </c:pt>
                <c:pt idx="106">
                  <c:v>55.767000000000003</c:v>
                </c:pt>
                <c:pt idx="107">
                  <c:v>48.633000000000003</c:v>
                </c:pt>
                <c:pt idx="108">
                  <c:v>42.383000000000003</c:v>
                </c:pt>
                <c:pt idx="109">
                  <c:v>39.9</c:v>
                </c:pt>
                <c:pt idx="110">
                  <c:v>39.1</c:v>
                </c:pt>
                <c:pt idx="111">
                  <c:v>40.450000000000003</c:v>
                </c:pt>
                <c:pt idx="112">
                  <c:v>40.517000000000003</c:v>
                </c:pt>
                <c:pt idx="113">
                  <c:v>41.332999999999998</c:v>
                </c:pt>
                <c:pt idx="114">
                  <c:v>41.1</c:v>
                </c:pt>
                <c:pt idx="115">
                  <c:v>41.082999999999998</c:v>
                </c:pt>
                <c:pt idx="116">
                  <c:v>38.917000000000002</c:v>
                </c:pt>
                <c:pt idx="117">
                  <c:v>40.883000000000003</c:v>
                </c:pt>
                <c:pt idx="118">
                  <c:v>40.6</c:v>
                </c:pt>
                <c:pt idx="119">
                  <c:v>40.716999999999999</c:v>
                </c:pt>
                <c:pt idx="120">
                  <c:v>39.332999999999998</c:v>
                </c:pt>
                <c:pt idx="121">
                  <c:v>41.232999999999997</c:v>
                </c:pt>
                <c:pt idx="122">
                  <c:v>41.5</c:v>
                </c:pt>
                <c:pt idx="123">
                  <c:v>41.482999999999997</c:v>
                </c:pt>
                <c:pt idx="124">
                  <c:v>42.582999999999998</c:v>
                </c:pt>
                <c:pt idx="125">
                  <c:v>45.3</c:v>
                </c:pt>
                <c:pt idx="126">
                  <c:v>46.9</c:v>
                </c:pt>
                <c:pt idx="127">
                  <c:v>50.933</c:v>
                </c:pt>
                <c:pt idx="128">
                  <c:v>54.95</c:v>
                </c:pt>
                <c:pt idx="129">
                  <c:v>55.783000000000001</c:v>
                </c:pt>
                <c:pt idx="130">
                  <c:v>55.082999999999998</c:v>
                </c:pt>
                <c:pt idx="131">
                  <c:v>50</c:v>
                </c:pt>
                <c:pt idx="132">
                  <c:v>44.017000000000003</c:v>
                </c:pt>
                <c:pt idx="133">
                  <c:v>40.582999999999998</c:v>
                </c:pt>
                <c:pt idx="134">
                  <c:v>37.383000000000003</c:v>
                </c:pt>
                <c:pt idx="135">
                  <c:v>38.417000000000002</c:v>
                </c:pt>
                <c:pt idx="136">
                  <c:v>38.5</c:v>
                </c:pt>
                <c:pt idx="137">
                  <c:v>38.732999999999997</c:v>
                </c:pt>
                <c:pt idx="138">
                  <c:v>38.366999999999997</c:v>
                </c:pt>
                <c:pt idx="139">
                  <c:v>37.75</c:v>
                </c:pt>
                <c:pt idx="140">
                  <c:v>37.033000000000001</c:v>
                </c:pt>
                <c:pt idx="141">
                  <c:v>37.482999999999997</c:v>
                </c:pt>
                <c:pt idx="142">
                  <c:v>36.450000000000003</c:v>
                </c:pt>
                <c:pt idx="143">
                  <c:v>36.716999999999999</c:v>
                </c:pt>
                <c:pt idx="144">
                  <c:v>36.383000000000003</c:v>
                </c:pt>
                <c:pt idx="145">
                  <c:v>36.732999999999997</c:v>
                </c:pt>
                <c:pt idx="146">
                  <c:v>35.567</c:v>
                </c:pt>
                <c:pt idx="147">
                  <c:v>36.200000000000003</c:v>
                </c:pt>
                <c:pt idx="148">
                  <c:v>36.332999999999998</c:v>
                </c:pt>
                <c:pt idx="149">
                  <c:v>36.582999999999998</c:v>
                </c:pt>
                <c:pt idx="150">
                  <c:v>36.667000000000002</c:v>
                </c:pt>
                <c:pt idx="151">
                  <c:v>36.383000000000003</c:v>
                </c:pt>
                <c:pt idx="152">
                  <c:v>37.267000000000003</c:v>
                </c:pt>
                <c:pt idx="153">
                  <c:v>35.966999999999999</c:v>
                </c:pt>
                <c:pt idx="154">
                  <c:v>36.183</c:v>
                </c:pt>
                <c:pt idx="155">
                  <c:v>35.799999999999997</c:v>
                </c:pt>
                <c:pt idx="156">
                  <c:v>34.732999999999997</c:v>
                </c:pt>
                <c:pt idx="157">
                  <c:v>35.700000000000003</c:v>
                </c:pt>
                <c:pt idx="158">
                  <c:v>34.832999999999998</c:v>
                </c:pt>
                <c:pt idx="159">
                  <c:v>34.366999999999997</c:v>
                </c:pt>
                <c:pt idx="160">
                  <c:v>35.65</c:v>
                </c:pt>
                <c:pt idx="161">
                  <c:v>36.232999999999997</c:v>
                </c:pt>
                <c:pt idx="162">
                  <c:v>35.35</c:v>
                </c:pt>
                <c:pt idx="163">
                  <c:v>35.183</c:v>
                </c:pt>
                <c:pt idx="164">
                  <c:v>35.783000000000001</c:v>
                </c:pt>
                <c:pt idx="165">
                  <c:v>35.982999999999997</c:v>
                </c:pt>
                <c:pt idx="166">
                  <c:v>34.950000000000003</c:v>
                </c:pt>
                <c:pt idx="167">
                  <c:v>36.1</c:v>
                </c:pt>
                <c:pt idx="168">
                  <c:v>35.15</c:v>
                </c:pt>
                <c:pt idx="169">
                  <c:v>35.450000000000003</c:v>
                </c:pt>
                <c:pt idx="170">
                  <c:v>34.549999999999997</c:v>
                </c:pt>
                <c:pt idx="171">
                  <c:v>33.950000000000003</c:v>
                </c:pt>
                <c:pt idx="172">
                  <c:v>34.549999999999997</c:v>
                </c:pt>
                <c:pt idx="173">
                  <c:v>34.332999999999998</c:v>
                </c:pt>
                <c:pt idx="174">
                  <c:v>34.267000000000003</c:v>
                </c:pt>
                <c:pt idx="175">
                  <c:v>34.549999999999997</c:v>
                </c:pt>
                <c:pt idx="176">
                  <c:v>34.317</c:v>
                </c:pt>
                <c:pt idx="177">
                  <c:v>34.017000000000003</c:v>
                </c:pt>
                <c:pt idx="178">
                  <c:v>33.817</c:v>
                </c:pt>
                <c:pt idx="179">
                  <c:v>33.6</c:v>
                </c:pt>
                <c:pt idx="180">
                  <c:v>32.817</c:v>
                </c:pt>
                <c:pt idx="181">
                  <c:v>34.082999999999998</c:v>
                </c:pt>
                <c:pt idx="182">
                  <c:v>34.716999999999999</c:v>
                </c:pt>
                <c:pt idx="183">
                  <c:v>33.216999999999999</c:v>
                </c:pt>
                <c:pt idx="184">
                  <c:v>34.616999999999997</c:v>
                </c:pt>
                <c:pt idx="185">
                  <c:v>34.283000000000001</c:v>
                </c:pt>
                <c:pt idx="186">
                  <c:v>33.183</c:v>
                </c:pt>
                <c:pt idx="187">
                  <c:v>33.25</c:v>
                </c:pt>
                <c:pt idx="188">
                  <c:v>34.049999999999997</c:v>
                </c:pt>
                <c:pt idx="189">
                  <c:v>32.433</c:v>
                </c:pt>
                <c:pt idx="190">
                  <c:v>32.466999999999999</c:v>
                </c:pt>
                <c:pt idx="191">
                  <c:v>32.033000000000001</c:v>
                </c:pt>
                <c:pt idx="192">
                  <c:v>33.116999999999997</c:v>
                </c:pt>
                <c:pt idx="193">
                  <c:v>34.283000000000001</c:v>
                </c:pt>
                <c:pt idx="194">
                  <c:v>32.616999999999997</c:v>
                </c:pt>
                <c:pt idx="195">
                  <c:v>32.616999999999997</c:v>
                </c:pt>
                <c:pt idx="196">
                  <c:v>32.517000000000003</c:v>
                </c:pt>
                <c:pt idx="197">
                  <c:v>31.733000000000001</c:v>
                </c:pt>
                <c:pt idx="198">
                  <c:v>32.616999999999997</c:v>
                </c:pt>
                <c:pt idx="199">
                  <c:v>33.183</c:v>
                </c:pt>
                <c:pt idx="200">
                  <c:v>32.917000000000002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55.396495825553458</c:v>
                </c:pt>
                <c:pt idx="1">
                  <c:v>55.52339689715425</c:v>
                </c:pt>
                <c:pt idx="2">
                  <c:v>55.648661100618106</c:v>
                </c:pt>
                <c:pt idx="3">
                  <c:v>55.772061751988687</c:v>
                </c:pt>
                <c:pt idx="4">
                  <c:v>55.893347646287559</c:v>
                </c:pt>
                <c:pt idx="5">
                  <c:v>56.012241266155883</c:v>
                </c:pt>
                <c:pt idx="6">
                  <c:v>56.128437026076568</c:v>
                </c:pt>
                <c:pt idx="7">
                  <c:v>56.241599598700375</c:v>
                </c:pt>
                <c:pt idx="8">
                  <c:v>56.351362381105538</c:v>
                </c:pt>
                <c:pt idx="9">
                  <c:v>56.457326172956613</c:v>
                </c:pt>
                <c:pt idx="10">
                  <c:v>56.55905815752682</c:v>
                </c:pt>
                <c:pt idx="11">
                  <c:v>56.65609130461592</c:v>
                </c:pt>
                <c:pt idx="12">
                  <c:v>56.747924359939276</c:v>
                </c:pt>
                <c:pt idx="13">
                  <c:v>56.834022664732913</c:v>
                </c:pt>
                <c:pt idx="14">
                  <c:v>56.913820191968476</c:v>
                </c:pt>
                <c:pt idx="15">
                  <c:v>56.98672344468882</c:v>
                </c:pt>
                <c:pt idx="16">
                  <c:v>57.052118327802596</c:v>
                </c:pt>
                <c:pt idx="17">
                  <c:v>57.109381924225637</c:v>
                </c:pt>
                <c:pt idx="18">
                  <c:v>57.15790250770754</c:v>
                </c:pt>
                <c:pt idx="19">
                  <c:v>57.197113443219472</c:v>
                </c:pt>
                <c:pt idx="20">
                  <c:v>57.226550322514086</c:v>
                </c:pt>
                <c:pt idx="21">
                  <c:v>57.245946340529166</c:v>
                </c:pt>
                <c:pt idx="22">
                  <c:v>57.2553891908046</c:v>
                </c:pt>
                <c:pt idx="23">
                  <c:v>57.255574233377693</c:v>
                </c:pt>
                <c:pt idx="24">
                  <c:v>57.248203633711455</c:v>
                </c:pt>
                <c:pt idx="25">
                  <c:v>57.236599121575964</c:v>
                </c:pt>
                <c:pt idx="26">
                  <c:v>57.226615211818121</c:v>
                </c:pt>
                <c:pt idx="27">
                  <c:v>57.227956436898054</c:v>
                </c:pt>
                <c:pt idx="28">
                  <c:v>57.256010052033396</c:v>
                </c:pt>
                <c:pt idx="29">
                  <c:v>57.334295584717118</c:v>
                </c:pt>
                <c:pt idx="30">
                  <c:v>57.497592797025327</c:v>
                </c:pt>
                <c:pt idx="31">
                  <c:v>57.795727380074162</c:v>
                </c:pt>
                <c:pt idx="32">
                  <c:v>58.29785821538939</c:v>
                </c:pt>
                <c:pt idx="33">
                  <c:v>59.096916969370483</c:v>
                </c:pt>
                <c:pt idx="34">
                  <c:v>60.31360783661416</c:v>
                </c:pt>
                <c:pt idx="35">
                  <c:v>62.099107756766685</c:v>
                </c:pt>
                <c:pt idx="36">
                  <c:v>64.635362080873861</c:v>
                </c:pt>
                <c:pt idx="37">
                  <c:v>68.131714939022942</c:v>
                </c:pt>
                <c:pt idx="38">
                  <c:v>72.816628683876303</c:v>
                </c:pt>
                <c:pt idx="39">
                  <c:v>78.923512858512211</c:v>
                </c:pt>
                <c:pt idx="40">
                  <c:v>86.670257198139211</c:v>
                </c:pt>
                <c:pt idx="41">
                  <c:v>96.232953620741227</c:v>
                </c:pt>
                <c:pt idx="42">
                  <c:v>107.71543586617399</c:v>
                </c:pt>
                <c:pt idx="43">
                  <c:v>121.11751575969012</c:v>
                </c:pt>
                <c:pt idx="44">
                  <c:v>136.30592870683523</c:v>
                </c:pt>
                <c:pt idx="45">
                  <c:v>152.99274851482832</c:v>
                </c:pt>
                <c:pt idx="46">
                  <c:v>170.72612198116337</c:v>
                </c:pt>
                <c:pt idx="47">
                  <c:v>188.89711455152488</c:v>
                </c:pt>
                <c:pt idx="48">
                  <c:v>206.75831912983142</c:v>
                </c:pt>
                <c:pt idx="49">
                  <c:v>223.37412821074494</c:v>
                </c:pt>
                <c:pt idx="50">
                  <c:v>237.00939318050899</c:v>
                </c:pt>
                <c:pt idx="51">
                  <c:v>242.80136201888516</c:v>
                </c:pt>
                <c:pt idx="52">
                  <c:v>230.3150320920231</c:v>
                </c:pt>
                <c:pt idx="53">
                  <c:v>190.77598872751855</c:v>
                </c:pt>
                <c:pt idx="54">
                  <c:v>134.27001188344263</c:v>
                </c:pt>
                <c:pt idx="55">
                  <c:v>86.909107028268807</c:v>
                </c:pt>
                <c:pt idx="56">
                  <c:v>63.006556643331365</c:v>
                </c:pt>
                <c:pt idx="57">
                  <c:v>56.450815156778575</c:v>
                </c:pt>
                <c:pt idx="58">
                  <c:v>57.017057148813855</c:v>
                </c:pt>
                <c:pt idx="59">
                  <c:v>60.029641718745651</c:v>
                </c:pt>
                <c:pt idx="60">
                  <c:v>64.601866749207247</c:v>
                </c:pt>
                <c:pt idx="61">
                  <c:v>70.880711110777867</c:v>
                </c:pt>
                <c:pt idx="62">
                  <c:v>79.122657460184143</c:v>
                </c:pt>
                <c:pt idx="63">
                  <c:v>89.499092477933345</c:v>
                </c:pt>
                <c:pt idx="64">
                  <c:v>102.02146394297463</c:v>
                </c:pt>
                <c:pt idx="65">
                  <c:v>116.48244438353353</c:v>
                </c:pt>
                <c:pt idx="66">
                  <c:v>132.41587308283852</c:v>
                </c:pt>
                <c:pt idx="67">
                  <c:v>149.08782273350383</c:v>
                </c:pt>
                <c:pt idx="68">
                  <c:v>165.50792344225073</c:v>
                </c:pt>
                <c:pt idx="69">
                  <c:v>180.20956305284261</c:v>
                </c:pt>
                <c:pt idx="70">
                  <c:v>189.52975668954014</c:v>
                </c:pt>
                <c:pt idx="71">
                  <c:v>183.84662394083998</c:v>
                </c:pt>
                <c:pt idx="72">
                  <c:v>152.37511964391865</c:v>
                </c:pt>
                <c:pt idx="73">
                  <c:v>104.26906968566239</c:v>
                </c:pt>
                <c:pt idx="74">
                  <c:v>66.851232660012784</c:v>
                </c:pt>
                <c:pt idx="75">
                  <c:v>51.045571194601287</c:v>
                </c:pt>
                <c:pt idx="76">
                  <c:v>47.290865582757341</c:v>
                </c:pt>
                <c:pt idx="77">
                  <c:v>46.676679901542123</c:v>
                </c:pt>
                <c:pt idx="78">
                  <c:v>46.484851526755037</c:v>
                </c:pt>
                <c:pt idx="79">
                  <c:v>46.325108311520232</c:v>
                </c:pt>
                <c:pt idx="80">
                  <c:v>46.168641263068352</c:v>
                </c:pt>
                <c:pt idx="81">
                  <c:v>46.014200662186752</c:v>
                </c:pt>
                <c:pt idx="82">
                  <c:v>45.86163266494551</c:v>
                </c:pt>
                <c:pt idx="83">
                  <c:v>45.710815315556189</c:v>
                </c:pt>
                <c:pt idx="84">
                  <c:v>45.561642942806792</c:v>
                </c:pt>
                <c:pt idx="85">
                  <c:v>45.414048093138533</c:v>
                </c:pt>
                <c:pt idx="86">
                  <c:v>45.268066997429571</c:v>
                </c:pt>
                <c:pt idx="87">
                  <c:v>45.124017722246158</c:v>
                </c:pt>
                <c:pt idx="88">
                  <c:v>44.982946314982755</c:v>
                </c:pt>
                <c:pt idx="89">
                  <c:v>44.847651191751453</c:v>
                </c:pt>
                <c:pt idx="90">
                  <c:v>44.72482721945309</c:v>
                </c:pt>
                <c:pt idx="91">
                  <c:v>44.629120700503961</c:v>
                </c:pt>
                <c:pt idx="92">
                  <c:v>44.589961871668557</c:v>
                </c:pt>
                <c:pt idx="93">
                  <c:v>44.66156691315549</c:v>
                </c:pt>
                <c:pt idx="94">
                  <c:v>44.934996028619452</c:v>
                </c:pt>
                <c:pt idx="95">
                  <c:v>45.548354827146767</c:v>
                </c:pt>
                <c:pt idx="96">
                  <c:v>46.687654284798697</c:v>
                </c:pt>
                <c:pt idx="97">
                  <c:v>48.568263163513883</c:v>
                </c:pt>
                <c:pt idx="98">
                  <c:v>51.387644807395347</c:v>
                </c:pt>
                <c:pt idx="99">
                  <c:v>55.243539836606935</c:v>
                </c:pt>
                <c:pt idx="100">
                  <c:v>60.009155113095744</c:v>
                </c:pt>
                <c:pt idx="101">
                  <c:v>65.14645635964375</c:v>
                </c:pt>
                <c:pt idx="102">
                  <c:v>69.494445219212309</c:v>
                </c:pt>
                <c:pt idx="103">
                  <c:v>71.323859051599953</c:v>
                </c:pt>
                <c:pt idx="104">
                  <c:v>69.150430687595659</c:v>
                </c:pt>
                <c:pt idx="105">
                  <c:v>63.110844604430767</c:v>
                </c:pt>
                <c:pt idx="106">
                  <c:v>55.410740451340033</c:v>
                </c:pt>
                <c:pt idx="107">
                  <c:v>48.830551966306871</c:v>
                </c:pt>
                <c:pt idx="108">
                  <c:v>44.761908134085239</c:v>
                </c:pt>
                <c:pt idx="109">
                  <c:v>42.866260181165948</c:v>
                </c:pt>
                <c:pt idx="110">
                  <c:v>42.148117081866843</c:v>
                </c:pt>
                <c:pt idx="111">
                  <c:v>41.869648610328007</c:v>
                </c:pt>
                <c:pt idx="112">
                  <c:v>41.708276666664055</c:v>
                </c:pt>
                <c:pt idx="113">
                  <c:v>41.569344455324142</c:v>
                </c:pt>
                <c:pt idx="114">
                  <c:v>41.4332946807721</c:v>
                </c:pt>
                <c:pt idx="115">
                  <c:v>41.297191890365482</c:v>
                </c:pt>
                <c:pt idx="116">
                  <c:v>41.160698121384613</c:v>
                </c:pt>
                <c:pt idx="117">
                  <c:v>41.023857394381494</c:v>
                </c:pt>
                <c:pt idx="118">
                  <c:v>40.88722278122134</c:v>
                </c:pt>
                <c:pt idx="119">
                  <c:v>40.753491534561178</c:v>
                </c:pt>
                <c:pt idx="120">
                  <c:v>40.633297690708474</c:v>
                </c:pt>
                <c:pt idx="121">
                  <c:v>40.561522966295847</c:v>
                </c:pt>
                <c:pt idx="122">
                  <c:v>40.632495127447825</c:v>
                </c:pt>
                <c:pt idx="123">
                  <c:v>41.051236224801883</c:v>
                </c:pt>
                <c:pt idx="124">
                  <c:v>42.157386195841767</c:v>
                </c:pt>
                <c:pt idx="125">
                  <c:v>44.322135670831742</c:v>
                </c:pt>
                <c:pt idx="126">
                  <c:v>47.637176632173308</c:v>
                </c:pt>
                <c:pt idx="127">
                  <c:v>51.520695009618294</c:v>
                </c:pt>
                <c:pt idx="128">
                  <c:v>54.653069068120161</c:v>
                </c:pt>
                <c:pt idx="129">
                  <c:v>55.591007693602698</c:v>
                </c:pt>
                <c:pt idx="130">
                  <c:v>53.75986873606363</c:v>
                </c:pt>
                <c:pt idx="131">
                  <c:v>49.9293530347461</c:v>
                </c:pt>
                <c:pt idx="132">
                  <c:v>45.65493274688729</c:v>
                </c:pt>
                <c:pt idx="133">
                  <c:v>42.2268797916552</c:v>
                </c:pt>
                <c:pt idx="134">
                  <c:v>40.082461405789552</c:v>
                </c:pt>
                <c:pt idx="135">
                  <c:v>38.976267852473875</c:v>
                </c:pt>
                <c:pt idx="136">
                  <c:v>38.460626952002123</c:v>
                </c:pt>
                <c:pt idx="137">
                  <c:v>38.199181821096055</c:v>
                </c:pt>
                <c:pt idx="138">
                  <c:v>38.023087986050015</c:v>
                </c:pt>
                <c:pt idx="139">
                  <c:v>37.869682720177153</c:v>
                </c:pt>
                <c:pt idx="140">
                  <c:v>37.721088437374405</c:v>
                </c:pt>
                <c:pt idx="141">
                  <c:v>37.573326163704238</c:v>
                </c:pt>
                <c:pt idx="142">
                  <c:v>37.425720878063125</c:v>
                </c:pt>
                <c:pt idx="143">
                  <c:v>37.278209724081272</c:v>
                </c:pt>
                <c:pt idx="144">
                  <c:v>37.13081670511373</c:v>
                </c:pt>
                <c:pt idx="145">
                  <c:v>36.983572338259791</c:v>
                </c:pt>
                <c:pt idx="146">
                  <c:v>36.836503909206826</c:v>
                </c:pt>
                <c:pt idx="147">
                  <c:v>36.689634589677276</c:v>
                </c:pt>
                <c:pt idx="148">
                  <c:v>36.542983499671202</c:v>
                </c:pt>
                <c:pt idx="149">
                  <c:v>36.396565902215031</c:v>
                </c:pt>
                <c:pt idx="150">
                  <c:v>36.250393451668266</c:v>
                </c:pt>
                <c:pt idx="151">
                  <c:v>36.104474477288818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55.396495825523459</c:v>
                </c:pt>
                <c:pt idx="1">
                  <c:v>55.523396897064671</c:v>
                </c:pt>
                <c:pt idx="2">
                  <c:v>55.648661100356058</c:v>
                </c:pt>
                <c:pt idx="3">
                  <c:v>55.772061751237757</c:v>
                </c:pt>
                <c:pt idx="4">
                  <c:v>55.893347644179549</c:v>
                </c:pt>
                <c:pt idx="5">
                  <c:v>56.012241260358998</c:v>
                </c:pt>
                <c:pt idx="6">
                  <c:v>56.128437010460658</c:v>
                </c:pt>
                <c:pt idx="7">
                  <c:v>56.241599557491625</c:v>
                </c:pt>
                <c:pt idx="8">
                  <c:v>56.35136227457815</c:v>
                </c:pt>
                <c:pt idx="9">
                  <c:v>56.457325903193379</c:v>
                </c:pt>
                <c:pt idx="10">
                  <c:v>56.559057488329906</c:v>
                </c:pt>
                <c:pt idx="11">
                  <c:v>56.656089678412911</c:v>
                </c:pt>
                <c:pt idx="12">
                  <c:v>56.747920488742402</c:v>
                </c:pt>
                <c:pt idx="13">
                  <c:v>56.834013637276009</c:v>
                </c:pt>
                <c:pt idx="14">
                  <c:v>56.913799569756058</c:v>
                </c:pt>
                <c:pt idx="15">
                  <c:v>56.986677296490058</c:v>
                </c:pt>
                <c:pt idx="16">
                  <c:v>57.052017164285509</c:v>
                </c:pt>
                <c:pt idx="17">
                  <c:v>57.109164682746197</c:v>
                </c:pt>
                <c:pt idx="18">
                  <c:v>57.157445512916013</c:v>
                </c:pt>
                <c:pt idx="19">
                  <c:v>57.196171706692525</c:v>
                </c:pt>
                <c:pt idx="20">
                  <c:v>57.224649256282447</c:v>
                </c:pt>
                <c:pt idx="21">
                  <c:v>57.242186973343884</c:v>
                </c:pt>
                <c:pt idx="22">
                  <c:v>57.248106667022604</c:v>
                </c:pt>
                <c:pt idx="23">
                  <c:v>57.241754529301154</c:v>
                </c:pt>
                <c:pt idx="24">
                  <c:v>57.222513566400337</c:v>
                </c:pt>
                <c:pt idx="25">
                  <c:v>57.189816839038642</c:v>
                </c:pt>
                <c:pt idx="26">
                  <c:v>57.14316119606471</c:v>
                </c:pt>
                <c:pt idx="27">
                  <c:v>57.082121110441598</c:v>
                </c:pt>
                <c:pt idx="28">
                  <c:v>57.006362159898977</c:v>
                </c:pt>
                <c:pt idx="29">
                  <c:v>56.915653643494764</c:v>
                </c:pt>
                <c:pt idx="30">
                  <c:v>56.809879796567621</c:v>
                </c:pt>
                <c:pt idx="31">
                  <c:v>56.689049066104729</c:v>
                </c:pt>
                <c:pt idx="32">
                  <c:v>56.553300940827093</c:v>
                </c:pt>
                <c:pt idx="33">
                  <c:v>56.402909897391709</c:v>
                </c:pt>
                <c:pt idx="34">
                  <c:v>56.238286125130209</c:v>
                </c:pt>
                <c:pt idx="35">
                  <c:v>56.059972822480447</c:v>
                </c:pt>
                <c:pt idx="36">
                  <c:v>55.868640011245354</c:v>
                </c:pt>
                <c:pt idx="37">
                  <c:v>55.665074979805134</c:v>
                </c:pt>
                <c:pt idx="38">
                  <c:v>55.450169631338241</c:v>
                </c:pt>
                <c:pt idx="39">
                  <c:v>55.224905165304023</c:v>
                </c:pt>
                <c:pt idx="40">
                  <c:v>54.990334648025915</c:v>
                </c:pt>
                <c:pt idx="41">
                  <c:v>54.747564121444192</c:v>
                </c:pt>
                <c:pt idx="42">
                  <c:v>54.497732951452264</c:v>
                </c:pt>
                <c:pt idx="43">
                  <c:v>54.241994126033916</c:v>
                </c:pt>
                <c:pt idx="44">
                  <c:v>53.981495180048498</c:v>
                </c:pt>
                <c:pt idx="45">
                  <c:v>53.717360352988138</c:v>
                </c:pt>
                <c:pt idx="46">
                  <c:v>53.450674486242285</c:v>
                </c:pt>
                <c:pt idx="47">
                  <c:v>53.182469047027446</c:v>
                </c:pt>
                <c:pt idx="48">
                  <c:v>52.91371053747077</c:v>
                </c:pt>
                <c:pt idx="49">
                  <c:v>52.645291419190031</c:v>
                </c:pt>
                <c:pt idx="50">
                  <c:v>52.378023564536001</c:v>
                </c:pt>
                <c:pt idx="51">
                  <c:v>52.112634141934251</c:v>
                </c:pt>
                <c:pt idx="52">
                  <c:v>51.84976375871792</c:v>
                </c:pt>
                <c:pt idx="53">
                  <c:v>51.589966622490728</c:v>
                </c:pt>
                <c:pt idx="54">
                  <c:v>51.333712441430293</c:v>
                </c:pt>
                <c:pt idx="55">
                  <c:v>51.081389763485817</c:v>
                </c:pt>
                <c:pt idx="56">
                  <c:v>50.83331045148045</c:v>
                </c:pt>
                <c:pt idx="57">
                  <c:v>50.589715002391223</c:v>
                </c:pt>
                <c:pt idx="58">
                  <c:v>50.350778441013247</c:v>
                </c:pt>
                <c:pt idx="59">
                  <c:v>50.116616547389775</c:v>
                </c:pt>
                <c:pt idx="60">
                  <c:v>49.887292210712587</c:v>
                </c:pt>
                <c:pt idx="61">
                  <c:v>49.662821737257396</c:v>
                </c:pt>
                <c:pt idx="62">
                  <c:v>49.443180974253863</c:v>
                </c:pt>
                <c:pt idx="63">
                  <c:v>49.228311143877164</c:v>
                </c:pt>
                <c:pt idx="64">
                  <c:v>49.018124310772066</c:v>
                </c:pt>
                <c:pt idx="65">
                  <c:v>48.812508432091725</c:v>
                </c:pt>
                <c:pt idx="66">
                  <c:v>48.611331960715113</c:v>
                </c:pt>
                <c:pt idx="67">
                  <c:v>48.414447990124039</c:v>
                </c:pt>
                <c:pt idx="68">
                  <c:v>48.22169794359008</c:v>
                </c:pt>
                <c:pt idx="69">
                  <c:v>48.032914821177442</c:v>
                </c:pt>
                <c:pt idx="70">
                  <c:v>47.84792602601474</c:v>
                </c:pt>
                <c:pt idx="71">
                  <c:v>47.666555796754984</c:v>
                </c:pt>
                <c:pt idx="72">
                  <c:v>47.488627276551156</c:v>
                </c:pt>
                <c:pt idx="73">
                  <c:v>47.313964250623471</c:v>
                </c:pt>
                <c:pt idx="74">
                  <c:v>47.142392584940268</c:v>
                </c:pt>
                <c:pt idx="75">
                  <c:v>46.973741397993912</c:v>
                </c:pt>
                <c:pt idx="76">
                  <c:v>46.807843996391199</c:v>
                </c:pt>
                <c:pt idx="77">
                  <c:v>46.644538603218201</c:v>
                </c:pt>
                <c:pt idx="78">
                  <c:v>46.483668906060949</c:v>
                </c:pt>
                <c:pt idx="79">
                  <c:v>46.325084449309138</c:v>
                </c:pt>
                <c:pt idx="80">
                  <c:v>46.168640893050416</c:v>
                </c:pt>
                <c:pt idx="81">
                  <c:v>46.01420015855917</c:v>
                </c:pt>
                <c:pt idx="82">
                  <c:v>45.861630478157167</c:v>
                </c:pt>
                <c:pt idx="83">
                  <c:v>45.710806365114905</c:v>
                </c:pt>
                <c:pt idx="84">
                  <c:v>45.561608517298929</c:v>
                </c:pt>
                <c:pt idx="85">
                  <c:v>45.413923666467817</c:v>
                </c:pt>
                <c:pt idx="86">
                  <c:v>45.267644383485582</c:v>
                </c:pt>
                <c:pt idx="87">
                  <c:v>45.122668848256247</c:v>
                </c:pt>
                <c:pt idx="88">
                  <c:v>44.978900591886031</c:v>
                </c:pt>
                <c:pt idx="89">
                  <c:v>44.836248217442382</c:v>
                </c:pt>
                <c:pt idx="90">
                  <c:v>44.694625104696115</c:v>
                </c:pt>
                <c:pt idx="91">
                  <c:v>44.55394910339534</c:v>
                </c:pt>
                <c:pt idx="92">
                  <c:v>44.414142218919743</c:v>
                </c:pt>
                <c:pt idx="93">
                  <c:v>44.275130293593442</c:v>
                </c:pt>
                <c:pt idx="94">
                  <c:v>44.136842686486574</c:v>
                </c:pt>
                <c:pt idx="95">
                  <c:v>43.999211954203993</c:v>
                </c:pt>
                <c:pt idx="96">
                  <c:v>43.862173534937661</c:v>
                </c:pt>
                <c:pt idx="97">
                  <c:v>43.725665437943107</c:v>
                </c:pt>
                <c:pt idx="98">
                  <c:v>43.589627940583746</c:v>
                </c:pt>
                <c:pt idx="99">
                  <c:v>43.454003295166039</c:v>
                </c:pt>
                <c:pt idx="100">
                  <c:v>43.318735447956662</c:v>
                </c:pt>
                <c:pt idx="101">
                  <c:v>43.18376977302281</c:v>
                </c:pt>
                <c:pt idx="102">
                  <c:v>43.04905282385937</c:v>
                </c:pt>
                <c:pt idx="103">
                  <c:v>42.914532106147767</c:v>
                </c:pt>
                <c:pt idx="104">
                  <c:v>42.780155875414309</c:v>
                </c:pt>
                <c:pt idx="105">
                  <c:v>42.645872963795561</c:v>
                </c:pt>
                <c:pt idx="106">
                  <c:v>42.511632640546473</c:v>
                </c:pt>
                <c:pt idx="107">
                  <c:v>42.377384511303525</c:v>
                </c:pt>
                <c:pt idx="108">
                  <c:v>42.243078461394447</c:v>
                </c:pt>
                <c:pt idx="109">
                  <c:v>42.108664648613171</c:v>
                </c:pt>
                <c:pt idx="110">
                  <c:v>41.974093550791025</c:v>
                </c:pt>
                <c:pt idx="111">
                  <c:v>41.839316073125865</c:v>
                </c:pt>
                <c:pt idx="112">
                  <c:v>41.704283719510897</c:v>
                </c:pt>
                <c:pt idx="113">
                  <c:v>41.56894883097042</c:v>
                </c:pt>
                <c:pt idx="114">
                  <c:v>41.433264892706617</c:v>
                </c:pt>
                <c:pt idx="115">
                  <c:v>41.297186909158967</c:v>
                </c:pt>
                <c:pt idx="116">
                  <c:v>41.160671843872947</c:v>
                </c:pt>
                <c:pt idx="117">
                  <c:v>41.023679117907541</c:v>
                </c:pt>
                <c:pt idx="118">
                  <c:v>40.886171157073512</c:v>
                </c:pt>
                <c:pt idx="119">
                  <c:v>40.748113974633853</c:v>
                </c:pt>
                <c:pt idx="120">
                  <c:v>40.609477772422629</c:v>
                </c:pt>
                <c:pt idx="121">
                  <c:v>40.470237539913384</c:v>
                </c:pt>
                <c:pt idx="122">
                  <c:v>40.330373627895597</c:v>
                </c:pt>
                <c:pt idx="123">
                  <c:v>40.189872271423141</c:v>
                </c:pt>
                <c:pt idx="124">
                  <c:v>40.048726035892841</c:v>
                </c:pt>
                <c:pt idx="125">
                  <c:v>39.906934160756158</c:v>
                </c:pt>
                <c:pt idx="126">
                  <c:v>39.764502777636331</c:v>
                </c:pt>
                <c:pt idx="127">
                  <c:v>39.621444983565425</c:v>
                </c:pt>
                <c:pt idx="128">
                  <c:v>39.477780755568482</c:v>
                </c:pt>
                <c:pt idx="129">
                  <c:v>39.333536699641428</c:v>
                </c:pt>
                <c:pt idx="130">
                  <c:v>39.188745634882892</c:v>
                </c:pt>
                <c:pt idx="131">
                  <c:v>39.043446021612134</c:v>
                </c:pt>
                <c:pt idx="132">
                  <c:v>38.897681250133971</c:v>
                </c:pt>
                <c:pt idx="133">
                  <c:v>38.751498813788174</c:v>
                </c:pt>
                <c:pt idx="134">
                  <c:v>38.604949395499411</c:v>
                </c:pt>
                <c:pt idx="135">
                  <c:v>38.458085900802104</c:v>
                </c:pt>
                <c:pt idx="136">
                  <c:v>38.310962472002615</c:v>
                </c:pt>
                <c:pt idx="137">
                  <c:v>38.163633517701342</c:v>
                </c:pt>
                <c:pt idx="138">
                  <c:v>38.016152789467334</c:v>
                </c:pt>
                <c:pt idx="139">
                  <c:v>37.868572533341897</c:v>
                </c:pt>
                <c:pt idx="140">
                  <c:v>37.720942738471656</c:v>
                </c:pt>
                <c:pt idx="141">
                  <c:v>37.573310499032274</c:v>
                </c:pt>
                <c:pt idx="142">
                  <c:v>37.425719499203964</c:v>
                </c:pt>
                <c:pt idx="143">
                  <c:v>37.278209624765125</c:v>
                </c:pt>
                <c:pt idx="144">
                  <c:v>37.130816699262844</c:v>
                </c:pt>
                <c:pt idx="145">
                  <c:v>36.983572337977982</c:v>
                </c:pt>
                <c:pt idx="146">
                  <c:v>36.836503909195734</c:v>
                </c:pt>
                <c:pt idx="147">
                  <c:v>36.68963458967692</c:v>
                </c:pt>
                <c:pt idx="148">
                  <c:v>36.542983499671195</c:v>
                </c:pt>
                <c:pt idx="149">
                  <c:v>36.396565902215031</c:v>
                </c:pt>
                <c:pt idx="150">
                  <c:v>36.250393451668266</c:v>
                </c:pt>
                <c:pt idx="151">
                  <c:v>36.104474477288818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56.783000000000001</c:v>
                </c:pt>
                <c:pt idx="1">
                  <c:v>57.317</c:v>
                </c:pt>
                <c:pt idx="2">
                  <c:v>56.45</c:v>
                </c:pt>
                <c:pt idx="3">
                  <c:v>56.3</c:v>
                </c:pt>
                <c:pt idx="4">
                  <c:v>56.167000000000002</c:v>
                </c:pt>
                <c:pt idx="5">
                  <c:v>56.783000000000001</c:v>
                </c:pt>
                <c:pt idx="6">
                  <c:v>56.433</c:v>
                </c:pt>
                <c:pt idx="7">
                  <c:v>55.933</c:v>
                </c:pt>
                <c:pt idx="8">
                  <c:v>56.116999999999997</c:v>
                </c:pt>
                <c:pt idx="9">
                  <c:v>57.982999999999997</c:v>
                </c:pt>
                <c:pt idx="10">
                  <c:v>58.183</c:v>
                </c:pt>
                <c:pt idx="11">
                  <c:v>57.133000000000003</c:v>
                </c:pt>
                <c:pt idx="12">
                  <c:v>57.417000000000002</c:v>
                </c:pt>
                <c:pt idx="13">
                  <c:v>57.6</c:v>
                </c:pt>
                <c:pt idx="14">
                  <c:v>56.85</c:v>
                </c:pt>
                <c:pt idx="15">
                  <c:v>57.116999999999997</c:v>
                </c:pt>
                <c:pt idx="16">
                  <c:v>58.017000000000003</c:v>
                </c:pt>
                <c:pt idx="17">
                  <c:v>57.433</c:v>
                </c:pt>
                <c:pt idx="18">
                  <c:v>57.116999999999997</c:v>
                </c:pt>
                <c:pt idx="19">
                  <c:v>56.3</c:v>
                </c:pt>
                <c:pt idx="20">
                  <c:v>55.95</c:v>
                </c:pt>
                <c:pt idx="21">
                  <c:v>58.332999999999998</c:v>
                </c:pt>
                <c:pt idx="22">
                  <c:v>57.082999999999998</c:v>
                </c:pt>
                <c:pt idx="23">
                  <c:v>57.582999999999998</c:v>
                </c:pt>
                <c:pt idx="24">
                  <c:v>58.732999999999997</c:v>
                </c:pt>
                <c:pt idx="25">
                  <c:v>58.133000000000003</c:v>
                </c:pt>
                <c:pt idx="26">
                  <c:v>58.716999999999999</c:v>
                </c:pt>
                <c:pt idx="27">
                  <c:v>58.716999999999999</c:v>
                </c:pt>
                <c:pt idx="28">
                  <c:v>58.933</c:v>
                </c:pt>
                <c:pt idx="29">
                  <c:v>58.9</c:v>
                </c:pt>
                <c:pt idx="30">
                  <c:v>60.433</c:v>
                </c:pt>
                <c:pt idx="31">
                  <c:v>59.732999999999997</c:v>
                </c:pt>
                <c:pt idx="32">
                  <c:v>59.783000000000001</c:v>
                </c:pt>
                <c:pt idx="33">
                  <c:v>58.982999999999997</c:v>
                </c:pt>
                <c:pt idx="34">
                  <c:v>59.9</c:v>
                </c:pt>
                <c:pt idx="35">
                  <c:v>61.616999999999997</c:v>
                </c:pt>
                <c:pt idx="36">
                  <c:v>64.332999999999998</c:v>
                </c:pt>
                <c:pt idx="37">
                  <c:v>66.167000000000002</c:v>
                </c:pt>
                <c:pt idx="38">
                  <c:v>67</c:v>
                </c:pt>
                <c:pt idx="39">
                  <c:v>70.983000000000004</c:v>
                </c:pt>
                <c:pt idx="40">
                  <c:v>73.832999999999998</c:v>
                </c:pt>
                <c:pt idx="41">
                  <c:v>81.216999999999999</c:v>
                </c:pt>
                <c:pt idx="42">
                  <c:v>93.516999999999996</c:v>
                </c:pt>
                <c:pt idx="43">
                  <c:v>114.35</c:v>
                </c:pt>
                <c:pt idx="44">
                  <c:v>138.6</c:v>
                </c:pt>
                <c:pt idx="45">
                  <c:v>162.833</c:v>
                </c:pt>
                <c:pt idx="46">
                  <c:v>182.61699999999999</c:v>
                </c:pt>
                <c:pt idx="47">
                  <c:v>199.31700000000001</c:v>
                </c:pt>
                <c:pt idx="48">
                  <c:v>211.68299999999999</c:v>
                </c:pt>
                <c:pt idx="49">
                  <c:v>220.03299999999999</c:v>
                </c:pt>
                <c:pt idx="50">
                  <c:v>226.06700000000001</c:v>
                </c:pt>
                <c:pt idx="51">
                  <c:v>225.9</c:v>
                </c:pt>
                <c:pt idx="52">
                  <c:v>221.083</c:v>
                </c:pt>
                <c:pt idx="53">
                  <c:v>203.267</c:v>
                </c:pt>
                <c:pt idx="54">
                  <c:v>155.94999999999999</c:v>
                </c:pt>
                <c:pt idx="55">
                  <c:v>85.15</c:v>
                </c:pt>
                <c:pt idx="56">
                  <c:v>54.05</c:v>
                </c:pt>
                <c:pt idx="57">
                  <c:v>52.2</c:v>
                </c:pt>
                <c:pt idx="58">
                  <c:v>53.2</c:v>
                </c:pt>
                <c:pt idx="59">
                  <c:v>54.667000000000002</c:v>
                </c:pt>
                <c:pt idx="60">
                  <c:v>58.85</c:v>
                </c:pt>
                <c:pt idx="61">
                  <c:v>63.183</c:v>
                </c:pt>
                <c:pt idx="62">
                  <c:v>72.599999999999994</c:v>
                </c:pt>
                <c:pt idx="63">
                  <c:v>87.016999999999996</c:v>
                </c:pt>
                <c:pt idx="64">
                  <c:v>104</c:v>
                </c:pt>
                <c:pt idx="65">
                  <c:v>123.617</c:v>
                </c:pt>
                <c:pt idx="66">
                  <c:v>140.13300000000001</c:v>
                </c:pt>
                <c:pt idx="67">
                  <c:v>153.88300000000001</c:v>
                </c:pt>
                <c:pt idx="68">
                  <c:v>165.4</c:v>
                </c:pt>
                <c:pt idx="69">
                  <c:v>173.517</c:v>
                </c:pt>
                <c:pt idx="70">
                  <c:v>177.983</c:v>
                </c:pt>
                <c:pt idx="71">
                  <c:v>174.983</c:v>
                </c:pt>
                <c:pt idx="72">
                  <c:v>156.85</c:v>
                </c:pt>
                <c:pt idx="73">
                  <c:v>110.783</c:v>
                </c:pt>
                <c:pt idx="74">
                  <c:v>59.183</c:v>
                </c:pt>
                <c:pt idx="75">
                  <c:v>45.3</c:v>
                </c:pt>
                <c:pt idx="76">
                  <c:v>44.616999999999997</c:v>
                </c:pt>
                <c:pt idx="77">
                  <c:v>44.783000000000001</c:v>
                </c:pt>
                <c:pt idx="78">
                  <c:v>45.866999999999997</c:v>
                </c:pt>
                <c:pt idx="79">
                  <c:v>45.25</c:v>
                </c:pt>
                <c:pt idx="80">
                  <c:v>45.482999999999997</c:v>
                </c:pt>
                <c:pt idx="81">
                  <c:v>45.25</c:v>
                </c:pt>
                <c:pt idx="82">
                  <c:v>46.567</c:v>
                </c:pt>
                <c:pt idx="83">
                  <c:v>45.667000000000002</c:v>
                </c:pt>
                <c:pt idx="84">
                  <c:v>45.832999999999998</c:v>
                </c:pt>
                <c:pt idx="85">
                  <c:v>45.183</c:v>
                </c:pt>
                <c:pt idx="86">
                  <c:v>45.4</c:v>
                </c:pt>
                <c:pt idx="87">
                  <c:v>45.35</c:v>
                </c:pt>
                <c:pt idx="88">
                  <c:v>46.633000000000003</c:v>
                </c:pt>
                <c:pt idx="89">
                  <c:v>45.067</c:v>
                </c:pt>
                <c:pt idx="90">
                  <c:v>46.3</c:v>
                </c:pt>
                <c:pt idx="91">
                  <c:v>45</c:v>
                </c:pt>
                <c:pt idx="92">
                  <c:v>45.05</c:v>
                </c:pt>
                <c:pt idx="93">
                  <c:v>44.582999999999998</c:v>
                </c:pt>
                <c:pt idx="94">
                  <c:v>44.2</c:v>
                </c:pt>
                <c:pt idx="95">
                  <c:v>44.8</c:v>
                </c:pt>
                <c:pt idx="96">
                  <c:v>44.482999999999997</c:v>
                </c:pt>
                <c:pt idx="97">
                  <c:v>47.283000000000001</c:v>
                </c:pt>
                <c:pt idx="98">
                  <c:v>49.3</c:v>
                </c:pt>
                <c:pt idx="99">
                  <c:v>55.716999999999999</c:v>
                </c:pt>
                <c:pt idx="100">
                  <c:v>61.482999999999997</c:v>
                </c:pt>
                <c:pt idx="101">
                  <c:v>69.099999999999994</c:v>
                </c:pt>
                <c:pt idx="102">
                  <c:v>73.582999999999998</c:v>
                </c:pt>
                <c:pt idx="103">
                  <c:v>75.332999999999998</c:v>
                </c:pt>
                <c:pt idx="104">
                  <c:v>71.816999999999993</c:v>
                </c:pt>
                <c:pt idx="105">
                  <c:v>64.900000000000006</c:v>
                </c:pt>
                <c:pt idx="106">
                  <c:v>56.832999999999998</c:v>
                </c:pt>
                <c:pt idx="107">
                  <c:v>48.3</c:v>
                </c:pt>
                <c:pt idx="108">
                  <c:v>43.167000000000002</c:v>
                </c:pt>
                <c:pt idx="109">
                  <c:v>41.2</c:v>
                </c:pt>
                <c:pt idx="110">
                  <c:v>40.549999999999997</c:v>
                </c:pt>
                <c:pt idx="111">
                  <c:v>41.133000000000003</c:v>
                </c:pt>
                <c:pt idx="112">
                  <c:v>40.049999999999997</c:v>
                </c:pt>
                <c:pt idx="113">
                  <c:v>40.767000000000003</c:v>
                </c:pt>
                <c:pt idx="114">
                  <c:v>41.783000000000001</c:v>
                </c:pt>
                <c:pt idx="115">
                  <c:v>41.2</c:v>
                </c:pt>
                <c:pt idx="116">
                  <c:v>41.267000000000003</c:v>
                </c:pt>
                <c:pt idx="117">
                  <c:v>41.05</c:v>
                </c:pt>
                <c:pt idx="118">
                  <c:v>40.667000000000002</c:v>
                </c:pt>
                <c:pt idx="119">
                  <c:v>39.466999999999999</c:v>
                </c:pt>
                <c:pt idx="120">
                  <c:v>39.15</c:v>
                </c:pt>
                <c:pt idx="121">
                  <c:v>41.35</c:v>
                </c:pt>
                <c:pt idx="122">
                  <c:v>41.966999999999999</c:v>
                </c:pt>
                <c:pt idx="123">
                  <c:v>41.616999999999997</c:v>
                </c:pt>
                <c:pt idx="124">
                  <c:v>43.883000000000003</c:v>
                </c:pt>
                <c:pt idx="125">
                  <c:v>46.1</c:v>
                </c:pt>
                <c:pt idx="126">
                  <c:v>49.667000000000002</c:v>
                </c:pt>
                <c:pt idx="127">
                  <c:v>53.767000000000003</c:v>
                </c:pt>
                <c:pt idx="128">
                  <c:v>57.582999999999998</c:v>
                </c:pt>
                <c:pt idx="129">
                  <c:v>58.783000000000001</c:v>
                </c:pt>
                <c:pt idx="130">
                  <c:v>57.15</c:v>
                </c:pt>
                <c:pt idx="131">
                  <c:v>50.2</c:v>
                </c:pt>
                <c:pt idx="132">
                  <c:v>43.45</c:v>
                </c:pt>
                <c:pt idx="133">
                  <c:v>39.133000000000003</c:v>
                </c:pt>
                <c:pt idx="134">
                  <c:v>37.383000000000003</c:v>
                </c:pt>
                <c:pt idx="135">
                  <c:v>36.466999999999999</c:v>
                </c:pt>
                <c:pt idx="136">
                  <c:v>36.966999999999999</c:v>
                </c:pt>
                <c:pt idx="137">
                  <c:v>37.067</c:v>
                </c:pt>
                <c:pt idx="138">
                  <c:v>36.082999999999998</c:v>
                </c:pt>
                <c:pt idx="139">
                  <c:v>36.9</c:v>
                </c:pt>
                <c:pt idx="140">
                  <c:v>37.383000000000003</c:v>
                </c:pt>
                <c:pt idx="141">
                  <c:v>37.383000000000003</c:v>
                </c:pt>
                <c:pt idx="142">
                  <c:v>35.917000000000002</c:v>
                </c:pt>
                <c:pt idx="143">
                  <c:v>35.482999999999997</c:v>
                </c:pt>
                <c:pt idx="144">
                  <c:v>35.317</c:v>
                </c:pt>
                <c:pt idx="145">
                  <c:v>36.933</c:v>
                </c:pt>
                <c:pt idx="146">
                  <c:v>36.4</c:v>
                </c:pt>
                <c:pt idx="147">
                  <c:v>36.700000000000003</c:v>
                </c:pt>
                <c:pt idx="148">
                  <c:v>35.982999999999997</c:v>
                </c:pt>
                <c:pt idx="149">
                  <c:v>35.883000000000003</c:v>
                </c:pt>
                <c:pt idx="150">
                  <c:v>35.799999999999997</c:v>
                </c:pt>
                <c:pt idx="151">
                  <c:v>35.6</c:v>
                </c:pt>
                <c:pt idx="152">
                  <c:v>35.383000000000003</c:v>
                </c:pt>
                <c:pt idx="153">
                  <c:v>34.700000000000003</c:v>
                </c:pt>
                <c:pt idx="154">
                  <c:v>34.716999999999999</c:v>
                </c:pt>
                <c:pt idx="155">
                  <c:v>35.482999999999997</c:v>
                </c:pt>
                <c:pt idx="156">
                  <c:v>34.783000000000001</c:v>
                </c:pt>
                <c:pt idx="157">
                  <c:v>34.85</c:v>
                </c:pt>
                <c:pt idx="158">
                  <c:v>34.299999999999997</c:v>
                </c:pt>
                <c:pt idx="159">
                  <c:v>34.433</c:v>
                </c:pt>
                <c:pt idx="160">
                  <c:v>35.299999999999997</c:v>
                </c:pt>
                <c:pt idx="161">
                  <c:v>35.582999999999998</c:v>
                </c:pt>
                <c:pt idx="162">
                  <c:v>35.133000000000003</c:v>
                </c:pt>
                <c:pt idx="163">
                  <c:v>35.15</c:v>
                </c:pt>
                <c:pt idx="164">
                  <c:v>34.616999999999997</c:v>
                </c:pt>
                <c:pt idx="165">
                  <c:v>34.133000000000003</c:v>
                </c:pt>
                <c:pt idx="166">
                  <c:v>34.299999999999997</c:v>
                </c:pt>
                <c:pt idx="167">
                  <c:v>35.25</c:v>
                </c:pt>
                <c:pt idx="168">
                  <c:v>34.317</c:v>
                </c:pt>
                <c:pt idx="169">
                  <c:v>34.5</c:v>
                </c:pt>
                <c:pt idx="170">
                  <c:v>35.033000000000001</c:v>
                </c:pt>
                <c:pt idx="171">
                  <c:v>35.832999999999998</c:v>
                </c:pt>
                <c:pt idx="172">
                  <c:v>34.9</c:v>
                </c:pt>
                <c:pt idx="173">
                  <c:v>34.317</c:v>
                </c:pt>
                <c:pt idx="174">
                  <c:v>34.866999999999997</c:v>
                </c:pt>
                <c:pt idx="175">
                  <c:v>32.883000000000003</c:v>
                </c:pt>
                <c:pt idx="176">
                  <c:v>34.267000000000003</c:v>
                </c:pt>
                <c:pt idx="177">
                  <c:v>34.433</c:v>
                </c:pt>
                <c:pt idx="178">
                  <c:v>33.533000000000001</c:v>
                </c:pt>
                <c:pt idx="179">
                  <c:v>34.417000000000002</c:v>
                </c:pt>
                <c:pt idx="180">
                  <c:v>33.85</c:v>
                </c:pt>
                <c:pt idx="181">
                  <c:v>32.817</c:v>
                </c:pt>
                <c:pt idx="182">
                  <c:v>33.767000000000003</c:v>
                </c:pt>
                <c:pt idx="183">
                  <c:v>34.167000000000002</c:v>
                </c:pt>
                <c:pt idx="184">
                  <c:v>34.183</c:v>
                </c:pt>
                <c:pt idx="185">
                  <c:v>32.466999999999999</c:v>
                </c:pt>
                <c:pt idx="186">
                  <c:v>34.183</c:v>
                </c:pt>
                <c:pt idx="187">
                  <c:v>33.683</c:v>
                </c:pt>
                <c:pt idx="188">
                  <c:v>33.783000000000001</c:v>
                </c:pt>
                <c:pt idx="189">
                  <c:v>33.15</c:v>
                </c:pt>
                <c:pt idx="190">
                  <c:v>32.133000000000003</c:v>
                </c:pt>
                <c:pt idx="191">
                  <c:v>32</c:v>
                </c:pt>
                <c:pt idx="192">
                  <c:v>32.85</c:v>
                </c:pt>
                <c:pt idx="193">
                  <c:v>32.65</c:v>
                </c:pt>
                <c:pt idx="194">
                  <c:v>33.017000000000003</c:v>
                </c:pt>
                <c:pt idx="195">
                  <c:v>32.732999999999997</c:v>
                </c:pt>
                <c:pt idx="196">
                  <c:v>31.95</c:v>
                </c:pt>
                <c:pt idx="197">
                  <c:v>33.317</c:v>
                </c:pt>
                <c:pt idx="198">
                  <c:v>33.633000000000003</c:v>
                </c:pt>
                <c:pt idx="199">
                  <c:v>32.466999999999999</c:v>
                </c:pt>
                <c:pt idx="200">
                  <c:v>32.683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55.966844741418363</c:v>
                </c:pt>
                <c:pt idx="1">
                  <c:v>56.064304452748857</c:v>
                </c:pt>
                <c:pt idx="2">
                  <c:v>56.160213760018472</c:v>
                </c:pt>
                <c:pt idx="3">
                  <c:v>56.254363992419997</c:v>
                </c:pt>
                <c:pt idx="4">
                  <c:v>56.346524261188797</c:v>
                </c:pt>
                <c:pt idx="5">
                  <c:v>56.436439862002068</c:v>
                </c:pt>
                <c:pt idx="6">
                  <c:v>56.523830712650096</c:v>
                </c:pt>
                <c:pt idx="7">
                  <c:v>56.608389868023018</c:v>
                </c:pt>
                <c:pt idx="8">
                  <c:v>56.6897821645424</c:v>
                </c:pt>
                <c:pt idx="9">
                  <c:v>56.767643058735295</c:v>
                </c:pt>
                <c:pt idx="10">
                  <c:v>56.841577741486823</c:v>
                </c:pt>
                <c:pt idx="11">
                  <c:v>56.911160634343702</c:v>
                </c:pt>
                <c:pt idx="12">
                  <c:v>56.975935414574558</c:v>
                </c:pt>
                <c:pt idx="13">
                  <c:v>57.035415786036332</c:v>
                </c:pt>
                <c:pt idx="14">
                  <c:v>57.089087340255027</c:v>
                </c:pt>
                <c:pt idx="15">
                  <c:v>57.136411084793778</c:v>
                </c:pt>
                <c:pt idx="16">
                  <c:v>57.176829636810119</c:v>
                </c:pt>
                <c:pt idx="17">
                  <c:v>57.209777824795395</c:v>
                </c:pt>
                <c:pt idx="18">
                  <c:v>57.234700723994877</c:v>
                </c:pt>
                <c:pt idx="19">
                  <c:v>57.251084287307691</c:v>
                </c:pt>
                <c:pt idx="20">
                  <c:v>57.258507164283053</c:v>
                </c:pt>
                <c:pt idx="21">
                  <c:v>57.256727592755993</c:v>
                </c:pt>
                <c:pt idx="22">
                  <c:v>57.245827051302967</c:v>
                </c:pt>
                <c:pt idx="23">
                  <c:v>57.226443291961672</c:v>
                </c:pt>
                <c:pt idx="24">
                  <c:v>57.200139777977093</c:v>
                </c:pt>
                <c:pt idx="25">
                  <c:v>57.169976122274875</c:v>
                </c:pt>
                <c:pt idx="26">
                  <c:v>57.141363350027738</c:v>
                </c:pt>
                <c:pt idx="27">
                  <c:v>57.123305322114675</c:v>
                </c:pt>
                <c:pt idx="28">
                  <c:v>57.13013757678555</c:v>
                </c:pt>
                <c:pt idx="29">
                  <c:v>57.183868404709393</c:v>
                </c:pt>
                <c:pt idx="30">
                  <c:v>57.317192747867637</c:v>
                </c:pt>
                <c:pt idx="31">
                  <c:v>57.577174729033089</c:v>
                </c:pt>
                <c:pt idx="32">
                  <c:v>58.029467867343371</c:v>
                </c:pt>
                <c:pt idx="33">
                  <c:v>58.762757568088119</c:v>
                </c:pt>
                <c:pt idx="34">
                  <c:v>59.892873723833745</c:v>
                </c:pt>
                <c:pt idx="35">
                  <c:v>61.56575457441064</c:v>
                </c:pt>
                <c:pt idx="36">
                  <c:v>63.958189773371124</c:v>
                </c:pt>
                <c:pt idx="37">
                  <c:v>67.27509568995147</c:v>
                </c:pt>
                <c:pt idx="38">
                  <c:v>71.742059528011652</c:v>
                </c:pt>
                <c:pt idx="39">
                  <c:v>77.592112729147601</c:v>
                </c:pt>
                <c:pt idx="40">
                  <c:v>85.046220741175944</c:v>
                </c:pt>
                <c:pt idx="41">
                  <c:v>94.28782299284056</c:v>
                </c:pt>
                <c:pt idx="42">
                  <c:v>105.43287233937065</c:v>
                </c:pt>
                <c:pt idx="43">
                  <c:v>118.49807270061618</c:v>
                </c:pt>
                <c:pt idx="44">
                  <c:v>133.37118299546262</c:v>
                </c:pt>
                <c:pt idx="45">
                  <c:v>149.78807822360906</c:v>
                </c:pt>
                <c:pt idx="46">
                  <c:v>167.32145777329845</c:v>
                </c:pt>
                <c:pt idx="47">
                  <c:v>185.38518265017214</c:v>
                </c:pt>
                <c:pt idx="48">
                  <c:v>203.25096219653668</c:v>
                </c:pt>
                <c:pt idx="49">
                  <c:v>220.00871668760129</c:v>
                </c:pt>
                <c:pt idx="50">
                  <c:v>234.04729974858753</c:v>
                </c:pt>
                <c:pt idx="51">
                  <c:v>241.01578518976973</c:v>
                </c:pt>
                <c:pt idx="52">
                  <c:v>231.35347053702628</c:v>
                </c:pt>
                <c:pt idx="53">
                  <c:v>195.82992829998051</c:v>
                </c:pt>
                <c:pt idx="54">
                  <c:v>141.47716900940597</c:v>
                </c:pt>
                <c:pt idx="55">
                  <c:v>92.499410217287164</c:v>
                </c:pt>
                <c:pt idx="56">
                  <c:v>65.490873320457681</c:v>
                </c:pt>
                <c:pt idx="57">
                  <c:v>56.975854190568221</c:v>
                </c:pt>
                <c:pt idx="58">
                  <c:v>56.853747900898384</c:v>
                </c:pt>
                <c:pt idx="59">
                  <c:v>59.652483829772436</c:v>
                </c:pt>
                <c:pt idx="60">
                  <c:v>64.080392091812456</c:v>
                </c:pt>
                <c:pt idx="61">
                  <c:v>70.192927525373591</c:v>
                </c:pt>
                <c:pt idx="62">
                  <c:v>78.236172789828899</c:v>
                </c:pt>
                <c:pt idx="63">
                  <c:v>88.384384042886126</c:v>
                </c:pt>
                <c:pt idx="64">
                  <c:v>100.65624843887295</c:v>
                </c:pt>
                <c:pt idx="65">
                  <c:v>114.85522705473208</c:v>
                </c:pt>
                <c:pt idx="66">
                  <c:v>130.52874567085874</c:v>
                </c:pt>
                <c:pt idx="67">
                  <c:v>146.95800388639077</c:v>
                </c:pt>
                <c:pt idx="68">
                  <c:v>163.16799901427549</c:v>
                </c:pt>
                <c:pt idx="69">
                  <c:v>177.71345803007824</c:v>
                </c:pt>
                <c:pt idx="70">
                  <c:v>187.01505283063241</c:v>
                </c:pt>
                <c:pt idx="71">
                  <c:v>181.71624509892229</c:v>
                </c:pt>
                <c:pt idx="72">
                  <c:v>151.2291689060531</c:v>
                </c:pt>
                <c:pt idx="73">
                  <c:v>104.15199264133442</c:v>
                </c:pt>
                <c:pt idx="74">
                  <c:v>67.091454333627084</c:v>
                </c:pt>
                <c:pt idx="75">
                  <c:v>51.189400562530423</c:v>
                </c:pt>
                <c:pt idx="76">
                  <c:v>47.340678855541817</c:v>
                </c:pt>
                <c:pt idx="77">
                  <c:v>46.704626584265498</c:v>
                </c:pt>
                <c:pt idx="78">
                  <c:v>46.511712943279569</c:v>
                </c:pt>
                <c:pt idx="79">
                  <c:v>46.3531606897415</c:v>
                </c:pt>
                <c:pt idx="80">
                  <c:v>46.197868967882066</c:v>
                </c:pt>
                <c:pt idx="81">
                  <c:v>46.044464154322092</c:v>
                </c:pt>
                <c:pt idx="82">
                  <c:v>45.892796116399929</c:v>
                </c:pt>
                <c:pt idx="83">
                  <c:v>45.742750426236057</c:v>
                </c:pt>
                <c:pt idx="84">
                  <c:v>45.594230515702755</c:v>
                </c:pt>
                <c:pt idx="85">
                  <c:v>45.447184021412994</c:v>
                </c:pt>
                <c:pt idx="86">
                  <c:v>45.301681248459111</c:v>
                </c:pt>
                <c:pt idx="87">
                  <c:v>45.158128071933781</c:v>
                </c:pt>
                <c:pt idx="88">
                  <c:v>45.017797259845317</c:v>
                </c:pt>
                <c:pt idx="89">
                  <c:v>44.884043347109035</c:v>
                </c:pt>
                <c:pt idx="90">
                  <c:v>44.76483247729243</c:v>
                </c:pt>
                <c:pt idx="91">
                  <c:v>44.67749660688159</c:v>
                </c:pt>
                <c:pt idx="92">
                  <c:v>44.656678141249309</c:v>
                </c:pt>
                <c:pt idx="93">
                  <c:v>44.765825273537658</c:v>
                </c:pt>
                <c:pt idx="94">
                  <c:v>45.110785664441686</c:v>
                </c:pt>
                <c:pt idx="95">
                  <c:v>45.850771860877465</c:v>
                </c:pt>
                <c:pt idx="96">
                  <c:v>47.197929106361649</c:v>
                </c:pt>
                <c:pt idx="97">
                  <c:v>49.394040039053927</c:v>
                </c:pt>
                <c:pt idx="98">
                  <c:v>52.654147550571217</c:v>
                </c:pt>
                <c:pt idx="99">
                  <c:v>57.070724940412752</c:v>
                </c:pt>
                <c:pt idx="100">
                  <c:v>62.467799462585106</c:v>
                </c:pt>
                <c:pt idx="101">
                  <c:v>68.184061636043495</c:v>
                </c:pt>
                <c:pt idx="102">
                  <c:v>72.843685773059519</c:v>
                </c:pt>
                <c:pt idx="103">
                  <c:v>74.48136309444007</c:v>
                </c:pt>
                <c:pt idx="104">
                  <c:v>71.557571981442919</c:v>
                </c:pt>
                <c:pt idx="105">
                  <c:v>64.489428869995066</c:v>
                </c:pt>
                <c:pt idx="106">
                  <c:v>55.930164311820484</c:v>
                </c:pt>
                <c:pt idx="107">
                  <c:v>48.903703889452608</c:v>
                </c:pt>
                <c:pt idx="108">
                  <c:v>44.719122599669539</c:v>
                </c:pt>
                <c:pt idx="109">
                  <c:v>42.837909043603432</c:v>
                </c:pt>
                <c:pt idx="110">
                  <c:v>42.144880962510094</c:v>
                </c:pt>
                <c:pt idx="111">
                  <c:v>41.875958035284079</c:v>
                </c:pt>
                <c:pt idx="112">
                  <c:v>41.714994488514016</c:v>
                </c:pt>
                <c:pt idx="113">
                  <c:v>41.573620086049544</c:v>
                </c:pt>
                <c:pt idx="114">
                  <c:v>41.434393107156083</c:v>
                </c:pt>
                <c:pt idx="115">
                  <c:v>41.294798763257134</c:v>
                </c:pt>
                <c:pt idx="116">
                  <c:v>41.154556711836769</c:v>
                </c:pt>
                <c:pt idx="117">
                  <c:v>41.013771173115202</c:v>
                </c:pt>
                <c:pt idx="118">
                  <c:v>40.87331968420235</c:v>
                </c:pt>
                <c:pt idx="119">
                  <c:v>40.737323354039447</c:v>
                </c:pt>
                <c:pt idx="120">
                  <c:v>40.621551191795</c:v>
                </c:pt>
                <c:pt idx="121">
                  <c:v>40.576119579441922</c:v>
                </c:pt>
                <c:pt idx="122">
                  <c:v>40.731752801922951</c:v>
                </c:pt>
                <c:pt idx="123">
                  <c:v>41.360285590025086</c:v>
                </c:pt>
                <c:pt idx="124">
                  <c:v>42.884959884641098</c:v>
                </c:pt>
                <c:pt idx="125">
                  <c:v>45.714705467858344</c:v>
                </c:pt>
                <c:pt idx="126">
                  <c:v>49.834281566481302</c:v>
                </c:pt>
                <c:pt idx="127">
                  <c:v>54.369506531387465</c:v>
                </c:pt>
                <c:pt idx="128">
                  <c:v>57.654069417477963</c:v>
                </c:pt>
                <c:pt idx="129">
                  <c:v>58.105951444469866</c:v>
                </c:pt>
                <c:pt idx="130">
                  <c:v>55.36768675645817</c:v>
                </c:pt>
                <c:pt idx="131">
                  <c:v>50.628201825304409</c:v>
                </c:pt>
                <c:pt idx="132">
                  <c:v>45.751461916540805</c:v>
                </c:pt>
                <c:pt idx="133">
                  <c:v>42.067481939608619</c:v>
                </c:pt>
                <c:pt idx="134">
                  <c:v>39.877530753050692</c:v>
                </c:pt>
                <c:pt idx="135">
                  <c:v>38.793956400159402</c:v>
                </c:pt>
                <c:pt idx="136">
                  <c:v>38.299064986237255</c:v>
                </c:pt>
                <c:pt idx="137">
                  <c:v>38.042990214830873</c:v>
                </c:pt>
                <c:pt idx="138">
                  <c:v>37.862705881676831</c:v>
                </c:pt>
                <c:pt idx="139">
                  <c:v>37.701466104145439</c:v>
                </c:pt>
                <c:pt idx="140">
                  <c:v>37.544033716305819</c:v>
                </c:pt>
                <c:pt idx="141">
                  <c:v>37.387228551940431</c:v>
                </c:pt>
                <c:pt idx="142">
                  <c:v>37.23056449428838</c:v>
                </c:pt>
                <c:pt idx="143">
                  <c:v>37.074023814799006</c:v>
                </c:pt>
                <c:pt idx="144">
                  <c:v>36.917648946985366</c:v>
                </c:pt>
                <c:pt idx="145">
                  <c:v>36.761483638049228</c:v>
                </c:pt>
                <c:pt idx="146">
                  <c:v>36.605566228122811</c:v>
                </c:pt>
                <c:pt idx="147">
                  <c:v>36.449929143538306</c:v>
                </c:pt>
                <c:pt idx="148">
                  <c:v>36.294599064337888</c:v>
                </c:pt>
                <c:pt idx="149">
                  <c:v>36.139597220868325</c:v>
                </c:pt>
                <c:pt idx="150">
                  <c:v>35.984939758786794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55.966844741394141</c:v>
                </c:pt>
                <c:pt idx="1">
                  <c:v>56.064304452676161</c:v>
                </c:pt>
                <c:pt idx="2">
                  <c:v>56.160213759804769</c:v>
                </c:pt>
                <c:pt idx="3">
                  <c:v>56.254363991804595</c:v>
                </c:pt>
                <c:pt idx="4">
                  <c:v>56.346524259452835</c:v>
                </c:pt>
                <c:pt idx="5">
                  <c:v>56.436439857205258</c:v>
                </c:pt>
                <c:pt idx="6">
                  <c:v>56.523830699666448</c:v>
                </c:pt>
                <c:pt idx="7">
                  <c:v>56.60838983359816</c:v>
                </c:pt>
                <c:pt idx="8">
                  <c:v>56.68978207513387</c:v>
                </c:pt>
                <c:pt idx="9">
                  <c:v>56.767642831268965</c:v>
                </c:pt>
                <c:pt idx="10">
                  <c:v>56.841577174612674</c:v>
                </c:pt>
                <c:pt idx="11">
                  <c:v>56.911159250498386</c:v>
                </c:pt>
                <c:pt idx="12">
                  <c:v>56.975932105398968</c:v>
                </c:pt>
                <c:pt idx="13">
                  <c:v>57.035408034577564</c:v>
                </c:pt>
                <c:pt idx="14">
                  <c:v>57.089069554249008</c:v>
                </c:pt>
                <c:pt idx="15">
                  <c:v>57.136371108291407</c:v>
                </c:pt>
                <c:pt idx="16">
                  <c:v>57.176741620629599</c:v>
                </c:pt>
                <c:pt idx="17">
                  <c:v>57.209588000582499</c:v>
                </c:pt>
                <c:pt idx="18">
                  <c:v>57.234299698427144</c:v>
                </c:pt>
                <c:pt idx="19">
                  <c:v>57.250254390905056</c:v>
                </c:pt>
                <c:pt idx="20">
                  <c:v>57.256824850252663</c:v>
                </c:pt>
                <c:pt idx="21">
                  <c:v>57.253387014753606</c:v>
                </c:pt>
                <c:pt idx="22">
                  <c:v>57.239329233462762</c:v>
                </c:pt>
                <c:pt idx="23">
                  <c:v>57.214062603013822</c:v>
                </c:pt>
                <c:pt idx="24">
                  <c:v>57.177032251568392</c:v>
                </c:pt>
                <c:pt idx="25">
                  <c:v>57.127729356322284</c:v>
                </c:pt>
                <c:pt idx="26">
                  <c:v>57.065703610022709</c:v>
                </c:pt>
                <c:pt idx="27">
                  <c:v>56.990575783246477</c:v>
                </c:pt>
                <c:pt idx="28">
                  <c:v>56.90204996824589</c:v>
                </c:pt>
                <c:pt idx="29">
                  <c:v>56.79992504306837</c:v>
                </c:pt>
                <c:pt idx="30">
                  <c:v>56.684104867521739</c:v>
                </c:pt>
                <c:pt idx="31">
                  <c:v>56.554606720900736</c:v>
                </c:pt>
                <c:pt idx="32">
                  <c:v>56.411567519354094</c:v>
                </c:pt>
                <c:pt idx="33">
                  <c:v>56.255247410412636</c:v>
                </c:pt>
                <c:pt idx="34">
                  <c:v>56.08603043289181</c:v>
                </c:pt>
                <c:pt idx="35">
                  <c:v>55.904422048493181</c:v>
                </c:pt>
                <c:pt idx="36">
                  <c:v>55.711043490331747</c:v>
                </c:pt>
                <c:pt idx="37">
                  <c:v>55.506623024111882</c:v>
                </c:pt>
                <c:pt idx="38">
                  <c:v>55.291984368814248</c:v>
                </c:pt>
                <c:pt idx="39">
                  <c:v>55.068032663944336</c:v>
                </c:pt>
                <c:pt idx="40">
                  <c:v>54.83573848866714</c:v>
                </c:pt>
                <c:pt idx="41">
                  <c:v>54.596120525413745</c:v>
                </c:pt>
                <c:pt idx="42">
                  <c:v>54.350227510579977</c:v>
                </c:pt>
                <c:pt idx="43">
                  <c:v>54.099120125053169</c:v>
                </c:pt>
                <c:pt idx="44">
                  <c:v>53.843853448506437</c:v>
                </c:pt>
                <c:pt idx="45">
                  <c:v>53.585460538095475</c:v>
                </c:pt>
                <c:pt idx="46">
                  <c:v>53.324937601482013</c:v>
                </c:pt>
                <c:pt idx="47">
                  <c:v>53.063231124819126</c:v>
                </c:pt>
                <c:pt idx="48">
                  <c:v>52.801227197942588</c:v>
                </c:pt>
                <c:pt idx="49">
                  <c:v>52.539743160622862</c:v>
                </c:pt>
                <c:pt idx="50">
                  <c:v>52.279521583232345</c:v>
                </c:pt>
                <c:pt idx="51">
                  <c:v>52.021226498677223</c:v>
                </c:pt>
                <c:pt idx="52">
                  <c:v>51.765441723974739</c:v>
                </c:pt>
                <c:pt idx="53">
                  <c:v>51.512671051400282</c:v>
                </c:pt>
                <c:pt idx="54">
                  <c:v>51.263340050811259</c:v>
                </c:pt>
                <c:pt idx="55">
                  <c:v>51.017799205211922</c:v>
                </c:pt>
                <c:pt idx="56">
                  <c:v>50.776328098434959</c:v>
                </c:pt>
                <c:pt idx="57">
                  <c:v>50.539140383938552</c:v>
                </c:pt>
                <c:pt idx="58">
                  <c:v>50.306389283873706</c:v>
                </c:pt>
                <c:pt idx="59">
                  <c:v>50.078173394570584</c:v>
                </c:pt>
                <c:pt idx="60">
                  <c:v>49.854542605532693</c:v>
                </c:pt>
                <c:pt idx="61">
                  <c:v>49.635503971465326</c:v>
                </c:pt>
                <c:pt idx="62">
                  <c:v>49.421027408858151</c:v>
                </c:pt>
                <c:pt idx="63">
                  <c:v>49.211051118756991</c:v>
                </c:pt>
                <c:pt idx="64">
                  <c:v>49.005486664633224</c:v>
                </c:pt>
                <c:pt idx="65">
                  <c:v>48.804223658129978</c:v>
                </c:pt>
                <c:pt idx="66">
                  <c:v>48.607134025704404</c:v>
                </c:pt>
                <c:pt idx="67">
                  <c:v>48.414075845811425</c:v>
                </c:pt>
                <c:pt idx="68">
                  <c:v>48.224896759487066</c:v>
                </c:pt>
                <c:pt idx="69">
                  <c:v>48.039436967299885</c:v>
                </c:pt>
                <c:pt idx="70">
                  <c:v>47.85753183302581</c:v>
                </c:pt>
                <c:pt idx="71">
                  <c:v>47.67901411946491</c:v>
                </c:pt>
                <c:pt idx="72">
                  <c:v>47.503715884956222</c:v>
                </c:pt>
                <c:pt idx="73">
                  <c:v>47.331470070731186</c:v>
                </c:pt>
                <c:pt idx="74">
                  <c:v>47.162111809614203</c:v>
                </c:pt>
                <c:pt idx="75">
                  <c:v>46.995479486024998</c:v>
                </c:pt>
                <c:pt idx="76">
                  <c:v>46.83141557601364</c:v>
                </c:pt>
                <c:pt idx="77">
                  <c:v>46.669767294372043</c:v>
                </c:pt>
                <c:pt idx="78">
                  <c:v>46.510387073885752</c:v>
                </c:pt>
                <c:pt idx="79">
                  <c:v>46.35313289964963</c:v>
                </c:pt>
                <c:pt idx="80">
                  <c:v>46.197868519173831</c:v>
                </c:pt>
                <c:pt idx="81">
                  <c:v>46.044463546830237</c:v>
                </c:pt>
                <c:pt idx="82">
                  <c:v>45.892793479088688</c:v>
                </c:pt>
                <c:pt idx="83">
                  <c:v>45.742739635007915</c:v>
                </c:pt>
                <c:pt idx="84">
                  <c:v>45.594189034601811</c:v>
                </c:pt>
                <c:pt idx="85">
                  <c:v>45.447034226012626</c:v>
                </c:pt>
                <c:pt idx="86">
                  <c:v>45.301173070897789</c:v>
                </c:pt>
                <c:pt idx="87">
                  <c:v>45.156508496075325</c:v>
                </c:pt>
                <c:pt idx="88">
                  <c:v>45.012948218275199</c:v>
                </c:pt>
                <c:pt idx="89">
                  <c:v>44.870404447802755</c:v>
                </c:pt>
                <c:pt idx="90">
                  <c:v>44.72879357603307</c:v>
                </c:pt>
                <c:pt idx="91">
                  <c:v>44.588035850913087</c:v>
                </c:pt>
                <c:pt idx="92">
                  <c:v>44.448055044045738</c:v>
                </c:pt>
                <c:pt idx="93">
                  <c:v>44.308778112463791</c:v>
                </c:pt>
                <c:pt idx="94">
                  <c:v>44.170134857861974</c:v>
                </c:pt>
                <c:pt idx="95">
                  <c:v>44.032057585844115</c:v>
                </c:pt>
                <c:pt idx="96">
                  <c:v>43.894480767650691</c:v>
                </c:pt>
                <c:pt idx="97">
                  <c:v>43.757340706860589</c:v>
                </c:pt>
                <c:pt idx="98">
                  <c:v>43.620575213704456</c:v>
                </c:pt>
                <c:pt idx="99">
                  <c:v>43.484123289882866</c:v>
                </c:pt>
                <c:pt idx="100">
                  <c:v>43.347924827143352</c:v>
                </c:pt>
                <c:pt idx="101">
                  <c:v>43.211920323330709</c:v>
                </c:pt>
                <c:pt idx="102">
                  <c:v>43.076050620168836</c:v>
                </c:pt>
                <c:pt idx="103">
                  <c:v>42.940256667645883</c:v>
                </c:pt>
                <c:pt idx="104">
                  <c:v>42.804479320528849</c:v>
                </c:pt>
                <c:pt idx="105">
                  <c:v>42.668659173199622</c:v>
                </c:pt>
                <c:pt idx="106">
                  <c:v>42.532736439632863</c:v>
                </c:pt>
                <c:pt idx="107">
                  <c:v>42.396650885877051</c:v>
                </c:pt>
                <c:pt idx="108">
                  <c:v>42.260341822780653</c:v>
                </c:pt>
                <c:pt idx="109">
                  <c:v>42.123748166850156</c:v>
                </c:pt>
                <c:pt idx="110">
                  <c:v>41.986808576943616</c:v>
                </c:pt>
                <c:pt idx="111">
                  <c:v>41.849461673897252</c:v>
                </c:pt>
                <c:pt idx="112">
                  <c:v>41.711646349056494</c:v>
                </c:pt>
                <c:pt idx="113">
                  <c:v>41.57330216594675</c:v>
                </c:pt>
                <c:pt idx="114">
                  <c:v>41.434369856903928</c:v>
                </c:pt>
                <c:pt idx="115">
                  <c:v>41.294791913349123</c:v>
                </c:pt>
                <c:pt idx="116">
                  <c:v>41.15451326454739</c:v>
                </c:pt>
                <c:pt idx="117">
                  <c:v>41.013482035203246</c:v>
                </c:pt>
                <c:pt idx="118">
                  <c:v>40.87165036726357</c:v>
                </c:pt>
                <c:pt idx="119">
                  <c:v>40.728975286047856</c:v>
                </c:pt>
                <c:pt idx="120">
                  <c:v>40.585419585620123</c:v>
                </c:pt>
                <c:pt idx="121">
                  <c:v>40.440952703544134</c:v>
                </c:pt>
                <c:pt idx="122">
                  <c:v>40.295551551266385</c:v>
                </c:pt>
                <c:pt idx="123">
                  <c:v>40.149201263810241</c:v>
                </c:pt>
                <c:pt idx="124">
                  <c:v>40.001895831675824</c:v>
                </c:pt>
                <c:pt idx="125">
                  <c:v>39.853638579174827</c:v>
                </c:pt>
                <c:pt idx="126">
                  <c:v>39.704442457105841</c:v>
                </c:pt>
                <c:pt idx="127">
                  <c:v>39.554330123721741</c:v>
                </c:pt>
                <c:pt idx="128">
                  <c:v>39.403333796169335</c:v>
                </c:pt>
                <c:pt idx="129">
                  <c:v>39.251494864571775</c:v>
                </c:pt>
                <c:pt idx="130">
                  <c:v>39.098863272052526</c:v>
                </c:pt>
                <c:pt idx="131">
                  <c:v>38.945496675478921</c:v>
                </c:pt>
                <c:pt idx="132">
                  <c:v>38.791459412667926</c:v>
                </c:pt>
                <c:pt idx="133">
                  <c:v>38.636821311391138</c:v>
                </c:pt>
                <c:pt idx="134">
                  <c:v>38.481656382990714</c:v>
                </c:pt>
                <c:pt idx="135">
                  <c:v>38.326041448217239</c:v>
                </c:pt>
                <c:pt idx="136">
                  <c:v>38.170054744718385</c:v>
                </c:pt>
                <c:pt idx="137">
                  <c:v>38.013774564418554</c:v>
                </c:pt>
                <c:pt idx="138">
                  <c:v>37.857277965078666</c:v>
                </c:pt>
                <c:pt idx="139">
                  <c:v>37.700639594083313</c:v>
                </c:pt>
                <c:pt idx="140">
                  <c:v>37.54393065460161</c:v>
                </c:pt>
                <c:pt idx="141">
                  <c:v>37.387218035420283</c:v>
                </c:pt>
                <c:pt idx="142">
                  <c:v>37.230563616663254</c:v>
                </c:pt>
                <c:pt idx="143">
                  <c:v>37.074023754932668</c:v>
                </c:pt>
                <c:pt idx="144">
                  <c:v>36.917648943648807</c:v>
                </c:pt>
                <c:pt idx="145">
                  <c:v>36.761483637897349</c:v>
                </c:pt>
                <c:pt idx="146">
                  <c:v>36.605566228117169</c:v>
                </c:pt>
                <c:pt idx="147">
                  <c:v>36.449929143538135</c:v>
                </c:pt>
                <c:pt idx="148">
                  <c:v>36.294599064337881</c:v>
                </c:pt>
                <c:pt idx="149">
                  <c:v>36.139597220868325</c:v>
                </c:pt>
                <c:pt idx="150">
                  <c:v>35.984939758786794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56.2</c:v>
                </c:pt>
                <c:pt idx="1">
                  <c:v>55.633000000000003</c:v>
                </c:pt>
                <c:pt idx="2">
                  <c:v>55.582999999999998</c:v>
                </c:pt>
                <c:pt idx="3">
                  <c:v>56.383000000000003</c:v>
                </c:pt>
                <c:pt idx="4">
                  <c:v>55.1</c:v>
                </c:pt>
                <c:pt idx="5">
                  <c:v>54.8</c:v>
                </c:pt>
                <c:pt idx="6">
                  <c:v>55.216999999999999</c:v>
                </c:pt>
                <c:pt idx="7">
                  <c:v>55.25</c:v>
                </c:pt>
                <c:pt idx="8">
                  <c:v>55.883000000000003</c:v>
                </c:pt>
                <c:pt idx="9">
                  <c:v>56.216999999999999</c:v>
                </c:pt>
                <c:pt idx="10">
                  <c:v>56.332999999999998</c:v>
                </c:pt>
                <c:pt idx="11">
                  <c:v>57.383000000000003</c:v>
                </c:pt>
                <c:pt idx="12">
                  <c:v>56.817</c:v>
                </c:pt>
                <c:pt idx="13">
                  <c:v>55.417000000000002</c:v>
                </c:pt>
                <c:pt idx="14">
                  <c:v>56.1</c:v>
                </c:pt>
                <c:pt idx="15">
                  <c:v>55.65</c:v>
                </c:pt>
                <c:pt idx="16">
                  <c:v>57.45</c:v>
                </c:pt>
                <c:pt idx="17">
                  <c:v>56.3</c:v>
                </c:pt>
                <c:pt idx="18">
                  <c:v>56.25</c:v>
                </c:pt>
                <c:pt idx="19">
                  <c:v>55.517000000000003</c:v>
                </c:pt>
                <c:pt idx="20">
                  <c:v>55.067</c:v>
                </c:pt>
                <c:pt idx="21">
                  <c:v>56.216999999999999</c:v>
                </c:pt>
                <c:pt idx="22">
                  <c:v>57.133000000000003</c:v>
                </c:pt>
                <c:pt idx="23">
                  <c:v>56.616999999999997</c:v>
                </c:pt>
                <c:pt idx="24">
                  <c:v>57.133000000000003</c:v>
                </c:pt>
                <c:pt idx="25">
                  <c:v>57.817</c:v>
                </c:pt>
                <c:pt idx="26">
                  <c:v>57.482999999999997</c:v>
                </c:pt>
                <c:pt idx="27">
                  <c:v>58.466999999999999</c:v>
                </c:pt>
                <c:pt idx="28">
                  <c:v>58.567</c:v>
                </c:pt>
                <c:pt idx="29">
                  <c:v>57.982999999999997</c:v>
                </c:pt>
                <c:pt idx="30">
                  <c:v>58.667000000000002</c:v>
                </c:pt>
                <c:pt idx="31">
                  <c:v>57.65</c:v>
                </c:pt>
                <c:pt idx="32">
                  <c:v>58.732999999999997</c:v>
                </c:pt>
                <c:pt idx="33">
                  <c:v>59.466999999999999</c:v>
                </c:pt>
                <c:pt idx="34">
                  <c:v>58.466999999999999</c:v>
                </c:pt>
                <c:pt idx="35">
                  <c:v>58.75</c:v>
                </c:pt>
                <c:pt idx="36">
                  <c:v>60.716999999999999</c:v>
                </c:pt>
                <c:pt idx="37">
                  <c:v>61.517000000000003</c:v>
                </c:pt>
                <c:pt idx="38">
                  <c:v>62.466999999999999</c:v>
                </c:pt>
                <c:pt idx="39">
                  <c:v>66.132999999999996</c:v>
                </c:pt>
                <c:pt idx="40">
                  <c:v>70.033000000000001</c:v>
                </c:pt>
                <c:pt idx="41">
                  <c:v>78.466999999999999</c:v>
                </c:pt>
                <c:pt idx="42">
                  <c:v>93.5</c:v>
                </c:pt>
                <c:pt idx="43">
                  <c:v>114.3</c:v>
                </c:pt>
                <c:pt idx="44">
                  <c:v>139.983</c:v>
                </c:pt>
                <c:pt idx="45">
                  <c:v>164.15</c:v>
                </c:pt>
                <c:pt idx="46">
                  <c:v>184</c:v>
                </c:pt>
                <c:pt idx="47">
                  <c:v>201.667</c:v>
                </c:pt>
                <c:pt idx="48">
                  <c:v>212.53299999999999</c:v>
                </c:pt>
                <c:pt idx="49">
                  <c:v>220.68299999999999</c:v>
                </c:pt>
                <c:pt idx="50">
                  <c:v>223.81700000000001</c:v>
                </c:pt>
                <c:pt idx="51">
                  <c:v>222.68299999999999</c:v>
                </c:pt>
                <c:pt idx="52">
                  <c:v>212.9</c:v>
                </c:pt>
                <c:pt idx="53">
                  <c:v>185.46700000000001</c:v>
                </c:pt>
                <c:pt idx="54">
                  <c:v>123.917</c:v>
                </c:pt>
                <c:pt idx="55">
                  <c:v>65.832999999999998</c:v>
                </c:pt>
                <c:pt idx="56">
                  <c:v>53.2</c:v>
                </c:pt>
                <c:pt idx="57">
                  <c:v>51.683</c:v>
                </c:pt>
                <c:pt idx="58">
                  <c:v>53.55</c:v>
                </c:pt>
                <c:pt idx="59">
                  <c:v>56.082999999999998</c:v>
                </c:pt>
                <c:pt idx="60">
                  <c:v>59.716999999999999</c:v>
                </c:pt>
                <c:pt idx="61">
                  <c:v>67.599999999999994</c:v>
                </c:pt>
                <c:pt idx="62">
                  <c:v>79.933000000000007</c:v>
                </c:pt>
                <c:pt idx="63">
                  <c:v>96.367000000000004</c:v>
                </c:pt>
                <c:pt idx="64">
                  <c:v>115.05</c:v>
                </c:pt>
                <c:pt idx="65">
                  <c:v>134.583</c:v>
                </c:pt>
                <c:pt idx="66">
                  <c:v>150.03299999999999</c:v>
                </c:pt>
                <c:pt idx="67">
                  <c:v>162.35</c:v>
                </c:pt>
                <c:pt idx="68">
                  <c:v>170.8</c:v>
                </c:pt>
                <c:pt idx="69">
                  <c:v>175.667</c:v>
                </c:pt>
                <c:pt idx="70">
                  <c:v>174.167</c:v>
                </c:pt>
                <c:pt idx="71">
                  <c:v>158.75</c:v>
                </c:pt>
                <c:pt idx="72">
                  <c:v>118.56699999999999</c:v>
                </c:pt>
                <c:pt idx="73">
                  <c:v>66.150000000000006</c:v>
                </c:pt>
                <c:pt idx="74">
                  <c:v>45.866999999999997</c:v>
                </c:pt>
                <c:pt idx="75">
                  <c:v>44.633000000000003</c:v>
                </c:pt>
                <c:pt idx="76">
                  <c:v>45.767000000000003</c:v>
                </c:pt>
                <c:pt idx="77">
                  <c:v>45.216999999999999</c:v>
                </c:pt>
                <c:pt idx="78">
                  <c:v>45</c:v>
                </c:pt>
                <c:pt idx="79">
                  <c:v>45.167000000000002</c:v>
                </c:pt>
                <c:pt idx="80">
                  <c:v>45.633000000000003</c:v>
                </c:pt>
                <c:pt idx="81">
                  <c:v>46.033000000000001</c:v>
                </c:pt>
                <c:pt idx="82">
                  <c:v>45.366999999999997</c:v>
                </c:pt>
                <c:pt idx="83">
                  <c:v>45.933</c:v>
                </c:pt>
                <c:pt idx="84">
                  <c:v>45.55</c:v>
                </c:pt>
                <c:pt idx="85">
                  <c:v>46.466999999999999</c:v>
                </c:pt>
                <c:pt idx="86">
                  <c:v>45.75</c:v>
                </c:pt>
                <c:pt idx="87">
                  <c:v>45.15</c:v>
                </c:pt>
                <c:pt idx="88">
                  <c:v>46.133000000000003</c:v>
                </c:pt>
                <c:pt idx="89">
                  <c:v>46.383000000000003</c:v>
                </c:pt>
                <c:pt idx="90">
                  <c:v>46.1</c:v>
                </c:pt>
                <c:pt idx="91">
                  <c:v>45.933</c:v>
                </c:pt>
                <c:pt idx="92">
                  <c:v>46.033000000000001</c:v>
                </c:pt>
                <c:pt idx="93">
                  <c:v>45.817</c:v>
                </c:pt>
                <c:pt idx="94">
                  <c:v>44.65</c:v>
                </c:pt>
                <c:pt idx="95">
                  <c:v>45.7</c:v>
                </c:pt>
                <c:pt idx="96">
                  <c:v>47.783000000000001</c:v>
                </c:pt>
                <c:pt idx="97">
                  <c:v>52.5</c:v>
                </c:pt>
                <c:pt idx="98">
                  <c:v>58.917000000000002</c:v>
                </c:pt>
                <c:pt idx="99">
                  <c:v>67.082999999999998</c:v>
                </c:pt>
                <c:pt idx="100">
                  <c:v>74.5</c:v>
                </c:pt>
                <c:pt idx="101">
                  <c:v>78.849999999999994</c:v>
                </c:pt>
                <c:pt idx="102">
                  <c:v>79.316999999999993</c:v>
                </c:pt>
                <c:pt idx="103">
                  <c:v>74.733000000000004</c:v>
                </c:pt>
                <c:pt idx="104">
                  <c:v>67.400000000000006</c:v>
                </c:pt>
                <c:pt idx="105">
                  <c:v>57.267000000000003</c:v>
                </c:pt>
                <c:pt idx="106">
                  <c:v>48.817</c:v>
                </c:pt>
                <c:pt idx="107">
                  <c:v>43.033000000000001</c:v>
                </c:pt>
                <c:pt idx="108">
                  <c:v>40.683</c:v>
                </c:pt>
                <c:pt idx="109">
                  <c:v>41.35</c:v>
                </c:pt>
                <c:pt idx="110">
                  <c:v>41.167000000000002</c:v>
                </c:pt>
                <c:pt idx="111">
                  <c:v>40.966999999999999</c:v>
                </c:pt>
                <c:pt idx="112">
                  <c:v>40.049999999999997</c:v>
                </c:pt>
                <c:pt idx="113">
                  <c:v>40.667000000000002</c:v>
                </c:pt>
                <c:pt idx="114">
                  <c:v>40.267000000000003</c:v>
                </c:pt>
                <c:pt idx="115">
                  <c:v>40.200000000000003</c:v>
                </c:pt>
                <c:pt idx="116">
                  <c:v>39.133000000000003</c:v>
                </c:pt>
                <c:pt idx="117">
                  <c:v>39.817</c:v>
                </c:pt>
                <c:pt idx="118">
                  <c:v>39.383000000000003</c:v>
                </c:pt>
                <c:pt idx="119">
                  <c:v>39.466999999999999</c:v>
                </c:pt>
                <c:pt idx="120">
                  <c:v>40.366999999999997</c:v>
                </c:pt>
                <c:pt idx="121">
                  <c:v>41.8</c:v>
                </c:pt>
                <c:pt idx="122">
                  <c:v>42.832999999999998</c:v>
                </c:pt>
                <c:pt idx="123">
                  <c:v>46.3</c:v>
                </c:pt>
                <c:pt idx="124">
                  <c:v>48.633000000000003</c:v>
                </c:pt>
                <c:pt idx="125">
                  <c:v>54.167000000000002</c:v>
                </c:pt>
                <c:pt idx="126">
                  <c:v>58.2</c:v>
                </c:pt>
                <c:pt idx="127">
                  <c:v>60.6</c:v>
                </c:pt>
                <c:pt idx="128">
                  <c:v>58.3</c:v>
                </c:pt>
                <c:pt idx="129">
                  <c:v>53.417000000000002</c:v>
                </c:pt>
                <c:pt idx="130">
                  <c:v>46.183</c:v>
                </c:pt>
                <c:pt idx="131">
                  <c:v>39.183</c:v>
                </c:pt>
                <c:pt idx="132">
                  <c:v>37.667000000000002</c:v>
                </c:pt>
                <c:pt idx="133">
                  <c:v>37.567</c:v>
                </c:pt>
                <c:pt idx="134">
                  <c:v>36.4</c:v>
                </c:pt>
                <c:pt idx="135">
                  <c:v>38.067</c:v>
                </c:pt>
                <c:pt idx="136">
                  <c:v>36.75</c:v>
                </c:pt>
                <c:pt idx="137">
                  <c:v>36.283000000000001</c:v>
                </c:pt>
                <c:pt idx="138">
                  <c:v>36.417000000000002</c:v>
                </c:pt>
                <c:pt idx="139">
                  <c:v>37.082999999999998</c:v>
                </c:pt>
                <c:pt idx="140">
                  <c:v>35.933</c:v>
                </c:pt>
                <c:pt idx="141">
                  <c:v>36.183</c:v>
                </c:pt>
                <c:pt idx="142">
                  <c:v>35.332999999999998</c:v>
                </c:pt>
                <c:pt idx="143">
                  <c:v>37.033000000000001</c:v>
                </c:pt>
                <c:pt idx="144">
                  <c:v>35.200000000000003</c:v>
                </c:pt>
                <c:pt idx="145">
                  <c:v>36.15</c:v>
                </c:pt>
                <c:pt idx="146">
                  <c:v>36.15</c:v>
                </c:pt>
                <c:pt idx="147">
                  <c:v>35.783000000000001</c:v>
                </c:pt>
                <c:pt idx="148">
                  <c:v>35.732999999999997</c:v>
                </c:pt>
                <c:pt idx="149">
                  <c:v>35.332999999999998</c:v>
                </c:pt>
                <c:pt idx="150">
                  <c:v>35.75</c:v>
                </c:pt>
                <c:pt idx="151">
                  <c:v>34.917000000000002</c:v>
                </c:pt>
                <c:pt idx="152">
                  <c:v>34.9</c:v>
                </c:pt>
                <c:pt idx="153">
                  <c:v>35.049999999999997</c:v>
                </c:pt>
                <c:pt idx="154">
                  <c:v>35.167000000000002</c:v>
                </c:pt>
                <c:pt idx="155">
                  <c:v>34.216999999999999</c:v>
                </c:pt>
                <c:pt idx="156">
                  <c:v>35.667000000000002</c:v>
                </c:pt>
                <c:pt idx="157">
                  <c:v>34.200000000000003</c:v>
                </c:pt>
                <c:pt idx="158">
                  <c:v>34.567</c:v>
                </c:pt>
                <c:pt idx="159">
                  <c:v>35.4</c:v>
                </c:pt>
                <c:pt idx="160">
                  <c:v>34.049999999999997</c:v>
                </c:pt>
                <c:pt idx="161">
                  <c:v>34.067</c:v>
                </c:pt>
                <c:pt idx="162">
                  <c:v>34.033000000000001</c:v>
                </c:pt>
                <c:pt idx="163">
                  <c:v>34.517000000000003</c:v>
                </c:pt>
                <c:pt idx="164">
                  <c:v>34.366999999999997</c:v>
                </c:pt>
                <c:pt idx="165">
                  <c:v>34.082999999999998</c:v>
                </c:pt>
                <c:pt idx="166">
                  <c:v>34.466999999999999</c:v>
                </c:pt>
                <c:pt idx="167">
                  <c:v>33.6</c:v>
                </c:pt>
                <c:pt idx="168">
                  <c:v>34.25</c:v>
                </c:pt>
                <c:pt idx="169">
                  <c:v>32.917000000000002</c:v>
                </c:pt>
                <c:pt idx="170">
                  <c:v>33.4</c:v>
                </c:pt>
                <c:pt idx="171">
                  <c:v>33.582999999999998</c:v>
                </c:pt>
                <c:pt idx="172">
                  <c:v>32.299999999999997</c:v>
                </c:pt>
                <c:pt idx="173">
                  <c:v>33.15</c:v>
                </c:pt>
                <c:pt idx="174">
                  <c:v>33.9</c:v>
                </c:pt>
                <c:pt idx="175">
                  <c:v>33.417000000000002</c:v>
                </c:pt>
                <c:pt idx="176">
                  <c:v>32.082999999999998</c:v>
                </c:pt>
                <c:pt idx="177">
                  <c:v>33.982999999999997</c:v>
                </c:pt>
                <c:pt idx="178">
                  <c:v>33.232999999999997</c:v>
                </c:pt>
                <c:pt idx="179">
                  <c:v>33.383000000000003</c:v>
                </c:pt>
                <c:pt idx="180">
                  <c:v>33.167000000000002</c:v>
                </c:pt>
                <c:pt idx="181">
                  <c:v>31.9</c:v>
                </c:pt>
                <c:pt idx="182">
                  <c:v>33.466999999999999</c:v>
                </c:pt>
                <c:pt idx="183">
                  <c:v>32.716999999999999</c:v>
                </c:pt>
                <c:pt idx="184">
                  <c:v>33.049999999999997</c:v>
                </c:pt>
                <c:pt idx="185">
                  <c:v>32.917000000000002</c:v>
                </c:pt>
                <c:pt idx="186">
                  <c:v>32.366999999999997</c:v>
                </c:pt>
                <c:pt idx="187">
                  <c:v>31.483000000000001</c:v>
                </c:pt>
                <c:pt idx="188">
                  <c:v>32.067</c:v>
                </c:pt>
                <c:pt idx="189">
                  <c:v>32.866999999999997</c:v>
                </c:pt>
                <c:pt idx="190">
                  <c:v>31.966999999999999</c:v>
                </c:pt>
                <c:pt idx="191">
                  <c:v>31.716999999999999</c:v>
                </c:pt>
                <c:pt idx="192">
                  <c:v>32.616999999999997</c:v>
                </c:pt>
                <c:pt idx="193">
                  <c:v>31.933</c:v>
                </c:pt>
                <c:pt idx="194">
                  <c:v>32.6</c:v>
                </c:pt>
                <c:pt idx="195">
                  <c:v>32.366999999999997</c:v>
                </c:pt>
                <c:pt idx="196">
                  <c:v>31.3</c:v>
                </c:pt>
                <c:pt idx="197">
                  <c:v>32.366999999999997</c:v>
                </c:pt>
                <c:pt idx="198">
                  <c:v>31.766999999999999</c:v>
                </c:pt>
                <c:pt idx="199">
                  <c:v>31.716999999999999</c:v>
                </c:pt>
                <c:pt idx="200">
                  <c:v>31.216999999999999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55.059003612137595</c:v>
                </c:pt>
                <c:pt idx="3">
                  <c:v>55.175944505207184</c:v>
                </c:pt>
                <c:pt idx="4">
                  <c:v>55.291772570008249</c:v>
                </c:pt>
                <c:pt idx="5">
                  <c:v>55.406290874404732</c:v>
                </c:pt>
                <c:pt idx="6">
                  <c:v>55.519278710796542</c:v>
                </c:pt>
                <c:pt idx="7">
                  <c:v>55.63048969574119</c:v>
                </c:pt>
                <c:pt idx="8">
                  <c:v>55.739649888098583</c:v>
                </c:pt>
                <c:pt idx="9">
                  <c:v>55.846455972019676</c:v>
                </c:pt>
                <c:pt idx="10">
                  <c:v>55.950573562417389</c:v>
                </c:pt>
                <c:pt idx="11">
                  <c:v>56.0516357044514</c:v>
                </c:pt>
                <c:pt idx="12">
                  <c:v>56.149241657038125</c:v>
                </c:pt>
                <c:pt idx="13">
                  <c:v>56.242956078038155</c:v>
                </c:pt>
                <c:pt idx="14">
                  <c:v>56.332308775498099</c:v>
                </c:pt>
                <c:pt idx="15">
                  <c:v>56.416795275705127</c:v>
                </c:pt>
                <c:pt idx="16">
                  <c:v>56.495878625598685</c:v>
                </c:pt>
                <c:pt idx="17">
                  <c:v>56.568993171468669</c:v>
                </c:pt>
                <c:pt idx="18">
                  <c:v>56.635551677517071</c:v>
                </c:pt>
                <c:pt idx="19">
                  <c:v>56.694958307507264</c:v>
                </c:pt>
                <c:pt idx="20">
                  <c:v>56.746632084007054</c:v>
                </c:pt>
                <c:pt idx="21">
                  <c:v>56.790049068992722</c:v>
                </c:pt>
                <c:pt idx="22">
                  <c:v>56.824817546901777</c:v>
                </c:pt>
                <c:pt idx="23">
                  <c:v>56.850810076900608</c:v>
                </c:pt>
                <c:pt idx="24">
                  <c:v>56.86839072625849</c:v>
                </c:pt>
                <c:pt idx="25">
                  <c:v>56.878796289527251</c:v>
                </c:pt>
                <c:pt idx="26">
                  <c:v>56.884757313006816</c:v>
                </c:pt>
                <c:pt idx="27">
                  <c:v>56.891477069200988</c:v>
                </c:pt>
                <c:pt idx="28">
                  <c:v>56.908120013082183</c:v>
                </c:pt>
                <c:pt idx="29">
                  <c:v>56.949986863779749</c:v>
                </c:pt>
                <c:pt idx="30">
                  <c:v>57.041556569291856</c:v>
                </c:pt>
                <c:pt idx="31">
                  <c:v>57.220535167927743</c:v>
                </c:pt>
                <c:pt idx="32">
                  <c:v>57.542942819134971</c:v>
                </c:pt>
                <c:pt idx="33">
                  <c:v>58.08906868145354</c:v>
                </c:pt>
                <c:pt idx="34">
                  <c:v>58.969814190233357</c:v>
                </c:pt>
                <c:pt idx="35">
                  <c:v>60.33253586907913</c:v>
                </c:pt>
                <c:pt idx="36">
                  <c:v>62.365031513566755</c:v>
                </c:pt>
                <c:pt idx="37">
                  <c:v>65.295875902597572</c:v>
                </c:pt>
                <c:pt idx="38">
                  <c:v>69.389037144396355</c:v>
                </c:pt>
                <c:pt idx="39">
                  <c:v>74.930755791001232</c:v>
                </c:pt>
                <c:pt idx="40">
                  <c:v>82.207205487904332</c:v>
                </c:pt>
                <c:pt idx="41">
                  <c:v>91.47258017055411</c:v>
                </c:pt>
                <c:pt idx="42">
                  <c:v>102.90895802647172</c:v>
                </c:pt>
                <c:pt idx="43">
                  <c:v>116.58140228745755</c:v>
                </c:pt>
                <c:pt idx="44">
                  <c:v>132.39391827524238</c:v>
                </c:pt>
                <c:pt idx="45">
                  <c:v>150.05358278340285</c:v>
                </c:pt>
                <c:pt idx="46">
                  <c:v>169.05056759914828</c:v>
                </c:pt>
                <c:pt idx="47">
                  <c:v>188.65642298511483</c:v>
                </c:pt>
                <c:pt idx="48">
                  <c:v>207.89799260331941</c:v>
                </c:pt>
                <c:pt idx="49">
                  <c:v>225.24398129740115</c:v>
                </c:pt>
                <c:pt idx="50">
                  <c:v>237.3216597562317</c:v>
                </c:pt>
                <c:pt idx="51">
                  <c:v>236.87115447788693</c:v>
                </c:pt>
                <c:pt idx="52">
                  <c:v>214.60278559666031</c:v>
                </c:pt>
                <c:pt idx="53">
                  <c:v>169.80505711814871</c:v>
                </c:pt>
                <c:pt idx="54">
                  <c:v>118.25550714725637</c:v>
                </c:pt>
                <c:pt idx="55">
                  <c:v>80.160052219814219</c:v>
                </c:pt>
                <c:pt idx="56">
                  <c:v>61.997123299875057</c:v>
                </c:pt>
                <c:pt idx="57">
                  <c:v>57.225037332130228</c:v>
                </c:pt>
                <c:pt idx="58">
                  <c:v>58.249976034901856</c:v>
                </c:pt>
                <c:pt idx="59">
                  <c:v>61.685168373544442</c:v>
                </c:pt>
                <c:pt idx="60">
                  <c:v>66.88735483400643</c:v>
                </c:pt>
                <c:pt idx="61">
                  <c:v>74.032673855021216</c:v>
                </c:pt>
                <c:pt idx="62">
                  <c:v>83.375065499094902</c:v>
                </c:pt>
                <c:pt idx="63">
                  <c:v>95.041214816003617</c:v>
                </c:pt>
                <c:pt idx="64">
                  <c:v>108.9384947636099</c:v>
                </c:pt>
                <c:pt idx="65">
                  <c:v>124.69027213464516</c:v>
                </c:pt>
                <c:pt idx="66">
                  <c:v>141.60318124451635</c:v>
                </c:pt>
                <c:pt idx="67">
                  <c:v>158.65622991576268</c:v>
                </c:pt>
                <c:pt idx="68">
                  <c:v>174.26553000746185</c:v>
                </c:pt>
                <c:pt idx="69">
                  <c:v>184.75836138384955</c:v>
                </c:pt>
                <c:pt idx="70">
                  <c:v>181.37914092945397</c:v>
                </c:pt>
                <c:pt idx="71">
                  <c:v>154.30708553354134</c:v>
                </c:pt>
                <c:pt idx="72">
                  <c:v>109.9084386983904</c:v>
                </c:pt>
                <c:pt idx="73">
                  <c:v>71.911836015306505</c:v>
                </c:pt>
                <c:pt idx="74">
                  <c:v>53.466411575182399</c:v>
                </c:pt>
                <c:pt idx="75">
                  <c:v>48.216836769359141</c:v>
                </c:pt>
                <c:pt idx="76">
                  <c:v>47.220958500159199</c:v>
                </c:pt>
                <c:pt idx="77">
                  <c:v>46.960684988191382</c:v>
                </c:pt>
                <c:pt idx="78">
                  <c:v>46.772835386707982</c:v>
                </c:pt>
                <c:pt idx="79">
                  <c:v>46.590788245916407</c:v>
                </c:pt>
                <c:pt idx="80">
                  <c:v>46.410743506348638</c:v>
                </c:pt>
                <c:pt idx="81">
                  <c:v>46.232476595784696</c:v>
                </c:pt>
                <c:pt idx="82">
                  <c:v>46.055881258665359</c:v>
                </c:pt>
                <c:pt idx="83">
                  <c:v>45.880863860408645</c:v>
                </c:pt>
                <c:pt idx="84">
                  <c:v>45.707358633874115</c:v>
                </c:pt>
                <c:pt idx="85">
                  <c:v>45.535383373609868</c:v>
                </c:pt>
                <c:pt idx="86">
                  <c:v>45.365205928732443</c:v>
                </c:pt>
                <c:pt idx="87">
                  <c:v>45.197800446155426</c:v>
                </c:pt>
                <c:pt idx="88">
                  <c:v>45.035988110798968</c:v>
                </c:pt>
                <c:pt idx="89">
                  <c:v>44.887024133748639</c:v>
                </c:pt>
                <c:pt idx="90">
                  <c:v>44.767874336332781</c:v>
                </c:pt>
                <c:pt idx="91">
                  <c:v>44.71476797524425</c:v>
                </c:pt>
                <c:pt idx="92">
                  <c:v>44.798200700952236</c:v>
                </c:pt>
                <c:pt idx="93">
                  <c:v>45.142438682802755</c:v>
                </c:pt>
                <c:pt idx="94">
                  <c:v>45.943955509937012</c:v>
                </c:pt>
                <c:pt idx="95">
                  <c:v>47.476627022684923</c:v>
                </c:pt>
                <c:pt idx="96">
                  <c:v>50.065931128323271</c:v>
                </c:pt>
                <c:pt idx="97">
                  <c:v>54.014663815917757</c:v>
                </c:pt>
                <c:pt idx="98">
                  <c:v>59.468767740240281</c:v>
                </c:pt>
                <c:pt idx="99">
                  <c:v>66.207778350311074</c:v>
                </c:pt>
                <c:pt idx="100">
                  <c:v>73.328094159046955</c:v>
                </c:pt>
                <c:pt idx="101">
                  <c:v>78.9124508927828</c:v>
                </c:pt>
                <c:pt idx="102">
                  <c:v>80.27741631521917</c:v>
                </c:pt>
                <c:pt idx="103">
                  <c:v>75.595079718007213</c:v>
                </c:pt>
                <c:pt idx="104">
                  <c:v>66.035224618899335</c:v>
                </c:pt>
                <c:pt idx="105">
                  <c:v>55.579108106506787</c:v>
                </c:pt>
                <c:pt idx="106">
                  <c:v>47.888027453366455</c:v>
                </c:pt>
                <c:pt idx="107">
                  <c:v>43.850806234072017</c:v>
                </c:pt>
                <c:pt idx="108">
                  <c:v>42.261769853970144</c:v>
                </c:pt>
                <c:pt idx="109">
                  <c:v>41.723093343164116</c:v>
                </c:pt>
                <c:pt idx="110">
                  <c:v>41.492028909021641</c:v>
                </c:pt>
                <c:pt idx="111">
                  <c:v>41.324134834484447</c:v>
                </c:pt>
                <c:pt idx="112">
                  <c:v>41.165482463423615</c:v>
                </c:pt>
                <c:pt idx="113">
                  <c:v>41.007814256682813</c:v>
                </c:pt>
                <c:pt idx="114">
                  <c:v>40.850225417489241</c:v>
                </c:pt>
                <c:pt idx="115">
                  <c:v>40.692654742121199</c:v>
                </c:pt>
                <c:pt idx="116">
                  <c:v>40.535265693142094</c:v>
                </c:pt>
                <c:pt idx="117">
                  <c:v>40.379113983346791</c:v>
                </c:pt>
                <c:pt idx="118">
                  <c:v>40.229367441646907</c:v>
                </c:pt>
                <c:pt idx="119">
                  <c:v>40.106839703011204</c:v>
                </c:pt>
                <c:pt idx="120">
                  <c:v>40.080329308829349</c:v>
                </c:pt>
                <c:pt idx="121">
                  <c:v>40.333104394406504</c:v>
                </c:pt>
                <c:pt idx="122">
                  <c:v>41.24463755726336</c:v>
                </c:pt>
                <c:pt idx="123">
                  <c:v>43.37794157590222</c:v>
                </c:pt>
                <c:pt idx="124">
                  <c:v>47.181294553950366</c:v>
                </c:pt>
                <c:pt idx="125">
                  <c:v>52.36629908783361</c:v>
                </c:pt>
                <c:pt idx="126">
                  <c:v>57.428274259957014</c:v>
                </c:pt>
                <c:pt idx="127">
                  <c:v>60.107174119535536</c:v>
                </c:pt>
                <c:pt idx="128">
                  <c:v>58.884916740983741</c:v>
                </c:pt>
                <c:pt idx="129">
                  <c:v>54.252704570601637</c:v>
                </c:pt>
                <c:pt idx="130">
                  <c:v>48.35760078168046</c:v>
                </c:pt>
                <c:pt idx="131">
                  <c:v>43.360588511560159</c:v>
                </c:pt>
                <c:pt idx="132">
                  <c:v>40.187648938844312</c:v>
                </c:pt>
                <c:pt idx="133">
                  <c:v>38.585683754838449</c:v>
                </c:pt>
                <c:pt idx="134">
                  <c:v>37.886116776073308</c:v>
                </c:pt>
                <c:pt idx="135">
                  <c:v>37.567023728914222</c:v>
                </c:pt>
                <c:pt idx="136">
                  <c:v>37.370133164203168</c:v>
                </c:pt>
                <c:pt idx="137">
                  <c:v>37.203695255942513</c:v>
                </c:pt>
                <c:pt idx="138">
                  <c:v>37.043211137212317</c:v>
                </c:pt>
                <c:pt idx="139">
                  <c:v>36.883657493585865</c:v>
                </c:pt>
                <c:pt idx="140">
                  <c:v>36.724239711751594</c:v>
                </c:pt>
                <c:pt idx="141">
                  <c:v>36.564866736862129</c:v>
                </c:pt>
                <c:pt idx="142">
                  <c:v>36.405537686933272</c:v>
                </c:pt>
                <c:pt idx="143">
                  <c:v>36.246259854009857</c:v>
                </c:pt>
                <c:pt idx="144">
                  <c:v>36.087040168068668</c:v>
                </c:pt>
                <c:pt idx="145">
                  <c:v>35.927884506986189</c:v>
                </c:pt>
                <c:pt idx="146">
                  <c:v>35.768797678474634</c:v>
                </c:pt>
                <c:pt idx="147">
                  <c:v>35.60978346363958</c:v>
                </c:pt>
                <c:pt idx="148">
                  <c:v>35.450844677912428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55.059003612131164</c:v>
                </c:pt>
                <c:pt idx="3">
                  <c:v>55.175944505185754</c:v>
                </c:pt>
                <c:pt idx="4">
                  <c:v>55.291772569938466</c:v>
                </c:pt>
                <c:pt idx="5">
                  <c:v>55.406290874182879</c:v>
                </c:pt>
                <c:pt idx="6">
                  <c:v>55.519278710107756</c:v>
                </c:pt>
                <c:pt idx="7">
                  <c:v>55.630489693652905</c:v>
                </c:pt>
                <c:pt idx="8">
                  <c:v>55.739649881915838</c:v>
                </c:pt>
                <c:pt idx="9">
                  <c:v>55.846455954144147</c:v>
                </c:pt>
                <c:pt idx="10">
                  <c:v>55.950573511948733</c:v>
                </c:pt>
                <c:pt idx="11">
                  <c:v>56.051635565305617</c:v>
                </c:pt>
                <c:pt idx="12">
                  <c:v>56.149241282407068</c:v>
                </c:pt>
                <c:pt idx="13">
                  <c:v>56.242955093068296</c:v>
                </c:pt>
                <c:pt idx="14">
                  <c:v>56.332306246622082</c:v>
                </c:pt>
                <c:pt idx="15">
                  <c:v>56.416788935291777</c:v>
                </c:pt>
                <c:pt idx="16">
                  <c:v>56.495863101977214</c:v>
                </c:pt>
                <c:pt idx="17">
                  <c:v>56.568956056084978</c:v>
                </c:pt>
                <c:pt idx="18">
                  <c:v>56.635465021185013</c:v>
                </c:pt>
                <c:pt idx="19">
                  <c:v>56.694760732462882</c:v>
                </c:pt>
                <c:pt idx="20">
                  <c:v>56.746192188717437</c:v>
                </c:pt>
                <c:pt idx="21">
                  <c:v>56.789092641673435</c:v>
                </c:pt>
                <c:pt idx="22">
                  <c:v>56.822786873540615</c:v>
                </c:pt>
                <c:pt idx="23">
                  <c:v>56.846599771410951</c:v>
                </c:pt>
                <c:pt idx="24">
                  <c:v>56.85986615426804</c:v>
                </c:pt>
                <c:pt idx="25">
                  <c:v>56.861941746002934</c:v>
                </c:pt>
                <c:pt idx="26">
                  <c:v>56.852215117880789</c:v>
                </c:pt>
                <c:pt idx="27">
                  <c:v>56.83012034957202</c:v>
                </c:pt>
                <c:pt idx="28">
                  <c:v>56.795150083543462</c:v>
                </c:pt>
                <c:pt idx="29">
                  <c:v>56.74686857875205</c:v>
                </c:pt>
                <c:pt idx="30">
                  <c:v>56.684924312390301</c:v>
                </c:pt>
                <c:pt idx="31">
                  <c:v>56.609061639326363</c:v>
                </c:pt>
                <c:pt idx="32">
                  <c:v>56.519131003863095</c:v>
                </c:pt>
                <c:pt idx="33">
                  <c:v>56.415097212325698</c:v>
                </c:pt>
                <c:pt idx="34">
                  <c:v>56.297045320645516</c:v>
                </c:pt>
                <c:pt idx="35">
                  <c:v>56.16518376882037</c:v>
                </c:pt>
                <c:pt idx="36">
                  <c:v>56.019844501183478</c:v>
                </c:pt>
                <c:pt idx="37">
                  <c:v>55.861479942038557</c:v>
                </c:pt>
                <c:pt idx="38">
                  <c:v>55.690656841931691</c:v>
                </c:pt>
                <c:pt idx="39">
                  <c:v>55.508047160173099</c:v>
                </c:pt>
                <c:pt idx="40">
                  <c:v>55.314416292809945</c:v>
                </c:pt>
                <c:pt idx="41">
                  <c:v>55.110609081020058</c:v>
                </c:pt>
                <c:pt idx="42">
                  <c:v>54.897534133330559</c:v>
                </c:pt>
                <c:pt idx="43">
                  <c:v>54.67614705924673</c:v>
                </c:pt>
                <c:pt idx="44">
                  <c:v>54.447433238183734</c:v>
                </c:pt>
                <c:pt idx="45">
                  <c:v>54.212390735964931</c:v>
                </c:pt>
                <c:pt idx="46">
                  <c:v>53.972013934876323</c:v>
                </c:pt>
                <c:pt idx="47">
                  <c:v>53.727278368395758</c:v>
                </c:pt>
                <c:pt idx="48">
                  <c:v>53.479127156174251</c:v>
                </c:pt>
                <c:pt idx="49">
                  <c:v>53.228459327427025</c:v>
                </c:pt>
                <c:pt idx="50">
                  <c:v>52.976120210277955</c:v>
                </c:pt>
                <c:pt idx="51">
                  <c:v>52.72289395853587</c:v>
                </c:pt>
                <c:pt idx="52">
                  <c:v>52.469498192082007</c:v>
                </c:pt>
                <c:pt idx="53">
                  <c:v>52.216580646882171</c:v>
                </c:pt>
                <c:pt idx="54">
                  <c:v>51.964717668067408</c:v>
                </c:pt>
                <c:pt idx="55">
                  <c:v>51.714414335257729</c:v>
                </c:pt>
                <c:pt idx="56">
                  <c:v>51.466105982581638</c:v>
                </c:pt>
                <c:pt idx="57">
                  <c:v>51.220160864838348</c:v>
                </c:pt>
                <c:pt idx="58">
                  <c:v>50.976883723437759</c:v>
                </c:pt>
                <c:pt idx="59">
                  <c:v>50.736520018293206</c:v>
                </c:pt>
                <c:pt idx="60">
                  <c:v>50.499260611860635</c:v>
                </c:pt>
                <c:pt idx="61">
                  <c:v>50.265246716347278</c:v>
                </c:pt>
                <c:pt idx="62">
                  <c:v>50.034574942426467</c:v>
                </c:pt>
                <c:pt idx="63">
                  <c:v>49.807302315687821</c:v>
                </c:pt>
                <c:pt idx="64">
                  <c:v>49.583451154065635</c:v>
                </c:pt>
                <c:pt idx="65">
                  <c:v>49.363013724579069</c:v>
                </c:pt>
                <c:pt idx="66">
                  <c:v>49.145956620221902</c:v>
                </c:pt>
                <c:pt idx="67">
                  <c:v>48.932224817401014</c:v>
                </c:pt>
                <c:pt idx="68">
                  <c:v>48.721745390834343</c:v>
                </c:pt>
                <c:pt idx="69">
                  <c:v>48.51443087635257</c:v>
                </c:pt>
                <c:pt idx="70">
                  <c:v>48.310182282805343</c:v>
                </c:pt>
                <c:pt idx="71">
                  <c:v>48.10889176252789</c:v>
                </c:pt>
                <c:pt idx="72">
                  <c:v>47.910444955895315</c:v>
                </c:pt>
                <c:pt idx="73">
                  <c:v>47.714723029707123</c:v>
                </c:pt>
                <c:pt idx="74">
                  <c:v>47.521604431822603</c:v>
                </c:pt>
                <c:pt idx="75">
                  <c:v>47.330966385905214</c:v>
                </c:pt>
                <c:pt idx="76">
                  <c:v>47.142686150596496</c:v>
                </c:pt>
                <c:pt idx="77">
                  <c:v>46.956642067158789</c:v>
                </c:pt>
                <c:pt idx="78">
                  <c:v>46.772714418798472</c:v>
                </c:pt>
                <c:pt idx="79">
                  <c:v>46.590786123671123</c:v>
                </c:pt>
                <c:pt idx="80">
                  <c:v>46.410743282108498</c:v>
                </c:pt>
                <c:pt idx="81">
                  <c:v>46.232475597001738</c:v>
                </c:pt>
                <c:pt idx="82">
                  <c:v>46.05587668460641</c:v>
                </c:pt>
                <c:pt idx="83">
                  <c:v>45.880844291365371</c:v>
                </c:pt>
                <c:pt idx="84">
                  <c:v>45.707280430719507</c:v>
                </c:pt>
                <c:pt idx="85">
                  <c:v>45.535091452328238</c:v>
                </c:pt>
                <c:pt idx="86">
                  <c:v>45.364188054669285</c:v>
                </c:pt>
                <c:pt idx="87">
                  <c:v>45.194485250647013</c:v>
                </c:pt>
                <c:pt idx="88">
                  <c:v>45.025902294615058</c:v>
                </c:pt>
                <c:pt idx="89">
                  <c:v>44.858362578114196</c:v>
                </c:pt>
                <c:pt idx="90">
                  <c:v>44.691793500640898</c:v>
                </c:pt>
                <c:pt idx="91">
                  <c:v>44.526126320888622</c:v>
                </c:pt>
                <c:pt idx="92">
                  <c:v>44.361295993141098</c:v>
                </c:pt>
                <c:pt idx="93">
                  <c:v>44.197240992835916</c:v>
                </c:pt>
                <c:pt idx="94">
                  <c:v>44.033903134751874</c:v>
                </c:pt>
                <c:pt idx="95">
                  <c:v>43.871227386797962</c:v>
                </c:pt>
                <c:pt idx="96">
                  <c:v>43.709161681989642</c:v>
                </c:pt>
                <c:pt idx="97">
                  <c:v>43.547656730880199</c:v>
                </c:pt>
                <c:pt idx="98">
                  <c:v>43.386665836468026</c:v>
                </c:pt>
                <c:pt idx="99">
                  <c:v>43.226144713414783</c:v>
                </c:pt>
                <c:pt idx="100">
                  <c:v>43.066051313280305</c:v>
                </c:pt>
                <c:pt idx="101">
                  <c:v>42.906345657398241</c:v>
                </c:pt>
                <c:pt idx="102">
                  <c:v>42.746989678975083</c:v>
                </c:pt>
                <c:pt idx="103">
                  <c:v>42.587947075983529</c:v>
                </c:pt>
                <c:pt idx="104">
                  <c:v>42.429183176430243</c:v>
                </c:pt>
                <c:pt idx="105">
                  <c:v>42.270664817592682</c:v>
                </c:pt>
                <c:pt idx="106">
                  <c:v>42.112360240827684</c:v>
                </c:pt>
                <c:pt idx="107">
                  <c:v>41.95423900353758</c:v>
                </c:pt>
                <c:pt idx="108">
                  <c:v>41.796271909819815</c:v>
                </c:pt>
                <c:pt idx="109">
                  <c:v>41.638430961203738</c:v>
                </c:pt>
                <c:pt idx="110">
                  <c:v>41.480689328672021</c:v>
                </c:pt>
                <c:pt idx="111">
                  <c:v>41.32302134685537</c:v>
                </c:pt>
                <c:pt idx="112">
                  <c:v>41.165402530860938</c:v>
                </c:pt>
                <c:pt idx="113">
                  <c:v>41.007809615633974</c:v>
                </c:pt>
                <c:pt idx="114">
                  <c:v>40.850220617057204</c:v>
                </c:pt>
                <c:pt idx="115">
                  <c:v>40.692614913167205</c:v>
                </c:pt>
                <c:pt idx="116">
                  <c:v>40.534973342934684</c:v>
                </c:pt>
                <c:pt idx="117">
                  <c:v>40.377278319049751</c:v>
                </c:pt>
                <c:pt idx="118">
                  <c:v>40.219513950128025</c:v>
                </c:pt>
                <c:pt idx="119">
                  <c:v>40.061666166776931</c:v>
                </c:pt>
                <c:pt idx="120">
                  <c:v>39.903722845114373</c:v>
                </c:pt>
                <c:pt idx="121">
                  <c:v>39.745673920704242</c:v>
                </c:pt>
                <c:pt idx="122">
                  <c:v>39.587511485551303</c:v>
                </c:pt>
                <c:pt idx="123">
                  <c:v>39.429229860861184</c:v>
                </c:pt>
                <c:pt idx="124">
                  <c:v>39.270825638773587</c:v>
                </c:pt>
                <c:pt idx="125">
                  <c:v>39.112297687244187</c:v>
                </c:pt>
                <c:pt idx="126">
                  <c:v>38.953647113666293</c:v>
                </c:pt>
                <c:pt idx="127">
                  <c:v>38.794877184626358</c:v>
                </c:pt>
                <c:pt idx="128">
                  <c:v>38.635993201275653</c:v>
                </c:pt>
                <c:pt idx="129">
                  <c:v>38.477002332032669</c:v>
                </c:pt>
                <c:pt idx="130">
                  <c:v>38.317913406544548</c:v>
                </c:pt>
                <c:pt idx="131">
                  <c:v>38.158736676860052</c:v>
                </c:pt>
                <c:pt idx="132">
                  <c:v>37.999483553443874</c:v>
                </c:pt>
                <c:pt idx="133">
                  <c:v>37.840166324862338</c:v>
                </c:pt>
                <c:pt idx="134">
                  <c:v>37.68079787061157</c:v>
                </c:pt>
                <c:pt idx="135">
                  <c:v>37.521391376607546</c:v>
                </c:pt>
                <c:pt idx="136">
                  <c:v>37.361960062337779</c:v>
                </c:pt>
                <c:pt idx="137">
                  <c:v>37.202516927657754</c:v>
                </c:pt>
                <c:pt idx="138">
                  <c:v>37.043074525812187</c:v>
                </c:pt>
                <c:pt idx="139">
                  <c:v>36.883644767606285</c:v>
                </c:pt>
                <c:pt idx="140">
                  <c:v>36.724238759884528</c:v>
                </c:pt>
                <c:pt idx="141">
                  <c:v>36.564866679729455</c:v>
                </c:pt>
                <c:pt idx="142">
                  <c:v>36.405537684182875</c:v>
                </c:pt>
                <c:pt idx="143">
                  <c:v>36.246259853903709</c:v>
                </c:pt>
                <c:pt idx="144">
                  <c:v>36.087040168065386</c:v>
                </c:pt>
                <c:pt idx="145">
                  <c:v>35.927884506986111</c:v>
                </c:pt>
                <c:pt idx="146">
                  <c:v>35.768797678474634</c:v>
                </c:pt>
                <c:pt idx="147">
                  <c:v>35.60978346363958</c:v>
                </c:pt>
                <c:pt idx="148">
                  <c:v>35.450844677912428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55.616999999999997</c:v>
                </c:pt>
                <c:pt idx="1">
                  <c:v>56.866999999999997</c:v>
                </c:pt>
                <c:pt idx="2">
                  <c:v>56</c:v>
                </c:pt>
                <c:pt idx="3">
                  <c:v>54.7</c:v>
                </c:pt>
                <c:pt idx="4">
                  <c:v>55.517000000000003</c:v>
                </c:pt>
                <c:pt idx="5">
                  <c:v>55.417000000000002</c:v>
                </c:pt>
                <c:pt idx="6">
                  <c:v>56.8</c:v>
                </c:pt>
                <c:pt idx="7">
                  <c:v>56.45</c:v>
                </c:pt>
                <c:pt idx="8">
                  <c:v>56.1</c:v>
                </c:pt>
                <c:pt idx="9">
                  <c:v>56.65</c:v>
                </c:pt>
                <c:pt idx="10">
                  <c:v>56.55</c:v>
                </c:pt>
                <c:pt idx="11">
                  <c:v>57.482999999999997</c:v>
                </c:pt>
                <c:pt idx="12">
                  <c:v>57.582999999999998</c:v>
                </c:pt>
                <c:pt idx="13">
                  <c:v>56.55</c:v>
                </c:pt>
                <c:pt idx="14">
                  <c:v>56.15</c:v>
                </c:pt>
                <c:pt idx="15">
                  <c:v>57.732999999999997</c:v>
                </c:pt>
                <c:pt idx="16">
                  <c:v>57.616999999999997</c:v>
                </c:pt>
                <c:pt idx="17">
                  <c:v>57.75</c:v>
                </c:pt>
                <c:pt idx="18">
                  <c:v>56.783000000000001</c:v>
                </c:pt>
                <c:pt idx="19">
                  <c:v>56.433</c:v>
                </c:pt>
                <c:pt idx="20">
                  <c:v>55.683</c:v>
                </c:pt>
                <c:pt idx="21">
                  <c:v>56.783000000000001</c:v>
                </c:pt>
                <c:pt idx="22">
                  <c:v>57.7</c:v>
                </c:pt>
                <c:pt idx="23">
                  <c:v>57.167000000000002</c:v>
                </c:pt>
                <c:pt idx="24">
                  <c:v>58.5</c:v>
                </c:pt>
                <c:pt idx="25">
                  <c:v>58.433</c:v>
                </c:pt>
                <c:pt idx="26">
                  <c:v>59.5</c:v>
                </c:pt>
                <c:pt idx="27">
                  <c:v>58.767000000000003</c:v>
                </c:pt>
                <c:pt idx="28">
                  <c:v>58.616999999999997</c:v>
                </c:pt>
                <c:pt idx="29">
                  <c:v>58.582999999999998</c:v>
                </c:pt>
                <c:pt idx="30">
                  <c:v>59.466999999999999</c:v>
                </c:pt>
                <c:pt idx="31">
                  <c:v>59.9</c:v>
                </c:pt>
                <c:pt idx="32">
                  <c:v>58.3</c:v>
                </c:pt>
                <c:pt idx="33">
                  <c:v>58.85</c:v>
                </c:pt>
                <c:pt idx="34">
                  <c:v>60.332999999999998</c:v>
                </c:pt>
                <c:pt idx="35">
                  <c:v>60.667000000000002</c:v>
                </c:pt>
                <c:pt idx="36">
                  <c:v>62.817</c:v>
                </c:pt>
                <c:pt idx="37">
                  <c:v>63.8</c:v>
                </c:pt>
                <c:pt idx="38">
                  <c:v>66.966999999999999</c:v>
                </c:pt>
                <c:pt idx="39">
                  <c:v>68.95</c:v>
                </c:pt>
                <c:pt idx="40">
                  <c:v>72.283000000000001</c:v>
                </c:pt>
                <c:pt idx="41">
                  <c:v>79.433000000000007</c:v>
                </c:pt>
                <c:pt idx="42">
                  <c:v>92.4</c:v>
                </c:pt>
                <c:pt idx="43">
                  <c:v>112.31699999999999</c:v>
                </c:pt>
                <c:pt idx="44">
                  <c:v>136.03299999999999</c:v>
                </c:pt>
                <c:pt idx="45">
                  <c:v>160.53299999999999</c:v>
                </c:pt>
                <c:pt idx="46">
                  <c:v>181.13300000000001</c:v>
                </c:pt>
                <c:pt idx="47">
                  <c:v>197.45</c:v>
                </c:pt>
                <c:pt idx="48">
                  <c:v>209.733</c:v>
                </c:pt>
                <c:pt idx="49">
                  <c:v>219.167</c:v>
                </c:pt>
                <c:pt idx="50">
                  <c:v>222.983</c:v>
                </c:pt>
                <c:pt idx="51">
                  <c:v>223.38300000000001</c:v>
                </c:pt>
                <c:pt idx="52">
                  <c:v>213.81700000000001</c:v>
                </c:pt>
                <c:pt idx="53">
                  <c:v>187.233</c:v>
                </c:pt>
                <c:pt idx="54">
                  <c:v>132.85</c:v>
                </c:pt>
                <c:pt idx="55">
                  <c:v>76.733000000000004</c:v>
                </c:pt>
                <c:pt idx="56">
                  <c:v>56.5</c:v>
                </c:pt>
                <c:pt idx="57">
                  <c:v>53.033000000000001</c:v>
                </c:pt>
                <c:pt idx="58">
                  <c:v>54.55</c:v>
                </c:pt>
                <c:pt idx="59">
                  <c:v>58.15</c:v>
                </c:pt>
                <c:pt idx="60">
                  <c:v>61.283000000000001</c:v>
                </c:pt>
                <c:pt idx="61">
                  <c:v>70.3</c:v>
                </c:pt>
                <c:pt idx="62">
                  <c:v>80.55</c:v>
                </c:pt>
                <c:pt idx="63">
                  <c:v>96.917000000000002</c:v>
                </c:pt>
                <c:pt idx="64">
                  <c:v>115.917</c:v>
                </c:pt>
                <c:pt idx="65">
                  <c:v>133.81700000000001</c:v>
                </c:pt>
                <c:pt idx="66">
                  <c:v>150.017</c:v>
                </c:pt>
                <c:pt idx="67">
                  <c:v>161.21700000000001</c:v>
                </c:pt>
                <c:pt idx="68">
                  <c:v>171.15</c:v>
                </c:pt>
                <c:pt idx="69">
                  <c:v>174.28299999999999</c:v>
                </c:pt>
                <c:pt idx="70">
                  <c:v>170.95</c:v>
                </c:pt>
                <c:pt idx="71">
                  <c:v>152.80000000000001</c:v>
                </c:pt>
                <c:pt idx="72">
                  <c:v>110.667</c:v>
                </c:pt>
                <c:pt idx="73">
                  <c:v>67.05</c:v>
                </c:pt>
                <c:pt idx="74">
                  <c:v>48.45</c:v>
                </c:pt>
                <c:pt idx="75">
                  <c:v>44.716999999999999</c:v>
                </c:pt>
                <c:pt idx="76">
                  <c:v>45.683</c:v>
                </c:pt>
                <c:pt idx="77">
                  <c:v>44.917000000000002</c:v>
                </c:pt>
                <c:pt idx="78">
                  <c:v>45.35</c:v>
                </c:pt>
                <c:pt idx="79">
                  <c:v>44.55</c:v>
                </c:pt>
                <c:pt idx="80">
                  <c:v>46.466999999999999</c:v>
                </c:pt>
                <c:pt idx="81">
                  <c:v>46.017000000000003</c:v>
                </c:pt>
                <c:pt idx="82">
                  <c:v>45.433</c:v>
                </c:pt>
                <c:pt idx="83">
                  <c:v>44.883000000000003</c:v>
                </c:pt>
                <c:pt idx="84">
                  <c:v>45.033000000000001</c:v>
                </c:pt>
                <c:pt idx="85">
                  <c:v>45</c:v>
                </c:pt>
                <c:pt idx="86">
                  <c:v>45.183</c:v>
                </c:pt>
                <c:pt idx="87">
                  <c:v>45.716999999999999</c:v>
                </c:pt>
                <c:pt idx="88">
                  <c:v>46.383000000000003</c:v>
                </c:pt>
                <c:pt idx="89">
                  <c:v>45.383000000000003</c:v>
                </c:pt>
                <c:pt idx="90">
                  <c:v>45.966999999999999</c:v>
                </c:pt>
                <c:pt idx="91">
                  <c:v>44.216999999999999</c:v>
                </c:pt>
                <c:pt idx="92">
                  <c:v>45.45</c:v>
                </c:pt>
                <c:pt idx="93">
                  <c:v>44.45</c:v>
                </c:pt>
                <c:pt idx="94">
                  <c:v>45.216999999999999</c:v>
                </c:pt>
                <c:pt idx="95">
                  <c:v>47.25</c:v>
                </c:pt>
                <c:pt idx="96">
                  <c:v>51.817</c:v>
                </c:pt>
                <c:pt idx="97">
                  <c:v>58.033000000000001</c:v>
                </c:pt>
                <c:pt idx="98">
                  <c:v>64.55</c:v>
                </c:pt>
                <c:pt idx="99">
                  <c:v>73.167000000000002</c:v>
                </c:pt>
                <c:pt idx="100">
                  <c:v>79.617000000000004</c:v>
                </c:pt>
                <c:pt idx="101">
                  <c:v>82</c:v>
                </c:pt>
                <c:pt idx="102">
                  <c:v>80.283000000000001</c:v>
                </c:pt>
                <c:pt idx="103">
                  <c:v>73.233000000000004</c:v>
                </c:pt>
                <c:pt idx="104">
                  <c:v>64.283000000000001</c:v>
                </c:pt>
                <c:pt idx="105">
                  <c:v>53.383000000000003</c:v>
                </c:pt>
                <c:pt idx="106">
                  <c:v>46.667000000000002</c:v>
                </c:pt>
                <c:pt idx="107">
                  <c:v>42.7</c:v>
                </c:pt>
                <c:pt idx="108">
                  <c:v>41.383000000000003</c:v>
                </c:pt>
                <c:pt idx="109">
                  <c:v>40.582999999999998</c:v>
                </c:pt>
                <c:pt idx="110">
                  <c:v>41.433</c:v>
                </c:pt>
                <c:pt idx="111">
                  <c:v>40.832999999999998</c:v>
                </c:pt>
                <c:pt idx="112">
                  <c:v>40.549999999999997</c:v>
                </c:pt>
                <c:pt idx="113">
                  <c:v>42.05</c:v>
                </c:pt>
                <c:pt idx="114">
                  <c:v>43.067</c:v>
                </c:pt>
                <c:pt idx="115">
                  <c:v>41.15</c:v>
                </c:pt>
                <c:pt idx="116">
                  <c:v>41.917000000000002</c:v>
                </c:pt>
                <c:pt idx="117">
                  <c:v>41.466999999999999</c:v>
                </c:pt>
                <c:pt idx="118">
                  <c:v>40.482999999999997</c:v>
                </c:pt>
                <c:pt idx="119">
                  <c:v>41.7</c:v>
                </c:pt>
                <c:pt idx="120">
                  <c:v>42.7</c:v>
                </c:pt>
                <c:pt idx="121">
                  <c:v>43.6</c:v>
                </c:pt>
                <c:pt idx="122">
                  <c:v>46.267000000000003</c:v>
                </c:pt>
                <c:pt idx="123">
                  <c:v>49.7</c:v>
                </c:pt>
                <c:pt idx="124">
                  <c:v>55.25</c:v>
                </c:pt>
                <c:pt idx="125">
                  <c:v>59.533000000000001</c:v>
                </c:pt>
                <c:pt idx="126">
                  <c:v>63.216999999999999</c:v>
                </c:pt>
                <c:pt idx="127">
                  <c:v>61.4</c:v>
                </c:pt>
                <c:pt idx="128">
                  <c:v>55.883000000000003</c:v>
                </c:pt>
                <c:pt idx="129">
                  <c:v>50.383000000000003</c:v>
                </c:pt>
                <c:pt idx="130">
                  <c:v>42.133000000000003</c:v>
                </c:pt>
                <c:pt idx="131">
                  <c:v>39.433</c:v>
                </c:pt>
                <c:pt idx="132">
                  <c:v>38.65</c:v>
                </c:pt>
                <c:pt idx="133">
                  <c:v>38.917000000000002</c:v>
                </c:pt>
                <c:pt idx="134">
                  <c:v>37.216999999999999</c:v>
                </c:pt>
                <c:pt idx="135">
                  <c:v>38.017000000000003</c:v>
                </c:pt>
                <c:pt idx="136">
                  <c:v>37.582999999999998</c:v>
                </c:pt>
                <c:pt idx="137">
                  <c:v>38.167000000000002</c:v>
                </c:pt>
                <c:pt idx="138">
                  <c:v>38.450000000000003</c:v>
                </c:pt>
                <c:pt idx="139">
                  <c:v>37.167000000000002</c:v>
                </c:pt>
                <c:pt idx="140">
                  <c:v>37.133000000000003</c:v>
                </c:pt>
                <c:pt idx="141">
                  <c:v>35.982999999999997</c:v>
                </c:pt>
                <c:pt idx="142">
                  <c:v>38.067</c:v>
                </c:pt>
                <c:pt idx="143">
                  <c:v>36.817</c:v>
                </c:pt>
                <c:pt idx="144">
                  <c:v>37.549999999999997</c:v>
                </c:pt>
                <c:pt idx="145">
                  <c:v>36.75</c:v>
                </c:pt>
                <c:pt idx="146">
                  <c:v>36.732999999999997</c:v>
                </c:pt>
                <c:pt idx="147">
                  <c:v>36.533000000000001</c:v>
                </c:pt>
                <c:pt idx="148">
                  <c:v>35.116999999999997</c:v>
                </c:pt>
                <c:pt idx="149">
                  <c:v>36.933</c:v>
                </c:pt>
                <c:pt idx="150">
                  <c:v>34.549999999999997</c:v>
                </c:pt>
                <c:pt idx="151">
                  <c:v>37.317</c:v>
                </c:pt>
                <c:pt idx="152">
                  <c:v>34.799999999999997</c:v>
                </c:pt>
                <c:pt idx="153">
                  <c:v>35.767000000000003</c:v>
                </c:pt>
                <c:pt idx="154">
                  <c:v>36.033000000000001</c:v>
                </c:pt>
                <c:pt idx="155">
                  <c:v>35.4</c:v>
                </c:pt>
                <c:pt idx="156">
                  <c:v>35.866999999999997</c:v>
                </c:pt>
                <c:pt idx="157">
                  <c:v>35.6</c:v>
                </c:pt>
                <c:pt idx="158">
                  <c:v>34.517000000000003</c:v>
                </c:pt>
                <c:pt idx="159">
                  <c:v>35.616999999999997</c:v>
                </c:pt>
                <c:pt idx="160">
                  <c:v>35.267000000000003</c:v>
                </c:pt>
                <c:pt idx="161">
                  <c:v>36.067</c:v>
                </c:pt>
                <c:pt idx="162">
                  <c:v>35.033000000000001</c:v>
                </c:pt>
                <c:pt idx="163">
                  <c:v>34.933</c:v>
                </c:pt>
                <c:pt idx="164">
                  <c:v>35.65</c:v>
                </c:pt>
                <c:pt idx="165">
                  <c:v>35.450000000000003</c:v>
                </c:pt>
                <c:pt idx="166">
                  <c:v>35.067</c:v>
                </c:pt>
                <c:pt idx="167">
                  <c:v>34.817</c:v>
                </c:pt>
                <c:pt idx="168">
                  <c:v>33.783000000000001</c:v>
                </c:pt>
                <c:pt idx="169">
                  <c:v>33.817</c:v>
                </c:pt>
                <c:pt idx="170">
                  <c:v>34.549999999999997</c:v>
                </c:pt>
                <c:pt idx="171">
                  <c:v>34.667000000000002</c:v>
                </c:pt>
                <c:pt idx="172">
                  <c:v>34.482999999999997</c:v>
                </c:pt>
                <c:pt idx="173">
                  <c:v>34.216999999999999</c:v>
                </c:pt>
                <c:pt idx="174">
                  <c:v>34.116999999999997</c:v>
                </c:pt>
                <c:pt idx="175">
                  <c:v>34.799999999999997</c:v>
                </c:pt>
                <c:pt idx="176">
                  <c:v>33.216999999999999</c:v>
                </c:pt>
                <c:pt idx="177">
                  <c:v>34.35</c:v>
                </c:pt>
                <c:pt idx="178">
                  <c:v>31.683</c:v>
                </c:pt>
                <c:pt idx="179">
                  <c:v>33.283000000000001</c:v>
                </c:pt>
                <c:pt idx="180">
                  <c:v>33.85</c:v>
                </c:pt>
                <c:pt idx="181">
                  <c:v>32.9</c:v>
                </c:pt>
                <c:pt idx="182">
                  <c:v>33.466999999999999</c:v>
                </c:pt>
                <c:pt idx="183">
                  <c:v>33.033000000000001</c:v>
                </c:pt>
                <c:pt idx="184">
                  <c:v>33.1</c:v>
                </c:pt>
                <c:pt idx="185">
                  <c:v>33.067</c:v>
                </c:pt>
                <c:pt idx="186">
                  <c:v>33.517000000000003</c:v>
                </c:pt>
                <c:pt idx="187">
                  <c:v>32.482999999999997</c:v>
                </c:pt>
                <c:pt idx="188">
                  <c:v>31.983000000000001</c:v>
                </c:pt>
                <c:pt idx="189">
                  <c:v>32.167000000000002</c:v>
                </c:pt>
                <c:pt idx="190">
                  <c:v>32.232999999999997</c:v>
                </c:pt>
                <c:pt idx="191">
                  <c:v>31.25</c:v>
                </c:pt>
                <c:pt idx="192">
                  <c:v>31.533000000000001</c:v>
                </c:pt>
                <c:pt idx="193">
                  <c:v>31.8</c:v>
                </c:pt>
                <c:pt idx="194">
                  <c:v>31.4</c:v>
                </c:pt>
                <c:pt idx="195">
                  <c:v>31.082999999999998</c:v>
                </c:pt>
                <c:pt idx="196">
                  <c:v>30.483000000000001</c:v>
                </c:pt>
                <c:pt idx="197">
                  <c:v>31.7</c:v>
                </c:pt>
                <c:pt idx="198">
                  <c:v>31.882999999999999</c:v>
                </c:pt>
                <c:pt idx="199">
                  <c:v>31.016999999999999</c:v>
                </c:pt>
                <c:pt idx="200">
                  <c:v>31.766999999999999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55.24886724293625</c:v>
                </c:pt>
                <c:pt idx="2">
                  <c:v>55.370514854366554</c:v>
                </c:pt>
                <c:pt idx="3">
                  <c:v>55.490100596459698</c:v>
                </c:pt>
                <c:pt idx="4">
                  <c:v>55.607369128999494</c:v>
                </c:pt>
                <c:pt idx="5">
                  <c:v>55.722039639705464</c:v>
                </c:pt>
                <c:pt idx="6">
                  <c:v>55.833804222902117</c:v>
                </c:pt>
                <c:pt idx="7">
                  <c:v>55.942326342324414</c:v>
                </c:pt>
                <c:pt idx="8">
                  <c:v>56.047239430766666</c:v>
                </c:pt>
                <c:pt idx="9">
                  <c:v>56.148145689921513</c:v>
                </c:pt>
                <c:pt idx="10">
                  <c:v>56.244615166117157</c:v>
                </c:pt>
                <c:pt idx="11">
                  <c:v>56.336185192922663</c:v>
                </c:pt>
                <c:pt idx="12">
                  <c:v>56.42236031254707</c:v>
                </c:pt>
                <c:pt idx="13">
                  <c:v>56.502612820832169</c:v>
                </c:pt>
                <c:pt idx="14">
                  <c:v>56.576384138518009</c:v>
                </c:pt>
                <c:pt idx="15">
                  <c:v>56.643087320547465</c:v>
                </c:pt>
                <c:pt idx="16">
                  <c:v>56.702111225551754</c:v>
                </c:pt>
                <c:pt idx="17">
                  <c:v>56.752827270791862</c:v>
                </c:pt>
                <c:pt idx="18">
                  <c:v>56.794600453197297</c:v>
                </c:pt>
                <c:pt idx="19">
                  <c:v>56.826807689378839</c:v>
                </c:pt>
                <c:pt idx="20">
                  <c:v>56.848868932430946</c:v>
                </c:pt>
                <c:pt idx="21">
                  <c:v>56.860300574595726</c:v>
                </c:pt>
                <c:pt idx="22">
                  <c:v>56.860807180836659</c:v>
                </c:pt>
                <c:pt idx="23">
                  <c:v>56.850437652336403</c:v>
                </c:pt>
                <c:pt idx="24">
                  <c:v>56.829846573991915</c:v>
                </c:pt>
                <c:pt idx="25">
                  <c:v>56.800721553127147</c:v>
                </c:pt>
                <c:pt idx="26">
                  <c:v>56.76646271469081</c:v>
                </c:pt>
                <c:pt idx="27">
                  <c:v>56.733229282881439</c:v>
                </c:pt>
                <c:pt idx="28">
                  <c:v>56.711495471669821</c:v>
                </c:pt>
                <c:pt idx="29">
                  <c:v>56.718274649220099</c:v>
                </c:pt>
                <c:pt idx="30">
                  <c:v>56.780162846230603</c:v>
                </c:pt>
                <c:pt idx="31">
                  <c:v>56.937301347380931</c:v>
                </c:pt>
                <c:pt idx="32">
                  <c:v>57.248242099357313</c:v>
                </c:pt>
                <c:pt idx="33">
                  <c:v>57.795500324203964</c:v>
                </c:pt>
                <c:pt idx="34">
                  <c:v>58.691287982727708</c:v>
                </c:pt>
                <c:pt idx="35">
                  <c:v>60.082552415490973</c:v>
                </c:pt>
                <c:pt idx="36">
                  <c:v>62.154040612297017</c:v>
                </c:pt>
                <c:pt idx="37">
                  <c:v>65.127752836503902</c:v>
                </c:pt>
                <c:pt idx="38">
                  <c:v>69.256957048063157</c:v>
                </c:pt>
                <c:pt idx="39">
                  <c:v>74.813045350634127</c:v>
                </c:pt>
                <c:pt idx="40">
                  <c:v>82.064053027200117</c:v>
                </c:pt>
                <c:pt idx="41">
                  <c:v>91.244703884626318</c:v>
                </c:pt>
                <c:pt idx="42">
                  <c:v>102.51936655627918</c:v>
                </c:pt>
                <c:pt idx="43">
                  <c:v>115.94114213452829</c:v>
                </c:pt>
                <c:pt idx="44">
                  <c:v>131.41214449362604</c:v>
                </c:pt>
                <c:pt idx="45">
                  <c:v>148.65144058808335</c:v>
                </c:pt>
                <c:pt idx="46">
                  <c:v>167.17727611857691</c:v>
                </c:pt>
                <c:pt idx="47">
                  <c:v>186.30435799437126</c:v>
                </c:pt>
                <c:pt idx="48">
                  <c:v>205.11311908176739</c:v>
                </c:pt>
                <c:pt idx="49">
                  <c:v>222.1554588706552</c:v>
                </c:pt>
                <c:pt idx="50">
                  <c:v>234.33765519129108</c:v>
                </c:pt>
                <c:pt idx="51">
                  <c:v>235.18276421465995</c:v>
                </c:pt>
                <c:pt idx="52">
                  <c:v>216.19226658456245</c:v>
                </c:pt>
                <c:pt idx="53">
                  <c:v>175.4932770721654</c:v>
                </c:pt>
                <c:pt idx="54">
                  <c:v>125.65591051833194</c:v>
                </c:pt>
                <c:pt idx="55">
                  <c:v>85.635847620962707</c:v>
                </c:pt>
                <c:pt idx="56">
                  <c:v>64.299866783782079</c:v>
                </c:pt>
                <c:pt idx="57">
                  <c:v>57.528728157863021</c:v>
                </c:pt>
                <c:pt idx="58">
                  <c:v>57.946501063432748</c:v>
                </c:pt>
                <c:pt idx="59">
                  <c:v>61.443674471169942</c:v>
                </c:pt>
                <c:pt idx="60">
                  <c:v>66.920897256878561</c:v>
                </c:pt>
                <c:pt idx="61">
                  <c:v>74.413034873135459</c:v>
                </c:pt>
                <c:pt idx="62">
                  <c:v>84.132435498693468</c:v>
                </c:pt>
                <c:pt idx="63">
                  <c:v>96.173006108062935</c:v>
                </c:pt>
                <c:pt idx="64">
                  <c:v>110.40186240415855</c:v>
                </c:pt>
                <c:pt idx="65">
                  <c:v>126.39632059625036</c:v>
                </c:pt>
                <c:pt idx="66">
                  <c:v>143.40872895328658</c:v>
                </c:pt>
                <c:pt idx="67">
                  <c:v>160.28428104979528</c:v>
                </c:pt>
                <c:pt idx="68">
                  <c:v>174.90981576350427</c:v>
                </c:pt>
                <c:pt idx="69">
                  <c:v>182.50366522607726</c:v>
                </c:pt>
                <c:pt idx="70">
                  <c:v>174.68352447043497</c:v>
                </c:pt>
                <c:pt idx="71">
                  <c:v>146.03708295168559</c:v>
                </c:pt>
                <c:pt idx="72">
                  <c:v>105.44215729713032</c:v>
                </c:pt>
                <c:pt idx="73">
                  <c:v>71.620731833224653</c:v>
                </c:pt>
                <c:pt idx="74">
                  <c:v>54.002545016367755</c:v>
                </c:pt>
                <c:pt idx="75">
                  <c:v>48.12160961168388</c:v>
                </c:pt>
                <c:pt idx="76">
                  <c:v>46.779318345183107</c:v>
                </c:pt>
                <c:pt idx="77">
                  <c:v>46.475437416493413</c:v>
                </c:pt>
                <c:pt idx="78">
                  <c:v>46.318963179728918</c:v>
                </c:pt>
                <c:pt idx="79">
                  <c:v>46.177552026537072</c:v>
                </c:pt>
                <c:pt idx="80">
                  <c:v>46.039140225348604</c:v>
                </c:pt>
                <c:pt idx="81">
                  <c:v>45.90291012545358</c:v>
                </c:pt>
                <c:pt idx="82">
                  <c:v>45.768694055983005</c:v>
                </c:pt>
                <c:pt idx="83">
                  <c:v>45.636367169220307</c:v>
                </c:pt>
                <c:pt idx="84">
                  <c:v>45.505858696578031</c:v>
                </c:pt>
                <c:pt idx="85">
                  <c:v>45.377255278704411</c:v>
                </c:pt>
                <c:pt idx="86">
                  <c:v>45.251097622366572</c:v>
                </c:pt>
                <c:pt idx="87">
                  <c:v>45.129155110517871</c:v>
                </c:pt>
                <c:pt idx="88">
                  <c:v>45.016265924364724</c:v>
                </c:pt>
                <c:pt idx="89">
                  <c:v>44.92428745167139</c:v>
                </c:pt>
                <c:pt idx="90">
                  <c:v>44.879681600108356</c:v>
                </c:pt>
                <c:pt idx="91">
                  <c:v>44.936320848929697</c:v>
                </c:pt>
                <c:pt idx="92">
                  <c:v>45.193899596272615</c:v>
                </c:pt>
                <c:pt idx="93">
                  <c:v>45.818866438119507</c:v>
                </c:pt>
                <c:pt idx="94">
                  <c:v>47.05874648149647</c:v>
                </c:pt>
                <c:pt idx="95">
                  <c:v>49.23383195072342</c:v>
                </c:pt>
                <c:pt idx="96">
                  <c:v>52.686899276101776</c:v>
                </c:pt>
                <c:pt idx="97">
                  <c:v>57.675752168800372</c:v>
                </c:pt>
                <c:pt idx="98">
                  <c:v>64.197579079301079</c:v>
                </c:pt>
                <c:pt idx="99">
                  <c:v>71.71828105382771</c:v>
                </c:pt>
                <c:pt idx="100">
                  <c:v>78.799364175441312</c:v>
                </c:pt>
                <c:pt idx="101">
                  <c:v>82.929445988406655</c:v>
                </c:pt>
                <c:pt idx="102">
                  <c:v>81.427526408343198</c:v>
                </c:pt>
                <c:pt idx="103">
                  <c:v>73.69226347391664</c:v>
                </c:pt>
                <c:pt idx="104">
                  <c:v>62.630771869283947</c:v>
                </c:pt>
                <c:pt idx="105">
                  <c:v>52.736007599192426</c:v>
                </c:pt>
                <c:pt idx="106">
                  <c:v>46.57996531174625</c:v>
                </c:pt>
                <c:pt idx="107">
                  <c:v>43.80497849105565</c:v>
                </c:pt>
                <c:pt idx="108">
                  <c:v>42.843913417067576</c:v>
                </c:pt>
                <c:pt idx="109">
                  <c:v>42.530854331633108</c:v>
                </c:pt>
                <c:pt idx="110">
                  <c:v>42.377936455016453</c:v>
                </c:pt>
                <c:pt idx="111">
                  <c:v>42.252395144763888</c:v>
                </c:pt>
                <c:pt idx="112">
                  <c:v>42.129469305461313</c:v>
                </c:pt>
                <c:pt idx="113">
                  <c:v>42.005863618360706</c:v>
                </c:pt>
                <c:pt idx="114">
                  <c:v>41.881217455385809</c:v>
                </c:pt>
                <c:pt idx="115">
                  <c:v>41.755559296342909</c:v>
                </c:pt>
                <c:pt idx="116">
                  <c:v>41.62956468680332</c:v>
                </c:pt>
                <c:pt idx="117">
                  <c:v>41.506921899601963</c:v>
                </c:pt>
                <c:pt idx="118">
                  <c:v>41.403288728289226</c:v>
                </c:pt>
                <c:pt idx="119">
                  <c:v>41.372951706374742</c:v>
                </c:pt>
                <c:pt idx="120">
                  <c:v>41.568344804675007</c:v>
                </c:pt>
                <c:pt idx="121">
                  <c:v>42.326144509902981</c:v>
                </c:pt>
                <c:pt idx="122">
                  <c:v>44.194750916863356</c:v>
                </c:pt>
                <c:pt idx="123">
                  <c:v>47.71630955883753</c:v>
                </c:pt>
                <c:pt idx="124">
                  <c:v>52.849393087753185</c:v>
                </c:pt>
                <c:pt idx="125">
                  <c:v>58.362918134240616</c:v>
                </c:pt>
                <c:pt idx="126">
                  <c:v>62.005974728641903</c:v>
                </c:pt>
                <c:pt idx="127">
                  <c:v>61.849420029801159</c:v>
                </c:pt>
                <c:pt idx="128">
                  <c:v>57.820714645716777</c:v>
                </c:pt>
                <c:pt idx="129">
                  <c:v>51.827433517626787</c:v>
                </c:pt>
                <c:pt idx="130">
                  <c:v>46.26772667483511</c:v>
                </c:pt>
                <c:pt idx="131">
                  <c:v>42.482614414768129</c:v>
                </c:pt>
                <c:pt idx="132">
                  <c:v>40.467945659109041</c:v>
                </c:pt>
                <c:pt idx="133">
                  <c:v>39.572190646226687</c:v>
                </c:pt>
                <c:pt idx="134">
                  <c:v>39.187409259262289</c:v>
                </c:pt>
                <c:pt idx="135">
                  <c:v>38.979111931476076</c:v>
                </c:pt>
                <c:pt idx="136">
                  <c:v>38.81782406946401</c:v>
                </c:pt>
                <c:pt idx="137">
                  <c:v>38.666226445817408</c:v>
                </c:pt>
                <c:pt idx="138">
                  <c:v>38.516142820943301</c:v>
                </c:pt>
                <c:pt idx="139">
                  <c:v>38.366248191178016</c:v>
                </c:pt>
                <c:pt idx="140">
                  <c:v>38.216442689914167</c:v>
                </c:pt>
                <c:pt idx="141">
                  <c:v>38.066790044655384</c:v>
                </c:pt>
                <c:pt idx="142">
                  <c:v>37.917364008980776</c:v>
                </c:pt>
                <c:pt idx="143">
                  <c:v>37.768230976343467</c:v>
                </c:pt>
                <c:pt idx="144">
                  <c:v>37.619448450334474</c:v>
                </c:pt>
                <c:pt idx="145">
                  <c:v>37.471065103587307</c:v>
                </c:pt>
                <c:pt idx="146">
                  <c:v>37.32312109339022</c:v>
                </c:pt>
                <c:pt idx="147">
                  <c:v>37.175648509330628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55.248867242931134</c:v>
                </c:pt>
                <c:pt idx="2">
                  <c:v>55.370514854349793</c:v>
                </c:pt>
                <c:pt idx="3">
                  <c:v>55.490100596406052</c:v>
                </c:pt>
                <c:pt idx="4">
                  <c:v>55.607369128831657</c:v>
                </c:pt>
                <c:pt idx="5">
                  <c:v>55.722039639192246</c:v>
                </c:pt>
                <c:pt idx="6">
                  <c:v>55.833804221368283</c:v>
                </c:pt>
                <c:pt idx="7">
                  <c:v>55.942326337843973</c:v>
                </c:pt>
                <c:pt idx="8">
                  <c:v>56.047239417975007</c:v>
                </c:pt>
                <c:pt idx="9">
                  <c:v>56.148145654227342</c:v>
                </c:pt>
                <c:pt idx="10">
                  <c:v>56.24461506876797</c:v>
                </c:pt>
                <c:pt idx="11">
                  <c:v>56.33618493342594</c:v>
                </c:pt>
                <c:pt idx="12">
                  <c:v>56.422359636470368</c:v>
                </c:pt>
                <c:pt idx="13">
                  <c:v>56.502611099262545</c:v>
                </c:pt>
                <c:pt idx="14">
                  <c:v>56.576379853844358</c:v>
                </c:pt>
                <c:pt idx="15">
                  <c:v>56.643076897962587</c:v>
                </c:pt>
                <c:pt idx="16">
                  <c:v>56.702086445759136</c:v>
                </c:pt>
                <c:pt idx="17">
                  <c:v>56.752769689098933</c:v>
                </c:pt>
                <c:pt idx="18">
                  <c:v>56.794469674885768</c:v>
                </c:pt>
                <c:pt idx="19">
                  <c:v>56.826517386356308</c:v>
                </c:pt>
                <c:pt idx="20">
                  <c:v>56.848239089986166</c:v>
                </c:pt>
                <c:pt idx="21">
                  <c:v>56.858964973318386</c:v>
                </c:pt>
                <c:pt idx="22">
                  <c:v>56.85803905223802</c:v>
                </c:pt>
                <c:pt idx="23">
                  <c:v>56.844830269168384</c:v>
                </c:pt>
                <c:pt idx="24">
                  <c:v>56.818744637464441</c:v>
                </c:pt>
                <c:pt idx="25">
                  <c:v>56.779238214135603</c:v>
                </c:pt>
                <c:pt idx="26">
                  <c:v>56.725830606368994</c:v>
                </c:pt>
                <c:pt idx="27">
                  <c:v>56.658118641791091</c:v>
                </c:pt>
                <c:pt idx="28">
                  <c:v>56.575789763730519</c:v>
                </c:pt>
                <c:pt idx="29">
                  <c:v>56.478634657410019</c:v>
                </c:pt>
                <c:pt idx="30">
                  <c:v>56.366558577726977</c:v>
                </c:pt>
                <c:pt idx="31">
                  <c:v>56.239590840357913</c:v>
                </c:pt>
                <c:pt idx="32">
                  <c:v>56.097891960386796</c:v>
                </c:pt>
                <c:pt idx="33">
                  <c:v>55.9417579794966</c:v>
                </c:pt>
                <c:pt idx="34">
                  <c:v>55.771621614207142</c:v>
                </c:pt>
                <c:pt idx="35">
                  <c:v>55.588049980688908</c:v>
                </c:pt>
                <c:pt idx="36">
                  <c:v>55.391738799981923</c:v>
                </c:pt>
                <c:pt idx="37">
                  <c:v>55.18350315162985</c:v>
                </c:pt>
                <c:pt idx="38">
                  <c:v>54.964265012158613</c:v>
                </c:pt>
                <c:pt idx="39">
                  <c:v>54.73503797471934</c:v>
                </c:pt>
                <c:pt idx="40">
                  <c:v>54.496909685048962</c:v>
                </c:pt>
                <c:pt idx="41">
                  <c:v>54.25102263580343</c:v>
                </c:pt>
                <c:pt idx="42">
                  <c:v>53.998554028298152</c:v>
                </c:pt>
                <c:pt idx="43">
                  <c:v>53.740695433510759</c:v>
                </c:pt>
                <c:pt idx="44">
                  <c:v>53.478632962752073</c:v>
                </c:pt>
                <c:pt idx="45">
                  <c:v>53.213528596545075</c:v>
                </c:pt>
                <c:pt idx="46">
                  <c:v>52.946503225135729</c:v>
                </c:pt>
                <c:pt idx="47">
                  <c:v>52.678621835166133</c:v>
                </c:pt>
                <c:pt idx="48">
                  <c:v>52.410881144953713</c:v>
                </c:pt>
                <c:pt idx="49">
                  <c:v>52.144199856047884</c:v>
                </c:pt>
                <c:pt idx="50">
                  <c:v>51.87941156067734</c:v>
                </c:pt>
                <c:pt idx="51">
                  <c:v>51.617260230902751</c:v>
                </c:pt>
                <c:pt idx="52">
                  <c:v>51.35839812101819</c:v>
                </c:pt>
                <c:pt idx="53">
                  <c:v>51.103385842890901</c:v>
                </c:pt>
                <c:pt idx="54">
                  <c:v>50.852694325186427</c:v>
                </c:pt>
                <c:pt idx="55">
                  <c:v>50.606708340653164</c:v>
                </c:pt>
                <c:pt idx="56">
                  <c:v>50.36573127834383</c:v>
                </c:pt>
                <c:pt idx="57">
                  <c:v>50.129990846484688</c:v>
                </c:pt>
                <c:pt idx="58">
                  <c:v>49.899645412935747</c:v>
                </c:pt>
                <c:pt idx="59">
                  <c:v>49.674790720087096</c:v>
                </c:pt>
                <c:pt idx="60">
                  <c:v>49.455466746172135</c:v>
                </c:pt>
                <c:pt idx="61">
                  <c:v>49.241664522388859</c:v>
                </c:pt>
                <c:pt idx="62">
                  <c:v>49.033332752518525</c:v>
                </c:pt>
                <c:pt idx="63">
                  <c:v>48.830384117127622</c:v>
                </c:pt>
                <c:pt idx="64">
                  <c:v>48.63270117669871</c:v>
                </c:pt>
                <c:pt idx="65">
                  <c:v>48.440141816417452</c:v>
                </c:pt>
                <c:pt idx="66">
                  <c:v>48.252544199507753</c:v>
                </c:pt>
                <c:pt idx="67">
                  <c:v>48.06973121592744</c:v>
                </c:pt>
                <c:pt idx="68">
                  <c:v>47.891514429113698</c:v>
                </c:pt>
                <c:pt idx="69">
                  <c:v>47.717697535646522</c:v>
                </c:pt>
                <c:pt idx="70">
                  <c:v>47.548079361616843</c:v>
                </c:pt>
                <c:pt idx="71">
                  <c:v>47.382456425611302</c:v>
                </c:pt>
                <c:pt idx="72">
                  <c:v>47.220625102031349</c:v>
                </c:pt>
                <c:pt idx="73">
                  <c:v>47.062383420393274</c:v>
                </c:pt>
                <c:pt idx="74">
                  <c:v>46.907532536715024</c:v>
                </c:pt>
                <c:pt idx="75">
                  <c:v>46.755877912438478</c:v>
                </c:pt>
                <c:pt idx="76">
                  <c:v>46.607230234868197</c:v>
                </c:pt>
                <c:pt idx="77">
                  <c:v>46.461406111080358</c:v>
                </c:pt>
                <c:pt idx="78">
                  <c:v>46.318228564874602</c:v>
                </c:pt>
                <c:pt idx="79">
                  <c:v>46.177527363770466</c:v>
                </c:pt>
                <c:pt idx="80">
                  <c:v>46.039139200412919</c:v>
                </c:pt>
                <c:pt idx="81">
                  <c:v>45.902907750144436</c:v>
                </c:pt>
                <c:pt idx="82">
                  <c:v>45.768683623992466</c:v>
                </c:pt>
                <c:pt idx="83">
                  <c:v>45.636324233958838</c:v>
                </c:pt>
                <c:pt idx="84">
                  <c:v>45.505693585314198</c:v>
                </c:pt>
                <c:pt idx="85">
                  <c:v>45.376662008615156</c:v>
                </c:pt>
                <c:pt idx="86">
                  <c:v>45.249105842385127</c:v>
                </c:pt>
                <c:pt idx="87">
                  <c:v>45.12290707583572</c:v>
                </c:pt>
                <c:pt idx="88">
                  <c:v>44.997952959653254</c:v>
                </c:pt>
                <c:pt idx="89">
                  <c:v>44.874135591732923</c:v>
                </c:pt>
                <c:pt idx="90">
                  <c:v>44.751351483804321</c:v>
                </c:pt>
                <c:pt idx="91">
                  <c:v>44.629501114155168</c:v>
                </c:pt>
                <c:pt idx="92">
                  <c:v>44.508488471117005</c:v>
                </c:pt>
                <c:pt idx="93">
                  <c:v>44.388220591626059</c:v>
                </c:pt>
                <c:pt idx="94">
                  <c:v>44.268607099008179</c:v>
                </c:pt>
                <c:pt idx="95">
                  <c:v>44.149559744156939</c:v>
                </c:pt>
                <c:pt idx="96">
                  <c:v>44.030991954473151</c:v>
                </c:pt>
                <c:pt idx="97">
                  <c:v>43.912818395306061</c:v>
                </c:pt>
                <c:pt idx="98">
                  <c:v>43.794954549174626</c:v>
                </c:pt>
                <c:pt idx="99">
                  <c:v>43.677316318735613</c:v>
                </c:pt>
                <c:pt idx="100">
                  <c:v>43.559819660286905</c:v>
                </c:pt>
                <c:pt idx="101">
                  <c:v>43.44238025551968</c:v>
                </c:pt>
                <c:pt idx="102">
                  <c:v>43.324913230222776</c:v>
                </c:pt>
                <c:pt idx="103">
                  <c:v>43.207332929644572</c:v>
                </c:pt>
                <c:pt idx="104">
                  <c:v>43.089552761161421</c:v>
                </c:pt>
                <c:pt idx="105">
                  <c:v>42.971485115701505</c:v>
                </c:pt>
                <c:pt idx="106">
                  <c:v>42.8530413799229</c:v>
                </c:pt>
                <c:pt idx="107">
                  <c:v>42.7341320513206</c:v>
                </c:pt>
                <c:pt idx="108">
                  <c:v>42.614666968101545</c:v>
                </c:pt>
                <c:pt idx="109">
                  <c:v>42.494555664671147</c:v>
                </c:pt>
                <c:pt idx="110">
                  <c:v>42.373707861772431</c:v>
                </c:pt>
                <c:pt idx="111">
                  <c:v>42.252034097574672</c:v>
                </c:pt>
                <c:pt idx="112">
                  <c:v>42.129446502220972</c:v>
                </c:pt>
                <c:pt idx="113">
                  <c:v>42.0058597134596</c:v>
                </c:pt>
                <c:pt idx="114">
                  <c:v>41.881191925026727</c:v>
                </c:pt>
                <c:pt idx="115">
                  <c:v>41.755366052536424</c:v>
                </c:pt>
                <c:pt idx="116">
                  <c:v>41.628310994003172</c:v>
                </c:pt>
                <c:pt idx="117">
                  <c:v>41.499962954136826</c:v>
                </c:pt>
                <c:pt idx="118">
                  <c:v>41.370266793698519</c:v>
                </c:pt>
                <c:pt idx="119">
                  <c:v>41.239177358092263</c:v>
                </c:pt>
                <c:pt idx="120">
                  <c:v>41.106660733666473</c:v>
                </c:pt>
                <c:pt idx="121">
                  <c:v>40.972695376609678</c:v>
                </c:pt>
                <c:pt idx="122">
                  <c:v>40.837273058491249</c:v>
                </c:pt>
                <c:pt idx="123">
                  <c:v>40.700399574929079</c:v>
                </c:pt>
                <c:pt idx="124">
                  <c:v>40.562095169854167</c:v>
                </c:pt>
                <c:pt idx="125">
                  <c:v>40.42239463738548</c:v>
                </c:pt>
                <c:pt idx="126">
                  <c:v>40.281347076094093</c:v>
                </c:pt>
                <c:pt idx="127">
                  <c:v>40.139015285743795</c:v>
                </c:pt>
                <c:pt idx="128">
                  <c:v>39.995474813463431</c:v>
                </c:pt>
                <c:pt idx="129">
                  <c:v>39.85081267352885</c:v>
                </c:pt>
                <c:pt idx="130">
                  <c:v>39.705125781199015</c:v>
                </c:pt>
                <c:pt idx="131">
                  <c:v>39.558519155093435</c:v>
                </c:pt>
                <c:pt idx="132">
                  <c:v>39.41110395332754</c:v>
                </c:pt>
                <c:pt idx="133">
                  <c:v>39.262995415253961</c:v>
                </c:pt>
                <c:pt idx="134">
                  <c:v>39.11431078279692</c:v>
                </c:pt>
                <c:pt idx="135">
                  <c:v>38.965167273033479</c:v>
                </c:pt>
                <c:pt idx="136">
                  <c:v>38.815680167291873</c:v>
                </c:pt>
                <c:pt idx="137">
                  <c:v>38.665961072348729</c:v>
                </c:pt>
                <c:pt idx="138">
                  <c:v>38.516116397282246</c:v>
                </c:pt>
                <c:pt idx="139">
                  <c:v>38.36624607624676</c:v>
                </c:pt>
                <c:pt idx="140">
                  <c:v>38.216442553926534</c:v>
                </c:pt>
                <c:pt idx="141">
                  <c:v>38.066790037634789</c:v>
                </c:pt>
                <c:pt idx="142">
                  <c:v>37.917364008689887</c:v>
                </c:pt>
                <c:pt idx="143">
                  <c:v>37.768230976333797</c:v>
                </c:pt>
                <c:pt idx="144">
                  <c:v>37.619448450334218</c:v>
                </c:pt>
                <c:pt idx="145">
                  <c:v>37.4710651035873</c:v>
                </c:pt>
                <c:pt idx="146">
                  <c:v>37.32312109339022</c:v>
                </c:pt>
                <c:pt idx="147">
                  <c:v>37.175648509330628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55.5</c:v>
                </c:pt>
                <c:pt idx="1">
                  <c:v>55.05</c:v>
                </c:pt>
                <c:pt idx="2">
                  <c:v>56.183</c:v>
                </c:pt>
                <c:pt idx="3">
                  <c:v>56.8</c:v>
                </c:pt>
                <c:pt idx="4">
                  <c:v>54.417000000000002</c:v>
                </c:pt>
                <c:pt idx="5">
                  <c:v>54.25</c:v>
                </c:pt>
                <c:pt idx="6">
                  <c:v>54.116999999999997</c:v>
                </c:pt>
                <c:pt idx="7">
                  <c:v>54.55</c:v>
                </c:pt>
                <c:pt idx="8">
                  <c:v>55.317</c:v>
                </c:pt>
                <c:pt idx="9">
                  <c:v>55.332999999999998</c:v>
                </c:pt>
                <c:pt idx="10">
                  <c:v>56.767000000000003</c:v>
                </c:pt>
                <c:pt idx="11">
                  <c:v>56.332999999999998</c:v>
                </c:pt>
                <c:pt idx="12">
                  <c:v>55.982999999999997</c:v>
                </c:pt>
                <c:pt idx="13">
                  <c:v>56.482999999999997</c:v>
                </c:pt>
                <c:pt idx="14">
                  <c:v>55.383000000000003</c:v>
                </c:pt>
                <c:pt idx="15">
                  <c:v>55.45</c:v>
                </c:pt>
                <c:pt idx="16">
                  <c:v>55.85</c:v>
                </c:pt>
                <c:pt idx="17">
                  <c:v>55.1</c:v>
                </c:pt>
                <c:pt idx="18">
                  <c:v>56.133000000000003</c:v>
                </c:pt>
                <c:pt idx="19">
                  <c:v>55.667000000000002</c:v>
                </c:pt>
                <c:pt idx="20">
                  <c:v>55.917000000000002</c:v>
                </c:pt>
                <c:pt idx="21">
                  <c:v>56.417000000000002</c:v>
                </c:pt>
                <c:pt idx="22">
                  <c:v>56.6</c:v>
                </c:pt>
                <c:pt idx="23">
                  <c:v>56.683</c:v>
                </c:pt>
                <c:pt idx="24">
                  <c:v>57.35</c:v>
                </c:pt>
                <c:pt idx="25">
                  <c:v>56.767000000000003</c:v>
                </c:pt>
                <c:pt idx="26">
                  <c:v>57.567</c:v>
                </c:pt>
                <c:pt idx="27">
                  <c:v>57.75</c:v>
                </c:pt>
                <c:pt idx="28">
                  <c:v>57.55</c:v>
                </c:pt>
                <c:pt idx="29">
                  <c:v>57.067</c:v>
                </c:pt>
                <c:pt idx="30">
                  <c:v>59.417000000000002</c:v>
                </c:pt>
                <c:pt idx="31">
                  <c:v>58.616999999999997</c:v>
                </c:pt>
                <c:pt idx="32">
                  <c:v>58.75</c:v>
                </c:pt>
                <c:pt idx="33">
                  <c:v>58.4</c:v>
                </c:pt>
                <c:pt idx="34">
                  <c:v>59.783000000000001</c:v>
                </c:pt>
                <c:pt idx="35">
                  <c:v>60.832999999999998</c:v>
                </c:pt>
                <c:pt idx="36">
                  <c:v>62.933</c:v>
                </c:pt>
                <c:pt idx="37">
                  <c:v>65.582999999999998</c:v>
                </c:pt>
                <c:pt idx="38">
                  <c:v>67.516999999999996</c:v>
                </c:pt>
                <c:pt idx="39">
                  <c:v>69.766999999999996</c:v>
                </c:pt>
                <c:pt idx="40">
                  <c:v>72.650000000000006</c:v>
                </c:pt>
                <c:pt idx="41">
                  <c:v>79.882999999999996</c:v>
                </c:pt>
                <c:pt idx="42">
                  <c:v>91.816999999999993</c:v>
                </c:pt>
                <c:pt idx="43">
                  <c:v>111.6</c:v>
                </c:pt>
                <c:pt idx="44">
                  <c:v>135.38300000000001</c:v>
                </c:pt>
                <c:pt idx="45">
                  <c:v>159.417</c:v>
                </c:pt>
                <c:pt idx="46">
                  <c:v>179.6</c:v>
                </c:pt>
                <c:pt idx="47">
                  <c:v>196.21700000000001</c:v>
                </c:pt>
                <c:pt idx="48">
                  <c:v>208.667</c:v>
                </c:pt>
                <c:pt idx="49">
                  <c:v>217.1</c:v>
                </c:pt>
                <c:pt idx="50">
                  <c:v>221.43299999999999</c:v>
                </c:pt>
                <c:pt idx="51">
                  <c:v>221.56700000000001</c:v>
                </c:pt>
                <c:pt idx="52">
                  <c:v>215.25</c:v>
                </c:pt>
                <c:pt idx="53">
                  <c:v>199.88300000000001</c:v>
                </c:pt>
                <c:pt idx="54">
                  <c:v>164.167</c:v>
                </c:pt>
                <c:pt idx="55">
                  <c:v>106.517</c:v>
                </c:pt>
                <c:pt idx="56">
                  <c:v>60.017000000000003</c:v>
                </c:pt>
                <c:pt idx="57">
                  <c:v>52.332999999999998</c:v>
                </c:pt>
                <c:pt idx="58">
                  <c:v>53.7</c:v>
                </c:pt>
                <c:pt idx="59">
                  <c:v>57.332999999999998</c:v>
                </c:pt>
                <c:pt idx="60">
                  <c:v>60.283000000000001</c:v>
                </c:pt>
                <c:pt idx="61">
                  <c:v>66.25</c:v>
                </c:pt>
                <c:pt idx="62">
                  <c:v>75.966999999999999</c:v>
                </c:pt>
                <c:pt idx="63">
                  <c:v>90.367000000000004</c:v>
                </c:pt>
                <c:pt idx="64">
                  <c:v>108.717</c:v>
                </c:pt>
                <c:pt idx="65">
                  <c:v>126.383</c:v>
                </c:pt>
                <c:pt idx="66">
                  <c:v>142.35</c:v>
                </c:pt>
                <c:pt idx="67">
                  <c:v>155.63300000000001</c:v>
                </c:pt>
                <c:pt idx="68">
                  <c:v>165.017</c:v>
                </c:pt>
                <c:pt idx="69">
                  <c:v>171.05</c:v>
                </c:pt>
                <c:pt idx="70">
                  <c:v>172.767</c:v>
                </c:pt>
                <c:pt idx="71">
                  <c:v>166.483</c:v>
                </c:pt>
                <c:pt idx="72">
                  <c:v>149.017</c:v>
                </c:pt>
                <c:pt idx="73">
                  <c:v>110.167</c:v>
                </c:pt>
                <c:pt idx="74">
                  <c:v>63.8</c:v>
                </c:pt>
                <c:pt idx="75">
                  <c:v>45.732999999999997</c:v>
                </c:pt>
                <c:pt idx="76">
                  <c:v>44.017000000000003</c:v>
                </c:pt>
                <c:pt idx="77">
                  <c:v>44.116999999999997</c:v>
                </c:pt>
                <c:pt idx="78">
                  <c:v>43.6</c:v>
                </c:pt>
                <c:pt idx="79">
                  <c:v>43.982999999999997</c:v>
                </c:pt>
                <c:pt idx="80">
                  <c:v>45.116999999999997</c:v>
                </c:pt>
                <c:pt idx="81">
                  <c:v>45.95</c:v>
                </c:pt>
                <c:pt idx="82">
                  <c:v>46.216999999999999</c:v>
                </c:pt>
                <c:pt idx="83">
                  <c:v>45.582999999999998</c:v>
                </c:pt>
                <c:pt idx="84">
                  <c:v>45.3</c:v>
                </c:pt>
                <c:pt idx="85">
                  <c:v>44.866999999999997</c:v>
                </c:pt>
                <c:pt idx="86">
                  <c:v>44.7</c:v>
                </c:pt>
                <c:pt idx="87">
                  <c:v>45.433</c:v>
                </c:pt>
                <c:pt idx="88">
                  <c:v>46.283000000000001</c:v>
                </c:pt>
                <c:pt idx="89">
                  <c:v>45.017000000000003</c:v>
                </c:pt>
                <c:pt idx="90">
                  <c:v>46.232999999999997</c:v>
                </c:pt>
                <c:pt idx="91">
                  <c:v>45.7</c:v>
                </c:pt>
                <c:pt idx="92">
                  <c:v>45.667000000000002</c:v>
                </c:pt>
                <c:pt idx="93">
                  <c:v>45.1</c:v>
                </c:pt>
                <c:pt idx="94">
                  <c:v>45.5</c:v>
                </c:pt>
                <c:pt idx="95">
                  <c:v>45.482999999999997</c:v>
                </c:pt>
                <c:pt idx="96">
                  <c:v>48.582999999999998</c:v>
                </c:pt>
                <c:pt idx="97">
                  <c:v>53.783000000000001</c:v>
                </c:pt>
                <c:pt idx="98">
                  <c:v>62.433</c:v>
                </c:pt>
                <c:pt idx="99">
                  <c:v>70.400000000000006</c:v>
                </c:pt>
                <c:pt idx="100">
                  <c:v>78.216999999999999</c:v>
                </c:pt>
                <c:pt idx="101">
                  <c:v>84.266999999999996</c:v>
                </c:pt>
                <c:pt idx="102">
                  <c:v>84.733000000000004</c:v>
                </c:pt>
                <c:pt idx="103">
                  <c:v>81.816999999999993</c:v>
                </c:pt>
                <c:pt idx="104">
                  <c:v>74.75</c:v>
                </c:pt>
                <c:pt idx="105">
                  <c:v>64.382999999999996</c:v>
                </c:pt>
                <c:pt idx="106">
                  <c:v>53.75</c:v>
                </c:pt>
                <c:pt idx="107">
                  <c:v>45.883000000000003</c:v>
                </c:pt>
                <c:pt idx="108">
                  <c:v>40.417000000000002</c:v>
                </c:pt>
                <c:pt idx="109">
                  <c:v>39.417000000000002</c:v>
                </c:pt>
                <c:pt idx="110">
                  <c:v>39.567</c:v>
                </c:pt>
                <c:pt idx="111">
                  <c:v>40.283000000000001</c:v>
                </c:pt>
                <c:pt idx="112">
                  <c:v>39.817</c:v>
                </c:pt>
                <c:pt idx="113">
                  <c:v>39.65</c:v>
                </c:pt>
                <c:pt idx="114">
                  <c:v>39.383000000000003</c:v>
                </c:pt>
                <c:pt idx="115">
                  <c:v>40.232999999999997</c:v>
                </c:pt>
                <c:pt idx="116">
                  <c:v>40.767000000000003</c:v>
                </c:pt>
                <c:pt idx="117">
                  <c:v>40.567</c:v>
                </c:pt>
                <c:pt idx="118">
                  <c:v>40.082999999999998</c:v>
                </c:pt>
                <c:pt idx="119">
                  <c:v>39.582999999999998</c:v>
                </c:pt>
                <c:pt idx="120">
                  <c:v>40</c:v>
                </c:pt>
                <c:pt idx="121">
                  <c:v>40.799999999999997</c:v>
                </c:pt>
                <c:pt idx="122">
                  <c:v>43.433</c:v>
                </c:pt>
                <c:pt idx="123">
                  <c:v>46.517000000000003</c:v>
                </c:pt>
                <c:pt idx="124">
                  <c:v>52.15</c:v>
                </c:pt>
                <c:pt idx="125">
                  <c:v>55.433</c:v>
                </c:pt>
                <c:pt idx="126">
                  <c:v>61.267000000000003</c:v>
                </c:pt>
                <c:pt idx="127">
                  <c:v>65.349999999999994</c:v>
                </c:pt>
                <c:pt idx="128">
                  <c:v>63.8</c:v>
                </c:pt>
                <c:pt idx="129">
                  <c:v>58.783000000000001</c:v>
                </c:pt>
                <c:pt idx="130">
                  <c:v>50.232999999999997</c:v>
                </c:pt>
                <c:pt idx="131">
                  <c:v>43.4</c:v>
                </c:pt>
                <c:pt idx="132">
                  <c:v>37.332999999999998</c:v>
                </c:pt>
                <c:pt idx="133">
                  <c:v>36.549999999999997</c:v>
                </c:pt>
                <c:pt idx="134">
                  <c:v>36.200000000000003</c:v>
                </c:pt>
                <c:pt idx="135">
                  <c:v>36.65</c:v>
                </c:pt>
                <c:pt idx="136">
                  <c:v>36.116999999999997</c:v>
                </c:pt>
                <c:pt idx="137">
                  <c:v>36.417000000000002</c:v>
                </c:pt>
                <c:pt idx="138">
                  <c:v>34.582999999999998</c:v>
                </c:pt>
                <c:pt idx="139">
                  <c:v>35.917000000000002</c:v>
                </c:pt>
                <c:pt idx="140">
                  <c:v>36.033000000000001</c:v>
                </c:pt>
                <c:pt idx="141">
                  <c:v>36.533000000000001</c:v>
                </c:pt>
                <c:pt idx="142">
                  <c:v>34.966999999999999</c:v>
                </c:pt>
                <c:pt idx="143">
                  <c:v>34.883000000000003</c:v>
                </c:pt>
                <c:pt idx="144">
                  <c:v>34.75</c:v>
                </c:pt>
                <c:pt idx="145">
                  <c:v>36.417000000000002</c:v>
                </c:pt>
                <c:pt idx="146">
                  <c:v>35.317</c:v>
                </c:pt>
                <c:pt idx="147">
                  <c:v>34.933</c:v>
                </c:pt>
                <c:pt idx="148">
                  <c:v>33.65</c:v>
                </c:pt>
                <c:pt idx="149">
                  <c:v>34.716999999999999</c:v>
                </c:pt>
                <c:pt idx="150">
                  <c:v>34.85</c:v>
                </c:pt>
                <c:pt idx="151">
                  <c:v>34.049999999999997</c:v>
                </c:pt>
                <c:pt idx="152">
                  <c:v>34.417000000000002</c:v>
                </c:pt>
                <c:pt idx="153">
                  <c:v>35.267000000000003</c:v>
                </c:pt>
                <c:pt idx="154">
                  <c:v>34.232999999999997</c:v>
                </c:pt>
                <c:pt idx="155">
                  <c:v>33.799999999999997</c:v>
                </c:pt>
                <c:pt idx="156">
                  <c:v>34.232999999999997</c:v>
                </c:pt>
                <c:pt idx="157">
                  <c:v>34.667000000000002</c:v>
                </c:pt>
                <c:pt idx="158">
                  <c:v>35.700000000000003</c:v>
                </c:pt>
                <c:pt idx="159">
                  <c:v>34.417000000000002</c:v>
                </c:pt>
                <c:pt idx="160">
                  <c:v>33.232999999999997</c:v>
                </c:pt>
                <c:pt idx="161">
                  <c:v>35.6</c:v>
                </c:pt>
                <c:pt idx="162">
                  <c:v>33.299999999999997</c:v>
                </c:pt>
                <c:pt idx="163">
                  <c:v>33.767000000000003</c:v>
                </c:pt>
                <c:pt idx="164">
                  <c:v>33.15</c:v>
                </c:pt>
                <c:pt idx="165">
                  <c:v>34.683</c:v>
                </c:pt>
                <c:pt idx="166">
                  <c:v>34.067</c:v>
                </c:pt>
                <c:pt idx="167">
                  <c:v>34.366999999999997</c:v>
                </c:pt>
                <c:pt idx="168">
                  <c:v>33.366999999999997</c:v>
                </c:pt>
                <c:pt idx="169">
                  <c:v>32.433</c:v>
                </c:pt>
                <c:pt idx="170">
                  <c:v>32.517000000000003</c:v>
                </c:pt>
                <c:pt idx="171">
                  <c:v>33.817</c:v>
                </c:pt>
                <c:pt idx="172">
                  <c:v>32.966999999999999</c:v>
                </c:pt>
                <c:pt idx="173">
                  <c:v>33.049999999999997</c:v>
                </c:pt>
                <c:pt idx="174">
                  <c:v>33.167000000000002</c:v>
                </c:pt>
                <c:pt idx="175">
                  <c:v>33.482999999999997</c:v>
                </c:pt>
                <c:pt idx="176">
                  <c:v>32.716999999999999</c:v>
                </c:pt>
                <c:pt idx="177">
                  <c:v>33.317</c:v>
                </c:pt>
                <c:pt idx="178">
                  <c:v>33.35</c:v>
                </c:pt>
                <c:pt idx="179">
                  <c:v>33.783000000000001</c:v>
                </c:pt>
                <c:pt idx="180">
                  <c:v>32.9</c:v>
                </c:pt>
                <c:pt idx="181">
                  <c:v>32.417000000000002</c:v>
                </c:pt>
                <c:pt idx="182">
                  <c:v>31.417000000000002</c:v>
                </c:pt>
                <c:pt idx="183">
                  <c:v>32.716999999999999</c:v>
                </c:pt>
                <c:pt idx="184">
                  <c:v>31.567</c:v>
                </c:pt>
                <c:pt idx="185">
                  <c:v>33.033000000000001</c:v>
                </c:pt>
                <c:pt idx="186">
                  <c:v>31.966999999999999</c:v>
                </c:pt>
                <c:pt idx="187">
                  <c:v>32.883000000000003</c:v>
                </c:pt>
                <c:pt idx="188">
                  <c:v>31.033000000000001</c:v>
                </c:pt>
                <c:pt idx="189">
                  <c:v>31.183</c:v>
                </c:pt>
                <c:pt idx="190">
                  <c:v>31.882999999999999</c:v>
                </c:pt>
                <c:pt idx="191">
                  <c:v>31.483000000000001</c:v>
                </c:pt>
                <c:pt idx="192">
                  <c:v>32.216999999999999</c:v>
                </c:pt>
                <c:pt idx="193">
                  <c:v>31.632999999999999</c:v>
                </c:pt>
                <c:pt idx="194">
                  <c:v>31.516999999999999</c:v>
                </c:pt>
                <c:pt idx="195">
                  <c:v>31.733000000000001</c:v>
                </c:pt>
                <c:pt idx="196">
                  <c:v>30.5</c:v>
                </c:pt>
                <c:pt idx="197">
                  <c:v>31.733000000000001</c:v>
                </c:pt>
                <c:pt idx="198">
                  <c:v>32.283000000000001</c:v>
                </c:pt>
                <c:pt idx="199">
                  <c:v>31.3</c:v>
                </c:pt>
                <c:pt idx="200">
                  <c:v>30.867000000000001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54.514708569535756</c:v>
                </c:pt>
                <c:pt idx="1">
                  <c:v>54.638440379667614</c:v>
                </c:pt>
                <c:pt idx="2">
                  <c:v>54.761252151034789</c:v>
                </c:pt>
                <c:pt idx="3">
                  <c:v>54.882973490468309</c:v>
                </c:pt>
                <c:pt idx="4">
                  <c:v>55.003412615686081</c:v>
                </c:pt>
                <c:pt idx="5">
                  <c:v>55.122354478347141</c:v>
                </c:pt>
                <c:pt idx="6">
                  <c:v>55.239558857014799</c:v>
                </c:pt>
                <c:pt idx="7">
                  <c:v>55.354758453935077</c:v>
                </c:pt>
                <c:pt idx="8">
                  <c:v>55.467657039294409</c:v>
                </c:pt>
                <c:pt idx="9">
                  <c:v>55.577927698767667</c:v>
                </c:pt>
                <c:pt idx="10">
                  <c:v>55.685211256174057</c:v>
                </c:pt>
                <c:pt idx="11">
                  <c:v>55.789114965969439</c:v>
                </c:pt>
                <c:pt idx="12">
                  <c:v>55.889211606306056</c:v>
                </c:pt>
                <c:pt idx="13">
                  <c:v>55.985039164615415</c:v>
                </c:pt>
                <c:pt idx="14">
                  <c:v>56.076101417060677</c:v>
                </c:pt>
                <c:pt idx="15">
                  <c:v>56.161869902507981</c:v>
                </c:pt>
                <c:pt idx="16">
                  <c:v>56.241788153833951</c:v>
                </c:pt>
                <c:pt idx="17">
                  <c:v>56.315279696577505</c:v>
                </c:pt>
                <c:pt idx="18">
                  <c:v>56.38176245244648</c:v>
                </c:pt>
                <c:pt idx="19">
                  <c:v>56.440674089456998</c:v>
                </c:pt>
                <c:pt idx="20">
                  <c:v>56.491515965254926</c:v>
                </c:pt>
                <c:pt idx="21">
                  <c:v>56.533928177760735</c:v>
                </c:pt>
                <c:pt idx="22">
                  <c:v>56.56781554261805</c:v>
                </c:pt>
                <c:pt idx="23">
                  <c:v>56.593554750988659</c:v>
                </c:pt>
                <c:pt idx="24">
                  <c:v>56.612327022055396</c:v>
                </c:pt>
                <c:pt idx="25">
                  <c:v>56.626638194421439</c:v>
                </c:pt>
                <c:pt idx="26">
                  <c:v>56.641108247022181</c:v>
                </c:pt>
                <c:pt idx="27">
                  <c:v>56.663631767489015</c:v>
                </c:pt>
                <c:pt idx="28">
                  <c:v>56.707024448591739</c:v>
                </c:pt>
                <c:pt idx="29">
                  <c:v>56.791269802959256</c:v>
                </c:pt>
                <c:pt idx="30">
                  <c:v>56.946453434524287</c:v>
                </c:pt>
                <c:pt idx="31">
                  <c:v>57.216405902913927</c:v>
                </c:pt>
                <c:pt idx="32">
                  <c:v>57.662956496443101</c:v>
                </c:pt>
                <c:pt idx="33">
                  <c:v>58.370520855402489</c:v>
                </c:pt>
                <c:pt idx="34">
                  <c:v>59.450507569997562</c:v>
                </c:pt>
                <c:pt idx="35">
                  <c:v>61.044751573703891</c:v>
                </c:pt>
                <c:pt idx="36">
                  <c:v>63.326906216156416</c:v>
                </c:pt>
                <c:pt idx="37">
                  <c:v>66.500515628917341</c:v>
                </c:pt>
                <c:pt idx="38">
                  <c:v>70.792427436126374</c:v>
                </c:pt>
                <c:pt idx="39">
                  <c:v>76.440381874509129</c:v>
                </c:pt>
                <c:pt idx="40">
                  <c:v>83.674100340962184</c:v>
                </c:pt>
                <c:pt idx="41">
                  <c:v>92.690025085852909</c:v>
                </c:pt>
                <c:pt idx="42">
                  <c:v>103.62099353995059</c:v>
                </c:pt>
                <c:pt idx="43">
                  <c:v>116.50343917084926</c:v>
                </c:pt>
                <c:pt idx="44">
                  <c:v>131.24598042093885</c:v>
                </c:pt>
                <c:pt idx="45">
                  <c:v>147.60419114938006</c:v>
                </c:pt>
                <c:pt idx="46">
                  <c:v>165.16632137387867</c:v>
                </c:pt>
                <c:pt idx="47">
                  <c:v>183.35015272115589</c:v>
                </c:pt>
                <c:pt idx="48">
                  <c:v>201.38059486615427</c:v>
                </c:pt>
                <c:pt idx="49">
                  <c:v>218.09240165579527</c:v>
                </c:pt>
                <c:pt idx="50">
                  <c:v>231.17848971338458</c:v>
                </c:pt>
                <c:pt idx="51">
                  <c:v>235.83887012833119</c:v>
                </c:pt>
                <c:pt idx="52">
                  <c:v>224.88633647920139</c:v>
                </c:pt>
                <c:pt idx="53">
                  <c:v>193.87384677499196</c:v>
                </c:pt>
                <c:pt idx="54">
                  <c:v>148.74091607935114</c:v>
                </c:pt>
                <c:pt idx="55">
                  <c:v>104.93814357147953</c:v>
                </c:pt>
                <c:pt idx="56">
                  <c:v>75.436502138568514</c:v>
                </c:pt>
                <c:pt idx="57">
                  <c:v>62.053066659443559</c:v>
                </c:pt>
                <c:pt idx="58">
                  <c:v>59.152429721975139</c:v>
                </c:pt>
                <c:pt idx="59">
                  <c:v>61.255240601447788</c:v>
                </c:pt>
                <c:pt idx="60">
                  <c:v>65.842734246860076</c:v>
                </c:pt>
                <c:pt idx="61">
                  <c:v>72.347862717736632</c:v>
                </c:pt>
                <c:pt idx="62">
                  <c:v>80.840076132147303</c:v>
                </c:pt>
                <c:pt idx="63">
                  <c:v>91.433021214513573</c:v>
                </c:pt>
                <c:pt idx="64">
                  <c:v>104.09426429993158</c:v>
                </c:pt>
                <c:pt idx="65">
                  <c:v>118.57125635512799</c:v>
                </c:pt>
                <c:pt idx="66">
                  <c:v>134.35217351666336</c:v>
                </c:pt>
                <c:pt idx="67">
                  <c:v>150.62698369562474</c:v>
                </c:pt>
                <c:pt idx="68">
                  <c:v>166.08479283467994</c:v>
                </c:pt>
                <c:pt idx="69">
                  <c:v>178.10358867954074</c:v>
                </c:pt>
                <c:pt idx="70">
                  <c:v>181.38758368708045</c:v>
                </c:pt>
                <c:pt idx="71">
                  <c:v>168.9379538112409</c:v>
                </c:pt>
                <c:pt idx="72">
                  <c:v>138.96699516801641</c:v>
                </c:pt>
                <c:pt idx="73">
                  <c:v>101.34174602266577</c:v>
                </c:pt>
                <c:pt idx="74">
                  <c:v>71.002060638286267</c:v>
                </c:pt>
                <c:pt idx="75">
                  <c:v>54.596867517145583</c:v>
                </c:pt>
                <c:pt idx="76">
                  <c:v>48.516943863330532</c:v>
                </c:pt>
                <c:pt idx="77">
                  <c:v>46.880928397961995</c:v>
                </c:pt>
                <c:pt idx="78">
                  <c:v>46.45725987738998</c:v>
                </c:pt>
                <c:pt idx="79">
                  <c:v>46.251325804686118</c:v>
                </c:pt>
                <c:pt idx="80">
                  <c:v>46.072820763019266</c:v>
                </c:pt>
                <c:pt idx="81">
                  <c:v>45.8981113350168</c:v>
                </c:pt>
                <c:pt idx="82">
                  <c:v>45.72517531277007</c:v>
                </c:pt>
                <c:pt idx="83">
                  <c:v>45.553821205494863</c:v>
                </c:pt>
                <c:pt idx="84">
                  <c:v>45.384004865825084</c:v>
                </c:pt>
                <c:pt idx="85">
                  <c:v>45.215820691773239</c:v>
                </c:pt>
                <c:pt idx="86">
                  <c:v>45.049738295775569</c:v>
                </c:pt>
                <c:pt idx="87">
                  <c:v>44.887208578224147</c:v>
                </c:pt>
                <c:pt idx="88">
                  <c:v>44.732068112251909</c:v>
                </c:pt>
                <c:pt idx="89">
                  <c:v>44.593510233413603</c:v>
                </c:pt>
                <c:pt idx="90">
                  <c:v>44.491777155215694</c:v>
                </c:pt>
                <c:pt idx="91">
                  <c:v>44.467907661760051</c:v>
                </c:pt>
                <c:pt idx="92">
                  <c:v>44.598323234201452</c:v>
                </c:pt>
                <c:pt idx="93">
                  <c:v>45.013031670762878</c:v>
                </c:pt>
                <c:pt idx="94">
                  <c:v>45.912278542526394</c:v>
                </c:pt>
                <c:pt idx="95">
                  <c:v>47.571126644993072</c:v>
                </c:pt>
                <c:pt idx="96">
                  <c:v>50.31704895610055</c:v>
                </c:pt>
                <c:pt idx="97">
                  <c:v>54.465790797796586</c:v>
                </c:pt>
                <c:pt idx="98">
                  <c:v>60.205895307515178</c:v>
                </c:pt>
                <c:pt idx="99">
                  <c:v>67.421238283496592</c:v>
                </c:pt>
                <c:pt idx="100">
                  <c:v>75.423936394116453</c:v>
                </c:pt>
                <c:pt idx="101">
                  <c:v>82.620185266669353</c:v>
                </c:pt>
                <c:pt idx="102">
                  <c:v>86.460879308839679</c:v>
                </c:pt>
                <c:pt idx="103">
                  <c:v>84.432358916221062</c:v>
                </c:pt>
                <c:pt idx="104">
                  <c:v>76.12443608196034</c:v>
                </c:pt>
                <c:pt idx="105">
                  <c:v>64.399950042064731</c:v>
                </c:pt>
                <c:pt idx="106">
                  <c:v>53.637775430854894</c:v>
                </c:pt>
                <c:pt idx="107">
                  <c:v>46.55949650933384</c:v>
                </c:pt>
                <c:pt idx="108">
                  <c:v>43.093160718433978</c:v>
                </c:pt>
                <c:pt idx="109">
                  <c:v>41.764215303896478</c:v>
                </c:pt>
                <c:pt idx="110">
                  <c:v>41.298321300017129</c:v>
                </c:pt>
                <c:pt idx="111">
                  <c:v>41.080392590267742</c:v>
                </c:pt>
                <c:pt idx="112">
                  <c:v>40.91398714408475</c:v>
                </c:pt>
                <c:pt idx="113">
                  <c:v>40.755188047990003</c:v>
                </c:pt>
                <c:pt idx="114">
                  <c:v>40.596924325308485</c:v>
                </c:pt>
                <c:pt idx="115">
                  <c:v>40.438383758711709</c:v>
                </c:pt>
                <c:pt idx="116">
                  <c:v>40.279760141009213</c:v>
                </c:pt>
                <c:pt idx="117">
                  <c:v>40.122568735003107</c:v>
                </c:pt>
                <c:pt idx="118">
                  <c:v>39.973562947797063</c:v>
                </c:pt>
                <c:pt idx="119">
                  <c:v>39.857725791744507</c:v>
                </c:pt>
                <c:pt idx="120">
                  <c:v>39.852105399223319</c:v>
                </c:pt>
                <c:pt idx="121">
                  <c:v>40.151763807220199</c:v>
                </c:pt>
                <c:pt idx="122">
                  <c:v>41.149558955656325</c:v>
                </c:pt>
                <c:pt idx="123">
                  <c:v>43.43350075381295</c:v>
                </c:pt>
                <c:pt idx="124">
                  <c:v>47.53117711689891</c:v>
                </c:pt>
                <c:pt idx="125">
                  <c:v>53.335157996616672</c:v>
                </c:pt>
                <c:pt idx="126">
                  <c:v>59.548397777342295</c:v>
                </c:pt>
                <c:pt idx="127">
                  <c:v>63.862937725801928</c:v>
                </c:pt>
                <c:pt idx="128">
                  <c:v>64.209338038056856</c:v>
                </c:pt>
                <c:pt idx="129">
                  <c:v>60.254808000484566</c:v>
                </c:pt>
                <c:pt idx="130">
                  <c:v>53.719797382749796</c:v>
                </c:pt>
                <c:pt idx="131">
                  <c:v>47.130904558178862</c:v>
                </c:pt>
                <c:pt idx="132">
                  <c:v>42.222589068076324</c:v>
                </c:pt>
                <c:pt idx="133">
                  <c:v>39.342121853460071</c:v>
                </c:pt>
                <c:pt idx="134">
                  <c:v>37.942023511267394</c:v>
                </c:pt>
                <c:pt idx="135">
                  <c:v>37.324175155965811</c:v>
                </c:pt>
                <c:pt idx="136">
                  <c:v>37.022883332218719</c:v>
                </c:pt>
                <c:pt idx="137">
                  <c:v>36.822180092754031</c:v>
                </c:pt>
                <c:pt idx="138">
                  <c:v>36.64689225612166</c:v>
                </c:pt>
                <c:pt idx="139">
                  <c:v>36.476742356881644</c:v>
                </c:pt>
                <c:pt idx="140">
                  <c:v>36.307438997402372</c:v>
                </c:pt>
                <c:pt idx="141">
                  <c:v>36.138285429114219</c:v>
                </c:pt>
                <c:pt idx="142">
                  <c:v>35.969218302194776</c:v>
                </c:pt>
                <c:pt idx="143">
                  <c:v>35.800260136385532</c:v>
                </c:pt>
                <c:pt idx="144">
                  <c:v>35.631439600558537</c:v>
                </c:pt>
                <c:pt idx="145">
                  <c:v>35.462782281662683</c:v>
                </c:pt>
                <c:pt idx="146">
                  <c:v>35.294309892903129</c:v>
                </c:pt>
                <c:pt idx="147">
                  <c:v>35.126040344031814</c:v>
                </c:pt>
                <c:pt idx="148">
                  <c:v>34.957987930212994</c:v>
                </c:pt>
                <c:pt idx="149">
                  <c:v>34.790163569293988</c:v>
                </c:pt>
                <c:pt idx="150">
                  <c:v>34.622575070784478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54.514708569521069</c:v>
                </c:pt>
                <c:pt idx="1">
                  <c:v>54.6384403796228</c:v>
                </c:pt>
                <c:pt idx="2">
                  <c:v>54.761252150900859</c:v>
                </c:pt>
                <c:pt idx="3">
                  <c:v>54.882973490076353</c:v>
                </c:pt>
                <c:pt idx="4">
                  <c:v>55.003412614562741</c:v>
                </c:pt>
                <c:pt idx="5">
                  <c:v>55.122354475194335</c:v>
                </c:pt>
                <c:pt idx="6">
                  <c:v>55.239558848349304</c:v>
                </c:pt>
                <c:pt idx="7">
                  <c:v>55.354758430611312</c:v>
                </c:pt>
                <c:pt idx="8">
                  <c:v>55.467656977817242</c:v>
                </c:pt>
                <c:pt idx="9">
                  <c:v>55.577927540081596</c:v>
                </c:pt>
                <c:pt idx="10">
                  <c:v>55.685210855054777</c:v>
                </c:pt>
                <c:pt idx="11">
                  <c:v>55.789113973040763</c:v>
                </c:pt>
                <c:pt idx="12">
                  <c:v>55.889209199326807</c:v>
                </c:pt>
                <c:pt idx="13">
                  <c:v>55.985033450665604</c:v>
                </c:pt>
                <c:pt idx="14">
                  <c:v>56.076088133629277</c:v>
                </c:pt>
                <c:pt idx="15">
                  <c:v>56.161839661663556</c:v>
                </c:pt>
                <c:pt idx="16">
                  <c:v>56.241720734053885</c:v>
                </c:pt>
                <c:pt idx="17">
                  <c:v>56.315132502434366</c:v>
                </c:pt>
                <c:pt idx="18">
                  <c:v>56.381447747543675</c:v>
                </c:pt>
                <c:pt idx="19">
                  <c:v>56.440015179198916</c:v>
                </c:pt>
                <c:pt idx="20">
                  <c:v>56.490164954489863</c:v>
                </c:pt>
                <c:pt idx="21">
                  <c:v>56.531215481734939</c:v>
                </c:pt>
                <c:pt idx="22">
                  <c:v>56.562481539889433</c:v>
                </c:pt>
                <c:pt idx="23">
                  <c:v>56.583283694524489</c:v>
                </c:pt>
                <c:pt idx="24">
                  <c:v>56.592958932670356</c:v>
                </c:pt>
                <c:pt idx="25">
                  <c:v>56.590872371206146</c:v>
                </c:pt>
                <c:pt idx="26">
                  <c:v>56.576429819718321</c:v>
                </c:pt>
                <c:pt idx="27">
                  <c:v>56.549090902710027</c:v>
                </c:pt>
                <c:pt idx="28">
                  <c:v>56.50838237275935</c:v>
                </c:pt>
                <c:pt idx="29">
                  <c:v>56.453911181671671</c:v>
                </c:pt>
                <c:pt idx="30">
                  <c:v>56.385376827334184</c:v>
                </c:pt>
                <c:pt idx="31">
                  <c:v>56.302582466261974</c:v>
                </c:pt>
                <c:pt idx="32">
                  <c:v>56.205444281311678</c:v>
                </c:pt>
                <c:pt idx="33">
                  <c:v>56.093998624714239</c:v>
                </c:pt>
                <c:pt idx="34">
                  <c:v>55.968406520097638</c:v>
                </c:pt>
                <c:pt idx="35">
                  <c:v>55.828955202304421</c:v>
                </c:pt>
                <c:pt idx="36">
                  <c:v>55.676056496206357</c:v>
                </c:pt>
                <c:pt idx="37">
                  <c:v>55.51024197803094</c:v>
                </c:pt>
                <c:pt idx="38">
                  <c:v>55.33215501516149</c:v>
                </c:pt>
                <c:pt idx="39">
                  <c:v>55.142539931661716</c:v>
                </c:pt>
                <c:pt idx="40">
                  <c:v>54.942228685294388</c:v>
                </c:pt>
                <c:pt idx="41">
                  <c:v>54.732125556908194</c:v>
                </c:pt>
                <c:pt idx="42">
                  <c:v>54.513190436262605</c:v>
                </c:pt>
                <c:pt idx="43">
                  <c:v>54.286421334221011</c:v>
                </c:pt>
                <c:pt idx="44">
                  <c:v>54.052836757896948</c:v>
                </c:pt>
                <c:pt idx="45">
                  <c:v>53.81345855451216</c:v>
                </c:pt>
                <c:pt idx="46">
                  <c:v>53.569295766308819</c:v>
                </c:pt>
                <c:pt idx="47">
                  <c:v>53.321329950138072</c:v>
                </c:pt>
                <c:pt idx="48">
                  <c:v>53.070502310021993</c:v>
                </c:pt>
                <c:pt idx="49">
                  <c:v>52.817702878120649</c:v>
                </c:pt>
                <c:pt idx="50">
                  <c:v>52.563761867637922</c:v>
                </c:pt>
                <c:pt idx="51">
                  <c:v>52.309443217466132</c:v>
                </c:pt>
                <c:pt idx="52">
                  <c:v>52.055440258239152</c:v>
                </c:pt>
                <c:pt idx="53">
                  <c:v>51.802373356412005</c:v>
                </c:pt>
                <c:pt idx="54">
                  <c:v>51.550789338586959</c:v>
                </c:pt>
                <c:pt idx="55">
                  <c:v>51.301162462474586</c:v>
                </c:pt>
                <c:pt idx="56">
                  <c:v>51.053896682218351</c:v>
                </c:pt>
                <c:pt idx="57">
                  <c:v>50.809328952025837</c:v>
                </c:pt>
                <c:pt idx="58">
                  <c:v>50.567733320330511</c:v>
                </c:pt>
                <c:pt idx="59">
                  <c:v>50.329325584081204</c:v>
                </c:pt>
                <c:pt idx="60">
                  <c:v>50.094268296348559</c:v>
                </c:pt>
                <c:pt idx="61">
                  <c:v>49.862675947670077</c:v>
                </c:pt>
                <c:pt idx="62">
                  <c:v>49.63462017025175</c:v>
                </c:pt>
                <c:pt idx="63">
                  <c:v>49.410134842581023</c:v>
                </c:pt>
                <c:pt idx="64">
                  <c:v>49.189220998909747</c:v>
                </c:pt>
                <c:pt idx="65">
                  <c:v>48.971851472572737</c:v>
                </c:pt>
                <c:pt idx="66">
                  <c:v>48.757975223709643</c:v>
                </c:pt>
                <c:pt idx="67">
                  <c:v>48.547521320431613</c:v>
                </c:pt>
                <c:pt idx="68">
                  <c:v>48.34040255781651</c:v>
                </c:pt>
                <c:pt idx="69">
                  <c:v>48.136518711478644</c:v>
                </c:pt>
                <c:pt idx="70">
                  <c:v>47.935759432096646</c:v>
                </c:pt>
                <c:pt idx="71">
                  <c:v>47.738006794510042</c:v>
                </c:pt>
                <c:pt idx="72">
                  <c:v>47.543137520146438</c:v>
                </c:pt>
                <c:pt idx="73">
                  <c:v>47.351024894956886</c:v>
                </c:pt>
                <c:pt idx="74">
                  <c:v>47.161540407033321</c:v>
                </c:pt>
                <c:pt idx="75">
                  <c:v>46.974555128950698</c:v>
                </c:pt>
                <c:pt idx="76">
                  <c:v>46.789940869873746</c:v>
                </c:pt>
                <c:pt idx="77">
                  <c:v>46.607571121814651</c:v>
                </c:pt>
                <c:pt idx="78">
                  <c:v>46.42732182330753</c:v>
                </c:pt>
                <c:pt idx="79">
                  <c:v>46.249071962330902</c:v>
                </c:pt>
                <c:pt idx="80">
                  <c:v>46.072704038681692</c:v>
                </c:pt>
                <c:pt idx="81">
                  <c:v>45.898104404279067</c:v>
                </c:pt>
                <c:pt idx="82">
                  <c:v>45.725163498127337</c:v>
                </c:pt>
                <c:pt idx="83">
                  <c:v>45.553775990948601</c:v>
                </c:pt>
                <c:pt idx="84">
                  <c:v>45.383840852847122</c:v>
                </c:pt>
                <c:pt idx="85">
                  <c:v>45.215261355816637</c:v>
                </c:pt>
                <c:pt idx="86">
                  <c:v>45.047945021465424</c:v>
                </c:pt>
                <c:pt idx="87">
                  <c:v>44.881803523024693</c:v>
                </c:pt>
                <c:pt idx="88">
                  <c:v>44.716752549526447</c:v>
                </c:pt>
                <c:pt idx="89">
                  <c:v>44.552711638991532</c:v>
                </c:pt>
                <c:pt idx="90">
                  <c:v>44.389603986553482</c:v>
                </c:pt>
                <c:pt idx="91">
                  <c:v>44.227356232658721</c:v>
                </c:pt>
                <c:pt idx="92">
                  <c:v>44.065898235822594</c:v>
                </c:pt>
                <c:pt idx="93">
                  <c:v>43.905162833881441</c:v>
                </c:pt>
                <c:pt idx="94">
                  <c:v>43.74508559725831</c:v>
                </c:pt>
                <c:pt idx="95">
                  <c:v>43.585604577449665</c:v>
                </c:pt>
                <c:pt idx="96">
                  <c:v>43.426660053739276</c:v>
                </c:pt>
                <c:pt idx="97">
                  <c:v>43.268194281048103</c:v>
                </c:pt>
                <c:pt idx="98">
                  <c:v>43.110151241831083</c:v>
                </c:pt>
                <c:pt idx="99">
                  <c:v>42.952476405027809</c:v>
                </c:pt>
                <c:pt idx="100">
                  <c:v>42.795116495255044</c:v>
                </c:pt>
                <c:pt idx="101">
                  <c:v>42.638019275686716</c:v>
                </c:pt>
                <c:pt idx="102">
                  <c:v>42.481133348385868</c:v>
                </c:pt>
                <c:pt idx="103">
                  <c:v>42.324407976215831</c:v>
                </c:pt>
                <c:pt idx="104">
                  <c:v>42.167792930839383</c:v>
                </c:pt>
                <c:pt idx="105">
                  <c:v>42.011238371685067</c:v>
                </c:pt>
                <c:pt idx="106">
                  <c:v>41.854694761078498</c:v>
                </c:pt>
                <c:pt idx="107">
                  <c:v>41.698112820958642</c:v>
                </c:pt>
                <c:pt idx="108">
                  <c:v>41.541443536667764</c:v>
                </c:pt>
                <c:pt idx="109">
                  <c:v>41.384638213158546</c:v>
                </c:pt>
                <c:pt idx="110">
                  <c:v>41.227648588535907</c:v>
                </c:pt>
                <c:pt idx="111">
                  <c:v>41.070427009078252</c:v>
                </c:pt>
                <c:pt idx="112">
                  <c:v>40.912926668700891</c:v>
                </c:pt>
                <c:pt idx="113">
                  <c:v>40.755101914185659</c:v>
                </c:pt>
                <c:pt idx="114">
                  <c:v>40.596908615376378</c:v>
                </c:pt>
                <c:pt idx="115">
                  <c:v>40.43830459693595</c:v>
                </c:pt>
                <c:pt idx="116">
                  <c:v>40.279250125222809</c:v>
                </c:pt>
                <c:pt idx="117">
                  <c:v>40.119708440469928</c:v>
                </c:pt>
                <c:pt idx="118">
                  <c:v>39.959646320891871</c:v>
                </c:pt>
                <c:pt idx="119">
                  <c:v>39.79903466181608</c:v>
                </c:pt>
                <c:pt idx="120">
                  <c:v>39.637849049695504</c:v>
                </c:pt>
                <c:pt idx="121">
                  <c:v>39.476070308209188</c:v>
                </c:pt>
                <c:pt idx="122">
                  <c:v>39.313684991908616</c:v>
                </c:pt>
                <c:pt idx="123">
                  <c:v>39.150685802311699</c:v>
                </c:pt>
                <c:pt idx="124">
                  <c:v>38.98707190222477</c:v>
                </c:pt>
                <c:pt idx="125">
                  <c:v>38.822849106528665</c:v>
                </c:pt>
                <c:pt idx="126">
                  <c:v>38.658029931720762</c:v>
                </c:pt>
                <c:pt idx="127">
                  <c:v>38.492633492030869</c:v>
                </c:pt>
                <c:pt idx="128">
                  <c:v>38.326685236645353</c:v>
                </c:pt>
                <c:pt idx="129">
                  <c:v>38.160216530056196</c:v>
                </c:pt>
                <c:pt idx="130">
                  <c:v>37.993264085274632</c:v>
                </c:pt>
                <c:pt idx="131">
                  <c:v>37.825869267026462</c:v>
                </c:pt>
                <c:pt idx="132">
                  <c:v>37.658077288506327</c:v>
                </c:pt>
                <c:pt idx="133">
                  <c:v>37.489936330305</c:v>
                </c:pt>
                <c:pt idx="134">
                  <c:v>37.321496613367557</c:v>
                </c:pt>
                <c:pt idx="135">
                  <c:v>37.152809459082476</c:v>
                </c:pt>
                <c:pt idx="136">
                  <c:v>36.983926368830218</c:v>
                </c:pt>
                <c:pt idx="137">
                  <c:v>36.814898152693843</c:v>
                </c:pt>
                <c:pt idx="138">
                  <c:v>36.645774132874507</c:v>
                </c:pt>
                <c:pt idx="139">
                  <c:v>36.476601442080458</c:v>
                </c:pt>
                <c:pt idx="140">
                  <c:v>36.307424431248435</c:v>
                </c:pt>
                <c:pt idx="141">
                  <c:v>36.138284194885159</c:v>
                </c:pt>
                <c:pt idx="142">
                  <c:v>35.969218216513219</c:v>
                </c:pt>
                <c:pt idx="143">
                  <c:v>35.800260131514413</c:v>
                </c:pt>
                <c:pt idx="144">
                  <c:v>35.631439600331838</c:v>
                </c:pt>
                <c:pt idx="145">
                  <c:v>35.46278228165405</c:v>
                </c:pt>
                <c:pt idx="146">
                  <c:v>35.294309892902859</c:v>
                </c:pt>
                <c:pt idx="147">
                  <c:v>35.126040344031807</c:v>
                </c:pt>
                <c:pt idx="148">
                  <c:v>34.957987930212994</c:v>
                </c:pt>
                <c:pt idx="149">
                  <c:v>34.790163569293988</c:v>
                </c:pt>
                <c:pt idx="150">
                  <c:v>34.622575070784478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54.15</c:v>
                </c:pt>
                <c:pt idx="1">
                  <c:v>55.466999999999999</c:v>
                </c:pt>
                <c:pt idx="2">
                  <c:v>54.216999999999999</c:v>
                </c:pt>
                <c:pt idx="3">
                  <c:v>54.8</c:v>
                </c:pt>
                <c:pt idx="4">
                  <c:v>54.232999999999997</c:v>
                </c:pt>
                <c:pt idx="5">
                  <c:v>53.783000000000001</c:v>
                </c:pt>
                <c:pt idx="6">
                  <c:v>54.533000000000001</c:v>
                </c:pt>
                <c:pt idx="7">
                  <c:v>53.982999999999997</c:v>
                </c:pt>
                <c:pt idx="8">
                  <c:v>54.5</c:v>
                </c:pt>
                <c:pt idx="9">
                  <c:v>55.55</c:v>
                </c:pt>
                <c:pt idx="10">
                  <c:v>55.933</c:v>
                </c:pt>
                <c:pt idx="11">
                  <c:v>55.817</c:v>
                </c:pt>
                <c:pt idx="12">
                  <c:v>54.433</c:v>
                </c:pt>
                <c:pt idx="13">
                  <c:v>55.95</c:v>
                </c:pt>
                <c:pt idx="14">
                  <c:v>56</c:v>
                </c:pt>
                <c:pt idx="15">
                  <c:v>54.917000000000002</c:v>
                </c:pt>
                <c:pt idx="16">
                  <c:v>54.017000000000003</c:v>
                </c:pt>
                <c:pt idx="17">
                  <c:v>54.466999999999999</c:v>
                </c:pt>
                <c:pt idx="18">
                  <c:v>54.332999999999998</c:v>
                </c:pt>
                <c:pt idx="19">
                  <c:v>53.4</c:v>
                </c:pt>
                <c:pt idx="20">
                  <c:v>54.3</c:v>
                </c:pt>
                <c:pt idx="21">
                  <c:v>54.866999999999997</c:v>
                </c:pt>
                <c:pt idx="22">
                  <c:v>54.5</c:v>
                </c:pt>
                <c:pt idx="23">
                  <c:v>56.7</c:v>
                </c:pt>
                <c:pt idx="24">
                  <c:v>54.517000000000003</c:v>
                </c:pt>
                <c:pt idx="25">
                  <c:v>55.767000000000003</c:v>
                </c:pt>
                <c:pt idx="26">
                  <c:v>56.832999999999998</c:v>
                </c:pt>
                <c:pt idx="27">
                  <c:v>56.6</c:v>
                </c:pt>
                <c:pt idx="28">
                  <c:v>57.133000000000003</c:v>
                </c:pt>
                <c:pt idx="29">
                  <c:v>56.85</c:v>
                </c:pt>
                <c:pt idx="30">
                  <c:v>57.6</c:v>
                </c:pt>
                <c:pt idx="31">
                  <c:v>57.667000000000002</c:v>
                </c:pt>
                <c:pt idx="32">
                  <c:v>56.716999999999999</c:v>
                </c:pt>
                <c:pt idx="33">
                  <c:v>57.033000000000001</c:v>
                </c:pt>
                <c:pt idx="34">
                  <c:v>57.95</c:v>
                </c:pt>
                <c:pt idx="35">
                  <c:v>58.582999999999998</c:v>
                </c:pt>
                <c:pt idx="36">
                  <c:v>60.85</c:v>
                </c:pt>
                <c:pt idx="37">
                  <c:v>62.082999999999998</c:v>
                </c:pt>
                <c:pt idx="38">
                  <c:v>64.75</c:v>
                </c:pt>
                <c:pt idx="39">
                  <c:v>67.033000000000001</c:v>
                </c:pt>
                <c:pt idx="40">
                  <c:v>70.316999999999993</c:v>
                </c:pt>
                <c:pt idx="41">
                  <c:v>76.167000000000002</c:v>
                </c:pt>
                <c:pt idx="42">
                  <c:v>87.882999999999996</c:v>
                </c:pt>
                <c:pt idx="43">
                  <c:v>106.217</c:v>
                </c:pt>
                <c:pt idx="44">
                  <c:v>127.93300000000001</c:v>
                </c:pt>
                <c:pt idx="45">
                  <c:v>151.38300000000001</c:v>
                </c:pt>
                <c:pt idx="46">
                  <c:v>173.53299999999999</c:v>
                </c:pt>
                <c:pt idx="47">
                  <c:v>190.05</c:v>
                </c:pt>
                <c:pt idx="48">
                  <c:v>203.43299999999999</c:v>
                </c:pt>
                <c:pt idx="49">
                  <c:v>212.03299999999999</c:v>
                </c:pt>
                <c:pt idx="50">
                  <c:v>216.43299999999999</c:v>
                </c:pt>
                <c:pt idx="51">
                  <c:v>216.333</c:v>
                </c:pt>
                <c:pt idx="52">
                  <c:v>212.78299999999999</c:v>
                </c:pt>
                <c:pt idx="53">
                  <c:v>197.31700000000001</c:v>
                </c:pt>
                <c:pt idx="54">
                  <c:v>165.1</c:v>
                </c:pt>
                <c:pt idx="55">
                  <c:v>106.267</c:v>
                </c:pt>
                <c:pt idx="56">
                  <c:v>57.633000000000003</c:v>
                </c:pt>
                <c:pt idx="57">
                  <c:v>50.732999999999997</c:v>
                </c:pt>
                <c:pt idx="58">
                  <c:v>50.1</c:v>
                </c:pt>
                <c:pt idx="59">
                  <c:v>52.017000000000003</c:v>
                </c:pt>
                <c:pt idx="60">
                  <c:v>57.283000000000001</c:v>
                </c:pt>
                <c:pt idx="61">
                  <c:v>61.966999999999999</c:v>
                </c:pt>
                <c:pt idx="62">
                  <c:v>69.733000000000004</c:v>
                </c:pt>
                <c:pt idx="63">
                  <c:v>82.533000000000001</c:v>
                </c:pt>
                <c:pt idx="64">
                  <c:v>99.15</c:v>
                </c:pt>
                <c:pt idx="65">
                  <c:v>118.93300000000001</c:v>
                </c:pt>
                <c:pt idx="66">
                  <c:v>134.18299999999999</c:v>
                </c:pt>
                <c:pt idx="67">
                  <c:v>148.483</c:v>
                </c:pt>
                <c:pt idx="68">
                  <c:v>159.5</c:v>
                </c:pt>
                <c:pt idx="69">
                  <c:v>166.833</c:v>
                </c:pt>
                <c:pt idx="70">
                  <c:v>169.53299999999999</c:v>
                </c:pt>
                <c:pt idx="71">
                  <c:v>167.68299999999999</c:v>
                </c:pt>
                <c:pt idx="72">
                  <c:v>154.65</c:v>
                </c:pt>
                <c:pt idx="73">
                  <c:v>124.367</c:v>
                </c:pt>
                <c:pt idx="74">
                  <c:v>74.849999999999994</c:v>
                </c:pt>
                <c:pt idx="75">
                  <c:v>45.966999999999999</c:v>
                </c:pt>
                <c:pt idx="76">
                  <c:v>45.317</c:v>
                </c:pt>
                <c:pt idx="77">
                  <c:v>43.783000000000001</c:v>
                </c:pt>
                <c:pt idx="78">
                  <c:v>44.2</c:v>
                </c:pt>
                <c:pt idx="79">
                  <c:v>43.533000000000001</c:v>
                </c:pt>
                <c:pt idx="80">
                  <c:v>44.8</c:v>
                </c:pt>
                <c:pt idx="81">
                  <c:v>45.8</c:v>
                </c:pt>
                <c:pt idx="82">
                  <c:v>44.85</c:v>
                </c:pt>
                <c:pt idx="83">
                  <c:v>45.35</c:v>
                </c:pt>
                <c:pt idx="84">
                  <c:v>45.45</c:v>
                </c:pt>
                <c:pt idx="85">
                  <c:v>43.667000000000002</c:v>
                </c:pt>
                <c:pt idx="86">
                  <c:v>44.35</c:v>
                </c:pt>
                <c:pt idx="87">
                  <c:v>45</c:v>
                </c:pt>
                <c:pt idx="88">
                  <c:v>44.067</c:v>
                </c:pt>
                <c:pt idx="89">
                  <c:v>45.567</c:v>
                </c:pt>
                <c:pt idx="90">
                  <c:v>46.133000000000003</c:v>
                </c:pt>
                <c:pt idx="91">
                  <c:v>46.25</c:v>
                </c:pt>
                <c:pt idx="92">
                  <c:v>44</c:v>
                </c:pt>
                <c:pt idx="93">
                  <c:v>43.582999999999998</c:v>
                </c:pt>
                <c:pt idx="94">
                  <c:v>45.25</c:v>
                </c:pt>
                <c:pt idx="95">
                  <c:v>45</c:v>
                </c:pt>
                <c:pt idx="96">
                  <c:v>46.732999999999997</c:v>
                </c:pt>
                <c:pt idx="97">
                  <c:v>51.65</c:v>
                </c:pt>
                <c:pt idx="98">
                  <c:v>55.783000000000001</c:v>
                </c:pt>
                <c:pt idx="99">
                  <c:v>65.400000000000006</c:v>
                </c:pt>
                <c:pt idx="100">
                  <c:v>74.332999999999998</c:v>
                </c:pt>
                <c:pt idx="101">
                  <c:v>80.95</c:v>
                </c:pt>
                <c:pt idx="102">
                  <c:v>86.15</c:v>
                </c:pt>
                <c:pt idx="103">
                  <c:v>87.566999999999993</c:v>
                </c:pt>
                <c:pt idx="104">
                  <c:v>83.117000000000004</c:v>
                </c:pt>
                <c:pt idx="105">
                  <c:v>73.650000000000006</c:v>
                </c:pt>
                <c:pt idx="106">
                  <c:v>61.5</c:v>
                </c:pt>
                <c:pt idx="107">
                  <c:v>50.716999999999999</c:v>
                </c:pt>
                <c:pt idx="108">
                  <c:v>42.582999999999998</c:v>
                </c:pt>
                <c:pt idx="109">
                  <c:v>41.1</c:v>
                </c:pt>
                <c:pt idx="110">
                  <c:v>41.5</c:v>
                </c:pt>
                <c:pt idx="111">
                  <c:v>38.883000000000003</c:v>
                </c:pt>
                <c:pt idx="112">
                  <c:v>40.067</c:v>
                </c:pt>
                <c:pt idx="113">
                  <c:v>40.15</c:v>
                </c:pt>
                <c:pt idx="114">
                  <c:v>40.067</c:v>
                </c:pt>
                <c:pt idx="115">
                  <c:v>38.933</c:v>
                </c:pt>
                <c:pt idx="116">
                  <c:v>40.332999999999998</c:v>
                </c:pt>
                <c:pt idx="117">
                  <c:v>40.183</c:v>
                </c:pt>
                <c:pt idx="118">
                  <c:v>40.883000000000003</c:v>
                </c:pt>
                <c:pt idx="119">
                  <c:v>39.017000000000003</c:v>
                </c:pt>
                <c:pt idx="120">
                  <c:v>38.582999999999998</c:v>
                </c:pt>
                <c:pt idx="121">
                  <c:v>39.75</c:v>
                </c:pt>
                <c:pt idx="122">
                  <c:v>40.767000000000003</c:v>
                </c:pt>
                <c:pt idx="123">
                  <c:v>43.366999999999997</c:v>
                </c:pt>
                <c:pt idx="124">
                  <c:v>47.133000000000003</c:v>
                </c:pt>
                <c:pt idx="125">
                  <c:v>50.167000000000002</c:v>
                </c:pt>
                <c:pt idx="126">
                  <c:v>56.7</c:v>
                </c:pt>
                <c:pt idx="127">
                  <c:v>62.167000000000002</c:v>
                </c:pt>
                <c:pt idx="128">
                  <c:v>65.816999999999993</c:v>
                </c:pt>
                <c:pt idx="129">
                  <c:v>65.599999999999994</c:v>
                </c:pt>
                <c:pt idx="130">
                  <c:v>60.917000000000002</c:v>
                </c:pt>
                <c:pt idx="131">
                  <c:v>51.633000000000003</c:v>
                </c:pt>
                <c:pt idx="132">
                  <c:v>43.582999999999998</c:v>
                </c:pt>
                <c:pt idx="133">
                  <c:v>38.332999999999998</c:v>
                </c:pt>
                <c:pt idx="134">
                  <c:v>36.832999999999998</c:v>
                </c:pt>
                <c:pt idx="135">
                  <c:v>36.450000000000003</c:v>
                </c:pt>
                <c:pt idx="136">
                  <c:v>35.9</c:v>
                </c:pt>
                <c:pt idx="137">
                  <c:v>35.466999999999999</c:v>
                </c:pt>
                <c:pt idx="138">
                  <c:v>36.067</c:v>
                </c:pt>
                <c:pt idx="139">
                  <c:v>36.133000000000003</c:v>
                </c:pt>
                <c:pt idx="140">
                  <c:v>36.116999999999997</c:v>
                </c:pt>
                <c:pt idx="141">
                  <c:v>35.933</c:v>
                </c:pt>
                <c:pt idx="142">
                  <c:v>35.450000000000003</c:v>
                </c:pt>
                <c:pt idx="143">
                  <c:v>37.366999999999997</c:v>
                </c:pt>
                <c:pt idx="144">
                  <c:v>36.183</c:v>
                </c:pt>
                <c:pt idx="145">
                  <c:v>34.716999999999999</c:v>
                </c:pt>
                <c:pt idx="146">
                  <c:v>35.1</c:v>
                </c:pt>
                <c:pt idx="147">
                  <c:v>35.917000000000002</c:v>
                </c:pt>
                <c:pt idx="148">
                  <c:v>34.683</c:v>
                </c:pt>
                <c:pt idx="149">
                  <c:v>34.133000000000003</c:v>
                </c:pt>
                <c:pt idx="150">
                  <c:v>35.366999999999997</c:v>
                </c:pt>
                <c:pt idx="151">
                  <c:v>35.75</c:v>
                </c:pt>
                <c:pt idx="152">
                  <c:v>35.417000000000002</c:v>
                </c:pt>
                <c:pt idx="153">
                  <c:v>34.383000000000003</c:v>
                </c:pt>
                <c:pt idx="154">
                  <c:v>35.067</c:v>
                </c:pt>
                <c:pt idx="155">
                  <c:v>33.549999999999997</c:v>
                </c:pt>
                <c:pt idx="156">
                  <c:v>34.267000000000003</c:v>
                </c:pt>
                <c:pt idx="157">
                  <c:v>33.65</c:v>
                </c:pt>
                <c:pt idx="158">
                  <c:v>34.517000000000003</c:v>
                </c:pt>
                <c:pt idx="159">
                  <c:v>34.582999999999998</c:v>
                </c:pt>
                <c:pt idx="160">
                  <c:v>35.200000000000003</c:v>
                </c:pt>
                <c:pt idx="161">
                  <c:v>33.799999999999997</c:v>
                </c:pt>
                <c:pt idx="162">
                  <c:v>33.5</c:v>
                </c:pt>
                <c:pt idx="163">
                  <c:v>33.700000000000003</c:v>
                </c:pt>
                <c:pt idx="164">
                  <c:v>34.283000000000001</c:v>
                </c:pt>
                <c:pt idx="165">
                  <c:v>33.317</c:v>
                </c:pt>
                <c:pt idx="166">
                  <c:v>32.883000000000003</c:v>
                </c:pt>
                <c:pt idx="167">
                  <c:v>33.6</c:v>
                </c:pt>
                <c:pt idx="168">
                  <c:v>32.299999999999997</c:v>
                </c:pt>
                <c:pt idx="169">
                  <c:v>33.4</c:v>
                </c:pt>
                <c:pt idx="170">
                  <c:v>33.633000000000003</c:v>
                </c:pt>
                <c:pt idx="171">
                  <c:v>33.067</c:v>
                </c:pt>
                <c:pt idx="172">
                  <c:v>31.933</c:v>
                </c:pt>
                <c:pt idx="173">
                  <c:v>33.466999999999999</c:v>
                </c:pt>
                <c:pt idx="174">
                  <c:v>32.9</c:v>
                </c:pt>
                <c:pt idx="175">
                  <c:v>32.216999999999999</c:v>
                </c:pt>
                <c:pt idx="176">
                  <c:v>31.367000000000001</c:v>
                </c:pt>
                <c:pt idx="177">
                  <c:v>31.733000000000001</c:v>
                </c:pt>
                <c:pt idx="178">
                  <c:v>32.25</c:v>
                </c:pt>
                <c:pt idx="179">
                  <c:v>31.9</c:v>
                </c:pt>
                <c:pt idx="180">
                  <c:v>31.3</c:v>
                </c:pt>
                <c:pt idx="181">
                  <c:v>32.4</c:v>
                </c:pt>
                <c:pt idx="182">
                  <c:v>31.132999999999999</c:v>
                </c:pt>
                <c:pt idx="183">
                  <c:v>30.216999999999999</c:v>
                </c:pt>
                <c:pt idx="184">
                  <c:v>32.232999999999997</c:v>
                </c:pt>
                <c:pt idx="185">
                  <c:v>31.082999999999998</c:v>
                </c:pt>
                <c:pt idx="186">
                  <c:v>30.733000000000001</c:v>
                </c:pt>
                <c:pt idx="187">
                  <c:v>31.167000000000002</c:v>
                </c:pt>
                <c:pt idx="188">
                  <c:v>30.882999999999999</c:v>
                </c:pt>
                <c:pt idx="189">
                  <c:v>30.85</c:v>
                </c:pt>
                <c:pt idx="190">
                  <c:v>31.817</c:v>
                </c:pt>
                <c:pt idx="191">
                  <c:v>30.917000000000002</c:v>
                </c:pt>
                <c:pt idx="192">
                  <c:v>30.683</c:v>
                </c:pt>
                <c:pt idx="193">
                  <c:v>30.55</c:v>
                </c:pt>
                <c:pt idx="194">
                  <c:v>30.75</c:v>
                </c:pt>
                <c:pt idx="195">
                  <c:v>30.567</c:v>
                </c:pt>
                <c:pt idx="196">
                  <c:v>31</c:v>
                </c:pt>
                <c:pt idx="197">
                  <c:v>29.2</c:v>
                </c:pt>
                <c:pt idx="198">
                  <c:v>30.632999999999999</c:v>
                </c:pt>
                <c:pt idx="199">
                  <c:v>29.75</c:v>
                </c:pt>
                <c:pt idx="200">
                  <c:v>30.067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53.783684742535065</c:v>
                </c:pt>
                <c:pt idx="1">
                  <c:v>53.893425625814629</c:v>
                </c:pt>
                <c:pt idx="2">
                  <c:v>54.002351760459042</c:v>
                </c:pt>
                <c:pt idx="3">
                  <c:v>54.110310877621643</c:v>
                </c:pt>
                <c:pt idx="4">
                  <c:v>54.217131450807287</c:v>
                </c:pt>
                <c:pt idx="5">
                  <c:v>54.322620976851695</c:v>
                </c:pt>
                <c:pt idx="6">
                  <c:v>54.42656422126705</c:v>
                </c:pt>
                <c:pt idx="7">
                  <c:v>54.52872145671212</c:v>
                </c:pt>
                <c:pt idx="8">
                  <c:v>54.62882673164853</c:v>
                </c:pt>
                <c:pt idx="9">
                  <c:v>54.726586216310508</c:v>
                </c:pt>
                <c:pt idx="10">
                  <c:v>54.821676685837367</c:v>
                </c:pt>
                <c:pt idx="11">
                  <c:v>54.913744217719774</c:v>
                </c:pt>
                <c:pt idx="12">
                  <c:v>55.002403206644672</c:v>
                </c:pt>
                <c:pt idx="13">
                  <c:v>55.08723584266869</c:v>
                </c:pt>
                <c:pt idx="14">
                  <c:v>55.167792274674007</c:v>
                </c:pt>
                <c:pt idx="15">
                  <c:v>55.243591821023678</c:v>
                </c:pt>
                <c:pt idx="16">
                  <c:v>55.314125849077918</c:v>
                </c:pt>
                <c:pt idx="17">
                  <c:v>55.378863421948374</c:v>
                </c:pt>
                <c:pt idx="18">
                  <c:v>55.437261666282375</c:v>
                </c:pt>
                <c:pt idx="19">
                  <c:v>55.488784305175678</c:v>
                </c:pt>
                <c:pt idx="20">
                  <c:v>55.532934309380472</c:v>
                </c:pt>
                <c:pt idx="21">
                  <c:v>55.569310686188381</c:v>
                </c:pt>
                <c:pt idx="22">
                  <c:v>55.597705742903436</c:v>
                </c:pt>
                <c:pt idx="23">
                  <c:v>55.618268524586313</c:v>
                </c:pt>
                <c:pt idx="24">
                  <c:v>55.631773269261743</c:v>
                </c:pt>
                <c:pt idx="25">
                  <c:v>55.640049012814529</c:v>
                </c:pt>
                <c:pt idx="26">
                  <c:v>55.646647393823613</c:v>
                </c:pt>
                <c:pt idx="27">
                  <c:v>55.657848141731236</c:v>
                </c:pt>
                <c:pt idx="28">
                  <c:v>55.684121118313861</c:v>
                </c:pt>
                <c:pt idx="29">
                  <c:v>55.742172323619329</c:v>
                </c:pt>
                <c:pt idx="30">
                  <c:v>55.857687563319409</c:v>
                </c:pt>
                <c:pt idx="31">
                  <c:v>56.068837028246122</c:v>
                </c:pt>
                <c:pt idx="32">
                  <c:v>56.430501349016644</c:v>
                </c:pt>
                <c:pt idx="33">
                  <c:v>57.019012188595703</c:v>
                </c:pt>
                <c:pt idx="34">
                  <c:v>57.936964451958247</c:v>
                </c:pt>
                <c:pt idx="35">
                  <c:v>59.317365221160159</c:v>
                </c:pt>
                <c:pt idx="36">
                  <c:v>61.32607215416963</c:v>
                </c:pt>
                <c:pt idx="37">
                  <c:v>64.161203941885759</c:v>
                </c:pt>
                <c:pt idx="38">
                  <c:v>68.048064928001082</c:v>
                </c:pt>
                <c:pt idx="39">
                  <c:v>73.228216119059269</c:v>
                </c:pt>
                <c:pt idx="40">
                  <c:v>79.941738520288766</c:v>
                </c:pt>
                <c:pt idx="41">
                  <c:v>88.402527084049211</c:v>
                </c:pt>
                <c:pt idx="42">
                  <c:v>98.767609084953591</c:v>
                </c:pt>
                <c:pt idx="43">
                  <c:v>111.10288754149167</c:v>
                </c:pt>
                <c:pt idx="44">
                  <c:v>125.34915175311653</c:v>
                </c:pt>
                <c:pt idx="45">
                  <c:v>141.29336242149293</c:v>
                </c:pt>
                <c:pt idx="46">
                  <c:v>158.55059494692975</c:v>
                </c:pt>
                <c:pt idx="47">
                  <c:v>176.55915086899182</c:v>
                </c:pt>
                <c:pt idx="48">
                  <c:v>194.56873233025152</c:v>
                </c:pt>
                <c:pt idx="49">
                  <c:v>211.49341934847806</c:v>
                </c:pt>
                <c:pt idx="50">
                  <c:v>225.24997215901254</c:v>
                </c:pt>
                <c:pt idx="51">
                  <c:v>231.34503809622333</c:v>
                </c:pt>
                <c:pt idx="52">
                  <c:v>222.4869044915167</c:v>
                </c:pt>
                <c:pt idx="53">
                  <c:v>193.28964468298452</c:v>
                </c:pt>
                <c:pt idx="54">
                  <c:v>148.6964754721302</c:v>
                </c:pt>
                <c:pt idx="55">
                  <c:v>104.32895476539295</c:v>
                </c:pt>
                <c:pt idx="56">
                  <c:v>74.100676117171105</c:v>
                </c:pt>
                <c:pt idx="57">
                  <c:v>60.261904293488904</c:v>
                </c:pt>
                <c:pt idx="58">
                  <c:v>56.976651942388685</c:v>
                </c:pt>
                <c:pt idx="59">
                  <c:v>58.539377409376598</c:v>
                </c:pt>
                <c:pt idx="60">
                  <c:v>62.385115793663338</c:v>
                </c:pt>
                <c:pt idx="61">
                  <c:v>67.975263784172128</c:v>
                </c:pt>
                <c:pt idx="62">
                  <c:v>75.4212474779454</c:v>
                </c:pt>
                <c:pt idx="63">
                  <c:v>84.895644160344716</c:v>
                </c:pt>
                <c:pt idx="64">
                  <c:v>96.449888642888851</c:v>
                </c:pt>
                <c:pt idx="65">
                  <c:v>109.93807105676655</c:v>
                </c:pt>
                <c:pt idx="66">
                  <c:v>124.97064307714197</c:v>
                </c:pt>
                <c:pt idx="67">
                  <c:v>140.89046298802518</c:v>
                </c:pt>
                <c:pt idx="68">
                  <c:v>156.71700322230456</c:v>
                </c:pt>
                <c:pt idx="69">
                  <c:v>170.7416730858522</c:v>
                </c:pt>
                <c:pt idx="70">
                  <c:v>179.15510967623075</c:v>
                </c:pt>
                <c:pt idx="71">
                  <c:v>174.78575642081074</c:v>
                </c:pt>
                <c:pt idx="72">
                  <c:v>151.34568275373502</c:v>
                </c:pt>
                <c:pt idx="73">
                  <c:v>113.70122145871143</c:v>
                </c:pt>
                <c:pt idx="74">
                  <c:v>78.233670415595554</c:v>
                </c:pt>
                <c:pt idx="75">
                  <c:v>57.008521697143458</c:v>
                </c:pt>
                <c:pt idx="76">
                  <c:v>48.732129227782629</c:v>
                </c:pt>
                <c:pt idx="77">
                  <c:v>46.535539973108925</c:v>
                </c:pt>
                <c:pt idx="78">
                  <c:v>46.035498246312848</c:v>
                </c:pt>
                <c:pt idx="79">
                  <c:v>45.830922502257494</c:v>
                </c:pt>
                <c:pt idx="80">
                  <c:v>45.660354906037647</c:v>
                </c:pt>
                <c:pt idx="81">
                  <c:v>45.493728436709773</c:v>
                </c:pt>
                <c:pt idx="82">
                  <c:v>45.328782722326331</c:v>
                </c:pt>
                <c:pt idx="83">
                  <c:v>45.16532889550377</c:v>
                </c:pt>
                <c:pt idx="84">
                  <c:v>45.003300299513157</c:v>
                </c:pt>
                <c:pt idx="85">
                  <c:v>44.842707735127433</c:v>
                </c:pt>
                <c:pt idx="86">
                  <c:v>44.683776986843334</c:v>
                </c:pt>
                <c:pt idx="87">
                  <c:v>44.527323159690567</c:v>
                </c:pt>
                <c:pt idx="88">
                  <c:v>44.375669782316933</c:v>
                </c:pt>
                <c:pt idx="89">
                  <c:v>44.234715097090088</c:v>
                </c:pt>
                <c:pt idx="90">
                  <c:v>44.11815803611519</c:v>
                </c:pt>
                <c:pt idx="91">
                  <c:v>44.055283176184965</c:v>
                </c:pt>
                <c:pt idx="92">
                  <c:v>44.103670430352359</c:v>
                </c:pt>
                <c:pt idx="93">
                  <c:v>44.367041548326384</c:v>
                </c:pt>
                <c:pt idx="94">
                  <c:v>45.015396832938563</c:v>
                </c:pt>
                <c:pt idx="95">
                  <c:v>46.299424841062326</c:v>
                </c:pt>
                <c:pt idx="96">
                  <c:v>48.545252559551209</c:v>
                </c:pt>
                <c:pt idx="97">
                  <c:v>52.112393819247131</c:v>
                </c:pt>
                <c:pt idx="98">
                  <c:v>57.300731364000264</c:v>
                </c:pt>
                <c:pt idx="99">
                  <c:v>64.197487923287781</c:v>
                </c:pt>
                <c:pt idx="100">
                  <c:v>72.445183911943971</c:v>
                </c:pt>
                <c:pt idx="101">
                  <c:v>80.90307080015603</c:v>
                </c:pt>
                <c:pt idx="102">
                  <c:v>87.341455611021672</c:v>
                </c:pt>
                <c:pt idx="103">
                  <c:v>88.803527457529668</c:v>
                </c:pt>
                <c:pt idx="104">
                  <c:v>83.342497474880133</c:v>
                </c:pt>
                <c:pt idx="105">
                  <c:v>72.191032805055059</c:v>
                </c:pt>
                <c:pt idx="106">
                  <c:v>59.632119247951621</c:v>
                </c:pt>
                <c:pt idx="107">
                  <c:v>49.892311383862172</c:v>
                </c:pt>
                <c:pt idx="108">
                  <c:v>44.390428739634856</c:v>
                </c:pt>
                <c:pt idx="109">
                  <c:v>42.045199640012896</c:v>
                </c:pt>
                <c:pt idx="110">
                  <c:v>41.229257703371083</c:v>
                </c:pt>
                <c:pt idx="111">
                  <c:v>40.930162807098618</c:v>
                </c:pt>
                <c:pt idx="112">
                  <c:v>40.756382527684551</c:v>
                </c:pt>
                <c:pt idx="113">
                  <c:v>40.604626308597958</c:v>
                </c:pt>
                <c:pt idx="114">
                  <c:v>40.455585119366958</c:v>
                </c:pt>
                <c:pt idx="115">
                  <c:v>40.306647062708919</c:v>
                </c:pt>
                <c:pt idx="116">
                  <c:v>40.157626760685297</c:v>
                </c:pt>
                <c:pt idx="117">
                  <c:v>40.009043413613398</c:v>
                </c:pt>
                <c:pt idx="118">
                  <c:v>39.863640418435956</c:v>
                </c:pt>
                <c:pt idx="119">
                  <c:v>39.73291963168834</c:v>
                </c:pt>
                <c:pt idx="120">
                  <c:v>39.657209727678847</c:v>
                </c:pt>
                <c:pt idx="121">
                  <c:v>39.753822737518121</c:v>
                </c:pt>
                <c:pt idx="122">
                  <c:v>40.300051318228519</c:v>
                </c:pt>
                <c:pt idx="123">
                  <c:v>41.807291146107886</c:v>
                </c:pt>
                <c:pt idx="124">
                  <c:v>44.943746339416428</c:v>
                </c:pt>
                <c:pt idx="125">
                  <c:v>50.122356617199813</c:v>
                </c:pt>
                <c:pt idx="126">
                  <c:v>56.805049410899279</c:v>
                </c:pt>
                <c:pt idx="127">
                  <c:v>63.09060964001641</c:v>
                </c:pt>
                <c:pt idx="128">
                  <c:v>66.355915760853804</c:v>
                </c:pt>
                <c:pt idx="129">
                  <c:v>64.903961315152884</c:v>
                </c:pt>
                <c:pt idx="130">
                  <c:v>59.284645989424803</c:v>
                </c:pt>
                <c:pt idx="131">
                  <c:v>51.931279172419636</c:v>
                </c:pt>
                <c:pt idx="132">
                  <c:v>45.426994608537925</c:v>
                </c:pt>
                <c:pt idx="133">
                  <c:v>41.062006556304055</c:v>
                </c:pt>
                <c:pt idx="134">
                  <c:v>38.723470479591192</c:v>
                </c:pt>
                <c:pt idx="135">
                  <c:v>37.666631813472044</c:v>
                </c:pt>
                <c:pt idx="136">
                  <c:v>37.212269622227097</c:v>
                </c:pt>
                <c:pt idx="137">
                  <c:v>36.976993797362432</c:v>
                </c:pt>
                <c:pt idx="138">
                  <c:v>36.804550868435278</c:v>
                </c:pt>
                <c:pt idx="139">
                  <c:v>36.646468029396509</c:v>
                </c:pt>
                <c:pt idx="140">
                  <c:v>36.491021010305694</c:v>
                </c:pt>
                <c:pt idx="141">
                  <c:v>36.335981140772404</c:v>
                </c:pt>
                <c:pt idx="142">
                  <c:v>36.181026695590347</c:v>
                </c:pt>
                <c:pt idx="143">
                  <c:v>36.026136567419748</c:v>
                </c:pt>
                <c:pt idx="144">
                  <c:v>35.871325570383917</c:v>
                </c:pt>
                <c:pt idx="145">
                  <c:v>35.716609993024313</c:v>
                </c:pt>
                <c:pt idx="146">
                  <c:v>35.562004043167661</c:v>
                </c:pt>
                <c:pt idx="147">
                  <c:v>35.407519607180149</c:v>
                </c:pt>
                <c:pt idx="148">
                  <c:v>35.253166325765584</c:v>
                </c:pt>
                <c:pt idx="149">
                  <c:v>35.098951720753341</c:v>
                </c:pt>
                <c:pt idx="150">
                  <c:v>34.944881346853713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53.783684742529914</c:v>
                </c:pt>
                <c:pt idx="1">
                  <c:v>53.893425625798329</c:v>
                </c:pt>
                <c:pt idx="2">
                  <c:v>54.002351760408565</c:v>
                </c:pt>
                <c:pt idx="3">
                  <c:v>54.110310877468649</c:v>
                </c:pt>
                <c:pt idx="4">
                  <c:v>54.21713145035347</c:v>
                </c:pt>
                <c:pt idx="5">
                  <c:v>54.322620975534321</c:v>
                </c:pt>
                <c:pt idx="6">
                  <c:v>54.426564217524515</c:v>
                </c:pt>
                <c:pt idx="7">
                  <c:v>54.528721446307003</c:v>
                </c:pt>
                <c:pt idx="8">
                  <c:v>54.62882670333763</c:v>
                </c:pt>
                <c:pt idx="9">
                  <c:v>54.72658614092532</c:v>
                </c:pt>
                <c:pt idx="10">
                  <c:v>54.821676489391031</c:v>
                </c:pt>
                <c:pt idx="11">
                  <c:v>54.913743716731631</c:v>
                </c:pt>
                <c:pt idx="12">
                  <c:v>55.002401956280451</c:v>
                </c:pt>
                <c:pt idx="13">
                  <c:v>55.087232788653431</c:v>
                </c:pt>
                <c:pt idx="14">
                  <c:v>55.167784974529681</c:v>
                </c:pt>
                <c:pt idx="15">
                  <c:v>55.243574743799989</c:v>
                </c:pt>
                <c:pt idx="16">
                  <c:v>55.314086753407437</c:v>
                </c:pt>
                <c:pt idx="17">
                  <c:v>55.378775829706584</c:v>
                </c:pt>
                <c:pt idx="18">
                  <c:v>55.43706961014275</c:v>
                </c:pt>
                <c:pt idx="19">
                  <c:v>55.48837219216437</c:v>
                </c:pt>
                <c:pt idx="20">
                  <c:v>55.532068883188089</c:v>
                </c:pt>
                <c:pt idx="21">
                  <c:v>55.567532122909391</c:v>
                </c:pt>
                <c:pt idx="22">
                  <c:v>55.594128617336672</c:v>
                </c:pt>
                <c:pt idx="23">
                  <c:v>55.611227682130014</c:v>
                </c:pt>
                <c:pt idx="24">
                  <c:v>55.618210741323445</c:v>
                </c:pt>
                <c:pt idx="25">
                  <c:v>55.614481867346463</c:v>
                </c:pt>
                <c:pt idx="26">
                  <c:v>55.599479181518959</c:v>
                </c:pt>
                <c:pt idx="27">
                  <c:v>55.572686864089569</c:v>
                </c:pt>
                <c:pt idx="28">
                  <c:v>55.533647453749964</c:v>
                </c:pt>
                <c:pt idx="29">
                  <c:v>55.48197405367042</c:v>
                </c:pt>
                <c:pt idx="30">
                  <c:v>55.417362010364215</c:v>
                </c:pt>
                <c:pt idx="31">
                  <c:v>55.339599599117335</c:v>
                </c:pt>
                <c:pt idx="32">
                  <c:v>55.24857724080109</c:v>
                </c:pt>
                <c:pt idx="33">
                  <c:v>55.144294793856631</c:v>
                </c:pt>
                <c:pt idx="34">
                  <c:v>55.026866514385809</c:v>
                </c:pt>
                <c:pt idx="35">
                  <c:v>54.896523356357754</c:v>
                </c:pt>
                <c:pt idx="36">
                  <c:v>54.753612389844719</c:v>
                </c:pt>
                <c:pt idx="37">
                  <c:v>54.598593241981412</c:v>
                </c:pt>
                <c:pt idx="38">
                  <c:v>54.432031604587465</c:v>
                </c:pt>
                <c:pt idx="39">
                  <c:v>54.254589993984027</c:v>
                </c:pt>
                <c:pt idx="40">
                  <c:v>54.067016081686759</c:v>
                </c:pt>
                <c:pt idx="41">
                  <c:v>53.870129029099708</c:v>
                </c:pt>
                <c:pt idx="42">
                  <c:v>53.664804346455398</c:v>
                </c:pt>
                <c:pt idx="43">
                  <c:v>53.451957850043634</c:v>
                </c:pt>
                <c:pt idx="44">
                  <c:v>53.232529309432799</c:v>
                </c:pt>
                <c:pt idx="45">
                  <c:v>53.007466358472833</c:v>
                </c:pt>
                <c:pt idx="46">
                  <c:v>52.777709194033761</c:v>
                </c:pt>
                <c:pt idx="47">
                  <c:v>52.544176510816662</c:v>
                </c:pt>
                <c:pt idx="48">
                  <c:v>52.307753026918824</c:v>
                </c:pt>
                <c:pt idx="49">
                  <c:v>52.069278851541135</c:v>
                </c:pt>
                <c:pt idx="50">
                  <c:v>51.82954084142311</c:v>
                </c:pt>
                <c:pt idx="51">
                  <c:v>51.589265993401497</c:v>
                </c:pt>
                <c:pt idx="52">
                  <c:v>51.349116832503967</c:v>
                </c:pt>
                <c:pt idx="53">
                  <c:v>51.109688682015602</c:v>
                </c:pt>
                <c:pt idx="54">
                  <c:v>50.871508645998652</c:v>
                </c:pt>
                <c:pt idx="55">
                  <c:v>50.63503609618148</c:v>
                </c:pt>
                <c:pt idx="56">
                  <c:v>50.400664433013887</c:v>
                </c:pt>
                <c:pt idx="57">
                  <c:v>50.168723883105244</c:v>
                </c:pt>
                <c:pt idx="58">
                  <c:v>49.939485099730618</c:v>
                </c:pt>
                <c:pt idx="59">
                  <c:v>49.713163346862991</c:v>
                </c:pt>
                <c:pt idx="60">
                  <c:v>49.489923067552226</c:v>
                </c:pt>
                <c:pt idx="61">
                  <c:v>49.269882661927511</c:v>
                </c:pt>
                <c:pt idx="62">
                  <c:v>49.053119326505119</c:v>
                </c:pt>
                <c:pt idx="63">
                  <c:v>48.839673833103575</c:v>
                </c:pt>
                <c:pt idx="64">
                  <c:v>48.62955515119296</c:v>
                </c:pt>
                <c:pt idx="65">
                  <c:v>48.422744841016581</c:v>
                </c:pt>
                <c:pt idx="66">
                  <c:v>48.219201165753852</c:v>
                </c:pt>
                <c:pt idx="67">
                  <c:v>48.018862889058418</c:v>
                </c:pt>
                <c:pt idx="68">
                  <c:v>47.821652739445838</c:v>
                </c:pt>
                <c:pt idx="69">
                  <c:v>47.627480535321091</c:v>
                </c:pt>
                <c:pt idx="70">
                  <c:v>47.436245974140888</c:v>
                </c:pt>
                <c:pt idx="71">
                  <c:v>47.247841096576408</c:v>
                </c:pt>
                <c:pt idx="72">
                  <c:v>47.062152441888422</c:v>
                </c:pt>
                <c:pt idx="73">
                  <c:v>46.879062914363296</c:v>
                </c:pt>
                <c:pt idx="74">
                  <c:v>46.698453382889262</c:v>
                </c:pt>
                <c:pt idx="75">
                  <c:v>46.520204036853926</c:v>
                </c:pt>
                <c:pt idx="76">
                  <c:v>46.344195521768356</c:v>
                </c:pt>
                <c:pt idx="77">
                  <c:v>46.170309877581303</c:v>
                </c:pt>
                <c:pt idx="78">
                  <c:v>45.998431301724111</c:v>
                </c:pt>
                <c:pt idx="79">
                  <c:v>45.82844675767037</c:v>
                </c:pt>
                <c:pt idx="80">
                  <c:v>45.66024644832779</c:v>
                </c:pt>
                <c:pt idx="81">
                  <c:v>45.493724171996163</c:v>
                </c:pt>
                <c:pt idx="82">
                  <c:v>45.328777577001233</c:v>
                </c:pt>
                <c:pt idx="83">
                  <c:v>45.165308329502878</c:v>
                </c:pt>
                <c:pt idx="84">
                  <c:v>45.00322220741959</c:v>
                </c:pt>
                <c:pt idx="85">
                  <c:v>44.842429131935845</c:v>
                </c:pt>
                <c:pt idx="86">
                  <c:v>44.682843146685251</c:v>
                </c:pt>
                <c:pt idx="87">
                  <c:v>44.524382353439506</c:v>
                </c:pt>
                <c:pt idx="88">
                  <c:v>44.366968811987881</c:v>
                </c:pt>
                <c:pt idx="89">
                  <c:v>44.2105284108655</c:v>
                </c:pt>
                <c:pt idx="90">
                  <c:v>44.05499071467883</c:v>
                </c:pt>
                <c:pt idx="91">
                  <c:v>43.900288792981478</c:v>
                </c:pt>
                <c:pt idx="92">
                  <c:v>43.74635903496717</c:v>
                </c:pt>
                <c:pt idx="93">
                  <c:v>43.593140953665241</c:v>
                </c:pt>
                <c:pt idx="94">
                  <c:v>43.440576982841549</c:v>
                </c:pt>
                <c:pt idx="95">
                  <c:v>43.288612269419346</c:v>
                </c:pt>
                <c:pt idx="96">
                  <c:v>43.137194463935295</c:v>
                </c:pt>
                <c:pt idx="97">
                  <c:v>42.986273511330232</c:v>
                </c:pt>
                <c:pt idx="98">
                  <c:v>42.835801444238264</c:v>
                </c:pt>
                <c:pt idx="99">
                  <c:v>42.685732180874886</c:v>
                </c:pt>
                <c:pt idx="100">
                  <c:v>42.536021329630465</c:v>
                </c:pt>
                <c:pt idx="101">
                  <c:v>42.386626002542094</c:v>
                </c:pt>
                <c:pt idx="102">
                  <c:v>42.237504639935928</c:v>
                </c:pt>
                <c:pt idx="103">
                  <c:v>42.088616848693263</c:v>
                </c:pt>
                <c:pt idx="104">
                  <c:v>41.93992325678326</c:v>
                </c:pt>
                <c:pt idx="105">
                  <c:v>41.791385386904786</c:v>
                </c:pt>
                <c:pt idx="106">
                  <c:v>41.642965552269956</c:v>
                </c:pt>
                <c:pt idx="107">
                  <c:v>41.494626777714039</c:v>
                </c:pt>
                <c:pt idx="108">
                  <c:v>41.346332749401078</c:v>
                </c:pt>
                <c:pt idx="109">
                  <c:v>41.198047796374873</c:v>
                </c:pt>
                <c:pt idx="110">
                  <c:v>41.049736907043261</c:v>
                </c:pt>
                <c:pt idx="111">
                  <c:v>40.90136578333707</c:v>
                </c:pt>
                <c:pt idx="112">
                  <c:v>40.752900934715463</c:v>
                </c:pt>
                <c:pt idx="113">
                  <c:v>40.604309813360999</c:v>
                </c:pt>
                <c:pt idx="114">
                  <c:v>40.455560990794453</c:v>
                </c:pt>
                <c:pt idx="115">
                  <c:v>40.306624374733659</c:v>
                </c:pt>
                <c:pt idx="116">
                  <c:v>40.157471463331859</c:v>
                </c:pt>
                <c:pt idx="117">
                  <c:v>40.008075632001145</c:v>
                </c:pt>
                <c:pt idx="118">
                  <c:v>39.858412445926518</c:v>
                </c:pt>
                <c:pt idx="119">
                  <c:v>39.708459989213281</c:v>
                </c:pt>
                <c:pt idx="120">
                  <c:v>39.558199199525646</c:v>
                </c:pt>
                <c:pt idx="121">
                  <c:v>39.407614195237329</c:v>
                </c:pt>
                <c:pt idx="122">
                  <c:v>39.256692580709839</c:v>
                </c:pt>
                <c:pt idx="123">
                  <c:v>39.105425714529815</c:v>
                </c:pt>
                <c:pt idx="124">
                  <c:v>38.953808925539619</c:v>
                </c:pt>
                <c:pt idx="125">
                  <c:v>38.801841662409643</c:v>
                </c:pt>
                <c:pt idx="126">
                  <c:v>38.649527564386986</c:v>
                </c:pt>
                <c:pt idx="127">
                  <c:v>38.496874443691624</c:v>
                </c:pt>
                <c:pt idx="128">
                  <c:v>38.343894173700718</c:v>
                </c:pt>
                <c:pt idx="129">
                  <c:v>38.190602481359655</c:v>
                </c:pt>
                <c:pt idx="130">
                  <c:v>38.037018646899682</c:v>
                </c:pt>
                <c:pt idx="131">
                  <c:v>37.883165118587399</c:v>
                </c:pt>
                <c:pt idx="132">
                  <c:v>37.72906705452597</c:v>
                </c:pt>
                <c:pt idx="133">
                  <c:v>37.574751807135264</c:v>
                </c:pt>
                <c:pt idx="134">
                  <c:v>37.42024836858063</c:v>
                </c:pt>
                <c:pt idx="135">
                  <c:v>37.265586796909993</c:v>
                </c:pt>
                <c:pt idx="136">
                  <c:v>37.110797642917674</c:v>
                </c:pt>
                <c:pt idx="137">
                  <c:v>36.955911396815232</c:v>
                </c:pt>
                <c:pt idx="138">
                  <c:v>36.800957971794233</c:v>
                </c:pt>
                <c:pt idx="139">
                  <c:v>36.645966238735113</c:v>
                </c:pt>
                <c:pt idx="140">
                  <c:v>36.490963622922997</c:v>
                </c:pt>
                <c:pt idx="141">
                  <c:v>36.33597576996987</c:v>
                </c:pt>
                <c:pt idx="142">
                  <c:v>36.181026284492233</c:v>
                </c:pt>
                <c:pt idx="143">
                  <c:v>36.026136541696566</c:v>
                </c:pt>
                <c:pt idx="144">
                  <c:v>35.871325569068709</c:v>
                </c:pt>
                <c:pt idx="145">
                  <c:v>35.716609992969381</c:v>
                </c:pt>
                <c:pt idx="146">
                  <c:v>35.562004043165786</c:v>
                </c:pt>
                <c:pt idx="147">
                  <c:v>35.407519607180099</c:v>
                </c:pt>
                <c:pt idx="148">
                  <c:v>35.253166325765584</c:v>
                </c:pt>
                <c:pt idx="149">
                  <c:v>35.098951720753341</c:v>
                </c:pt>
                <c:pt idx="150">
                  <c:v>34.944881346853713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54.883000000000003</c:v>
                </c:pt>
                <c:pt idx="1">
                  <c:v>55.366999999999997</c:v>
                </c:pt>
                <c:pt idx="2">
                  <c:v>54.267000000000003</c:v>
                </c:pt>
                <c:pt idx="3">
                  <c:v>56.466999999999999</c:v>
                </c:pt>
                <c:pt idx="4">
                  <c:v>54.683</c:v>
                </c:pt>
                <c:pt idx="5">
                  <c:v>54.383000000000003</c:v>
                </c:pt>
                <c:pt idx="6">
                  <c:v>55.966999999999999</c:v>
                </c:pt>
                <c:pt idx="7">
                  <c:v>54.95</c:v>
                </c:pt>
                <c:pt idx="8">
                  <c:v>56.4</c:v>
                </c:pt>
                <c:pt idx="9">
                  <c:v>56.933</c:v>
                </c:pt>
                <c:pt idx="10">
                  <c:v>56</c:v>
                </c:pt>
                <c:pt idx="11">
                  <c:v>56.133000000000003</c:v>
                </c:pt>
                <c:pt idx="12">
                  <c:v>55.7</c:v>
                </c:pt>
                <c:pt idx="13">
                  <c:v>56.067</c:v>
                </c:pt>
                <c:pt idx="14">
                  <c:v>55.366999999999997</c:v>
                </c:pt>
                <c:pt idx="15">
                  <c:v>55.482999999999997</c:v>
                </c:pt>
                <c:pt idx="16">
                  <c:v>55.15</c:v>
                </c:pt>
                <c:pt idx="17">
                  <c:v>55.4</c:v>
                </c:pt>
                <c:pt idx="18">
                  <c:v>54.75</c:v>
                </c:pt>
                <c:pt idx="19">
                  <c:v>55.832999999999998</c:v>
                </c:pt>
                <c:pt idx="20">
                  <c:v>55.817</c:v>
                </c:pt>
                <c:pt idx="21">
                  <c:v>55.683</c:v>
                </c:pt>
                <c:pt idx="22">
                  <c:v>57.033000000000001</c:v>
                </c:pt>
                <c:pt idx="23">
                  <c:v>57.633000000000003</c:v>
                </c:pt>
                <c:pt idx="24">
                  <c:v>58</c:v>
                </c:pt>
                <c:pt idx="25">
                  <c:v>57.883000000000003</c:v>
                </c:pt>
                <c:pt idx="26">
                  <c:v>58.883000000000003</c:v>
                </c:pt>
                <c:pt idx="27">
                  <c:v>57.933</c:v>
                </c:pt>
                <c:pt idx="28">
                  <c:v>59.366999999999997</c:v>
                </c:pt>
                <c:pt idx="29">
                  <c:v>58.883000000000003</c:v>
                </c:pt>
                <c:pt idx="30">
                  <c:v>58.5</c:v>
                </c:pt>
                <c:pt idx="31">
                  <c:v>57.767000000000003</c:v>
                </c:pt>
                <c:pt idx="32">
                  <c:v>58.167000000000002</c:v>
                </c:pt>
                <c:pt idx="33">
                  <c:v>58.517000000000003</c:v>
                </c:pt>
                <c:pt idx="34">
                  <c:v>59.533000000000001</c:v>
                </c:pt>
                <c:pt idx="35">
                  <c:v>60.332999999999998</c:v>
                </c:pt>
                <c:pt idx="36">
                  <c:v>61.383000000000003</c:v>
                </c:pt>
                <c:pt idx="37">
                  <c:v>63.317</c:v>
                </c:pt>
                <c:pt idx="38">
                  <c:v>64.016999999999996</c:v>
                </c:pt>
                <c:pt idx="39">
                  <c:v>67</c:v>
                </c:pt>
                <c:pt idx="40">
                  <c:v>70.882999999999996</c:v>
                </c:pt>
                <c:pt idx="41">
                  <c:v>81.566999999999993</c:v>
                </c:pt>
                <c:pt idx="42">
                  <c:v>96.1</c:v>
                </c:pt>
                <c:pt idx="43">
                  <c:v>117.65</c:v>
                </c:pt>
                <c:pt idx="44">
                  <c:v>140.88300000000001</c:v>
                </c:pt>
                <c:pt idx="45">
                  <c:v>164.43299999999999</c:v>
                </c:pt>
                <c:pt idx="46">
                  <c:v>183.18299999999999</c:v>
                </c:pt>
                <c:pt idx="47">
                  <c:v>197.5</c:v>
                </c:pt>
                <c:pt idx="48">
                  <c:v>208.93299999999999</c:v>
                </c:pt>
                <c:pt idx="49">
                  <c:v>215.7</c:v>
                </c:pt>
                <c:pt idx="50">
                  <c:v>219.65</c:v>
                </c:pt>
                <c:pt idx="51">
                  <c:v>218.75</c:v>
                </c:pt>
                <c:pt idx="52">
                  <c:v>212.15</c:v>
                </c:pt>
                <c:pt idx="53">
                  <c:v>195.46700000000001</c:v>
                </c:pt>
                <c:pt idx="54">
                  <c:v>157.63300000000001</c:v>
                </c:pt>
                <c:pt idx="55">
                  <c:v>96.716999999999999</c:v>
                </c:pt>
                <c:pt idx="56">
                  <c:v>55.783000000000001</c:v>
                </c:pt>
                <c:pt idx="57">
                  <c:v>50.283000000000001</c:v>
                </c:pt>
                <c:pt idx="58">
                  <c:v>52.466999999999999</c:v>
                </c:pt>
                <c:pt idx="59">
                  <c:v>55</c:v>
                </c:pt>
                <c:pt idx="60">
                  <c:v>57.183</c:v>
                </c:pt>
                <c:pt idx="61">
                  <c:v>62.7</c:v>
                </c:pt>
                <c:pt idx="62">
                  <c:v>72.266999999999996</c:v>
                </c:pt>
                <c:pt idx="63">
                  <c:v>86.367000000000004</c:v>
                </c:pt>
                <c:pt idx="64">
                  <c:v>102.133</c:v>
                </c:pt>
                <c:pt idx="65">
                  <c:v>120.9</c:v>
                </c:pt>
                <c:pt idx="66">
                  <c:v>136.36699999999999</c:v>
                </c:pt>
                <c:pt idx="67">
                  <c:v>150.75</c:v>
                </c:pt>
                <c:pt idx="68">
                  <c:v>162.167</c:v>
                </c:pt>
                <c:pt idx="69">
                  <c:v>168.13300000000001</c:v>
                </c:pt>
                <c:pt idx="70">
                  <c:v>172.45</c:v>
                </c:pt>
                <c:pt idx="71">
                  <c:v>169.767</c:v>
                </c:pt>
                <c:pt idx="72">
                  <c:v>161.4</c:v>
                </c:pt>
                <c:pt idx="73">
                  <c:v>135.68299999999999</c:v>
                </c:pt>
                <c:pt idx="74">
                  <c:v>88.15</c:v>
                </c:pt>
                <c:pt idx="75">
                  <c:v>50.5</c:v>
                </c:pt>
                <c:pt idx="76">
                  <c:v>44</c:v>
                </c:pt>
                <c:pt idx="77">
                  <c:v>44.982999999999997</c:v>
                </c:pt>
                <c:pt idx="78">
                  <c:v>45.3</c:v>
                </c:pt>
                <c:pt idx="79">
                  <c:v>45.582999999999998</c:v>
                </c:pt>
                <c:pt idx="80">
                  <c:v>44.616999999999997</c:v>
                </c:pt>
                <c:pt idx="81">
                  <c:v>45.817</c:v>
                </c:pt>
                <c:pt idx="82">
                  <c:v>45.216999999999999</c:v>
                </c:pt>
                <c:pt idx="83">
                  <c:v>45.033000000000001</c:v>
                </c:pt>
                <c:pt idx="84">
                  <c:v>45.3</c:v>
                </c:pt>
                <c:pt idx="85">
                  <c:v>45.917000000000002</c:v>
                </c:pt>
                <c:pt idx="86">
                  <c:v>44.9</c:v>
                </c:pt>
                <c:pt idx="87">
                  <c:v>45.917000000000002</c:v>
                </c:pt>
                <c:pt idx="88">
                  <c:v>46.417000000000002</c:v>
                </c:pt>
                <c:pt idx="89">
                  <c:v>46.683</c:v>
                </c:pt>
                <c:pt idx="90">
                  <c:v>45.55</c:v>
                </c:pt>
                <c:pt idx="91">
                  <c:v>46.35</c:v>
                </c:pt>
                <c:pt idx="92">
                  <c:v>45.917000000000002</c:v>
                </c:pt>
                <c:pt idx="93">
                  <c:v>43.917000000000002</c:v>
                </c:pt>
                <c:pt idx="94">
                  <c:v>46.216999999999999</c:v>
                </c:pt>
                <c:pt idx="95">
                  <c:v>44.832999999999998</c:v>
                </c:pt>
                <c:pt idx="96">
                  <c:v>46.067</c:v>
                </c:pt>
                <c:pt idx="97">
                  <c:v>49.832999999999998</c:v>
                </c:pt>
                <c:pt idx="98">
                  <c:v>55.167000000000002</c:v>
                </c:pt>
                <c:pt idx="99">
                  <c:v>63.982999999999997</c:v>
                </c:pt>
                <c:pt idx="100">
                  <c:v>71.933000000000007</c:v>
                </c:pt>
                <c:pt idx="101">
                  <c:v>80.95</c:v>
                </c:pt>
                <c:pt idx="102">
                  <c:v>87.533000000000001</c:v>
                </c:pt>
                <c:pt idx="103">
                  <c:v>91.933000000000007</c:v>
                </c:pt>
                <c:pt idx="104">
                  <c:v>90.533000000000001</c:v>
                </c:pt>
                <c:pt idx="105">
                  <c:v>83.632999999999996</c:v>
                </c:pt>
                <c:pt idx="106">
                  <c:v>72.816999999999993</c:v>
                </c:pt>
                <c:pt idx="107">
                  <c:v>59.45</c:v>
                </c:pt>
                <c:pt idx="108">
                  <c:v>49</c:v>
                </c:pt>
                <c:pt idx="109">
                  <c:v>42.616999999999997</c:v>
                </c:pt>
                <c:pt idx="110">
                  <c:v>38.982999999999997</c:v>
                </c:pt>
                <c:pt idx="111">
                  <c:v>40.85</c:v>
                </c:pt>
                <c:pt idx="112">
                  <c:v>40.067</c:v>
                </c:pt>
                <c:pt idx="113">
                  <c:v>40.417000000000002</c:v>
                </c:pt>
                <c:pt idx="114">
                  <c:v>40.283000000000001</c:v>
                </c:pt>
                <c:pt idx="115">
                  <c:v>39.167000000000002</c:v>
                </c:pt>
                <c:pt idx="116">
                  <c:v>39.950000000000003</c:v>
                </c:pt>
                <c:pt idx="117">
                  <c:v>40.616999999999997</c:v>
                </c:pt>
                <c:pt idx="118">
                  <c:v>40.633000000000003</c:v>
                </c:pt>
                <c:pt idx="119">
                  <c:v>39.017000000000003</c:v>
                </c:pt>
                <c:pt idx="120">
                  <c:v>40.883000000000003</c:v>
                </c:pt>
                <c:pt idx="121">
                  <c:v>40.466999999999999</c:v>
                </c:pt>
                <c:pt idx="122">
                  <c:v>40.917000000000002</c:v>
                </c:pt>
                <c:pt idx="123">
                  <c:v>42.25</c:v>
                </c:pt>
                <c:pt idx="124">
                  <c:v>44.033000000000001</c:v>
                </c:pt>
                <c:pt idx="125">
                  <c:v>47.633000000000003</c:v>
                </c:pt>
                <c:pt idx="126">
                  <c:v>54.3</c:v>
                </c:pt>
                <c:pt idx="127">
                  <c:v>60.116999999999997</c:v>
                </c:pt>
                <c:pt idx="128">
                  <c:v>64.900000000000006</c:v>
                </c:pt>
                <c:pt idx="129">
                  <c:v>68.266999999999996</c:v>
                </c:pt>
                <c:pt idx="130">
                  <c:v>68.167000000000002</c:v>
                </c:pt>
                <c:pt idx="131">
                  <c:v>63.917000000000002</c:v>
                </c:pt>
                <c:pt idx="132">
                  <c:v>55.133000000000003</c:v>
                </c:pt>
                <c:pt idx="133">
                  <c:v>45.317</c:v>
                </c:pt>
                <c:pt idx="134">
                  <c:v>39.450000000000003</c:v>
                </c:pt>
                <c:pt idx="135">
                  <c:v>35.317</c:v>
                </c:pt>
                <c:pt idx="136">
                  <c:v>35.433</c:v>
                </c:pt>
                <c:pt idx="137">
                  <c:v>37.1</c:v>
                </c:pt>
                <c:pt idx="138">
                  <c:v>36.767000000000003</c:v>
                </c:pt>
                <c:pt idx="139">
                  <c:v>35.917000000000002</c:v>
                </c:pt>
                <c:pt idx="140">
                  <c:v>35.433</c:v>
                </c:pt>
                <c:pt idx="141">
                  <c:v>35.9</c:v>
                </c:pt>
                <c:pt idx="142">
                  <c:v>35.767000000000003</c:v>
                </c:pt>
                <c:pt idx="143">
                  <c:v>35.716999999999999</c:v>
                </c:pt>
                <c:pt idx="144">
                  <c:v>35.982999999999997</c:v>
                </c:pt>
                <c:pt idx="145">
                  <c:v>36.299999999999997</c:v>
                </c:pt>
                <c:pt idx="146">
                  <c:v>35.982999999999997</c:v>
                </c:pt>
                <c:pt idx="147">
                  <c:v>35</c:v>
                </c:pt>
                <c:pt idx="148">
                  <c:v>35.200000000000003</c:v>
                </c:pt>
                <c:pt idx="149">
                  <c:v>35</c:v>
                </c:pt>
                <c:pt idx="150">
                  <c:v>34.082999999999998</c:v>
                </c:pt>
                <c:pt idx="151">
                  <c:v>33.582999999999998</c:v>
                </c:pt>
                <c:pt idx="152">
                  <c:v>34.017000000000003</c:v>
                </c:pt>
                <c:pt idx="153">
                  <c:v>34.267000000000003</c:v>
                </c:pt>
                <c:pt idx="154">
                  <c:v>33.167000000000002</c:v>
                </c:pt>
                <c:pt idx="155">
                  <c:v>34.417000000000002</c:v>
                </c:pt>
                <c:pt idx="156">
                  <c:v>33.75</c:v>
                </c:pt>
                <c:pt idx="157">
                  <c:v>33.4</c:v>
                </c:pt>
                <c:pt idx="158">
                  <c:v>33.817</c:v>
                </c:pt>
                <c:pt idx="159">
                  <c:v>34.567</c:v>
                </c:pt>
                <c:pt idx="160">
                  <c:v>34.517000000000003</c:v>
                </c:pt>
                <c:pt idx="161">
                  <c:v>35.049999999999997</c:v>
                </c:pt>
                <c:pt idx="162">
                  <c:v>33.767000000000003</c:v>
                </c:pt>
                <c:pt idx="163">
                  <c:v>33.633000000000003</c:v>
                </c:pt>
                <c:pt idx="164">
                  <c:v>33.783000000000001</c:v>
                </c:pt>
                <c:pt idx="165">
                  <c:v>33.450000000000003</c:v>
                </c:pt>
                <c:pt idx="166">
                  <c:v>33.299999999999997</c:v>
                </c:pt>
                <c:pt idx="167">
                  <c:v>32.65</c:v>
                </c:pt>
                <c:pt idx="168">
                  <c:v>31.783000000000001</c:v>
                </c:pt>
                <c:pt idx="169">
                  <c:v>32.700000000000003</c:v>
                </c:pt>
                <c:pt idx="170">
                  <c:v>32.567</c:v>
                </c:pt>
                <c:pt idx="171">
                  <c:v>33.450000000000003</c:v>
                </c:pt>
                <c:pt idx="172">
                  <c:v>31.382999999999999</c:v>
                </c:pt>
                <c:pt idx="173">
                  <c:v>32.533000000000001</c:v>
                </c:pt>
                <c:pt idx="174">
                  <c:v>32.549999999999997</c:v>
                </c:pt>
                <c:pt idx="175">
                  <c:v>31.417000000000002</c:v>
                </c:pt>
                <c:pt idx="176">
                  <c:v>33.533000000000001</c:v>
                </c:pt>
                <c:pt idx="177">
                  <c:v>32.917000000000002</c:v>
                </c:pt>
                <c:pt idx="178">
                  <c:v>31.5</c:v>
                </c:pt>
                <c:pt idx="179">
                  <c:v>31.817</c:v>
                </c:pt>
                <c:pt idx="180">
                  <c:v>32.017000000000003</c:v>
                </c:pt>
                <c:pt idx="181">
                  <c:v>32.082999999999998</c:v>
                </c:pt>
                <c:pt idx="182">
                  <c:v>31.567</c:v>
                </c:pt>
                <c:pt idx="183">
                  <c:v>32.216999999999999</c:v>
                </c:pt>
                <c:pt idx="184">
                  <c:v>32.116999999999997</c:v>
                </c:pt>
                <c:pt idx="185">
                  <c:v>31.9</c:v>
                </c:pt>
                <c:pt idx="186">
                  <c:v>31.117000000000001</c:v>
                </c:pt>
                <c:pt idx="187">
                  <c:v>31.05</c:v>
                </c:pt>
                <c:pt idx="188">
                  <c:v>30.882999999999999</c:v>
                </c:pt>
                <c:pt idx="189">
                  <c:v>31.667000000000002</c:v>
                </c:pt>
                <c:pt idx="190">
                  <c:v>30.4</c:v>
                </c:pt>
                <c:pt idx="191">
                  <c:v>31.733000000000001</c:v>
                </c:pt>
                <c:pt idx="192">
                  <c:v>31.683</c:v>
                </c:pt>
                <c:pt idx="193">
                  <c:v>29.582999999999998</c:v>
                </c:pt>
                <c:pt idx="194">
                  <c:v>31</c:v>
                </c:pt>
                <c:pt idx="195">
                  <c:v>30.367000000000001</c:v>
                </c:pt>
                <c:pt idx="196">
                  <c:v>31.7</c:v>
                </c:pt>
                <c:pt idx="197">
                  <c:v>29.867000000000001</c:v>
                </c:pt>
                <c:pt idx="198">
                  <c:v>29.966999999999999</c:v>
                </c:pt>
                <c:pt idx="199">
                  <c:v>30.25</c:v>
                </c:pt>
                <c:pt idx="200">
                  <c:v>29.582999999999998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54.51310261181424</c:v>
                </c:pt>
                <c:pt idx="1">
                  <c:v>54.64239474946848</c:v>
                </c:pt>
                <c:pt idx="2">
                  <c:v>54.770709407131129</c:v>
                </c:pt>
                <c:pt idx="3">
                  <c:v>54.897870912334213</c:v>
                </c:pt>
                <c:pt idx="4">
                  <c:v>55.023681839803494</c:v>
                </c:pt>
                <c:pt idx="5">
                  <c:v>55.147921135111041</c:v>
                </c:pt>
                <c:pt idx="6">
                  <c:v>55.270342214921406</c:v>
                </c:pt>
                <c:pt idx="7">
                  <c:v>55.390671079285724</c:v>
                </c:pt>
                <c:pt idx="8">
                  <c:v>55.508604481408803</c:v>
                </c:pt>
                <c:pt idx="9">
                  <c:v>55.623808212726033</c:v>
                </c:pt>
                <c:pt idx="10">
                  <c:v>55.7359155775085</c:v>
                </c:pt>
                <c:pt idx="11">
                  <c:v>55.844526154769916</c:v>
                </c:pt>
                <c:pt idx="12">
                  <c:v>55.949204982472928</c:v>
                </c:pt>
                <c:pt idx="13">
                  <c:v>56.049482362690114</c:v>
                </c:pt>
                <c:pt idx="14">
                  <c:v>56.144854600587927</c:v>
                </c:pt>
                <c:pt idx="15">
                  <c:v>56.23478619874269</c:v>
                </c:pt>
                <c:pt idx="16">
                  <c:v>56.318714407950104</c:v>
                </c:pt>
                <c:pt idx="17">
                  <c:v>56.39605771440165</c:v>
                </c:pt>
                <c:pt idx="18">
                  <c:v>56.46623102516299</c:v>
                </c:pt>
                <c:pt idx="19">
                  <c:v>56.528672308582749</c:v>
                </c:pt>
                <c:pt idx="20">
                  <c:v>56.582888693994271</c:v>
                </c:pt>
                <c:pt idx="21">
                  <c:v>56.628535117131619</c:v>
                </c:pt>
                <c:pt idx="22">
                  <c:v>56.665546205728589</c:v>
                </c:pt>
                <c:pt idx="23">
                  <c:v>56.694352930225222</c:v>
                </c:pt>
                <c:pt idx="24">
                  <c:v>56.716230074418164</c:v>
                </c:pt>
                <c:pt idx="25">
                  <c:v>56.733838683598535</c:v>
                </c:pt>
                <c:pt idx="26">
                  <c:v>56.752048028212208</c:v>
                </c:pt>
                <c:pt idx="27">
                  <c:v>56.779141103816094</c:v>
                </c:pt>
                <c:pt idx="28">
                  <c:v>56.828520481160595</c:v>
                </c:pt>
                <c:pt idx="29">
                  <c:v>56.921028504733421</c:v>
                </c:pt>
                <c:pt idx="30">
                  <c:v>57.087965466442398</c:v>
                </c:pt>
                <c:pt idx="31">
                  <c:v>57.374817659644854</c:v>
                </c:pt>
                <c:pt idx="32">
                  <c:v>57.845581224367798</c:v>
                </c:pt>
                <c:pt idx="33">
                  <c:v>58.587379844456827</c:v>
                </c:pt>
                <c:pt idx="34">
                  <c:v>59.714828356982025</c:v>
                </c:pt>
                <c:pt idx="35">
                  <c:v>61.373311585976531</c:v>
                </c:pt>
                <c:pt idx="36">
                  <c:v>63.74007231171084</c:v>
                </c:pt>
                <c:pt idx="37">
                  <c:v>67.021802041339313</c:v>
                </c:pt>
                <c:pt idx="38">
                  <c:v>71.447389028336701</c:v>
                </c:pt>
                <c:pt idx="39">
                  <c:v>77.254689534657857</c:v>
                </c:pt>
                <c:pt idx="40">
                  <c:v>84.670721604476043</c:v>
                </c:pt>
                <c:pt idx="41">
                  <c:v>93.885559813476505</c:v>
                </c:pt>
                <c:pt idx="42">
                  <c:v>105.02138505465051</c:v>
                </c:pt>
                <c:pt idx="43">
                  <c:v>118.09947520968862</c:v>
                </c:pt>
                <c:pt idx="44">
                  <c:v>133.00918037365247</c:v>
                </c:pt>
                <c:pt idx="45">
                  <c:v>149.48378401062379</c:v>
                </c:pt>
                <c:pt idx="46">
                  <c:v>167.08777921911664</c:v>
                </c:pt>
                <c:pt idx="47">
                  <c:v>185.21330763833967</c:v>
                </c:pt>
                <c:pt idx="48">
                  <c:v>203.04259506926729</c:v>
                </c:pt>
                <c:pt idx="49">
                  <c:v>219.28601200378776</c:v>
                </c:pt>
                <c:pt idx="50">
                  <c:v>231.31318716030285</c:v>
                </c:pt>
                <c:pt idx="51">
                  <c:v>233.8711094445251</c:v>
                </c:pt>
                <c:pt idx="52">
                  <c:v>219.85765959184687</c:v>
                </c:pt>
                <c:pt idx="53">
                  <c:v>186.20498065799407</c:v>
                </c:pt>
                <c:pt idx="54">
                  <c:v>140.69318958728567</c:v>
                </c:pt>
                <c:pt idx="55">
                  <c:v>98.957566948150088</c:v>
                </c:pt>
                <c:pt idx="56">
                  <c:v>72.220662766226681</c:v>
                </c:pt>
                <c:pt idx="57">
                  <c:v>60.667833530390297</c:v>
                </c:pt>
                <c:pt idx="58">
                  <c:v>58.391737339848177</c:v>
                </c:pt>
                <c:pt idx="59">
                  <c:v>60.379323307231246</c:v>
                </c:pt>
                <c:pt idx="60">
                  <c:v>64.495453938323664</c:v>
                </c:pt>
                <c:pt idx="61">
                  <c:v>70.315391902151347</c:v>
                </c:pt>
                <c:pt idx="62">
                  <c:v>77.945148273615729</c:v>
                </c:pt>
                <c:pt idx="63">
                  <c:v>87.528911612031152</c:v>
                </c:pt>
                <c:pt idx="64">
                  <c:v>99.093856459005792</c:v>
                </c:pt>
                <c:pt idx="65">
                  <c:v>112.48472339731509</c:v>
                </c:pt>
                <c:pt idx="66">
                  <c:v>127.32509399211249</c:v>
                </c:pt>
                <c:pt idx="67">
                  <c:v>142.99739805582777</c:v>
                </c:pt>
                <c:pt idx="68">
                  <c:v>158.59163552559613</c:v>
                </c:pt>
                <c:pt idx="69">
                  <c:v>172.55376064494385</c:v>
                </c:pt>
                <c:pt idx="70">
                  <c:v>181.5136973855229</c:v>
                </c:pt>
                <c:pt idx="71">
                  <c:v>179.06290394840684</c:v>
                </c:pt>
                <c:pt idx="72">
                  <c:v>158.81938057274078</c:v>
                </c:pt>
                <c:pt idx="73">
                  <c:v>123.31173122259564</c:v>
                </c:pt>
                <c:pt idx="74">
                  <c:v>86.62389937553651</c:v>
                </c:pt>
                <c:pt idx="75">
                  <c:v>62.027990167231046</c:v>
                </c:pt>
                <c:pt idx="76">
                  <c:v>51.037927381340957</c:v>
                </c:pt>
                <c:pt idx="77">
                  <c:v>47.67057158014547</c:v>
                </c:pt>
                <c:pt idx="78">
                  <c:v>46.867789090606756</c:v>
                </c:pt>
                <c:pt idx="79">
                  <c:v>46.613498900431281</c:v>
                </c:pt>
                <c:pt idx="80">
                  <c:v>46.43673651905965</c:v>
                </c:pt>
                <c:pt idx="81">
                  <c:v>46.268615724011596</c:v>
                </c:pt>
                <c:pt idx="82">
                  <c:v>46.10256693904568</c:v>
                </c:pt>
                <c:pt idx="83">
                  <c:v>45.9380954687662</c:v>
                </c:pt>
                <c:pt idx="84">
                  <c:v>45.775110981916292</c:v>
                </c:pt>
                <c:pt idx="85">
                  <c:v>45.613605566996995</c:v>
                </c:pt>
                <c:pt idx="86">
                  <c:v>45.4537582328675</c:v>
                </c:pt>
                <c:pt idx="87">
                  <c:v>45.296246781260272</c:v>
                </c:pt>
                <c:pt idx="88">
                  <c:v>45.143001868817706</c:v>
                </c:pt>
                <c:pt idx="89">
                  <c:v>44.998884246312095</c:v>
                </c:pt>
                <c:pt idx="90">
                  <c:v>44.875101701943137</c:v>
                </c:pt>
                <c:pt idx="91">
                  <c:v>44.795531984165521</c:v>
                </c:pt>
                <c:pt idx="92">
                  <c:v>44.807211305002518</c:v>
                </c:pt>
                <c:pt idx="93">
                  <c:v>44.995574580589505</c:v>
                </c:pt>
                <c:pt idx="94">
                  <c:v>45.502947226300755</c:v>
                </c:pt>
                <c:pt idx="95">
                  <c:v>46.544915807487534</c:v>
                </c:pt>
                <c:pt idx="96">
                  <c:v>48.414161866468369</c:v>
                </c:pt>
                <c:pt idx="97">
                  <c:v>51.457360421120306</c:v>
                </c:pt>
                <c:pt idx="98">
                  <c:v>56.011075034129753</c:v>
                </c:pt>
                <c:pt idx="99">
                  <c:v>62.287544943950451</c:v>
                </c:pt>
                <c:pt idx="100">
                  <c:v>70.200845771795358</c:v>
                </c:pt>
                <c:pt idx="101">
                  <c:v>79.107319006444669</c:v>
                </c:pt>
                <c:pt idx="102">
                  <c:v>87.46651601463239</c:v>
                </c:pt>
                <c:pt idx="103">
                  <c:v>92.705271860927368</c:v>
                </c:pt>
                <c:pt idx="104">
                  <c:v>91.997870558368618</c:v>
                </c:pt>
                <c:pt idx="105">
                  <c:v>84.249997806910812</c:v>
                </c:pt>
                <c:pt idx="106">
                  <c:v>71.725167787592852</c:v>
                </c:pt>
                <c:pt idx="107">
                  <c:v>58.99227099905707</c:v>
                </c:pt>
                <c:pt idx="108">
                  <c:v>49.716499991643595</c:v>
                </c:pt>
                <c:pt idx="109">
                  <c:v>44.668966845867949</c:v>
                </c:pt>
                <c:pt idx="110">
                  <c:v>42.546904483120628</c:v>
                </c:pt>
                <c:pt idx="111">
                  <c:v>41.796584203691566</c:v>
                </c:pt>
                <c:pt idx="112">
                  <c:v>41.506468536170658</c:v>
                </c:pt>
                <c:pt idx="113">
                  <c:v>41.3291703345771</c:v>
                </c:pt>
                <c:pt idx="114">
                  <c:v>41.171936447718302</c:v>
                </c:pt>
                <c:pt idx="115">
                  <c:v>41.016818709027326</c:v>
                </c:pt>
                <c:pt idx="116">
                  <c:v>40.861242887386375</c:v>
                </c:pt>
                <c:pt idx="117">
                  <c:v>40.705045867718582</c:v>
                </c:pt>
                <c:pt idx="118">
                  <c:v>40.549013146862933</c:v>
                </c:pt>
                <c:pt idx="119">
                  <c:v>40.396981284351192</c:v>
                </c:pt>
                <c:pt idx="120">
                  <c:v>40.263892361045066</c:v>
                </c:pt>
                <c:pt idx="121">
                  <c:v>40.198695296767035</c:v>
                </c:pt>
                <c:pt idx="122">
                  <c:v>40.335448471442618</c:v>
                </c:pt>
                <c:pt idx="123">
                  <c:v>40.974968543869267</c:v>
                </c:pt>
                <c:pt idx="124">
                  <c:v>42.648480523813184</c:v>
                </c:pt>
                <c:pt idx="125">
                  <c:v>46.02659378443412</c:v>
                </c:pt>
                <c:pt idx="126">
                  <c:v>51.512705702590175</c:v>
                </c:pt>
                <c:pt idx="127">
                  <c:v>58.58128642692283</c:v>
                </c:pt>
                <c:pt idx="128">
                  <c:v>65.376646101441409</c:v>
                </c:pt>
                <c:pt idx="129">
                  <c:v>69.270182336423744</c:v>
                </c:pt>
                <c:pt idx="130">
                  <c:v>68.387734516523309</c:v>
                </c:pt>
                <c:pt idx="131">
                  <c:v>62.969596121272573</c:v>
                </c:pt>
                <c:pt idx="132">
                  <c:v>55.256615116207485</c:v>
                </c:pt>
                <c:pt idx="133">
                  <c:v>47.955786438387882</c:v>
                </c:pt>
                <c:pt idx="134">
                  <c:v>42.700948126223082</c:v>
                </c:pt>
                <c:pt idx="135">
                  <c:v>39.670174128809357</c:v>
                </c:pt>
                <c:pt idx="136">
                  <c:v>38.203903576022384</c:v>
                </c:pt>
                <c:pt idx="137">
                  <c:v>37.55450435246243</c:v>
                </c:pt>
                <c:pt idx="138">
                  <c:v>37.237021445540364</c:v>
                </c:pt>
                <c:pt idx="139">
                  <c:v>37.026802958322733</c:v>
                </c:pt>
                <c:pt idx="140">
                  <c:v>36.844459581485268</c:v>
                </c:pt>
                <c:pt idx="141">
                  <c:v>36.667978366190248</c:v>
                </c:pt>
                <c:pt idx="142">
                  <c:v>36.492528671584502</c:v>
                </c:pt>
                <c:pt idx="143">
                  <c:v>36.317301341363759</c:v>
                </c:pt>
                <c:pt idx="144">
                  <c:v>36.142231699793932</c:v>
                </c:pt>
                <c:pt idx="145">
                  <c:v>35.96736086847401</c:v>
                </c:pt>
                <c:pt idx="146">
                  <c:v>35.792736698926674</c:v>
                </c:pt>
                <c:pt idx="147">
                  <c:v>35.618401468651506</c:v>
                </c:pt>
                <c:pt idx="148">
                  <c:v>35.444390793563024</c:v>
                </c:pt>
                <c:pt idx="149">
                  <c:v>35.270733796877721</c:v>
                </c:pt>
                <c:pt idx="150">
                  <c:v>35.09745346581969</c:v>
                </c:pt>
                <c:pt idx="151">
                  <c:v>34.924567083962955</c:v>
                </c:pt>
                <c:pt idx="152">
                  <c:v>34.75208671104464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54.51310261179912</c:v>
                </c:pt>
                <c:pt idx="1">
                  <c:v>54.642394749422238</c:v>
                </c:pt>
                <c:pt idx="2">
                  <c:v>54.770709406992687</c:v>
                </c:pt>
                <c:pt idx="3">
                  <c:v>54.897870911928329</c:v>
                </c:pt>
                <c:pt idx="4">
                  <c:v>55.023681838638296</c:v>
                </c:pt>
                <c:pt idx="5">
                  <c:v>55.147921131835652</c:v>
                </c:pt>
                <c:pt idx="6">
                  <c:v>55.27034220590587</c:v>
                </c:pt>
                <c:pt idx="7">
                  <c:v>55.390671054986846</c:v>
                </c:pt>
                <c:pt idx="8">
                  <c:v>55.508604417280893</c:v>
                </c:pt>
                <c:pt idx="9">
                  <c:v>55.623808047006264</c:v>
                </c:pt>
                <c:pt idx="10">
                  <c:v>55.735915158167067</c:v>
                </c:pt>
                <c:pt idx="11">
                  <c:v>55.844525115741348</c:v>
                </c:pt>
                <c:pt idx="12">
                  <c:v>55.949202461585458</c:v>
                </c:pt>
                <c:pt idx="13">
                  <c:v>56.049476373809121</c:v>
                </c:pt>
                <c:pt idx="14">
                  <c:v>56.144840668886395</c:v>
                </c:pt>
                <c:pt idx="15">
                  <c:v>56.234754464444769</c:v>
                </c:pt>
                <c:pt idx="16">
                  <c:v>56.318643626430578</c:v>
                </c:pt>
                <c:pt idx="17">
                  <c:v>56.395903125922921</c:v>
                </c:pt>
                <c:pt idx="18">
                  <c:v>56.465900426860358</c:v>
                </c:pt>
                <c:pt idx="19">
                  <c:v>56.527980014897935</c:v>
                </c:pt>
                <c:pt idx="20">
                  <c:v>56.5814691581121</c:v>
                </c:pt>
                <c:pt idx="21">
                  <c:v>56.625684961112754</c:v>
                </c:pt>
                <c:pt idx="22">
                  <c:v>56.659942734480587</c:v>
                </c:pt>
                <c:pt idx="23">
                  <c:v>56.683565651110428</c:v>
                </c:pt>
                <c:pt idx="24">
                  <c:v>56.695895600617433</c:v>
                </c:pt>
                <c:pt idx="25">
                  <c:v>56.696305084101809</c:v>
                </c:pt>
                <c:pt idx="26">
                  <c:v>56.684209917095103</c:v>
                </c:pt>
                <c:pt idx="27">
                  <c:v>56.659082432493115</c:v>
                </c:pt>
                <c:pt idx="28">
                  <c:v>56.620464802923827</c:v>
                </c:pt>
                <c:pt idx="29">
                  <c:v>56.567982039395652</c:v>
                </c:pt>
                <c:pt idx="30">
                  <c:v>56.501354176747213</c:v>
                </c:pt>
                <c:pt idx="31">
                  <c:v>56.420407132711844</c:v>
                </c:pt>
                <c:pt idx="32">
                  <c:v>56.325081731718221</c:v>
                </c:pt>
                <c:pt idx="33">
                  <c:v>56.215440420553051</c:v>
                </c:pt>
                <c:pt idx="34">
                  <c:v>56.091671271956038</c:v>
                </c:pt>
                <c:pt idx="35">
                  <c:v>55.954088972398573</c:v>
                </c:pt>
                <c:pt idx="36">
                  <c:v>55.803132616871217</c:v>
                </c:pt>
                <c:pt idx="37">
                  <c:v>55.639360278679931</c:v>
                </c:pt>
                <c:pt idx="38">
                  <c:v>55.463440475911639</c:v>
                </c:pt>
                <c:pt idx="39">
                  <c:v>55.276140806905495</c:v>
                </c:pt>
                <c:pt idx="40">
                  <c:v>55.078314163161728</c:v>
                </c:pt>
                <c:pt idx="41">
                  <c:v>54.870883039195157</c:v>
                </c:pt>
                <c:pt idx="42">
                  <c:v>54.654822536780571</c:v>
                </c:pt>
                <c:pt idx="43">
                  <c:v>54.43114270090593</c:v>
                </c:pt>
                <c:pt idx="44">
                  <c:v>54.20087082522938</c:v>
                </c:pt>
                <c:pt idx="45">
                  <c:v>53.965034328181623</c:v>
                </c:pt>
                <c:pt idx="46">
                  <c:v>53.724644732413466</c:v>
                </c:pt>
                <c:pt idx="47">
                  <c:v>53.480683187677485</c:v>
                </c:pt>
                <c:pt idx="48">
                  <c:v>53.234087869330651</c:v>
                </c:pt>
                <c:pt idx="49">
                  <c:v>52.985743470555079</c:v>
                </c:pt>
                <c:pt idx="50">
                  <c:v>52.736472894521313</c:v>
                </c:pt>
                <c:pt idx="51">
                  <c:v>52.487031150068432</c:v>
                </c:pt>
                <c:pt idx="52">
                  <c:v>52.23810136622653</c:v>
                </c:pt>
                <c:pt idx="53">
                  <c:v>51.990292770257824</c:v>
                </c:pt>
                <c:pt idx="54">
                  <c:v>51.744140422149613</c:v>
                </c:pt>
                <c:pt idx="55">
                  <c:v>51.50010646533525</c:v>
                </c:pt>
                <c:pt idx="56">
                  <c:v>51.25858263726834</c:v>
                </c:pt>
                <c:pt idx="57">
                  <c:v>51.019893781906532</c:v>
                </c:pt>
                <c:pt idx="58">
                  <c:v>50.784302116289112</c:v>
                </c:pt>
                <c:pt idx="59">
                  <c:v>50.552012022214249</c:v>
                </c:pt>
                <c:pt idx="60">
                  <c:v>50.32317515867107</c:v>
                </c:pt>
                <c:pt idx="61">
                  <c:v>50.097895718612214</c:v>
                </c:pt>
                <c:pt idx="62">
                  <c:v>49.876235682737999</c:v>
                </c:pt>
                <c:pt idx="63">
                  <c:v>49.658219951535855</c:v>
                </c:pt>
                <c:pt idx="64">
                  <c:v>49.443841263663053</c:v>
                </c:pt>
                <c:pt idx="65">
                  <c:v>49.233064833066777</c:v>
                </c:pt>
                <c:pt idx="66">
                  <c:v>49.025832658542221</c:v>
                </c:pt>
                <c:pt idx="67">
                  <c:v>48.822067477553823</c:v>
                </c:pt>
                <c:pt idx="68">
                  <c:v>48.621676351113258</c:v>
                </c:pt>
                <c:pt idx="69">
                  <c:v>48.424553878496781</c:v>
                </c:pt>
                <c:pt idx="70">
                  <c:v>48.23058504986669</c:v>
                </c:pt>
                <c:pt idx="71">
                  <c:v>48.039647751757734</c:v>
                </c:pt>
                <c:pt idx="72">
                  <c:v>47.851614945247285</c:v>
                </c:pt>
                <c:pt idx="73">
                  <c:v>47.666356539782804</c:v>
                </c:pt>
                <c:pt idx="74">
                  <c:v>47.483740987414777</c:v>
                </c:pt>
                <c:pt idx="75">
                  <c:v>47.303636622863003</c:v>
                </c:pt>
                <c:pt idx="76">
                  <c:v>47.125912774685567</c:v>
                </c:pt>
                <c:pt idx="77">
                  <c:v>46.950440672037232</c:v>
                </c:pt>
                <c:pt idx="78">
                  <c:v>46.777094170280982</c:v>
                </c:pt>
                <c:pt idx="79">
                  <c:v>46.605750317199089</c:v>
                </c:pt>
                <c:pt idx="80">
                  <c:v>46.436289779857567</c:v>
                </c:pt>
                <c:pt idx="81">
                  <c:v>46.268597150403401</c:v>
                </c:pt>
                <c:pt idx="82">
                  <c:v>46.102561147286295</c:v>
                </c:pt>
                <c:pt idx="83">
                  <c:v>45.938074726650022</c:v>
                </c:pt>
                <c:pt idx="84">
                  <c:v>45.775035116969597</c:v>
                </c:pt>
                <c:pt idx="85">
                  <c:v>45.613343788444979</c:v>
                </c:pt>
                <c:pt idx="86">
                  <c:v>45.452906367217267</c:v>
                </c:pt>
                <c:pt idx="87">
                  <c:v>45.293632503159564</c:v>
                </c:pt>
                <c:pt idx="88">
                  <c:v>45.135435698815371</c:v>
                </c:pt>
                <c:pt idx="89">
                  <c:v>44.978233106015693</c:v>
                </c:pt>
                <c:pt idx="90">
                  <c:v>44.821945295801015</c:v>
                </c:pt>
                <c:pt idx="91">
                  <c:v>44.666496006502058</c:v>
                </c:pt>
                <c:pt idx="92">
                  <c:v>44.511811874194514</c:v>
                </c:pt>
                <c:pt idx="93">
                  <c:v>44.357822149232142</c:v>
                </c:pt>
                <c:pt idx="94">
                  <c:v>44.204458402179348</c:v>
                </c:pt>
                <c:pt idx="95">
                  <c:v>44.051654222206388</c:v>
                </c:pt>
                <c:pt idx="96">
                  <c:v>43.899344910876152</c:v>
                </c:pt>
                <c:pt idx="97">
                  <c:v>43.747467174241031</c:v>
                </c:pt>
                <c:pt idx="98">
                  <c:v>43.595958816279477</c:v>
                </c:pt>
                <c:pt idx="99">
                  <c:v>43.444758436934308</c:v>
                </c:pt>
                <c:pt idx="100">
                  <c:v>43.293805138364419</c:v>
                </c:pt>
                <c:pt idx="101">
                  <c:v>43.143038243483851</c:v>
                </c:pt>
                <c:pt idx="102">
                  <c:v>42.992397031427139</c:v>
                </c:pt>
                <c:pt idx="103">
                  <c:v>42.841820495234224</c:v>
                </c:pt>
                <c:pt idx="104">
                  <c:v>42.691247127768904</c:v>
                </c:pt>
                <c:pt idx="105">
                  <c:v>42.540614742644031</c:v>
                </c:pt>
                <c:pt idx="106">
                  <c:v>42.389860337681</c:v>
                </c:pt>
                <c:pt idx="107">
                  <c:v>42.238920009129458</c:v>
                </c:pt>
                <c:pt idx="108">
                  <c:v>42.087728925447131</c:v>
                </c:pt>
                <c:pt idx="109">
                  <c:v>41.936221369808798</c:v>
                </c:pt>
                <c:pt idx="110">
                  <c:v>41.784330860584177</c:v>
                </c:pt>
                <c:pt idx="111">
                  <c:v>41.631990358689308</c:v>
                </c:pt>
                <c:pt idx="112">
                  <c:v>41.479132569866721</c:v>
                </c:pt>
                <c:pt idx="113">
                  <c:v>41.325690348473813</c:v>
                </c:pt>
                <c:pt idx="114">
                  <c:v>41.171597207159451</c:v>
                </c:pt>
                <c:pt idx="115">
                  <c:v>41.016787933813049</c:v>
                </c:pt>
                <c:pt idx="116">
                  <c:v>40.861199313345864</c:v>
                </c:pt>
                <c:pt idx="117">
                  <c:v>40.704770947237797</c:v>
                </c:pt>
                <c:pt idx="118">
                  <c:v>40.547446158456594</c:v>
                </c:pt>
                <c:pt idx="119">
                  <c:v>40.389172963520515</c:v>
                </c:pt>
                <c:pt idx="120">
                  <c:v>40.229905087419056</c:v>
                </c:pt>
                <c:pt idx="121">
                  <c:v>40.069602991212037</c:v>
                </c:pt>
                <c:pt idx="122">
                  <c:v>39.90823487686071</c:v>
                </c:pt>
                <c:pt idx="123">
                  <c:v>39.745777629723264</c:v>
                </c:pt>
                <c:pt idx="124">
                  <c:v>39.582217656697132</c:v>
                </c:pt>
                <c:pt idx="125">
                  <c:v>39.417551577691953</c:v>
                </c:pt>
                <c:pt idx="126">
                  <c:v>39.251786730338907</c:v>
                </c:pt>
                <c:pt idx="127">
                  <c:v>39.084941452778509</c:v>
                </c:pt>
                <c:pt idx="128">
                  <c:v>38.917045116990764</c:v>
                </c:pt>
                <c:pt idx="129">
                  <c:v>38.748137895149092</c:v>
                </c:pt>
                <c:pt idx="130">
                  <c:v>38.578270253347256</c:v>
                </c:pt>
                <c:pt idx="131">
                  <c:v>38.407502179990381</c:v>
                </c:pt>
                <c:pt idx="132">
                  <c:v>38.235902169226023</c:v>
                </c:pt>
                <c:pt idx="133">
                  <c:v>38.063545992016046</c:v>
                </c:pt>
                <c:pt idx="134">
                  <c:v>37.890515297860944</c:v>
                </c:pt>
                <c:pt idx="135">
                  <c:v>37.71689609797518</c:v>
                </c:pt>
                <c:pt idx="136">
                  <c:v>37.542777185313753</c:v>
                </c:pt>
                <c:pt idx="137">
                  <c:v>37.368248548000082</c:v>
                </c:pt>
                <c:pt idx="138">
                  <c:v>37.193399830461559</c:v>
                </c:pt>
                <c:pt idx="139">
                  <c:v>37.018318891297326</c:v>
                </c:pt>
                <c:pt idx="140">
                  <c:v>36.843090499180349</c:v>
                </c:pt>
                <c:pt idx="141">
                  <c:v>36.667795198690094</c:v>
                </c:pt>
                <c:pt idx="142">
                  <c:v>36.492508367703991</c:v>
                </c:pt>
                <c:pt idx="143">
                  <c:v>36.31729947764655</c:v>
                </c:pt>
                <c:pt idx="144">
                  <c:v>36.142231558200365</c:v>
                </c:pt>
                <c:pt idx="145">
                  <c:v>35.967360859574008</c:v>
                </c:pt>
                <c:pt idx="146">
                  <c:v>35.792736698464012</c:v>
                </c:pt>
                <c:pt idx="147">
                  <c:v>35.618401468631617</c:v>
                </c:pt>
                <c:pt idx="148">
                  <c:v>35.44439079356232</c:v>
                </c:pt>
                <c:pt idx="149">
                  <c:v>35.2707337968777</c:v>
                </c:pt>
                <c:pt idx="150">
                  <c:v>35.09745346581969</c:v>
                </c:pt>
                <c:pt idx="151">
                  <c:v>34.924567083962955</c:v>
                </c:pt>
                <c:pt idx="152">
                  <c:v>34.75208671104464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56.383000000000003</c:v>
                </c:pt>
                <c:pt idx="1">
                  <c:v>56.55</c:v>
                </c:pt>
                <c:pt idx="2">
                  <c:v>55.2</c:v>
                </c:pt>
                <c:pt idx="3">
                  <c:v>55.033000000000001</c:v>
                </c:pt>
                <c:pt idx="4">
                  <c:v>55.25</c:v>
                </c:pt>
                <c:pt idx="5">
                  <c:v>55.582999999999998</c:v>
                </c:pt>
                <c:pt idx="6">
                  <c:v>56.133000000000003</c:v>
                </c:pt>
                <c:pt idx="7">
                  <c:v>56.183</c:v>
                </c:pt>
                <c:pt idx="8">
                  <c:v>57.167000000000002</c:v>
                </c:pt>
                <c:pt idx="9">
                  <c:v>57.466999999999999</c:v>
                </c:pt>
                <c:pt idx="10">
                  <c:v>57.033000000000001</c:v>
                </c:pt>
                <c:pt idx="11">
                  <c:v>57.332999999999998</c:v>
                </c:pt>
                <c:pt idx="12">
                  <c:v>56.433</c:v>
                </c:pt>
                <c:pt idx="13">
                  <c:v>56.116999999999997</c:v>
                </c:pt>
                <c:pt idx="14">
                  <c:v>55.133000000000003</c:v>
                </c:pt>
                <c:pt idx="15">
                  <c:v>56.05</c:v>
                </c:pt>
                <c:pt idx="16">
                  <c:v>54.75</c:v>
                </c:pt>
                <c:pt idx="17">
                  <c:v>54.9</c:v>
                </c:pt>
                <c:pt idx="18">
                  <c:v>55.8</c:v>
                </c:pt>
                <c:pt idx="19">
                  <c:v>55.982999999999997</c:v>
                </c:pt>
                <c:pt idx="20">
                  <c:v>56.267000000000003</c:v>
                </c:pt>
                <c:pt idx="21">
                  <c:v>57.917000000000002</c:v>
                </c:pt>
                <c:pt idx="22">
                  <c:v>56.982999999999997</c:v>
                </c:pt>
                <c:pt idx="23">
                  <c:v>58.732999999999997</c:v>
                </c:pt>
                <c:pt idx="24">
                  <c:v>59.017000000000003</c:v>
                </c:pt>
                <c:pt idx="25">
                  <c:v>57.317</c:v>
                </c:pt>
                <c:pt idx="26">
                  <c:v>58.317</c:v>
                </c:pt>
                <c:pt idx="27">
                  <c:v>58.4</c:v>
                </c:pt>
                <c:pt idx="28">
                  <c:v>58.383000000000003</c:v>
                </c:pt>
                <c:pt idx="29">
                  <c:v>58.05</c:v>
                </c:pt>
                <c:pt idx="30">
                  <c:v>57.75</c:v>
                </c:pt>
                <c:pt idx="31">
                  <c:v>58.883000000000003</c:v>
                </c:pt>
                <c:pt idx="32">
                  <c:v>58.75</c:v>
                </c:pt>
                <c:pt idx="33">
                  <c:v>59.683</c:v>
                </c:pt>
                <c:pt idx="34">
                  <c:v>61.067</c:v>
                </c:pt>
                <c:pt idx="35">
                  <c:v>62.783000000000001</c:v>
                </c:pt>
                <c:pt idx="36">
                  <c:v>65</c:v>
                </c:pt>
                <c:pt idx="37">
                  <c:v>67.016999999999996</c:v>
                </c:pt>
                <c:pt idx="38">
                  <c:v>70.716999999999999</c:v>
                </c:pt>
                <c:pt idx="39">
                  <c:v>73.582999999999998</c:v>
                </c:pt>
                <c:pt idx="40">
                  <c:v>76.849999999999994</c:v>
                </c:pt>
                <c:pt idx="41">
                  <c:v>82.933000000000007</c:v>
                </c:pt>
                <c:pt idx="42">
                  <c:v>96.683000000000007</c:v>
                </c:pt>
                <c:pt idx="43">
                  <c:v>116.917</c:v>
                </c:pt>
                <c:pt idx="44">
                  <c:v>139.63300000000001</c:v>
                </c:pt>
                <c:pt idx="45">
                  <c:v>162.75</c:v>
                </c:pt>
                <c:pt idx="46">
                  <c:v>179.88300000000001</c:v>
                </c:pt>
                <c:pt idx="47">
                  <c:v>195.4</c:v>
                </c:pt>
                <c:pt idx="48">
                  <c:v>206.767</c:v>
                </c:pt>
                <c:pt idx="49">
                  <c:v>214.05</c:v>
                </c:pt>
                <c:pt idx="50">
                  <c:v>218.11699999999999</c:v>
                </c:pt>
                <c:pt idx="51">
                  <c:v>218.333</c:v>
                </c:pt>
                <c:pt idx="52">
                  <c:v>213.667</c:v>
                </c:pt>
                <c:pt idx="53">
                  <c:v>201.7</c:v>
                </c:pt>
                <c:pt idx="54">
                  <c:v>173.78299999999999</c:v>
                </c:pt>
                <c:pt idx="55">
                  <c:v>123.15</c:v>
                </c:pt>
                <c:pt idx="56">
                  <c:v>70.283000000000001</c:v>
                </c:pt>
                <c:pt idx="57">
                  <c:v>51.982999999999997</c:v>
                </c:pt>
                <c:pt idx="58">
                  <c:v>52.133000000000003</c:v>
                </c:pt>
                <c:pt idx="59">
                  <c:v>55</c:v>
                </c:pt>
                <c:pt idx="60">
                  <c:v>57.317</c:v>
                </c:pt>
                <c:pt idx="61">
                  <c:v>62.033000000000001</c:v>
                </c:pt>
                <c:pt idx="62">
                  <c:v>68.8</c:v>
                </c:pt>
                <c:pt idx="63">
                  <c:v>77.617000000000004</c:v>
                </c:pt>
                <c:pt idx="64">
                  <c:v>91.45</c:v>
                </c:pt>
                <c:pt idx="65">
                  <c:v>108.35</c:v>
                </c:pt>
                <c:pt idx="66">
                  <c:v>125.017</c:v>
                </c:pt>
                <c:pt idx="67">
                  <c:v>139.333</c:v>
                </c:pt>
                <c:pt idx="68">
                  <c:v>152.80000000000001</c:v>
                </c:pt>
                <c:pt idx="69">
                  <c:v>162.19999999999999</c:v>
                </c:pt>
                <c:pt idx="70">
                  <c:v>168.233</c:v>
                </c:pt>
                <c:pt idx="71">
                  <c:v>170.233</c:v>
                </c:pt>
                <c:pt idx="72">
                  <c:v>168.75</c:v>
                </c:pt>
                <c:pt idx="73">
                  <c:v>158.667</c:v>
                </c:pt>
                <c:pt idx="74">
                  <c:v>134.517</c:v>
                </c:pt>
                <c:pt idx="75">
                  <c:v>91.7</c:v>
                </c:pt>
                <c:pt idx="76">
                  <c:v>54.017000000000003</c:v>
                </c:pt>
                <c:pt idx="77">
                  <c:v>44.582999999999998</c:v>
                </c:pt>
                <c:pt idx="78">
                  <c:v>44.582999999999998</c:v>
                </c:pt>
                <c:pt idx="79">
                  <c:v>44.45</c:v>
                </c:pt>
                <c:pt idx="80">
                  <c:v>44.667000000000002</c:v>
                </c:pt>
                <c:pt idx="81">
                  <c:v>45.283000000000001</c:v>
                </c:pt>
                <c:pt idx="82">
                  <c:v>45.317</c:v>
                </c:pt>
                <c:pt idx="83">
                  <c:v>43.817</c:v>
                </c:pt>
                <c:pt idx="84">
                  <c:v>44.317</c:v>
                </c:pt>
                <c:pt idx="85">
                  <c:v>44.982999999999997</c:v>
                </c:pt>
                <c:pt idx="86">
                  <c:v>46.317</c:v>
                </c:pt>
                <c:pt idx="87">
                  <c:v>45.433</c:v>
                </c:pt>
                <c:pt idx="88">
                  <c:v>45.283000000000001</c:v>
                </c:pt>
                <c:pt idx="89">
                  <c:v>46.232999999999997</c:v>
                </c:pt>
                <c:pt idx="90">
                  <c:v>45.933</c:v>
                </c:pt>
                <c:pt idx="91">
                  <c:v>47.133000000000003</c:v>
                </c:pt>
                <c:pt idx="92">
                  <c:v>47.8</c:v>
                </c:pt>
                <c:pt idx="93">
                  <c:v>46.183</c:v>
                </c:pt>
                <c:pt idx="94">
                  <c:v>45.683</c:v>
                </c:pt>
                <c:pt idx="95">
                  <c:v>46</c:v>
                </c:pt>
                <c:pt idx="96">
                  <c:v>45.716999999999999</c:v>
                </c:pt>
                <c:pt idx="97">
                  <c:v>46.75</c:v>
                </c:pt>
                <c:pt idx="98">
                  <c:v>51</c:v>
                </c:pt>
                <c:pt idx="99">
                  <c:v>55.716999999999999</c:v>
                </c:pt>
                <c:pt idx="100">
                  <c:v>64.332999999999998</c:v>
                </c:pt>
                <c:pt idx="101">
                  <c:v>73.832999999999998</c:v>
                </c:pt>
                <c:pt idx="102">
                  <c:v>83.2</c:v>
                </c:pt>
                <c:pt idx="103">
                  <c:v>89.466999999999999</c:v>
                </c:pt>
                <c:pt idx="104">
                  <c:v>92.867000000000004</c:v>
                </c:pt>
                <c:pt idx="105">
                  <c:v>93.417000000000002</c:v>
                </c:pt>
                <c:pt idx="106">
                  <c:v>89.233000000000004</c:v>
                </c:pt>
                <c:pt idx="107">
                  <c:v>79.099999999999994</c:v>
                </c:pt>
                <c:pt idx="108">
                  <c:v>65.766999999999996</c:v>
                </c:pt>
                <c:pt idx="109">
                  <c:v>52.383000000000003</c:v>
                </c:pt>
                <c:pt idx="110">
                  <c:v>43.317</c:v>
                </c:pt>
                <c:pt idx="111">
                  <c:v>39.832999999999998</c:v>
                </c:pt>
                <c:pt idx="112">
                  <c:v>39.732999999999997</c:v>
                </c:pt>
                <c:pt idx="113">
                  <c:v>39.183</c:v>
                </c:pt>
                <c:pt idx="114">
                  <c:v>41.133000000000003</c:v>
                </c:pt>
                <c:pt idx="115">
                  <c:v>39.549999999999997</c:v>
                </c:pt>
                <c:pt idx="116">
                  <c:v>39.700000000000003</c:v>
                </c:pt>
                <c:pt idx="117">
                  <c:v>38.950000000000003</c:v>
                </c:pt>
                <c:pt idx="118">
                  <c:v>40.232999999999997</c:v>
                </c:pt>
                <c:pt idx="119">
                  <c:v>39.383000000000003</c:v>
                </c:pt>
                <c:pt idx="120">
                  <c:v>39.767000000000003</c:v>
                </c:pt>
                <c:pt idx="121">
                  <c:v>40.383000000000003</c:v>
                </c:pt>
                <c:pt idx="122">
                  <c:v>40.582999999999998</c:v>
                </c:pt>
                <c:pt idx="123">
                  <c:v>40.383000000000003</c:v>
                </c:pt>
                <c:pt idx="124">
                  <c:v>41.433</c:v>
                </c:pt>
                <c:pt idx="125">
                  <c:v>42.45</c:v>
                </c:pt>
                <c:pt idx="126">
                  <c:v>47.517000000000003</c:v>
                </c:pt>
                <c:pt idx="127">
                  <c:v>52.033000000000001</c:v>
                </c:pt>
                <c:pt idx="128">
                  <c:v>58.133000000000003</c:v>
                </c:pt>
                <c:pt idx="129">
                  <c:v>64.316999999999993</c:v>
                </c:pt>
                <c:pt idx="130">
                  <c:v>68.466999999999999</c:v>
                </c:pt>
                <c:pt idx="131">
                  <c:v>71.266999999999996</c:v>
                </c:pt>
                <c:pt idx="132">
                  <c:v>69.25</c:v>
                </c:pt>
                <c:pt idx="133">
                  <c:v>62.5</c:v>
                </c:pt>
                <c:pt idx="134">
                  <c:v>53.383000000000003</c:v>
                </c:pt>
                <c:pt idx="135">
                  <c:v>42.65</c:v>
                </c:pt>
                <c:pt idx="136">
                  <c:v>39.133000000000003</c:v>
                </c:pt>
                <c:pt idx="137">
                  <c:v>37.950000000000003</c:v>
                </c:pt>
                <c:pt idx="138">
                  <c:v>36.1</c:v>
                </c:pt>
                <c:pt idx="139">
                  <c:v>35.883000000000003</c:v>
                </c:pt>
                <c:pt idx="140">
                  <c:v>37.017000000000003</c:v>
                </c:pt>
                <c:pt idx="141">
                  <c:v>36.1</c:v>
                </c:pt>
                <c:pt idx="142">
                  <c:v>34.933</c:v>
                </c:pt>
                <c:pt idx="143">
                  <c:v>34.533000000000001</c:v>
                </c:pt>
                <c:pt idx="144">
                  <c:v>36.15</c:v>
                </c:pt>
                <c:pt idx="145">
                  <c:v>34.567</c:v>
                </c:pt>
                <c:pt idx="146">
                  <c:v>34.216999999999999</c:v>
                </c:pt>
                <c:pt idx="147">
                  <c:v>35.799999999999997</c:v>
                </c:pt>
                <c:pt idx="148">
                  <c:v>35.133000000000003</c:v>
                </c:pt>
                <c:pt idx="149">
                  <c:v>34.433</c:v>
                </c:pt>
                <c:pt idx="150">
                  <c:v>33.866999999999997</c:v>
                </c:pt>
                <c:pt idx="151">
                  <c:v>34.966999999999999</c:v>
                </c:pt>
                <c:pt idx="152">
                  <c:v>34.732999999999997</c:v>
                </c:pt>
                <c:pt idx="153">
                  <c:v>35.517000000000003</c:v>
                </c:pt>
                <c:pt idx="154">
                  <c:v>35.866999999999997</c:v>
                </c:pt>
                <c:pt idx="155">
                  <c:v>35.582999999999998</c:v>
                </c:pt>
                <c:pt idx="156">
                  <c:v>34.616999999999997</c:v>
                </c:pt>
                <c:pt idx="157">
                  <c:v>36.049999999999997</c:v>
                </c:pt>
                <c:pt idx="158">
                  <c:v>34.517000000000003</c:v>
                </c:pt>
                <c:pt idx="159">
                  <c:v>34.832999999999998</c:v>
                </c:pt>
                <c:pt idx="160">
                  <c:v>35.049999999999997</c:v>
                </c:pt>
                <c:pt idx="161">
                  <c:v>34.200000000000003</c:v>
                </c:pt>
                <c:pt idx="162">
                  <c:v>34.883000000000003</c:v>
                </c:pt>
                <c:pt idx="163">
                  <c:v>34.5</c:v>
                </c:pt>
                <c:pt idx="164">
                  <c:v>33.75</c:v>
                </c:pt>
                <c:pt idx="165">
                  <c:v>34.033000000000001</c:v>
                </c:pt>
                <c:pt idx="166">
                  <c:v>32.667000000000002</c:v>
                </c:pt>
                <c:pt idx="167">
                  <c:v>34.5</c:v>
                </c:pt>
                <c:pt idx="168">
                  <c:v>34.567</c:v>
                </c:pt>
                <c:pt idx="169">
                  <c:v>33.933</c:v>
                </c:pt>
                <c:pt idx="170">
                  <c:v>34.067</c:v>
                </c:pt>
                <c:pt idx="171">
                  <c:v>33.799999999999997</c:v>
                </c:pt>
                <c:pt idx="172">
                  <c:v>32.732999999999997</c:v>
                </c:pt>
                <c:pt idx="173">
                  <c:v>32.533000000000001</c:v>
                </c:pt>
                <c:pt idx="174">
                  <c:v>32.9</c:v>
                </c:pt>
                <c:pt idx="175">
                  <c:v>33.25</c:v>
                </c:pt>
                <c:pt idx="176">
                  <c:v>33.232999999999997</c:v>
                </c:pt>
                <c:pt idx="177">
                  <c:v>31.466999999999999</c:v>
                </c:pt>
                <c:pt idx="178">
                  <c:v>33.317</c:v>
                </c:pt>
                <c:pt idx="179">
                  <c:v>31.617000000000001</c:v>
                </c:pt>
                <c:pt idx="180">
                  <c:v>32.366999999999997</c:v>
                </c:pt>
                <c:pt idx="181">
                  <c:v>31.9</c:v>
                </c:pt>
                <c:pt idx="182">
                  <c:v>32.783000000000001</c:v>
                </c:pt>
                <c:pt idx="183">
                  <c:v>31.382999999999999</c:v>
                </c:pt>
                <c:pt idx="184">
                  <c:v>32.200000000000003</c:v>
                </c:pt>
                <c:pt idx="185">
                  <c:v>32.167000000000002</c:v>
                </c:pt>
                <c:pt idx="186">
                  <c:v>31.332999999999998</c:v>
                </c:pt>
                <c:pt idx="187">
                  <c:v>30</c:v>
                </c:pt>
                <c:pt idx="188">
                  <c:v>31.832999999999998</c:v>
                </c:pt>
                <c:pt idx="189">
                  <c:v>31.1</c:v>
                </c:pt>
                <c:pt idx="190">
                  <c:v>32.033000000000001</c:v>
                </c:pt>
                <c:pt idx="191">
                  <c:v>31.617000000000001</c:v>
                </c:pt>
                <c:pt idx="192">
                  <c:v>30.966999999999999</c:v>
                </c:pt>
                <c:pt idx="193">
                  <c:v>30.516999999999999</c:v>
                </c:pt>
                <c:pt idx="194">
                  <c:v>30.85</c:v>
                </c:pt>
                <c:pt idx="195">
                  <c:v>29.85</c:v>
                </c:pt>
                <c:pt idx="196">
                  <c:v>29.582999999999998</c:v>
                </c:pt>
                <c:pt idx="197">
                  <c:v>30.966999999999999</c:v>
                </c:pt>
                <c:pt idx="198">
                  <c:v>30.817</c:v>
                </c:pt>
                <c:pt idx="199">
                  <c:v>30.95</c:v>
                </c:pt>
                <c:pt idx="200">
                  <c:v>30.65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55.098756148606668</c:v>
                </c:pt>
                <c:pt idx="1">
                  <c:v>55.226547576668551</c:v>
                </c:pt>
                <c:pt idx="2">
                  <c:v>55.353393154386488</c:v>
                </c:pt>
                <c:pt idx="3">
                  <c:v>55.479113203796061</c:v>
                </c:pt>
                <c:pt idx="4">
                  <c:v>55.603505448230578</c:v>
                </c:pt>
                <c:pt idx="5">
                  <c:v>55.726343066806365</c:v>
                </c:pt>
                <c:pt idx="6">
                  <c:v>55.847372733014375</c:v>
                </c:pt>
                <c:pt idx="7">
                  <c:v>55.966312678789158</c:v>
                </c:pt>
                <c:pt idx="8">
                  <c:v>56.082850838944644</c:v>
                </c:pt>
                <c:pt idx="9">
                  <c:v>56.196643149763226</c:v>
                </c:pt>
                <c:pt idx="10">
                  <c:v>56.307312103875752</c:v>
                </c:pt>
                <c:pt idx="11">
                  <c:v>56.41444570900434</c:v>
                </c:pt>
                <c:pt idx="12">
                  <c:v>56.517597074561991</c:v>
                </c:pt>
                <c:pt idx="13">
                  <c:v>56.616284982024347</c:v>
                </c:pt>
                <c:pt idx="14">
                  <c:v>56.709996024136053</c:v>
                </c:pt>
                <c:pt idx="15">
                  <c:v>56.798189292768491</c:v>
                </c:pt>
                <c:pt idx="16">
                  <c:v>56.88030526313382</c:v>
                </c:pt>
                <c:pt idx="17">
                  <c:v>56.955781624597563</c:v>
                </c:pt>
                <c:pt idx="18">
                  <c:v>57.024080575690483</c:v>
                </c:pt>
                <c:pt idx="19">
                  <c:v>57.084734841014146</c:v>
                </c:pt>
                <c:pt idx="20">
                  <c:v>57.137423760098052</c:v>
                </c:pt>
                <c:pt idx="21">
                  <c:v>57.182096658186978</c:v>
                </c:pt>
                <c:pt idx="22">
                  <c:v>57.219168702604001</c:v>
                </c:pt>
                <c:pt idx="23">
                  <c:v>57.249824737985236</c:v>
                </c:pt>
                <c:pt idx="24">
                  <c:v>57.276478896099626</c:v>
                </c:pt>
                <c:pt idx="25">
                  <c:v>57.303451033059574</c:v>
                </c:pt>
                <c:pt idx="26">
                  <c:v>57.337933037160589</c:v>
                </c:pt>
                <c:pt idx="27">
                  <c:v>57.391325018280618</c:v>
                </c:pt>
                <c:pt idx="28">
                  <c:v>57.481017824435661</c:v>
                </c:pt>
                <c:pt idx="29">
                  <c:v>57.632677094768127</c:v>
                </c:pt>
                <c:pt idx="30">
                  <c:v>57.883037086781826</c:v>
                </c:pt>
                <c:pt idx="31">
                  <c:v>58.28313230221061</c:v>
                </c:pt>
                <c:pt idx="32">
                  <c:v>58.901776891178912</c:v>
                </c:pt>
                <c:pt idx="33">
                  <c:v>59.828947371158279</c:v>
                </c:pt>
                <c:pt idx="34">
                  <c:v>61.178544194519816</c:v>
                </c:pt>
                <c:pt idx="35">
                  <c:v>63.089825191981028</c:v>
                </c:pt>
                <c:pt idx="36">
                  <c:v>65.726655238216921</c:v>
                </c:pt>
                <c:pt idx="37">
                  <c:v>69.273649237312029</c:v>
                </c:pt>
                <c:pt idx="38">
                  <c:v>73.928352507605439</c:v>
                </c:pt>
                <c:pt idx="39">
                  <c:v>79.888851379407029</c:v>
                </c:pt>
                <c:pt idx="40">
                  <c:v>87.336665633478177</c:v>
                </c:pt>
                <c:pt idx="41">
                  <c:v>96.415437499310372</c:v>
                </c:pt>
                <c:pt idx="42">
                  <c:v>107.20674719935117</c:v>
                </c:pt>
                <c:pt idx="43">
                  <c:v>119.7052491497808</c:v>
                </c:pt>
                <c:pt idx="44">
                  <c:v>133.79608659576911</c:v>
                </c:pt>
                <c:pt idx="45">
                  <c:v>149.23800707238024</c:v>
                </c:pt>
                <c:pt idx="46">
                  <c:v>165.65525696316561</c:v>
                </c:pt>
                <c:pt idx="47">
                  <c:v>182.53697919719602</c:v>
                </c:pt>
                <c:pt idx="48">
                  <c:v>199.21709340437974</c:v>
                </c:pt>
                <c:pt idx="49">
                  <c:v>214.71016994227378</c:v>
                </c:pt>
                <c:pt idx="50">
                  <c:v>227.11209818417635</c:v>
                </c:pt>
                <c:pt idx="51">
                  <c:v>232.49989729918343</c:v>
                </c:pt>
                <c:pt idx="52">
                  <c:v>224.75722602613672</c:v>
                </c:pt>
                <c:pt idx="53">
                  <c:v>199.13856994707658</c:v>
                </c:pt>
                <c:pt idx="54">
                  <c:v>158.69825731752721</c:v>
                </c:pt>
                <c:pt idx="55">
                  <c:v>115.64622738235856</c:v>
                </c:pt>
                <c:pt idx="56">
                  <c:v>83.003695139807903</c:v>
                </c:pt>
                <c:pt idx="57">
                  <c:v>65.44813409321894</c:v>
                </c:pt>
                <c:pt idx="58">
                  <c:v>59.462795709060501</c:v>
                </c:pt>
                <c:pt idx="59">
                  <c:v>59.613143142771634</c:v>
                </c:pt>
                <c:pt idx="60">
                  <c:v>62.590567287516329</c:v>
                </c:pt>
                <c:pt idx="61">
                  <c:v>67.271870876866487</c:v>
                </c:pt>
                <c:pt idx="62">
                  <c:v>73.530192971101499</c:v>
                </c:pt>
                <c:pt idx="63">
                  <c:v>81.482072468474328</c:v>
                </c:pt>
                <c:pt idx="64">
                  <c:v>91.214010463694422</c:v>
                </c:pt>
                <c:pt idx="65">
                  <c:v>102.6928199438387</c:v>
                </c:pt>
                <c:pt idx="66">
                  <c:v>115.72271750099372</c:v>
                </c:pt>
                <c:pt idx="67">
                  <c:v>129.92068729920979</c:v>
                </c:pt>
                <c:pt idx="68">
                  <c:v>144.70224719827843</c:v>
                </c:pt>
                <c:pt idx="69">
                  <c:v>159.21536459981806</c:v>
                </c:pt>
                <c:pt idx="70">
                  <c:v>171.96932030820915</c:v>
                </c:pt>
                <c:pt idx="71">
                  <c:v>179.80569136831238</c:v>
                </c:pt>
                <c:pt idx="72">
                  <c:v>177.07521166191901</c:v>
                </c:pt>
                <c:pt idx="73">
                  <c:v>158.38740117303325</c:v>
                </c:pt>
                <c:pt idx="74">
                  <c:v>125.67936206108621</c:v>
                </c:pt>
                <c:pt idx="75">
                  <c:v>90.598843201967043</c:v>
                </c:pt>
                <c:pt idx="76">
                  <c:v>65.283432852107723</c:v>
                </c:pt>
                <c:pt idx="77">
                  <c:v>52.667367927549869</c:v>
                </c:pt>
                <c:pt idx="78">
                  <c:v>48.229979618885693</c:v>
                </c:pt>
                <c:pt idx="79">
                  <c:v>47.039917240537697</c:v>
                </c:pt>
                <c:pt idx="80">
                  <c:v>46.695656787571394</c:v>
                </c:pt>
                <c:pt idx="81">
                  <c:v>46.500588866857399</c:v>
                </c:pt>
                <c:pt idx="82">
                  <c:v>46.324650711252019</c:v>
                </c:pt>
                <c:pt idx="83">
                  <c:v>46.151636344853557</c:v>
                </c:pt>
                <c:pt idx="84">
                  <c:v>45.980122176016863</c:v>
                </c:pt>
                <c:pt idx="85">
                  <c:v>45.810005764370935</c:v>
                </c:pt>
                <c:pt idx="86">
                  <c:v>45.641388744385317</c:v>
                </c:pt>
                <c:pt idx="87">
                  <c:v>45.474712001543686</c:v>
                </c:pt>
                <c:pt idx="88">
                  <c:v>45.311241722628672</c:v>
                </c:pt>
                <c:pt idx="89">
                  <c:v>45.15414607767778</c:v>
                </c:pt>
                <c:pt idx="90">
                  <c:v>45.010688698967712</c:v>
                </c:pt>
                <c:pt idx="91">
                  <c:v>44.896336014498395</c:v>
                </c:pt>
                <c:pt idx="92">
                  <c:v>44.841761123517962</c:v>
                </c:pt>
                <c:pt idx="93">
                  <c:v>44.903555888117886</c:v>
                </c:pt>
                <c:pt idx="94">
                  <c:v>45.178523135551387</c:v>
                </c:pt>
                <c:pt idx="95">
                  <c:v>45.819314019318803</c:v>
                </c:pt>
                <c:pt idx="96">
                  <c:v>47.045870974203311</c:v>
                </c:pt>
                <c:pt idx="97">
                  <c:v>49.143444641864619</c:v>
                </c:pt>
                <c:pt idx="98">
                  <c:v>52.435752838104577</c:v>
                </c:pt>
                <c:pt idx="99">
                  <c:v>57.223234424491025</c:v>
                </c:pt>
                <c:pt idx="100">
                  <c:v>63.680343209824699</c:v>
                </c:pt>
                <c:pt idx="101">
                  <c:v>71.703791961659903</c:v>
                </c:pt>
                <c:pt idx="102">
                  <c:v>80.689835061131276</c:v>
                </c:pt>
                <c:pt idx="103">
                  <c:v>89.246553196465669</c:v>
                </c:pt>
                <c:pt idx="104">
                  <c:v>95.058441658831839</c:v>
                </c:pt>
                <c:pt idx="105">
                  <c:v>95.457680288657102</c:v>
                </c:pt>
                <c:pt idx="106">
                  <c:v>89.021194776713955</c:v>
                </c:pt>
                <c:pt idx="107">
                  <c:v>77.173683750767822</c:v>
                </c:pt>
                <c:pt idx="108">
                  <c:v>63.8583350186437</c:v>
                </c:pt>
                <c:pt idx="109">
                  <c:v>53.026412444471823</c:v>
                </c:pt>
                <c:pt idx="110">
                  <c:v>46.33772650365654</c:v>
                </c:pt>
                <c:pt idx="111">
                  <c:v>43.11616899862949</c:v>
                </c:pt>
                <c:pt idx="112">
                  <c:v>41.848158353833149</c:v>
                </c:pt>
                <c:pt idx="113">
                  <c:v>41.377810018096476</c:v>
                </c:pt>
                <c:pt idx="114">
                  <c:v>41.150446293530564</c:v>
                </c:pt>
                <c:pt idx="115">
                  <c:v>40.978927975860053</c:v>
                </c:pt>
                <c:pt idx="116">
                  <c:v>40.816924938658914</c:v>
                </c:pt>
                <c:pt idx="117">
                  <c:v>40.655861439489115</c:v>
                </c:pt>
                <c:pt idx="118">
                  <c:v>40.494742465070495</c:v>
                </c:pt>
                <c:pt idx="119">
                  <c:v>40.334579536307189</c:v>
                </c:pt>
                <c:pt idx="120">
                  <c:v>40.180141853098633</c:v>
                </c:pt>
                <c:pt idx="121">
                  <c:v>40.048418342411566</c:v>
                </c:pt>
                <c:pt idx="122">
                  <c:v>39.991088742372845</c:v>
                </c:pt>
                <c:pt idx="123">
                  <c:v>40.141545427658151</c:v>
                </c:pt>
                <c:pt idx="124">
                  <c:v>40.786514432337583</c:v>
                </c:pt>
                <c:pt idx="125">
                  <c:v>42.421203485876099</c:v>
                </c:pt>
                <c:pt idx="126">
                  <c:v>45.678984046183324</c:v>
                </c:pt>
                <c:pt idx="127">
                  <c:v>51.004062957036147</c:v>
                </c:pt>
                <c:pt idx="128">
                  <c:v>58.088433739811592</c:v>
                </c:pt>
                <c:pt idx="129">
                  <c:v>65.436974512656008</c:v>
                </c:pt>
                <c:pt idx="130">
                  <c:v>70.637781428847546</c:v>
                </c:pt>
                <c:pt idx="131">
                  <c:v>71.530816138507618</c:v>
                </c:pt>
                <c:pt idx="132">
                  <c:v>67.578107620219612</c:v>
                </c:pt>
                <c:pt idx="133">
                  <c:v>60.282909760505952</c:v>
                </c:pt>
                <c:pt idx="134">
                  <c:v>52.231132703375749</c:v>
                </c:pt>
                <c:pt idx="135">
                  <c:v>45.579104846930896</c:v>
                </c:pt>
                <c:pt idx="136">
                  <c:v>41.185124023597233</c:v>
                </c:pt>
                <c:pt idx="137">
                  <c:v>38.776166949463594</c:v>
                </c:pt>
                <c:pt idx="138">
                  <c:v>37.627557098301828</c:v>
                </c:pt>
                <c:pt idx="139">
                  <c:v>37.101303606481061</c:v>
                </c:pt>
                <c:pt idx="140">
                  <c:v>36.821543355957665</c:v>
                </c:pt>
                <c:pt idx="141">
                  <c:v>36.621331341483007</c:v>
                </c:pt>
                <c:pt idx="142">
                  <c:v>36.442231935270939</c:v>
                </c:pt>
                <c:pt idx="143">
                  <c:v>36.26778710786742</c:v>
                </c:pt>
                <c:pt idx="144">
                  <c:v>36.09424077494149</c:v>
                </c:pt>
                <c:pt idx="145">
                  <c:v>35.920914541063723</c:v>
                </c:pt>
                <c:pt idx="146">
                  <c:v>35.747733082466262</c:v>
                </c:pt>
                <c:pt idx="147">
                  <c:v>35.574714731199137</c:v>
                </c:pt>
                <c:pt idx="148">
                  <c:v>35.40188637940448</c:v>
                </c:pt>
                <c:pt idx="149">
                  <c:v>35.229271917482237</c:v>
                </c:pt>
                <c:pt idx="150">
                  <c:v>35.056891078682533</c:v>
                </c:pt>
                <c:pt idx="151">
                  <c:v>34.884759538182806</c:v>
                </c:pt>
                <c:pt idx="152">
                  <c:v>34.712889174835027</c:v>
                </c:pt>
                <c:pt idx="153">
                  <c:v>34.541288376812588</c:v>
                </c:pt>
                <c:pt idx="154">
                  <c:v>34.369962369435569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55.098756148400007</c:v>
                </c:pt>
                <c:pt idx="1">
                  <c:v>55.226547576099634</c:v>
                </c:pt>
                <c:pt idx="2">
                  <c:v>55.353393152849655</c:v>
                </c:pt>
                <c:pt idx="3">
                  <c:v>55.479113199722278</c:v>
                </c:pt>
                <c:pt idx="4">
                  <c:v>55.603505437634226</c:v>
                </c:pt>
                <c:pt idx="5">
                  <c:v>55.726343039760295</c:v>
                </c:pt>
                <c:pt idx="6">
                  <c:v>55.847372665275046</c:v>
                </c:pt>
                <c:pt idx="7">
                  <c:v>55.966312512307461</c:v>
                </c:pt>
                <c:pt idx="8">
                  <c:v>56.082850437448869</c:v>
                </c:pt>
                <c:pt idx="9">
                  <c:v>56.196642199630276</c:v>
                </c:pt>
                <c:pt idx="10">
                  <c:v>56.307309897514195</c:v>
                </c:pt>
                <c:pt idx="11">
                  <c:v>56.414440681437078</c:v>
                </c:pt>
                <c:pt idx="12">
                  <c:v>56.517585832965267</c:v>
                </c:pt>
                <c:pt idx="13">
                  <c:v>56.616260316689321</c:v>
                </c:pt>
                <c:pt idx="14">
                  <c:v>56.709942919193814</c:v>
                </c:pt>
                <c:pt idx="15">
                  <c:v>56.798077098216744</c:v>
                </c:pt>
                <c:pt idx="16">
                  <c:v>56.880072669673574</c:v>
                </c:pt>
                <c:pt idx="17">
                  <c:v>56.955308460116072</c:v>
                </c:pt>
                <c:pt idx="18">
                  <c:v>57.023136045860625</c:v>
                </c:pt>
                <c:pt idx="19">
                  <c:v>57.082884685966434</c:v>
                </c:pt>
                <c:pt idx="20">
                  <c:v>57.133867533085073</c:v>
                </c:pt>
                <c:pt idx="21">
                  <c:v>57.175389172832901</c:v>
                </c:pt>
                <c:pt idx="22">
                  <c:v>57.20675449812552</c:v>
                </c:pt>
                <c:pt idx="23">
                  <c:v>57.227278869937926</c:v>
                </c:pt>
                <c:pt idx="24">
                  <c:v>57.236299451220177</c:v>
                </c:pt>
                <c:pt idx="25">
                  <c:v>57.233187528336281</c:v>
                </c:pt>
                <c:pt idx="26">
                  <c:v>57.2173615577669</c:v>
                </c:pt>
                <c:pt idx="27">
                  <c:v>57.188300599522428</c:v>
                </c:pt>
                <c:pt idx="28">
                  <c:v>57.14555772842774</c:v>
                </c:pt>
                <c:pt idx="29">
                  <c:v>57.088772956564839</c:v>
                </c:pt>
                <c:pt idx="30">
                  <c:v>57.01768516129939</c:v>
                </c:pt>
                <c:pt idx="31">
                  <c:v>56.932142499582127</c:v>
                </c:pt>
                <c:pt idx="32">
                  <c:v>56.832110805441502</c:v>
                </c:pt>
                <c:pt idx="33">
                  <c:v>56.717679516555798</c:v>
                </c:pt>
                <c:pt idx="34">
                  <c:v>56.589064757593967</c:v>
                </c:pt>
                <c:pt idx="35">
                  <c:v>56.446609319640146</c:v>
                </c:pt>
                <c:pt idx="36">
                  <c:v>56.290779410333862</c:v>
                </c:pt>
                <c:pt idx="37">
                  <c:v>56.122158199489768</c:v>
                </c:pt>
                <c:pt idx="38">
                  <c:v>55.941436339070925</c:v>
                </c:pt>
                <c:pt idx="39">
                  <c:v>55.74939978278384</c:v>
                </c:pt>
                <c:pt idx="40">
                  <c:v>55.546915357967265</c:v>
                </c:pt>
                <c:pt idx="41">
                  <c:v>55.334914641261406</c:v>
                </c:pt>
                <c:pt idx="42">
                  <c:v>55.114376752899283</c:v>
                </c:pt>
                <c:pt idx="43">
                  <c:v>54.886310708902066</c:v>
                </c:pt>
                <c:pt idx="44">
                  <c:v>54.651737956171161</c:v>
                </c:pt>
                <c:pt idx="45">
                  <c:v>54.411675666047252</c:v>
                </c:pt>
                <c:pt idx="46">
                  <c:v>54.167121283705235</c:v>
                </c:pt>
                <c:pt idx="47">
                  <c:v>53.91903873198104</c:v>
                </c:pt>
                <c:pt idx="48">
                  <c:v>53.668346557902787</c:v>
                </c:pt>
                <c:pt idx="49">
                  <c:v>53.415908197162395</c:v>
                </c:pt>
                <c:pt idx="50">
                  <c:v>53.16252442384409</c:v>
                </c:pt>
                <c:pt idx="51">
                  <c:v>52.908927956156028</c:v>
                </c:pt>
                <c:pt idx="52">
                  <c:v>52.655780108023322</c:v>
                </c:pt>
                <c:pt idx="53">
                  <c:v>52.403669313583208</c:v>
                </c:pt>
                <c:pt idx="54">
                  <c:v>52.153111307486981</c:v>
                </c:pt>
                <c:pt idx="55">
                  <c:v>51.904550717605098</c:v>
                </c:pt>
                <c:pt idx="56">
                  <c:v>51.658363816324105</c:v>
                </c:pt>
                <c:pt idx="57">
                  <c:v>51.414862179512191</c:v>
                </c:pt>
                <c:pt idx="58">
                  <c:v>51.174297015502319</c:v>
                </c:pt>
                <c:pt idx="59">
                  <c:v>50.936863947177592</c:v>
                </c:pt>
                <c:pt idx="60">
                  <c:v>50.702708055737183</c:v>
                </c:pt>
                <c:pt idx="61">
                  <c:v>50.471929022626512</c:v>
                </c:pt>
                <c:pt idx="62">
                  <c:v>50.244586234519261</c:v>
                </c:pt>
                <c:pt idx="63">
                  <c:v>50.020703743677579</c:v>
                </c:pt>
                <c:pt idx="64">
                  <c:v>49.800275001454843</c:v>
                </c:pt>
                <c:pt idx="65">
                  <c:v>49.583267305483183</c:v>
                </c:pt>
                <c:pt idx="66">
                  <c:v>49.36962592085947</c:v>
                </c:pt>
                <c:pt idx="67">
                  <c:v>49.15927785231149</c:v>
                </c:pt>
                <c:pt idx="68">
                  <c:v>48.952135257970902</c:v>
                </c:pt>
                <c:pt idx="69">
                  <c:v>48.748098506211008</c:v>
                </c:pt>
                <c:pt idx="70">
                  <c:v>48.547058885309063</c:v>
                </c:pt>
                <c:pt idx="71">
                  <c:v>48.348900981787374</c:v>
                </c:pt>
                <c:pt idx="72">
                  <c:v>48.15350474750975</c:v>
                </c:pt>
                <c:pt idx="73">
                  <c:v>47.960747278280984</c:v>
                </c:pt>
                <c:pt idx="74">
                  <c:v>47.770504328118776</c:v>
                </c:pt>
                <c:pt idx="75">
                  <c:v>47.582651583806843</c:v>
                </c:pt>
                <c:pt idx="76">
                  <c:v>47.397065724028927</c:v>
                </c:pt>
                <c:pt idx="77">
                  <c:v>47.213625286525804</c:v>
                </c:pt>
                <c:pt idx="78">
                  <c:v>47.032211365473124</c:v>
                </c:pt>
                <c:pt idx="79">
                  <c:v>46.852708159783788</c:v>
                </c:pt>
                <c:pt idx="80">
                  <c:v>46.675003391398192</c:v>
                </c:pt>
                <c:pt idx="81">
                  <c:v>46.498988610923469</c:v>
                </c:pt>
                <c:pt idx="82">
                  <c:v>46.324559406279334</c:v>
                </c:pt>
                <c:pt idx="83">
                  <c:v>46.151615528350668</c:v>
                </c:pt>
                <c:pt idx="84">
                  <c:v>45.980060946066651</c:v>
                </c:pt>
                <c:pt idx="85">
                  <c:v>45.809803841845522</c:v>
                </c:pt>
                <c:pt idx="86">
                  <c:v>45.640756556975539</c:v>
                </c:pt>
                <c:pt idx="87">
                  <c:v>45.472835495254841</c:v>
                </c:pt>
                <c:pt idx="88">
                  <c:v>45.305960992086426</c:v>
                </c:pt>
                <c:pt idx="89">
                  <c:v>45.140057155220305</c:v>
                </c:pt>
                <c:pt idx="90">
                  <c:v>44.975051682449909</c:v>
                </c:pt>
                <c:pt idx="91">
                  <c:v>44.810875660799375</c:v>
                </c:pt>
                <c:pt idx="92">
                  <c:v>44.647463351078358</c:v>
                </c:pt>
                <c:pt idx="93">
                  <c:v>44.484751961127223</c:v>
                </c:pt>
                <c:pt idx="94">
                  <c:v>44.32268141062233</c:v>
                </c:pt>
                <c:pt idx="95">
                  <c:v>44.161194089955458</c:v>
                </c:pt>
                <c:pt idx="96">
                  <c:v>44.000234615440156</c:v>
                </c:pt>
                <c:pt idx="97">
                  <c:v>43.839749582926764</c:v>
                </c:pt>
                <c:pt idx="98">
                  <c:v>43.679687321826727</c:v>
                </c:pt>
                <c:pt idx="99">
                  <c:v>43.519997651551691</c:v>
                </c:pt>
                <c:pt idx="100">
                  <c:v>43.360631642463005</c:v>
                </c:pt>
                <c:pt idx="101">
                  <c:v>43.201541383599299</c:v>
                </c:pt>
                <c:pt idx="102">
                  <c:v>43.042679759699752</c:v>
                </c:pt>
                <c:pt idx="103">
                  <c:v>42.88400024036347</c:v>
                </c:pt>
                <c:pt idx="104">
                  <c:v>42.725456684571633</c:v>
                </c:pt>
                <c:pt idx="105">
                  <c:v>42.567003164235473</c:v>
                </c:pt>
                <c:pt idx="106">
                  <c:v>42.408593810903724</c:v>
                </c:pt>
                <c:pt idx="107">
                  <c:v>42.250182690241466</c:v>
                </c:pt>
                <c:pt idx="108">
                  <c:v>42.091723709347377</c:v>
                </c:pt>
                <c:pt idx="109">
                  <c:v>41.933170562369128</c:v>
                </c:pt>
                <c:pt idx="110">
                  <c:v>41.774476720155228</c:v>
                </c:pt>
                <c:pt idx="111">
                  <c:v>41.615595469790762</c:v>
                </c:pt>
                <c:pt idx="112">
                  <c:v>41.456480009737163</c:v>
                </c:pt>
                <c:pt idx="113">
                  <c:v>41.297083605861594</c:v>
                </c:pt>
                <c:pt idx="114">
                  <c:v>41.137359812829594</c:v>
                </c:pt>
                <c:pt idx="115">
                  <c:v>40.977262764077722</c:v>
                </c:pt>
                <c:pt idx="116">
                  <c:v>40.816747531827737</c:v>
                </c:pt>
                <c:pt idx="117">
                  <c:v>40.655770556321656</c:v>
                </c:pt>
                <c:pt idx="118">
                  <c:v>40.49429014064782</c:v>
                </c:pt>
                <c:pt idx="119">
                  <c:v>40.332267004243263</c:v>
                </c:pt>
                <c:pt idx="120">
                  <c:v>40.169664884496981</c:v>
                </c:pt>
                <c:pt idx="121">
                  <c:v>40.006451172007345</c:v>
                </c:pt>
                <c:pt idx="122">
                  <c:v>39.842597561190786</c:v>
                </c:pt>
                <c:pt idx="123">
                  <c:v>39.678080694380917</c:v>
                </c:pt>
                <c:pt idx="124">
                  <c:v>39.512882774621488</c:v>
                </c:pt>
                <c:pt idx="125">
                  <c:v>39.346992120385138</c:v>
                </c:pt>
                <c:pt idx="126">
                  <c:v>39.180403634765014</c:v>
                </c:pt>
                <c:pt idx="127">
                  <c:v>39.013119162557757</c:v>
                </c:pt>
                <c:pt idx="128">
                  <c:v>38.84514771125157</c:v>
                </c:pt>
                <c:pt idx="129">
                  <c:v>38.676505516287136</c:v>
                </c:pt>
                <c:pt idx="130">
                  <c:v>38.507215936945769</c:v>
                </c:pt>
                <c:pt idx="131">
                  <c:v>38.337309176540998</c:v>
                </c:pt>
                <c:pt idx="132">
                  <c:v>38.166821828795072</c:v>
                </c:pt>
                <c:pt idx="133">
                  <c:v>37.995796260795565</c:v>
                </c:pt>
                <c:pt idx="134">
                  <c:v>37.824279851110013</c:v>
                </c:pt>
                <c:pt idx="135">
                  <c:v>37.652324108849825</c:v>
                </c:pt>
                <c:pt idx="136">
                  <c:v>37.479983705154162</c:v>
                </c:pt>
                <c:pt idx="137">
                  <c:v>37.307315452282523</c:v>
                </c:pt>
                <c:pt idx="138">
                  <c:v>37.134377267020106</c:v>
                </c:pt>
                <c:pt idx="139">
                  <c:v>36.9612271543741</c:v>
                </c:pt>
                <c:pt idx="140">
                  <c:v>36.787922244740017</c:v>
                </c:pt>
                <c:pt idx="141">
                  <c:v>36.614517913182965</c:v>
                </c:pt>
                <c:pt idx="142">
                  <c:v>36.441067003670824</c:v>
                </c:pt>
                <c:pt idx="143">
                  <c:v>36.267619174543427</c:v>
                </c:pt>
                <c:pt idx="144">
                  <c:v>36.094220374733951</c:v>
                </c:pt>
                <c:pt idx="145">
                  <c:v>35.920912453759087</c:v>
                </c:pt>
                <c:pt idx="146">
                  <c:v>35.747732902657596</c:v>
                </c:pt>
                <c:pt idx="147">
                  <c:v>35.574714718162902</c:v>
                </c:pt>
                <c:pt idx="148">
                  <c:v>35.401886378609284</c:v>
                </c:pt>
                <c:pt idx="149">
                  <c:v>35.229271917441437</c:v>
                </c:pt>
                <c:pt idx="150">
                  <c:v>35.056891078680771</c:v>
                </c:pt>
                <c:pt idx="151">
                  <c:v>34.884759538182742</c:v>
                </c:pt>
                <c:pt idx="152">
                  <c:v>34.712889174835027</c:v>
                </c:pt>
                <c:pt idx="153">
                  <c:v>34.541288376812588</c:v>
                </c:pt>
                <c:pt idx="154">
                  <c:v>34.369962369435569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5.0336121839475731E-3</c:v>
                </c:pt>
                <c:pt idx="1">
                  <c:v>1.9287333214092015E-2</c:v>
                </c:pt>
                <c:pt idx="2">
                  <c:v>3.6533750752998008E-2</c:v>
                </c:pt>
                <c:pt idx="3">
                  <c:v>5.2210450824801483E-2</c:v>
                </c:pt>
                <c:pt idx="4">
                  <c:v>6.3516987646294279E-2</c:v>
                </c:pt>
                <c:pt idx="5">
                  <c:v>7.4758632143643242E-2</c:v>
                </c:pt>
                <c:pt idx="6">
                  <c:v>8.2714923150479597E-2</c:v>
                </c:pt>
                <c:pt idx="7">
                  <c:v>9.8613137079173172E-2</c:v>
                </c:pt>
                <c:pt idx="8">
                  <c:v>0.10232612716699629</c:v>
                </c:pt>
                <c:pt idx="9">
                  <c:v>0.11312524378124852</c:v>
                </c:pt>
                <c:pt idx="10">
                  <c:v>0.12289984495498275</c:v>
                </c:pt>
                <c:pt idx="11">
                  <c:v>0.13136609270116167</c:v>
                </c:pt>
                <c:pt idx="12">
                  <c:v>0.13933282380690118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1.9171122342614413E-3</c:v>
                </c:pt>
                <c:pt idx="1">
                  <c:v>1.4789702791981232E-2</c:v>
                </c:pt>
                <c:pt idx="2">
                  <c:v>3.454728645119317E-2</c:v>
                </c:pt>
                <c:pt idx="3">
                  <c:v>4.8740960903962127E-2</c:v>
                </c:pt>
                <c:pt idx="4">
                  <c:v>5.7124166514100128E-2</c:v>
                </c:pt>
                <c:pt idx="5">
                  <c:v>6.7808904955196508E-2</c:v>
                </c:pt>
                <c:pt idx="6">
                  <c:v>7.9570898994404518E-2</c:v>
                </c:pt>
                <c:pt idx="7">
                  <c:v>8.8949337931223976E-2</c:v>
                </c:pt>
                <c:pt idx="8">
                  <c:v>9.1924958973229026E-2</c:v>
                </c:pt>
                <c:pt idx="9">
                  <c:v>0.10666696842298377</c:v>
                </c:pt>
                <c:pt idx="10">
                  <c:v>0.11590117974252506</c:v>
                </c:pt>
                <c:pt idx="11">
                  <c:v>0.12393142611575279</c:v>
                </c:pt>
                <c:pt idx="12">
                  <c:v>0.13452303593939369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54.582999999999998</c:v>
                </c:pt>
                <c:pt idx="1">
                  <c:v>55.2</c:v>
                </c:pt>
                <c:pt idx="2">
                  <c:v>54.8</c:v>
                </c:pt>
                <c:pt idx="3">
                  <c:v>53.433</c:v>
                </c:pt>
                <c:pt idx="4">
                  <c:v>54.783000000000001</c:v>
                </c:pt>
                <c:pt idx="5">
                  <c:v>54.482999999999997</c:v>
                </c:pt>
                <c:pt idx="6">
                  <c:v>54.433</c:v>
                </c:pt>
                <c:pt idx="7">
                  <c:v>54.1</c:v>
                </c:pt>
                <c:pt idx="8">
                  <c:v>55.517000000000003</c:v>
                </c:pt>
                <c:pt idx="9">
                  <c:v>56.216999999999999</c:v>
                </c:pt>
                <c:pt idx="10">
                  <c:v>53.783000000000001</c:v>
                </c:pt>
                <c:pt idx="11">
                  <c:v>54.667000000000002</c:v>
                </c:pt>
                <c:pt idx="12">
                  <c:v>55.616999999999997</c:v>
                </c:pt>
                <c:pt idx="13">
                  <c:v>54.183</c:v>
                </c:pt>
                <c:pt idx="14">
                  <c:v>54.35</c:v>
                </c:pt>
                <c:pt idx="15">
                  <c:v>53.582999999999998</c:v>
                </c:pt>
                <c:pt idx="16">
                  <c:v>55.25</c:v>
                </c:pt>
                <c:pt idx="17">
                  <c:v>54.317</c:v>
                </c:pt>
                <c:pt idx="18">
                  <c:v>55.567</c:v>
                </c:pt>
                <c:pt idx="19">
                  <c:v>54.033000000000001</c:v>
                </c:pt>
                <c:pt idx="20">
                  <c:v>56.15</c:v>
                </c:pt>
                <c:pt idx="21">
                  <c:v>54.65</c:v>
                </c:pt>
                <c:pt idx="22">
                  <c:v>56.45</c:v>
                </c:pt>
                <c:pt idx="23">
                  <c:v>55.55</c:v>
                </c:pt>
                <c:pt idx="24">
                  <c:v>55.65</c:v>
                </c:pt>
                <c:pt idx="25">
                  <c:v>56.183</c:v>
                </c:pt>
                <c:pt idx="26">
                  <c:v>56.667000000000002</c:v>
                </c:pt>
                <c:pt idx="27">
                  <c:v>56.982999999999997</c:v>
                </c:pt>
                <c:pt idx="28">
                  <c:v>58.116999999999997</c:v>
                </c:pt>
                <c:pt idx="29">
                  <c:v>57.783000000000001</c:v>
                </c:pt>
                <c:pt idx="30">
                  <c:v>58.633000000000003</c:v>
                </c:pt>
                <c:pt idx="31">
                  <c:v>58.7</c:v>
                </c:pt>
                <c:pt idx="32">
                  <c:v>60.732999999999997</c:v>
                </c:pt>
                <c:pt idx="33">
                  <c:v>62.283000000000001</c:v>
                </c:pt>
                <c:pt idx="34">
                  <c:v>61.4</c:v>
                </c:pt>
                <c:pt idx="35">
                  <c:v>64.082999999999998</c:v>
                </c:pt>
                <c:pt idx="36">
                  <c:v>66.332999999999998</c:v>
                </c:pt>
                <c:pt idx="37">
                  <c:v>68.433000000000007</c:v>
                </c:pt>
                <c:pt idx="38">
                  <c:v>71.783000000000001</c:v>
                </c:pt>
                <c:pt idx="39">
                  <c:v>77.483000000000004</c:v>
                </c:pt>
                <c:pt idx="40">
                  <c:v>83.167000000000002</c:v>
                </c:pt>
                <c:pt idx="41">
                  <c:v>93.183000000000007</c:v>
                </c:pt>
                <c:pt idx="42">
                  <c:v>106.667</c:v>
                </c:pt>
                <c:pt idx="43">
                  <c:v>124.083</c:v>
                </c:pt>
                <c:pt idx="44">
                  <c:v>144.333</c:v>
                </c:pt>
                <c:pt idx="45">
                  <c:v>162.81700000000001</c:v>
                </c:pt>
                <c:pt idx="46">
                  <c:v>180.083</c:v>
                </c:pt>
                <c:pt idx="47">
                  <c:v>194.11699999999999</c:v>
                </c:pt>
                <c:pt idx="48">
                  <c:v>204.18299999999999</c:v>
                </c:pt>
                <c:pt idx="49">
                  <c:v>210.53299999999999</c:v>
                </c:pt>
                <c:pt idx="50">
                  <c:v>213.85</c:v>
                </c:pt>
                <c:pt idx="51">
                  <c:v>213.03299999999999</c:v>
                </c:pt>
                <c:pt idx="52">
                  <c:v>207.18299999999999</c:v>
                </c:pt>
                <c:pt idx="53">
                  <c:v>191.46700000000001</c:v>
                </c:pt>
                <c:pt idx="54">
                  <c:v>161.43299999999999</c:v>
                </c:pt>
                <c:pt idx="55">
                  <c:v>113.733</c:v>
                </c:pt>
                <c:pt idx="56">
                  <c:v>71.066999999999993</c:v>
                </c:pt>
                <c:pt idx="57">
                  <c:v>55.033000000000001</c:v>
                </c:pt>
                <c:pt idx="58">
                  <c:v>53.982999999999997</c:v>
                </c:pt>
                <c:pt idx="59">
                  <c:v>55.917000000000002</c:v>
                </c:pt>
                <c:pt idx="60">
                  <c:v>57.633000000000003</c:v>
                </c:pt>
                <c:pt idx="61">
                  <c:v>61.767000000000003</c:v>
                </c:pt>
                <c:pt idx="62">
                  <c:v>66.983000000000004</c:v>
                </c:pt>
                <c:pt idx="63">
                  <c:v>76.05</c:v>
                </c:pt>
                <c:pt idx="64">
                  <c:v>88.25</c:v>
                </c:pt>
                <c:pt idx="65">
                  <c:v>102</c:v>
                </c:pt>
                <c:pt idx="66">
                  <c:v>117.9</c:v>
                </c:pt>
                <c:pt idx="67">
                  <c:v>133.11699999999999</c:v>
                </c:pt>
                <c:pt idx="68">
                  <c:v>145.96700000000001</c:v>
                </c:pt>
                <c:pt idx="69">
                  <c:v>155.69999999999999</c:v>
                </c:pt>
                <c:pt idx="70">
                  <c:v>162.69999999999999</c:v>
                </c:pt>
                <c:pt idx="71">
                  <c:v>165.36699999999999</c:v>
                </c:pt>
                <c:pt idx="72">
                  <c:v>164.483</c:v>
                </c:pt>
                <c:pt idx="73">
                  <c:v>155.96700000000001</c:v>
                </c:pt>
                <c:pt idx="74">
                  <c:v>136.517</c:v>
                </c:pt>
                <c:pt idx="75">
                  <c:v>101.017</c:v>
                </c:pt>
                <c:pt idx="76">
                  <c:v>67.483000000000004</c:v>
                </c:pt>
                <c:pt idx="77">
                  <c:v>49.4</c:v>
                </c:pt>
                <c:pt idx="78">
                  <c:v>45.366999999999997</c:v>
                </c:pt>
                <c:pt idx="79">
                  <c:v>44.167000000000002</c:v>
                </c:pt>
                <c:pt idx="80">
                  <c:v>44.783000000000001</c:v>
                </c:pt>
                <c:pt idx="81">
                  <c:v>44.633000000000003</c:v>
                </c:pt>
                <c:pt idx="82">
                  <c:v>44.2</c:v>
                </c:pt>
                <c:pt idx="83">
                  <c:v>45.616999999999997</c:v>
                </c:pt>
                <c:pt idx="84">
                  <c:v>46.133000000000003</c:v>
                </c:pt>
                <c:pt idx="85">
                  <c:v>45.667000000000002</c:v>
                </c:pt>
                <c:pt idx="86">
                  <c:v>47.017000000000003</c:v>
                </c:pt>
                <c:pt idx="87">
                  <c:v>45.067</c:v>
                </c:pt>
                <c:pt idx="88">
                  <c:v>45.517000000000003</c:v>
                </c:pt>
                <c:pt idx="89">
                  <c:v>46.982999999999997</c:v>
                </c:pt>
                <c:pt idx="90">
                  <c:v>47.232999999999997</c:v>
                </c:pt>
                <c:pt idx="91">
                  <c:v>48.366999999999997</c:v>
                </c:pt>
                <c:pt idx="92">
                  <c:v>49.133000000000003</c:v>
                </c:pt>
                <c:pt idx="93">
                  <c:v>49.267000000000003</c:v>
                </c:pt>
                <c:pt idx="94">
                  <c:v>49.633000000000003</c:v>
                </c:pt>
                <c:pt idx="95">
                  <c:v>51.616999999999997</c:v>
                </c:pt>
                <c:pt idx="96">
                  <c:v>52.082999999999998</c:v>
                </c:pt>
                <c:pt idx="97">
                  <c:v>55.017000000000003</c:v>
                </c:pt>
                <c:pt idx="98">
                  <c:v>58.45</c:v>
                </c:pt>
                <c:pt idx="99">
                  <c:v>63.082999999999998</c:v>
                </c:pt>
                <c:pt idx="100">
                  <c:v>69.632999999999996</c:v>
                </c:pt>
                <c:pt idx="101">
                  <c:v>78.716999999999999</c:v>
                </c:pt>
                <c:pt idx="102">
                  <c:v>89.25</c:v>
                </c:pt>
                <c:pt idx="103">
                  <c:v>98.832999999999998</c:v>
                </c:pt>
                <c:pt idx="104">
                  <c:v>105.6</c:v>
                </c:pt>
                <c:pt idx="105">
                  <c:v>110.18300000000001</c:v>
                </c:pt>
                <c:pt idx="106">
                  <c:v>110.717</c:v>
                </c:pt>
                <c:pt idx="107">
                  <c:v>103.45</c:v>
                </c:pt>
                <c:pt idx="108">
                  <c:v>94.4</c:v>
                </c:pt>
                <c:pt idx="109">
                  <c:v>79.849999999999994</c:v>
                </c:pt>
                <c:pt idx="110">
                  <c:v>63.466999999999999</c:v>
                </c:pt>
                <c:pt idx="111">
                  <c:v>50.883000000000003</c:v>
                </c:pt>
                <c:pt idx="112">
                  <c:v>44.216999999999999</c:v>
                </c:pt>
                <c:pt idx="113">
                  <c:v>40.466999999999999</c:v>
                </c:pt>
                <c:pt idx="114">
                  <c:v>40.533000000000001</c:v>
                </c:pt>
                <c:pt idx="115">
                  <c:v>40.799999999999997</c:v>
                </c:pt>
                <c:pt idx="116">
                  <c:v>41.732999999999997</c:v>
                </c:pt>
                <c:pt idx="117">
                  <c:v>40.232999999999997</c:v>
                </c:pt>
                <c:pt idx="118">
                  <c:v>41.8</c:v>
                </c:pt>
                <c:pt idx="119">
                  <c:v>39.633000000000003</c:v>
                </c:pt>
                <c:pt idx="120">
                  <c:v>40.25</c:v>
                </c:pt>
                <c:pt idx="121">
                  <c:v>40.567</c:v>
                </c:pt>
                <c:pt idx="122">
                  <c:v>40.75</c:v>
                </c:pt>
                <c:pt idx="123">
                  <c:v>41.933</c:v>
                </c:pt>
                <c:pt idx="124">
                  <c:v>42.2</c:v>
                </c:pt>
                <c:pt idx="125">
                  <c:v>44.4</c:v>
                </c:pt>
                <c:pt idx="126">
                  <c:v>48.3</c:v>
                </c:pt>
                <c:pt idx="127">
                  <c:v>52.933</c:v>
                </c:pt>
                <c:pt idx="128">
                  <c:v>58.35</c:v>
                </c:pt>
                <c:pt idx="129">
                  <c:v>64.216999999999999</c:v>
                </c:pt>
                <c:pt idx="130">
                  <c:v>71.433000000000007</c:v>
                </c:pt>
                <c:pt idx="131">
                  <c:v>76.117000000000004</c:v>
                </c:pt>
                <c:pt idx="132">
                  <c:v>80.417000000000002</c:v>
                </c:pt>
                <c:pt idx="133">
                  <c:v>80.167000000000002</c:v>
                </c:pt>
                <c:pt idx="134">
                  <c:v>75.849999999999994</c:v>
                </c:pt>
                <c:pt idx="135">
                  <c:v>70.066999999999993</c:v>
                </c:pt>
                <c:pt idx="136">
                  <c:v>60.433</c:v>
                </c:pt>
                <c:pt idx="137">
                  <c:v>51.232999999999997</c:v>
                </c:pt>
                <c:pt idx="138">
                  <c:v>43.683</c:v>
                </c:pt>
                <c:pt idx="139">
                  <c:v>39.482999999999997</c:v>
                </c:pt>
                <c:pt idx="140">
                  <c:v>37.232999999999997</c:v>
                </c:pt>
                <c:pt idx="141">
                  <c:v>34.832999999999998</c:v>
                </c:pt>
                <c:pt idx="142">
                  <c:v>36.832999999999998</c:v>
                </c:pt>
                <c:pt idx="143">
                  <c:v>35.933</c:v>
                </c:pt>
                <c:pt idx="144">
                  <c:v>35.517000000000003</c:v>
                </c:pt>
                <c:pt idx="145">
                  <c:v>36.183</c:v>
                </c:pt>
                <c:pt idx="146">
                  <c:v>34.667000000000002</c:v>
                </c:pt>
                <c:pt idx="147">
                  <c:v>34.966999999999999</c:v>
                </c:pt>
                <c:pt idx="148">
                  <c:v>36.033000000000001</c:v>
                </c:pt>
                <c:pt idx="149">
                  <c:v>36.966999999999999</c:v>
                </c:pt>
                <c:pt idx="150">
                  <c:v>35.067</c:v>
                </c:pt>
                <c:pt idx="151">
                  <c:v>35.067</c:v>
                </c:pt>
                <c:pt idx="152">
                  <c:v>34.6</c:v>
                </c:pt>
                <c:pt idx="153">
                  <c:v>34.482999999999997</c:v>
                </c:pt>
                <c:pt idx="154">
                  <c:v>34.700000000000003</c:v>
                </c:pt>
                <c:pt idx="155">
                  <c:v>35.683</c:v>
                </c:pt>
                <c:pt idx="156">
                  <c:v>35.582999999999998</c:v>
                </c:pt>
                <c:pt idx="157">
                  <c:v>34.65</c:v>
                </c:pt>
                <c:pt idx="158">
                  <c:v>34.450000000000003</c:v>
                </c:pt>
                <c:pt idx="159">
                  <c:v>34.799999999999997</c:v>
                </c:pt>
                <c:pt idx="160">
                  <c:v>34.183</c:v>
                </c:pt>
                <c:pt idx="161">
                  <c:v>34.433</c:v>
                </c:pt>
                <c:pt idx="162">
                  <c:v>35.417000000000002</c:v>
                </c:pt>
                <c:pt idx="163">
                  <c:v>33.700000000000003</c:v>
                </c:pt>
                <c:pt idx="164">
                  <c:v>33.950000000000003</c:v>
                </c:pt>
                <c:pt idx="165">
                  <c:v>33.616999999999997</c:v>
                </c:pt>
                <c:pt idx="166">
                  <c:v>34.15</c:v>
                </c:pt>
                <c:pt idx="167">
                  <c:v>33.067</c:v>
                </c:pt>
                <c:pt idx="168">
                  <c:v>32.75</c:v>
                </c:pt>
                <c:pt idx="169">
                  <c:v>34.067</c:v>
                </c:pt>
                <c:pt idx="170">
                  <c:v>33.317</c:v>
                </c:pt>
                <c:pt idx="171">
                  <c:v>31.75</c:v>
                </c:pt>
                <c:pt idx="172">
                  <c:v>32.567</c:v>
                </c:pt>
                <c:pt idx="173">
                  <c:v>33.332999999999998</c:v>
                </c:pt>
                <c:pt idx="174">
                  <c:v>32.25</c:v>
                </c:pt>
                <c:pt idx="175">
                  <c:v>32.366999999999997</c:v>
                </c:pt>
                <c:pt idx="176">
                  <c:v>31.766999999999999</c:v>
                </c:pt>
                <c:pt idx="177">
                  <c:v>32.65</c:v>
                </c:pt>
                <c:pt idx="178">
                  <c:v>32</c:v>
                </c:pt>
                <c:pt idx="179">
                  <c:v>32.366999999999997</c:v>
                </c:pt>
                <c:pt idx="180">
                  <c:v>32.283000000000001</c:v>
                </c:pt>
                <c:pt idx="181">
                  <c:v>32.982999999999997</c:v>
                </c:pt>
                <c:pt idx="182">
                  <c:v>32.783000000000001</c:v>
                </c:pt>
                <c:pt idx="183">
                  <c:v>30.7</c:v>
                </c:pt>
                <c:pt idx="184">
                  <c:v>32.133000000000003</c:v>
                </c:pt>
                <c:pt idx="185">
                  <c:v>31.1</c:v>
                </c:pt>
                <c:pt idx="186">
                  <c:v>31.733000000000001</c:v>
                </c:pt>
                <c:pt idx="187">
                  <c:v>30.483000000000001</c:v>
                </c:pt>
                <c:pt idx="188">
                  <c:v>31.567</c:v>
                </c:pt>
                <c:pt idx="189">
                  <c:v>30.85</c:v>
                </c:pt>
                <c:pt idx="190">
                  <c:v>30.5</c:v>
                </c:pt>
                <c:pt idx="191">
                  <c:v>30.233000000000001</c:v>
                </c:pt>
                <c:pt idx="192">
                  <c:v>29.332999999999998</c:v>
                </c:pt>
                <c:pt idx="193">
                  <c:v>29.716999999999999</c:v>
                </c:pt>
                <c:pt idx="194">
                  <c:v>30.733000000000001</c:v>
                </c:pt>
                <c:pt idx="195">
                  <c:v>29.417000000000002</c:v>
                </c:pt>
                <c:pt idx="196">
                  <c:v>30.067</c:v>
                </c:pt>
                <c:pt idx="197">
                  <c:v>31.216999999999999</c:v>
                </c:pt>
                <c:pt idx="198">
                  <c:v>30.466999999999999</c:v>
                </c:pt>
                <c:pt idx="199">
                  <c:v>30.3</c:v>
                </c:pt>
                <c:pt idx="200">
                  <c:v>30.283000000000001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53.324030460863867</c:v>
                </c:pt>
                <c:pt idx="1">
                  <c:v>53.493591237349946</c:v>
                </c:pt>
                <c:pt idx="2">
                  <c:v>53.662267175414279</c:v>
                </c:pt>
                <c:pt idx="3">
                  <c:v>53.82986694123526</c:v>
                </c:pt>
                <c:pt idx="4">
                  <c:v>53.996174264751758</c:v>
                </c:pt>
                <c:pt idx="5">
                  <c:v>54.160945780774377</c:v>
                </c:pt>
                <c:pt idx="6">
                  <c:v>54.323908866492005</c:v>
                </c:pt>
                <c:pt idx="7">
                  <c:v>54.484759531182526</c:v>
                </c:pt>
                <c:pt idx="8">
                  <c:v>54.643160436111152</c:v>
                </c:pt>
                <c:pt idx="9">
                  <c:v>54.798739156388706</c:v>
                </c:pt>
                <c:pt idx="10">
                  <c:v>54.951086850549501</c:v>
                </c:pt>
                <c:pt idx="11">
                  <c:v>55.099757592673562</c:v>
                </c:pt>
                <c:pt idx="12">
                  <c:v>55.244268771040673</c:v>
                </c:pt>
                <c:pt idx="13">
                  <c:v>55.384103207250249</c:v>
                </c:pt>
                <c:pt idx="14">
                  <c:v>55.518714064225009</c:v>
                </c:pt>
                <c:pt idx="15">
                  <c:v>55.647534286430954</c:v>
                </c:pt>
                <c:pt idx="16">
                  <c:v>55.769993388688192</c:v>
                </c:pt>
                <c:pt idx="17">
                  <c:v>55.885546068344361</c:v>
                </c:pt>
                <c:pt idx="18">
                  <c:v>55.993719597224697</c:v>
                </c:pt>
                <c:pt idx="19">
                  <c:v>56.09419053037081</c:v>
                </c:pt>
                <c:pt idx="20">
                  <c:v>56.186906224565384</c:v>
                </c:pt>
                <c:pt idx="21">
                  <c:v>56.272273194515307</c:v>
                </c:pt>
                <c:pt idx="22">
                  <c:v>56.351442456763536</c:v>
                </c:pt>
                <c:pt idx="23">
                  <c:v>56.426731356808105</c:v>
                </c:pt>
                <c:pt idx="24">
                  <c:v>56.50223097938413</c:v>
                </c:pt>
                <c:pt idx="25">
                  <c:v>56.584656290228168</c:v>
                </c:pt>
                <c:pt idx="26">
                  <c:v>56.684499765572212</c:v>
                </c:pt>
                <c:pt idx="27">
                  <c:v>56.817544386113973</c:v>
                </c:pt>
                <c:pt idx="28">
                  <c:v>57.006773449876881</c:v>
                </c:pt>
                <c:pt idx="29">
                  <c:v>57.28467716856764</c:v>
                </c:pt>
                <c:pt idx="30">
                  <c:v>57.695894499848123</c:v>
                </c:pt>
                <c:pt idx="31">
                  <c:v>58.300040325673493</c:v>
                </c:pt>
                <c:pt idx="32">
                  <c:v>59.174454268412006</c:v>
                </c:pt>
                <c:pt idx="33">
                  <c:v>60.416475809266906</c:v>
                </c:pt>
                <c:pt idx="34">
                  <c:v>62.144716685898551</c:v>
                </c:pt>
                <c:pt idx="35">
                  <c:v>64.498690302034532</c:v>
                </c:pt>
                <c:pt idx="36">
                  <c:v>67.636101149265073</c:v>
                </c:pt>
                <c:pt idx="37">
                  <c:v>71.727130964950263</c:v>
                </c:pt>
                <c:pt idx="38">
                  <c:v>76.945215953966681</c:v>
                </c:pt>
                <c:pt idx="39">
                  <c:v>83.454113147724684</c:v>
                </c:pt>
                <c:pt idx="40">
                  <c:v>91.391505397477005</c:v>
                </c:pt>
                <c:pt idx="41">
                  <c:v>100.84996606375032</c:v>
                </c:pt>
                <c:pt idx="42">
                  <c:v>111.85673505685179</c:v>
                </c:pt>
                <c:pt idx="43">
                  <c:v>124.35435415083487</c:v>
                </c:pt>
                <c:pt idx="44">
                  <c:v>138.18464581148157</c:v>
                </c:pt>
                <c:pt idx="45">
                  <c:v>153.07854012292097</c:v>
                </c:pt>
                <c:pt idx="46">
                  <c:v>168.6525785791043</c:v>
                </c:pt>
                <c:pt idx="47">
                  <c:v>184.40271108484373</c:v>
                </c:pt>
                <c:pt idx="48">
                  <c:v>199.64413368640743</c:v>
                </c:pt>
                <c:pt idx="49">
                  <c:v>213.24696422296904</c:v>
                </c:pt>
                <c:pt idx="50">
                  <c:v>222.98360383629603</c:v>
                </c:pt>
                <c:pt idx="51">
                  <c:v>224.80876226443746</c:v>
                </c:pt>
                <c:pt idx="52">
                  <c:v>213.59263831781149</c:v>
                </c:pt>
                <c:pt idx="53">
                  <c:v>186.78514445028316</c:v>
                </c:pt>
                <c:pt idx="54">
                  <c:v>148.77745815411529</c:v>
                </c:pt>
                <c:pt idx="55">
                  <c:v>110.25032888586992</c:v>
                </c:pt>
                <c:pt idx="56">
                  <c:v>81.287009489471544</c:v>
                </c:pt>
                <c:pt idx="57">
                  <c:v>65.24551986392612</c:v>
                </c:pt>
                <c:pt idx="58">
                  <c:v>59.310209854301135</c:v>
                </c:pt>
                <c:pt idx="59">
                  <c:v>59.078638255945563</c:v>
                </c:pt>
                <c:pt idx="60">
                  <c:v>61.665337160952085</c:v>
                </c:pt>
                <c:pt idx="61">
                  <c:v>65.963827237849216</c:v>
                </c:pt>
                <c:pt idx="62">
                  <c:v>71.795804284438731</c:v>
                </c:pt>
                <c:pt idx="63">
                  <c:v>79.259479235650758</c:v>
                </c:pt>
                <c:pt idx="64">
                  <c:v>88.449742083437059</c:v>
                </c:pt>
                <c:pt idx="65">
                  <c:v>99.356164449825869</c:v>
                </c:pt>
                <c:pt idx="66">
                  <c:v>111.81506955070857</c:v>
                </c:pt>
                <c:pt idx="67">
                  <c:v>125.47910460881494</c:v>
                </c:pt>
                <c:pt idx="68">
                  <c:v>139.78318564913647</c:v>
                </c:pt>
                <c:pt idx="69">
                  <c:v>153.82715018419165</c:v>
                </c:pt>
                <c:pt idx="70">
                  <c:v>165.98850465902294</c:v>
                </c:pt>
                <c:pt idx="71">
                  <c:v>173.22492253457017</c:v>
                </c:pt>
                <c:pt idx="72">
                  <c:v>170.97361068389793</c:v>
                </c:pt>
                <c:pt idx="73">
                  <c:v>155.48028135151421</c:v>
                </c:pt>
                <c:pt idx="74">
                  <c:v>128.18948640824567</c:v>
                </c:pt>
                <c:pt idx="75">
                  <c:v>97.174176976771861</c:v>
                </c:pt>
                <c:pt idx="76">
                  <c:v>71.973137167589996</c:v>
                </c:pt>
                <c:pt idx="77">
                  <c:v>56.907445751559365</c:v>
                </c:pt>
                <c:pt idx="78">
                  <c:v>50.178046328063367</c:v>
                </c:pt>
                <c:pt idx="79">
                  <c:v>47.865906513694931</c:v>
                </c:pt>
                <c:pt idx="80">
                  <c:v>47.180862975537451</c:v>
                </c:pt>
                <c:pt idx="81">
                  <c:v>46.92603085679751</c:v>
                </c:pt>
                <c:pt idx="82">
                  <c:v>46.755234366049173</c:v>
                </c:pt>
                <c:pt idx="83">
                  <c:v>46.59835600458922</c:v>
                </c:pt>
                <c:pt idx="84">
                  <c:v>46.44602376818883</c:v>
                </c:pt>
                <c:pt idx="85">
                  <c:v>46.299082785185256</c:v>
                </c:pt>
                <c:pt idx="86">
                  <c:v>46.161158697799465</c:v>
                </c:pt>
                <c:pt idx="87">
                  <c:v>46.038983327119333</c:v>
                </c:pt>
                <c:pt idx="88">
                  <c:v>45.944246888924887</c:v>
                </c:pt>
                <c:pt idx="89">
                  <c:v>45.896372859047332</c:v>
                </c:pt>
                <c:pt idx="90">
                  <c:v>45.926251823770336</c:v>
                </c:pt>
                <c:pt idx="91">
                  <c:v>46.080845279607715</c:v>
                </c:pt>
                <c:pt idx="92">
                  <c:v>46.428243547279479</c:v>
                </c:pt>
                <c:pt idx="93">
                  <c:v>47.062288643584601</c:v>
                </c:pt>
                <c:pt idx="94">
                  <c:v>48.105314131052744</c:v>
                </c:pt>
                <c:pt idx="95">
                  <c:v>49.707046789148784</c:v>
                </c:pt>
                <c:pt idx="96">
                  <c:v>52.037476380719063</c:v>
                </c:pt>
                <c:pt idx="97">
                  <c:v>55.271789615331834</c:v>
                </c:pt>
                <c:pt idx="98">
                  <c:v>59.566499755375474</c:v>
                </c:pt>
                <c:pt idx="99">
                  <c:v>65.027705889952969</c:v>
                </c:pt>
                <c:pt idx="100">
                  <c:v>71.674439399743434</c:v>
                </c:pt>
                <c:pt idx="101">
                  <c:v>79.399952625668433</c:v>
                </c:pt>
                <c:pt idx="102">
                  <c:v>87.924781340843111</c:v>
                </c:pt>
                <c:pt idx="103">
                  <c:v>96.708737026615637</c:v>
                </c:pt>
                <c:pt idx="104">
                  <c:v>104.76688499566097</c:v>
                </c:pt>
                <c:pt idx="105">
                  <c:v>110.43045862014712</c:v>
                </c:pt>
                <c:pt idx="106">
                  <c:v>111.41524673266595</c:v>
                </c:pt>
                <c:pt idx="107">
                  <c:v>105.76991630978706</c:v>
                </c:pt>
                <c:pt idx="108">
                  <c:v>93.564772892752998</c:v>
                </c:pt>
                <c:pt idx="109">
                  <c:v>77.775410041571078</c:v>
                </c:pt>
                <c:pt idx="110">
                  <c:v>62.882137241417801</c:v>
                </c:pt>
                <c:pt idx="111">
                  <c:v>52.131101297188899</c:v>
                </c:pt>
                <c:pt idx="112">
                  <c:v>46.070774291041644</c:v>
                </c:pt>
                <c:pt idx="113">
                  <c:v>43.349432902065388</c:v>
                </c:pt>
                <c:pt idx="114">
                  <c:v>42.324767765193599</c:v>
                </c:pt>
                <c:pt idx="115">
                  <c:v>41.942996093478783</c:v>
                </c:pt>
                <c:pt idx="116">
                  <c:v>41.747062782435975</c:v>
                </c:pt>
                <c:pt idx="117">
                  <c:v>41.594508042034811</c:v>
                </c:pt>
                <c:pt idx="118">
                  <c:v>41.455892624064568</c:v>
                </c:pt>
                <c:pt idx="119">
                  <c:v>41.335681818917102</c:v>
                </c:pt>
                <c:pt idx="120">
                  <c:v>41.255457261562029</c:v>
                </c:pt>
                <c:pt idx="121">
                  <c:v>41.259115912925097</c:v>
                </c:pt>
                <c:pt idx="122">
                  <c:v>41.426261069079061</c:v>
                </c:pt>
                <c:pt idx="123">
                  <c:v>41.889098120151779</c:v>
                </c:pt>
                <c:pt idx="124">
                  <c:v>42.847175581737488</c:v>
                </c:pt>
                <c:pt idx="125">
                  <c:v>44.569530445957689</c:v>
                </c:pt>
                <c:pt idx="126">
                  <c:v>47.368275668934544</c:v>
                </c:pt>
                <c:pt idx="127">
                  <c:v>51.52428857096988</c:v>
                </c:pt>
                <c:pt idx="128">
                  <c:v>57.149706512289157</c:v>
                </c:pt>
                <c:pt idx="129">
                  <c:v>63.994447037034405</c:v>
                </c:pt>
                <c:pt idx="130">
                  <c:v>71.259126106045727</c:v>
                </c:pt>
                <c:pt idx="131">
                  <c:v>77.556342831696426</c:v>
                </c:pt>
                <c:pt idx="132">
                  <c:v>81.193727837881156</c:v>
                </c:pt>
                <c:pt idx="133">
                  <c:v>80.817121365166003</c:v>
                </c:pt>
                <c:pt idx="134">
                  <c:v>76.14175119878935</c:v>
                </c:pt>
                <c:pt idx="135">
                  <c:v>68.264503873720102</c:v>
                </c:pt>
                <c:pt idx="136">
                  <c:v>59.229034644742981</c:v>
                </c:pt>
                <c:pt idx="137">
                  <c:v>51.073140123599217</c:v>
                </c:pt>
                <c:pt idx="138">
                  <c:v>45.004726322286061</c:v>
                </c:pt>
                <c:pt idx="139">
                  <c:v>41.193619999093521</c:v>
                </c:pt>
                <c:pt idx="140">
                  <c:v>39.127022537753945</c:v>
                </c:pt>
                <c:pt idx="141">
                  <c:v>38.118269098228616</c:v>
                </c:pt>
                <c:pt idx="142">
                  <c:v>37.631077552179867</c:v>
                </c:pt>
                <c:pt idx="143">
                  <c:v>37.356631050620216</c:v>
                </c:pt>
                <c:pt idx="144">
                  <c:v>37.154686552787886</c:v>
                </c:pt>
                <c:pt idx="145">
                  <c:v>36.973541073813635</c:v>
                </c:pt>
                <c:pt idx="146">
                  <c:v>36.797505582143472</c:v>
                </c:pt>
                <c:pt idx="147">
                  <c:v>36.622657445479312</c:v>
                </c:pt>
                <c:pt idx="148">
                  <c:v>36.448218192761054</c:v>
                </c:pt>
                <c:pt idx="149">
                  <c:v>36.274100180289352</c:v>
                </c:pt>
                <c:pt idx="150">
                  <c:v>36.100336708470529</c:v>
                </c:pt>
                <c:pt idx="151">
                  <c:v>35.926972737020677</c:v>
                </c:pt>
                <c:pt idx="152">
                  <c:v>35.754047637521104</c:v>
                </c:pt>
                <c:pt idx="153">
                  <c:v>35.581593222755941</c:v>
                </c:pt>
                <c:pt idx="154">
                  <c:v>35.409633959864891</c:v>
                </c:pt>
                <c:pt idx="155">
                  <c:v>35.238187500243427</c:v>
                </c:pt>
                <c:pt idx="156">
                  <c:v>35.067265284145947</c:v>
                </c:pt>
                <c:pt idx="157">
                  <c:v>34.896873175166618</c:v>
                </c:pt>
                <c:pt idx="158">
                  <c:v>34.727012102534381</c:v>
                </c:pt>
                <c:pt idx="159">
                  <c:v>34.557678694307512</c:v>
                </c:pt>
                <c:pt idx="160">
                  <c:v>34.388865888131328</c:v>
                </c:pt>
                <c:pt idx="161">
                  <c:v>34.220563509480087</c:v>
                </c:pt>
                <c:pt idx="162">
                  <c:v>34.052758810234543</c:v>
                </c:pt>
                <c:pt idx="163">
                  <c:v>33.885436963000174</c:v>
                </c:pt>
                <c:pt idx="164">
                  <c:v>33.71858150872422</c:v>
                </c:pt>
                <c:pt idx="165">
                  <c:v>33.552174756926512</c:v>
                </c:pt>
                <c:pt idx="166">
                  <c:v>33.386198139243497</c:v>
                </c:pt>
                <c:pt idx="167">
                  <c:v>33.220632518032239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53.324030459348094</c:v>
                </c:pt>
                <c:pt idx="1">
                  <c:v>53.49359123346597</c:v>
                </c:pt>
                <c:pt idx="2">
                  <c:v>53.662267165635839</c:v>
                </c:pt>
                <c:pt idx="3">
                  <c:v>53.82986691704663</c:v>
                </c:pt>
                <c:pt idx="4">
                  <c:v>53.996174205961935</c:v>
                </c:pt>
                <c:pt idx="5">
                  <c:v>54.160945640382437</c:v>
                </c:pt>
                <c:pt idx="6">
                  <c:v>54.32390853708614</c:v>
                </c:pt>
                <c:pt idx="7">
                  <c:v>54.484758771784236</c:v>
                </c:pt>
                <c:pt idx="8">
                  <c:v>54.64315871599797</c:v>
                </c:pt>
                <c:pt idx="9">
                  <c:v>54.798735328198056</c:v>
                </c:pt>
                <c:pt idx="10">
                  <c:v>54.951078479513377</c:v>
                </c:pt>
                <c:pt idx="11">
                  <c:v>55.099739607526331</c:v>
                </c:pt>
                <c:pt idx="12">
                  <c:v>55.244230804773217</c:v>
                </c:pt>
                <c:pt idx="13">
                  <c:v>55.384024460809712</c:v>
                </c:pt>
                <c:pt idx="14">
                  <c:v>55.518553587118461</c:v>
                </c:pt>
                <c:pt idx="15">
                  <c:v>55.647212961544774</c:v>
                </c:pt>
                <c:pt idx="16">
                  <c:v>55.769361231961803</c:v>
                </c:pt>
                <c:pt idx="17">
                  <c:v>55.884324115945667</c:v>
                </c:pt>
                <c:pt idx="18">
                  <c:v>55.991398822761553</c:v>
                </c:pt>
                <c:pt idx="19">
                  <c:v>56.08985980434683</c:v>
                </c:pt>
                <c:pt idx="20">
                  <c:v>56.178965911857773</c:v>
                </c:pt>
                <c:pt idx="21">
                  <c:v>56.257968992770273</c:v>
                </c:pt>
                <c:pt idx="22">
                  <c:v>56.326123910190873</c:v>
                </c:pt>
                <c:pt idx="23">
                  <c:v>56.382699901543695</c:v>
                </c:pt>
                <c:pt idx="24">
                  <c:v>56.426993119873224</c:v>
                </c:pt>
                <c:pt idx="25">
                  <c:v>56.458340120655087</c:v>
                </c:pt>
                <c:pt idx="26">
                  <c:v>56.47613197458908</c:v>
                </c:pt>
                <c:pt idx="27">
                  <c:v>56.479828607959114</c:v>
                </c:pt>
                <c:pt idx="28">
                  <c:v>56.468972903336152</c:v>
                </c:pt>
                <c:pt idx="29">
                  <c:v>56.443204041692958</c:v>
                </c:pt>
                <c:pt idx="30">
                  <c:v>56.402269539205825</c:v>
                </c:pt>
                <c:pt idx="31">
                  <c:v>56.346035433937701</c:v>
                </c:pt>
                <c:pt idx="32">
                  <c:v>56.274494113174519</c:v>
                </c:pt>
                <c:pt idx="33">
                  <c:v>56.187769342759744</c:v>
                </c:pt>
                <c:pt idx="34">
                  <c:v>56.086118163542231</c:v>
                </c:pt>
                <c:pt idx="35">
                  <c:v>55.96992945188741</c:v>
                </c:pt>
                <c:pt idx="36">
                  <c:v>55.839719092879925</c:v>
                </c:pt>
                <c:pt idx="37">
                  <c:v>55.69612187571672</c:v>
                </c:pt>
                <c:pt idx="38">
                  <c:v>55.539880378827739</c:v>
                </c:pt>
                <c:pt idx="39">
                  <c:v>55.371831255350777</c:v>
                </c:pt>
                <c:pt idx="40">
                  <c:v>55.19288944686771</c:v>
                </c:pt>
                <c:pt idx="41">
                  <c:v>55.004030936372807</c:v>
                </c:pt>
                <c:pt idx="42">
                  <c:v>54.806274695209098</c:v>
                </c:pt>
                <c:pt idx="43">
                  <c:v>54.600664481837242</c:v>
                </c:pt>
                <c:pt idx="44">
                  <c:v>54.388251115134715</c:v>
                </c:pt>
                <c:pt idx="45">
                  <c:v>54.170075776958377</c:v>
                </c:pt>
                <c:pt idx="46">
                  <c:v>53.947154805739338</c:v>
                </c:pt>
                <c:pt idx="47">
                  <c:v>53.720466333975772</c:v>
                </c:pt>
                <c:pt idx="48">
                  <c:v>53.490939006913678</c:v>
                </c:pt>
                <c:pt idx="49">
                  <c:v>53.259442905997588</c:v>
                </c:pt>
                <c:pt idx="50">
                  <c:v>53.026782695949315</c:v>
                </c:pt>
                <c:pt idx="51">
                  <c:v>52.793692923859169</c:v>
                </c:pt>
                <c:pt idx="52">
                  <c:v>52.560835325722444</c:v>
                </c:pt>
                <c:pt idx="53">
                  <c:v>52.328797941795926</c:v>
                </c:pt>
                <c:pt idx="54">
                  <c:v>52.098095806724764</c:v>
                </c:pt>
                <c:pt idx="55">
                  <c:v>51.869172962076163</c:v>
                </c:pt>
                <c:pt idx="56">
                  <c:v>51.642405535340622</c:v>
                </c:pt>
                <c:pt idx="57">
                  <c:v>51.418105637783064</c:v>
                </c:pt>
                <c:pt idx="58">
                  <c:v>51.196525850776638</c:v>
                </c:pt>
                <c:pt idx="59">
                  <c:v>50.977864093589467</c:v>
                </c:pt>
                <c:pt idx="60">
                  <c:v>50.762268692481662</c:v>
                </c:pt>
                <c:pt idx="61">
                  <c:v>50.549843499277941</c:v>
                </c:pt>
                <c:pt idx="62">
                  <c:v>50.340652935631141</c:v>
                </c:pt>
                <c:pt idx="63">
                  <c:v>50.134726865743183</c:v>
                </c:pt>
                <c:pt idx="64">
                  <c:v>49.93206522452617</c:v>
                </c:pt>
                <c:pt idx="65">
                  <c:v>49.732642349573254</c:v>
                </c:pt>
                <c:pt idx="66">
                  <c:v>49.53641098364875</c:v>
                </c:pt>
                <c:pt idx="67">
                  <c:v>49.343305929694566</c:v>
                </c:pt>
                <c:pt idx="68">
                  <c:v>49.15324735273105</c:v>
                </c:pt>
                <c:pt idx="69">
                  <c:v>48.966143732747874</c:v>
                </c:pt>
                <c:pt idx="70">
                  <c:v>48.781894480035405</c:v>
                </c:pt>
                <c:pt idx="71">
                  <c:v>48.600392229725223</c:v>
                </c:pt>
                <c:pt idx="72">
                  <c:v>48.421524835911733</c:v>
                </c:pt>
                <c:pt idx="73">
                  <c:v>48.24517708792559</c:v>
                </c:pt>
                <c:pt idx="74">
                  <c:v>48.071232172403661</c:v>
                </c:pt>
                <c:pt idx="75">
                  <c:v>47.899572904998458</c:v>
                </c:pt>
                <c:pt idx="76">
                  <c:v>47.73008275510692</c:v>
                </c:pt>
                <c:pt idx="77">
                  <c:v>47.562646686054542</c:v>
                </c:pt>
                <c:pt idx="78">
                  <c:v>47.397151831894448</c:v>
                </c:pt>
                <c:pt idx="79">
                  <c:v>47.233488030493234</c:v>
                </c:pt>
                <c:pt idx="80">
                  <c:v>47.071548230968858</c:v>
                </c:pt>
                <c:pt idx="81">
                  <c:v>46.911228791895645</c:v>
                </c:pt>
                <c:pt idx="82">
                  <c:v>46.752429685051361</c:v>
                </c:pt>
                <c:pt idx="83">
                  <c:v>46.595054617891542</c:v>
                </c:pt>
                <c:pt idx="84">
                  <c:v>46.439011086424181</c:v>
                </c:pt>
                <c:pt idx="85">
                  <c:v>46.284210368744212</c:v>
                </c:pt>
                <c:pt idx="86">
                  <c:v>46.13056746817977</c:v>
                </c:pt>
                <c:pt idx="87">
                  <c:v>45.978001013810392</c:v>
                </c:pt>
                <c:pt idx="88">
                  <c:v>45.826433125040417</c:v>
                </c:pt>
                <c:pt idx="89">
                  <c:v>45.675789245949645</c:v>
                </c:pt>
                <c:pt idx="90">
                  <c:v>45.525997954293857</c:v>
                </c:pt>
                <c:pt idx="91">
                  <c:v>45.376990749288986</c:v>
                </c:pt>
                <c:pt idx="92">
                  <c:v>45.22870182167744</c:v>
                </c:pt>
                <c:pt idx="93">
                  <c:v>45.081067809043709</c:v>
                </c:pt>
                <c:pt idx="94">
                  <c:v>44.934027538912211</c:v>
                </c:pt>
                <c:pt idx="95">
                  <c:v>44.787521761824692</c:v>
                </c:pt>
                <c:pt idx="96">
                  <c:v>44.641492876352551</c:v>
                </c:pt>
                <c:pt idx="97">
                  <c:v>44.495884647855071</c:v>
                </c:pt>
                <c:pt idx="98">
                  <c:v>44.350641922744366</c:v>
                </c:pt>
                <c:pt idx="99">
                  <c:v>44.205710340067277</c:v>
                </c:pt>
                <c:pt idx="100">
                  <c:v>44.061036042363114</c:v>
                </c:pt>
                <c:pt idx="101">
                  <c:v>43.916565388008436</c:v>
                </c:pt>
                <c:pt idx="102">
                  <c:v>43.772244667617073</c:v>
                </c:pt>
                <c:pt idx="103">
                  <c:v>43.628019827527361</c:v>
                </c:pt>
                <c:pt idx="104">
                  <c:v>43.483836203977567</c:v>
                </c:pt>
                <c:pt idx="105">
                  <c:v>43.339638272242063</c:v>
                </c:pt>
                <c:pt idx="106">
                  <c:v>43.195369415764056</c:v>
                </c:pt>
                <c:pt idx="107">
                  <c:v>43.050971721163037</c:v>
                </c:pt>
                <c:pt idx="108">
                  <c:v>42.906385805891112</c:v>
                </c:pt>
                <c:pt idx="109">
                  <c:v>42.76155068622927</c:v>
                </c:pt>
                <c:pt idx="110">
                  <c:v>42.616403694205168</c:v>
                </c:pt>
                <c:pt idx="111">
                  <c:v>42.470880452818868</c:v>
                </c:pt>
                <c:pt idx="112">
                  <c:v>42.324914919603138</c:v>
                </c:pt>
                <c:pt idx="113">
                  <c:v>42.178439508931191</c:v>
                </c:pt>
                <c:pt idx="114">
                  <c:v>42.031385303506916</c:v>
                </c:pt>
                <c:pt idx="115">
                  <c:v>41.883682365012866</c:v>
                </c:pt>
                <c:pt idx="116">
                  <c:v>41.735260152823365</c:v>
                </c:pt>
                <c:pt idx="117">
                  <c:v>41.58604805789048</c:v>
                </c:pt>
                <c:pt idx="118">
                  <c:v>41.435976056271315</c:v>
                </c:pt>
                <c:pt idx="119">
                  <c:v>41.284975483206004</c:v>
                </c:pt>
                <c:pt idx="120">
                  <c:v>41.132979924147335</c:v>
                </c:pt>
                <c:pt idx="121">
                  <c:v>40.979926213721683</c:v>
                </c:pt>
                <c:pt idx="122">
                  <c:v>40.825755527391905</c:v>
                </c:pt>
                <c:pt idx="123">
                  <c:v>40.670414543823554</c:v>
                </c:pt>
                <c:pt idx="124">
                  <c:v>40.513856648965387</c:v>
                </c:pt>
                <c:pt idx="125">
                  <c:v>40.356043146093668</c:v>
                </c:pt>
                <c:pt idx="126">
                  <c:v>40.196944430078332</c:v>
                </c:pt>
                <c:pt idx="127">
                  <c:v>40.036541079509362</c:v>
                </c:pt>
                <c:pt idx="128">
                  <c:v>39.874824817684889</c:v>
                </c:pt>
                <c:pt idx="129">
                  <c:v>39.711799293360293</c:v>
                </c:pt>
                <c:pt idx="130">
                  <c:v>39.547480635014011</c:v>
                </c:pt>
                <c:pt idx="131">
                  <c:v>39.381897738419468</c:v>
                </c:pt>
                <c:pt idx="132">
                  <c:v>39.215092256477533</c:v>
                </c:pt>
                <c:pt idx="133">
                  <c:v>39.047118272212238</c:v>
                </c:pt>
                <c:pt idx="134">
                  <c:v>38.878041649914735</c:v>
                </c:pt>
                <c:pt idx="135">
                  <c:v>38.707939074716997</c:v>
                </c:pt>
                <c:pt idx="136">
                  <c:v>38.536896806286634</c:v>
                </c:pt>
                <c:pt idx="137">
                  <c:v>38.365009186674563</c:v>
                </c:pt>
                <c:pt idx="138">
                  <c:v>38.192376954489106</c:v>
                </c:pt>
                <c:pt idx="139">
                  <c:v>38.019105426565417</c:v>
                </c:pt>
                <c:pt idx="140">
                  <c:v>37.845302613483149</c:v>
                </c:pt>
                <c:pt idx="141">
                  <c:v>37.671077336356205</c:v>
                </c:pt>
                <c:pt idx="142">
                  <c:v>37.496537409351468</c:v>
                </c:pt>
                <c:pt idx="143">
                  <c:v>37.321787945824809</c:v>
                </c:pt>
                <c:pt idx="144">
                  <c:v>37.14692983651188</c:v>
                </c:pt>
                <c:pt idx="145">
                  <c:v>36.972058436791791</c:v>
                </c:pt>
                <c:pt idx="146">
                  <c:v>36.797262487640111</c:v>
                </c:pt>
                <c:pt idx="147">
                  <c:v>36.622623282463401</c:v>
                </c:pt>
                <c:pt idx="148">
                  <c:v>36.448214080397761</c:v>
                </c:pt>
                <c:pt idx="149">
                  <c:v>36.274099756510189</c:v>
                </c:pt>
                <c:pt idx="150">
                  <c:v>36.100336671102866</c:v>
                </c:pt>
                <c:pt idx="151">
                  <c:v>35.926972734202387</c:v>
                </c:pt>
                <c:pt idx="152">
                  <c:v>35.754047637339362</c:v>
                </c:pt>
                <c:pt idx="153">
                  <c:v>35.581593222745923</c:v>
                </c:pt>
                <c:pt idx="154">
                  <c:v>35.409633959864422</c:v>
                </c:pt>
                <c:pt idx="155">
                  <c:v>35.238187500243406</c:v>
                </c:pt>
                <c:pt idx="156">
                  <c:v>35.067265284145947</c:v>
                </c:pt>
                <c:pt idx="157">
                  <c:v>34.896873175166618</c:v>
                </c:pt>
                <c:pt idx="158">
                  <c:v>34.727012102534381</c:v>
                </c:pt>
                <c:pt idx="159">
                  <c:v>34.557678694307512</c:v>
                </c:pt>
                <c:pt idx="160">
                  <c:v>34.388865888131328</c:v>
                </c:pt>
                <c:pt idx="161">
                  <c:v>34.220563509480087</c:v>
                </c:pt>
                <c:pt idx="162">
                  <c:v>34.052758810234543</c:v>
                </c:pt>
                <c:pt idx="163">
                  <c:v>33.885436963000174</c:v>
                </c:pt>
                <c:pt idx="164">
                  <c:v>33.71858150872422</c:v>
                </c:pt>
                <c:pt idx="165">
                  <c:v>33.552174756926512</c:v>
                </c:pt>
                <c:pt idx="166">
                  <c:v>33.386198139243497</c:v>
                </c:pt>
                <c:pt idx="167">
                  <c:v>33.220632518032239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49.9</c:v>
                </c:pt>
                <c:pt idx="1">
                  <c:v>49.832999999999998</c:v>
                </c:pt>
                <c:pt idx="2">
                  <c:v>49.767000000000003</c:v>
                </c:pt>
                <c:pt idx="3">
                  <c:v>49.283000000000001</c:v>
                </c:pt>
                <c:pt idx="4">
                  <c:v>49.183</c:v>
                </c:pt>
                <c:pt idx="5">
                  <c:v>51.15</c:v>
                </c:pt>
                <c:pt idx="6">
                  <c:v>50.966999999999999</c:v>
                </c:pt>
                <c:pt idx="7">
                  <c:v>51.232999999999997</c:v>
                </c:pt>
                <c:pt idx="8">
                  <c:v>51.067</c:v>
                </c:pt>
                <c:pt idx="9">
                  <c:v>51.417000000000002</c:v>
                </c:pt>
                <c:pt idx="10">
                  <c:v>50.25</c:v>
                </c:pt>
                <c:pt idx="11">
                  <c:v>50.883000000000003</c:v>
                </c:pt>
                <c:pt idx="12">
                  <c:v>49.317</c:v>
                </c:pt>
                <c:pt idx="13">
                  <c:v>49.982999999999997</c:v>
                </c:pt>
                <c:pt idx="14">
                  <c:v>49.55</c:v>
                </c:pt>
                <c:pt idx="15">
                  <c:v>48.7</c:v>
                </c:pt>
                <c:pt idx="16">
                  <c:v>49.933</c:v>
                </c:pt>
                <c:pt idx="17">
                  <c:v>49.6</c:v>
                </c:pt>
                <c:pt idx="18">
                  <c:v>49.817</c:v>
                </c:pt>
                <c:pt idx="19">
                  <c:v>51.783000000000001</c:v>
                </c:pt>
                <c:pt idx="20">
                  <c:v>50.433</c:v>
                </c:pt>
                <c:pt idx="21">
                  <c:v>50.5</c:v>
                </c:pt>
                <c:pt idx="22">
                  <c:v>50.433</c:v>
                </c:pt>
                <c:pt idx="23">
                  <c:v>50.017000000000003</c:v>
                </c:pt>
                <c:pt idx="24">
                  <c:v>50.567</c:v>
                </c:pt>
                <c:pt idx="25">
                  <c:v>50.817</c:v>
                </c:pt>
                <c:pt idx="26">
                  <c:v>50.332999999999998</c:v>
                </c:pt>
                <c:pt idx="27">
                  <c:v>51.1</c:v>
                </c:pt>
                <c:pt idx="28">
                  <c:v>53.017000000000003</c:v>
                </c:pt>
                <c:pt idx="29">
                  <c:v>53.517000000000003</c:v>
                </c:pt>
                <c:pt idx="30">
                  <c:v>53.433</c:v>
                </c:pt>
                <c:pt idx="31">
                  <c:v>53.65</c:v>
                </c:pt>
                <c:pt idx="32">
                  <c:v>53.35</c:v>
                </c:pt>
                <c:pt idx="33">
                  <c:v>55.116999999999997</c:v>
                </c:pt>
                <c:pt idx="34">
                  <c:v>56.7</c:v>
                </c:pt>
                <c:pt idx="35">
                  <c:v>59.116999999999997</c:v>
                </c:pt>
                <c:pt idx="36">
                  <c:v>61.616999999999997</c:v>
                </c:pt>
                <c:pt idx="37">
                  <c:v>63.216999999999999</c:v>
                </c:pt>
                <c:pt idx="38">
                  <c:v>64.167000000000002</c:v>
                </c:pt>
                <c:pt idx="39">
                  <c:v>64.849999999999994</c:v>
                </c:pt>
                <c:pt idx="40">
                  <c:v>67.966999999999999</c:v>
                </c:pt>
                <c:pt idx="41">
                  <c:v>71.117000000000004</c:v>
                </c:pt>
                <c:pt idx="42">
                  <c:v>78.167000000000002</c:v>
                </c:pt>
                <c:pt idx="43">
                  <c:v>88.3</c:v>
                </c:pt>
                <c:pt idx="44">
                  <c:v>103.417</c:v>
                </c:pt>
                <c:pt idx="45">
                  <c:v>121.717</c:v>
                </c:pt>
                <c:pt idx="46">
                  <c:v>139.917</c:v>
                </c:pt>
                <c:pt idx="47">
                  <c:v>156.983</c:v>
                </c:pt>
                <c:pt idx="48">
                  <c:v>170.95</c:v>
                </c:pt>
                <c:pt idx="49">
                  <c:v>179.15</c:v>
                </c:pt>
                <c:pt idx="50">
                  <c:v>184.483</c:v>
                </c:pt>
                <c:pt idx="51">
                  <c:v>183.95</c:v>
                </c:pt>
                <c:pt idx="52">
                  <c:v>177.21700000000001</c:v>
                </c:pt>
                <c:pt idx="53">
                  <c:v>158.71700000000001</c:v>
                </c:pt>
                <c:pt idx="54">
                  <c:v>124.917</c:v>
                </c:pt>
                <c:pt idx="55">
                  <c:v>85.1</c:v>
                </c:pt>
                <c:pt idx="56">
                  <c:v>58.433</c:v>
                </c:pt>
                <c:pt idx="57">
                  <c:v>49.05</c:v>
                </c:pt>
                <c:pt idx="58">
                  <c:v>50.716999999999999</c:v>
                </c:pt>
                <c:pt idx="59">
                  <c:v>51.366999999999997</c:v>
                </c:pt>
                <c:pt idx="60">
                  <c:v>53.917000000000002</c:v>
                </c:pt>
                <c:pt idx="61">
                  <c:v>54.466999999999999</c:v>
                </c:pt>
                <c:pt idx="62">
                  <c:v>56.482999999999997</c:v>
                </c:pt>
                <c:pt idx="63">
                  <c:v>61.683</c:v>
                </c:pt>
                <c:pt idx="64">
                  <c:v>67.8</c:v>
                </c:pt>
                <c:pt idx="65">
                  <c:v>79.367000000000004</c:v>
                </c:pt>
                <c:pt idx="66">
                  <c:v>92.433000000000007</c:v>
                </c:pt>
                <c:pt idx="67">
                  <c:v>106.18300000000001</c:v>
                </c:pt>
                <c:pt idx="68">
                  <c:v>119.467</c:v>
                </c:pt>
                <c:pt idx="69">
                  <c:v>131.1</c:v>
                </c:pt>
                <c:pt idx="70">
                  <c:v>137.96700000000001</c:v>
                </c:pt>
                <c:pt idx="71">
                  <c:v>142.44999999999999</c:v>
                </c:pt>
                <c:pt idx="72">
                  <c:v>139.017</c:v>
                </c:pt>
                <c:pt idx="73">
                  <c:v>127.93300000000001</c:v>
                </c:pt>
                <c:pt idx="74">
                  <c:v>102.43300000000001</c:v>
                </c:pt>
                <c:pt idx="75">
                  <c:v>71.617000000000004</c:v>
                </c:pt>
                <c:pt idx="76">
                  <c:v>50.05</c:v>
                </c:pt>
                <c:pt idx="77">
                  <c:v>44.55</c:v>
                </c:pt>
                <c:pt idx="78">
                  <c:v>43.45</c:v>
                </c:pt>
                <c:pt idx="79">
                  <c:v>43.45</c:v>
                </c:pt>
                <c:pt idx="80">
                  <c:v>44.633000000000003</c:v>
                </c:pt>
                <c:pt idx="81">
                  <c:v>45.332999999999998</c:v>
                </c:pt>
                <c:pt idx="82">
                  <c:v>44.366999999999997</c:v>
                </c:pt>
                <c:pt idx="83">
                  <c:v>44.817</c:v>
                </c:pt>
                <c:pt idx="84">
                  <c:v>45.216999999999999</c:v>
                </c:pt>
                <c:pt idx="85">
                  <c:v>45.216999999999999</c:v>
                </c:pt>
                <c:pt idx="86">
                  <c:v>46</c:v>
                </c:pt>
                <c:pt idx="87">
                  <c:v>47.3</c:v>
                </c:pt>
                <c:pt idx="88">
                  <c:v>48.05</c:v>
                </c:pt>
                <c:pt idx="89">
                  <c:v>47.667000000000002</c:v>
                </c:pt>
                <c:pt idx="90">
                  <c:v>48.017000000000003</c:v>
                </c:pt>
                <c:pt idx="91">
                  <c:v>49.35</c:v>
                </c:pt>
                <c:pt idx="92">
                  <c:v>52.133000000000003</c:v>
                </c:pt>
                <c:pt idx="93">
                  <c:v>51.966999999999999</c:v>
                </c:pt>
                <c:pt idx="94">
                  <c:v>52.567</c:v>
                </c:pt>
                <c:pt idx="95">
                  <c:v>54.966999999999999</c:v>
                </c:pt>
                <c:pt idx="96">
                  <c:v>58.832999999999998</c:v>
                </c:pt>
                <c:pt idx="97">
                  <c:v>60.85</c:v>
                </c:pt>
                <c:pt idx="98">
                  <c:v>68.05</c:v>
                </c:pt>
                <c:pt idx="99">
                  <c:v>75.016999999999996</c:v>
                </c:pt>
                <c:pt idx="100">
                  <c:v>84.832999999999998</c:v>
                </c:pt>
                <c:pt idx="101">
                  <c:v>97.35</c:v>
                </c:pt>
                <c:pt idx="102">
                  <c:v>110.15</c:v>
                </c:pt>
                <c:pt idx="103">
                  <c:v>124.95</c:v>
                </c:pt>
                <c:pt idx="104">
                  <c:v>137.71700000000001</c:v>
                </c:pt>
                <c:pt idx="105">
                  <c:v>147.28299999999999</c:v>
                </c:pt>
                <c:pt idx="106">
                  <c:v>153.88300000000001</c:v>
                </c:pt>
                <c:pt idx="107">
                  <c:v>157.71700000000001</c:v>
                </c:pt>
                <c:pt idx="108">
                  <c:v>156.083</c:v>
                </c:pt>
                <c:pt idx="109">
                  <c:v>148.46700000000001</c:v>
                </c:pt>
                <c:pt idx="110">
                  <c:v>133.267</c:v>
                </c:pt>
                <c:pt idx="111">
                  <c:v>111.15</c:v>
                </c:pt>
                <c:pt idx="112">
                  <c:v>84.15</c:v>
                </c:pt>
                <c:pt idx="113">
                  <c:v>60.15</c:v>
                </c:pt>
                <c:pt idx="114">
                  <c:v>46.283000000000001</c:v>
                </c:pt>
                <c:pt idx="115">
                  <c:v>40.817</c:v>
                </c:pt>
                <c:pt idx="116">
                  <c:v>39.667000000000002</c:v>
                </c:pt>
                <c:pt idx="117">
                  <c:v>39.883000000000003</c:v>
                </c:pt>
                <c:pt idx="118">
                  <c:v>40.466999999999999</c:v>
                </c:pt>
                <c:pt idx="119">
                  <c:v>41.133000000000003</c:v>
                </c:pt>
                <c:pt idx="120">
                  <c:v>41.65</c:v>
                </c:pt>
                <c:pt idx="121">
                  <c:v>43.116999999999997</c:v>
                </c:pt>
                <c:pt idx="122">
                  <c:v>42.866999999999997</c:v>
                </c:pt>
                <c:pt idx="123">
                  <c:v>44.033000000000001</c:v>
                </c:pt>
                <c:pt idx="124">
                  <c:v>48.1</c:v>
                </c:pt>
                <c:pt idx="125">
                  <c:v>50.482999999999997</c:v>
                </c:pt>
                <c:pt idx="126">
                  <c:v>54.716999999999999</c:v>
                </c:pt>
                <c:pt idx="127">
                  <c:v>59.433</c:v>
                </c:pt>
                <c:pt idx="128">
                  <c:v>67.466999999999999</c:v>
                </c:pt>
                <c:pt idx="129">
                  <c:v>76.599999999999994</c:v>
                </c:pt>
                <c:pt idx="130">
                  <c:v>85.95</c:v>
                </c:pt>
                <c:pt idx="131">
                  <c:v>95.35</c:v>
                </c:pt>
                <c:pt idx="132">
                  <c:v>104.3</c:v>
                </c:pt>
                <c:pt idx="133">
                  <c:v>110.367</c:v>
                </c:pt>
                <c:pt idx="134">
                  <c:v>113.68300000000001</c:v>
                </c:pt>
                <c:pt idx="135">
                  <c:v>114.533</c:v>
                </c:pt>
                <c:pt idx="136">
                  <c:v>108.95</c:v>
                </c:pt>
                <c:pt idx="137">
                  <c:v>96.766999999999996</c:v>
                </c:pt>
                <c:pt idx="138">
                  <c:v>82.316999999999993</c:v>
                </c:pt>
                <c:pt idx="139">
                  <c:v>62.866999999999997</c:v>
                </c:pt>
                <c:pt idx="140">
                  <c:v>47.533000000000001</c:v>
                </c:pt>
                <c:pt idx="141">
                  <c:v>38.9</c:v>
                </c:pt>
                <c:pt idx="142">
                  <c:v>36.633000000000003</c:v>
                </c:pt>
                <c:pt idx="143">
                  <c:v>34.683</c:v>
                </c:pt>
                <c:pt idx="144">
                  <c:v>34.167000000000002</c:v>
                </c:pt>
                <c:pt idx="145">
                  <c:v>34.049999999999997</c:v>
                </c:pt>
                <c:pt idx="146">
                  <c:v>34.533000000000001</c:v>
                </c:pt>
                <c:pt idx="147">
                  <c:v>34.017000000000003</c:v>
                </c:pt>
                <c:pt idx="148">
                  <c:v>34.783000000000001</c:v>
                </c:pt>
                <c:pt idx="149">
                  <c:v>34.283000000000001</c:v>
                </c:pt>
                <c:pt idx="150">
                  <c:v>35.017000000000003</c:v>
                </c:pt>
                <c:pt idx="151">
                  <c:v>35.482999999999997</c:v>
                </c:pt>
                <c:pt idx="152">
                  <c:v>35.049999999999997</c:v>
                </c:pt>
                <c:pt idx="153">
                  <c:v>35.716999999999999</c:v>
                </c:pt>
                <c:pt idx="154">
                  <c:v>33.966999999999999</c:v>
                </c:pt>
                <c:pt idx="155">
                  <c:v>34.9</c:v>
                </c:pt>
                <c:pt idx="156">
                  <c:v>34.332999999999998</c:v>
                </c:pt>
                <c:pt idx="157">
                  <c:v>34.767000000000003</c:v>
                </c:pt>
                <c:pt idx="158">
                  <c:v>32.366999999999997</c:v>
                </c:pt>
                <c:pt idx="159">
                  <c:v>33.482999999999997</c:v>
                </c:pt>
                <c:pt idx="160">
                  <c:v>33.116999999999997</c:v>
                </c:pt>
                <c:pt idx="161">
                  <c:v>33.25</c:v>
                </c:pt>
                <c:pt idx="162">
                  <c:v>34.417000000000002</c:v>
                </c:pt>
                <c:pt idx="163">
                  <c:v>33.4</c:v>
                </c:pt>
                <c:pt idx="164">
                  <c:v>33.633000000000003</c:v>
                </c:pt>
                <c:pt idx="165">
                  <c:v>33.133000000000003</c:v>
                </c:pt>
                <c:pt idx="166">
                  <c:v>32.982999999999997</c:v>
                </c:pt>
                <c:pt idx="167">
                  <c:v>33.033000000000001</c:v>
                </c:pt>
                <c:pt idx="168">
                  <c:v>32.482999999999997</c:v>
                </c:pt>
                <c:pt idx="169">
                  <c:v>32.5</c:v>
                </c:pt>
                <c:pt idx="170">
                  <c:v>32.582999999999998</c:v>
                </c:pt>
                <c:pt idx="171">
                  <c:v>32.15</c:v>
                </c:pt>
                <c:pt idx="172">
                  <c:v>32.383000000000003</c:v>
                </c:pt>
                <c:pt idx="173">
                  <c:v>31.983000000000001</c:v>
                </c:pt>
                <c:pt idx="174">
                  <c:v>32.167000000000002</c:v>
                </c:pt>
                <c:pt idx="175">
                  <c:v>31.216999999999999</c:v>
                </c:pt>
                <c:pt idx="176">
                  <c:v>32.049999999999997</c:v>
                </c:pt>
                <c:pt idx="177">
                  <c:v>31.882999999999999</c:v>
                </c:pt>
                <c:pt idx="178">
                  <c:v>33.283000000000001</c:v>
                </c:pt>
                <c:pt idx="179">
                  <c:v>31.817</c:v>
                </c:pt>
                <c:pt idx="180">
                  <c:v>30.983000000000001</c:v>
                </c:pt>
                <c:pt idx="181">
                  <c:v>32.167000000000002</c:v>
                </c:pt>
                <c:pt idx="182">
                  <c:v>30.983000000000001</c:v>
                </c:pt>
                <c:pt idx="183">
                  <c:v>31.332999999999998</c:v>
                </c:pt>
                <c:pt idx="184">
                  <c:v>31.2</c:v>
                </c:pt>
                <c:pt idx="185">
                  <c:v>32.1</c:v>
                </c:pt>
                <c:pt idx="186">
                  <c:v>32.200000000000003</c:v>
                </c:pt>
                <c:pt idx="187">
                  <c:v>31.183</c:v>
                </c:pt>
                <c:pt idx="188">
                  <c:v>31.3</c:v>
                </c:pt>
                <c:pt idx="189">
                  <c:v>29.882999999999999</c:v>
                </c:pt>
                <c:pt idx="190">
                  <c:v>30.067</c:v>
                </c:pt>
                <c:pt idx="191">
                  <c:v>29.417000000000002</c:v>
                </c:pt>
                <c:pt idx="192">
                  <c:v>30.117000000000001</c:v>
                </c:pt>
                <c:pt idx="193">
                  <c:v>30.6</c:v>
                </c:pt>
                <c:pt idx="194">
                  <c:v>29.132999999999999</c:v>
                </c:pt>
                <c:pt idx="195">
                  <c:v>30.417000000000002</c:v>
                </c:pt>
                <c:pt idx="196">
                  <c:v>29.9</c:v>
                </c:pt>
                <c:pt idx="197">
                  <c:v>28.417000000000002</c:v>
                </c:pt>
                <c:pt idx="198">
                  <c:v>29.25</c:v>
                </c:pt>
                <c:pt idx="199">
                  <c:v>29.417000000000002</c:v>
                </c:pt>
                <c:pt idx="200">
                  <c:v>30.082999999999998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48.496286196955076</c:v>
                </c:pt>
                <c:pt idx="5">
                  <c:v>48.762857640324327</c:v>
                </c:pt>
                <c:pt idx="6">
                  <c:v>49.029580996476284</c:v>
                </c:pt>
                <c:pt idx="7">
                  <c:v>49.296293942801199</c:v>
                </c:pt>
                <c:pt idx="8">
                  <c:v>49.56280501870225</c:v>
                </c:pt>
                <c:pt idx="9">
                  <c:v>49.828890523314925</c:v>
                </c:pt>
                <c:pt idx="10">
                  <c:v>50.094291314063533</c:v>
                </c:pt>
                <c:pt idx="11">
                  <c:v>50.35870955674816</c:v>
                </c:pt>
                <c:pt idx="12">
                  <c:v>50.621805493681705</c:v>
                </c:pt>
                <c:pt idx="13">
                  <c:v>50.88319431577802</c:v>
                </c:pt>
                <c:pt idx="14">
                  <c:v>51.142443249686842</c:v>
                </c:pt>
                <c:pt idx="15">
                  <c:v>51.399069007292141</c:v>
                </c:pt>
                <c:pt idx="16">
                  <c:v>51.652535803730402</c:v>
                </c:pt>
                <c:pt idx="17">
                  <c:v>51.902254256133048</c:v>
                </c:pt>
                <c:pt idx="18">
                  <c:v>52.147581678312072</c:v>
                </c:pt>
                <c:pt idx="19">
                  <c:v>52.387824682514896</c:v>
                </c:pt>
                <c:pt idx="20">
                  <c:v>52.622245764090259</c:v>
                </c:pt>
                <c:pt idx="21">
                  <c:v>52.850076984311841</c:v>
                </c:pt>
                <c:pt idx="22">
                  <c:v>53.070546482281785</c:v>
                </c:pt>
                <c:pt idx="23">
                  <c:v>53.282928107691632</c:v>
                </c:pt>
                <c:pt idx="24">
                  <c:v>53.486632057935608</c:v>
                </c:pt>
                <c:pt idx="25">
                  <c:v>53.681366398789663</c:v>
                </c:pt>
                <c:pt idx="26">
                  <c:v>53.867417207263358</c:v>
                </c:pt>
                <c:pt idx="27">
                  <c:v>54.046119846815294</c:v>
                </c:pt>
                <c:pt idx="28">
                  <c:v>54.220625282531287</c:v>
                </c:pt>
                <c:pt idx="29">
                  <c:v>54.397100329503239</c:v>
                </c:pt>
                <c:pt idx="30">
                  <c:v>54.586531710374054</c:v>
                </c:pt>
                <c:pt idx="31">
                  <c:v>54.80731686377905</c:v>
                </c:pt>
                <c:pt idx="32">
                  <c:v>55.088798466800377</c:v>
                </c:pt>
                <c:pt idx="33">
                  <c:v>55.47580752870342</c:v>
                </c:pt>
                <c:pt idx="34">
                  <c:v>56.034093499927046</c:v>
                </c:pt>
                <c:pt idx="35">
                  <c:v>56.856219364063634</c:v>
                </c:pt>
                <c:pt idx="36">
                  <c:v>58.067087794478418</c:v>
                </c:pt>
                <c:pt idx="37">
                  <c:v>59.827782239701278</c:v>
                </c:pt>
                <c:pt idx="38">
                  <c:v>62.335946573240527</c:v>
                </c:pt>
                <c:pt idx="39">
                  <c:v>65.820634271800074</c:v>
                </c:pt>
                <c:pt idx="40">
                  <c:v>70.529614934926556</c:v>
                </c:pt>
                <c:pt idx="41">
                  <c:v>76.707709993987038</c:v>
                </c:pt>
                <c:pt idx="42">
                  <c:v>84.565951793122665</c:v>
                </c:pt>
                <c:pt idx="43">
                  <c:v>94.243194261563815</c:v>
                </c:pt>
                <c:pt idx="44">
                  <c:v>105.76402505448461</c:v>
                </c:pt>
                <c:pt idx="45">
                  <c:v>118.99894928688916</c:v>
                </c:pt>
                <c:pt idx="46">
                  <c:v>133.63351997965674</c:v>
                </c:pt>
                <c:pt idx="47">
                  <c:v>149.14601628468426</c:v>
                </c:pt>
                <c:pt idx="48">
                  <c:v>164.75121943119674</c:v>
                </c:pt>
                <c:pt idx="49">
                  <c:v>179.1406303324365</c:v>
                </c:pt>
                <c:pt idx="50">
                  <c:v>189.7567457385644</c:v>
                </c:pt>
                <c:pt idx="51">
                  <c:v>191.98030718862861</c:v>
                </c:pt>
                <c:pt idx="52">
                  <c:v>180.32013285314821</c:v>
                </c:pt>
                <c:pt idx="53">
                  <c:v>153.31752969528713</c:v>
                </c:pt>
                <c:pt idx="54">
                  <c:v>117.97843644924997</c:v>
                </c:pt>
                <c:pt idx="55">
                  <c:v>86.298332041966376</c:v>
                </c:pt>
                <c:pt idx="56">
                  <c:v>66.053552922831273</c:v>
                </c:pt>
                <c:pt idx="57">
                  <c:v>56.8009116398866</c:v>
                </c:pt>
                <c:pt idx="58">
                  <c:v>53.984103354307464</c:v>
                </c:pt>
                <c:pt idx="59">
                  <c:v>53.906609149808013</c:v>
                </c:pt>
                <c:pt idx="60">
                  <c:v>55.018062475204751</c:v>
                </c:pt>
                <c:pt idx="61">
                  <c:v>57.054636990399409</c:v>
                </c:pt>
                <c:pt idx="62">
                  <c:v>60.209919147502397</c:v>
                </c:pt>
                <c:pt idx="63">
                  <c:v>64.78844769423732</c:v>
                </c:pt>
                <c:pt idx="64">
                  <c:v>71.084137748602586</c:v>
                </c:pt>
                <c:pt idx="65">
                  <c:v>79.302705003396952</c:v>
                </c:pt>
                <c:pt idx="66">
                  <c:v>89.482528901225621</c:v>
                </c:pt>
                <c:pt idx="67">
                  <c:v>101.41877895590123</c:v>
                </c:pt>
                <c:pt idx="68">
                  <c:v>114.59866194884604</c:v>
                </c:pt>
                <c:pt idx="69">
                  <c:v>128.08913020190715</c:v>
                </c:pt>
                <c:pt idx="70">
                  <c:v>140.1063094541712</c:v>
                </c:pt>
                <c:pt idx="71">
                  <c:v>147.01111695902537</c:v>
                </c:pt>
                <c:pt idx="72">
                  <c:v>143.13083325909128</c:v>
                </c:pt>
                <c:pt idx="73">
                  <c:v>124.85214543472974</c:v>
                </c:pt>
                <c:pt idx="74">
                  <c:v>97.104256176472163</c:v>
                </c:pt>
                <c:pt idx="75">
                  <c:v>71.651619266142902</c:v>
                </c:pt>
                <c:pt idx="76">
                  <c:v>56.334799270171537</c:v>
                </c:pt>
                <c:pt idx="77">
                  <c:v>50.108076862740646</c:v>
                </c:pt>
                <c:pt idx="78">
                  <c:v>48.309440566209183</c:v>
                </c:pt>
                <c:pt idx="79">
                  <c:v>47.844121533738196</c:v>
                </c:pt>
                <c:pt idx="80">
                  <c:v>47.640632104101549</c:v>
                </c:pt>
                <c:pt idx="81">
                  <c:v>47.475973044678021</c:v>
                </c:pt>
                <c:pt idx="82">
                  <c:v>47.323116938691555</c:v>
                </c:pt>
                <c:pt idx="83">
                  <c:v>47.184208272832237</c:v>
                </c:pt>
                <c:pt idx="84">
                  <c:v>47.066534882102424</c:v>
                </c:pt>
                <c:pt idx="85">
                  <c:v>46.981423907127002</c:v>
                </c:pt>
                <c:pt idx="86">
                  <c:v>46.945678238821984</c:v>
                </c:pt>
                <c:pt idx="87">
                  <c:v>46.983531778999655</c:v>
                </c:pt>
                <c:pt idx="88">
                  <c:v>47.128959372547939</c:v>
                </c:pt>
                <c:pt idx="89">
                  <c:v>47.428214471911708</c:v>
                </c:pt>
                <c:pt idx="90">
                  <c:v>47.942357995805445</c:v>
                </c:pt>
                <c:pt idx="91">
                  <c:v>48.7494046071875</c:v>
                </c:pt>
                <c:pt idx="92">
                  <c:v>49.94556900591612</c:v>
                </c:pt>
                <c:pt idx="93">
                  <c:v>51.644972381187287</c:v>
                </c:pt>
                <c:pt idx="94">
                  <c:v>53.977105104388322</c:v>
                </c:pt>
                <c:pt idx="95">
                  <c:v>57.081378510534933</c:v>
                </c:pt>
                <c:pt idx="96">
                  <c:v>61.098275630066979</c:v>
                </c:pt>
                <c:pt idx="97">
                  <c:v>66.156952981315584</c:v>
                </c:pt>
                <c:pt idx="98">
                  <c:v>72.359651003682544</c:v>
                </c:pt>
                <c:pt idx="99">
                  <c:v>79.763899689176782</c:v>
                </c:pt>
                <c:pt idx="100">
                  <c:v>88.364174283652247</c:v>
                </c:pt>
                <c:pt idx="101">
                  <c:v>98.075215446982753</c:v>
                </c:pt>
                <c:pt idx="102">
                  <c:v>108.71928088827195</c:v>
                </c:pt>
                <c:pt idx="103">
                  <c:v>120.01738017573096</c:v>
                </c:pt>
                <c:pt idx="104">
                  <c:v>131.5732022017564</c:v>
                </c:pt>
                <c:pt idx="105">
                  <c:v>142.8030879337868</c:v>
                </c:pt>
                <c:pt idx="106">
                  <c:v>152.71170244911283</c:v>
                </c:pt>
                <c:pt idx="107">
                  <c:v>159.46767101788052</c:v>
                </c:pt>
                <c:pt idx="108">
                  <c:v>160.14576590948548</c:v>
                </c:pt>
                <c:pt idx="109">
                  <c:v>151.58216992661693</c:v>
                </c:pt>
                <c:pt idx="110">
                  <c:v>132.79296915077654</c:v>
                </c:pt>
                <c:pt idx="111">
                  <c:v>107.17643853721083</c:v>
                </c:pt>
                <c:pt idx="112">
                  <c:v>81.524622650696642</c:v>
                </c:pt>
                <c:pt idx="113">
                  <c:v>61.877949343215825</c:v>
                </c:pt>
                <c:pt idx="114">
                  <c:v>50.198659723987994</c:v>
                </c:pt>
                <c:pt idx="115">
                  <c:v>44.761463776265536</c:v>
                </c:pt>
                <c:pt idx="116">
                  <c:v>42.758208243618384</c:v>
                </c:pt>
                <c:pt idx="117">
                  <c:v>42.175685504321031</c:v>
                </c:pt>
                <c:pt idx="118">
                  <c:v>42.088348852710737</c:v>
                </c:pt>
                <c:pt idx="119">
                  <c:v>42.220574726552037</c:v>
                </c:pt>
                <c:pt idx="120">
                  <c:v>42.557510754133808</c:v>
                </c:pt>
                <c:pt idx="121">
                  <c:v>43.173136833473734</c:v>
                </c:pt>
                <c:pt idx="122">
                  <c:v>44.181208576973887</c:v>
                </c:pt>
                <c:pt idx="123">
                  <c:v>45.724303394621366</c:v>
                </c:pt>
                <c:pt idx="124">
                  <c:v>47.967304868339902</c:v>
                </c:pt>
                <c:pt idx="125">
                  <c:v>51.085872696563072</c:v>
                </c:pt>
                <c:pt idx="126">
                  <c:v>55.247505157673857</c:v>
                </c:pt>
                <c:pt idx="127">
                  <c:v>60.585205258754129</c:v>
                </c:pt>
                <c:pt idx="128">
                  <c:v>67.16559181679672</c:v>
                </c:pt>
                <c:pt idx="129">
                  <c:v>74.954468801152416</c:v>
                </c:pt>
                <c:pt idx="130">
                  <c:v>83.780292672145578</c:v>
                </c:pt>
                <c:pt idx="131">
                  <c:v>93.282605711491158</c:v>
                </c:pt>
                <c:pt idx="132">
                  <c:v>102.80576111868174</c:v>
                </c:pt>
                <c:pt idx="133">
                  <c:v>111.19748520523828</c:v>
                </c:pt>
                <c:pt idx="134">
                  <c:v>116.60794441838689</c:v>
                </c:pt>
                <c:pt idx="135">
                  <c:v>116.68645806410917</c:v>
                </c:pt>
                <c:pt idx="136">
                  <c:v>109.63802892683336</c:v>
                </c:pt>
                <c:pt idx="137">
                  <c:v>95.819525224433221</c:v>
                </c:pt>
                <c:pt idx="138">
                  <c:v>78.403543104542067</c:v>
                </c:pt>
                <c:pt idx="139">
                  <c:v>61.936512040986251</c:v>
                </c:pt>
                <c:pt idx="140">
                  <c:v>49.758324498908252</c:v>
                </c:pt>
                <c:pt idx="141">
                  <c:v>42.583727335017649</c:v>
                </c:pt>
                <c:pt idx="142">
                  <c:v>39.155652616846069</c:v>
                </c:pt>
                <c:pt idx="143">
                  <c:v>37.769296689743484</c:v>
                </c:pt>
                <c:pt idx="144">
                  <c:v>37.22857644472073</c:v>
                </c:pt>
                <c:pt idx="145">
                  <c:v>36.959448368084928</c:v>
                </c:pt>
                <c:pt idx="146">
                  <c:v>36.758764201042148</c:v>
                </c:pt>
                <c:pt idx="147">
                  <c:v>36.571828535439998</c:v>
                </c:pt>
                <c:pt idx="148">
                  <c:v>36.387296233813316</c:v>
                </c:pt>
                <c:pt idx="149">
                  <c:v>36.203387423189724</c:v>
                </c:pt>
                <c:pt idx="150">
                  <c:v>36.019941330233223</c:v>
                </c:pt>
                <c:pt idx="151">
                  <c:v>35.83700289718216</c:v>
                </c:pt>
                <c:pt idx="152">
                  <c:v>35.654629207128494</c:v>
                </c:pt>
                <c:pt idx="153">
                  <c:v>35.472869002075655</c:v>
                </c:pt>
                <c:pt idx="154">
                  <c:v>35.291761301227929</c:v>
                </c:pt>
                <c:pt idx="155">
                  <c:v>35.111335791599942</c:v>
                </c:pt>
                <c:pt idx="156">
                  <c:v>34.931613451051959</c:v>
                </c:pt>
                <c:pt idx="157">
                  <c:v>34.752607266308999</c:v>
                </c:pt>
                <c:pt idx="158">
                  <c:v>34.574323007861409</c:v>
                </c:pt>
                <c:pt idx="159">
                  <c:v>34.396760032544698</c:v>
                </c:pt>
                <c:pt idx="160">
                  <c:v>34.219912089038004</c:v>
                </c:pt>
                <c:pt idx="161">
                  <c:v>34.043768105947187</c:v>
                </c:pt>
                <c:pt idx="162">
                  <c:v>33.868312946483208</c:v>
                </c:pt>
                <c:pt idx="163">
                  <c:v>33.693528117821259</c:v>
                </c:pt>
                <c:pt idx="164">
                  <c:v>33.519392426894179</c:v>
                </c:pt>
                <c:pt idx="165">
                  <c:v>33.345882577560054</c:v>
                </c:pt>
                <c:pt idx="166">
                  <c:v>33.172973706757517</c:v>
                </c:pt>
                <c:pt idx="167">
                  <c:v>33.000639859428361</c:v>
                </c:pt>
                <c:pt idx="168">
                  <c:v>32.828854403676395</c:v>
                </c:pt>
                <c:pt idx="169">
                  <c:v>32.657590388890682</c:v>
                </c:pt>
                <c:pt idx="170">
                  <c:v>32.486820850445696</c:v>
                </c:pt>
                <c:pt idx="171">
                  <c:v>32.316519065159625</c:v>
                </c:pt>
                <c:pt idx="172">
                  <c:v>32.146658762001984</c:v>
                </c:pt>
                <c:pt idx="173">
                  <c:v>31.977214292646746</c:v>
                </c:pt>
                <c:pt idx="174">
                  <c:v>31.80816076641517</c:v>
                </c:pt>
                <c:pt idx="175">
                  <c:v>31.639474153984974</c:v>
                </c:pt>
                <c:pt idx="176">
                  <c:v>31.47113136399452</c:v>
                </c:pt>
                <c:pt idx="177">
                  <c:v>31.303110296370487</c:v>
                </c:pt>
                <c:pt idx="178">
                  <c:v>31.135389875878467</c:v>
                </c:pt>
                <c:pt idx="179">
                  <c:v>30.967950069054861</c:v>
                </c:pt>
                <c:pt idx="180">
                  <c:v>30.800771887339888</c:v>
                </c:pt>
                <c:pt idx="181">
                  <c:v>30.633837378902967</c:v>
                </c:pt>
                <c:pt idx="182">
                  <c:v>30.467129611342557</c:v>
                </c:pt>
                <c:pt idx="183">
                  <c:v>30.300632647153837</c:v>
                </c:pt>
                <c:pt idx="184">
                  <c:v>30.134331513594162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48.496286196951367</c:v>
                </c:pt>
                <c:pt idx="5">
                  <c:v>48.762857640311303</c:v>
                </c:pt>
                <c:pt idx="6">
                  <c:v>49.029580996431697</c:v>
                </c:pt>
                <c:pt idx="7">
                  <c:v>49.296293942652447</c:v>
                </c:pt>
                <c:pt idx="8">
                  <c:v>49.562805018218548</c:v>
                </c:pt>
                <c:pt idx="9">
                  <c:v>49.82889052178183</c:v>
                </c:pt>
                <c:pt idx="10">
                  <c:v>50.094291309327296</c:v>
                </c:pt>
                <c:pt idx="11">
                  <c:v>50.358709542486501</c:v>
                </c:pt>
                <c:pt idx="12">
                  <c:v>50.621805451823541</c:v>
                </c:pt>
                <c:pt idx="13">
                  <c:v>50.883194196031212</c:v>
                </c:pt>
                <c:pt idx="14">
                  <c:v>51.14244291578315</c:v>
                </c:pt>
                <c:pt idx="15">
                  <c:v>51.39906809978087</c:v>
                </c:pt>
                <c:pt idx="16">
                  <c:v>51.652533399609183</c:v>
                </c:pt>
                <c:pt idx="17">
                  <c:v>51.902248048383072</c:v>
                </c:pt>
                <c:pt idx="18">
                  <c:v>52.147566054550737</c:v>
                </c:pt>
                <c:pt idx="19">
                  <c:v>52.38778635501432</c:v>
                </c:pt>
                <c:pt idx="20">
                  <c:v>52.622154119058735</c:v>
                </c:pt>
                <c:pt idx="21">
                  <c:v>52.849863394332132</c:v>
                </c:pt>
                <c:pt idx="22">
                  <c:v>53.070061276075364</c:v>
                </c:pt>
                <c:pt idx="23">
                  <c:v>53.281853758790952</c:v>
                </c:pt>
                <c:pt idx="24">
                  <c:v>53.484313393698493</c:v>
                </c:pt>
                <c:pt idx="25">
                  <c:v>53.676488824343515</c:v>
                </c:pt>
                <c:pt idx="26">
                  <c:v>53.857416206202942</c:v>
                </c:pt>
                <c:pt idx="27">
                  <c:v>54.026132434876274</c:v>
                </c:pt>
                <c:pt idx="28">
                  <c:v>54.181690013780958</c:v>
                </c:pt>
                <c:pt idx="29">
                  <c:v>54.323173290189374</c:v>
                </c:pt>
                <c:pt idx="30">
                  <c:v>54.449715683675599</c:v>
                </c:pt>
                <c:pt idx="31">
                  <c:v>54.560517430841024</c:v>
                </c:pt>
                <c:pt idx="32">
                  <c:v>54.654863282915251</c:v>
                </c:pt>
                <c:pt idx="33">
                  <c:v>54.732139527257459</c:v>
                </c:pt>
                <c:pt idx="34">
                  <c:v>54.791849668197791</c:v>
                </c:pt>
                <c:pt idx="35">
                  <c:v>54.833628103842848</c:v>
                </c:pt>
                <c:pt idx="36">
                  <c:v>54.857251177684674</c:v>
                </c:pt>
                <c:pt idx="37">
                  <c:v>54.862645068001008</c:v>
                </c:pt>
                <c:pt idx="38">
                  <c:v>54.849890101148532</c:v>
                </c:pt>
                <c:pt idx="39">
                  <c:v>54.819221230029484</c:v>
                </c:pt>
                <c:pt idx="40">
                  <c:v>54.771024595898865</c:v>
                </c:pt>
                <c:pt idx="41">
                  <c:v>54.705830277407429</c:v>
                </c:pt>
                <c:pt idx="42">
                  <c:v>54.624301511322265</c:v>
                </c:pt>
                <c:pt idx="43">
                  <c:v>54.527220831077472</c:v>
                </c:pt>
                <c:pt idx="44">
                  <c:v>54.415473700406721</c:v>
                </c:pt>
                <c:pt idx="45">
                  <c:v>54.290030311130913</c:v>
                </c:pt>
                <c:pt idx="46">
                  <c:v>54.151926261973486</c:v>
                </c:pt>
                <c:pt idx="47">
                  <c:v>54.002242838492911</c:v>
                </c:pt>
                <c:pt idx="48">
                  <c:v>53.842087576217061</c:v>
                </c:pt>
                <c:pt idx="49">
                  <c:v>53.672575716403053</c:v>
                </c:pt>
                <c:pt idx="50">
                  <c:v>53.49481306527445</c:v>
                </c:pt>
                <c:pt idx="51">
                  <c:v>53.309880652896297</c:v>
                </c:pt>
                <c:pt idx="52">
                  <c:v>53.118821466765901</c:v>
                </c:pt>
                <c:pt idx="53">
                  <c:v>52.92262941648687</c:v>
                </c:pt>
                <c:pt idx="54">
                  <c:v>52.722240576695199</c:v>
                </c:pt>
                <c:pt idx="55">
                  <c:v>52.518526660892078</c:v>
                </c:pt>
                <c:pt idx="56">
                  <c:v>52.312290602134233</c:v>
                </c:pt>
                <c:pt idx="57">
                  <c:v>52.104264058872559</c:v>
                </c:pt>
                <c:pt idx="58">
                  <c:v>51.895106625255579</c:v>
                </c:pt>
                <c:pt idx="59">
                  <c:v>51.685406503368114</c:v>
                </c:pt>
                <c:pt idx="60">
                  <c:v>51.475682387801129</c:v>
                </c:pt>
                <c:pt idx="61">
                  <c:v>51.266386317870769</c:v>
                </c:pt>
                <c:pt idx="62">
                  <c:v>51.057907266841873</c:v>
                </c:pt>
                <c:pt idx="63">
                  <c:v>50.85057525791386</c:v>
                </c:pt>
                <c:pt idx="64">
                  <c:v>50.644665821044846</c:v>
                </c:pt>
                <c:pt idx="65">
                  <c:v>50.440404630853493</c:v>
                </c:pt>
                <c:pt idx="66">
                  <c:v>50.237972192207209</c:v>
                </c:pt>
                <c:pt idx="67">
                  <c:v>50.037508465445988</c:v>
                </c:pt>
                <c:pt idx="68">
                  <c:v>49.83911734665093</c:v>
                </c:pt>
                <c:pt idx="69">
                  <c:v>49.642870939412731</c:v>
                </c:pt>
                <c:pt idx="70">
                  <c:v>49.448813572920301</c:v>
                </c:pt>
                <c:pt idx="71">
                  <c:v>49.25696553680698</c:v>
                </c:pt>
                <c:pt idx="72">
                  <c:v>49.067326516142053</c:v>
                </c:pt>
                <c:pt idx="73">
                  <c:v>48.879878720423442</c:v>
                </c:pt>
                <c:pt idx="74">
                  <c:v>48.69458970865324</c:v>
                </c:pt>
                <c:pt idx="75">
                  <c:v>48.51141491883731</c:v>
                </c:pt>
                <c:pt idx="76">
                  <c:v>48.330299914823406</c:v>
                </c:pt>
                <c:pt idx="77">
                  <c:v>48.151182366553073</c:v>
                </c:pt>
                <c:pt idx="78">
                  <c:v>47.973993781804516</c:v>
                </c:pt>
                <c:pt idx="79">
                  <c:v>47.798661008576182</c:v>
                </c:pt>
                <c:pt idx="80">
                  <c:v>47.625107527604612</c:v>
                </c:pt>
                <c:pt idx="81">
                  <c:v>47.453254554298844</c:v>
                </c:pt>
                <c:pt idx="82">
                  <c:v>47.283021968751818</c:v>
                </c:pt>
                <c:pt idx="83">
                  <c:v>47.11432909157655</c:v>
                </c:pt>
                <c:pt idx="84">
                  <c:v>46.9470953222106</c:v>
                </c:pt>
                <c:pt idx="85">
                  <c:v>46.781240655111148</c:v>
                </c:pt>
                <c:pt idx="86">
                  <c:v>46.616686087988654</c:v>
                </c:pt>
                <c:pt idx="87">
                  <c:v>46.453353934943166</c:v>
                </c:pt>
                <c:pt idx="88">
                  <c:v>46.291168056112113</c:v>
                </c:pt>
                <c:pt idx="89">
                  <c:v>46.130054014233117</c:v>
                </c:pt>
                <c:pt idx="90">
                  <c:v>45.96993916739298</c:v>
                </c:pt>
                <c:pt idx="91">
                  <c:v>45.810752706182832</c:v>
                </c:pt>
                <c:pt idx="92">
                  <c:v>45.65242564251961</c:v>
                </c:pt>
                <c:pt idx="93">
                  <c:v>45.494890756530978</c:v>
                </c:pt>
                <c:pt idx="94">
                  <c:v>45.338082507135148</c:v>
                </c:pt>
                <c:pt idx="95">
                  <c:v>45.181936911283245</c:v>
                </c:pt>
                <c:pt idx="96">
                  <c:v>45.026391396267869</c:v>
                </c:pt>
                <c:pt idx="97">
                  <c:v>44.871384629040136</c:v>
                </c:pt>
                <c:pt idx="98">
                  <c:v>44.71685632611792</c:v>
                </c:pt>
                <c:pt idx="99">
                  <c:v>44.562747047411484</c:v>
                </c:pt>
                <c:pt idx="100">
                  <c:v>44.408997977141802</c:v>
                </c:pt>
                <c:pt idx="101">
                  <c:v>44.255550694980627</c:v>
                </c:pt>
                <c:pt idx="102">
                  <c:v>44.102346940605649</c:v>
                </c:pt>
                <c:pt idx="103">
                  <c:v>43.94932837503643</c:v>
                </c:pt>
                <c:pt idx="104">
                  <c:v>43.796436342402913</c:v>
                </c:pt>
                <c:pt idx="105">
                  <c:v>43.643611636193931</c:v>
                </c:pt>
                <c:pt idx="106">
                  <c:v>43.490794274540221</c:v>
                </c:pt>
                <c:pt idx="107">
                  <c:v>43.337923289695979</c:v>
                </c:pt>
                <c:pt idx="108">
                  <c:v>43.184936537587284</c:v>
                </c:pt>
                <c:pt idx="109">
                  <c:v>43.031770534076372</c:v>
                </c:pt>
                <c:pt idx="110">
                  <c:v>42.878360325424048</c:v>
                </c:pt>
                <c:pt idx="111">
                  <c:v>42.724639401281905</c:v>
                </c:pt>
                <c:pt idx="112">
                  <c:v>42.570539659364997</c:v>
                </c:pt>
                <c:pt idx="113">
                  <c:v>42.41599143168191</c:v>
                </c:pt>
                <c:pt idx="114">
                  <c:v>42.260923582754522</c:v>
                </c:pt>
                <c:pt idx="115">
                  <c:v>42.105263690553578</c:v>
                </c:pt>
                <c:pt idx="116">
                  <c:v>41.948938320796493</c:v>
                </c:pt>
                <c:pt idx="117">
                  <c:v>41.791873404684196</c:v>
                </c:pt>
                <c:pt idx="118">
                  <c:v>41.63399472896333</c:v>
                </c:pt>
                <c:pt idx="119">
                  <c:v>41.475228545265288</c:v>
                </c:pt>
                <c:pt idx="120">
                  <c:v>41.315502302881299</c:v>
                </c:pt>
                <c:pt idx="121">
                  <c:v>41.154745505396569</c:v>
                </c:pt>
                <c:pt idx="122">
                  <c:v>40.992890686892515</c:v>
                </c:pt>
                <c:pt idx="123">
                  <c:v>40.829874497759349</c:v>
                </c:pt>
                <c:pt idx="124">
                  <c:v>40.6656388836617</c:v>
                </c:pt>
                <c:pt idx="125">
                  <c:v>40.500132334085606</c:v>
                </c:pt>
                <c:pt idx="126">
                  <c:v>40.333311169506516</c:v>
                </c:pt>
                <c:pt idx="127">
                  <c:v>40.165140829006397</c:v>
                </c:pt>
                <c:pt idx="128">
                  <c:v>39.995597113695162</c:v>
                </c:pt>
                <c:pt idx="129">
                  <c:v>39.824667336187623</c:v>
                </c:pt>
                <c:pt idx="130">
                  <c:v>39.652351323310455</c:v>
                </c:pt>
                <c:pt idx="131">
                  <c:v>39.478662218779661</c:v>
                </c:pt>
                <c:pt idx="132">
                  <c:v>39.303627035295136</c:v>
                </c:pt>
                <c:pt idx="133">
                  <c:v>39.127286911643118</c:v>
                </c:pt>
                <c:pt idx="134">
                  <c:v>38.949697040005525</c:v>
                </c:pt>
                <c:pt idx="135">
                  <c:v>38.770926241452429</c:v>
                </c:pt>
                <c:pt idx="136">
                  <c:v>38.591056182905959</c:v>
                </c:pt>
                <c:pt idx="137">
                  <c:v>38.410180245766917</c:v>
                </c:pt>
                <c:pt idx="138">
                  <c:v>38.228402073704046</c:v>
                </c:pt>
                <c:pt idx="139">
                  <c:v>38.045833843509598</c:v>
                </c:pt>
                <c:pt idx="140">
                  <c:v>37.862594317122912</c:v>
                </c:pt>
                <c:pt idx="141">
                  <c:v>37.678806743773947</c:v>
                </c:pt>
                <c:pt idx="142">
                  <c:v>37.494596687849679</c:v>
                </c:pt>
                <c:pt idx="143">
                  <c:v>37.310089860072225</c:v>
                </c:pt>
                <c:pt idx="144">
                  <c:v>37.125410026868693</c:v>
                </c:pt>
                <c:pt idx="145">
                  <c:v>36.940677065801836</c:v>
                </c:pt>
                <c:pt idx="146">
                  <c:v>36.75600522437378</c:v>
                </c:pt>
                <c:pt idx="147">
                  <c:v>36.571501626425103</c:v>
                </c:pt>
                <c:pt idx="148">
                  <c:v>36.387265055873065</c:v>
                </c:pt>
                <c:pt idx="149">
                  <c:v>36.203385032810502</c:v>
                </c:pt>
                <c:pt idx="150">
                  <c:v>36.019941183053277</c:v>
                </c:pt>
                <c:pt idx="151">
                  <c:v>35.837002889910423</c:v>
                </c:pt>
                <c:pt idx="152">
                  <c:v>35.654629206840397</c:v>
                </c:pt>
                <c:pt idx="153">
                  <c:v>35.47286900206651</c:v>
                </c:pt>
                <c:pt idx="154">
                  <c:v>35.291761301227695</c:v>
                </c:pt>
                <c:pt idx="155">
                  <c:v>35.111335791599934</c:v>
                </c:pt>
                <c:pt idx="156">
                  <c:v>34.931613451051959</c:v>
                </c:pt>
                <c:pt idx="157">
                  <c:v>34.752607266308999</c:v>
                </c:pt>
                <c:pt idx="158">
                  <c:v>34.574323007861409</c:v>
                </c:pt>
                <c:pt idx="159">
                  <c:v>34.396760032544698</c:v>
                </c:pt>
                <c:pt idx="160">
                  <c:v>34.219912089038004</c:v>
                </c:pt>
                <c:pt idx="161">
                  <c:v>34.043768105947187</c:v>
                </c:pt>
                <c:pt idx="162">
                  <c:v>33.868312946483208</c:v>
                </c:pt>
                <c:pt idx="163">
                  <c:v>33.693528117821259</c:v>
                </c:pt>
                <c:pt idx="164">
                  <c:v>33.519392426894179</c:v>
                </c:pt>
                <c:pt idx="165">
                  <c:v>33.345882577560054</c:v>
                </c:pt>
                <c:pt idx="166">
                  <c:v>33.172973706757517</c:v>
                </c:pt>
                <c:pt idx="167">
                  <c:v>33.000639859428361</c:v>
                </c:pt>
                <c:pt idx="168">
                  <c:v>32.828854403676395</c:v>
                </c:pt>
                <c:pt idx="169">
                  <c:v>32.657590388890682</c:v>
                </c:pt>
                <c:pt idx="170">
                  <c:v>32.486820850445696</c:v>
                </c:pt>
                <c:pt idx="171">
                  <c:v>32.316519065159625</c:v>
                </c:pt>
                <c:pt idx="172">
                  <c:v>32.146658762001984</c:v>
                </c:pt>
                <c:pt idx="173">
                  <c:v>31.977214292646746</c:v>
                </c:pt>
                <c:pt idx="174">
                  <c:v>31.80816076641517</c:v>
                </c:pt>
                <c:pt idx="175">
                  <c:v>31.639474153984974</c:v>
                </c:pt>
                <c:pt idx="176">
                  <c:v>31.47113136399452</c:v>
                </c:pt>
                <c:pt idx="177">
                  <c:v>31.303110296370487</c:v>
                </c:pt>
                <c:pt idx="178">
                  <c:v>31.135389875878467</c:v>
                </c:pt>
                <c:pt idx="179">
                  <c:v>30.967950069054861</c:v>
                </c:pt>
                <c:pt idx="180">
                  <c:v>30.800771887339888</c:v>
                </c:pt>
                <c:pt idx="181">
                  <c:v>30.633837378902967</c:v>
                </c:pt>
                <c:pt idx="182">
                  <c:v>30.467129611342557</c:v>
                </c:pt>
                <c:pt idx="183">
                  <c:v>30.300632647153837</c:v>
                </c:pt>
                <c:pt idx="184">
                  <c:v>30.134331513594162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5656 nM α1(I), 1.68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16.437225968196849</c:v>
                  </c:pt>
                  <c:pt idx="1">
                    <c:v>2.966900461217683</c:v>
                  </c:pt>
                  <c:pt idx="2">
                    <c:v>4.3593783398148629</c:v>
                  </c:pt>
                  <c:pt idx="3">
                    <c:v>5.1583014084916137</c:v>
                  </c:pt>
                  <c:pt idx="4">
                    <c:v>11.070849810027278</c:v>
                  </c:pt>
                  <c:pt idx="5">
                    <c:v>7.4304436215397578</c:v>
                  </c:pt>
                  <c:pt idx="6">
                    <c:v>12.955869072378979</c:v>
                  </c:pt>
                  <c:pt idx="7">
                    <c:v>10.243456474396186</c:v>
                  </c:pt>
                  <c:pt idx="8">
                    <c:v>12.98163193671674</c:v>
                  </c:pt>
                  <c:pt idx="9">
                    <c:v>13.56864129082526</c:v>
                  </c:pt>
                  <c:pt idx="10">
                    <c:v>11.370875974614304</c:v>
                  </c:pt>
                  <c:pt idx="11">
                    <c:v>16.797564027975636</c:v>
                  </c:pt>
                  <c:pt idx="12">
                    <c:v>14.391356792679856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16.437225968196849</c:v>
                  </c:pt>
                  <c:pt idx="1">
                    <c:v>2.966900461217683</c:v>
                  </c:pt>
                  <c:pt idx="2">
                    <c:v>4.3593783398148629</c:v>
                  </c:pt>
                  <c:pt idx="3">
                    <c:v>5.1583014084916137</c:v>
                  </c:pt>
                  <c:pt idx="4">
                    <c:v>11.070849810027278</c:v>
                  </c:pt>
                  <c:pt idx="5">
                    <c:v>7.4304436215397578</c:v>
                  </c:pt>
                  <c:pt idx="6">
                    <c:v>12.955869072378979</c:v>
                  </c:pt>
                  <c:pt idx="7">
                    <c:v>10.243456474396186</c:v>
                  </c:pt>
                  <c:pt idx="8">
                    <c:v>12.98163193671674</c:v>
                  </c:pt>
                  <c:pt idx="9">
                    <c:v>13.56864129082526</c:v>
                  </c:pt>
                  <c:pt idx="10">
                    <c:v>11.370875974614304</c:v>
                  </c:pt>
                  <c:pt idx="11">
                    <c:v>16.797564027975636</c:v>
                  </c:pt>
                  <c:pt idx="12">
                    <c:v>14.391356792679856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9.4900368374691588</c:v>
                </c:pt>
                <c:pt idx="1">
                  <c:v>112.37556593985343</c:v>
                </c:pt>
                <c:pt idx="2">
                  <c:v>209.27332319086088</c:v>
                </c:pt>
                <c:pt idx="3">
                  <c:v>294.43785873440805</c:v>
                </c:pt>
                <c:pt idx="4">
                  <c:v>369.67510869989002</c:v>
                </c:pt>
                <c:pt idx="5">
                  <c:v>424.90181352462162</c:v>
                </c:pt>
                <c:pt idx="6">
                  <c:v>479.48937602156673</c:v>
                </c:pt>
                <c:pt idx="7">
                  <c:v>552.29275305082899</c:v>
                </c:pt>
                <c:pt idx="8">
                  <c:v>588.68013291863701</c:v>
                </c:pt>
                <c:pt idx="9">
                  <c:v>649.62018065556765</c:v>
                </c:pt>
                <c:pt idx="10">
                  <c:v>697.34762843534156</c:v>
                </c:pt>
                <c:pt idx="11">
                  <c:v>754.24808724852221</c:v>
                </c:pt>
                <c:pt idx="12">
                  <c:v>780.37745495614968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9.4900368374691588</c:v>
                </c:pt>
                <c:pt idx="1">
                  <c:v>112.37556593985343</c:v>
                </c:pt>
                <c:pt idx="2">
                  <c:v>209.27332319086088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7728"/>
        <c:axId val="409878120"/>
      </c:scatterChart>
      <c:valAx>
        <c:axId val="40987772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8120"/>
        <c:crosses val="autoZero"/>
        <c:crossBetween val="midCat"/>
      </c:valAx>
      <c:valAx>
        <c:axId val="409878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7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5656 nM α1(I), 1.68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2.9061573493983114E-3</c:v>
                  </c:pt>
                  <c:pt idx="1">
                    <c:v>5.2455807305828907E-4</c:v>
                  </c:pt>
                  <c:pt idx="2">
                    <c:v>7.7075288893473527E-4</c:v>
                  </c:pt>
                  <c:pt idx="3">
                    <c:v>9.120051995211481E-4</c:v>
                  </c:pt>
                  <c:pt idx="4">
                    <c:v>1.9573638277983166E-3</c:v>
                  </c:pt>
                  <c:pt idx="5">
                    <c:v>1.3137276558592217E-3</c:v>
                  </c:pt>
                  <c:pt idx="6">
                    <c:v>2.2906416323159439E-3</c:v>
                  </c:pt>
                  <c:pt idx="7">
                    <c:v>1.8110778773684911E-3</c:v>
                  </c:pt>
                  <c:pt idx="8">
                    <c:v>2.295196594186128E-3</c:v>
                  </c:pt>
                  <c:pt idx="9">
                    <c:v>2.398981840669247E-3</c:v>
                  </c:pt>
                  <c:pt idx="10">
                    <c:v>2.0104094721736746E-3</c:v>
                  </c:pt>
                  <c:pt idx="11">
                    <c:v>2.9698663415798506E-3</c:v>
                  </c:pt>
                  <c:pt idx="12">
                    <c:v>2.5444407342078952E-3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2.9061573493983114E-3</c:v>
                  </c:pt>
                  <c:pt idx="1">
                    <c:v>5.2455807305828907E-4</c:v>
                  </c:pt>
                  <c:pt idx="2">
                    <c:v>7.7075288893473527E-4</c:v>
                  </c:pt>
                  <c:pt idx="3">
                    <c:v>9.120051995211481E-4</c:v>
                  </c:pt>
                  <c:pt idx="4">
                    <c:v>1.9573638277983166E-3</c:v>
                  </c:pt>
                  <c:pt idx="5">
                    <c:v>1.3137276558592217E-3</c:v>
                  </c:pt>
                  <c:pt idx="6">
                    <c:v>2.2906416323159439E-3</c:v>
                  </c:pt>
                  <c:pt idx="7">
                    <c:v>1.8110778773684911E-3</c:v>
                  </c:pt>
                  <c:pt idx="8">
                    <c:v>2.295196594186128E-3</c:v>
                  </c:pt>
                  <c:pt idx="9">
                    <c:v>2.398981840669247E-3</c:v>
                  </c:pt>
                  <c:pt idx="10">
                    <c:v>2.0104094721736746E-3</c:v>
                  </c:pt>
                  <c:pt idx="11">
                    <c:v>2.9698663415798506E-3</c:v>
                  </c:pt>
                  <c:pt idx="12">
                    <c:v>2.5444407342078952E-3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1.6778707279825244E-3</c:v>
                </c:pt>
                <c:pt idx="1">
                  <c:v>1.9868381531091484E-2</c:v>
                </c:pt>
                <c:pt idx="2">
                  <c:v>3.7000233944635939E-2</c:v>
                </c:pt>
                <c:pt idx="3">
                  <c:v>5.2057612930411612E-2</c:v>
                </c:pt>
                <c:pt idx="4">
                  <c:v>6.5359814126571783E-2</c:v>
                </c:pt>
                <c:pt idx="5">
                  <c:v>7.5124083013546963E-2</c:v>
                </c:pt>
                <c:pt idx="6">
                  <c:v>8.4775349367320854E-2</c:v>
                </c:pt>
                <c:pt idx="7">
                  <c:v>9.7647233566271044E-2</c:v>
                </c:pt>
                <c:pt idx="8">
                  <c:v>0.10408064584841532</c:v>
                </c:pt>
                <c:pt idx="9">
                  <c:v>0.11485505315692497</c:v>
                </c:pt>
                <c:pt idx="10">
                  <c:v>0.12329342794118485</c:v>
                </c:pt>
                <c:pt idx="11">
                  <c:v>0.13335362221508526</c:v>
                </c:pt>
                <c:pt idx="12">
                  <c:v>0.13797338312520327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8904"/>
        <c:axId val="409879296"/>
      </c:scatterChart>
      <c:valAx>
        <c:axId val="409878904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9296"/>
        <c:crosses val="autoZero"/>
        <c:crossBetween val="midCat"/>
      </c:valAx>
      <c:valAx>
        <c:axId val="40987929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09878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5656 nM α1(I), 1.68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9.7840630763076479</c:v>
                  </c:pt>
                  <c:pt idx="1">
                    <c:v>1.76601217929624</c:v>
                  </c:pt>
                  <c:pt idx="2">
                    <c:v>2.5948680594136091</c:v>
                  </c:pt>
                  <c:pt idx="3">
                    <c:v>3.0704175050545319</c:v>
                  </c:pt>
                  <c:pt idx="4">
                    <c:v>6.5897915535876654</c:v>
                  </c:pt>
                  <c:pt idx="5">
                    <c:v>4.4228831080593798</c:v>
                  </c:pt>
                  <c:pt idx="6">
                    <c:v>7.7118268287970118</c:v>
                  </c:pt>
                  <c:pt idx="7">
                    <c:v>6.0972955204739208</c:v>
                  </c:pt>
                  <c:pt idx="8">
                    <c:v>7.7271618670932982</c:v>
                  </c:pt>
                  <c:pt idx="9">
                    <c:v>8.0765721969197983</c:v>
                  </c:pt>
                  <c:pt idx="10">
                    <c:v>6.7683785563180381</c:v>
                  </c:pt>
                  <c:pt idx="11">
                    <c:v>9.9985500166521639</c:v>
                  </c:pt>
                  <c:pt idx="12">
                    <c:v>8.5662838051665808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9.7840630763076479</c:v>
                  </c:pt>
                  <c:pt idx="1">
                    <c:v>1.76601217929624</c:v>
                  </c:pt>
                  <c:pt idx="2">
                    <c:v>2.5948680594136091</c:v>
                  </c:pt>
                  <c:pt idx="3">
                    <c:v>3.0704175050545319</c:v>
                  </c:pt>
                  <c:pt idx="4">
                    <c:v>6.5897915535876654</c:v>
                  </c:pt>
                  <c:pt idx="5">
                    <c:v>4.4228831080593798</c:v>
                  </c:pt>
                  <c:pt idx="6">
                    <c:v>7.7118268287970118</c:v>
                  </c:pt>
                  <c:pt idx="7">
                    <c:v>6.0972955204739208</c:v>
                  </c:pt>
                  <c:pt idx="8">
                    <c:v>7.7271618670932982</c:v>
                  </c:pt>
                  <c:pt idx="9">
                    <c:v>8.0765721969197983</c:v>
                  </c:pt>
                  <c:pt idx="10">
                    <c:v>6.7683785563180381</c:v>
                  </c:pt>
                  <c:pt idx="11">
                    <c:v>9.9985500166521639</c:v>
                  </c:pt>
                  <c:pt idx="12">
                    <c:v>8.5662838051665808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5.6488314508744999</c:v>
                </c:pt>
                <c:pt idx="1">
                  <c:v>66.890217821341324</c:v>
                </c:pt>
                <c:pt idx="2">
                  <c:v>124.56745428027433</c:v>
                </c:pt>
                <c:pt idx="3">
                  <c:v>175.26063019905243</c:v>
                </c:pt>
                <c:pt idx="4">
                  <c:v>220.04470755945835</c:v>
                </c:pt>
                <c:pt idx="5">
                  <c:v>252.91774614560811</c:v>
                </c:pt>
                <c:pt idx="6">
                  <c:v>285.41034286998018</c:v>
                </c:pt>
                <c:pt idx="7">
                  <c:v>328.74568633977918</c:v>
                </c:pt>
                <c:pt idx="8">
                  <c:v>350.40484102299826</c:v>
                </c:pt>
                <c:pt idx="9">
                  <c:v>386.67867896164745</c:v>
                </c:pt>
                <c:pt idx="10">
                  <c:v>415.08787406865571</c:v>
                </c:pt>
                <c:pt idx="11">
                  <c:v>448.95719479078707</c:v>
                </c:pt>
                <c:pt idx="12">
                  <c:v>464.51038985485104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66.890217821341324</c:v>
                </c:pt>
                <c:pt idx="2">
                  <c:v>124.56745428027433</c:v>
                </c:pt>
                <c:pt idx="3">
                  <c:v>175.26063019905243</c:v>
                </c:pt>
                <c:pt idx="4">
                  <c:v>220.04470755945835</c:v>
                </c:pt>
                <c:pt idx="5">
                  <c:v>252.91774614560811</c:v>
                </c:pt>
                <c:pt idx="6">
                  <c:v>285.41034286998018</c:v>
                </c:pt>
                <c:pt idx="7">
                  <c:v>328.74568633977918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5.6488314508744999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350.40484102299826</c:v>
                </c:pt>
                <c:pt idx="9">
                  <c:v>386.67867896164745</c:v>
                </c:pt>
                <c:pt idx="10">
                  <c:v>415.08787406865571</c:v>
                </c:pt>
                <c:pt idx="11">
                  <c:v>448.95719479078707</c:v>
                </c:pt>
                <c:pt idx="12">
                  <c:v>464.51038985485104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80080"/>
        <c:axId val="470683680"/>
      </c:scatterChart>
      <c:valAx>
        <c:axId val="40988008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3680"/>
        <c:crosses val="autoZero"/>
        <c:crossBetween val="midCat"/>
      </c:valAx>
      <c:valAx>
        <c:axId val="470683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8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2828 nM α2(I), 1.68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3.1301584080556828</c:v>
                  </c:pt>
                  <c:pt idx="1">
                    <c:v>10.825797247578244</c:v>
                  </c:pt>
                  <c:pt idx="2">
                    <c:v>4.8622126404243886</c:v>
                  </c:pt>
                  <c:pt idx="3">
                    <c:v>3.7550345045339273</c:v>
                  </c:pt>
                  <c:pt idx="4">
                    <c:v>8.8718237651776128</c:v>
                  </c:pt>
                  <c:pt idx="5">
                    <c:v>5.5693935777282597</c:v>
                  </c:pt>
                  <c:pt idx="6">
                    <c:v>2.3249636117751966</c:v>
                  </c:pt>
                  <c:pt idx="7">
                    <c:v>2.2746856336280663</c:v>
                  </c:pt>
                  <c:pt idx="8">
                    <c:v>7.5073754395125452</c:v>
                  </c:pt>
                  <c:pt idx="9">
                    <c:v>3.2484436301075319</c:v>
                  </c:pt>
                  <c:pt idx="10">
                    <c:v>7.0572190879039196</c:v>
                  </c:pt>
                  <c:pt idx="11">
                    <c:v>8.7128625651028475</c:v>
                  </c:pt>
                  <c:pt idx="12">
                    <c:v>4.2742148486253013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3.1301584080556828</c:v>
                  </c:pt>
                  <c:pt idx="1">
                    <c:v>10.825797247578244</c:v>
                  </c:pt>
                  <c:pt idx="2">
                    <c:v>4.8622126404243886</c:v>
                  </c:pt>
                  <c:pt idx="3">
                    <c:v>3.7550345045339273</c:v>
                  </c:pt>
                  <c:pt idx="4">
                    <c:v>8.8718237651776128</c:v>
                  </c:pt>
                  <c:pt idx="5">
                    <c:v>5.5693935777282597</c:v>
                  </c:pt>
                  <c:pt idx="6">
                    <c:v>2.3249636117751966</c:v>
                  </c:pt>
                  <c:pt idx="7">
                    <c:v>2.2746856336280663</c:v>
                  </c:pt>
                  <c:pt idx="8">
                    <c:v>7.5073754395125452</c:v>
                  </c:pt>
                  <c:pt idx="9">
                    <c:v>3.2484436301075319</c:v>
                  </c:pt>
                  <c:pt idx="10">
                    <c:v>7.0572190879039196</c:v>
                  </c:pt>
                  <c:pt idx="11">
                    <c:v>8.7128625651028475</c:v>
                  </c:pt>
                  <c:pt idx="12">
                    <c:v>4.2742148486253013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1.8071977994971187</c:v>
                </c:pt>
                <c:pt idx="1">
                  <c:v>49.022009818182731</c:v>
                </c:pt>
                <c:pt idx="2">
                  <c:v>92.168084253926338</c:v>
                </c:pt>
                <c:pt idx="3">
                  <c:v>133.73361199228336</c:v>
                </c:pt>
                <c:pt idx="4">
                  <c:v>171.62510332818587</c:v>
                </c:pt>
                <c:pt idx="5">
                  <c:v>197.85171731610635</c:v>
                </c:pt>
                <c:pt idx="6">
                  <c:v>226.38077148511803</c:v>
                </c:pt>
                <c:pt idx="7">
                  <c:v>250.86032275138987</c:v>
                </c:pt>
                <c:pt idx="8">
                  <c:v>268.19054913673938</c:v>
                </c:pt>
                <c:pt idx="9">
                  <c:v>303.87832290862303</c:v>
                </c:pt>
                <c:pt idx="10">
                  <c:v>335.21428231553472</c:v>
                </c:pt>
                <c:pt idx="11">
                  <c:v>352.79673181369998</c:v>
                </c:pt>
                <c:pt idx="12">
                  <c:v>377.51283237393079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1.8071977994971187</c:v>
                </c:pt>
                <c:pt idx="1">
                  <c:v>49.022009818182731</c:v>
                </c:pt>
                <c:pt idx="2">
                  <c:v>92.168084253926338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5640"/>
        <c:axId val="470686032"/>
      </c:scatterChart>
      <c:valAx>
        <c:axId val="47068564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6032"/>
        <c:crosses val="autoZero"/>
        <c:crossBetween val="midCat"/>
      </c:valAx>
      <c:valAx>
        <c:axId val="47068603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70685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2828 nM α2(I), 1.68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1.1068452645175682E-3</c:v>
                  </c:pt>
                  <c:pt idx="1">
                    <c:v>3.8280754057914584E-3</c:v>
                  </c:pt>
                  <c:pt idx="2">
                    <c:v>1.7193114004329523E-3</c:v>
                  </c:pt>
                  <c:pt idx="3">
                    <c:v>1.3278056946725344E-3</c:v>
                  </c:pt>
                  <c:pt idx="4">
                    <c:v>3.1371371163994386E-3</c:v>
                  </c:pt>
                  <c:pt idx="5">
                    <c:v>1.9693753810920297E-3</c:v>
                  </c:pt>
                  <c:pt idx="6">
                    <c:v>8.2212291788373289E-4</c:v>
                  </c:pt>
                  <c:pt idx="7">
                    <c:v>8.0434428346112677E-4</c:v>
                  </c:pt>
                  <c:pt idx="8">
                    <c:v>2.6546589248629933E-3</c:v>
                  </c:pt>
                  <c:pt idx="9">
                    <c:v>1.1486717221030876E-3</c:v>
                  </c:pt>
                  <c:pt idx="10">
                    <c:v>2.4954805827100139E-3</c:v>
                  </c:pt>
                  <c:pt idx="11">
                    <c:v>3.0809273568256179E-3</c:v>
                  </c:pt>
                  <c:pt idx="12">
                    <c:v>1.5113913891885789E-3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1.1068452645175682E-3</c:v>
                  </c:pt>
                  <c:pt idx="1">
                    <c:v>3.8280754057914584E-3</c:v>
                  </c:pt>
                  <c:pt idx="2">
                    <c:v>1.7193114004329523E-3</c:v>
                  </c:pt>
                  <c:pt idx="3">
                    <c:v>1.3278056946725344E-3</c:v>
                  </c:pt>
                  <c:pt idx="4">
                    <c:v>3.1371371163994386E-3</c:v>
                  </c:pt>
                  <c:pt idx="5">
                    <c:v>1.9693753810920297E-3</c:v>
                  </c:pt>
                  <c:pt idx="6">
                    <c:v>8.2212291788373289E-4</c:v>
                  </c:pt>
                  <c:pt idx="7">
                    <c:v>8.0434428346112677E-4</c:v>
                  </c:pt>
                  <c:pt idx="8">
                    <c:v>2.6546589248629933E-3</c:v>
                  </c:pt>
                  <c:pt idx="9">
                    <c:v>1.1486717221030876E-3</c:v>
                  </c:pt>
                  <c:pt idx="10">
                    <c:v>2.4954805827100139E-3</c:v>
                  </c:pt>
                  <c:pt idx="11">
                    <c:v>3.0809273568256179E-3</c:v>
                  </c:pt>
                  <c:pt idx="12">
                    <c:v>1.5113913891885789E-3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6.3903741142048043E-4</c:v>
                </c:pt>
                <c:pt idx="1">
                  <c:v>1.7334515494406906E-2</c:v>
                </c:pt>
                <c:pt idx="2">
                  <c:v>3.2591260344386967E-2</c:v>
                </c:pt>
                <c:pt idx="3">
                  <c:v>4.7289113151443907E-2</c:v>
                </c:pt>
                <c:pt idx="4">
                  <c:v>6.0687801742639984E-2</c:v>
                </c:pt>
                <c:pt idx="5">
                  <c:v>6.9961710507816952E-2</c:v>
                </c:pt>
                <c:pt idx="6">
                  <c:v>8.0049777752870588E-2</c:v>
                </c:pt>
                <c:pt idx="7">
                  <c:v>8.8705913278426404E-2</c:v>
                </c:pt>
                <c:pt idx="8">
                  <c:v>9.4833998987531601E-2</c:v>
                </c:pt>
                <c:pt idx="9">
                  <c:v>0.10745343808650036</c:v>
                </c:pt>
                <c:pt idx="10">
                  <c:v>0.11853404608045781</c:v>
                </c:pt>
                <c:pt idx="11">
                  <c:v>0.12475131959466053</c:v>
                </c:pt>
                <c:pt idx="12">
                  <c:v>0.13349110055655261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6816"/>
        <c:axId val="470687208"/>
      </c:scatterChart>
      <c:valAx>
        <c:axId val="4706868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7208"/>
        <c:crosses val="autoZero"/>
        <c:crossBetween val="midCat"/>
      </c:valAx>
      <c:valAx>
        <c:axId val="47068720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7068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2828 nM α2(I), 1.68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1.8631895286045732</c:v>
                  </c:pt>
                  <c:pt idx="1">
                    <c:v>6.4439269330822881</c:v>
                  </c:pt>
                  <c:pt idx="2">
                    <c:v>2.894174190728803</c:v>
                  </c:pt>
                  <c:pt idx="3">
                    <c:v>2.2351395860320995</c:v>
                  </c:pt>
                  <c:pt idx="4">
                    <c:v>5.2808474792723885</c:v>
                  </c:pt>
                  <c:pt idx="5">
                    <c:v>3.3151152248382498</c:v>
                  </c:pt>
                  <c:pt idx="6">
                    <c:v>1.3839069117709504</c:v>
                  </c:pt>
                  <c:pt idx="7">
                    <c:v>1.3539795438262301</c:v>
                  </c:pt>
                  <c:pt idx="8">
                    <c:v>4.4686758568527054</c:v>
                  </c:pt>
                  <c:pt idx="9">
                    <c:v>1.9335973988735309</c:v>
                  </c:pt>
                  <c:pt idx="10">
                    <c:v>4.2007256475618568</c:v>
                  </c:pt>
                  <c:pt idx="11">
                    <c:v>5.1862277173231242</c:v>
                  </c:pt>
                  <c:pt idx="12">
                    <c:v>2.544175505134108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1.8631895286045732</c:v>
                  </c:pt>
                  <c:pt idx="1">
                    <c:v>6.4439269330822881</c:v>
                  </c:pt>
                  <c:pt idx="2">
                    <c:v>2.894174190728803</c:v>
                  </c:pt>
                  <c:pt idx="3">
                    <c:v>2.2351395860320995</c:v>
                  </c:pt>
                  <c:pt idx="4">
                    <c:v>5.2808474792723885</c:v>
                  </c:pt>
                  <c:pt idx="5">
                    <c:v>3.3151152248382498</c:v>
                  </c:pt>
                  <c:pt idx="6">
                    <c:v>1.3839069117709504</c:v>
                  </c:pt>
                  <c:pt idx="7">
                    <c:v>1.3539795438262301</c:v>
                  </c:pt>
                  <c:pt idx="8">
                    <c:v>4.4686758568527054</c:v>
                  </c:pt>
                  <c:pt idx="9">
                    <c:v>1.9335973988735309</c:v>
                  </c:pt>
                  <c:pt idx="10">
                    <c:v>4.2007256475618568</c:v>
                  </c:pt>
                  <c:pt idx="11">
                    <c:v>5.1862277173231242</c:v>
                  </c:pt>
                  <c:pt idx="12">
                    <c:v>2.544175505134108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1.0757129758911421</c:v>
                </c:pt>
                <c:pt idx="1">
                  <c:v>29.179767748918295</c:v>
                </c:pt>
                <c:pt idx="2">
                  <c:v>54.861954913051392</c:v>
                </c:pt>
                <c:pt idx="3">
                  <c:v>79.603340471597235</c:v>
                </c:pt>
                <c:pt idx="4">
                  <c:v>102.15779960011064</c:v>
                </c:pt>
                <c:pt idx="5">
                  <c:v>117.76887935482522</c:v>
                </c:pt>
                <c:pt idx="6">
                  <c:v>134.75045921733218</c:v>
                </c:pt>
                <c:pt idx="7">
                  <c:v>149.32162068535112</c:v>
                </c:pt>
                <c:pt idx="8">
                  <c:v>159.63723162901155</c:v>
                </c:pt>
                <c:pt idx="9">
                  <c:v>180.87995411227561</c:v>
                </c:pt>
                <c:pt idx="10">
                  <c:v>199.532310902104</c:v>
                </c:pt>
                <c:pt idx="11">
                  <c:v>209.9980546510119</c:v>
                </c:pt>
                <c:pt idx="12">
                  <c:v>224.71001927019691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5E-2"/>
                  <c:y val="-8.3696666666666669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29.179767748918295</c:v>
                </c:pt>
                <c:pt idx="2">
                  <c:v>54.861954913051392</c:v>
                </c:pt>
                <c:pt idx="3">
                  <c:v>79.603340471597235</c:v>
                </c:pt>
                <c:pt idx="4">
                  <c:v>102.15779960011064</c:v>
                </c:pt>
                <c:pt idx="5">
                  <c:v>117.76887935482522</c:v>
                </c:pt>
                <c:pt idx="6">
                  <c:v>134.75045921733218</c:v>
                </c:pt>
                <c:pt idx="7">
                  <c:v>149.32162068535112</c:v>
                </c:pt>
                <c:pt idx="8">
                  <c:v>159.63723162901155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1.0757129758911421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180.87995411227561</c:v>
                </c:pt>
                <c:pt idx="10">
                  <c:v>199.532310902104</c:v>
                </c:pt>
                <c:pt idx="11">
                  <c:v>209.9980546510119</c:v>
                </c:pt>
                <c:pt idx="12">
                  <c:v>224.71001927019691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417288"/>
        <c:axId val="549417680"/>
      </c:scatterChart>
      <c:valAx>
        <c:axId val="54941728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49417680"/>
        <c:crosses val="autoZero"/>
        <c:crossBetween val="midCat"/>
      </c:valAx>
      <c:valAx>
        <c:axId val="549417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49417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>
      <selection activeCell="B4" sqref="B4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2828</v>
      </c>
    </row>
    <row r="2" spans="1:8" x14ac:dyDescent="0.25">
      <c r="A2" s="1" t="s">
        <v>16</v>
      </c>
      <c r="B2" t="s">
        <v>19</v>
      </c>
    </row>
    <row r="3" spans="1:8" x14ac:dyDescent="0.25">
      <c r="A3" s="1" t="s">
        <v>17</v>
      </c>
      <c r="B3">
        <v>1.68</v>
      </c>
      <c r="F3" s="39"/>
      <c r="G3" s="39"/>
      <c r="H3" s="39"/>
    </row>
    <row r="4" spans="1:8" x14ac:dyDescent="0.25">
      <c r="A4" s="1" t="s">
        <v>18</v>
      </c>
      <c r="B4" t="s">
        <v>19</v>
      </c>
      <c r="F4" s="39"/>
      <c r="G4" s="39"/>
      <c r="H4" s="39"/>
    </row>
    <row r="5" spans="1:8" x14ac:dyDescent="0.25">
      <c r="A5" s="1" t="s">
        <v>20</v>
      </c>
      <c r="B5" t="s">
        <v>53</v>
      </c>
      <c r="F5" s="39"/>
      <c r="G5" s="39"/>
      <c r="H5" s="39"/>
    </row>
    <row r="6" spans="1:8" x14ac:dyDescent="0.25">
      <c r="A6" s="1" t="s">
        <v>21</v>
      </c>
      <c r="B6">
        <v>25.2</v>
      </c>
      <c r="F6" s="39"/>
      <c r="G6" s="39"/>
      <c r="H6" s="39"/>
    </row>
    <row r="7" spans="1:8" x14ac:dyDescent="0.25">
      <c r="B7" s="1" t="str">
        <f>CONCATENATE(B1," ", B2," coll, ", B3, " ", B4, " ", B5)</f>
        <v>2828 nM coll, 1.68 nM WT MMP-1</v>
      </c>
      <c r="F7" s="39"/>
      <c r="G7" s="39"/>
      <c r="H7" s="39"/>
    </row>
    <row r="8" spans="1:8" x14ac:dyDescent="0.25">
      <c r="F8" s="39"/>
      <c r="G8" s="39"/>
      <c r="H8" s="39"/>
    </row>
    <row r="9" spans="1:8" x14ac:dyDescent="0.25">
      <c r="A9" s="1" t="s">
        <v>45</v>
      </c>
      <c r="B9" s="5">
        <v>8</v>
      </c>
      <c r="F9" s="39"/>
      <c r="G9" s="39"/>
      <c r="H9" s="39"/>
    </row>
    <row r="10" spans="1:8" x14ac:dyDescent="0.25">
      <c r="A10" s="1" t="s">
        <v>46</v>
      </c>
      <c r="B10" s="2">
        <v>8</v>
      </c>
      <c r="F10" s="39"/>
      <c r="G10" s="39"/>
      <c r="H10" s="39"/>
    </row>
    <row r="11" spans="1:8" x14ac:dyDescent="0.25">
      <c r="B11" s="2"/>
      <c r="F11" s="39"/>
      <c r="G11" s="39"/>
      <c r="H11" s="39"/>
    </row>
    <row r="12" spans="1:8" x14ac:dyDescent="0.25">
      <c r="F12" s="39"/>
      <c r="G12" s="39"/>
      <c r="H12" s="39"/>
    </row>
    <row r="13" spans="1:8" x14ac:dyDescent="0.25">
      <c r="A13" s="1" t="s">
        <v>48</v>
      </c>
      <c r="B13" s="70" t="s">
        <v>52</v>
      </c>
      <c r="C13" s="70"/>
    </row>
    <row r="14" spans="1:8" ht="17.25" x14ac:dyDescent="0.25">
      <c r="A14" s="1" t="s">
        <v>38</v>
      </c>
      <c r="B14">
        <f ca="1">'α1(I)'!R11</f>
        <v>10.000366342204654</v>
      </c>
      <c r="C14" s="3" t="s">
        <v>22</v>
      </c>
    </row>
    <row r="15" spans="1:8" ht="17.25" x14ac:dyDescent="0.25">
      <c r="A15" s="1" t="s">
        <v>39</v>
      </c>
      <c r="B15">
        <f ca="1">'α2(I)'!R11</f>
        <v>4.417687497350907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70" zoomScaleNormal="70" workbookViewId="0">
      <pane xSplit="2" ySplit="26" topLeftCell="C415" activePane="bottomRight" state="frozen"/>
      <selection pane="topRight" activeCell="C1" sqref="C1"/>
      <selection pane="bottomLeft" activeCell="A6" sqref="A6"/>
      <selection pane="bottomRight" activeCell="S14" sqref="S14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40573.604039065685</v>
      </c>
      <c r="C2" s="49">
        <f>SUMSQ(AI27:AI227)</f>
        <v>3852.8925257626606</v>
      </c>
      <c r="D2" s="50">
        <f t="shared" ref="D2:O2" si="0">SUMSQ(AJ27:AJ227)</f>
        <v>4068.651277599321</v>
      </c>
      <c r="E2" s="50">
        <f t="shared" si="0"/>
        <v>3647.692472191593</v>
      </c>
      <c r="F2" s="50">
        <f t="shared" si="0"/>
        <v>3526.5407723732583</v>
      </c>
      <c r="G2" s="50">
        <f t="shared" si="0"/>
        <v>3018.9822962537032</v>
      </c>
      <c r="H2" s="50">
        <f t="shared" si="0"/>
        <v>2489.3291091838032</v>
      </c>
      <c r="I2" s="50">
        <f t="shared" si="0"/>
        <v>2647.7317470980502</v>
      </c>
      <c r="J2" s="50">
        <f t="shared" si="0"/>
        <v>2822.8613698337208</v>
      </c>
      <c r="K2" s="50">
        <f t="shared" si="0"/>
        <v>2114.1115249459299</v>
      </c>
      <c r="L2" s="50">
        <f t="shared" si="0"/>
        <v>2851.1025999123895</v>
      </c>
      <c r="M2" s="50">
        <f t="shared" si="0"/>
        <v>3096.8757264217284</v>
      </c>
      <c r="N2" s="50">
        <f t="shared" si="0"/>
        <v>3366.409976204221</v>
      </c>
      <c r="O2" s="51">
        <f t="shared" si="0"/>
        <v>3070.4226412853031</v>
      </c>
      <c r="P2" s="105">
        <f>SUMSQ(AV27:AV227)</f>
        <v>2121.4210489743664</v>
      </c>
      <c r="Q2" s="106">
        <f>SUMSQ(AW27:AW227)</f>
        <v>1475.5414198248666</v>
      </c>
      <c r="R2" s="5"/>
      <c r="T2" s="135" t="s">
        <v>73</v>
      </c>
      <c r="U2" s="135"/>
      <c r="V2" s="135"/>
      <c r="W2" s="135"/>
      <c r="X2" s="135"/>
      <c r="Z2" s="135" t="s">
        <v>74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4">
        <v>2188.2268428488469</v>
      </c>
      <c r="D3" s="55">
        <v>2119.7280695782874</v>
      </c>
      <c r="E3" s="55">
        <v>1993.402899589142</v>
      </c>
      <c r="F3" s="55">
        <v>1907.5545588184161</v>
      </c>
      <c r="G3" s="55">
        <v>1871.11845516943</v>
      </c>
      <c r="H3" s="55">
        <v>1729.7412480050314</v>
      </c>
      <c r="I3" s="55">
        <v>1720.5001684116278</v>
      </c>
      <c r="J3" s="55">
        <v>1622.7240598749561</v>
      </c>
      <c r="K3" s="55">
        <v>1629.1533260089134</v>
      </c>
      <c r="L3" s="55">
        <v>1694.9672511141143</v>
      </c>
      <c r="M3" s="55">
        <v>1659.5377109000679</v>
      </c>
      <c r="N3" s="55">
        <v>1700.1044890646856</v>
      </c>
      <c r="O3" s="67">
        <v>1764.9643383392456</v>
      </c>
      <c r="P3" s="99">
        <v>1748.5093040822087</v>
      </c>
      <c r="Q3" s="92">
        <v>1242.7321147171615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6">
        <v>1366.0573681305016</v>
      </c>
      <c r="D4" s="57">
        <v>1349.7610629205378</v>
      </c>
      <c r="E4" s="57">
        <v>1280.1366030697568</v>
      </c>
      <c r="F4" s="57">
        <v>1224.7257461426739</v>
      </c>
      <c r="G4" s="57">
        <v>1195.2101471537437</v>
      </c>
      <c r="H4" s="57">
        <v>1082.0375085044304</v>
      </c>
      <c r="I4" s="57">
        <v>1072.9999869048725</v>
      </c>
      <c r="J4" s="57">
        <v>1008.144848564338</v>
      </c>
      <c r="K4" s="57">
        <v>1015.4030471829876</v>
      </c>
      <c r="L4" s="57">
        <v>1066.5474614855209</v>
      </c>
      <c r="M4" s="57">
        <v>1033.0441369593361</v>
      </c>
      <c r="N4" s="57">
        <v>1093.9188911004233</v>
      </c>
      <c r="O4" s="68">
        <v>1123.0577554851477</v>
      </c>
      <c r="P4" s="100">
        <v>1073.3286062980656</v>
      </c>
      <c r="Q4" s="93">
        <v>736.3562213719714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6">
        <v>0</v>
      </c>
      <c r="D5" s="57">
        <v>57.27228385708721</v>
      </c>
      <c r="E5" s="57">
        <v>100.14039641185174</v>
      </c>
      <c r="F5" s="57">
        <v>135.86577456597507</v>
      </c>
      <c r="G5" s="57">
        <v>172.53669565306274</v>
      </c>
      <c r="H5" s="57">
        <v>182.98916347458996</v>
      </c>
      <c r="I5" s="57">
        <v>209.76867997779306</v>
      </c>
      <c r="J5" s="57">
        <v>226.8574034746155</v>
      </c>
      <c r="K5" s="57">
        <v>248.16755674590115</v>
      </c>
      <c r="L5" s="57">
        <v>288.13296542699936</v>
      </c>
      <c r="M5" s="57">
        <v>303.72467359049563</v>
      </c>
      <c r="N5" s="57">
        <v>341.88173404085967</v>
      </c>
      <c r="O5" s="68">
        <v>364.60026469064405</v>
      </c>
      <c r="P5" s="100">
        <v>578.40244294993249</v>
      </c>
      <c r="Q5" s="93">
        <v>1179.999339922309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8">
        <v>0</v>
      </c>
      <c r="D6" s="59">
        <v>24.658368392903231</v>
      </c>
      <c r="E6" s="59">
        <v>48.098886779448492</v>
      </c>
      <c r="F6" s="59">
        <v>68.840768956436733</v>
      </c>
      <c r="G6" s="59">
        <v>91.661029667629037</v>
      </c>
      <c r="H6" s="59">
        <v>95.234202932306815</v>
      </c>
      <c r="I6" s="59">
        <v>107.81111227494759</v>
      </c>
      <c r="J6" s="59">
        <v>112.77694309019608</v>
      </c>
      <c r="K6" s="59">
        <v>124.52021938741053</v>
      </c>
      <c r="L6" s="59">
        <v>148.39055979887354</v>
      </c>
      <c r="M6" s="59">
        <v>161.90540738245804</v>
      </c>
      <c r="N6" s="59">
        <v>176.91381411993453</v>
      </c>
      <c r="O6" s="69">
        <v>198.0529929549987</v>
      </c>
      <c r="P6" s="101">
        <v>311.83324216634014</v>
      </c>
      <c r="Q6" s="94">
        <v>676.58686647716138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124" t="s">
        <v>41</v>
      </c>
      <c r="C7" s="54">
        <v>54.52657383946552</v>
      </c>
      <c r="D7" s="55">
        <v>54.131686942290571</v>
      </c>
      <c r="E7" s="55">
        <v>54.458446635801046</v>
      </c>
      <c r="F7" s="55">
        <v>54.02956588726375</v>
      </c>
      <c r="G7" s="55">
        <v>53.882194507330532</v>
      </c>
      <c r="H7" s="55">
        <v>53.766656527596929</v>
      </c>
      <c r="I7" s="55">
        <v>53.732517058792759</v>
      </c>
      <c r="J7" s="55">
        <v>53.134732142266927</v>
      </c>
      <c r="K7" s="55">
        <v>53.143626080558136</v>
      </c>
      <c r="L7" s="55">
        <v>53.464079214328265</v>
      </c>
      <c r="M7" s="55">
        <v>54.476017380698565</v>
      </c>
      <c r="N7" s="55">
        <v>53.616805482714881</v>
      </c>
      <c r="O7" s="67">
        <v>54.169123583726751</v>
      </c>
      <c r="P7" s="99">
        <v>53.556016424774192</v>
      </c>
      <c r="Q7" s="92">
        <v>53.868607716771528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114" t="s">
        <v>39</v>
      </c>
      <c r="C8" s="56">
        <v>73.879303685002611</v>
      </c>
      <c r="D8" s="57">
        <v>73.249269024862514</v>
      </c>
      <c r="E8" s="57">
        <v>73.363070255571245</v>
      </c>
      <c r="F8" s="57">
        <v>72.944020951756386</v>
      </c>
      <c r="G8" s="57">
        <v>72.948230994510141</v>
      </c>
      <c r="H8" s="57">
        <v>72.601365784597533</v>
      </c>
      <c r="I8" s="57">
        <v>72.543759669008153</v>
      </c>
      <c r="J8" s="57">
        <v>71.455823347207357</v>
      </c>
      <c r="K8" s="57">
        <v>71.270731366968889</v>
      </c>
      <c r="L8" s="57">
        <v>72.041192113447622</v>
      </c>
      <c r="M8" s="57">
        <v>73.151385166859228</v>
      </c>
      <c r="N8" s="57">
        <v>72.832855864363665</v>
      </c>
      <c r="O8" s="68">
        <v>73.837613281429753</v>
      </c>
      <c r="P8" s="100">
        <v>73.616031186496286</v>
      </c>
      <c r="Q8" s="93">
        <v>73.987355167776343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122" t="s">
        <v>50</v>
      </c>
      <c r="C9" s="64">
        <f t="shared" ref="C9:M9" si="1">C$8+ ($O9 - $O$8)*C$19 + ($O9 - $O$8)*($O9 - $O$8)*ABS(C$20)</f>
        <v>105.57315396927514</v>
      </c>
      <c r="D9" s="65">
        <f t="shared" si="1"/>
        <v>104.0002876968807</v>
      </c>
      <c r="E9" s="65">
        <f t="shared" si="1"/>
        <v>104.5405956005556</v>
      </c>
      <c r="F9" s="65">
        <f t="shared" si="1"/>
        <v>104.59646680713827</v>
      </c>
      <c r="G9" s="65">
        <f t="shared" si="1"/>
        <v>104.78703040220094</v>
      </c>
      <c r="H9" s="65">
        <f t="shared" si="1"/>
        <v>105.00624901407784</v>
      </c>
      <c r="I9" s="65">
        <f t="shared" si="1"/>
        <v>104.74211801331406</v>
      </c>
      <c r="J9" s="65">
        <f t="shared" si="1"/>
        <v>103.25085482276067</v>
      </c>
      <c r="K9" s="65">
        <f t="shared" si="1"/>
        <v>102.59791026074423</v>
      </c>
      <c r="L9" s="65">
        <f t="shared" si="1"/>
        <v>103.3295588127712</v>
      </c>
      <c r="M9" s="65">
        <f t="shared" si="1"/>
        <v>104.827422787071</v>
      </c>
      <c r="N9" s="66">
        <f>N$8+ ($O9 - $O$8)*N$19 + ($O9 - $O$8)*($O9 - $O$8)*ABS(N$20)</f>
        <v>104.85071216803199</v>
      </c>
      <c r="O9" s="68">
        <v>106.32540599133844</v>
      </c>
      <c r="P9" s="100">
        <v>107.58712413458761</v>
      </c>
      <c r="Q9" s="93">
        <v>110.97531117090831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123" t="s">
        <v>51</v>
      </c>
      <c r="C10" s="125">
        <f>C$8 + ($O10 - $O$8)*C$19 + ($O10 - $O$8)*($O10 - $O$8)*ABS(C$20)</f>
        <v>130.08093871711961</v>
      </c>
      <c r="D10" s="126">
        <f t="shared" ref="D10:N10" si="2">D$8 + ($O10 - $O$8)*D$19 + ($O10 - $O$8)*($O10 - $O$8)*ABS(D$20)</f>
        <v>129.08499372668999</v>
      </c>
      <c r="E10" s="126">
        <f t="shared" si="2"/>
        <v>129.78729505567222</v>
      </c>
      <c r="F10" s="126">
        <f t="shared" si="2"/>
        <v>129.61654383705527</v>
      </c>
      <c r="G10" s="126">
        <f t="shared" si="2"/>
        <v>129.7491494484693</v>
      </c>
      <c r="H10" s="126">
        <f t="shared" si="2"/>
        <v>129.90700825954519</v>
      </c>
      <c r="I10" s="126">
        <f t="shared" si="2"/>
        <v>129.48413745821202</v>
      </c>
      <c r="J10" s="126">
        <f t="shared" si="2"/>
        <v>127.68293503652896</v>
      </c>
      <c r="K10" s="126">
        <f t="shared" si="2"/>
        <v>126.71235341986717</v>
      </c>
      <c r="L10" s="126">
        <f t="shared" si="2"/>
        <v>127.37240335659796</v>
      </c>
      <c r="M10" s="126">
        <f t="shared" si="2"/>
        <v>129.16925321991175</v>
      </c>
      <c r="N10" s="127">
        <f t="shared" si="2"/>
        <v>129.64050121866669</v>
      </c>
      <c r="O10" s="69">
        <v>131.28982088890695</v>
      </c>
      <c r="P10" s="101">
        <v>133.73242250678615</v>
      </c>
      <c r="Q10" s="94">
        <v>137.90912938031676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12" t="s">
        <v>38</v>
      </c>
      <c r="C11" s="113">
        <v>8.2931708684578282</v>
      </c>
      <c r="D11" s="110">
        <v>7.8156136371435228</v>
      </c>
      <c r="E11" s="110">
        <v>7.3431743549040718</v>
      </c>
      <c r="F11" s="110">
        <v>7.2550555340619489</v>
      </c>
      <c r="G11" s="110">
        <v>7.2777134813919684</v>
      </c>
      <c r="H11" s="110">
        <v>6.9154017488159711</v>
      </c>
      <c r="I11" s="110">
        <v>6.9153094053435691</v>
      </c>
      <c r="J11" s="110">
        <v>6.549865896748325</v>
      </c>
      <c r="K11" s="110">
        <v>6.5370423484740154</v>
      </c>
      <c r="L11" s="110">
        <v>6.860520739048618</v>
      </c>
      <c r="M11" s="110">
        <v>7.1728647066116009</v>
      </c>
      <c r="N11" s="110">
        <v>6.8642378866234708</v>
      </c>
      <c r="O11" s="116">
        <v>7.1825260311338504</v>
      </c>
      <c r="P11" s="102">
        <v>7.3862378748932906</v>
      </c>
      <c r="Q11" s="95">
        <v>6.3585760063085113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14" t="s">
        <v>39</v>
      </c>
      <c r="C12" s="115">
        <v>6.8104403921812562</v>
      </c>
      <c r="D12" s="111">
        <v>6.4904742458311926</v>
      </c>
      <c r="E12" s="111">
        <v>6.1340516391571853</v>
      </c>
      <c r="F12" s="111">
        <v>5.9939158504124874</v>
      </c>
      <c r="G12" s="111">
        <v>6.1015153762477397</v>
      </c>
      <c r="H12" s="111">
        <v>5.7411660972421759</v>
      </c>
      <c r="I12" s="111">
        <v>5.919974115915875</v>
      </c>
      <c r="J12" s="111">
        <v>5.4896300381818621</v>
      </c>
      <c r="K12" s="111">
        <v>5.6595568279382835</v>
      </c>
      <c r="L12" s="111">
        <v>6.0075537120253797</v>
      </c>
      <c r="M12" s="111">
        <v>6.0131820920096866</v>
      </c>
      <c r="N12" s="111">
        <v>6.1374503871111745</v>
      </c>
      <c r="O12" s="117">
        <v>6.1283486326884615</v>
      </c>
      <c r="P12" s="90">
        <v>6.0882320813519817</v>
      </c>
      <c r="Q12" s="96">
        <v>5.274657012738901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1"/>
      <c r="B13" s="122" t="s">
        <v>50</v>
      </c>
      <c r="C13" s="60">
        <f>C$12/$O12*$O13</f>
        <v>4.6830002304451046</v>
      </c>
      <c r="D13" s="61">
        <f t="shared" ref="D13:N13" si="3">D$12/$O12*$O13</f>
        <v>4.462984864212368</v>
      </c>
      <c r="E13" s="61">
        <f t="shared" si="3"/>
        <v>4.217901278853267</v>
      </c>
      <c r="F13" s="61">
        <f t="shared" si="3"/>
        <v>4.1215410006341902</v>
      </c>
      <c r="G13" s="61">
        <f t="shared" si="3"/>
        <v>4.1955286688708524</v>
      </c>
      <c r="H13" s="61">
        <f t="shared" si="3"/>
        <v>3.9477450220803831</v>
      </c>
      <c r="I13" s="61">
        <f t="shared" si="3"/>
        <v>4.0706971286160627</v>
      </c>
      <c r="J13" s="61">
        <f t="shared" si="3"/>
        <v>3.7747836047986105</v>
      </c>
      <c r="K13" s="61">
        <f t="shared" si="3"/>
        <v>3.891628793914677</v>
      </c>
      <c r="L13" s="61">
        <f t="shared" si="3"/>
        <v>4.1309186774653792</v>
      </c>
      <c r="M13" s="61">
        <f t="shared" si="3"/>
        <v>4.1347888684142342</v>
      </c>
      <c r="N13" s="119">
        <f t="shared" si="3"/>
        <v>4.220238328520427</v>
      </c>
      <c r="O13" s="117">
        <v>4.2139797731841293</v>
      </c>
      <c r="P13" s="90">
        <v>5.6630797064200671</v>
      </c>
      <c r="Q13" s="96">
        <v>6.9784562517111626</v>
      </c>
    </row>
    <row r="14" spans="1:156" ht="15.75" customHeight="1" thickBot="1" x14ac:dyDescent="0.3">
      <c r="A14" s="142"/>
      <c r="B14" s="123" t="s">
        <v>51</v>
      </c>
      <c r="C14" s="62">
        <f>C12/$O12*$O14</f>
        <v>3.1547287877583319</v>
      </c>
      <c r="D14" s="63">
        <f>D12/$O12*$O14</f>
        <v>3.0065142296869487</v>
      </c>
      <c r="E14" s="63">
        <f t="shared" ref="E14:N14" si="4">E12/$O12*$O14</f>
        <v>2.8414123283219141</v>
      </c>
      <c r="F14" s="63">
        <f t="shared" si="4"/>
        <v>2.7764986984404074</v>
      </c>
      <c r="G14" s="63">
        <f t="shared" si="4"/>
        <v>2.8263408969113493</v>
      </c>
      <c r="H14" s="63">
        <f t="shared" si="4"/>
        <v>2.659420084355391</v>
      </c>
      <c r="I14" s="63">
        <f t="shared" si="4"/>
        <v>2.742247445217334</v>
      </c>
      <c r="J14" s="63">
        <f t="shared" si="4"/>
        <v>2.5429036770481837</v>
      </c>
      <c r="K14" s="63">
        <f t="shared" si="4"/>
        <v>2.6216170794988356</v>
      </c>
      <c r="L14" s="63">
        <f t="shared" si="4"/>
        <v>2.7828160218668114</v>
      </c>
      <c r="M14" s="63">
        <f t="shared" si="4"/>
        <v>2.7854231972244166</v>
      </c>
      <c r="N14" s="120">
        <f t="shared" si="4"/>
        <v>2.8429866946470486</v>
      </c>
      <c r="O14" s="118">
        <v>2.8387705845215705</v>
      </c>
      <c r="P14" s="103">
        <v>4.1584471844233439</v>
      </c>
      <c r="Q14" s="97">
        <v>5.8863427056208764</v>
      </c>
    </row>
    <row r="15" spans="1:156" x14ac:dyDescent="0.25">
      <c r="A15" s="140" t="s">
        <v>40</v>
      </c>
      <c r="B15" s="121" t="s">
        <v>38</v>
      </c>
      <c r="C15" s="113">
        <v>-3.9141941753018874</v>
      </c>
      <c r="D15" s="110">
        <v>-3.6835673933543429</v>
      </c>
      <c r="E15" s="110">
        <v>-3.9162517708406517</v>
      </c>
      <c r="F15" s="110">
        <v>-4.3208630993603263</v>
      </c>
      <c r="G15" s="110">
        <v>-4.5837984799662879</v>
      </c>
      <c r="H15" s="110">
        <v>-4.8106274462651726</v>
      </c>
      <c r="I15" s="110">
        <v>-4.670322053603277</v>
      </c>
      <c r="J15" s="110">
        <v>-4.3059757645029819</v>
      </c>
      <c r="K15" s="110">
        <v>-4.0549733689737923</v>
      </c>
      <c r="L15" s="110">
        <v>-3.9873387532908984</v>
      </c>
      <c r="M15" s="110">
        <v>-5.2450663125108932</v>
      </c>
      <c r="N15" s="110">
        <v>-3.9089597229702182</v>
      </c>
      <c r="O15" s="110">
        <v>-3.888086933974539</v>
      </c>
      <c r="P15" s="90">
        <v>-3.8878614979000976</v>
      </c>
      <c r="Q15" s="96">
        <v>-3.6711798716818937</v>
      </c>
    </row>
    <row r="16" spans="1:156" ht="15.75" thickBot="1" x14ac:dyDescent="0.3">
      <c r="A16" s="141"/>
      <c r="B16" s="114" t="s">
        <v>39</v>
      </c>
      <c r="C16" s="115">
        <v>-3.2185746128827901</v>
      </c>
      <c r="D16" s="111">
        <v>-3.1536054057597442</v>
      </c>
      <c r="E16" s="111">
        <v>-3.3645236992899887</v>
      </c>
      <c r="F16" s="111">
        <v>-3.684800951778588</v>
      </c>
      <c r="G16" s="111">
        <v>-4.2353605331321607</v>
      </c>
      <c r="H16" s="111">
        <v>-4.6121226864386129</v>
      </c>
      <c r="I16" s="111">
        <v>-4.9957557860432411</v>
      </c>
      <c r="J16" s="111">
        <v>-4.3156400120867691</v>
      </c>
      <c r="K16" s="111">
        <v>-4.2669819411292504</v>
      </c>
      <c r="L16" s="111">
        <v>-4.3385992196630427</v>
      </c>
      <c r="M16" s="111">
        <v>-5.1660054867099179</v>
      </c>
      <c r="N16" s="111">
        <v>-4.42441096733564</v>
      </c>
      <c r="O16" s="117">
        <v>-3.690210683973699</v>
      </c>
      <c r="P16" s="90">
        <v>-3.3675270681109866</v>
      </c>
      <c r="Q16" s="96">
        <v>-3.3535384904587713</v>
      </c>
      <c r="R16" s="5"/>
    </row>
    <row r="17" spans="1:274" x14ac:dyDescent="0.25">
      <c r="A17" s="141"/>
      <c r="B17" s="122" t="s">
        <v>50</v>
      </c>
      <c r="C17" s="60">
        <f t="shared" ref="C17:M18" si="5">$O17</f>
        <v>-1.9245064875207412</v>
      </c>
      <c r="D17" s="61">
        <f t="shared" si="5"/>
        <v>-1.9245064875207412</v>
      </c>
      <c r="E17" s="61">
        <f t="shared" si="5"/>
        <v>-1.9245064875207412</v>
      </c>
      <c r="F17" s="61">
        <f t="shared" si="5"/>
        <v>-1.9245064875207412</v>
      </c>
      <c r="G17" s="61">
        <f t="shared" si="5"/>
        <v>-1.9245064875207412</v>
      </c>
      <c r="H17" s="61">
        <f t="shared" si="5"/>
        <v>-1.9245064875207412</v>
      </c>
      <c r="I17" s="61">
        <f t="shared" si="5"/>
        <v>-1.9245064875207412</v>
      </c>
      <c r="J17" s="61">
        <f t="shared" si="5"/>
        <v>-1.9245064875207412</v>
      </c>
      <c r="K17" s="61">
        <f t="shared" si="5"/>
        <v>-1.9245064875207412</v>
      </c>
      <c r="L17" s="61">
        <f t="shared" si="5"/>
        <v>-1.9245064875207412</v>
      </c>
      <c r="M17" s="61">
        <f t="shared" si="5"/>
        <v>-1.9245064875207412</v>
      </c>
      <c r="N17" s="119">
        <f>$O17</f>
        <v>-1.9245064875207412</v>
      </c>
      <c r="O17" s="117">
        <v>-1.9245064875207412</v>
      </c>
      <c r="P17" s="90">
        <v>-2.5595515986386563</v>
      </c>
      <c r="Q17" s="96">
        <v>-3.1556087117677687</v>
      </c>
      <c r="R17" s="36"/>
      <c r="T17" s="41"/>
    </row>
    <row r="18" spans="1:274" ht="15.75" thickBot="1" x14ac:dyDescent="0.3">
      <c r="A18" s="142"/>
      <c r="B18" s="123" t="s">
        <v>51</v>
      </c>
      <c r="C18" s="62">
        <f t="shared" si="5"/>
        <v>-0.7788949086911966</v>
      </c>
      <c r="D18" s="63">
        <f t="shared" si="5"/>
        <v>-0.7788949086911966</v>
      </c>
      <c r="E18" s="63">
        <f t="shared" si="5"/>
        <v>-0.7788949086911966</v>
      </c>
      <c r="F18" s="63">
        <f t="shared" si="5"/>
        <v>-0.7788949086911966</v>
      </c>
      <c r="G18" s="63">
        <f t="shared" si="5"/>
        <v>-0.7788949086911966</v>
      </c>
      <c r="H18" s="63">
        <f t="shared" si="5"/>
        <v>-0.7788949086911966</v>
      </c>
      <c r="I18" s="63">
        <f t="shared" si="5"/>
        <v>-0.7788949086911966</v>
      </c>
      <c r="J18" s="63">
        <f t="shared" si="5"/>
        <v>-0.7788949086911966</v>
      </c>
      <c r="K18" s="63">
        <f t="shared" si="5"/>
        <v>-0.7788949086911966</v>
      </c>
      <c r="L18" s="63">
        <f t="shared" si="5"/>
        <v>-0.7788949086911966</v>
      </c>
      <c r="M18" s="63">
        <f t="shared" si="5"/>
        <v>-0.7788949086911966</v>
      </c>
      <c r="N18" s="120">
        <f>$O18</f>
        <v>-0.7788949086911966</v>
      </c>
      <c r="O18" s="118">
        <v>-0.7788949086911966</v>
      </c>
      <c r="P18" s="103">
        <v>-1.4291173631381617</v>
      </c>
      <c r="Q18" s="97">
        <v>-2.6173943841708698</v>
      </c>
      <c r="R18" s="36"/>
    </row>
    <row r="19" spans="1:274" x14ac:dyDescent="0.25">
      <c r="A19" s="40"/>
      <c r="B19" s="40"/>
      <c r="C19" s="113">
        <v>0.97208588436917509</v>
      </c>
      <c r="D19" s="110">
        <v>0.91358608293144117</v>
      </c>
      <c r="E19" s="111">
        <v>0.93046862106792971</v>
      </c>
      <c r="F19" s="111">
        <v>0.95848668881834542</v>
      </c>
      <c r="G19" s="111">
        <v>0.9687792466977726</v>
      </c>
      <c r="H19" s="111">
        <v>0.99744675684901296</v>
      </c>
      <c r="I19" s="111">
        <v>0.99109068652174215</v>
      </c>
      <c r="J19" s="111">
        <v>0.97867626031138044</v>
      </c>
      <c r="K19" s="111">
        <v>0.96332692700293054</v>
      </c>
      <c r="L19" s="111">
        <v>0.96307849854976768</v>
      </c>
      <c r="M19" s="111">
        <v>0.97498662527317992</v>
      </c>
      <c r="N19" s="111">
        <v>0.98131087233529812</v>
      </c>
      <c r="O19" s="113"/>
      <c r="P19" s="104"/>
      <c r="Q19" s="20"/>
    </row>
    <row r="20" spans="1:274" ht="15.75" thickBot="1" x14ac:dyDescent="0.3">
      <c r="A20" s="40"/>
      <c r="B20" s="40" t="s">
        <v>58</v>
      </c>
      <c r="C20" s="130">
        <v>1.0699214786922775E-4</v>
      </c>
      <c r="D20" s="131">
        <v>1.014369810034843E-3</v>
      </c>
      <c r="E20" s="129">
        <v>8.9880871757174103E-4</v>
      </c>
      <c r="F20" s="129">
        <v>4.8635723845882526E-4</v>
      </c>
      <c r="G20" s="129">
        <v>3.4610616229795301E-4</v>
      </c>
      <c r="H20" s="129">
        <v>-3.7665021996201521E-8</v>
      </c>
      <c r="I20" s="129">
        <v>-9.0613538866369662E-9</v>
      </c>
      <c r="J20" s="129">
        <v>-4.2498593662779102E-13</v>
      </c>
      <c r="K20" s="129">
        <v>-2.919435553909194E-5</v>
      </c>
      <c r="L20" s="129">
        <v>-6.8288040925737841E-8</v>
      </c>
      <c r="M20" s="129">
        <v>-8.283081853170327E-7</v>
      </c>
      <c r="N20" s="129">
        <v>1.3002153711182311E-4</v>
      </c>
      <c r="O20" s="128"/>
      <c r="P20" s="104"/>
      <c r="Q20" s="20"/>
    </row>
    <row r="21" spans="1:274" ht="15" customHeight="1" x14ac:dyDescent="0.25">
      <c r="A21" s="143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2.0010756062542462E-2</v>
      </c>
      <c r="E21" s="15">
        <f t="shared" si="6"/>
        <v>3.6577080012026565E-2</v>
      </c>
      <c r="F21" s="15">
        <f t="shared" si="6"/>
        <v>5.1078844872571319E-2</v>
      </c>
      <c r="G21" s="15">
        <f t="shared" si="6"/>
        <v>6.5147972727600589E-2</v>
      </c>
      <c r="H21" s="15">
        <f t="shared" si="6"/>
        <v>7.4031773311714608E-2</v>
      </c>
      <c r="I21" s="15">
        <f t="shared" si="6"/>
        <v>8.4369240108926172E-2</v>
      </c>
      <c r="J21" s="15">
        <f t="shared" si="6"/>
        <v>9.55579580937789E-2</v>
      </c>
      <c r="K21" s="15">
        <f t="shared" si="6"/>
        <v>0.10323767975233542</v>
      </c>
      <c r="L21" s="15">
        <f t="shared" si="6"/>
        <v>0.11384620932515681</v>
      </c>
      <c r="M21" s="15">
        <f t="shared" si="6"/>
        <v>0.12150891542668513</v>
      </c>
      <c r="N21" s="15">
        <f t="shared" si="6"/>
        <v>0.13192718018123126</v>
      </c>
      <c r="O21" s="16">
        <f>O5/(O3*$P21 + O5)</f>
        <v>0.13503797676351612</v>
      </c>
      <c r="P21" s="132">
        <f>(1 - P$1) / P$1 * (P5/P3)</f>
        <v>1.3231898545796656</v>
      </c>
      <c r="Q21" s="133">
        <f>(1 - Q$1) / Q$1 * (Q5/Q3)</f>
        <v>0.94952027548661999</v>
      </c>
      <c r="R21" s="138" t="s">
        <v>69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4"/>
      <c r="B22" s="47" t="s">
        <v>39</v>
      </c>
      <c r="C22" s="52">
        <f t="shared" ref="C22:O22" si="7">C6/(C4*$P22 + C6)</f>
        <v>0</v>
      </c>
      <c r="D22" s="52">
        <f t="shared" si="7"/>
        <v>1.5476888691705054E-2</v>
      </c>
      <c r="E22" s="52">
        <f t="shared" si="7"/>
        <v>3.1319133208053199E-2</v>
      </c>
      <c r="F22" s="52">
        <f t="shared" si="7"/>
        <v>4.6136373693890426E-2</v>
      </c>
      <c r="G22" s="52">
        <f t="shared" si="7"/>
        <v>6.1906585383225153E-2</v>
      </c>
      <c r="H22" s="52">
        <f t="shared" si="7"/>
        <v>7.040367606807954E-2</v>
      </c>
      <c r="I22" s="52">
        <f t="shared" si="7"/>
        <v>7.957936331396416E-2</v>
      </c>
      <c r="J22" s="52">
        <f t="shared" si="7"/>
        <v>8.7807974145517845E-2</v>
      </c>
      <c r="K22" s="52">
        <f t="shared" si="7"/>
        <v>9.5451662583018057E-2</v>
      </c>
      <c r="L22" s="52">
        <f t="shared" si="7"/>
        <v>0.10692171571577012</v>
      </c>
      <c r="M22" s="52">
        <f t="shared" si="7"/>
        <v>0.11883636166570018</v>
      </c>
      <c r="N22" s="52">
        <f t="shared" si="7"/>
        <v>0.12216327627568024</v>
      </c>
      <c r="O22" s="53">
        <f t="shared" si="7"/>
        <v>0.13175626619664701</v>
      </c>
      <c r="P22" s="21">
        <f>(1 - P$1) / P$1 * (P6/P4)</f>
        <v>1.1621165795323765</v>
      </c>
      <c r="Q22" s="22">
        <f>(1 - Q$1) / Q$1 * (Q6/Q4)</f>
        <v>0.91883092291466162</v>
      </c>
      <c r="R22" s="139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34"/>
      <c r="AG24" s="71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34"/>
      <c r="AW24" s="71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34"/>
      <c r="BM24" s="71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34"/>
      <c r="CC24" s="71"/>
      <c r="CE24" s="135" t="s">
        <v>59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85"/>
      <c r="CS24" s="85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34"/>
      <c r="DI24" s="71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34" t="s">
        <v>34</v>
      </c>
      <c r="DY24" s="71"/>
      <c r="EA24" s="135" t="s">
        <v>64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85" t="s">
        <v>34</v>
      </c>
      <c r="EO24" s="85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60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63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66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68</v>
      </c>
      <c r="HA24" s="135"/>
      <c r="HC24" s="135" t="s">
        <v>67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68</v>
      </c>
      <c r="HQ24" s="135"/>
      <c r="HS24" s="135" t="s">
        <v>70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68</v>
      </c>
      <c r="IG24" s="135"/>
      <c r="II24" s="135" t="s">
        <v>71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68</v>
      </c>
      <c r="IW24" s="135"/>
      <c r="IY24" s="135" t="s">
        <v>72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68</v>
      </c>
      <c r="JM24" s="135"/>
    </row>
    <row r="25" spans="1:274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68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68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68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68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68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68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68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68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68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68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68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68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68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68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68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68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68</v>
      </c>
      <c r="JM25" s="137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60.085000000000001</v>
      </c>
      <c r="D27" s="37">
        <v>64.728999999999999</v>
      </c>
      <c r="E27" s="37">
        <v>63.831000000000003</v>
      </c>
      <c r="F27" s="37">
        <v>63.695</v>
      </c>
      <c r="G27" s="37">
        <v>64.254000000000005</v>
      </c>
      <c r="H27" s="37">
        <v>67.623000000000005</v>
      </c>
      <c r="I27" s="37">
        <v>66.376999999999995</v>
      </c>
      <c r="J27" s="37">
        <v>64.671999999999997</v>
      </c>
      <c r="K27" s="37">
        <v>66.131</v>
      </c>
      <c r="L27" s="37">
        <v>65.492000000000004</v>
      </c>
      <c r="M27" s="37">
        <v>64.738</v>
      </c>
      <c r="N27" s="37">
        <v>65.573999999999998</v>
      </c>
      <c r="O27" s="37">
        <v>64.835999999999999</v>
      </c>
      <c r="P27" s="37">
        <v>64.492000000000004</v>
      </c>
      <c r="Q27" s="37">
        <v>59.573999999999998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59.156816817081342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62.13754549547761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62.013723068170862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62.450193171366834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62.73575861410233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65.263556963504755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65.47700001506135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64.188277369536223</v>
      </c>
      <c r="AC27" s="4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64.101432511239963</v>
      </c>
      <c r="AD27" s="4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64.250029805287639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64.920940376196711</v>
      </c>
      <c r="AF27" s="4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63.236162080707857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0.92818318291865864</v>
      </c>
      <c r="AJ27" s="4">
        <f t="shared" ref="AJ27:AJ90" si="24">IF(OR($B27 &lt; D$230, $B27 &gt; D$233), 0, D27-T27)</f>
        <v>2.5914545045223889</v>
      </c>
      <c r="AK27" s="4">
        <f t="shared" ref="AK27:AK90" si="25">IF(OR($B27 &lt; E$230, $B27 &gt; E$233), 0, E27-U27)</f>
        <v>1.8172769318291415</v>
      </c>
      <c r="AL27" s="4">
        <f t="shared" ref="AL27:AL90" si="26">IF(OR($B27 &lt; F$230, $B27 &gt; F$233), 0, F27-V27)</f>
        <v>1.2448068286331662</v>
      </c>
      <c r="AM27" s="4">
        <f t="shared" ref="AM27:AM90" si="27">IF(OR($B27 &lt; G$230, $B27 &gt; G$233), 0, G27-W27)</f>
        <v>1.5182413858976744</v>
      </c>
      <c r="AN27" s="4">
        <f t="shared" ref="AN27:AN90" si="28">IF(OR($B27 &lt; H$230, $B27 &gt; H$233), 0, H27-X27)</f>
        <v>2.3594430364952501</v>
      </c>
      <c r="AO27" s="4">
        <f t="shared" ref="AO27:AO90" si="29">IF(OR($B27 &lt; I$230, $B27 &gt; I$233), 0, I27-Y27)</f>
        <v>0.89999998493864553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1.3037226304637812</v>
      </c>
      <c r="AS27" s="4">
        <f t="shared" ref="AS27:AS90" si="33">IF(OR($B27 &lt; M$230, $B27 &gt; M$233), 0, M27-AC27)</f>
        <v>0.63656748876003633</v>
      </c>
      <c r="AT27" s="4">
        <f t="shared" ref="AT27:AT90" si="34">IF(OR($B27 &lt; N$230, $B27 &gt; N$233), 0, N27-AD27)</f>
        <v>1.3239701947123592</v>
      </c>
      <c r="AU27" s="4">
        <f t="shared" ref="AU27:AU90" si="35">IF(OR($B27 &lt; O$230, $B27 &gt; O$233), 0, O27-AE27)</f>
        <v>-8.4940376196712464E-2</v>
      </c>
      <c r="AV27" s="4">
        <f t="shared" ref="AV27:AW42" si="36">IF(OR($B27 &lt; P$230, $B27 &gt; P$233), 0, P27-AF27)</f>
        <v>1.2558379192921478</v>
      </c>
      <c r="AW27" s="4">
        <f t="shared" si="36"/>
        <v>0</v>
      </c>
      <c r="AY27" s="2">
        <f>IF(OR($B27 &lt; C$230, $B27 &gt; C$233), #N/A, ((1-FG27)*DK27) + (FG27 - FW27)*EA27 + (FW27*EQ27))</f>
        <v>59.15681673073307</v>
      </c>
      <c r="AZ27" s="2">
        <f t="shared" ref="AZ27:BM42" si="37">IF(OR($B27 &lt; D$230, $B27 &gt; D$233), #N/A, ((1-FH27)*DL27) + (FH27 - FX27)*EB27 + (FX27*ER27))</f>
        <v>62.137545487188071</v>
      </c>
      <c r="BA27" s="2">
        <f t="shared" si="37"/>
        <v>62.013723067923948</v>
      </c>
      <c r="BB27" s="2">
        <f t="shared" si="37"/>
        <v>62.450193171176835</v>
      </c>
      <c r="BC27" s="2">
        <f t="shared" si="37"/>
        <v>62.735758613845832</v>
      </c>
      <c r="BD27" s="2">
        <f t="shared" si="37"/>
        <v>65.263556963489833</v>
      </c>
      <c r="BE27" s="2">
        <f t="shared" si="37"/>
        <v>65.477000015045945</v>
      </c>
      <c r="BF27" s="2" t="e">
        <f t="shared" si="37"/>
        <v>#N/A</v>
      </c>
      <c r="BG27" s="2" t="e">
        <f t="shared" si="37"/>
        <v>#N/A</v>
      </c>
      <c r="BH27" s="2">
        <f t="shared" si="37"/>
        <v>64.188277369523419</v>
      </c>
      <c r="BI27" s="2">
        <f t="shared" si="37"/>
        <v>64.101432511184854</v>
      </c>
      <c r="BJ27" s="2">
        <f t="shared" si="37"/>
        <v>64.250029805276498</v>
      </c>
      <c r="BK27" s="2">
        <f t="shared" si="37"/>
        <v>64.920940376109343</v>
      </c>
      <c r="BL27" s="2">
        <f t="shared" si="37"/>
        <v>63.236162079983565</v>
      </c>
      <c r="BM27" s="2" t="e">
        <f t="shared" si="37"/>
        <v>#N/A</v>
      </c>
      <c r="BO27" s="2">
        <f t="shared" ref="BO27:BO90" si="38">IF(AND(IY27 &lt; $CC$22, $B27 &lt; C$7, $B27 &gt; C$230), C27, "")</f>
        <v>60.085000000000001</v>
      </c>
      <c r="BP27" s="2">
        <f t="shared" ref="BP27:BP90" si="39">IF(AND(IZ27 &lt; $CC$22, $B27 &lt; D$7, $B27 &gt; D$230), D27, "")</f>
        <v>64.728999999999999</v>
      </c>
      <c r="BQ27" s="2">
        <f t="shared" ref="BQ27:BQ90" si="40">IF(AND(JA27 &lt; $CC$22, $B27 &lt; E$7, $B27 &gt; E$230), E27, "")</f>
        <v>63.831000000000003</v>
      </c>
      <c r="BR27" s="2">
        <f t="shared" ref="BR27:BR90" si="41">IF(AND(JB27 &lt; $CC$22, $B27 &lt; F$7, $B27 &gt; F$230), F27, "")</f>
        <v>63.695</v>
      </c>
      <c r="BS27" s="2">
        <f t="shared" ref="BS27:BS90" si="42">IF(AND(JC27 &lt; $CC$22, $B27 &lt; G$7, $B27 &gt; G$230), G27, "")</f>
        <v>64.254000000000005</v>
      </c>
      <c r="BT27" s="2">
        <f t="shared" ref="BT27:BT90" si="43">IF(AND(JD27 &lt; $CC$22, $B27 &lt; H$7, $B27 &gt; H$230), H27, "")</f>
        <v>67.623000000000005</v>
      </c>
      <c r="BU27" s="2">
        <f t="shared" ref="BU27:BU90" si="44">IF(AND(JE27 &lt; $CC$22, $B27 &lt; I$7, $B27 &gt; I$230), I27, "")</f>
        <v>66.376999999999995</v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>
        <f t="shared" ref="BX27:BX90" si="47">IF(AND(JH27 &lt; $CC$22, $B27 &lt; L$7, $B27 &gt; L$230), L27, "")</f>
        <v>65.492000000000004</v>
      </c>
      <c r="BY27" s="2">
        <f t="shared" ref="BY27:BY90" si="48">IF(AND(JI27 &lt; $CC$22, $B27 &lt; M$7, $B27 &gt; M$230), M27, "")</f>
        <v>64.738</v>
      </c>
      <c r="BZ27" s="2">
        <f t="shared" ref="BZ27:BZ90" si="49">IF(AND(JJ27 &lt; $CC$22, $B27 &lt; N$7, $B27 &gt; N$230), N27, "")</f>
        <v>65.573999999999998</v>
      </c>
      <c r="CA27" s="2">
        <f t="shared" ref="CA27:CA90" si="50">IF(AND(JK27 &lt; $CC$22, $B27 &lt; O$7, $B27 &gt; O$230), O27, "")</f>
        <v>64.835999999999999</v>
      </c>
      <c r="CB27" s="2">
        <f t="shared" ref="CB27:CB90" si="51">IF(AND(JL27 &lt; $CC$22, $B27 &lt; P$7, $B27 &gt; P$230), P27, "")</f>
        <v>64.492000000000004</v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58.824467226890761</v>
      </c>
      <c r="DL27" s="2">
        <f t="shared" ref="DL27:DY42" si="70">BP$228*$B27+BP$229</f>
        <v>61.999485714285733</v>
      </c>
      <c r="DM27" s="2">
        <f t="shared" si="70"/>
        <v>61.934069069069096</v>
      </c>
      <c r="DN27" s="2">
        <f t="shared" si="70"/>
        <v>62.306599099099088</v>
      </c>
      <c r="DO27" s="2">
        <f t="shared" si="70"/>
        <v>62.565063063063072</v>
      </c>
      <c r="DP27" s="2">
        <f t="shared" si="70"/>
        <v>65.215585585585586</v>
      </c>
      <c r="DQ27" s="2">
        <f t="shared" si="70"/>
        <v>65.453379879879876</v>
      </c>
      <c r="DR27" s="2">
        <f t="shared" si="70"/>
        <v>64.834596825396815</v>
      </c>
      <c r="DS27" s="2">
        <f t="shared" si="70"/>
        <v>64.717846031746049</v>
      </c>
      <c r="DT27" s="2">
        <f t="shared" si="70"/>
        <v>64.083255255255224</v>
      </c>
      <c r="DU27" s="2">
        <f t="shared" si="70"/>
        <v>64.007322822822829</v>
      </c>
      <c r="DV27" s="2">
        <f t="shared" si="70"/>
        <v>64.156361861861839</v>
      </c>
      <c r="DW27" s="2">
        <f t="shared" si="70"/>
        <v>64.829010510510514</v>
      </c>
      <c r="DX27" s="2">
        <f t="shared" si="70"/>
        <v>63.011395238095254</v>
      </c>
      <c r="DY27" s="2">
        <f t="shared" si="70"/>
        <v>57.578292436974813</v>
      </c>
      <c r="EA27" s="2">
        <f t="shared" ref="EA27:EA83" si="71">CE$228*$B27+CE$229</f>
        <v>66.627629616306962</v>
      </c>
      <c r="EB27" s="2">
        <f t="shared" ref="EB27:EB90" si="72">CF$228*$B27+CF$229</f>
        <v>65.477798007871527</v>
      </c>
      <c r="EC27" s="2">
        <f t="shared" ref="EC27:EC90" si="73">CG$228*$B27+CG$229</f>
        <v>64.227877870690179</v>
      </c>
      <c r="ED27" s="2">
        <f t="shared" ref="ED27:ED90" si="74">CH$228*$B27+CH$229</f>
        <v>66.36594456451067</v>
      </c>
      <c r="EE27" s="2">
        <f t="shared" ref="EE27:EE90" si="75">CI$228*$B27+CI$229</f>
        <v>67.304053223930623</v>
      </c>
      <c r="EF27" s="2">
        <f t="shared" ref="EF27:EF90" si="76">CJ$228*$B27+CJ$229</f>
        <v>66.644233652957482</v>
      </c>
      <c r="EG27" s="2">
        <f t="shared" ref="EG27:EG90" si="77">CK$228*$B27+CK$229</f>
        <v>66.154690737549132</v>
      </c>
      <c r="EH27" s="2">
        <f t="shared" ref="EH27:EH90" si="78">CL$228*$B27+CL$229</f>
        <v>66.211155907294852</v>
      </c>
      <c r="EI27" s="2">
        <f t="shared" ref="EI27:EI90" si="79">CM$228*$B27+CM$229</f>
        <v>66.489382577089913</v>
      </c>
      <c r="EJ27" s="2">
        <f t="shared" ref="EJ27:EJ90" si="80">CN$228*$B27+CN$229</f>
        <v>67.165142794653704</v>
      </c>
      <c r="EK27" s="2">
        <f t="shared" ref="EK27:EK90" si="81">CO$228*$B27+CO$229</f>
        <v>66.826325482410908</v>
      </c>
      <c r="EL27" s="2">
        <f t="shared" ref="EL27:EL90" si="82">CP$228*$B27+CP$229</f>
        <v>66.940430622075283</v>
      </c>
      <c r="EM27" s="2">
        <f t="shared" ref="EM27:EM90" si="83">CQ$228*$B27+CQ$229</f>
        <v>67.502661713756879</v>
      </c>
      <c r="EN27" s="2">
        <f t="shared" ref="EN27:EN90" si="84">CR$228*$B27+CR$229</f>
        <v>68.928988905565973</v>
      </c>
      <c r="EO27" s="2">
        <f t="shared" ref="EO27:EO90" si="85">CS$228*$B27+CS$229</f>
        <v>65.940819864843448</v>
      </c>
      <c r="EQ27" s="2">
        <f t="shared" ref="EQ27:EQ90" si="86">CU$228*$B27+CU$229</f>
        <v>63.473764322601916</v>
      </c>
      <c r="ER27" s="2">
        <f t="shared" ref="ER27:FE42" si="87">CV$228*$B27+CV$229</f>
        <v>65.209546205778508</v>
      </c>
      <c r="ES27" s="2">
        <f t="shared" si="87"/>
        <v>64.779048207721758</v>
      </c>
      <c r="ET27" s="2">
        <f t="shared" si="87"/>
        <v>66.29189609317396</v>
      </c>
      <c r="EU27" s="2">
        <f t="shared" si="87"/>
        <v>66.396265016935217</v>
      </c>
      <c r="EV27" s="2">
        <f t="shared" si="87"/>
        <v>66.917430114517543</v>
      </c>
      <c r="EW27" s="2">
        <f t="shared" si="87"/>
        <v>66.318155958062448</v>
      </c>
      <c r="EX27" s="2">
        <f t="shared" si="87"/>
        <v>68.018623046906583</v>
      </c>
      <c r="EY27" s="2">
        <f t="shared" si="87"/>
        <v>67.412047927328715</v>
      </c>
      <c r="EZ27" s="2">
        <f t="shared" si="87"/>
        <v>68.114006109788107</v>
      </c>
      <c r="FA27" s="2">
        <f t="shared" si="87"/>
        <v>68.029032478517735</v>
      </c>
      <c r="FB27" s="2">
        <f t="shared" si="87"/>
        <v>67.657190605260624</v>
      </c>
      <c r="FC27" s="2">
        <f t="shared" si="87"/>
        <v>69.676863225743375</v>
      </c>
      <c r="FD27" s="2">
        <f t="shared" si="87"/>
        <v>71.281478749942863</v>
      </c>
      <c r="FE27" s="2">
        <f t="shared" si="87"/>
        <v>69.149807582517042</v>
      </c>
      <c r="FG27" s="2">
        <f t="shared" ref="FG27:FG90" si="88">POWER(10,($B27-C$231)/C$229)/(1+POWER(10,($B27-C$231)/C$229))</f>
        <v>4.2594173859554496E-2</v>
      </c>
      <c r="FH27" s="2">
        <f t="shared" ref="FH27:FU42" si="89">POWER(10,($B27-D$231)/D$229)/(1+POWER(10,($B27-D$231)/D$229))</f>
        <v>3.9692127277378579E-2</v>
      </c>
      <c r="FI27" s="2">
        <f t="shared" si="89"/>
        <v>3.472410271065373E-2</v>
      </c>
      <c r="FJ27" s="2">
        <f t="shared" si="89"/>
        <v>3.5373820067327068E-2</v>
      </c>
      <c r="FK27" s="2">
        <f t="shared" si="89"/>
        <v>3.6020630257183203E-2</v>
      </c>
      <c r="FL27" s="2">
        <f t="shared" si="89"/>
        <v>3.3576946226724691E-2</v>
      </c>
      <c r="FM27" s="2">
        <f t="shared" si="89"/>
        <v>3.3678437075244129E-2</v>
      </c>
      <c r="FN27" s="2">
        <f t="shared" si="89"/>
        <v>3.2744510838176671E-2</v>
      </c>
      <c r="FO27" s="2">
        <f t="shared" si="89"/>
        <v>3.2625256598347724E-2</v>
      </c>
      <c r="FP27" s="2">
        <f t="shared" si="89"/>
        <v>3.4074730761177889E-2</v>
      </c>
      <c r="FQ27" s="2">
        <f t="shared" si="89"/>
        <v>3.3381130770558889E-2</v>
      </c>
      <c r="FR27" s="2">
        <f t="shared" si="89"/>
        <v>3.3642584581288992E-2</v>
      </c>
      <c r="FS27" s="2">
        <f t="shared" si="89"/>
        <v>3.4379085754304352E-2</v>
      </c>
      <c r="FT27" s="2">
        <f t="shared" si="89"/>
        <v>3.798103238463043E-2</v>
      </c>
      <c r="FU27" s="2">
        <f t="shared" si="89"/>
        <v>2.9387272088651942E-2</v>
      </c>
      <c r="FW27" s="2">
        <f>POWER(10,($B27-C$232)/C$229)/(1+POWER(10,($B27-C$232)/C$229))</f>
        <v>6.2626729347638531E-6</v>
      </c>
      <c r="FX27" s="2">
        <f t="shared" ref="FX27:GK42" si="90">POWER(10,($B27-D$232)/D$229)/(1+POWER(10,($B27-D$232)/D$229))</f>
        <v>6.8643160262932292E-6</v>
      </c>
      <c r="FY27" s="2">
        <f t="shared" si="90"/>
        <v>6.4343607037381876E-6</v>
      </c>
      <c r="FZ27" s="2">
        <f t="shared" si="90"/>
        <v>6.5363516348144818E-6</v>
      </c>
      <c r="GA27" s="2">
        <f t="shared" si="90"/>
        <v>6.4570064140292878E-6</v>
      </c>
      <c r="GB27" s="2">
        <f t="shared" si="90"/>
        <v>6.3638056203641602E-6</v>
      </c>
      <c r="GC27" s="2">
        <f t="shared" si="90"/>
        <v>6.6165504479753362E-6</v>
      </c>
      <c r="GD27" s="2">
        <f t="shared" si="90"/>
        <v>7.8105066494301884E-6</v>
      </c>
      <c r="GE27" s="2">
        <f t="shared" si="90"/>
        <v>8.5408708335699424E-6</v>
      </c>
      <c r="GF27" s="2">
        <f t="shared" si="90"/>
        <v>8.0371185665060136E-6</v>
      </c>
      <c r="GG27" s="2">
        <f t="shared" si="90"/>
        <v>6.811251445897624E-6</v>
      </c>
      <c r="GH27" s="2">
        <f t="shared" si="90"/>
        <v>6.5219448009992516E-6</v>
      </c>
      <c r="GI27" s="2">
        <f t="shared" si="90"/>
        <v>5.6027949840654151E-6</v>
      </c>
      <c r="GJ27" s="2">
        <f t="shared" si="90"/>
        <v>4.4740533316000605E-6</v>
      </c>
      <c r="GK27" s="2">
        <f t="shared" si="90"/>
        <v>3.0453239794051601E-6</v>
      </c>
      <c r="GM27" s="86">
        <f xml:space="preserve"> _xlfn.NORM.DIST($B27, C$7, ABS(C$11), TRUE) * _xlfn.NORM.DIST(($B27 - C$7)*C$15, 0, ABS(C$11), TRUE) * 2</f>
        <v>4.869358352679541E-11</v>
      </c>
      <c r="GN27" s="86">
        <f t="shared" ref="GN27:HA42" si="91" xml:space="preserve"> _xlfn.NORM.DIST($B27, D$7, ABS(D$11), TRUE) * _xlfn.NORM.DIST(($B27 - D$7)*D$15, 0, ABS(D$11), TRUE) * 2</f>
        <v>4.3261428028980458E-12</v>
      </c>
      <c r="GO27" s="86">
        <f t="shared" si="91"/>
        <v>1.2052882320396034E-13</v>
      </c>
      <c r="GP27" s="86">
        <f t="shared" si="91"/>
        <v>9.5370281839813022E-14</v>
      </c>
      <c r="GQ27" s="86">
        <f t="shared" si="91"/>
        <v>1.3241577974558202E-13</v>
      </c>
      <c r="GR27" s="86">
        <f t="shared" si="91"/>
        <v>7.5498450873375829E-15</v>
      </c>
      <c r="GS27" s="86">
        <f t="shared" si="91"/>
        <v>7.8435697963592008E-15</v>
      </c>
      <c r="GT27" s="86">
        <f t="shared" si="91"/>
        <v>4.9654565863236708E-16</v>
      </c>
      <c r="GU27" s="86">
        <f t="shared" si="91"/>
        <v>4.3066225012413078E-16</v>
      </c>
      <c r="GV27" s="86">
        <f t="shared" si="91"/>
        <v>6.5433518205887559E-15</v>
      </c>
      <c r="GW27" s="86">
        <f t="shared" si="91"/>
        <v>3.0841938427390616E-14</v>
      </c>
      <c r="GX27" s="86">
        <f t="shared" si="91"/>
        <v>5.6720056529839465E-15</v>
      </c>
      <c r="GY27" s="86">
        <f t="shared" si="91"/>
        <v>4.6355363772103536E-14</v>
      </c>
      <c r="GZ27" s="86">
        <f t="shared" si="91"/>
        <v>4.1436562456227391E-13</v>
      </c>
      <c r="HA27" s="86">
        <f t="shared" si="91"/>
        <v>2.4162207854578667E-17</v>
      </c>
      <c r="HC27" s="86">
        <f xml:space="preserve"> _xlfn.NORM.DIST($B27, C$8, ABS(C$12), TRUE) * _xlfn.NORM.DIST(($B27 - C$8)*C$16, 0, ABS(C$12), TRUE) * 2</f>
        <v>2.0395255533236756E-27</v>
      </c>
      <c r="HD27" s="86">
        <f t="shared" ref="HD27:HQ42" si="92" xml:space="preserve"> _xlfn.NORM.DIST($B27, D$8, ABS(D$12), TRUE) * _xlfn.NORM.DIST(($B27 - D$8)*D$16, 0, ABS(D$12), TRUE) * 2</f>
        <v>1.5448220252779745E-29</v>
      </c>
      <c r="HE27" s="86">
        <f t="shared" si="92"/>
        <v>5.758309654176985E-33</v>
      </c>
      <c r="HF27" s="86">
        <f t="shared" si="92"/>
        <v>4.5086207525043653E-34</v>
      </c>
      <c r="HG27" s="86">
        <f t="shared" si="92"/>
        <v>6.0579515256109139E-33</v>
      </c>
      <c r="HH27" s="86">
        <f t="shared" si="92"/>
        <v>1.1808841561265266E-36</v>
      </c>
      <c r="HI27" s="86">
        <f t="shared" si="92"/>
        <v>1.5977755576623352E-34</v>
      </c>
      <c r="HJ27" s="86">
        <f t="shared" si="92"/>
        <v>9.8574466296872778E-39</v>
      </c>
      <c r="HK27" s="86">
        <f t="shared" si="92"/>
        <v>2.3076939728556305E-36</v>
      </c>
      <c r="HL27" s="86">
        <f t="shared" si="92"/>
        <v>3.9243701158445131E-33</v>
      </c>
      <c r="HM27" s="86">
        <f t="shared" si="92"/>
        <v>4.7644971611627197E-34</v>
      </c>
      <c r="HN27" s="86">
        <f t="shared" si="92"/>
        <v>1.7574574672596586E-32</v>
      </c>
      <c r="HO27" s="86">
        <f t="shared" si="92"/>
        <v>1.9743144410771817E-33</v>
      </c>
      <c r="HP27" s="86">
        <f t="shared" si="92"/>
        <v>1.1708798325553466E-33</v>
      </c>
      <c r="HQ27" s="86">
        <f t="shared" si="92"/>
        <v>1.0663870559179144E-44</v>
      </c>
      <c r="HS27" s="86">
        <f xml:space="preserve"> _xlfn.NORM.DIST($B27, C$9, ABS(C$13), TRUE) * _xlfn.NORM.DIST(($B27 - C$9)*C$17, 0, ABS(C$13), TRUE) * 2</f>
        <v>1.5407803691999766E-112</v>
      </c>
      <c r="HT27" s="86">
        <f t="shared" ref="HT27:IG42" si="93" xml:space="preserve"> _xlfn.NORM.DIST($B27, D$9, ABS(D$13), TRUE) * _xlfn.NORM.DIST(($B27 - D$9)*D$17, 0, ABS(D$13), TRUE) * 2</f>
        <v>4.1474465191785478E-120</v>
      </c>
      <c r="HU27" s="86">
        <f t="shared" si="93"/>
        <v>1.3017888070900344E-135</v>
      </c>
      <c r="HV27" s="86">
        <f t="shared" si="93"/>
        <v>4.412426853971773E-142</v>
      </c>
      <c r="HW27" s="86">
        <f t="shared" si="93"/>
        <v>1.1179644776984232E-137</v>
      </c>
      <c r="HX27" s="86">
        <f t="shared" si="93"/>
        <v>6.9628693928543481E-156</v>
      </c>
      <c r="HY27" s="86">
        <f t="shared" si="93"/>
        <v>5.2936949524364014E-146</v>
      </c>
      <c r="HZ27" s="86">
        <f t="shared" si="93"/>
        <v>1.0005140113121657E-164</v>
      </c>
      <c r="IA27" s="86">
        <f t="shared" si="93"/>
        <v>3.5707362037418008E-153</v>
      </c>
      <c r="IB27" s="86">
        <f t="shared" si="93"/>
        <v>4.3377354166596495E-138</v>
      </c>
      <c r="IC27" s="86">
        <f t="shared" si="93"/>
        <v>8.4239770907900302E-142</v>
      </c>
      <c r="ID27" s="86">
        <f t="shared" si="93"/>
        <v>2.9477397134540013E-136</v>
      </c>
      <c r="IE27" s="86">
        <f t="shared" si="93"/>
        <v>1.8038382413366919E-140</v>
      </c>
      <c r="IF27" s="86">
        <f t="shared" si="93"/>
        <v>1.7720629349609166E-80</v>
      </c>
      <c r="IG27" s="86">
        <f t="shared" si="93"/>
        <v>6.082854856726337E-57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6.5640613472466988E-227</v>
      </c>
      <c r="IW27" s="86">
        <f t="shared" si="94"/>
        <v>2.1817923001005503E-121</v>
      </c>
      <c r="IY27" s="86">
        <f>GM27+HC27+HS27+II27</f>
        <v>4.869358352679541E-11</v>
      </c>
      <c r="IZ27" s="86">
        <f t="shared" ref="IZ27:JM27" si="95">GN27+HD27+HT27+IJ27</f>
        <v>4.3261428028980458E-12</v>
      </c>
      <c r="JA27" s="86">
        <f t="shared" si="95"/>
        <v>1.2052882320396034E-13</v>
      </c>
      <c r="JB27" s="86">
        <f t="shared" si="95"/>
        <v>9.5370281839813022E-14</v>
      </c>
      <c r="JC27" s="86">
        <f t="shared" si="95"/>
        <v>1.3241577974558202E-13</v>
      </c>
      <c r="JD27" s="86">
        <f t="shared" si="95"/>
        <v>7.5498450873375829E-15</v>
      </c>
      <c r="JE27" s="86">
        <f t="shared" si="95"/>
        <v>7.8435697963592008E-15</v>
      </c>
      <c r="JF27" s="86">
        <f t="shared" si="95"/>
        <v>4.9654565863236708E-16</v>
      </c>
      <c r="JG27" s="86">
        <f t="shared" si="95"/>
        <v>4.3066225012413078E-16</v>
      </c>
      <c r="JH27" s="86">
        <f t="shared" si="95"/>
        <v>6.5433518205887559E-15</v>
      </c>
      <c r="JI27" s="86">
        <f t="shared" si="95"/>
        <v>3.0841938427390616E-14</v>
      </c>
      <c r="JJ27" s="86">
        <f t="shared" si="95"/>
        <v>5.6720056529839465E-15</v>
      </c>
      <c r="JK27" s="86">
        <f t="shared" si="95"/>
        <v>4.6355363772103536E-14</v>
      </c>
      <c r="JL27" s="86">
        <f t="shared" si="95"/>
        <v>4.1436562456227391E-13</v>
      </c>
      <c r="JM27" s="86">
        <f t="shared" si="95"/>
        <v>2.4162207854578667E-17</v>
      </c>
    </row>
    <row r="28" spans="1:274" x14ac:dyDescent="0.25">
      <c r="B28" s="2">
        <v>1</v>
      </c>
      <c r="C28" s="37">
        <v>62.017000000000003</v>
      </c>
      <c r="D28" s="37">
        <v>63.524999999999999</v>
      </c>
      <c r="E28" s="37">
        <v>63.78</v>
      </c>
      <c r="F28" s="37">
        <v>63.948999999999998</v>
      </c>
      <c r="G28" s="37">
        <v>64.355999999999995</v>
      </c>
      <c r="H28" s="37">
        <v>67.180000000000007</v>
      </c>
      <c r="I28" s="37">
        <v>66.573999999999998</v>
      </c>
      <c r="J28" s="37">
        <v>65.656000000000006</v>
      </c>
      <c r="K28" s="37">
        <v>66.147999999999996</v>
      </c>
      <c r="L28" s="37">
        <v>65.262</v>
      </c>
      <c r="M28" s="37">
        <v>65.459000000000003</v>
      </c>
      <c r="N28" s="37">
        <v>65.638999999999996</v>
      </c>
      <c r="O28" s="37">
        <v>65.656000000000006</v>
      </c>
      <c r="P28" s="37">
        <v>64.638999999999996</v>
      </c>
      <c r="Q28" s="37">
        <v>59.933999999999997</v>
      </c>
      <c r="S28" s="4">
        <f t="shared" si="8"/>
        <v>59.428497754036684</v>
      </c>
      <c r="T28" s="4">
        <f t="shared" si="9"/>
        <v>62.358298486085879</v>
      </c>
      <c r="U28" s="4">
        <f t="shared" si="10"/>
        <v>62.196126637337599</v>
      </c>
      <c r="V28" s="4">
        <f t="shared" si="11"/>
        <v>62.657322095982316</v>
      </c>
      <c r="W28" s="4">
        <f t="shared" si="12"/>
        <v>62.951157535938954</v>
      </c>
      <c r="X28" s="4">
        <f t="shared" si="13"/>
        <v>65.385920852287143</v>
      </c>
      <c r="Y28" s="4">
        <f t="shared" si="14"/>
        <v>65.588216853326074</v>
      </c>
      <c r="Z28" s="4">
        <f t="shared" si="15"/>
        <v>64.974166690599688</v>
      </c>
      <c r="AA28" s="4">
        <f t="shared" si="16"/>
        <v>64.881575407315069</v>
      </c>
      <c r="AB28" s="4">
        <f t="shared" si="17"/>
        <v>64.315551113141069</v>
      </c>
      <c r="AC28" s="4">
        <f t="shared" si="18"/>
        <v>64.184195095612353</v>
      </c>
      <c r="AD28" s="4">
        <f t="shared" si="19"/>
        <v>64.3886279445734</v>
      </c>
      <c r="AE28" s="4">
        <f t="shared" si="20"/>
        <v>65.048853987612333</v>
      </c>
      <c r="AF28" s="4">
        <f t="shared" si="21"/>
        <v>63.417113056159607</v>
      </c>
      <c r="AG28" s="4" t="e">
        <f t="shared" si="22"/>
        <v>#N/A</v>
      </c>
      <c r="AI28" s="4">
        <f t="shared" si="23"/>
        <v>2.5885022459633191</v>
      </c>
      <c r="AJ28" s="4">
        <f t="shared" si="24"/>
        <v>1.1667015139141199</v>
      </c>
      <c r="AK28" s="4">
        <f t="shared" si="25"/>
        <v>1.583873362662402</v>
      </c>
      <c r="AL28" s="4">
        <f t="shared" si="26"/>
        <v>1.291677904017682</v>
      </c>
      <c r="AM28" s="4">
        <f t="shared" si="27"/>
        <v>1.4048424640610406</v>
      </c>
      <c r="AN28" s="4">
        <f t="shared" si="28"/>
        <v>1.7940791477128641</v>
      </c>
      <c r="AO28" s="4">
        <f t="shared" si="29"/>
        <v>0.98578314667392419</v>
      </c>
      <c r="AP28" s="4">
        <f t="shared" si="30"/>
        <v>0.68183330940031794</v>
      </c>
      <c r="AQ28" s="4">
        <f t="shared" si="31"/>
        <v>1.2664245926849276</v>
      </c>
      <c r="AR28" s="4">
        <f t="shared" si="32"/>
        <v>0.94644888685893136</v>
      </c>
      <c r="AS28" s="4">
        <f t="shared" si="33"/>
        <v>1.2748049043876506</v>
      </c>
      <c r="AT28" s="4">
        <f t="shared" si="34"/>
        <v>1.2503720554265954</v>
      </c>
      <c r="AU28" s="4">
        <f t="shared" si="35"/>
        <v>0.6071460123876733</v>
      </c>
      <c r="AV28" s="4">
        <f t="shared" si="36"/>
        <v>1.2218869438403885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59.428497564624607</v>
      </c>
      <c r="AZ28" s="2">
        <f t="shared" si="37"/>
        <v>62.358298466140532</v>
      </c>
      <c r="BA28" s="2">
        <f t="shared" si="37"/>
        <v>62.196126636665959</v>
      </c>
      <c r="BB28" s="2">
        <f t="shared" si="37"/>
        <v>62.657322095457005</v>
      </c>
      <c r="BC28" s="2">
        <f t="shared" si="37"/>
        <v>62.951157535236206</v>
      </c>
      <c r="BD28" s="2">
        <f t="shared" si="37"/>
        <v>65.385920852241696</v>
      </c>
      <c r="BE28" s="2">
        <f t="shared" si="37"/>
        <v>65.588216853279178</v>
      </c>
      <c r="BF28" s="2">
        <f t="shared" si="37"/>
        <v>64.974166690596235</v>
      </c>
      <c r="BG28" s="2">
        <f t="shared" si="37"/>
        <v>64.881575407312027</v>
      </c>
      <c r="BH28" s="2">
        <f t="shared" si="37"/>
        <v>64.315551113101634</v>
      </c>
      <c r="BI28" s="2">
        <f t="shared" si="37"/>
        <v>64.184195095455024</v>
      </c>
      <c r="BJ28" s="2">
        <f t="shared" si="37"/>
        <v>64.388627944538982</v>
      </c>
      <c r="BK28" s="2">
        <f t="shared" si="37"/>
        <v>65.048853987365064</v>
      </c>
      <c r="BL28" s="2">
        <f t="shared" si="37"/>
        <v>63.41711305424419</v>
      </c>
      <c r="BM28" s="2" t="e">
        <f t="shared" si="37"/>
        <v>#N/A</v>
      </c>
      <c r="BO28" s="2">
        <f t="shared" si="38"/>
        <v>62.017000000000003</v>
      </c>
      <c r="BP28" s="2">
        <f t="shared" si="39"/>
        <v>63.524999999999999</v>
      </c>
      <c r="BQ28" s="2">
        <f t="shared" si="40"/>
        <v>63.78</v>
      </c>
      <c r="BR28" s="2">
        <f t="shared" si="41"/>
        <v>63.948999999999998</v>
      </c>
      <c r="BS28" s="2">
        <f t="shared" si="42"/>
        <v>64.355999999999995</v>
      </c>
      <c r="BT28" s="2">
        <f t="shared" si="43"/>
        <v>67.180000000000007</v>
      </c>
      <c r="BU28" s="2">
        <f t="shared" si="44"/>
        <v>66.573999999999998</v>
      </c>
      <c r="BV28" s="2">
        <f t="shared" si="45"/>
        <v>65.656000000000006</v>
      </c>
      <c r="BW28" s="2">
        <f t="shared" si="46"/>
        <v>66.147999999999996</v>
      </c>
      <c r="BX28" s="2">
        <f t="shared" si="47"/>
        <v>65.262</v>
      </c>
      <c r="BY28" s="2">
        <f t="shared" si="48"/>
        <v>65.459000000000003</v>
      </c>
      <c r="BZ28" s="2">
        <f t="shared" si="49"/>
        <v>65.638999999999996</v>
      </c>
      <c r="CA28" s="2">
        <f t="shared" si="50"/>
        <v>65.656000000000006</v>
      </c>
      <c r="CB28" s="2">
        <f t="shared" si="51"/>
        <v>64.638999999999996</v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59.084544079449969</v>
      </c>
      <c r="DL28" s="2">
        <f t="shared" si="70"/>
        <v>62.222992818945777</v>
      </c>
      <c r="DM28" s="2">
        <f t="shared" si="70"/>
        <v>62.120725439725469</v>
      </c>
      <c r="DN28" s="2">
        <f t="shared" si="70"/>
        <v>62.513726769626757</v>
      </c>
      <c r="DO28" s="2">
        <f t="shared" si="70"/>
        <v>62.778802316602324</v>
      </c>
      <c r="DP28" s="2">
        <f t="shared" si="70"/>
        <v>65.34310450450451</v>
      </c>
      <c r="DQ28" s="2">
        <f t="shared" si="70"/>
        <v>65.571604204204206</v>
      </c>
      <c r="DR28" s="2">
        <f t="shared" si="70"/>
        <v>64.932962462462456</v>
      </c>
      <c r="DS28" s="2">
        <f t="shared" si="70"/>
        <v>64.8268843843844</v>
      </c>
      <c r="DT28" s="2">
        <f t="shared" si="70"/>
        <v>64.210818447018411</v>
      </c>
      <c r="DU28" s="2">
        <f t="shared" si="70"/>
        <v>64.089391677391689</v>
      </c>
      <c r="DV28" s="2">
        <f t="shared" si="70"/>
        <v>64.296477691977671</v>
      </c>
      <c r="DW28" s="2">
        <f t="shared" si="70"/>
        <v>64.958398798798797</v>
      </c>
      <c r="DX28" s="2">
        <f t="shared" si="70"/>
        <v>63.184629131652677</v>
      </c>
      <c r="DY28" s="2">
        <f t="shared" si="70"/>
        <v>57.774694957983215</v>
      </c>
      <c r="EA28" s="2">
        <f t="shared" si="71"/>
        <v>66.479874940047964</v>
      </c>
      <c r="EB28" s="2">
        <f t="shared" si="72"/>
        <v>65.343878631872826</v>
      </c>
      <c r="EC28" s="2">
        <f t="shared" si="73"/>
        <v>64.107632541558104</v>
      </c>
      <c r="ED28" s="2">
        <f t="shared" si="74"/>
        <v>66.228562083901878</v>
      </c>
      <c r="EE28" s="2">
        <f t="shared" si="75"/>
        <v>67.158012582532805</v>
      </c>
      <c r="EF28" s="2">
        <f t="shared" si="76"/>
        <v>66.509790261090572</v>
      </c>
      <c r="EG28" s="2">
        <f t="shared" si="77"/>
        <v>66.022904009084471</v>
      </c>
      <c r="EH28" s="2">
        <f t="shared" si="78"/>
        <v>66.083793892078603</v>
      </c>
      <c r="EI28" s="2">
        <f t="shared" si="79"/>
        <v>66.36029724469455</v>
      </c>
      <c r="EJ28" s="2">
        <f t="shared" si="80"/>
        <v>67.022983572296468</v>
      </c>
      <c r="EK28" s="2">
        <f t="shared" si="81"/>
        <v>66.687628140905844</v>
      </c>
      <c r="EL28" s="2">
        <f t="shared" si="82"/>
        <v>66.802532807076972</v>
      </c>
      <c r="EM28" s="2">
        <f t="shared" si="83"/>
        <v>67.365607843447449</v>
      </c>
      <c r="EN28" s="2">
        <f t="shared" si="84"/>
        <v>68.787277010631641</v>
      </c>
      <c r="EO28" s="2">
        <f t="shared" si="85"/>
        <v>65.828846460347279</v>
      </c>
      <c r="EQ28" s="2">
        <f t="shared" si="86"/>
        <v>63.359205617514561</v>
      </c>
      <c r="ER28" s="2">
        <f t="shared" si="87"/>
        <v>65.078563286436435</v>
      </c>
      <c r="ES28" s="2">
        <f t="shared" si="87"/>
        <v>64.652756617559533</v>
      </c>
      <c r="ET28" s="2">
        <f t="shared" si="87"/>
        <v>66.155365924833589</v>
      </c>
      <c r="EU28" s="2">
        <f t="shared" si="87"/>
        <v>66.259902618556964</v>
      </c>
      <c r="EV28" s="2">
        <f t="shared" si="87"/>
        <v>66.780019567783171</v>
      </c>
      <c r="EW28" s="2">
        <f t="shared" si="87"/>
        <v>66.184522462318313</v>
      </c>
      <c r="EX28" s="2">
        <f t="shared" si="87"/>
        <v>67.871440290384214</v>
      </c>
      <c r="EY28" s="2">
        <f t="shared" si="87"/>
        <v>67.272731685174904</v>
      </c>
      <c r="EZ28" s="2">
        <f t="shared" si="87"/>
        <v>67.961456816372291</v>
      </c>
      <c r="FA28" s="2">
        <f t="shared" si="87"/>
        <v>67.877147539960205</v>
      </c>
      <c r="FB28" s="2">
        <f t="shared" si="87"/>
        <v>67.51161477623279</v>
      </c>
      <c r="FC28" s="2">
        <f t="shared" si="87"/>
        <v>69.516688899087498</v>
      </c>
      <c r="FD28" s="2">
        <f t="shared" si="87"/>
        <v>71.114289491478928</v>
      </c>
      <c r="FE28" s="2">
        <f t="shared" si="87"/>
        <v>68.99844440365105</v>
      </c>
      <c r="FG28" s="2">
        <f t="shared" si="88"/>
        <v>4.6512444259880888E-2</v>
      </c>
      <c r="FH28" s="2">
        <f t="shared" si="89"/>
        <v>4.3355525392262395E-2</v>
      </c>
      <c r="FI28" s="2">
        <f t="shared" si="89"/>
        <v>3.7947094229380494E-2</v>
      </c>
      <c r="FJ28" s="2">
        <f t="shared" si="89"/>
        <v>3.8654701561757328E-2</v>
      </c>
      <c r="FK28" s="2">
        <f t="shared" si="89"/>
        <v>3.93590548870284E-2</v>
      </c>
      <c r="FL28" s="2">
        <f t="shared" si="89"/>
        <v>3.6697509931526207E-2</v>
      </c>
      <c r="FM28" s="2">
        <f t="shared" si="89"/>
        <v>3.6808073856557044E-2</v>
      </c>
      <c r="FN28" s="2">
        <f t="shared" si="89"/>
        <v>3.5790575050143943E-2</v>
      </c>
      <c r="FO28" s="2">
        <f t="shared" si="89"/>
        <v>3.5660636161482885E-2</v>
      </c>
      <c r="FP28" s="2">
        <f t="shared" si="89"/>
        <v>3.7239774730550929E-2</v>
      </c>
      <c r="FQ28" s="2">
        <f t="shared" si="89"/>
        <v>3.6484182870606868E-2</v>
      </c>
      <c r="FR28" s="2">
        <f t="shared" si="89"/>
        <v>3.6769016468721501E-2</v>
      </c>
      <c r="FS28" s="2">
        <f t="shared" si="89"/>
        <v>3.7571300235318135E-2</v>
      </c>
      <c r="FT28" s="2">
        <f t="shared" si="89"/>
        <v>4.1493328152758954E-2</v>
      </c>
      <c r="FU28" s="2">
        <f t="shared" si="89"/>
        <v>3.2131403139058781E-2</v>
      </c>
      <c r="FW28" s="2">
        <f t="shared" ref="FW28:FW91" si="112">POWER(10,($B28-C$232)/C$229)/(1+POWER(10,($B28-C$232)/C$229))</f>
        <v>6.8668801734974136E-6</v>
      </c>
      <c r="FX28" s="2">
        <f t="shared" si="90"/>
        <v>7.5265678697457891E-6</v>
      </c>
      <c r="FY28" s="2">
        <f t="shared" si="90"/>
        <v>7.0551318381163443E-6</v>
      </c>
      <c r="FZ28" s="2">
        <f t="shared" si="90"/>
        <v>7.166962530301888E-6</v>
      </c>
      <c r="GA28" s="2">
        <f t="shared" si="90"/>
        <v>7.0799623348041256E-6</v>
      </c>
      <c r="GB28" s="2">
        <f t="shared" si="90"/>
        <v>6.9777698230919749E-6</v>
      </c>
      <c r="GC28" s="2">
        <f t="shared" si="90"/>
        <v>7.2548986687011345E-6</v>
      </c>
      <c r="GD28" s="2">
        <f t="shared" si="90"/>
        <v>8.5640437885512386E-6</v>
      </c>
      <c r="GE28" s="2">
        <f t="shared" si="90"/>
        <v>9.364870928357909E-6</v>
      </c>
      <c r="GF28" s="2">
        <f t="shared" si="90"/>
        <v>8.8125184347055603E-6</v>
      </c>
      <c r="GG28" s="2">
        <f t="shared" si="90"/>
        <v>7.4683837911222892E-6</v>
      </c>
      <c r="GH28" s="2">
        <f t="shared" si="90"/>
        <v>7.1511657710494522E-6</v>
      </c>
      <c r="GI28" s="2">
        <f t="shared" si="90"/>
        <v>6.1433392167211444E-6</v>
      </c>
      <c r="GJ28" s="2">
        <f t="shared" si="90"/>
        <v>4.9056998089428108E-6</v>
      </c>
      <c r="GK28" s="2">
        <f t="shared" si="90"/>
        <v>3.3391303625486636E-6</v>
      </c>
      <c r="GM28" s="86">
        <f t="shared" ref="GM28:GM91" si="113" xml:space="preserve"> _xlfn.NORM.DIST($B28, C$7, ABS(C$11), TRUE) * _xlfn.NORM.DIST(($B28 - C$7)*C$15, 0, ABS(C$11), TRUE) * 2</f>
        <v>1.0872361854164931E-10</v>
      </c>
      <c r="GN28" s="86">
        <f t="shared" si="91"/>
        <v>1.0597362332016444E-11</v>
      </c>
      <c r="GO28" s="86">
        <f t="shared" si="91"/>
        <v>3.3377390178698268E-13</v>
      </c>
      <c r="GP28" s="86">
        <f t="shared" si="91"/>
        <v>2.6848571547376812E-13</v>
      </c>
      <c r="GQ28" s="86">
        <f t="shared" si="91"/>
        <v>3.6941309080423203E-13</v>
      </c>
      <c r="GR28" s="86">
        <f t="shared" si="91"/>
        <v>2.3419056147926656E-14</v>
      </c>
      <c r="GS28" s="86">
        <f t="shared" si="91"/>
        <v>2.4313795619416941E-14</v>
      </c>
      <c r="GT28" s="86">
        <f t="shared" si="91"/>
        <v>1.7250700693727347E-15</v>
      </c>
      <c r="GU28" s="86">
        <f t="shared" si="91"/>
        <v>1.5037196575288157E-15</v>
      </c>
      <c r="GV28" s="86">
        <f t="shared" si="91"/>
        <v>2.0533174819899595E-14</v>
      </c>
      <c r="GW28" s="86">
        <f t="shared" si="91"/>
        <v>8.9648485917323474E-14</v>
      </c>
      <c r="GX28" s="86">
        <f t="shared" si="91"/>
        <v>1.7834021972578198E-14</v>
      </c>
      <c r="GY28" s="86">
        <f t="shared" si="91"/>
        <v>1.3357768181519887E-13</v>
      </c>
      <c r="GZ28" s="86">
        <f t="shared" si="91"/>
        <v>1.115909801650529E-12</v>
      </c>
      <c r="HA28" s="86">
        <f t="shared" si="91"/>
        <v>9.2112110272349799E-17</v>
      </c>
      <c r="HC28" s="86">
        <f xml:space="preserve"> _xlfn.NORM.DIST($B28, C$8, ABS(C$12), TRUE) * _xlfn.NORM.DIST(($B28 - C$8)*C$16, 0, ABS(C$12), TRUE) * 2</f>
        <v>1.0056114378584832E-26</v>
      </c>
      <c r="HD28" s="86">
        <f t="shared" si="92"/>
        <v>8.8055154752573334E-29</v>
      </c>
      <c r="HE28" s="86">
        <f t="shared" si="92"/>
        <v>4.0473958072082636E-32</v>
      </c>
      <c r="HF28" s="86">
        <f t="shared" si="92"/>
        <v>3.4330482594649823E-33</v>
      </c>
      <c r="HG28" s="86">
        <f t="shared" si="92"/>
        <v>4.2992615614285111E-32</v>
      </c>
      <c r="HH28" s="86">
        <f t="shared" si="92"/>
        <v>1.0670024097153505E-35</v>
      </c>
      <c r="HI28" s="86">
        <f t="shared" si="92"/>
        <v>1.2654305448308587E-33</v>
      </c>
      <c r="HJ28" s="86">
        <f t="shared" si="92"/>
        <v>1.0528533179628283E-37</v>
      </c>
      <c r="HK28" s="86">
        <f t="shared" si="92"/>
        <v>2.132068173438634E-35</v>
      </c>
      <c r="HL28" s="86">
        <f t="shared" si="92"/>
        <v>2.8883039645677916E-32</v>
      </c>
      <c r="HM28" s="86">
        <f t="shared" si="92"/>
        <v>3.6018393462342772E-33</v>
      </c>
      <c r="HN28" s="86">
        <f t="shared" si="92"/>
        <v>1.215522650406638E-31</v>
      </c>
      <c r="HO28" s="86">
        <f t="shared" si="92"/>
        <v>1.4103067050650699E-32</v>
      </c>
      <c r="HP28" s="86">
        <f t="shared" si="92"/>
        <v>8.5318745397332181E-33</v>
      </c>
      <c r="HQ28" s="86">
        <f t="shared" si="92"/>
        <v>1.5166465128426317E-43</v>
      </c>
      <c r="HS28" s="86">
        <f t="shared" ref="HS28:HS91" si="114" xml:space="preserve"> _xlfn.NORM.DIST($B28, C$9, ABS(C$13), TRUE) * _xlfn.NORM.DIST(($B28 - C$9)*C$17, 0, ABS(C$13), TRUE) * 2</f>
        <v>1.8734634475996176E-110</v>
      </c>
      <c r="HT28" s="86">
        <f t="shared" si="93"/>
        <v>7.5625407995131082E-118</v>
      </c>
      <c r="HU28" s="86">
        <f t="shared" si="93"/>
        <v>4.5548158979446229E-133</v>
      </c>
      <c r="HV28" s="86">
        <f t="shared" si="93"/>
        <v>2.0425882906648574E-139</v>
      </c>
      <c r="HW28" s="86">
        <f t="shared" si="93"/>
        <v>4.2226745389741899E-135</v>
      </c>
      <c r="HX28" s="86">
        <f t="shared" si="93"/>
        <v>5.7435494097631049E-153</v>
      </c>
      <c r="HY28" s="86">
        <f t="shared" si="93"/>
        <v>2.8838376216000442E-143</v>
      </c>
      <c r="HZ28" s="86">
        <f t="shared" si="93"/>
        <v>1.3682897839621531E-161</v>
      </c>
      <c r="IA28" s="86">
        <f t="shared" si="93"/>
        <v>3.0533642609151522E-150</v>
      </c>
      <c r="IB28" s="86">
        <f t="shared" si="93"/>
        <v>1.813446578838868E-135</v>
      </c>
      <c r="IC28" s="86">
        <f t="shared" si="93"/>
        <v>3.8005947081686936E-139</v>
      </c>
      <c r="ID28" s="86">
        <f t="shared" si="93"/>
        <v>1.0426942438008325E-133</v>
      </c>
      <c r="IE28" s="86">
        <f t="shared" si="93"/>
        <v>7.0540429167685211E-138</v>
      </c>
      <c r="IF28" s="86">
        <f t="shared" si="93"/>
        <v>5.042818216257898E-79</v>
      </c>
      <c r="IG28" s="86">
        <f t="shared" si="93"/>
        <v>5.9322907412215292E-56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1.4671401655763602E-223</v>
      </c>
      <c r="IW28" s="86">
        <f t="shared" ref="IW28:IW91" si="129" xml:space="preserve"> _xlfn.NORM.DIST($B28, Q$10, ABS(Q$14), TRUE) * _xlfn.NORM.DIST(($B28 - Q$10)*Q$18, 0, ABS(Q$14), TRUE) * 2</f>
        <v>1.159478129174791E-119</v>
      </c>
      <c r="IY28" s="86">
        <f t="shared" ref="IY28:IY91" si="130">GM28+HC28+HS28+II28</f>
        <v>1.0872361854164932E-10</v>
      </c>
      <c r="IZ28" s="86">
        <f t="shared" ref="IZ28:IZ91" si="131">GN28+HD28+HT28+IJ28</f>
        <v>1.0597362332016444E-11</v>
      </c>
      <c r="JA28" s="86">
        <f t="shared" ref="JA28:JA91" si="132">GO28+HE28+HU28+IK28</f>
        <v>3.3377390178698268E-13</v>
      </c>
      <c r="JB28" s="86">
        <f t="shared" ref="JB28:JB91" si="133">GP28+HF28+HV28+IL28</f>
        <v>2.6848571547376812E-13</v>
      </c>
      <c r="JC28" s="86">
        <f t="shared" ref="JC28:JC91" si="134">GQ28+HG28+HW28+IM28</f>
        <v>3.6941309080423203E-13</v>
      </c>
      <c r="JD28" s="86">
        <f t="shared" ref="JD28:JD91" si="135">GR28+HH28+HX28+IN28</f>
        <v>2.3419056147926656E-14</v>
      </c>
      <c r="JE28" s="86">
        <f t="shared" ref="JE28:JE91" si="136">GS28+HI28+HY28+IO28</f>
        <v>2.4313795619416941E-14</v>
      </c>
      <c r="JF28" s="86">
        <f t="shared" ref="JF28:JF91" si="137">GT28+HJ28+HZ28+IP28</f>
        <v>1.7250700693727347E-15</v>
      </c>
      <c r="JG28" s="86">
        <f t="shared" ref="JG28:JG91" si="138">GU28+HK28+IA28+IQ28</f>
        <v>1.5037196575288157E-15</v>
      </c>
      <c r="JH28" s="86">
        <f t="shared" ref="JH28:JH91" si="139">GV28+HL28+IB28+IR28</f>
        <v>2.0533174819899595E-14</v>
      </c>
      <c r="JI28" s="86">
        <f t="shared" ref="JI28:JI91" si="140">GW28+HM28+IC28+IS28</f>
        <v>8.9648485917323474E-14</v>
      </c>
      <c r="JJ28" s="86">
        <f t="shared" ref="JJ28:JJ91" si="141">GX28+HN28+ID28+IT28</f>
        <v>1.7834021972578198E-14</v>
      </c>
      <c r="JK28" s="86">
        <f t="shared" ref="JK28:JK91" si="142">GY28+HO28+IE28+IU28</f>
        <v>1.3357768181519887E-13</v>
      </c>
      <c r="JL28" s="86">
        <f t="shared" ref="JL28:JL91" si="143">GZ28+HP28+IF28+IV28</f>
        <v>1.115909801650529E-12</v>
      </c>
      <c r="JM28" s="86">
        <f t="shared" ref="JM28:JM91" si="144">HA28+HQ28+IG28+IW28</f>
        <v>9.2112110272349799E-17</v>
      </c>
    </row>
    <row r="29" spans="1:274" x14ac:dyDescent="0.25">
      <c r="B29" s="2">
        <v>2</v>
      </c>
      <c r="C29" s="37">
        <v>61.271000000000001</v>
      </c>
      <c r="D29" s="37">
        <v>63.695</v>
      </c>
      <c r="E29" s="37">
        <v>63.168999999999997</v>
      </c>
      <c r="F29" s="37">
        <v>64.424000000000007</v>
      </c>
      <c r="G29" s="37">
        <v>64.186000000000007</v>
      </c>
      <c r="H29" s="37">
        <v>64.852000000000004</v>
      </c>
      <c r="I29" s="37">
        <v>65.835999999999999</v>
      </c>
      <c r="J29" s="37">
        <v>66.623000000000005</v>
      </c>
      <c r="K29" s="37">
        <v>66.41</v>
      </c>
      <c r="L29" s="37">
        <v>64.885000000000005</v>
      </c>
      <c r="M29" s="37">
        <v>65.097999999999999</v>
      </c>
      <c r="N29" s="37">
        <v>64.721000000000004</v>
      </c>
      <c r="O29" s="37">
        <v>64.507999999999996</v>
      </c>
      <c r="P29" s="37">
        <v>63.639000000000003</v>
      </c>
      <c r="Q29" s="37">
        <v>59.033000000000001</v>
      </c>
      <c r="R29" s="5"/>
      <c r="S29" s="4">
        <f t="shared" si="8"/>
        <v>59.699367722759106</v>
      </c>
      <c r="T29" s="4">
        <f t="shared" si="9"/>
        <v>62.577320992744696</v>
      </c>
      <c r="U29" s="4">
        <f t="shared" si="10"/>
        <v>62.377032936162152</v>
      </c>
      <c r="V29" s="4">
        <f t="shared" si="11"/>
        <v>62.86317111218807</v>
      </c>
      <c r="W29" s="4">
        <f t="shared" si="12"/>
        <v>63.16534239978867</v>
      </c>
      <c r="X29" s="4">
        <f t="shared" si="13"/>
        <v>65.506901313045631</v>
      </c>
      <c r="Y29" s="4">
        <f t="shared" si="14"/>
        <v>65.697924915592722</v>
      </c>
      <c r="Z29" s="4">
        <f t="shared" si="15"/>
        <v>65.067524160749116</v>
      </c>
      <c r="AA29" s="4">
        <f t="shared" si="16"/>
        <v>64.986405592658159</v>
      </c>
      <c r="AB29" s="4">
        <f t="shared" si="17"/>
        <v>64.441833503200286</v>
      </c>
      <c r="AC29" s="4">
        <f t="shared" si="18"/>
        <v>64.266245148678564</v>
      </c>
      <c r="AD29" s="4">
        <f t="shared" si="19"/>
        <v>64.52610816298413</v>
      </c>
      <c r="AE29" s="4">
        <f t="shared" si="20"/>
        <v>65.175674171007415</v>
      </c>
      <c r="AF29" s="4">
        <f t="shared" si="21"/>
        <v>63.597488286206946</v>
      </c>
      <c r="AG29" s="4" t="e">
        <f t="shared" si="22"/>
        <v>#N/A</v>
      </c>
      <c r="AI29" s="4">
        <f t="shared" si="23"/>
        <v>1.5716322772408944</v>
      </c>
      <c r="AJ29" s="4">
        <f t="shared" si="24"/>
        <v>1.1176790072553047</v>
      </c>
      <c r="AK29" s="4">
        <f t="shared" si="25"/>
        <v>0.79196706383784488</v>
      </c>
      <c r="AL29" s="4">
        <f t="shared" si="26"/>
        <v>1.5608288878119367</v>
      </c>
      <c r="AM29" s="4">
        <f t="shared" si="27"/>
        <v>1.0206576002113366</v>
      </c>
      <c r="AN29" s="4">
        <f t="shared" si="28"/>
        <v>-0.65490131304562738</v>
      </c>
      <c r="AO29" s="4">
        <f t="shared" si="29"/>
        <v>0.13807508440727645</v>
      </c>
      <c r="AP29" s="4">
        <f t="shared" si="30"/>
        <v>1.5554758392508887</v>
      </c>
      <c r="AQ29" s="4">
        <f t="shared" si="31"/>
        <v>1.4235944073418381</v>
      </c>
      <c r="AR29" s="4">
        <f t="shared" si="32"/>
        <v>0.44316649679971931</v>
      </c>
      <c r="AS29" s="4">
        <f t="shared" si="33"/>
        <v>0.83175485132143478</v>
      </c>
      <c r="AT29" s="4">
        <f t="shared" si="34"/>
        <v>0.19489183701587365</v>
      </c>
      <c r="AU29" s="4">
        <f t="shared" si="35"/>
        <v>-0.66767417100741966</v>
      </c>
      <c r="AV29" s="4">
        <f t="shared" si="36"/>
        <v>4.1511713793056515E-2</v>
      </c>
      <c r="AW29" s="4">
        <f t="shared" si="36"/>
        <v>0</v>
      </c>
      <c r="AY29" s="2">
        <f t="shared" si="96"/>
        <v>59.699367313265483</v>
      </c>
      <c r="AZ29" s="2">
        <f t="shared" si="37"/>
        <v>62.577320945533721</v>
      </c>
      <c r="BA29" s="2">
        <f t="shared" si="37"/>
        <v>62.377032934368792</v>
      </c>
      <c r="BB29" s="2">
        <f t="shared" si="37"/>
        <v>62.863171110763012</v>
      </c>
      <c r="BC29" s="2">
        <f t="shared" si="37"/>
        <v>63.165342397899302</v>
      </c>
      <c r="BD29" s="2">
        <f t="shared" si="37"/>
        <v>65.506901312910088</v>
      </c>
      <c r="BE29" s="2">
        <f t="shared" si="37"/>
        <v>65.69792491545293</v>
      </c>
      <c r="BF29" s="2">
        <f t="shared" si="37"/>
        <v>65.067524160737605</v>
      </c>
      <c r="BG29" s="2">
        <f t="shared" si="37"/>
        <v>64.986405592647998</v>
      </c>
      <c r="BH29" s="2">
        <f t="shared" si="37"/>
        <v>64.441833503081327</v>
      </c>
      <c r="BI29" s="2">
        <f t="shared" si="37"/>
        <v>64.266245148238042</v>
      </c>
      <c r="BJ29" s="2">
        <f t="shared" si="37"/>
        <v>64.526108162880107</v>
      </c>
      <c r="BK29" s="2">
        <f t="shared" si="37"/>
        <v>65.175674170321045</v>
      </c>
      <c r="BL29" s="2">
        <f t="shared" si="37"/>
        <v>63.597488281233552</v>
      </c>
      <c r="BM29" s="2" t="e">
        <f t="shared" si="37"/>
        <v>#N/A</v>
      </c>
      <c r="BO29" s="2">
        <f t="shared" si="38"/>
        <v>61.271000000000001</v>
      </c>
      <c r="BP29" s="2">
        <f t="shared" si="39"/>
        <v>63.695</v>
      </c>
      <c r="BQ29" s="2">
        <f t="shared" si="40"/>
        <v>63.168999999999997</v>
      </c>
      <c r="BR29" s="2">
        <f t="shared" si="41"/>
        <v>64.424000000000007</v>
      </c>
      <c r="BS29" s="2">
        <f t="shared" si="42"/>
        <v>64.186000000000007</v>
      </c>
      <c r="BT29" s="2">
        <f t="shared" si="43"/>
        <v>64.852000000000004</v>
      </c>
      <c r="BU29" s="2">
        <f t="shared" si="44"/>
        <v>65.835999999999999</v>
      </c>
      <c r="BV29" s="2">
        <f t="shared" si="45"/>
        <v>66.623000000000005</v>
      </c>
      <c r="BW29" s="2">
        <f t="shared" si="46"/>
        <v>66.41</v>
      </c>
      <c r="BX29" s="2">
        <f t="shared" si="47"/>
        <v>64.885000000000005</v>
      </c>
      <c r="BY29" s="2">
        <f t="shared" si="48"/>
        <v>65.097999999999999</v>
      </c>
      <c r="BZ29" s="2">
        <f t="shared" si="49"/>
        <v>64.721000000000004</v>
      </c>
      <c r="CA29" s="2">
        <f t="shared" si="50"/>
        <v>64.507999999999996</v>
      </c>
      <c r="CB29" s="2">
        <f t="shared" si="51"/>
        <v>63.639000000000003</v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59.344620932009171</v>
      </c>
      <c r="DL29" s="2">
        <f t="shared" si="70"/>
        <v>62.446499923605828</v>
      </c>
      <c r="DM29" s="2">
        <f t="shared" si="70"/>
        <v>62.307381810381841</v>
      </c>
      <c r="DN29" s="2">
        <f t="shared" si="70"/>
        <v>62.720854440154433</v>
      </c>
      <c r="DO29" s="2">
        <f t="shared" si="70"/>
        <v>62.992541570141576</v>
      </c>
      <c r="DP29" s="2">
        <f t="shared" si="70"/>
        <v>65.470623423423419</v>
      </c>
      <c r="DQ29" s="2">
        <f t="shared" si="70"/>
        <v>65.689828528528523</v>
      </c>
      <c r="DR29" s="2">
        <f t="shared" si="70"/>
        <v>65.031328099528096</v>
      </c>
      <c r="DS29" s="2">
        <f t="shared" si="70"/>
        <v>64.93592273702275</v>
      </c>
      <c r="DT29" s="2">
        <f t="shared" si="70"/>
        <v>64.338381638781613</v>
      </c>
      <c r="DU29" s="2">
        <f t="shared" si="70"/>
        <v>64.171460531960534</v>
      </c>
      <c r="DV29" s="2">
        <f t="shared" si="70"/>
        <v>64.436593522093503</v>
      </c>
      <c r="DW29" s="2">
        <f t="shared" si="70"/>
        <v>65.087787087087094</v>
      </c>
      <c r="DX29" s="2">
        <f t="shared" si="70"/>
        <v>63.357863025210101</v>
      </c>
      <c r="DY29" s="2">
        <f t="shared" si="70"/>
        <v>57.971097478991616</v>
      </c>
      <c r="EA29" s="2">
        <f t="shared" si="71"/>
        <v>66.33212026378898</v>
      </c>
      <c r="EB29" s="2">
        <f t="shared" si="72"/>
        <v>65.209959255874111</v>
      </c>
      <c r="EC29" s="2">
        <f t="shared" si="73"/>
        <v>63.987387212426022</v>
      </c>
      <c r="ED29" s="2">
        <f t="shared" si="74"/>
        <v>66.091179603293071</v>
      </c>
      <c r="EE29" s="2">
        <f t="shared" si="75"/>
        <v>67.011971941134988</v>
      </c>
      <c r="EF29" s="2">
        <f t="shared" si="76"/>
        <v>66.375346869223662</v>
      </c>
      <c r="EG29" s="2">
        <f t="shared" si="77"/>
        <v>65.89111728061981</v>
      </c>
      <c r="EH29" s="2">
        <f t="shared" si="78"/>
        <v>65.956431876862354</v>
      </c>
      <c r="EI29" s="2">
        <f t="shared" si="79"/>
        <v>66.231211912299202</v>
      </c>
      <c r="EJ29" s="2">
        <f t="shared" si="80"/>
        <v>66.880824349939246</v>
      </c>
      <c r="EK29" s="2">
        <f t="shared" si="81"/>
        <v>66.548930799400793</v>
      </c>
      <c r="EL29" s="2">
        <f t="shared" si="82"/>
        <v>66.664634992078675</v>
      </c>
      <c r="EM29" s="2">
        <f t="shared" si="83"/>
        <v>67.228553973138006</v>
      </c>
      <c r="EN29" s="2">
        <f t="shared" si="84"/>
        <v>68.645565115697309</v>
      </c>
      <c r="EO29" s="2">
        <f t="shared" si="85"/>
        <v>65.716873055851124</v>
      </c>
      <c r="EQ29" s="2">
        <f t="shared" si="86"/>
        <v>63.244646912427207</v>
      </c>
      <c r="ER29" s="2">
        <f t="shared" si="87"/>
        <v>64.947580367094375</v>
      </c>
      <c r="ES29" s="2">
        <f t="shared" si="87"/>
        <v>64.526465027397322</v>
      </c>
      <c r="ET29" s="2">
        <f t="shared" si="87"/>
        <v>66.018835756493203</v>
      </c>
      <c r="EU29" s="2">
        <f t="shared" si="87"/>
        <v>66.123540220178725</v>
      </c>
      <c r="EV29" s="2">
        <f t="shared" si="87"/>
        <v>66.642609021048798</v>
      </c>
      <c r="EW29" s="2">
        <f t="shared" si="87"/>
        <v>66.050888966574192</v>
      </c>
      <c r="EX29" s="2">
        <f t="shared" si="87"/>
        <v>67.724257533861845</v>
      </c>
      <c r="EY29" s="2">
        <f t="shared" si="87"/>
        <v>67.133415443021107</v>
      </c>
      <c r="EZ29" s="2">
        <f t="shared" si="87"/>
        <v>67.808907522956488</v>
      </c>
      <c r="FA29" s="2">
        <f t="shared" si="87"/>
        <v>67.725262601402676</v>
      </c>
      <c r="FB29" s="2">
        <f t="shared" si="87"/>
        <v>67.366038947204956</v>
      </c>
      <c r="FC29" s="2">
        <f t="shared" si="87"/>
        <v>69.356514572431621</v>
      </c>
      <c r="FD29" s="2">
        <f t="shared" si="87"/>
        <v>70.947100233015007</v>
      </c>
      <c r="FE29" s="2">
        <f t="shared" si="87"/>
        <v>68.847081224785043</v>
      </c>
      <c r="FG29" s="2">
        <f t="shared" si="88"/>
        <v>5.0772044642784661E-2</v>
      </c>
      <c r="FH29" s="2">
        <f t="shared" si="89"/>
        <v>4.7340369998428902E-2</v>
      </c>
      <c r="FI29" s="2">
        <f t="shared" si="89"/>
        <v>4.1456386811515221E-2</v>
      </c>
      <c r="FJ29" s="2">
        <f t="shared" si="89"/>
        <v>4.222656041408427E-2</v>
      </c>
      <c r="FK29" s="2">
        <f t="shared" si="89"/>
        <v>4.29930882537903E-2</v>
      </c>
      <c r="FL29" s="2">
        <f t="shared" si="89"/>
        <v>4.009605901236913E-2</v>
      </c>
      <c r="FM29" s="2">
        <f t="shared" si="89"/>
        <v>4.0216434764909471E-2</v>
      </c>
      <c r="FN29" s="2">
        <f t="shared" si="89"/>
        <v>3.9108542975246324E-2</v>
      </c>
      <c r="FO29" s="2">
        <f t="shared" si="89"/>
        <v>3.8967044912620596E-2</v>
      </c>
      <c r="FP29" s="2">
        <f t="shared" si="89"/>
        <v>4.0686421775500185E-2</v>
      </c>
      <c r="FQ29" s="2">
        <f t="shared" si="89"/>
        <v>3.9863793333356816E-2</v>
      </c>
      <c r="FR29" s="2">
        <f t="shared" si="89"/>
        <v>4.0173911580868506E-2</v>
      </c>
      <c r="FS29" s="2">
        <f t="shared" si="89"/>
        <v>4.1047322710668771E-2</v>
      </c>
      <c r="FT29" s="2">
        <f t="shared" si="89"/>
        <v>4.5315124034574557E-2</v>
      </c>
      <c r="FU29" s="2">
        <f t="shared" si="89"/>
        <v>3.5122503900342189E-2</v>
      </c>
      <c r="FW29" s="2">
        <f t="shared" si="112"/>
        <v>7.5293793975222746E-6</v>
      </c>
      <c r="FX29" s="2">
        <f t="shared" si="90"/>
        <v>8.252711568264172E-6</v>
      </c>
      <c r="FY29" s="2">
        <f t="shared" si="90"/>
        <v>7.735792965915864E-6</v>
      </c>
      <c r="FZ29" s="2">
        <f t="shared" si="90"/>
        <v>7.858412713307599E-6</v>
      </c>
      <c r="GA29" s="2">
        <f t="shared" si="90"/>
        <v>7.7630190270044543E-6</v>
      </c>
      <c r="GB29" s="2">
        <f t="shared" si="90"/>
        <v>7.6509673180747967E-6</v>
      </c>
      <c r="GC29" s="2">
        <f t="shared" si="90"/>
        <v>7.9548326375571403E-6</v>
      </c>
      <c r="GD29" s="2">
        <f t="shared" si="90"/>
        <v>9.3902795263045195E-6</v>
      </c>
      <c r="GE29" s="2">
        <f t="shared" si="90"/>
        <v>1.0268367505109493E-5</v>
      </c>
      <c r="GF29" s="2">
        <f t="shared" si="90"/>
        <v>9.6627261013613184E-6</v>
      </c>
      <c r="GG29" s="2">
        <f t="shared" si="90"/>
        <v>8.1889140869857576E-6</v>
      </c>
      <c r="GH29" s="2">
        <f t="shared" si="90"/>
        <v>7.8410919351442898E-6</v>
      </c>
      <c r="GI29" s="2">
        <f t="shared" si="90"/>
        <v>6.7360335102105819E-6</v>
      </c>
      <c r="GJ29" s="2">
        <f t="shared" si="90"/>
        <v>5.3789903314907483E-6</v>
      </c>
      <c r="GK29" s="2">
        <f t="shared" si="90"/>
        <v>3.6612824571201658E-6</v>
      </c>
      <c r="GM29" s="86">
        <f t="shared" si="113"/>
        <v>2.3932870341383755E-10</v>
      </c>
      <c r="GN29" s="86">
        <f t="shared" si="91"/>
        <v>2.5545931953637789E-11</v>
      </c>
      <c r="GO29" s="86">
        <f t="shared" si="91"/>
        <v>9.0760482951939937E-13</v>
      </c>
      <c r="GP29" s="86">
        <f t="shared" si="91"/>
        <v>7.4185283792048446E-13</v>
      </c>
      <c r="GQ29" s="86">
        <f t="shared" si="91"/>
        <v>1.0116381465501961E-12</v>
      </c>
      <c r="GR29" s="86">
        <f t="shared" si="91"/>
        <v>7.1164153971188849E-14</v>
      </c>
      <c r="GS29" s="86">
        <f t="shared" si="91"/>
        <v>7.3833293065392738E-14</v>
      </c>
      <c r="GT29" s="86">
        <f t="shared" si="91"/>
        <v>5.8570299060294308E-15</v>
      </c>
      <c r="GU29" s="86">
        <f t="shared" si="91"/>
        <v>5.1307439829329828E-15</v>
      </c>
      <c r="GV29" s="86">
        <f t="shared" si="91"/>
        <v>6.3099848478334853E-14</v>
      </c>
      <c r="GW29" s="86">
        <f t="shared" si="91"/>
        <v>2.5564701536120246E-13</v>
      </c>
      <c r="GX29" s="86">
        <f t="shared" si="91"/>
        <v>5.4914563484288338E-14</v>
      </c>
      <c r="GY29" s="86">
        <f t="shared" si="91"/>
        <v>3.7764904442197117E-13</v>
      </c>
      <c r="GZ29" s="86">
        <f t="shared" si="91"/>
        <v>2.9515842896723947E-12</v>
      </c>
      <c r="HA29" s="86">
        <f t="shared" si="91"/>
        <v>3.4268783553603586E-16</v>
      </c>
      <c r="HC29" s="86">
        <f t="shared" ref="HC29:HC91" si="145" xml:space="preserve"> _xlfn.NORM.DIST($B29, C$8, ABS(C$12), TRUE) * _xlfn.NORM.DIST(($B29 - C$8)*C$16, 0, ABS(C$12), TRUE) * 2</f>
        <v>4.8533948569613707E-26</v>
      </c>
      <c r="HD29" s="86">
        <f t="shared" si="92"/>
        <v>4.9023147345342051E-28</v>
      </c>
      <c r="HE29" s="86">
        <f t="shared" si="92"/>
        <v>2.7707266671158646E-31</v>
      </c>
      <c r="HF29" s="86">
        <f t="shared" si="92"/>
        <v>2.5427782050065128E-32</v>
      </c>
      <c r="HG29" s="86">
        <f t="shared" si="92"/>
        <v>2.9708230076627455E-31</v>
      </c>
      <c r="HH29" s="86">
        <f t="shared" si="92"/>
        <v>9.3546836340021418E-35</v>
      </c>
      <c r="HI29" s="86">
        <f t="shared" si="92"/>
        <v>9.7420491124792791E-33</v>
      </c>
      <c r="HJ29" s="86">
        <f t="shared" si="92"/>
        <v>1.0880394269408801E-36</v>
      </c>
      <c r="HK29" s="86">
        <f t="shared" si="92"/>
        <v>1.9096330527810471E-34</v>
      </c>
      <c r="HL29" s="86">
        <f t="shared" si="92"/>
        <v>2.0680688259180047E-31</v>
      </c>
      <c r="HM29" s="86">
        <f t="shared" si="92"/>
        <v>2.6491152030074865E-32</v>
      </c>
      <c r="HN29" s="86">
        <f t="shared" si="92"/>
        <v>8.1882772906851807E-31</v>
      </c>
      <c r="HO29" s="86">
        <f t="shared" si="92"/>
        <v>9.8112803461635038E-32</v>
      </c>
      <c r="HP29" s="86">
        <f t="shared" si="92"/>
        <v>6.0525595441268028E-32</v>
      </c>
      <c r="HQ29" s="86">
        <f t="shared" si="92"/>
        <v>2.0812450237770898E-42</v>
      </c>
      <c r="HS29" s="86">
        <f t="shared" si="114"/>
        <v>2.1766356154786496E-108</v>
      </c>
      <c r="HT29" s="86">
        <f t="shared" si="93"/>
        <v>1.3115694306346182E-115</v>
      </c>
      <c r="HU29" s="86">
        <f t="shared" si="93"/>
        <v>1.5067108089601052E-130</v>
      </c>
      <c r="HV29" s="86">
        <f t="shared" si="93"/>
        <v>8.9157547098301486E-137</v>
      </c>
      <c r="HW29" s="86">
        <f t="shared" si="93"/>
        <v>1.5070052710708777E-132</v>
      </c>
      <c r="HX29" s="86">
        <f t="shared" si="93"/>
        <v>4.4437083127057573E-150</v>
      </c>
      <c r="HY29" s="86">
        <f t="shared" si="93"/>
        <v>1.479155749412817E-140</v>
      </c>
      <c r="HZ29" s="86">
        <f t="shared" si="93"/>
        <v>1.7445974570868501E-158</v>
      </c>
      <c r="IA29" s="86">
        <f t="shared" si="93"/>
        <v>2.4443589750442806E-147</v>
      </c>
      <c r="IB29" s="86">
        <f t="shared" si="93"/>
        <v>7.1505156501889205E-133</v>
      </c>
      <c r="IC29" s="86">
        <f t="shared" si="93"/>
        <v>1.617421764630084E-136</v>
      </c>
      <c r="ID29" s="86">
        <f t="shared" si="93"/>
        <v>3.4872283979430496E-131</v>
      </c>
      <c r="IE29" s="86">
        <f t="shared" si="93"/>
        <v>2.6077178327599759E-135</v>
      </c>
      <c r="IF29" s="86">
        <f t="shared" si="93"/>
        <v>1.3911155345203795E-77</v>
      </c>
      <c r="IG29" s="86">
        <f t="shared" si="93"/>
        <v>5.6683219576405025E-55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3.0951431542244424E-220</v>
      </c>
      <c r="IW29" s="86">
        <f t="shared" si="129"/>
        <v>5.9868797151192678E-118</v>
      </c>
      <c r="IY29" s="86">
        <f t="shared" si="130"/>
        <v>2.393287034138376E-10</v>
      </c>
      <c r="IZ29" s="86">
        <f t="shared" si="131"/>
        <v>2.5545931953637789E-11</v>
      </c>
      <c r="JA29" s="86">
        <f t="shared" si="132"/>
        <v>9.0760482951939937E-13</v>
      </c>
      <c r="JB29" s="86">
        <f t="shared" si="133"/>
        <v>7.4185283792048446E-13</v>
      </c>
      <c r="JC29" s="86">
        <f t="shared" si="134"/>
        <v>1.0116381465501961E-12</v>
      </c>
      <c r="JD29" s="86">
        <f t="shared" si="135"/>
        <v>7.1164153971188849E-14</v>
      </c>
      <c r="JE29" s="86">
        <f t="shared" si="136"/>
        <v>7.3833293065392738E-14</v>
      </c>
      <c r="JF29" s="86">
        <f t="shared" si="137"/>
        <v>5.8570299060294308E-15</v>
      </c>
      <c r="JG29" s="86">
        <f t="shared" si="138"/>
        <v>5.1307439829329828E-15</v>
      </c>
      <c r="JH29" s="86">
        <f t="shared" si="139"/>
        <v>6.3099848478334853E-14</v>
      </c>
      <c r="JI29" s="86">
        <f t="shared" si="140"/>
        <v>2.5564701536120246E-13</v>
      </c>
      <c r="JJ29" s="86">
        <f t="shared" si="141"/>
        <v>5.4914563484288338E-14</v>
      </c>
      <c r="JK29" s="86">
        <f t="shared" si="142"/>
        <v>3.7764904442197117E-13</v>
      </c>
      <c r="JL29" s="86">
        <f t="shared" si="143"/>
        <v>2.9515842896723947E-12</v>
      </c>
      <c r="JM29" s="86">
        <f t="shared" si="144"/>
        <v>3.4268783553603586E-16</v>
      </c>
    </row>
    <row r="30" spans="1:274" x14ac:dyDescent="0.25">
      <c r="B30" s="2">
        <v>3</v>
      </c>
      <c r="C30" s="37">
        <v>60.796999999999997</v>
      </c>
      <c r="D30" s="37">
        <v>63.322000000000003</v>
      </c>
      <c r="E30" s="37">
        <v>63.966000000000001</v>
      </c>
      <c r="F30" s="37">
        <v>63.542000000000002</v>
      </c>
      <c r="G30" s="37">
        <v>62.39</v>
      </c>
      <c r="H30" s="37">
        <v>65.426000000000002</v>
      </c>
      <c r="I30" s="37">
        <v>65.852000000000004</v>
      </c>
      <c r="J30" s="37">
        <v>65.638999999999996</v>
      </c>
      <c r="K30" s="37">
        <v>66.114999999999995</v>
      </c>
      <c r="L30" s="37">
        <v>65.131</v>
      </c>
      <c r="M30" s="37">
        <v>63.835999999999999</v>
      </c>
      <c r="N30" s="37">
        <v>64.016000000000005</v>
      </c>
      <c r="O30" s="37">
        <v>66.131</v>
      </c>
      <c r="P30" s="37">
        <v>63.606999999999999</v>
      </c>
      <c r="Q30" s="37">
        <v>59.115000000000002</v>
      </c>
      <c r="S30" s="4">
        <f t="shared" si="8"/>
        <v>59.969180940928347</v>
      </c>
      <c r="T30" s="4">
        <f t="shared" si="9"/>
        <v>62.794328556666756</v>
      </c>
      <c r="U30" s="4">
        <f t="shared" si="10"/>
        <v>62.556209895921938</v>
      </c>
      <c r="V30" s="4">
        <f t="shared" si="11"/>
        <v>63.067509824514651</v>
      </c>
      <c r="W30" s="4">
        <f t="shared" si="12"/>
        <v>63.378080235714506</v>
      </c>
      <c r="X30" s="4">
        <f t="shared" si="13"/>
        <v>65.626294308228651</v>
      </c>
      <c r="Y30" s="4">
        <f t="shared" si="14"/>
        <v>65.805914054435164</v>
      </c>
      <c r="Z30" s="4">
        <f t="shared" si="15"/>
        <v>65.159589414826314</v>
      </c>
      <c r="AA30" s="4">
        <f t="shared" si="16"/>
        <v>65.089970954249296</v>
      </c>
      <c r="AB30" s="4">
        <f t="shared" si="17"/>
        <v>64.566948203199829</v>
      </c>
      <c r="AC30" s="4">
        <f t="shared" si="18"/>
        <v>64.34744772396941</v>
      </c>
      <c r="AD30" s="4">
        <f t="shared" si="19"/>
        <v>64.662282039243919</v>
      </c>
      <c r="AE30" s="4">
        <f t="shared" si="20"/>
        <v>65.301216826008414</v>
      </c>
      <c r="AF30" s="4">
        <f t="shared" si="21"/>
        <v>63.7771164048226</v>
      </c>
      <c r="AG30" s="4">
        <f t="shared" si="22"/>
        <v>58.452967270543148</v>
      </c>
      <c r="AI30" s="4">
        <f t="shared" si="23"/>
        <v>0.82781905907165054</v>
      </c>
      <c r="AJ30" s="4">
        <f t="shared" si="24"/>
        <v>0.52767144333324723</v>
      </c>
      <c r="AK30" s="4">
        <f t="shared" si="25"/>
        <v>1.4097901040780627</v>
      </c>
      <c r="AL30" s="4">
        <f t="shared" si="26"/>
        <v>0.47449017548535011</v>
      </c>
      <c r="AM30" s="4">
        <f t="shared" si="27"/>
        <v>-0.98808023571450576</v>
      </c>
      <c r="AN30" s="4">
        <f t="shared" si="28"/>
        <v>-0.20029430822864924</v>
      </c>
      <c r="AO30" s="4">
        <f t="shared" si="29"/>
        <v>4.6085945564840358E-2</v>
      </c>
      <c r="AP30" s="4">
        <f t="shared" si="30"/>
        <v>0.47941058517368162</v>
      </c>
      <c r="AQ30" s="4">
        <f t="shared" si="31"/>
        <v>1.0250290457506992</v>
      </c>
      <c r="AR30" s="4">
        <f t="shared" si="32"/>
        <v>0.5640517968001717</v>
      </c>
      <c r="AS30" s="4">
        <f t="shared" si="33"/>
        <v>-0.51144772396941107</v>
      </c>
      <c r="AT30" s="4">
        <f t="shared" si="34"/>
        <v>-0.64628203924391414</v>
      </c>
      <c r="AU30" s="4">
        <f t="shared" si="35"/>
        <v>0.82978317399158641</v>
      </c>
      <c r="AV30" s="4">
        <f t="shared" si="36"/>
        <v>-0.17011640482260049</v>
      </c>
      <c r="AW30" s="4">
        <f t="shared" si="36"/>
        <v>0.66203272945685399</v>
      </c>
      <c r="AY30" s="2">
        <f t="shared" si="96"/>
        <v>59.969180068415035</v>
      </c>
      <c r="AZ30" s="2">
        <f t="shared" si="37"/>
        <v>62.794328446732109</v>
      </c>
      <c r="BA30" s="2">
        <f t="shared" si="37"/>
        <v>62.556209891221414</v>
      </c>
      <c r="BB30" s="2">
        <f t="shared" si="37"/>
        <v>63.067509820721511</v>
      </c>
      <c r="BC30" s="2">
        <f t="shared" si="37"/>
        <v>63.3780802307299</v>
      </c>
      <c r="BD30" s="2">
        <f t="shared" si="37"/>
        <v>65.62629430783268</v>
      </c>
      <c r="BE30" s="2">
        <f t="shared" si="37"/>
        <v>65.80591405402707</v>
      </c>
      <c r="BF30" s="2">
        <f t="shared" si="37"/>
        <v>65.159589414788854</v>
      </c>
      <c r="BG30" s="2">
        <f t="shared" si="37"/>
        <v>65.089970954216056</v>
      </c>
      <c r="BH30" s="2">
        <f t="shared" si="37"/>
        <v>64.566948202848565</v>
      </c>
      <c r="BI30" s="2">
        <f t="shared" si="37"/>
        <v>64.34744772275964</v>
      </c>
      <c r="BJ30" s="2">
        <f t="shared" si="37"/>
        <v>64.662282038936098</v>
      </c>
      <c r="BK30" s="2">
        <f t="shared" si="37"/>
        <v>65.301216824139757</v>
      </c>
      <c r="BL30" s="2">
        <f t="shared" si="37"/>
        <v>63.777116392143689</v>
      </c>
      <c r="BM30" s="2">
        <f t="shared" si="37"/>
        <v>58.452967270541173</v>
      </c>
      <c r="BO30" s="2">
        <f t="shared" si="38"/>
        <v>60.796999999999997</v>
      </c>
      <c r="BP30" s="2">
        <f t="shared" si="39"/>
        <v>63.322000000000003</v>
      </c>
      <c r="BQ30" s="2">
        <f t="shared" si="40"/>
        <v>63.966000000000001</v>
      </c>
      <c r="BR30" s="2">
        <f t="shared" si="41"/>
        <v>63.542000000000002</v>
      </c>
      <c r="BS30" s="2">
        <f t="shared" si="42"/>
        <v>62.39</v>
      </c>
      <c r="BT30" s="2">
        <f t="shared" si="43"/>
        <v>65.426000000000002</v>
      </c>
      <c r="BU30" s="2">
        <f t="shared" si="44"/>
        <v>65.852000000000004</v>
      </c>
      <c r="BV30" s="2">
        <f t="shared" si="45"/>
        <v>65.638999999999996</v>
      </c>
      <c r="BW30" s="2">
        <f t="shared" si="46"/>
        <v>66.114999999999995</v>
      </c>
      <c r="BX30" s="2">
        <f t="shared" si="47"/>
        <v>65.131</v>
      </c>
      <c r="BY30" s="2">
        <f t="shared" si="48"/>
        <v>63.835999999999999</v>
      </c>
      <c r="BZ30" s="2">
        <f t="shared" si="49"/>
        <v>64.016000000000005</v>
      </c>
      <c r="CA30" s="2">
        <f t="shared" si="50"/>
        <v>66.131</v>
      </c>
      <c r="CB30" s="2">
        <f t="shared" si="51"/>
        <v>63.606999999999999</v>
      </c>
      <c r="CC30" s="2">
        <f t="shared" si="52"/>
        <v>59.115000000000002</v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59.60469778456838</v>
      </c>
      <c r="DL30" s="2">
        <f t="shared" si="70"/>
        <v>62.670007028265871</v>
      </c>
      <c r="DM30" s="2">
        <f t="shared" si="70"/>
        <v>62.494038181038206</v>
      </c>
      <c r="DN30" s="2">
        <f t="shared" si="70"/>
        <v>62.927982110682102</v>
      </c>
      <c r="DO30" s="2">
        <f t="shared" si="70"/>
        <v>63.206280823680835</v>
      </c>
      <c r="DP30" s="2">
        <f t="shared" si="70"/>
        <v>65.598142342342342</v>
      </c>
      <c r="DQ30" s="2">
        <f t="shared" si="70"/>
        <v>65.808052852852853</v>
      </c>
      <c r="DR30" s="2">
        <f t="shared" si="70"/>
        <v>65.129693736593723</v>
      </c>
      <c r="DS30" s="2">
        <f t="shared" si="70"/>
        <v>65.044961089661101</v>
      </c>
      <c r="DT30" s="2">
        <f t="shared" si="70"/>
        <v>64.4659448305448</v>
      </c>
      <c r="DU30" s="2">
        <f t="shared" si="70"/>
        <v>64.253529386529394</v>
      </c>
      <c r="DV30" s="2">
        <f t="shared" si="70"/>
        <v>64.576709352209335</v>
      </c>
      <c r="DW30" s="2">
        <f t="shared" si="70"/>
        <v>65.217175375375376</v>
      </c>
      <c r="DX30" s="2">
        <f t="shared" si="70"/>
        <v>63.531096918767524</v>
      </c>
      <c r="DY30" s="2">
        <f t="shared" si="70"/>
        <v>58.167500000000025</v>
      </c>
      <c r="EA30" s="2">
        <f t="shared" si="71"/>
        <v>66.184365587529982</v>
      </c>
      <c r="EB30" s="2">
        <f t="shared" si="72"/>
        <v>65.07603987987541</v>
      </c>
      <c r="EC30" s="2">
        <f t="shared" si="73"/>
        <v>63.867141883293947</v>
      </c>
      <c r="ED30" s="2">
        <f t="shared" si="74"/>
        <v>65.953797122684279</v>
      </c>
      <c r="EE30" s="2">
        <f t="shared" si="75"/>
        <v>66.865931299737184</v>
      </c>
      <c r="EF30" s="2">
        <f t="shared" si="76"/>
        <v>66.240903477356738</v>
      </c>
      <c r="EG30" s="2">
        <f t="shared" si="77"/>
        <v>65.759330552155149</v>
      </c>
      <c r="EH30" s="2">
        <f t="shared" si="78"/>
        <v>65.82906986164609</v>
      </c>
      <c r="EI30" s="2">
        <f t="shared" si="79"/>
        <v>66.102126579903839</v>
      </c>
      <c r="EJ30" s="2">
        <f t="shared" si="80"/>
        <v>66.73866512758201</v>
      </c>
      <c r="EK30" s="2">
        <f t="shared" si="81"/>
        <v>66.410233457895728</v>
      </c>
      <c r="EL30" s="2">
        <f t="shared" si="82"/>
        <v>66.526737177080363</v>
      </c>
      <c r="EM30" s="2">
        <f t="shared" si="83"/>
        <v>67.091500102828576</v>
      </c>
      <c r="EN30" s="2">
        <f t="shared" si="84"/>
        <v>68.503853220762977</v>
      </c>
      <c r="EO30" s="2">
        <f t="shared" si="85"/>
        <v>65.604899651354955</v>
      </c>
      <c r="EQ30" s="2">
        <f t="shared" si="86"/>
        <v>63.13008820733986</v>
      </c>
      <c r="ER30" s="2">
        <f t="shared" si="87"/>
        <v>64.816597447752301</v>
      </c>
      <c r="ES30" s="2">
        <f t="shared" si="87"/>
        <v>64.400173437235097</v>
      </c>
      <c r="ET30" s="2">
        <f t="shared" si="87"/>
        <v>65.882305588152832</v>
      </c>
      <c r="EU30" s="2">
        <f t="shared" si="87"/>
        <v>65.987177821800472</v>
      </c>
      <c r="EV30" s="2">
        <f t="shared" si="87"/>
        <v>66.505198474314426</v>
      </c>
      <c r="EW30" s="2">
        <f t="shared" si="87"/>
        <v>65.917255470830057</v>
      </c>
      <c r="EX30" s="2">
        <f t="shared" si="87"/>
        <v>67.577074777339476</v>
      </c>
      <c r="EY30" s="2">
        <f t="shared" si="87"/>
        <v>66.994099200867311</v>
      </c>
      <c r="EZ30" s="2">
        <f t="shared" si="87"/>
        <v>67.656358229540672</v>
      </c>
      <c r="FA30" s="2">
        <f t="shared" si="87"/>
        <v>67.573377662845147</v>
      </c>
      <c r="FB30" s="2">
        <f t="shared" si="87"/>
        <v>67.220463118177136</v>
      </c>
      <c r="FC30" s="2">
        <f t="shared" si="87"/>
        <v>69.196340245775744</v>
      </c>
      <c r="FD30" s="2">
        <f t="shared" si="87"/>
        <v>70.779910974551072</v>
      </c>
      <c r="FE30" s="2">
        <f t="shared" si="87"/>
        <v>68.695718045919051</v>
      </c>
      <c r="FG30" s="2">
        <f t="shared" si="88"/>
        <v>5.5399073364844356E-2</v>
      </c>
      <c r="FH30" s="2">
        <f t="shared" si="89"/>
        <v>5.1671682726430489E-2</v>
      </c>
      <c r="FI30" s="2">
        <f t="shared" si="89"/>
        <v>4.52749408820462E-2</v>
      </c>
      <c r="FJ30" s="2">
        <f t="shared" si="89"/>
        <v>4.611264254354288E-2</v>
      </c>
      <c r="FK30" s="2">
        <f t="shared" si="89"/>
        <v>4.6946255687673979E-2</v>
      </c>
      <c r="FL30" s="2">
        <f t="shared" si="89"/>
        <v>4.3795037933037205E-2</v>
      </c>
      <c r="FM30" s="2">
        <f t="shared" si="89"/>
        <v>4.3926010526583938E-2</v>
      </c>
      <c r="FN30" s="2">
        <f t="shared" si="89"/>
        <v>4.2720475104487968E-2</v>
      </c>
      <c r="FO30" s="2">
        <f t="shared" si="89"/>
        <v>4.2566487672802467E-2</v>
      </c>
      <c r="FP30" s="2">
        <f t="shared" si="89"/>
        <v>4.4437342120362031E-2</v>
      </c>
      <c r="FQ30" s="2">
        <f t="shared" si="89"/>
        <v>4.3542317025915787E-2</v>
      </c>
      <c r="FR30" s="2">
        <f t="shared" si="89"/>
        <v>4.3879744315061128E-2</v>
      </c>
      <c r="FS30" s="2">
        <f t="shared" si="89"/>
        <v>4.4829960025464625E-2</v>
      </c>
      <c r="FT30" s="2">
        <f t="shared" si="89"/>
        <v>4.9470763170027757E-2</v>
      </c>
      <c r="FU30" s="2">
        <f t="shared" si="89"/>
        <v>3.8381003547717195E-2</v>
      </c>
      <c r="FW30" s="2">
        <f t="shared" si="112"/>
        <v>8.2557943426909754E-6</v>
      </c>
      <c r="FX30" s="2">
        <f t="shared" si="90"/>
        <v>9.0489110888564099E-6</v>
      </c>
      <c r="FY30" s="2">
        <f t="shared" si="90"/>
        <v>8.4821219864970715E-6</v>
      </c>
      <c r="FZ30" s="2">
        <f t="shared" si="90"/>
        <v>8.6165716636489645E-6</v>
      </c>
      <c r="GA30" s="2">
        <f t="shared" si="90"/>
        <v>8.5119747242088497E-6</v>
      </c>
      <c r="GB30" s="2">
        <f t="shared" si="90"/>
        <v>8.3891126512368229E-6</v>
      </c>
      <c r="GC30" s="2">
        <f t="shared" si="90"/>
        <v>8.7222938469690119E-6</v>
      </c>
      <c r="GD30" s="2">
        <f t="shared" si="90"/>
        <v>1.0296227428340979E-5</v>
      </c>
      <c r="GE30" s="2">
        <f t="shared" si="90"/>
        <v>1.1259029925314331E-5</v>
      </c>
      <c r="GF30" s="2">
        <f t="shared" si="90"/>
        <v>1.0594958608376855E-5</v>
      </c>
      <c r="GG30" s="2">
        <f t="shared" si="90"/>
        <v>8.9789586526284742E-6</v>
      </c>
      <c r="GH30" s="2">
        <f t="shared" si="90"/>
        <v>8.5975798368188341E-6</v>
      </c>
      <c r="GI30" s="2">
        <f t="shared" si="90"/>
        <v>7.3859090724784802E-6</v>
      </c>
      <c r="GJ30" s="2">
        <f t="shared" si="90"/>
        <v>5.897942554976141E-6</v>
      </c>
      <c r="GK30" s="2">
        <f t="shared" si="90"/>
        <v>4.0145149660909262E-6</v>
      </c>
      <c r="GM30" s="86">
        <f t="shared" si="113"/>
        <v>5.1938441894735204E-10</v>
      </c>
      <c r="GN30" s="86">
        <f t="shared" si="91"/>
        <v>6.0600676417918999E-11</v>
      </c>
      <c r="GO30" s="86">
        <f t="shared" si="91"/>
        <v>2.423421419103087E-12</v>
      </c>
      <c r="GP30" s="86">
        <f t="shared" si="91"/>
        <v>2.0119059857708603E-12</v>
      </c>
      <c r="GQ30" s="86">
        <f t="shared" si="91"/>
        <v>2.7194645575463162E-12</v>
      </c>
      <c r="GR30" s="86">
        <f t="shared" si="91"/>
        <v>2.1184527532878609E-13</v>
      </c>
      <c r="GS30" s="86">
        <f t="shared" si="91"/>
        <v>2.1964293562432034E-13</v>
      </c>
      <c r="GT30" s="86">
        <f t="shared" si="91"/>
        <v>1.9434643932235156E-14</v>
      </c>
      <c r="GU30" s="86">
        <f t="shared" si="91"/>
        <v>1.710734062805234E-14</v>
      </c>
      <c r="GV30" s="86">
        <f t="shared" si="91"/>
        <v>1.8989871790181508E-13</v>
      </c>
      <c r="GW30" s="86">
        <f t="shared" si="91"/>
        <v>7.1522018670169716E-13</v>
      </c>
      <c r="GX30" s="86">
        <f t="shared" si="91"/>
        <v>1.6559852157784933E-13</v>
      </c>
      <c r="GY30" s="86">
        <f t="shared" si="91"/>
        <v>1.0475344730906331E-12</v>
      </c>
      <c r="GZ30" s="86">
        <f t="shared" si="91"/>
        <v>7.6677329546058945E-12</v>
      </c>
      <c r="HA30" s="86">
        <f t="shared" si="91"/>
        <v>1.2441926451384367E-15</v>
      </c>
      <c r="HC30" s="86">
        <f t="shared" si="145"/>
        <v>2.2928597284750532E-25</v>
      </c>
      <c r="HD30" s="86">
        <f t="shared" si="92"/>
        <v>2.6657524151970787E-27</v>
      </c>
      <c r="HE30" s="86">
        <f t="shared" si="92"/>
        <v>1.8473585302407184E-30</v>
      </c>
      <c r="HF30" s="86">
        <f t="shared" si="92"/>
        <v>1.8320259395001938E-31</v>
      </c>
      <c r="HG30" s="86">
        <f t="shared" si="92"/>
        <v>1.9988339500095197E-30</v>
      </c>
      <c r="HH30" s="86">
        <f t="shared" si="92"/>
        <v>7.9579398317052189E-34</v>
      </c>
      <c r="HI30" s="86">
        <f t="shared" si="92"/>
        <v>7.2904446077462337E-32</v>
      </c>
      <c r="HJ30" s="86">
        <f t="shared" si="92"/>
        <v>1.0879203156987965E-35</v>
      </c>
      <c r="HK30" s="86">
        <f t="shared" si="92"/>
        <v>1.6581625200679623E-33</v>
      </c>
      <c r="HL30" s="86">
        <f t="shared" si="92"/>
        <v>1.4405837534078221E-30</v>
      </c>
      <c r="HM30" s="86">
        <f t="shared" si="92"/>
        <v>1.8956090435551858E-31</v>
      </c>
      <c r="HN30" s="86">
        <f t="shared" si="92"/>
        <v>5.3724882971328027E-30</v>
      </c>
      <c r="HO30" s="86">
        <f t="shared" si="92"/>
        <v>6.6474454158783132E-31</v>
      </c>
      <c r="HP30" s="86">
        <f t="shared" si="92"/>
        <v>4.1802118340844246E-31</v>
      </c>
      <c r="HQ30" s="86">
        <f t="shared" si="92"/>
        <v>2.7557101423976965E-41</v>
      </c>
      <c r="HS30" s="86">
        <f t="shared" si="114"/>
        <v>2.4163676327325164E-106</v>
      </c>
      <c r="HT30" s="86">
        <f t="shared" si="93"/>
        <v>2.163476831552309E-113</v>
      </c>
      <c r="HU30" s="86">
        <f t="shared" si="93"/>
        <v>4.712143846931594E-128</v>
      </c>
      <c r="HV30" s="86">
        <f t="shared" si="93"/>
        <v>3.6695272578463955E-134</v>
      </c>
      <c r="HW30" s="86">
        <f t="shared" si="93"/>
        <v>5.0817145089454178E-130</v>
      </c>
      <c r="HX30" s="86">
        <f t="shared" si="93"/>
        <v>3.2246647189573564E-147</v>
      </c>
      <c r="HY30" s="86">
        <f t="shared" si="93"/>
        <v>7.1431372494261979E-138</v>
      </c>
      <c r="HZ30" s="86">
        <f t="shared" si="93"/>
        <v>2.0738409141973268E-155</v>
      </c>
      <c r="IA30" s="86">
        <f t="shared" si="93"/>
        <v>1.8319672158240701E-144</v>
      </c>
      <c r="IB30" s="86">
        <f t="shared" si="93"/>
        <v>2.6592651995758989E-130</v>
      </c>
      <c r="IC30" s="86">
        <f t="shared" si="93"/>
        <v>6.4928163696767219E-134</v>
      </c>
      <c r="ID30" s="86">
        <f t="shared" si="93"/>
        <v>1.1027070569844963E-128</v>
      </c>
      <c r="IE30" s="86">
        <f t="shared" si="93"/>
        <v>9.1130935293785642E-133</v>
      </c>
      <c r="IF30" s="86">
        <f t="shared" si="93"/>
        <v>3.7200562572042354E-76</v>
      </c>
      <c r="IG30" s="86">
        <f t="shared" si="93"/>
        <v>5.3064531256257105E-54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6.1631168734685924E-217</v>
      </c>
      <c r="IW30" s="86">
        <f t="shared" si="129"/>
        <v>3.0035001231115872E-116</v>
      </c>
      <c r="IY30" s="86">
        <f t="shared" si="130"/>
        <v>5.1938441894735225E-10</v>
      </c>
      <c r="IZ30" s="86">
        <f t="shared" si="131"/>
        <v>6.0600676417918999E-11</v>
      </c>
      <c r="JA30" s="86">
        <f t="shared" si="132"/>
        <v>2.423421419103087E-12</v>
      </c>
      <c r="JB30" s="86">
        <f t="shared" si="133"/>
        <v>2.0119059857708603E-12</v>
      </c>
      <c r="JC30" s="86">
        <f t="shared" si="134"/>
        <v>2.7194645575463162E-12</v>
      </c>
      <c r="JD30" s="86">
        <f t="shared" si="135"/>
        <v>2.1184527532878609E-13</v>
      </c>
      <c r="JE30" s="86">
        <f t="shared" si="136"/>
        <v>2.1964293562432034E-13</v>
      </c>
      <c r="JF30" s="86">
        <f t="shared" si="137"/>
        <v>1.9434643932235156E-14</v>
      </c>
      <c r="JG30" s="86">
        <f t="shared" si="138"/>
        <v>1.710734062805234E-14</v>
      </c>
      <c r="JH30" s="86">
        <f t="shared" si="139"/>
        <v>1.8989871790181508E-13</v>
      </c>
      <c r="JI30" s="86">
        <f t="shared" si="140"/>
        <v>7.1522018670169716E-13</v>
      </c>
      <c r="JJ30" s="86">
        <f t="shared" si="141"/>
        <v>1.6559852157784933E-13</v>
      </c>
      <c r="JK30" s="86">
        <f t="shared" si="142"/>
        <v>1.0475344730906331E-12</v>
      </c>
      <c r="JL30" s="86">
        <f t="shared" si="143"/>
        <v>7.6677329546058945E-12</v>
      </c>
      <c r="JM30" s="86">
        <f t="shared" si="144"/>
        <v>1.2441926451384367E-15</v>
      </c>
    </row>
    <row r="31" spans="1:274" x14ac:dyDescent="0.25">
      <c r="B31" s="2">
        <v>4</v>
      </c>
      <c r="C31" s="37">
        <v>60.305</v>
      </c>
      <c r="D31" s="37">
        <v>64.168999999999997</v>
      </c>
      <c r="E31" s="37">
        <v>63.305</v>
      </c>
      <c r="F31" s="37">
        <v>63.78</v>
      </c>
      <c r="G31" s="37">
        <v>63.287999999999997</v>
      </c>
      <c r="H31" s="37">
        <v>66.147999999999996</v>
      </c>
      <c r="I31" s="37">
        <v>65.656000000000006</v>
      </c>
      <c r="J31" s="37">
        <v>66.081999999999994</v>
      </c>
      <c r="K31" s="37">
        <v>64.606999999999999</v>
      </c>
      <c r="L31" s="37">
        <v>63.689</v>
      </c>
      <c r="M31" s="37">
        <v>63.851999999999997</v>
      </c>
      <c r="N31" s="37">
        <v>65</v>
      </c>
      <c r="O31" s="37">
        <v>65.933999999999997</v>
      </c>
      <c r="P31" s="37">
        <v>64.311000000000007</v>
      </c>
      <c r="Q31" s="37">
        <v>58.851999999999997</v>
      </c>
      <c r="S31" s="4">
        <f t="shared" si="8"/>
        <v>60.237657258774149</v>
      </c>
      <c r="T31" s="4">
        <f t="shared" si="9"/>
        <v>63.009003722606622</v>
      </c>
      <c r="U31" s="4">
        <f t="shared" si="10"/>
        <v>62.73339872283907</v>
      </c>
      <c r="V31" s="4">
        <f t="shared" si="11"/>
        <v>63.27007947371883</v>
      </c>
      <c r="W31" s="4">
        <f t="shared" si="12"/>
        <v>63.589108729723939</v>
      </c>
      <c r="X31" s="4">
        <f t="shared" si="13"/>
        <v>65.743872803134664</v>
      </c>
      <c r="Y31" s="4">
        <f t="shared" si="14"/>
        <v>65.911951222187895</v>
      </c>
      <c r="Z31" s="4">
        <f t="shared" si="15"/>
        <v>65.250174489795455</v>
      </c>
      <c r="AA31" s="4">
        <f t="shared" si="16"/>
        <v>65.192081303189795</v>
      </c>
      <c r="AB31" s="4">
        <f t="shared" si="17"/>
        <v>64.690697160172689</v>
      </c>
      <c r="AC31" s="4">
        <f t="shared" si="18"/>
        <v>64.427650782988039</v>
      </c>
      <c r="AD31" s="4">
        <f t="shared" si="19"/>
        <v>64.796938447453243</v>
      </c>
      <c r="AE31" s="4">
        <f t="shared" si="20"/>
        <v>65.425275747825935</v>
      </c>
      <c r="AF31" s="4">
        <f t="shared" si="21"/>
        <v>63.955801706916958</v>
      </c>
      <c r="AG31" s="4">
        <f t="shared" si="22"/>
        <v>58.662826468817514</v>
      </c>
      <c r="AI31" s="4">
        <f t="shared" si="23"/>
        <v>6.7342741225850489E-2</v>
      </c>
      <c r="AJ31" s="4">
        <f t="shared" si="24"/>
        <v>1.1599962773933754</v>
      </c>
      <c r="AK31" s="4">
        <f t="shared" si="25"/>
        <v>0.57160127716093001</v>
      </c>
      <c r="AL31" s="4">
        <f t="shared" si="26"/>
        <v>0.50992052628117079</v>
      </c>
      <c r="AM31" s="4">
        <f t="shared" si="27"/>
        <v>-0.30110872972394276</v>
      </c>
      <c r="AN31" s="4">
        <f t="shared" si="28"/>
        <v>0.40412719686533194</v>
      </c>
      <c r="AO31" s="4">
        <f t="shared" si="29"/>
        <v>-0.25595122218788902</v>
      </c>
      <c r="AP31" s="4">
        <f t="shared" si="30"/>
        <v>0.83182551020453843</v>
      </c>
      <c r="AQ31" s="4">
        <f t="shared" si="31"/>
        <v>-0.58508130318979568</v>
      </c>
      <c r="AR31" s="4">
        <f t="shared" si="32"/>
        <v>-1.0016971601726894</v>
      </c>
      <c r="AS31" s="4">
        <f t="shared" si="33"/>
        <v>-0.57565078298804195</v>
      </c>
      <c r="AT31" s="4">
        <f t="shared" si="34"/>
        <v>0.20306155254675673</v>
      </c>
      <c r="AU31" s="4">
        <f t="shared" si="35"/>
        <v>0.50872425217406203</v>
      </c>
      <c r="AV31" s="4">
        <f t="shared" si="36"/>
        <v>0.35519829308304907</v>
      </c>
      <c r="AW31" s="4">
        <f t="shared" si="36"/>
        <v>0.18917353118248315</v>
      </c>
      <c r="AY31" s="2">
        <f t="shared" si="96"/>
        <v>60.237655426533912</v>
      </c>
      <c r="AZ31" s="2">
        <f t="shared" si="37"/>
        <v>63.009003470771447</v>
      </c>
      <c r="BA31" s="2">
        <f t="shared" si="37"/>
        <v>62.733398710745057</v>
      </c>
      <c r="BB31" s="2">
        <f t="shared" si="37"/>
        <v>63.270079463812458</v>
      </c>
      <c r="BC31" s="2">
        <f t="shared" si="37"/>
        <v>63.589108716819275</v>
      </c>
      <c r="BD31" s="2">
        <f t="shared" si="37"/>
        <v>65.743872802001874</v>
      </c>
      <c r="BE31" s="2">
        <f t="shared" si="37"/>
        <v>65.911951221021212</v>
      </c>
      <c r="BF31" s="2">
        <f t="shared" si="37"/>
        <v>65.250174489676311</v>
      </c>
      <c r="BG31" s="2">
        <f t="shared" si="37"/>
        <v>65.192081303083569</v>
      </c>
      <c r="BH31" s="2">
        <f t="shared" si="37"/>
        <v>64.690697159157224</v>
      </c>
      <c r="BI31" s="2">
        <f t="shared" si="37"/>
        <v>64.427650779729689</v>
      </c>
      <c r="BJ31" s="2">
        <f t="shared" si="37"/>
        <v>64.796938446561526</v>
      </c>
      <c r="BK31" s="2">
        <f t="shared" si="37"/>
        <v>65.425275742836135</v>
      </c>
      <c r="BL31" s="2">
        <f t="shared" si="37"/>
        <v>63.955801675181078</v>
      </c>
      <c r="BM31" s="2">
        <f t="shared" si="37"/>
        <v>58.66282646881065</v>
      </c>
      <c r="BO31" s="2">
        <f t="shared" si="38"/>
        <v>60.305</v>
      </c>
      <c r="BP31" s="2">
        <f t="shared" si="39"/>
        <v>64.168999999999997</v>
      </c>
      <c r="BQ31" s="2">
        <f t="shared" si="40"/>
        <v>63.305</v>
      </c>
      <c r="BR31" s="2">
        <f t="shared" si="41"/>
        <v>63.78</v>
      </c>
      <c r="BS31" s="2">
        <f t="shared" si="42"/>
        <v>63.287999999999997</v>
      </c>
      <c r="BT31" s="2">
        <f t="shared" si="43"/>
        <v>66.147999999999996</v>
      </c>
      <c r="BU31" s="2">
        <f t="shared" si="44"/>
        <v>65.656000000000006</v>
      </c>
      <c r="BV31" s="2">
        <f t="shared" si="45"/>
        <v>66.081999999999994</v>
      </c>
      <c r="BW31" s="2">
        <f t="shared" si="46"/>
        <v>64.606999999999999</v>
      </c>
      <c r="BX31" s="2">
        <f t="shared" si="47"/>
        <v>63.689</v>
      </c>
      <c r="BY31" s="2">
        <f t="shared" si="48"/>
        <v>63.851999999999997</v>
      </c>
      <c r="BZ31" s="2">
        <f t="shared" si="49"/>
        <v>65</v>
      </c>
      <c r="CA31" s="2">
        <f t="shared" si="50"/>
        <v>65.933999999999997</v>
      </c>
      <c r="CB31" s="2">
        <f t="shared" si="51"/>
        <v>64.311000000000007</v>
      </c>
      <c r="CC31" s="2">
        <f t="shared" si="52"/>
        <v>58.851999999999997</v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59.864774637127582</v>
      </c>
      <c r="DL31" s="2">
        <f t="shared" si="70"/>
        <v>62.893514132925915</v>
      </c>
      <c r="DM31" s="2">
        <f t="shared" si="70"/>
        <v>62.680694551694579</v>
      </c>
      <c r="DN31" s="2">
        <f t="shared" si="70"/>
        <v>63.135109781209771</v>
      </c>
      <c r="DO31" s="2">
        <f t="shared" si="70"/>
        <v>63.420020077220087</v>
      </c>
      <c r="DP31" s="2">
        <f t="shared" si="70"/>
        <v>65.725661261261266</v>
      </c>
      <c r="DQ31" s="2">
        <f t="shared" si="70"/>
        <v>65.92627717717717</v>
      </c>
      <c r="DR31" s="2">
        <f t="shared" si="70"/>
        <v>65.228059373659363</v>
      </c>
      <c r="DS31" s="2">
        <f t="shared" si="70"/>
        <v>65.153999442299465</v>
      </c>
      <c r="DT31" s="2">
        <f t="shared" si="70"/>
        <v>64.593508022307986</v>
      </c>
      <c r="DU31" s="2">
        <f t="shared" si="70"/>
        <v>64.335598241098253</v>
      </c>
      <c r="DV31" s="2">
        <f t="shared" si="70"/>
        <v>64.716825182325167</v>
      </c>
      <c r="DW31" s="2">
        <f t="shared" si="70"/>
        <v>65.346563663663673</v>
      </c>
      <c r="DX31" s="2">
        <f t="shared" si="70"/>
        <v>63.704330812324947</v>
      </c>
      <c r="DY31" s="2">
        <f t="shared" si="70"/>
        <v>58.363902521008427</v>
      </c>
      <c r="EA31" s="2">
        <f t="shared" si="71"/>
        <v>66.036610911270984</v>
      </c>
      <c r="EB31" s="2">
        <f t="shared" si="72"/>
        <v>64.942120503876694</v>
      </c>
      <c r="EC31" s="2">
        <f t="shared" si="73"/>
        <v>63.746896554161872</v>
      </c>
      <c r="ED31" s="2">
        <f t="shared" si="74"/>
        <v>65.816414642075486</v>
      </c>
      <c r="EE31" s="2">
        <f t="shared" si="75"/>
        <v>66.719890658339366</v>
      </c>
      <c r="EF31" s="2">
        <f t="shared" si="76"/>
        <v>66.106460085489829</v>
      </c>
      <c r="EG31" s="2">
        <f t="shared" si="77"/>
        <v>65.627543823690488</v>
      </c>
      <c r="EH31" s="2">
        <f t="shared" si="78"/>
        <v>65.701707846429841</v>
      </c>
      <c r="EI31" s="2">
        <f t="shared" si="79"/>
        <v>65.97304124750849</v>
      </c>
      <c r="EJ31" s="2">
        <f t="shared" si="80"/>
        <v>66.596505905224788</v>
      </c>
      <c r="EK31" s="2">
        <f t="shared" si="81"/>
        <v>66.271536116390678</v>
      </c>
      <c r="EL31" s="2">
        <f t="shared" si="82"/>
        <v>66.388839362082066</v>
      </c>
      <c r="EM31" s="2">
        <f t="shared" si="83"/>
        <v>66.954446232519146</v>
      </c>
      <c r="EN31" s="2">
        <f t="shared" si="84"/>
        <v>68.362141325828631</v>
      </c>
      <c r="EO31" s="2">
        <f t="shared" si="85"/>
        <v>65.492926246858801</v>
      </c>
      <c r="EQ31" s="2">
        <f t="shared" si="86"/>
        <v>63.015529502252505</v>
      </c>
      <c r="ER31" s="2">
        <f t="shared" si="87"/>
        <v>64.685614528410241</v>
      </c>
      <c r="ES31" s="2">
        <f t="shared" si="87"/>
        <v>64.273881847072886</v>
      </c>
      <c r="ET31" s="2">
        <f t="shared" si="87"/>
        <v>65.745775419812446</v>
      </c>
      <c r="EU31" s="2">
        <f t="shared" si="87"/>
        <v>65.850815423422219</v>
      </c>
      <c r="EV31" s="2">
        <f t="shared" si="87"/>
        <v>66.367787927580054</v>
      </c>
      <c r="EW31" s="2">
        <f t="shared" si="87"/>
        <v>65.783621975085936</v>
      </c>
      <c r="EX31" s="2">
        <f t="shared" si="87"/>
        <v>67.429892020817107</v>
      </c>
      <c r="EY31" s="2">
        <f t="shared" si="87"/>
        <v>66.8547829587135</v>
      </c>
      <c r="EZ31" s="2">
        <f t="shared" si="87"/>
        <v>67.503808936124855</v>
      </c>
      <c r="FA31" s="2">
        <f t="shared" si="87"/>
        <v>67.421492724287617</v>
      </c>
      <c r="FB31" s="2">
        <f t="shared" si="87"/>
        <v>67.074887289149302</v>
      </c>
      <c r="FC31" s="2">
        <f t="shared" si="87"/>
        <v>69.036165919119853</v>
      </c>
      <c r="FD31" s="2">
        <f t="shared" si="87"/>
        <v>70.612721716087151</v>
      </c>
      <c r="FE31" s="2">
        <f t="shared" si="87"/>
        <v>68.544354867053045</v>
      </c>
      <c r="FG31" s="2">
        <f t="shared" si="88"/>
        <v>6.0420938040353464E-2</v>
      </c>
      <c r="FH31" s="2">
        <f t="shared" si="89"/>
        <v>5.637582920577934E-2</v>
      </c>
      <c r="FI31" s="2">
        <f t="shared" si="89"/>
        <v>4.9427085792322342E-2</v>
      </c>
      <c r="FJ31" s="2">
        <f t="shared" si="89"/>
        <v>5.0337562118788433E-2</v>
      </c>
      <c r="FK31" s="2">
        <f t="shared" si="89"/>
        <v>5.1243449306287735E-2</v>
      </c>
      <c r="FL31" s="2">
        <f t="shared" si="89"/>
        <v>4.7818259315152226E-2</v>
      </c>
      <c r="FM31" s="2">
        <f t="shared" si="89"/>
        <v>4.7960660195750772E-2</v>
      </c>
      <c r="FN31" s="2">
        <f t="shared" si="89"/>
        <v>4.6649797936112299E-2</v>
      </c>
      <c r="FO31" s="2">
        <f t="shared" si="89"/>
        <v>4.6482334851235083E-2</v>
      </c>
      <c r="FP31" s="2">
        <f t="shared" si="89"/>
        <v>4.85165747909699E-2</v>
      </c>
      <c r="FQ31" s="2">
        <f t="shared" si="89"/>
        <v>4.754347658873468E-2</v>
      </c>
      <c r="FR31" s="2">
        <f t="shared" si="89"/>
        <v>4.7910357338723376E-2</v>
      </c>
      <c r="FS31" s="2">
        <f t="shared" si="89"/>
        <v>4.8943387985147267E-2</v>
      </c>
      <c r="FT31" s="2">
        <f t="shared" si="89"/>
        <v>5.3985946338921495E-2</v>
      </c>
      <c r="FU31" s="2">
        <f t="shared" si="89"/>
        <v>4.1928674589652201E-2</v>
      </c>
      <c r="FW31" s="2">
        <f t="shared" si="112"/>
        <v>9.0522912784153914E-6</v>
      </c>
      <c r="FX31" s="2">
        <f t="shared" si="90"/>
        <v>9.9219250457043485E-6</v>
      </c>
      <c r="FY31" s="2">
        <f t="shared" si="90"/>
        <v>9.3004542042886693E-6</v>
      </c>
      <c r="FZ31" s="2">
        <f t="shared" si="90"/>
        <v>9.4478751005710659E-6</v>
      </c>
      <c r="GA31" s="2">
        <f t="shared" si="90"/>
        <v>9.3331870266173583E-6</v>
      </c>
      <c r="GB31" s="2">
        <f t="shared" si="90"/>
        <v>9.1984716621357133E-6</v>
      </c>
      <c r="GC31" s="2">
        <f t="shared" si="90"/>
        <v>9.5637969755133362E-6</v>
      </c>
      <c r="GD31" s="2">
        <f t="shared" si="90"/>
        <v>1.1289577663076087E-5</v>
      </c>
      <c r="GE31" s="2">
        <f t="shared" si="90"/>
        <v>1.2345267412772985E-5</v>
      </c>
      <c r="GF31" s="2">
        <f t="shared" si="90"/>
        <v>1.1617129228298642E-5</v>
      </c>
      <c r="GG31" s="2">
        <f t="shared" si="90"/>
        <v>9.8452238580194912E-6</v>
      </c>
      <c r="GH31" s="2">
        <f t="shared" si="90"/>
        <v>9.4270510111313437E-6</v>
      </c>
      <c r="GI31" s="2">
        <f t="shared" si="90"/>
        <v>8.0984824858587418E-6</v>
      </c>
      <c r="GJ31" s="2">
        <f t="shared" si="90"/>
        <v>6.466961733787313E-6</v>
      </c>
      <c r="GK31" s="2">
        <f t="shared" si="90"/>
        <v>4.4018264235238854E-6</v>
      </c>
      <c r="GM31" s="86">
        <f t="shared" si="113"/>
        <v>1.1112480699585499E-9</v>
      </c>
      <c r="GN31" s="86">
        <f t="shared" si="91"/>
        <v>1.4147180764926279E-10</v>
      </c>
      <c r="GO31" s="86">
        <f t="shared" si="91"/>
        <v>6.3540965428687166E-12</v>
      </c>
      <c r="GP31" s="86">
        <f t="shared" si="91"/>
        <v>5.3554513791287631E-12</v>
      </c>
      <c r="GQ31" s="86">
        <f t="shared" si="91"/>
        <v>7.1761592320187292E-12</v>
      </c>
      <c r="GR31" s="86">
        <f t="shared" si="91"/>
        <v>6.1779894405127858E-13</v>
      </c>
      <c r="GS31" s="86">
        <f t="shared" si="91"/>
        <v>6.4010772871986331E-13</v>
      </c>
      <c r="GT31" s="86">
        <f t="shared" si="91"/>
        <v>6.3024550782827918E-14</v>
      </c>
      <c r="GU31" s="86">
        <f t="shared" si="91"/>
        <v>5.5741536000706244E-14</v>
      </c>
      <c r="GV31" s="86">
        <f t="shared" si="91"/>
        <v>5.5968368898031736E-13</v>
      </c>
      <c r="GW31" s="86">
        <f t="shared" si="91"/>
        <v>1.9631121538212357E-12</v>
      </c>
      <c r="GX31" s="86">
        <f t="shared" si="91"/>
        <v>4.8905917282915795E-13</v>
      </c>
      <c r="GY31" s="86">
        <f t="shared" si="91"/>
        <v>2.8508792450724411E-12</v>
      </c>
      <c r="GZ31" s="86">
        <f t="shared" si="91"/>
        <v>1.9564541906754288E-11</v>
      </c>
      <c r="HA31" s="86">
        <f t="shared" si="91"/>
        <v>4.4084810155490985E-15</v>
      </c>
      <c r="HC31" s="86">
        <f t="shared" si="145"/>
        <v>1.0602979981008459E-24</v>
      </c>
      <c r="HD31" s="86">
        <f t="shared" si="92"/>
        <v>1.4158357612732153E-26</v>
      </c>
      <c r="HE31" s="86">
        <f t="shared" si="92"/>
        <v>1.1996386104569903E-29</v>
      </c>
      <c r="HF31" s="86">
        <f t="shared" si="92"/>
        <v>1.2839603438702879E-30</v>
      </c>
      <c r="HG31" s="86">
        <f t="shared" si="92"/>
        <v>1.3094712386353879E-29</v>
      </c>
      <c r="HH31" s="86">
        <f t="shared" si="92"/>
        <v>6.568744571649405E-33</v>
      </c>
      <c r="HI31" s="86">
        <f t="shared" si="92"/>
        <v>5.303367735823128E-31</v>
      </c>
      <c r="HJ31" s="86">
        <f t="shared" si="92"/>
        <v>1.0525135470361193E-34</v>
      </c>
      <c r="HK31" s="86">
        <f t="shared" si="92"/>
        <v>1.3958381775068292E-32</v>
      </c>
      <c r="HL31" s="86">
        <f t="shared" si="92"/>
        <v>9.7626077793448375E-30</v>
      </c>
      <c r="HM31" s="86">
        <f t="shared" si="92"/>
        <v>1.3196853204933167E-30</v>
      </c>
      <c r="HN31" s="86">
        <f t="shared" si="92"/>
        <v>3.4333189859437888E-29</v>
      </c>
      <c r="HO31" s="86">
        <f t="shared" si="92"/>
        <v>4.3863476861971857E-30</v>
      </c>
      <c r="HP31" s="86">
        <f t="shared" si="92"/>
        <v>2.8107637291163036E-30</v>
      </c>
      <c r="HQ31" s="86">
        <f t="shared" si="92"/>
        <v>3.5206071780450425E-40</v>
      </c>
      <c r="HS31" s="86">
        <f t="shared" si="114"/>
        <v>2.5631724955675711E-104</v>
      </c>
      <c r="HT31" s="86">
        <f t="shared" si="93"/>
        <v>3.3943094356804754E-111</v>
      </c>
      <c r="HU31" s="86">
        <f t="shared" si="93"/>
        <v>1.3932772195646814E-125</v>
      </c>
      <c r="HV31" s="86">
        <f t="shared" si="93"/>
        <v>1.4240907244791114E-131</v>
      </c>
      <c r="HW31" s="86">
        <f t="shared" si="93"/>
        <v>1.6191044983072634E-127</v>
      </c>
      <c r="HX31" s="86">
        <f t="shared" si="93"/>
        <v>2.1948165196348989E-144</v>
      </c>
      <c r="HY31" s="86">
        <f t="shared" si="93"/>
        <v>3.2478567607923773E-135</v>
      </c>
      <c r="HZ31" s="86">
        <f t="shared" si="93"/>
        <v>2.2983678038649052E-152</v>
      </c>
      <c r="IA31" s="86">
        <f t="shared" si="93"/>
        <v>1.2853979491249465E-141</v>
      </c>
      <c r="IB31" s="86">
        <f t="shared" si="93"/>
        <v>9.3277836264273367E-128</v>
      </c>
      <c r="IC31" s="86">
        <f t="shared" si="93"/>
        <v>2.4585659745501167E-131</v>
      </c>
      <c r="ID31" s="86">
        <f t="shared" si="93"/>
        <v>3.2968337986696672E-126</v>
      </c>
      <c r="IE31" s="86">
        <f t="shared" si="93"/>
        <v>3.0106103519763237E-130</v>
      </c>
      <c r="IF31" s="86">
        <f t="shared" si="93"/>
        <v>9.6434616575605498E-75</v>
      </c>
      <c r="IG31" s="86">
        <f t="shared" si="93"/>
        <v>4.8671254791414863E-53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1.1583264559630953E-213</v>
      </c>
      <c r="IW31" s="86">
        <f t="shared" si="129"/>
        <v>1.4640107562738547E-114</v>
      </c>
      <c r="IY31" s="86">
        <f t="shared" si="130"/>
        <v>1.111248069958551E-9</v>
      </c>
      <c r="IZ31" s="86">
        <f t="shared" si="131"/>
        <v>1.4147180764926282E-10</v>
      </c>
      <c r="JA31" s="86">
        <f t="shared" si="132"/>
        <v>6.3540965428687166E-12</v>
      </c>
      <c r="JB31" s="86">
        <f t="shared" si="133"/>
        <v>5.3554513791287631E-12</v>
      </c>
      <c r="JC31" s="86">
        <f t="shared" si="134"/>
        <v>7.1761592320187292E-12</v>
      </c>
      <c r="JD31" s="86">
        <f t="shared" si="135"/>
        <v>6.1779894405127858E-13</v>
      </c>
      <c r="JE31" s="86">
        <f t="shared" si="136"/>
        <v>6.4010772871986331E-13</v>
      </c>
      <c r="JF31" s="86">
        <f t="shared" si="137"/>
        <v>6.3024550782827918E-14</v>
      </c>
      <c r="JG31" s="86">
        <f t="shared" si="138"/>
        <v>5.5741536000706244E-14</v>
      </c>
      <c r="JH31" s="86">
        <f t="shared" si="139"/>
        <v>5.5968368898031736E-13</v>
      </c>
      <c r="JI31" s="86">
        <f t="shared" si="140"/>
        <v>1.9631121538212357E-12</v>
      </c>
      <c r="JJ31" s="86">
        <f t="shared" si="141"/>
        <v>4.8905917282915795E-13</v>
      </c>
      <c r="JK31" s="86">
        <f t="shared" si="142"/>
        <v>2.8508792450724411E-12</v>
      </c>
      <c r="JL31" s="86">
        <f t="shared" si="143"/>
        <v>1.9564541906754288E-11</v>
      </c>
      <c r="JM31" s="86">
        <f t="shared" si="144"/>
        <v>4.4084810155490985E-15</v>
      </c>
    </row>
    <row r="32" spans="1:274" x14ac:dyDescent="0.25">
      <c r="B32" s="2">
        <v>5</v>
      </c>
      <c r="C32" s="37">
        <v>60</v>
      </c>
      <c r="D32" s="37">
        <v>63.203000000000003</v>
      </c>
      <c r="E32" s="37">
        <v>63.322000000000003</v>
      </c>
      <c r="F32" s="37">
        <v>63.677999999999997</v>
      </c>
      <c r="G32" s="37">
        <v>63.914999999999999</v>
      </c>
      <c r="H32" s="37">
        <v>65.787000000000006</v>
      </c>
      <c r="I32" s="37">
        <v>65.623000000000005</v>
      </c>
      <c r="J32" s="37">
        <v>65.474999999999994</v>
      </c>
      <c r="K32" s="37">
        <v>64.41</v>
      </c>
      <c r="L32" s="37">
        <v>65.066000000000003</v>
      </c>
      <c r="M32" s="37">
        <v>65.41</v>
      </c>
      <c r="N32" s="37">
        <v>64.802999999999997</v>
      </c>
      <c r="O32" s="37">
        <v>65.671999999999997</v>
      </c>
      <c r="P32" s="37">
        <v>64.966999999999999</v>
      </c>
      <c r="Q32" s="37">
        <v>59.802999999999997</v>
      </c>
      <c r="S32" s="4">
        <f t="shared" si="8"/>
        <v>60.504479213656559</v>
      </c>
      <c r="T32" s="4">
        <f t="shared" si="9"/>
        <v>63.220993585848497</v>
      </c>
      <c r="U32" s="4">
        <f t="shared" si="10"/>
        <v>62.90831179131569</v>
      </c>
      <c r="V32" s="4">
        <f t="shared" si="11"/>
        <v>63.470590545979931</v>
      </c>
      <c r="W32" s="4">
        <f t="shared" si="12"/>
        <v>63.798133709505464</v>
      </c>
      <c r="X32" s="4">
        <f t="shared" si="13"/>
        <v>65.859384973771441</v>
      </c>
      <c r="Y32" s="4">
        <f t="shared" si="14"/>
        <v>66.01577876319655</v>
      </c>
      <c r="Z32" s="4">
        <f t="shared" si="15"/>
        <v>65.33907061032653</v>
      </c>
      <c r="AA32" s="4">
        <f t="shared" si="16"/>
        <v>65.292524985340734</v>
      </c>
      <c r="AB32" s="4">
        <f t="shared" si="17"/>
        <v>64.81285874712367</v>
      </c>
      <c r="AC32" s="4">
        <f t="shared" si="18"/>
        <v>64.506683681874804</v>
      </c>
      <c r="AD32" s="4">
        <f t="shared" si="19"/>
        <v>64.929841649607425</v>
      </c>
      <c r="AE32" s="4">
        <f t="shared" si="20"/>
        <v>65.547620792797986</v>
      </c>
      <c r="AF32" s="4">
        <f t="shared" si="21"/>
        <v>64.133321870107878</v>
      </c>
      <c r="AG32" s="4">
        <f t="shared" si="22"/>
        <v>58.872627855631066</v>
      </c>
      <c r="AI32" s="4">
        <f t="shared" si="23"/>
        <v>-0.50447921365655901</v>
      </c>
      <c r="AJ32" s="4">
        <f t="shared" si="24"/>
        <v>-1.7993585848493865E-2</v>
      </c>
      <c r="AK32" s="4">
        <f t="shared" si="25"/>
        <v>0.413688208684313</v>
      </c>
      <c r="AL32" s="4">
        <f t="shared" si="26"/>
        <v>0.20740945402006616</v>
      </c>
      <c r="AM32" s="4">
        <f t="shared" si="27"/>
        <v>0.11686629049453501</v>
      </c>
      <c r="AN32" s="4">
        <f t="shared" si="28"/>
        <v>-7.2384973771434602E-2</v>
      </c>
      <c r="AO32" s="4">
        <f t="shared" si="29"/>
        <v>-0.39277876319654581</v>
      </c>
      <c r="AP32" s="4">
        <f t="shared" si="30"/>
        <v>0.13592938967346413</v>
      </c>
      <c r="AQ32" s="4">
        <f t="shared" si="31"/>
        <v>-0.88252498534073709</v>
      </c>
      <c r="AR32" s="4">
        <f t="shared" si="32"/>
        <v>0.2531412528763326</v>
      </c>
      <c r="AS32" s="4">
        <f t="shared" si="33"/>
        <v>0.9033163181251922</v>
      </c>
      <c r="AT32" s="4">
        <f t="shared" si="34"/>
        <v>-0.12684164960742805</v>
      </c>
      <c r="AU32" s="4">
        <f t="shared" si="35"/>
        <v>0.12437920720201134</v>
      </c>
      <c r="AV32" s="4">
        <f t="shared" si="36"/>
        <v>0.83367812989212098</v>
      </c>
      <c r="AW32" s="4">
        <f t="shared" si="36"/>
        <v>0.93037214436893123</v>
      </c>
      <c r="AY32" s="2">
        <f t="shared" si="96"/>
        <v>60.50447542157027</v>
      </c>
      <c r="AZ32" s="2">
        <f t="shared" si="37"/>
        <v>63.220993018319078</v>
      </c>
      <c r="BA32" s="2">
        <f t="shared" si="37"/>
        <v>62.90831176077068</v>
      </c>
      <c r="BB32" s="2">
        <f t="shared" si="37"/>
        <v>63.47059052059479</v>
      </c>
      <c r="BC32" s="2">
        <f t="shared" si="37"/>
        <v>63.798133676721427</v>
      </c>
      <c r="BD32" s="2">
        <f t="shared" si="37"/>
        <v>65.85938497059783</v>
      </c>
      <c r="BE32" s="2">
        <f t="shared" si="37"/>
        <v>66.015778759930228</v>
      </c>
      <c r="BF32" s="2">
        <f t="shared" si="37"/>
        <v>65.339070609956337</v>
      </c>
      <c r="BG32" s="2">
        <f t="shared" si="37"/>
        <v>65.292524985009166</v>
      </c>
      <c r="BH32" s="2">
        <f t="shared" si="37"/>
        <v>64.812858744249795</v>
      </c>
      <c r="BI32" s="2">
        <f t="shared" si="37"/>
        <v>64.50668367326783</v>
      </c>
      <c r="BJ32" s="2">
        <f t="shared" si="37"/>
        <v>64.929841647078419</v>
      </c>
      <c r="BK32" s="2">
        <f t="shared" si="37"/>
        <v>65.547620779729726</v>
      </c>
      <c r="BL32" s="2">
        <f t="shared" si="37"/>
        <v>64.133321792114344</v>
      </c>
      <c r="BM32" s="2">
        <f t="shared" si="37"/>
        <v>58.872627855607796</v>
      </c>
      <c r="BO32" s="2">
        <f t="shared" si="38"/>
        <v>60</v>
      </c>
      <c r="BP32" s="2">
        <f t="shared" si="39"/>
        <v>63.203000000000003</v>
      </c>
      <c r="BQ32" s="2">
        <f t="shared" si="40"/>
        <v>63.322000000000003</v>
      </c>
      <c r="BR32" s="2">
        <f t="shared" si="41"/>
        <v>63.677999999999997</v>
      </c>
      <c r="BS32" s="2">
        <f t="shared" si="42"/>
        <v>63.914999999999999</v>
      </c>
      <c r="BT32" s="2">
        <f t="shared" si="43"/>
        <v>65.787000000000006</v>
      </c>
      <c r="BU32" s="2">
        <f t="shared" si="44"/>
        <v>65.623000000000005</v>
      </c>
      <c r="BV32" s="2">
        <f t="shared" si="45"/>
        <v>65.474999999999994</v>
      </c>
      <c r="BW32" s="2">
        <f t="shared" si="46"/>
        <v>64.41</v>
      </c>
      <c r="BX32" s="2">
        <f t="shared" si="47"/>
        <v>65.066000000000003</v>
      </c>
      <c r="BY32" s="2">
        <f t="shared" si="48"/>
        <v>65.41</v>
      </c>
      <c r="BZ32" s="2">
        <f t="shared" si="49"/>
        <v>64.802999999999997</v>
      </c>
      <c r="CA32" s="2">
        <f t="shared" si="50"/>
        <v>65.671999999999997</v>
      </c>
      <c r="CB32" s="2">
        <f t="shared" si="51"/>
        <v>64.966999999999999</v>
      </c>
      <c r="CC32" s="2">
        <f t="shared" si="52"/>
        <v>59.802999999999997</v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60.12485148968679</v>
      </c>
      <c r="DL32" s="2">
        <f t="shared" si="70"/>
        <v>63.117021237585959</v>
      </c>
      <c r="DM32" s="2">
        <f t="shared" si="70"/>
        <v>62.867350922350951</v>
      </c>
      <c r="DN32" s="2">
        <f t="shared" si="70"/>
        <v>63.342237451737439</v>
      </c>
      <c r="DO32" s="2">
        <f t="shared" si="70"/>
        <v>63.633759330759339</v>
      </c>
      <c r="DP32" s="2">
        <f t="shared" si="70"/>
        <v>65.853180180180175</v>
      </c>
      <c r="DQ32" s="2">
        <f t="shared" si="70"/>
        <v>66.0445015015015</v>
      </c>
      <c r="DR32" s="2">
        <f t="shared" si="70"/>
        <v>65.326425010725004</v>
      </c>
      <c r="DS32" s="2">
        <f t="shared" si="70"/>
        <v>65.263037794937816</v>
      </c>
      <c r="DT32" s="2">
        <f t="shared" si="70"/>
        <v>64.721071214071188</v>
      </c>
      <c r="DU32" s="2">
        <f t="shared" si="70"/>
        <v>64.417667095667099</v>
      </c>
      <c r="DV32" s="2">
        <f t="shared" si="70"/>
        <v>64.856941012440984</v>
      </c>
      <c r="DW32" s="2">
        <f t="shared" si="70"/>
        <v>65.475951951951956</v>
      </c>
      <c r="DX32" s="2">
        <f t="shared" si="70"/>
        <v>63.877564705882371</v>
      </c>
      <c r="DY32" s="2">
        <f t="shared" si="70"/>
        <v>58.560305042016829</v>
      </c>
      <c r="EA32" s="2">
        <f t="shared" si="71"/>
        <v>65.888856235012</v>
      </c>
      <c r="EB32" s="2">
        <f t="shared" si="72"/>
        <v>64.808201127877993</v>
      </c>
      <c r="EC32" s="2">
        <f t="shared" si="73"/>
        <v>63.626651225029796</v>
      </c>
      <c r="ED32" s="2">
        <f t="shared" si="74"/>
        <v>65.679032161466679</v>
      </c>
      <c r="EE32" s="2">
        <f t="shared" si="75"/>
        <v>66.573850016941549</v>
      </c>
      <c r="EF32" s="2">
        <f t="shared" si="76"/>
        <v>65.972016693622919</v>
      </c>
      <c r="EG32" s="2">
        <f t="shared" si="77"/>
        <v>65.495757095225827</v>
      </c>
      <c r="EH32" s="2">
        <f t="shared" si="78"/>
        <v>65.574345831213591</v>
      </c>
      <c r="EI32" s="2">
        <f t="shared" si="79"/>
        <v>65.843955915113128</v>
      </c>
      <c r="EJ32" s="2">
        <f t="shared" si="80"/>
        <v>66.454346682867552</v>
      </c>
      <c r="EK32" s="2">
        <f t="shared" si="81"/>
        <v>66.132838774885613</v>
      </c>
      <c r="EL32" s="2">
        <f t="shared" si="82"/>
        <v>66.250941547083755</v>
      </c>
      <c r="EM32" s="2">
        <f t="shared" si="83"/>
        <v>66.817392362209702</v>
      </c>
      <c r="EN32" s="2">
        <f t="shared" si="84"/>
        <v>68.220429430894299</v>
      </c>
      <c r="EO32" s="2">
        <f t="shared" si="85"/>
        <v>65.380952842362632</v>
      </c>
      <c r="EQ32" s="2">
        <f t="shared" si="86"/>
        <v>62.900970797165151</v>
      </c>
      <c r="ER32" s="2">
        <f t="shared" si="87"/>
        <v>64.554631609068167</v>
      </c>
      <c r="ES32" s="2">
        <f t="shared" si="87"/>
        <v>64.147590256910661</v>
      </c>
      <c r="ET32" s="2">
        <f t="shared" si="87"/>
        <v>65.609245251472075</v>
      </c>
      <c r="EU32" s="2">
        <f t="shared" si="87"/>
        <v>65.714453025043966</v>
      </c>
      <c r="EV32" s="2">
        <f t="shared" si="87"/>
        <v>66.230377380845681</v>
      </c>
      <c r="EW32" s="2">
        <f t="shared" si="87"/>
        <v>65.6499884793418</v>
      </c>
      <c r="EX32" s="2">
        <f t="shared" si="87"/>
        <v>67.282709264294738</v>
      </c>
      <c r="EY32" s="2">
        <f t="shared" si="87"/>
        <v>66.715466716559689</v>
      </c>
      <c r="EZ32" s="2">
        <f t="shared" si="87"/>
        <v>67.351259642709053</v>
      </c>
      <c r="FA32" s="2">
        <f t="shared" si="87"/>
        <v>67.269607785730088</v>
      </c>
      <c r="FB32" s="2">
        <f t="shared" si="87"/>
        <v>66.929311460121468</v>
      </c>
      <c r="FC32" s="2">
        <f t="shared" si="87"/>
        <v>68.875991592463976</v>
      </c>
      <c r="FD32" s="2">
        <f t="shared" si="87"/>
        <v>70.445532457623216</v>
      </c>
      <c r="FE32" s="2">
        <f t="shared" si="87"/>
        <v>68.392991688187053</v>
      </c>
      <c r="FG32" s="2">
        <f t="shared" si="88"/>
        <v>6.5866286602337717E-2</v>
      </c>
      <c r="FH32" s="2">
        <f t="shared" si="89"/>
        <v>6.1480472866523479E-2</v>
      </c>
      <c r="FI32" s="2">
        <f t="shared" si="89"/>
        <v>5.3938508751362468E-2</v>
      </c>
      <c r="FJ32" s="2">
        <f t="shared" si="89"/>
        <v>5.4927286197646662E-2</v>
      </c>
      <c r="FK32" s="2">
        <f t="shared" si="89"/>
        <v>5.5910908286874998E-2</v>
      </c>
      <c r="FL32" s="2">
        <f t="shared" si="89"/>
        <v>5.2190900205001167E-2</v>
      </c>
      <c r="FM32" s="2">
        <f t="shared" si="89"/>
        <v>5.234560678504005E-2</v>
      </c>
      <c r="FN32" s="2">
        <f t="shared" si="89"/>
        <v>5.0921305365337004E-2</v>
      </c>
      <c r="FO32" s="2">
        <f t="shared" si="89"/>
        <v>5.0739324554766811E-2</v>
      </c>
      <c r="FP32" s="2">
        <f t="shared" si="89"/>
        <v>5.2949520736959403E-2</v>
      </c>
      <c r="FQ32" s="2">
        <f t="shared" si="89"/>
        <v>5.1892359922912641E-2</v>
      </c>
      <c r="FR32" s="2">
        <f t="shared" si="89"/>
        <v>5.2290957444992896E-2</v>
      </c>
      <c r="FS32" s="2">
        <f t="shared" si="89"/>
        <v>5.3413142525910694E-2</v>
      </c>
      <c r="FT32" s="2">
        <f t="shared" si="89"/>
        <v>5.8887698441242954E-2</v>
      </c>
      <c r="FU32" s="2">
        <f t="shared" si="89"/>
        <v>4.5788653088882421E-2</v>
      </c>
      <c r="FW32" s="2">
        <f t="shared" si="112"/>
        <v>9.9256313433820307E-6</v>
      </c>
      <c r="FX32" s="2">
        <f t="shared" si="90"/>
        <v>1.0879164062308185E-5</v>
      </c>
      <c r="FY32" s="2">
        <f t="shared" si="90"/>
        <v>1.0197736098893459E-5</v>
      </c>
      <c r="FZ32" s="2">
        <f t="shared" si="90"/>
        <v>1.0359379604941278E-5</v>
      </c>
      <c r="GA32" s="2">
        <f t="shared" si="90"/>
        <v>1.0233626860352804E-5</v>
      </c>
      <c r="GB32" s="2">
        <f t="shared" si="90"/>
        <v>1.0085914664608099E-5</v>
      </c>
      <c r="GC32" s="2">
        <f t="shared" si="90"/>
        <v>1.0486485180132875E-5</v>
      </c>
      <c r="GD32" s="2">
        <f t="shared" si="90"/>
        <v>1.2378762268303858E-5</v>
      </c>
      <c r="GE32" s="2">
        <f t="shared" si="90"/>
        <v>1.3536300421263735E-5</v>
      </c>
      <c r="GF32" s="2">
        <f t="shared" si="90"/>
        <v>1.2737914623956624E-5</v>
      </c>
      <c r="GG32" s="2">
        <f t="shared" si="90"/>
        <v>1.0795063042782489E-5</v>
      </c>
      <c r="GH32" s="2">
        <f t="shared" si="90"/>
        <v>1.0336546486495661E-5</v>
      </c>
      <c r="GI32" s="2">
        <f t="shared" si="90"/>
        <v>8.8798025295622573E-6</v>
      </c>
      <c r="GJ32" s="2">
        <f t="shared" si="90"/>
        <v>7.0908781122437502E-6</v>
      </c>
      <c r="GK32" s="2">
        <f t="shared" si="90"/>
        <v>4.8265046468795628E-6</v>
      </c>
      <c r="GM32" s="86">
        <f t="shared" si="113"/>
        <v>2.3440456662521711E-9</v>
      </c>
      <c r="GN32" s="86">
        <f t="shared" si="91"/>
        <v>3.250156370572329E-10</v>
      </c>
      <c r="GO32" s="86">
        <f t="shared" si="91"/>
        <v>1.6359749958474147E-11</v>
      </c>
      <c r="GP32" s="86">
        <f t="shared" si="91"/>
        <v>1.399227595559108E-11</v>
      </c>
      <c r="GQ32" s="86">
        <f t="shared" si="91"/>
        <v>1.8589025696959624E-11</v>
      </c>
      <c r="GR32" s="86">
        <f t="shared" si="91"/>
        <v>1.7650296625817956E-12</v>
      </c>
      <c r="GS32" s="86">
        <f t="shared" si="91"/>
        <v>1.8275334029547662E-12</v>
      </c>
      <c r="GT32" s="86">
        <f t="shared" si="91"/>
        <v>1.9974818261798865E-13</v>
      </c>
      <c r="GU32" s="86">
        <f t="shared" si="91"/>
        <v>1.7749066474956489E-13</v>
      </c>
      <c r="GV32" s="86">
        <f t="shared" si="91"/>
        <v>1.6154586874364617E-12</v>
      </c>
      <c r="GW32" s="86">
        <f t="shared" si="91"/>
        <v>5.2864250216839433E-12</v>
      </c>
      <c r="GX32" s="86">
        <f t="shared" si="91"/>
        <v>1.4145165629637896E-12</v>
      </c>
      <c r="GY32" s="86">
        <f t="shared" si="91"/>
        <v>7.6124643602080495E-12</v>
      </c>
      <c r="GZ32" s="86">
        <f t="shared" si="91"/>
        <v>4.9030779992801708E-11</v>
      </c>
      <c r="HA32" s="86">
        <f t="shared" si="91"/>
        <v>1.5244333346746871E-14</v>
      </c>
      <c r="HC32" s="86">
        <f t="shared" si="145"/>
        <v>4.7995357590998703E-24</v>
      </c>
      <c r="HD32" s="86">
        <f t="shared" si="92"/>
        <v>7.3448462448325853E-26</v>
      </c>
      <c r="HE32" s="86">
        <f t="shared" si="92"/>
        <v>7.5874134810377097E-29</v>
      </c>
      <c r="HF32" s="86">
        <f t="shared" si="92"/>
        <v>8.7532803446695412E-30</v>
      </c>
      <c r="HG32" s="86">
        <f t="shared" si="92"/>
        <v>8.352892522421375E-29</v>
      </c>
      <c r="HH32" s="86">
        <f t="shared" si="92"/>
        <v>5.2611018171115497E-32</v>
      </c>
      <c r="HI32" s="86">
        <f t="shared" si="92"/>
        <v>3.7501265522657192E-30</v>
      </c>
      <c r="HJ32" s="86">
        <f t="shared" si="92"/>
        <v>9.8523316776799065E-34</v>
      </c>
      <c r="HK32" s="86">
        <f t="shared" si="92"/>
        <v>1.1391382467754505E-31</v>
      </c>
      <c r="HL32" s="86">
        <f t="shared" si="92"/>
        <v>6.4364951456004994E-29</v>
      </c>
      <c r="HM32" s="86">
        <f t="shared" si="92"/>
        <v>8.9385700384046304E-30</v>
      </c>
      <c r="HN32" s="86">
        <f t="shared" si="92"/>
        <v>2.137031657285881E-28</v>
      </c>
      <c r="HO32" s="86">
        <f t="shared" si="92"/>
        <v>2.8188553746745523E-29</v>
      </c>
      <c r="HP32" s="86">
        <f t="shared" si="92"/>
        <v>1.840007246068442E-29</v>
      </c>
      <c r="HQ32" s="86">
        <f t="shared" si="92"/>
        <v>4.3398792265650965E-39</v>
      </c>
      <c r="HS32" s="86">
        <f t="shared" si="114"/>
        <v>2.5979512730302934E-102</v>
      </c>
      <c r="HT32" s="86">
        <f t="shared" si="93"/>
        <v>5.0651191946743387E-109</v>
      </c>
      <c r="HU32" s="86">
        <f t="shared" si="93"/>
        <v>3.8948229368144969E-123</v>
      </c>
      <c r="HV32" s="86">
        <f t="shared" si="93"/>
        <v>5.2112457637846619E-129</v>
      </c>
      <c r="HW32" s="86">
        <f t="shared" si="93"/>
        <v>4.8742684081340502E-125</v>
      </c>
      <c r="HX32" s="86">
        <f t="shared" si="93"/>
        <v>1.4011586834800892E-141</v>
      </c>
      <c r="HY32" s="86">
        <f t="shared" si="93"/>
        <v>1.3903954728437956E-132</v>
      </c>
      <c r="HZ32" s="86">
        <f t="shared" si="93"/>
        <v>2.3748072639079348E-149</v>
      </c>
      <c r="IA32" s="86">
        <f t="shared" si="93"/>
        <v>8.4435596964364498E-139</v>
      </c>
      <c r="IB32" s="86">
        <f t="shared" si="93"/>
        <v>3.0859483752982638E-125</v>
      </c>
      <c r="IC32" s="86">
        <f t="shared" si="93"/>
        <v>8.7815330724608591E-129</v>
      </c>
      <c r="ID32" s="86">
        <f t="shared" si="93"/>
        <v>9.3194849193756477E-124</v>
      </c>
      <c r="IE32" s="86">
        <f t="shared" si="93"/>
        <v>9.4021580938587559E-128</v>
      </c>
      <c r="IF32" s="86">
        <f t="shared" si="93"/>
        <v>2.4233396917198174E-73</v>
      </c>
      <c r="IG32" s="86">
        <f t="shared" si="93"/>
        <v>4.3738089411069446E-52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2.054815558885077E-210</v>
      </c>
      <c r="IW32" s="86">
        <f t="shared" si="129"/>
        <v>6.9334713085773123E-113</v>
      </c>
      <c r="IY32" s="86">
        <f t="shared" si="130"/>
        <v>2.3440456662521761E-9</v>
      </c>
      <c r="IZ32" s="86">
        <f t="shared" si="131"/>
        <v>3.2501563705723295E-10</v>
      </c>
      <c r="JA32" s="86">
        <f t="shared" si="132"/>
        <v>1.6359749958474147E-11</v>
      </c>
      <c r="JB32" s="86">
        <f t="shared" si="133"/>
        <v>1.399227595559108E-11</v>
      </c>
      <c r="JC32" s="86">
        <f t="shared" si="134"/>
        <v>1.8589025696959624E-11</v>
      </c>
      <c r="JD32" s="86">
        <f t="shared" si="135"/>
        <v>1.7650296625817956E-12</v>
      </c>
      <c r="JE32" s="86">
        <f t="shared" si="136"/>
        <v>1.8275334029547662E-12</v>
      </c>
      <c r="JF32" s="86">
        <f t="shared" si="137"/>
        <v>1.9974818261798865E-13</v>
      </c>
      <c r="JG32" s="86">
        <f t="shared" si="138"/>
        <v>1.7749066474956489E-13</v>
      </c>
      <c r="JH32" s="86">
        <f t="shared" si="139"/>
        <v>1.6154586874364617E-12</v>
      </c>
      <c r="JI32" s="86">
        <f t="shared" si="140"/>
        <v>5.2864250216839433E-12</v>
      </c>
      <c r="JJ32" s="86">
        <f t="shared" si="141"/>
        <v>1.4145165629637898E-12</v>
      </c>
      <c r="JK32" s="86">
        <f t="shared" si="142"/>
        <v>7.6124643602080495E-12</v>
      </c>
      <c r="JL32" s="86">
        <f t="shared" si="143"/>
        <v>4.9030779992801708E-11</v>
      </c>
      <c r="JM32" s="86">
        <f t="shared" si="144"/>
        <v>1.5244333346746871E-14</v>
      </c>
    </row>
    <row r="33" spans="2:273" x14ac:dyDescent="0.25">
      <c r="B33" s="2">
        <v>6</v>
      </c>
      <c r="C33" s="37">
        <v>60.338999999999999</v>
      </c>
      <c r="D33" s="37">
        <v>63.508000000000003</v>
      </c>
      <c r="E33" s="37">
        <v>63.78</v>
      </c>
      <c r="F33" s="37">
        <v>62.796999999999997</v>
      </c>
      <c r="G33" s="37">
        <v>64.186000000000007</v>
      </c>
      <c r="H33" s="37">
        <v>65.311000000000007</v>
      </c>
      <c r="I33" s="37">
        <v>65.426000000000002</v>
      </c>
      <c r="J33" s="37">
        <v>66.131</v>
      </c>
      <c r="K33" s="37">
        <v>64.147999999999996</v>
      </c>
      <c r="L33" s="37">
        <v>64.180000000000007</v>
      </c>
      <c r="M33" s="37">
        <v>64</v>
      </c>
      <c r="N33" s="37">
        <v>64.212999999999994</v>
      </c>
      <c r="O33" s="37">
        <v>66.081999999999994</v>
      </c>
      <c r="P33" s="37">
        <v>66</v>
      </c>
      <c r="Q33" s="37">
        <v>60.328000000000003</v>
      </c>
      <c r="S33" s="4">
        <f t="shared" si="8"/>
        <v>60.769289185442737</v>
      </c>
      <c r="T33" s="4">
        <f t="shared" si="9"/>
        <v>63.429907428308603</v>
      </c>
      <c r="U33" s="4">
        <f t="shared" si="10"/>
        <v>63.080630550481558</v>
      </c>
      <c r="V33" s="4">
        <f t="shared" si="11"/>
        <v>63.668720370521108</v>
      </c>
      <c r="W33" s="4">
        <f t="shared" si="12"/>
        <v>64.004826614213854</v>
      </c>
      <c r="X33" s="4">
        <f t="shared" si="13"/>
        <v>65.972552424054228</v>
      </c>
      <c r="Y33" s="4">
        <f t="shared" si="14"/>
        <v>66.117112729763818</v>
      </c>
      <c r="Z33" s="4">
        <f t="shared" si="15"/>
        <v>65.426046645286704</v>
      </c>
      <c r="AA33" s="4">
        <f t="shared" si="16"/>
        <v>65.391067247148555</v>
      </c>
      <c r="AB33" s="4">
        <f t="shared" si="17"/>
        <v>64.933185885852637</v>
      </c>
      <c r="AC33" s="4">
        <f t="shared" si="18"/>
        <v>64.584355631967554</v>
      </c>
      <c r="AD33" s="4">
        <f t="shared" si="19"/>
        <v>65.060729372302617</v>
      </c>
      <c r="AE33" s="4">
        <f t="shared" si="20"/>
        <v>65.667996036212386</v>
      </c>
      <c r="AF33" s="4">
        <f t="shared" si="21"/>
        <v>64.309425639137359</v>
      </c>
      <c r="AG33" s="4">
        <f t="shared" si="22"/>
        <v>59.082242094070807</v>
      </c>
      <c r="AI33" s="4">
        <f t="shared" si="23"/>
        <v>-0.43028918544273864</v>
      </c>
      <c r="AJ33" s="4">
        <f t="shared" si="24"/>
        <v>7.8092571691399826E-2</v>
      </c>
      <c r="AK33" s="4">
        <f t="shared" si="25"/>
        <v>0.69936944951844282</v>
      </c>
      <c r="AL33" s="4">
        <f t="shared" si="26"/>
        <v>-0.87172037052111051</v>
      </c>
      <c r="AM33" s="4">
        <f t="shared" si="27"/>
        <v>0.18117338578615261</v>
      </c>
      <c r="AN33" s="4">
        <f t="shared" si="28"/>
        <v>-0.66155242405422143</v>
      </c>
      <c r="AO33" s="4">
        <f t="shared" si="29"/>
        <v>-0.69111272976381599</v>
      </c>
      <c r="AP33" s="4">
        <f t="shared" si="30"/>
        <v>0.70495335471329668</v>
      </c>
      <c r="AQ33" s="4">
        <f t="shared" si="31"/>
        <v>-1.2430672471485593</v>
      </c>
      <c r="AR33" s="4">
        <f t="shared" si="32"/>
        <v>-0.75318588585263058</v>
      </c>
      <c r="AS33" s="4">
        <f t="shared" si="33"/>
        <v>-0.58435563196755425</v>
      </c>
      <c r="AT33" s="4">
        <f t="shared" si="34"/>
        <v>-0.84772937230262357</v>
      </c>
      <c r="AU33" s="4">
        <f t="shared" si="35"/>
        <v>0.41400396378760718</v>
      </c>
      <c r="AV33" s="4">
        <f t="shared" si="36"/>
        <v>1.6905743608626409</v>
      </c>
      <c r="AW33" s="4">
        <f t="shared" si="36"/>
        <v>1.2457579059291959</v>
      </c>
      <c r="AY33" s="2">
        <f t="shared" si="96"/>
        <v>60.769281450458266</v>
      </c>
      <c r="AZ33" s="2">
        <f t="shared" si="37"/>
        <v>63.429906170106065</v>
      </c>
      <c r="BA33" s="2">
        <f t="shared" si="37"/>
        <v>63.080630474753619</v>
      </c>
      <c r="BB33" s="2">
        <f t="shared" si="37"/>
        <v>63.668720306695711</v>
      </c>
      <c r="BC33" s="2">
        <f t="shared" si="37"/>
        <v>64.004826532484387</v>
      </c>
      <c r="BD33" s="2">
        <f t="shared" si="37"/>
        <v>65.97255241534701</v>
      </c>
      <c r="BE33" s="2">
        <f t="shared" si="37"/>
        <v>66.117112720808393</v>
      </c>
      <c r="BF33" s="2">
        <f t="shared" si="37"/>
        <v>65.426046644163037</v>
      </c>
      <c r="BG33" s="2">
        <f t="shared" si="37"/>
        <v>65.391067246137482</v>
      </c>
      <c r="BH33" s="2">
        <f t="shared" si="37"/>
        <v>64.933185877890267</v>
      </c>
      <c r="BI33" s="2">
        <f t="shared" si="37"/>
        <v>64.584355609669757</v>
      </c>
      <c r="BJ33" s="2">
        <f t="shared" si="37"/>
        <v>65.060729365280764</v>
      </c>
      <c r="BK33" s="2">
        <f t="shared" si="37"/>
        <v>65.667996002643719</v>
      </c>
      <c r="BL33" s="2">
        <f t="shared" si="37"/>
        <v>64.309425450943152</v>
      </c>
      <c r="BM33" s="2">
        <f t="shared" si="37"/>
        <v>59.08224209399382</v>
      </c>
      <c r="BO33" s="2">
        <f t="shared" si="38"/>
        <v>60.338999999999999</v>
      </c>
      <c r="BP33" s="2">
        <f t="shared" si="39"/>
        <v>63.508000000000003</v>
      </c>
      <c r="BQ33" s="2">
        <f t="shared" si="40"/>
        <v>63.78</v>
      </c>
      <c r="BR33" s="2">
        <f t="shared" si="41"/>
        <v>62.796999999999997</v>
      </c>
      <c r="BS33" s="2">
        <f t="shared" si="42"/>
        <v>64.186000000000007</v>
      </c>
      <c r="BT33" s="2">
        <f t="shared" si="43"/>
        <v>65.311000000000007</v>
      </c>
      <c r="BU33" s="2">
        <f t="shared" si="44"/>
        <v>65.426000000000002</v>
      </c>
      <c r="BV33" s="2">
        <f t="shared" si="45"/>
        <v>66.131</v>
      </c>
      <c r="BW33" s="2">
        <f t="shared" si="46"/>
        <v>64.147999999999996</v>
      </c>
      <c r="BX33" s="2">
        <f t="shared" si="47"/>
        <v>64.180000000000007</v>
      </c>
      <c r="BY33" s="2">
        <f t="shared" si="48"/>
        <v>64</v>
      </c>
      <c r="BZ33" s="2">
        <f t="shared" si="49"/>
        <v>64.212999999999994</v>
      </c>
      <c r="CA33" s="2">
        <f t="shared" si="50"/>
        <v>66.081999999999994</v>
      </c>
      <c r="CB33" s="2">
        <f t="shared" si="51"/>
        <v>66</v>
      </c>
      <c r="CC33" s="2">
        <f t="shared" si="52"/>
        <v>60.328000000000003</v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60.384928342245992</v>
      </c>
      <c r="DL33" s="2">
        <f t="shared" si="70"/>
        <v>63.34052834224601</v>
      </c>
      <c r="DM33" s="2">
        <f t="shared" si="70"/>
        <v>63.054007293007324</v>
      </c>
      <c r="DN33" s="2">
        <f t="shared" si="70"/>
        <v>63.549365122265115</v>
      </c>
      <c r="DO33" s="2">
        <f t="shared" si="70"/>
        <v>63.847498584298592</v>
      </c>
      <c r="DP33" s="2">
        <f t="shared" si="70"/>
        <v>65.980699099099098</v>
      </c>
      <c r="DQ33" s="2">
        <f t="shared" si="70"/>
        <v>66.162725825825817</v>
      </c>
      <c r="DR33" s="2">
        <f t="shared" si="70"/>
        <v>65.424790647790644</v>
      </c>
      <c r="DS33" s="2">
        <f t="shared" si="70"/>
        <v>65.372076147576166</v>
      </c>
      <c r="DT33" s="2">
        <f t="shared" si="70"/>
        <v>64.848634405834375</v>
      </c>
      <c r="DU33" s="2">
        <f t="shared" si="70"/>
        <v>64.499735950235959</v>
      </c>
      <c r="DV33" s="2">
        <f t="shared" si="70"/>
        <v>64.997056842556816</v>
      </c>
      <c r="DW33" s="2">
        <f t="shared" si="70"/>
        <v>65.605340240240238</v>
      </c>
      <c r="DX33" s="2">
        <f t="shared" si="70"/>
        <v>64.050798599439787</v>
      </c>
      <c r="DY33" s="2">
        <f t="shared" si="70"/>
        <v>58.75670756302523</v>
      </c>
      <c r="EA33" s="2">
        <f t="shared" si="71"/>
        <v>65.741101558753002</v>
      </c>
      <c r="EB33" s="2">
        <f t="shared" si="72"/>
        <v>64.674281751879292</v>
      </c>
      <c r="EC33" s="2">
        <f t="shared" si="73"/>
        <v>63.506405895897714</v>
      </c>
      <c r="ED33" s="2">
        <f t="shared" si="74"/>
        <v>65.541649680857887</v>
      </c>
      <c r="EE33" s="2">
        <f t="shared" si="75"/>
        <v>66.427809375543731</v>
      </c>
      <c r="EF33" s="2">
        <f t="shared" si="76"/>
        <v>65.837573301756009</v>
      </c>
      <c r="EG33" s="2">
        <f t="shared" si="77"/>
        <v>65.363970366761166</v>
      </c>
      <c r="EH33" s="2">
        <f t="shared" si="78"/>
        <v>65.446983815997342</v>
      </c>
      <c r="EI33" s="2">
        <f t="shared" si="79"/>
        <v>65.714870582717765</v>
      </c>
      <c r="EJ33" s="2">
        <f t="shared" si="80"/>
        <v>66.31218746051033</v>
      </c>
      <c r="EK33" s="2">
        <f t="shared" si="81"/>
        <v>65.994141433380562</v>
      </c>
      <c r="EL33" s="2">
        <f t="shared" si="82"/>
        <v>66.113043732085444</v>
      </c>
      <c r="EM33" s="2">
        <f t="shared" si="83"/>
        <v>66.680338491900272</v>
      </c>
      <c r="EN33" s="2">
        <f t="shared" si="84"/>
        <v>68.078717535959967</v>
      </c>
      <c r="EO33" s="2">
        <f t="shared" si="85"/>
        <v>65.268979437866477</v>
      </c>
      <c r="EQ33" s="2">
        <f t="shared" si="86"/>
        <v>62.786412092077796</v>
      </c>
      <c r="ER33" s="2">
        <f t="shared" si="87"/>
        <v>64.423648689726107</v>
      </c>
      <c r="ES33" s="2">
        <f t="shared" si="87"/>
        <v>64.021298666748436</v>
      </c>
      <c r="ET33" s="2">
        <f t="shared" si="87"/>
        <v>65.472715083131689</v>
      </c>
      <c r="EU33" s="2">
        <f t="shared" si="87"/>
        <v>65.578090626665727</v>
      </c>
      <c r="EV33" s="2">
        <f t="shared" si="87"/>
        <v>66.092966834111294</v>
      </c>
      <c r="EW33" s="2">
        <f t="shared" si="87"/>
        <v>65.516354983597665</v>
      </c>
      <c r="EX33" s="2">
        <f t="shared" si="87"/>
        <v>67.135526507772369</v>
      </c>
      <c r="EY33" s="2">
        <f t="shared" si="87"/>
        <v>66.576150474405893</v>
      </c>
      <c r="EZ33" s="2">
        <f t="shared" si="87"/>
        <v>67.198710349293236</v>
      </c>
      <c r="FA33" s="2">
        <f t="shared" si="87"/>
        <v>67.117722847172558</v>
      </c>
      <c r="FB33" s="2">
        <f t="shared" si="87"/>
        <v>66.783735631093634</v>
      </c>
      <c r="FC33" s="2">
        <f t="shared" si="87"/>
        <v>68.715817265808099</v>
      </c>
      <c r="FD33" s="2">
        <f t="shared" si="87"/>
        <v>70.278343199159295</v>
      </c>
      <c r="FE33" s="2">
        <f t="shared" si="87"/>
        <v>68.24162850932106</v>
      </c>
      <c r="FG33" s="2">
        <f t="shared" si="88"/>
        <v>7.1764905508763618E-2</v>
      </c>
      <c r="FH33" s="2">
        <f t="shared" si="89"/>
        <v>6.7014499797748234E-2</v>
      </c>
      <c r="FI33" s="2">
        <f t="shared" si="89"/>
        <v>5.8836221551788484E-2</v>
      </c>
      <c r="FJ33" s="2">
        <f t="shared" si="89"/>
        <v>5.9909096284294465E-2</v>
      </c>
      <c r="FK33" s="2">
        <f t="shared" si="89"/>
        <v>6.0976175180419326E-2</v>
      </c>
      <c r="FL33" s="2">
        <f t="shared" si="89"/>
        <v>5.693947767625996E-2</v>
      </c>
      <c r="FM33" s="2">
        <f t="shared" si="89"/>
        <v>5.7107412096106973E-2</v>
      </c>
      <c r="FN33" s="2">
        <f t="shared" si="89"/>
        <v>5.5561140520731286E-2</v>
      </c>
      <c r="FO33" s="2">
        <f t="shared" si="89"/>
        <v>5.5363545302509386E-2</v>
      </c>
      <c r="FP33" s="2">
        <f t="shared" si="89"/>
        <v>5.7762914622506586E-2</v>
      </c>
      <c r="FQ33" s="2">
        <f t="shared" si="89"/>
        <v>5.6615397275327474E-2</v>
      </c>
      <c r="FR33" s="2">
        <f t="shared" si="89"/>
        <v>5.7048090656355396E-2</v>
      </c>
      <c r="FS33" s="2">
        <f t="shared" si="89"/>
        <v>5.8266089144409693E-2</v>
      </c>
      <c r="FT33" s="2">
        <f t="shared" si="89"/>
        <v>6.4204308357760156E-2</v>
      </c>
      <c r="FU33" s="2">
        <f t="shared" si="89"/>
        <v>4.9985443713977805E-2</v>
      </c>
      <c r="FW33" s="2">
        <f t="shared" si="112"/>
        <v>1.0883227929118453E-5</v>
      </c>
      <c r="FX33" s="2">
        <f t="shared" si="90"/>
        <v>1.1928753666140272E-5</v>
      </c>
      <c r="FY33" s="2">
        <f t="shared" si="90"/>
        <v>1.1181584281354553E-5</v>
      </c>
      <c r="FZ33" s="2">
        <f t="shared" si="90"/>
        <v>1.1358822509764993E-5</v>
      </c>
      <c r="GA33" s="2">
        <f t="shared" si="90"/>
        <v>1.1220937641165065E-5</v>
      </c>
      <c r="GB33" s="2">
        <f t="shared" si="90"/>
        <v>1.1058974756737577E-5</v>
      </c>
      <c r="GC33" s="2">
        <f t="shared" si="90"/>
        <v>1.149819072127729E-5</v>
      </c>
      <c r="GD33" s="2">
        <f t="shared" si="90"/>
        <v>1.357302671243191E-5</v>
      </c>
      <c r="GE33" s="2">
        <f t="shared" si="90"/>
        <v>1.4842238885021146E-5</v>
      </c>
      <c r="GF33" s="2">
        <f t="shared" si="90"/>
        <v>1.3966828485232998E-5</v>
      </c>
      <c r="GG33" s="2">
        <f t="shared" si="90"/>
        <v>1.1836538924786367E-5</v>
      </c>
      <c r="GH33" s="2">
        <f t="shared" si="90"/>
        <v>1.1333786543228899E-5</v>
      </c>
      <c r="GI33" s="2">
        <f t="shared" si="90"/>
        <v>9.7365015183899084E-6</v>
      </c>
      <c r="GJ33" s="2">
        <f t="shared" si="90"/>
        <v>7.7749879225973616E-6</v>
      </c>
      <c r="GK33" s="2">
        <f t="shared" si="90"/>
        <v>5.2921546445823726E-6</v>
      </c>
      <c r="GM33" s="86">
        <f t="shared" si="113"/>
        <v>4.8748279087873088E-9</v>
      </c>
      <c r="GN33" s="86">
        <f t="shared" si="91"/>
        <v>7.3482854097701036E-10</v>
      </c>
      <c r="GO33" s="86">
        <f t="shared" si="91"/>
        <v>4.1362143764451651E-11</v>
      </c>
      <c r="GP33" s="86">
        <f t="shared" si="91"/>
        <v>3.588312176614403E-11</v>
      </c>
      <c r="GQ33" s="86">
        <f t="shared" si="91"/>
        <v>4.7269696781770298E-11</v>
      </c>
      <c r="GR33" s="86">
        <f t="shared" si="91"/>
        <v>4.9401394221675519E-12</v>
      </c>
      <c r="GS33" s="86">
        <f t="shared" si="91"/>
        <v>5.1116356605783214E-12</v>
      </c>
      <c r="GT33" s="86">
        <f t="shared" si="91"/>
        <v>6.1873122083167436E-13</v>
      </c>
      <c r="GU33" s="86">
        <f t="shared" si="91"/>
        <v>5.5230435245797978E-13</v>
      </c>
      <c r="GV33" s="86">
        <f t="shared" si="91"/>
        <v>4.5665440053063842E-12</v>
      </c>
      <c r="GW33" s="86">
        <f t="shared" si="91"/>
        <v>1.3966778526975052E-11</v>
      </c>
      <c r="GX33" s="86">
        <f t="shared" si="91"/>
        <v>4.0068426370966552E-12</v>
      </c>
      <c r="GY33" s="86">
        <f t="shared" si="91"/>
        <v>1.9944049769808683E-11</v>
      </c>
      <c r="GZ33" s="86">
        <f t="shared" si="91"/>
        <v>1.2068967784532126E-10</v>
      </c>
      <c r="HA33" s="86">
        <f t="shared" si="91"/>
        <v>5.1446050961191371E-14</v>
      </c>
      <c r="HC33" s="86">
        <f t="shared" si="145"/>
        <v>2.126638589416417E-23</v>
      </c>
      <c r="HD33" s="86">
        <f t="shared" si="92"/>
        <v>3.7216173807691941E-25</v>
      </c>
      <c r="HE33" s="86">
        <f t="shared" si="92"/>
        <v>4.6739447082979849E-28</v>
      </c>
      <c r="HF33" s="86">
        <f t="shared" si="92"/>
        <v>5.8048604451422963E-29</v>
      </c>
      <c r="HG33" s="86">
        <f t="shared" si="92"/>
        <v>5.1880240349039082E-28</v>
      </c>
      <c r="HH33" s="86">
        <f t="shared" si="92"/>
        <v>4.0887088204705444E-31</v>
      </c>
      <c r="HI33" s="86">
        <f t="shared" si="92"/>
        <v>2.5777398656830354E-29</v>
      </c>
      <c r="HJ33" s="86">
        <f t="shared" si="92"/>
        <v>8.9234697194954602E-33</v>
      </c>
      <c r="HK33" s="86">
        <f t="shared" si="92"/>
        <v>9.0126782126140431E-31</v>
      </c>
      <c r="HL33" s="86">
        <f t="shared" si="92"/>
        <v>4.1284963236908145E-28</v>
      </c>
      <c r="HM33" s="86">
        <f t="shared" si="92"/>
        <v>5.8903922514090283E-29</v>
      </c>
      <c r="HN33" s="86">
        <f t="shared" si="92"/>
        <v>1.2955923148647249E-27</v>
      </c>
      <c r="HO33" s="86">
        <f t="shared" si="92"/>
        <v>1.7642754325945453E-28</v>
      </c>
      <c r="HP33" s="86">
        <f t="shared" si="92"/>
        <v>1.172698247879359E-28</v>
      </c>
      <c r="HQ33" s="86">
        <f t="shared" si="92"/>
        <v>5.1619783433949839E-38</v>
      </c>
      <c r="HS33" s="86">
        <f t="shared" si="114"/>
        <v>2.5160735429647071E-100</v>
      </c>
      <c r="HT33" s="86">
        <f t="shared" si="93"/>
        <v>7.1889890998025296E-107</v>
      </c>
      <c r="HU33" s="86">
        <f t="shared" si="93"/>
        <v>1.0293662785716137E-120</v>
      </c>
      <c r="HV33" s="86">
        <f t="shared" si="93"/>
        <v>1.7981365092716205E-126</v>
      </c>
      <c r="HW33" s="86">
        <f t="shared" si="93"/>
        <v>1.3864837685987204E-122</v>
      </c>
      <c r="HX33" s="86">
        <f t="shared" si="93"/>
        <v>8.3898213464556275E-139</v>
      </c>
      <c r="HY33" s="86">
        <f t="shared" si="93"/>
        <v>5.6042083558454207E-130</v>
      </c>
      <c r="HZ33" s="86">
        <f t="shared" si="93"/>
        <v>2.2877198626038503E-146</v>
      </c>
      <c r="IA33" s="86">
        <f t="shared" si="93"/>
        <v>5.1925720018981938E-136</v>
      </c>
      <c r="IB33" s="86">
        <f t="shared" si="93"/>
        <v>9.6292643876434907E-123</v>
      </c>
      <c r="IC33" s="86">
        <f t="shared" si="93"/>
        <v>2.9586894732844816E-126</v>
      </c>
      <c r="ID33" s="86">
        <f t="shared" si="93"/>
        <v>2.4908384655735017E-121</v>
      </c>
      <c r="IE33" s="86">
        <f t="shared" si="93"/>
        <v>2.7757837577747234E-125</v>
      </c>
      <c r="IF33" s="86">
        <f t="shared" si="93"/>
        <v>5.9032922720175238E-72</v>
      </c>
      <c r="IG33" s="86">
        <f t="shared" si="93"/>
        <v>3.850940531970878E-51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3.4405384092639781E-207</v>
      </c>
      <c r="IW33" s="86">
        <f t="shared" si="129"/>
        <v>3.1904164591915871E-111</v>
      </c>
      <c r="IY33" s="86">
        <f t="shared" si="130"/>
        <v>4.8748279087873303E-9</v>
      </c>
      <c r="IZ33" s="86">
        <f t="shared" si="131"/>
        <v>7.3482854097701078E-10</v>
      </c>
      <c r="JA33" s="86">
        <f t="shared" si="132"/>
        <v>4.1362143764451651E-11</v>
      </c>
      <c r="JB33" s="86">
        <f t="shared" si="133"/>
        <v>3.588312176614403E-11</v>
      </c>
      <c r="JC33" s="86">
        <f t="shared" si="134"/>
        <v>4.7269696781770298E-11</v>
      </c>
      <c r="JD33" s="86">
        <f t="shared" si="135"/>
        <v>4.9401394221675519E-12</v>
      </c>
      <c r="JE33" s="86">
        <f t="shared" si="136"/>
        <v>5.1116356605783214E-12</v>
      </c>
      <c r="JF33" s="86">
        <f t="shared" si="137"/>
        <v>6.1873122083167436E-13</v>
      </c>
      <c r="JG33" s="86">
        <f t="shared" si="138"/>
        <v>5.5230435245797978E-13</v>
      </c>
      <c r="JH33" s="86">
        <f t="shared" si="139"/>
        <v>4.566544005306385E-12</v>
      </c>
      <c r="JI33" s="86">
        <f t="shared" si="140"/>
        <v>1.3966778526975052E-11</v>
      </c>
      <c r="JJ33" s="86">
        <f t="shared" si="141"/>
        <v>4.0068426370966568E-12</v>
      </c>
      <c r="JK33" s="86">
        <f t="shared" si="142"/>
        <v>1.9944049769808683E-11</v>
      </c>
      <c r="JL33" s="86">
        <f t="shared" si="143"/>
        <v>1.2068967784532126E-10</v>
      </c>
      <c r="JM33" s="86">
        <f t="shared" si="144"/>
        <v>5.1446050961191371E-14</v>
      </c>
    </row>
    <row r="34" spans="2:273" x14ac:dyDescent="0.25">
      <c r="B34" s="2">
        <v>7</v>
      </c>
      <c r="C34" s="37">
        <v>60.78</v>
      </c>
      <c r="D34" s="37">
        <v>62.932000000000002</v>
      </c>
      <c r="E34" s="37">
        <v>62.982999999999997</v>
      </c>
      <c r="F34" s="37">
        <v>64.457999999999998</v>
      </c>
      <c r="G34" s="37">
        <v>64.728999999999999</v>
      </c>
      <c r="H34" s="37">
        <v>66.114999999999995</v>
      </c>
      <c r="I34" s="37">
        <v>65.442999999999998</v>
      </c>
      <c r="J34" s="37">
        <v>65.656000000000006</v>
      </c>
      <c r="K34" s="37">
        <v>65.59</v>
      </c>
      <c r="L34" s="37">
        <v>65.328000000000003</v>
      </c>
      <c r="M34" s="37">
        <v>64.197000000000003</v>
      </c>
      <c r="N34" s="37">
        <v>64.902000000000001</v>
      </c>
      <c r="O34" s="37">
        <v>67.016000000000005</v>
      </c>
      <c r="P34" s="37">
        <v>65.540999999999997</v>
      </c>
      <c r="Q34" s="37">
        <v>60.148000000000003</v>
      </c>
      <c r="R34" s="19"/>
      <c r="S34" s="4">
        <f t="shared" si="8"/>
        <v>61.031686809462677</v>
      </c>
      <c r="T34" s="4">
        <f t="shared" si="9"/>
        <v>63.635314539554678</v>
      </c>
      <c r="U34" s="4">
        <f t="shared" si="10"/>
        <v>63.250003494790619</v>
      </c>
      <c r="V34" s="4">
        <f t="shared" si="11"/>
        <v>63.864110757346857</v>
      </c>
      <c r="W34" s="4">
        <f t="shared" si="12"/>
        <v>64.208822002656149</v>
      </c>
      <c r="X34" s="4">
        <f t="shared" si="13"/>
        <v>66.083068452700346</v>
      </c>
      <c r="Y34" s="4">
        <f t="shared" si="14"/>
        <v>66.215641263401736</v>
      </c>
      <c r="Z34" s="4">
        <f t="shared" si="15"/>
        <v>65.510847593904188</v>
      </c>
      <c r="AA34" s="4">
        <f t="shared" si="16"/>
        <v>65.487448623946634</v>
      </c>
      <c r="AB34" s="4">
        <f t="shared" si="17"/>
        <v>65.051404186070712</v>
      </c>
      <c r="AC34" s="4">
        <f t="shared" si="18"/>
        <v>64.660454161867946</v>
      </c>
      <c r="AD34" s="4">
        <f t="shared" si="19"/>
        <v>65.189310905129247</v>
      </c>
      <c r="AE34" s="4">
        <f t="shared" si="20"/>
        <v>65.786117961478013</v>
      </c>
      <c r="AF34" s="4">
        <f t="shared" si="21"/>
        <v>64.483830521564954</v>
      </c>
      <c r="AG34" s="4">
        <f t="shared" si="22"/>
        <v>59.291518026895801</v>
      </c>
      <c r="AI34" s="4">
        <f t="shared" si="23"/>
        <v>-0.25168680946267585</v>
      </c>
      <c r="AJ34" s="4">
        <f t="shared" si="24"/>
        <v>-0.70331453955467538</v>
      </c>
      <c r="AK34" s="4">
        <f t="shared" si="25"/>
        <v>-0.26700349479062169</v>
      </c>
      <c r="AL34" s="4">
        <f t="shared" si="26"/>
        <v>0.59388924265314103</v>
      </c>
      <c r="AM34" s="4">
        <f t="shared" si="27"/>
        <v>0.52017799734385051</v>
      </c>
      <c r="AN34" s="4">
        <f t="shared" si="28"/>
        <v>3.193154729964931E-2</v>
      </c>
      <c r="AO34" s="4">
        <f t="shared" si="29"/>
        <v>-0.77264126340173789</v>
      </c>
      <c r="AP34" s="4">
        <f t="shared" si="30"/>
        <v>0.14515240609581781</v>
      </c>
      <c r="AQ34" s="4">
        <f t="shared" si="31"/>
        <v>0.10255137605336984</v>
      </c>
      <c r="AR34" s="4">
        <f t="shared" si="32"/>
        <v>0.27659581392929056</v>
      </c>
      <c r="AS34" s="4">
        <f t="shared" si="33"/>
        <v>-0.46345416186794353</v>
      </c>
      <c r="AT34" s="4">
        <f t="shared" si="34"/>
        <v>-0.28731090512924595</v>
      </c>
      <c r="AU34" s="4">
        <f t="shared" si="35"/>
        <v>1.2298820385219926</v>
      </c>
      <c r="AV34" s="4">
        <f t="shared" si="36"/>
        <v>1.0571694784350427</v>
      </c>
      <c r="AW34" s="4">
        <f t="shared" si="36"/>
        <v>0.85648197310420215</v>
      </c>
      <c r="AY34" s="2">
        <f t="shared" si="96"/>
        <v>61.031671259615642</v>
      </c>
      <c r="AZ34" s="2">
        <f t="shared" si="37"/>
        <v>63.635311795435818</v>
      </c>
      <c r="BA34" s="2">
        <f t="shared" si="37"/>
        <v>63.250003310493767</v>
      </c>
      <c r="BB34" s="2">
        <f t="shared" si="37"/>
        <v>63.864110599891816</v>
      </c>
      <c r="BC34" s="2">
        <f t="shared" si="37"/>
        <v>64.208821802718177</v>
      </c>
      <c r="BD34" s="2">
        <f t="shared" si="37"/>
        <v>66.083068429305328</v>
      </c>
      <c r="BE34" s="2">
        <f t="shared" si="37"/>
        <v>66.215641239356358</v>
      </c>
      <c r="BF34" s="2">
        <f t="shared" si="37"/>
        <v>65.51084759057197</v>
      </c>
      <c r="BG34" s="2">
        <f t="shared" si="37"/>
        <v>65.487448620934856</v>
      </c>
      <c r="BH34" s="2">
        <f t="shared" si="37"/>
        <v>65.051404164473922</v>
      </c>
      <c r="BI34" s="2">
        <f t="shared" si="37"/>
        <v>64.660454105213717</v>
      </c>
      <c r="BJ34" s="2">
        <f t="shared" si="37"/>
        <v>65.189310886042264</v>
      </c>
      <c r="BK34" s="2">
        <f t="shared" si="37"/>
        <v>65.786117876904939</v>
      </c>
      <c r="BL34" s="2">
        <f t="shared" si="37"/>
        <v>64.483830075710202</v>
      </c>
      <c r="BM34" s="2">
        <f t="shared" si="37"/>
        <v>59.29151802664736</v>
      </c>
      <c r="BO34" s="2">
        <f t="shared" si="38"/>
        <v>60.78</v>
      </c>
      <c r="BP34" s="2">
        <f t="shared" si="39"/>
        <v>62.932000000000002</v>
      </c>
      <c r="BQ34" s="2">
        <f t="shared" si="40"/>
        <v>62.982999999999997</v>
      </c>
      <c r="BR34" s="2">
        <f t="shared" si="41"/>
        <v>64.457999999999998</v>
      </c>
      <c r="BS34" s="2">
        <f t="shared" si="42"/>
        <v>64.728999999999999</v>
      </c>
      <c r="BT34" s="2">
        <f t="shared" si="43"/>
        <v>66.114999999999995</v>
      </c>
      <c r="BU34" s="2">
        <f t="shared" si="44"/>
        <v>65.442999999999998</v>
      </c>
      <c r="BV34" s="2">
        <f t="shared" si="45"/>
        <v>65.656000000000006</v>
      </c>
      <c r="BW34" s="2">
        <f t="shared" si="46"/>
        <v>65.59</v>
      </c>
      <c r="BX34" s="2">
        <f t="shared" si="47"/>
        <v>65.328000000000003</v>
      </c>
      <c r="BY34" s="2">
        <f t="shared" si="48"/>
        <v>64.197000000000003</v>
      </c>
      <c r="BZ34" s="2">
        <f t="shared" si="49"/>
        <v>64.902000000000001</v>
      </c>
      <c r="CA34" s="2">
        <f t="shared" si="50"/>
        <v>67.016000000000005</v>
      </c>
      <c r="CB34" s="2">
        <f t="shared" si="51"/>
        <v>65.540999999999997</v>
      </c>
      <c r="CC34" s="2">
        <f t="shared" si="52"/>
        <v>60.148000000000003</v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60.645005194805201</v>
      </c>
      <c r="DL34" s="2">
        <f t="shared" si="70"/>
        <v>63.564035446906054</v>
      </c>
      <c r="DM34" s="2">
        <f t="shared" si="70"/>
        <v>63.240663663663689</v>
      </c>
      <c r="DN34" s="2">
        <f t="shared" si="70"/>
        <v>63.756492792792784</v>
      </c>
      <c r="DO34" s="2">
        <f t="shared" si="70"/>
        <v>64.061237837837851</v>
      </c>
      <c r="DP34" s="2">
        <f t="shared" si="70"/>
        <v>66.108218018018022</v>
      </c>
      <c r="DQ34" s="2">
        <f t="shared" si="70"/>
        <v>66.280950150150147</v>
      </c>
      <c r="DR34" s="2">
        <f t="shared" si="70"/>
        <v>65.52315628485627</v>
      </c>
      <c r="DS34" s="2">
        <f t="shared" si="70"/>
        <v>65.481114500214517</v>
      </c>
      <c r="DT34" s="2">
        <f t="shared" si="70"/>
        <v>64.976197597597562</v>
      </c>
      <c r="DU34" s="2">
        <f t="shared" si="70"/>
        <v>64.581804804804804</v>
      </c>
      <c r="DV34" s="2">
        <f t="shared" si="70"/>
        <v>65.137172672672648</v>
      </c>
      <c r="DW34" s="2">
        <f t="shared" si="70"/>
        <v>65.734728528528535</v>
      </c>
      <c r="DX34" s="2">
        <f t="shared" si="70"/>
        <v>64.22403249299721</v>
      </c>
      <c r="DY34" s="2">
        <f t="shared" si="70"/>
        <v>58.953110084033639</v>
      </c>
      <c r="EA34" s="2">
        <f t="shared" si="71"/>
        <v>65.593346882494018</v>
      </c>
      <c r="EB34" s="2">
        <f t="shared" si="72"/>
        <v>64.540362375880576</v>
      </c>
      <c r="EC34" s="2">
        <f t="shared" si="73"/>
        <v>63.386160566765639</v>
      </c>
      <c r="ED34" s="2">
        <f t="shared" si="74"/>
        <v>65.404267200249095</v>
      </c>
      <c r="EE34" s="2">
        <f t="shared" si="75"/>
        <v>66.281768734145913</v>
      </c>
      <c r="EF34" s="2">
        <f t="shared" si="76"/>
        <v>65.703129909889086</v>
      </c>
      <c r="EG34" s="2">
        <f t="shared" si="77"/>
        <v>65.232183638296505</v>
      </c>
      <c r="EH34" s="2">
        <f t="shared" si="78"/>
        <v>65.319621800781093</v>
      </c>
      <c r="EI34" s="2">
        <f t="shared" si="79"/>
        <v>65.585785250322417</v>
      </c>
      <c r="EJ34" s="2">
        <f t="shared" si="80"/>
        <v>66.170028238153094</v>
      </c>
      <c r="EK34" s="2">
        <f t="shared" si="81"/>
        <v>65.855444091875498</v>
      </c>
      <c r="EL34" s="2">
        <f t="shared" si="82"/>
        <v>65.975145917087147</v>
      </c>
      <c r="EM34" s="2">
        <f t="shared" si="83"/>
        <v>66.543284621590828</v>
      </c>
      <c r="EN34" s="2">
        <f t="shared" si="84"/>
        <v>67.937005641025635</v>
      </c>
      <c r="EO34" s="2">
        <f t="shared" si="85"/>
        <v>65.157006033370308</v>
      </c>
      <c r="EQ34" s="2">
        <f t="shared" si="86"/>
        <v>62.671853386990442</v>
      </c>
      <c r="ER34" s="2">
        <f t="shared" si="87"/>
        <v>64.292665770384033</v>
      </c>
      <c r="ES34" s="2">
        <f t="shared" si="87"/>
        <v>63.895007076586218</v>
      </c>
      <c r="ET34" s="2">
        <f t="shared" si="87"/>
        <v>65.336184914791318</v>
      </c>
      <c r="EU34" s="2">
        <f t="shared" si="87"/>
        <v>65.441728228287474</v>
      </c>
      <c r="EV34" s="2">
        <f t="shared" si="87"/>
        <v>65.955556287376922</v>
      </c>
      <c r="EW34" s="2">
        <f t="shared" si="87"/>
        <v>65.382721487853544</v>
      </c>
      <c r="EX34" s="2">
        <f t="shared" si="87"/>
        <v>66.98834375125</v>
      </c>
      <c r="EY34" s="2">
        <f t="shared" si="87"/>
        <v>66.436834232252096</v>
      </c>
      <c r="EZ34" s="2">
        <f t="shared" si="87"/>
        <v>67.04616105587742</v>
      </c>
      <c r="FA34" s="2">
        <f t="shared" si="87"/>
        <v>66.965837908615029</v>
      </c>
      <c r="FB34" s="2">
        <f t="shared" si="87"/>
        <v>66.638159802065815</v>
      </c>
      <c r="FC34" s="2">
        <f t="shared" si="87"/>
        <v>68.555642939152222</v>
      </c>
      <c r="FD34" s="2">
        <f t="shared" si="87"/>
        <v>70.11115394069536</v>
      </c>
      <c r="FE34" s="2">
        <f t="shared" si="87"/>
        <v>68.090265330455054</v>
      </c>
      <c r="FG34" s="2">
        <f t="shared" si="88"/>
        <v>7.8147579939104095E-2</v>
      </c>
      <c r="FH34" s="2">
        <f t="shared" si="89"/>
        <v>7.3007909735684232E-2</v>
      </c>
      <c r="FI34" s="2">
        <f t="shared" si="89"/>
        <v>6.4148500722142329E-2</v>
      </c>
      <c r="FJ34" s="2">
        <f t="shared" si="89"/>
        <v>6.5311522351386916E-2</v>
      </c>
      <c r="FK34" s="2">
        <f t="shared" si="89"/>
        <v>6.646802373441861E-2</v>
      </c>
      <c r="FL34" s="2">
        <f t="shared" si="89"/>
        <v>6.2091799556532136E-2</v>
      </c>
      <c r="FM34" s="2">
        <f t="shared" si="89"/>
        <v>6.2273926523924113E-2</v>
      </c>
      <c r="FN34" s="2">
        <f t="shared" si="89"/>
        <v>6.0596753954105458E-2</v>
      </c>
      <c r="FO34" s="2">
        <f t="shared" si="89"/>
        <v>6.0382395269886209E-2</v>
      </c>
      <c r="FP34" s="2">
        <f t="shared" si="89"/>
        <v>6.298477100452067E-2</v>
      </c>
      <c r="FQ34" s="2">
        <f t="shared" si="89"/>
        <v>6.1740313737076925E-2</v>
      </c>
      <c r="FR34" s="2">
        <f t="shared" si="89"/>
        <v>6.220959235502839E-2</v>
      </c>
      <c r="FS34" s="2">
        <f t="shared" si="89"/>
        <v>6.3530366264505464E-2</v>
      </c>
      <c r="FT34" s="2">
        <f t="shared" si="89"/>
        <v>6.99652374332079E-2</v>
      </c>
      <c r="FU34" s="2">
        <f t="shared" si="89"/>
        <v>5.4544906050605316E-2</v>
      </c>
      <c r="FW34" s="2">
        <f t="shared" si="112"/>
        <v>1.1933209598134077E-5</v>
      </c>
      <c r="FX34" s="2">
        <f t="shared" si="90"/>
        <v>1.3079603249233054E-5</v>
      </c>
      <c r="FY34" s="2">
        <f t="shared" si="90"/>
        <v>1.2260350136633369E-5</v>
      </c>
      <c r="FZ34" s="2">
        <f t="shared" si="90"/>
        <v>1.2454687566990825E-5</v>
      </c>
      <c r="GA34" s="2">
        <f t="shared" si="90"/>
        <v>1.2303500144348067E-5</v>
      </c>
      <c r="GB34" s="2">
        <f t="shared" si="90"/>
        <v>1.2125911754719889E-5</v>
      </c>
      <c r="GC34" s="2">
        <f t="shared" si="90"/>
        <v>1.260750143516368E-5</v>
      </c>
      <c r="GD34" s="2">
        <f t="shared" si="90"/>
        <v>1.4882508357189039E-5</v>
      </c>
      <c r="GE34" s="2">
        <f t="shared" si="90"/>
        <v>1.627416801553971E-5</v>
      </c>
      <c r="GF34" s="2">
        <f t="shared" si="90"/>
        <v>1.5314302267392728E-5</v>
      </c>
      <c r="GG34" s="2">
        <f t="shared" si="90"/>
        <v>1.2978492027806748E-5</v>
      </c>
      <c r="GH34" s="2">
        <f t="shared" si="90"/>
        <v>1.2427236235665012E-5</v>
      </c>
      <c r="GI34" s="2">
        <f t="shared" si="90"/>
        <v>1.0675851593160488E-5</v>
      </c>
      <c r="GJ34" s="2">
        <f t="shared" si="90"/>
        <v>8.5250983375850339E-6</v>
      </c>
      <c r="GK34" s="2">
        <f t="shared" si="90"/>
        <v>5.8027292156592823E-6</v>
      </c>
      <c r="GM34" s="86">
        <f t="shared" si="113"/>
        <v>9.9953079223589931E-9</v>
      </c>
      <c r="GN34" s="86">
        <f t="shared" si="91"/>
        <v>1.6350120487968372E-9</v>
      </c>
      <c r="GO34" s="86">
        <f t="shared" si="91"/>
        <v>1.0269251281309577E-10</v>
      </c>
      <c r="GP34" s="86">
        <f t="shared" si="91"/>
        <v>9.0324934237777729E-11</v>
      </c>
      <c r="GQ34" s="86">
        <f t="shared" si="91"/>
        <v>1.1799855089282262E-10</v>
      </c>
      <c r="GR34" s="86">
        <f t="shared" si="91"/>
        <v>1.3546121327321934E-11</v>
      </c>
      <c r="GS34" s="86">
        <f t="shared" si="91"/>
        <v>1.4006931105144192E-11</v>
      </c>
      <c r="GT34" s="86">
        <f t="shared" si="91"/>
        <v>1.8731557971142097E-12</v>
      </c>
      <c r="GU34" s="86">
        <f t="shared" si="91"/>
        <v>1.6795554321267753E-12</v>
      </c>
      <c r="GV34" s="86">
        <f t="shared" si="91"/>
        <v>1.264224936558646E-11</v>
      </c>
      <c r="GW34" s="86">
        <f t="shared" si="91"/>
        <v>3.6203746040597487E-11</v>
      </c>
      <c r="GX34" s="86">
        <f t="shared" si="91"/>
        <v>1.1116048499387369E-11</v>
      </c>
      <c r="GY34" s="86">
        <f t="shared" si="91"/>
        <v>5.1268313979526424E-11</v>
      </c>
      <c r="GZ34" s="86">
        <f t="shared" si="91"/>
        <v>2.9179629211140341E-10</v>
      </c>
      <c r="HA34" s="86">
        <f t="shared" si="91"/>
        <v>1.6944398661354692E-13</v>
      </c>
      <c r="HC34" s="86">
        <f t="shared" si="145"/>
        <v>9.2238821624079637E-23</v>
      </c>
      <c r="HD34" s="86">
        <f t="shared" si="92"/>
        <v>1.8418846675103473E-24</v>
      </c>
      <c r="HE34" s="86">
        <f t="shared" si="92"/>
        <v>2.8042867719838102E-27</v>
      </c>
      <c r="HF34" s="86">
        <f t="shared" si="92"/>
        <v>3.7447000278253014E-28</v>
      </c>
      <c r="HG34" s="86">
        <f t="shared" si="92"/>
        <v>3.1375727270476825E-27</v>
      </c>
      <c r="HH34" s="86">
        <f t="shared" si="92"/>
        <v>3.0832834227822532E-30</v>
      </c>
      <c r="HI34" s="86">
        <f t="shared" si="92"/>
        <v>1.722399427478625E-28</v>
      </c>
      <c r="HJ34" s="86">
        <f t="shared" si="92"/>
        <v>7.8201427703252851E-32</v>
      </c>
      <c r="HK34" s="86">
        <f t="shared" si="92"/>
        <v>6.9130575613808473E-30</v>
      </c>
      <c r="HL34" s="86">
        <f t="shared" si="92"/>
        <v>2.5762968172143764E-27</v>
      </c>
      <c r="HM34" s="86">
        <f t="shared" si="92"/>
        <v>3.7766040620139499E-28</v>
      </c>
      <c r="HN34" s="86">
        <f t="shared" si="92"/>
        <v>7.6504849740929736E-27</v>
      </c>
      <c r="HO34" s="86">
        <f t="shared" si="92"/>
        <v>1.0754403170437106E-27</v>
      </c>
      <c r="HP34" s="86">
        <f t="shared" si="92"/>
        <v>7.2765761538751832E-28</v>
      </c>
      <c r="HQ34" s="86">
        <f t="shared" si="92"/>
        <v>5.9242816651882465E-37</v>
      </c>
      <c r="HS34" s="86">
        <f t="shared" si="114"/>
        <v>2.3283896941205219E-98</v>
      </c>
      <c r="HT34" s="86">
        <f t="shared" si="93"/>
        <v>9.7048043513199078E-105</v>
      </c>
      <c r="HU34" s="86">
        <f t="shared" si="93"/>
        <v>2.5720835124605234E-118</v>
      </c>
      <c r="HV34" s="86">
        <f t="shared" si="93"/>
        <v>5.8503499372654929E-124</v>
      </c>
      <c r="HW34" s="86">
        <f t="shared" si="93"/>
        <v>3.7264199470237053E-120</v>
      </c>
      <c r="HX34" s="86">
        <f t="shared" si="93"/>
        <v>4.7118912336550199E-136</v>
      </c>
      <c r="HY34" s="86">
        <f t="shared" si="93"/>
        <v>2.1267944752112722E-127</v>
      </c>
      <c r="HZ34" s="86">
        <f t="shared" si="93"/>
        <v>2.0546784487152015E-143</v>
      </c>
      <c r="IA34" s="86">
        <f t="shared" si="93"/>
        <v>2.9895745035794228E-133</v>
      </c>
      <c r="IB34" s="86">
        <f t="shared" si="93"/>
        <v>2.8339536027695492E-120</v>
      </c>
      <c r="IC34" s="86">
        <f t="shared" si="93"/>
        <v>9.4030743725912103E-124</v>
      </c>
      <c r="ID34" s="86">
        <f t="shared" si="93"/>
        <v>6.2944658658634282E-119</v>
      </c>
      <c r="IE34" s="86">
        <f t="shared" si="93"/>
        <v>7.7469298461309002E-123</v>
      </c>
      <c r="IF34" s="86">
        <f t="shared" si="93"/>
        <v>1.394035121640229E-70</v>
      </c>
      <c r="IG34" s="86">
        <f t="shared" si="93"/>
        <v>3.3219589269654734E-50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5.4374099508758551E-204</v>
      </c>
      <c r="IW34" s="86">
        <f t="shared" si="129"/>
        <v>1.4263778833835942E-109</v>
      </c>
      <c r="IY34" s="86">
        <f t="shared" si="130"/>
        <v>9.9953079223590857E-9</v>
      </c>
      <c r="IZ34" s="86">
        <f t="shared" si="131"/>
        <v>1.6350120487968391E-9</v>
      </c>
      <c r="JA34" s="86">
        <f t="shared" si="132"/>
        <v>1.0269251281309577E-10</v>
      </c>
      <c r="JB34" s="86">
        <f t="shared" si="133"/>
        <v>9.0324934237777729E-11</v>
      </c>
      <c r="JC34" s="86">
        <f t="shared" si="134"/>
        <v>1.1799855089282262E-10</v>
      </c>
      <c r="JD34" s="86">
        <f t="shared" si="135"/>
        <v>1.3546121327321934E-11</v>
      </c>
      <c r="JE34" s="86">
        <f t="shared" si="136"/>
        <v>1.4006931105144192E-11</v>
      </c>
      <c r="JF34" s="86">
        <f t="shared" si="137"/>
        <v>1.8731557971142097E-12</v>
      </c>
      <c r="JG34" s="86">
        <f t="shared" si="138"/>
        <v>1.6795554321267753E-12</v>
      </c>
      <c r="JH34" s="86">
        <f t="shared" si="139"/>
        <v>1.2642249365586463E-11</v>
      </c>
      <c r="JI34" s="86">
        <f t="shared" si="140"/>
        <v>3.6203746040597487E-11</v>
      </c>
      <c r="JJ34" s="86">
        <f t="shared" si="141"/>
        <v>1.1116048499387377E-11</v>
      </c>
      <c r="JK34" s="86">
        <f t="shared" si="142"/>
        <v>5.1268313979526424E-11</v>
      </c>
      <c r="JL34" s="86">
        <f t="shared" si="143"/>
        <v>2.9179629211140341E-10</v>
      </c>
      <c r="JM34" s="86">
        <f t="shared" si="144"/>
        <v>1.6944398661354692E-13</v>
      </c>
    </row>
    <row r="35" spans="2:273" x14ac:dyDescent="0.25">
      <c r="B35" s="2">
        <v>8</v>
      </c>
      <c r="C35" s="37">
        <v>61.475000000000001</v>
      </c>
      <c r="D35" s="37">
        <v>63.338999999999999</v>
      </c>
      <c r="E35" s="37">
        <v>63.017000000000003</v>
      </c>
      <c r="F35" s="37">
        <v>63.119</v>
      </c>
      <c r="G35" s="37">
        <v>64.271000000000001</v>
      </c>
      <c r="H35" s="37">
        <v>66.573999999999998</v>
      </c>
      <c r="I35" s="37">
        <v>65.393000000000001</v>
      </c>
      <c r="J35" s="37">
        <v>65.328000000000003</v>
      </c>
      <c r="K35" s="37">
        <v>65.147999999999996</v>
      </c>
      <c r="L35" s="37">
        <v>64.835999999999999</v>
      </c>
      <c r="M35" s="37">
        <v>64.59</v>
      </c>
      <c r="N35" s="37">
        <v>65.114999999999995</v>
      </c>
      <c r="O35" s="37">
        <v>66.474999999999994</v>
      </c>
      <c r="P35" s="37">
        <v>64.704999999999998</v>
      </c>
      <c r="Q35" s="37">
        <v>61.524999999999999</v>
      </c>
      <c r="S35" s="4">
        <f t="shared" si="8"/>
        <v>61.291226885780411</v>
      </c>
      <c r="T35" s="4">
        <f t="shared" si="9"/>
        <v>63.836742357990374</v>
      </c>
      <c r="U35" s="4">
        <f t="shared" si="10"/>
        <v>63.416044264393769</v>
      </c>
      <c r="V35" s="4">
        <f t="shared" si="11"/>
        <v>64.05636574251983</v>
      </c>
      <c r="W35" s="4">
        <f t="shared" si="12"/>
        <v>64.409715171310694</v>
      </c>
      <c r="X35" s="4">
        <f t="shared" si="13"/>
        <v>66.190596420317988</v>
      </c>
      <c r="Y35" s="4">
        <f t="shared" si="14"/>
        <v>66.311023093044412</v>
      </c>
      <c r="Z35" s="4">
        <f t="shared" si="15"/>
        <v>65.593193141331469</v>
      </c>
      <c r="AA35" s="4">
        <f t="shared" si="16"/>
        <v>65.581383390851812</v>
      </c>
      <c r="AB35" s="4">
        <f t="shared" si="17"/>
        <v>65.16721014659673</v>
      </c>
      <c r="AC35" s="4">
        <f t="shared" si="18"/>
        <v>64.734743617347178</v>
      </c>
      <c r="AD35" s="4">
        <f t="shared" si="19"/>
        <v>65.315265268332709</v>
      </c>
      <c r="AE35" s="4">
        <f t="shared" si="20"/>
        <v>65.901673731182555</v>
      </c>
      <c r="AF35" s="4">
        <f t="shared" si="21"/>
        <v>64.656220562475383</v>
      </c>
      <c r="AG35" s="4">
        <f t="shared" si="22"/>
        <v>59.500280372772394</v>
      </c>
      <c r="AI35" s="4">
        <f t="shared" si="23"/>
        <v>0.18377311421959064</v>
      </c>
      <c r="AJ35" s="4">
        <f t="shared" si="24"/>
        <v>-0.49774235799037569</v>
      </c>
      <c r="AK35" s="4">
        <f t="shared" si="25"/>
        <v>-0.3990442643937655</v>
      </c>
      <c r="AL35" s="4">
        <f t="shared" si="26"/>
        <v>-0.93736574251983029</v>
      </c>
      <c r="AM35" s="4">
        <f t="shared" si="27"/>
        <v>-0.13871517131069311</v>
      </c>
      <c r="AN35" s="4">
        <f t="shared" si="28"/>
        <v>0.38340357968201033</v>
      </c>
      <c r="AO35" s="4">
        <f t="shared" si="29"/>
        <v>-0.9180230930444111</v>
      </c>
      <c r="AP35" s="4">
        <f t="shared" si="30"/>
        <v>-0.26519314133146565</v>
      </c>
      <c r="AQ35" s="4">
        <f t="shared" si="31"/>
        <v>-0.43338339085181588</v>
      </c>
      <c r="AR35" s="4">
        <f t="shared" si="32"/>
        <v>-0.33121014659673165</v>
      </c>
      <c r="AS35" s="4">
        <f t="shared" si="33"/>
        <v>-0.14474361734717434</v>
      </c>
      <c r="AT35" s="4">
        <f t="shared" si="34"/>
        <v>-0.20026526833271419</v>
      </c>
      <c r="AU35" s="4">
        <f t="shared" si="35"/>
        <v>0.5733262688174392</v>
      </c>
      <c r="AV35" s="4">
        <f t="shared" si="36"/>
        <v>4.8779437524615332E-2</v>
      </c>
      <c r="AW35" s="4">
        <f t="shared" si="36"/>
        <v>2.0247196272276042</v>
      </c>
      <c r="AY35" s="2">
        <f t="shared" si="96"/>
        <v>61.291196076735403</v>
      </c>
      <c r="AZ35" s="2">
        <f t="shared" si="37"/>
        <v>63.83673647029314</v>
      </c>
      <c r="BA35" s="2">
        <f t="shared" si="37"/>
        <v>63.41604382411716</v>
      </c>
      <c r="BB35" s="2">
        <f t="shared" si="37"/>
        <v>64.056365361393716</v>
      </c>
      <c r="BC35" s="2">
        <f t="shared" si="37"/>
        <v>64.409714691342742</v>
      </c>
      <c r="BD35" s="2">
        <f t="shared" si="37"/>
        <v>66.190596358759763</v>
      </c>
      <c r="BE35" s="2">
        <f t="shared" si="37"/>
        <v>66.311023029818415</v>
      </c>
      <c r="BF35" s="2">
        <f t="shared" si="37"/>
        <v>65.593193131677538</v>
      </c>
      <c r="BG35" s="2">
        <f t="shared" si="37"/>
        <v>65.581383382087893</v>
      </c>
      <c r="BH35" s="2">
        <f t="shared" si="37"/>
        <v>65.167210089249934</v>
      </c>
      <c r="BI35" s="2">
        <f t="shared" si="37"/>
        <v>64.734743476170948</v>
      </c>
      <c r="BJ35" s="2">
        <f t="shared" si="37"/>
        <v>65.315265217539476</v>
      </c>
      <c r="BK35" s="2">
        <f t="shared" si="37"/>
        <v>65.901673522199175</v>
      </c>
      <c r="BL35" s="2">
        <f t="shared" si="37"/>
        <v>64.656219525376628</v>
      </c>
      <c r="BM35" s="2">
        <f t="shared" si="37"/>
        <v>59.500280371990243</v>
      </c>
      <c r="BO35" s="2">
        <f t="shared" si="38"/>
        <v>61.475000000000001</v>
      </c>
      <c r="BP35" s="2">
        <f t="shared" si="39"/>
        <v>63.338999999999999</v>
      </c>
      <c r="BQ35" s="2">
        <f t="shared" si="40"/>
        <v>63.017000000000003</v>
      </c>
      <c r="BR35" s="2">
        <f t="shared" si="41"/>
        <v>63.119</v>
      </c>
      <c r="BS35" s="2">
        <f t="shared" si="42"/>
        <v>64.271000000000001</v>
      </c>
      <c r="BT35" s="2">
        <f t="shared" si="43"/>
        <v>66.573999999999998</v>
      </c>
      <c r="BU35" s="2">
        <f t="shared" si="44"/>
        <v>65.393000000000001</v>
      </c>
      <c r="BV35" s="2">
        <f t="shared" si="45"/>
        <v>65.328000000000003</v>
      </c>
      <c r="BW35" s="2">
        <f t="shared" si="46"/>
        <v>65.147999999999996</v>
      </c>
      <c r="BX35" s="2">
        <f t="shared" si="47"/>
        <v>64.835999999999999</v>
      </c>
      <c r="BY35" s="2">
        <f t="shared" si="48"/>
        <v>64.59</v>
      </c>
      <c r="BZ35" s="2">
        <f t="shared" si="49"/>
        <v>65.114999999999995</v>
      </c>
      <c r="CA35" s="2">
        <f t="shared" si="50"/>
        <v>66.474999999999994</v>
      </c>
      <c r="CB35" s="2">
        <f t="shared" si="51"/>
        <v>64.704999999999998</v>
      </c>
      <c r="CC35" s="2">
        <f t="shared" si="52"/>
        <v>61.524999999999999</v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60.905082047364402</v>
      </c>
      <c r="DL35" s="2">
        <f t="shared" si="70"/>
        <v>63.787542551566098</v>
      </c>
      <c r="DM35" s="2">
        <f t="shared" si="70"/>
        <v>63.427320034320061</v>
      </c>
      <c r="DN35" s="2">
        <f t="shared" si="70"/>
        <v>63.963620463320453</v>
      </c>
      <c r="DO35" s="2">
        <f t="shared" si="70"/>
        <v>64.274977091377096</v>
      </c>
      <c r="DP35" s="2">
        <f t="shared" si="70"/>
        <v>66.235736936936931</v>
      </c>
      <c r="DQ35" s="2">
        <f t="shared" si="70"/>
        <v>66.399174474474464</v>
      </c>
      <c r="DR35" s="2">
        <f t="shared" si="70"/>
        <v>65.621521921921911</v>
      </c>
      <c r="DS35" s="2">
        <f t="shared" si="70"/>
        <v>65.590152852852867</v>
      </c>
      <c r="DT35" s="2">
        <f t="shared" si="70"/>
        <v>65.103760789360763</v>
      </c>
      <c r="DU35" s="2">
        <f t="shared" si="70"/>
        <v>64.663873659373664</v>
      </c>
      <c r="DV35" s="2">
        <f t="shared" si="70"/>
        <v>65.27728850278848</v>
      </c>
      <c r="DW35" s="2">
        <f t="shared" si="70"/>
        <v>65.864116816816818</v>
      </c>
      <c r="DX35" s="2">
        <f t="shared" si="70"/>
        <v>64.397266386554634</v>
      </c>
      <c r="DY35" s="2">
        <f t="shared" si="70"/>
        <v>59.149512605042041</v>
      </c>
      <c r="EA35" s="2">
        <f t="shared" si="71"/>
        <v>65.44559220623502</v>
      </c>
      <c r="EB35" s="2">
        <f t="shared" si="72"/>
        <v>64.406442999881875</v>
      </c>
      <c r="EC35" s="2">
        <f t="shared" si="73"/>
        <v>63.265915237633564</v>
      </c>
      <c r="ED35" s="2">
        <f t="shared" si="74"/>
        <v>65.266884719640302</v>
      </c>
      <c r="EE35" s="2">
        <f t="shared" si="75"/>
        <v>66.13572809274811</v>
      </c>
      <c r="EF35" s="2">
        <f t="shared" si="76"/>
        <v>65.568686518022176</v>
      </c>
      <c r="EG35" s="2">
        <f t="shared" si="77"/>
        <v>65.100396909831844</v>
      </c>
      <c r="EH35" s="2">
        <f t="shared" si="78"/>
        <v>65.192259785564829</v>
      </c>
      <c r="EI35" s="2">
        <f t="shared" si="79"/>
        <v>65.456699917927054</v>
      </c>
      <c r="EJ35" s="2">
        <f t="shared" si="80"/>
        <v>66.027869015795872</v>
      </c>
      <c r="EK35" s="2">
        <f t="shared" si="81"/>
        <v>65.716746750370447</v>
      </c>
      <c r="EL35" s="2">
        <f t="shared" si="82"/>
        <v>65.837248102088836</v>
      </c>
      <c r="EM35" s="2">
        <f t="shared" si="83"/>
        <v>66.406230751281399</v>
      </c>
      <c r="EN35" s="2">
        <f t="shared" si="84"/>
        <v>67.795293746091303</v>
      </c>
      <c r="EO35" s="2">
        <f t="shared" si="85"/>
        <v>65.045032628874154</v>
      </c>
      <c r="EQ35" s="2">
        <f t="shared" si="86"/>
        <v>62.557294681903095</v>
      </c>
      <c r="ER35" s="2">
        <f t="shared" si="87"/>
        <v>64.161682851041974</v>
      </c>
      <c r="ES35" s="2">
        <f t="shared" si="87"/>
        <v>63.768715486424</v>
      </c>
      <c r="ET35" s="2">
        <f t="shared" si="87"/>
        <v>65.199654746450932</v>
      </c>
      <c r="EU35" s="2">
        <f t="shared" si="87"/>
        <v>65.305365829909221</v>
      </c>
      <c r="EV35" s="2">
        <f t="shared" si="87"/>
        <v>65.818145740642549</v>
      </c>
      <c r="EW35" s="2">
        <f t="shared" si="87"/>
        <v>65.249087992109409</v>
      </c>
      <c r="EX35" s="2">
        <f t="shared" si="87"/>
        <v>66.841160994727645</v>
      </c>
      <c r="EY35" s="2">
        <f t="shared" si="87"/>
        <v>66.297517990098285</v>
      </c>
      <c r="EZ35" s="2">
        <f t="shared" si="87"/>
        <v>66.893611762461603</v>
      </c>
      <c r="FA35" s="2">
        <f t="shared" si="87"/>
        <v>66.8139529700575</v>
      </c>
      <c r="FB35" s="2">
        <f t="shared" si="87"/>
        <v>66.492583973037981</v>
      </c>
      <c r="FC35" s="2">
        <f t="shared" si="87"/>
        <v>68.395468612496344</v>
      </c>
      <c r="FD35" s="2">
        <f t="shared" si="87"/>
        <v>69.943964682231439</v>
      </c>
      <c r="FE35" s="2">
        <f t="shared" si="87"/>
        <v>67.938902151589062</v>
      </c>
      <c r="FG35" s="2">
        <f t="shared" si="88"/>
        <v>8.5045910648162845E-2</v>
      </c>
      <c r="FH35" s="2">
        <f t="shared" si="89"/>
        <v>7.9491667980057495E-2</v>
      </c>
      <c r="FI35" s="2">
        <f t="shared" si="89"/>
        <v>6.9904796351528867E-2</v>
      </c>
      <c r="FJ35" s="2">
        <f t="shared" si="89"/>
        <v>7.1164244499646673E-2</v>
      </c>
      <c r="FK35" s="2">
        <f t="shared" si="89"/>
        <v>7.2416353328033672E-2</v>
      </c>
      <c r="FL35" s="2">
        <f t="shared" si="89"/>
        <v>6.7676885663497791E-2</v>
      </c>
      <c r="FM35" s="2">
        <f t="shared" si="89"/>
        <v>6.7874209207708897E-2</v>
      </c>
      <c r="FN35" s="2">
        <f t="shared" si="89"/>
        <v>6.6056833679052893E-2</v>
      </c>
      <c r="FO35" s="2">
        <f t="shared" si="89"/>
        <v>6.582451357343598E-2</v>
      </c>
      <c r="FP35" s="2">
        <f t="shared" si="89"/>
        <v>6.8644300221828172E-2</v>
      </c>
      <c r="FQ35" s="2">
        <f t="shared" si="89"/>
        <v>6.7296052566165165E-2</v>
      </c>
      <c r="FR35" s="2">
        <f t="shared" si="89"/>
        <v>6.7804507817544837E-2</v>
      </c>
      <c r="FS35" s="2">
        <f t="shared" si="89"/>
        <v>6.9235297827701062E-2</v>
      </c>
      <c r="FT35" s="2">
        <f t="shared" si="89"/>
        <v>7.6200991504318666E-2</v>
      </c>
      <c r="FU35" s="2">
        <f t="shared" si="89"/>
        <v>5.9494218169834995E-2</v>
      </c>
      <c r="FW35" s="2">
        <f t="shared" si="112"/>
        <v>1.3084489070259836E-5</v>
      </c>
      <c r="FX35" s="2">
        <f t="shared" si="90"/>
        <v>1.4341481679521658E-5</v>
      </c>
      <c r="FY35" s="2">
        <f t="shared" si="90"/>
        <v>1.344319070053459E-5</v>
      </c>
      <c r="FZ35" s="2">
        <f t="shared" si="90"/>
        <v>1.3656276947519623E-5</v>
      </c>
      <c r="GA35" s="2">
        <f t="shared" si="90"/>
        <v>1.3490503631031274E-5</v>
      </c>
      <c r="GB35" s="2">
        <f t="shared" si="90"/>
        <v>1.3295782292855903E-5</v>
      </c>
      <c r="GC35" s="2">
        <f t="shared" si="90"/>
        <v>1.3823833616894739E-5</v>
      </c>
      <c r="GD35" s="2">
        <f t="shared" si="90"/>
        <v>1.6318322487116186E-5</v>
      </c>
      <c r="GE35" s="2">
        <f t="shared" si="90"/>
        <v>1.7844242372122786E-5</v>
      </c>
      <c r="GF35" s="2">
        <f t="shared" si="90"/>
        <v>1.6791773715559431E-5</v>
      </c>
      <c r="GG35" s="2">
        <f t="shared" si="90"/>
        <v>1.4230615708563777E-5</v>
      </c>
      <c r="GH35" s="2">
        <f t="shared" si="90"/>
        <v>1.3626177233522073E-5</v>
      </c>
      <c r="GI35" s="2">
        <f t="shared" si="90"/>
        <v>1.1705826440313024E-5</v>
      </c>
      <c r="GJ35" s="2">
        <f t="shared" si="90"/>
        <v>9.3475767588864579E-6</v>
      </c>
      <c r="GK35" s="2">
        <f t="shared" si="90"/>
        <v>6.3625625010965136E-6</v>
      </c>
      <c r="GM35" s="86">
        <f t="shared" si="113"/>
        <v>2.0206101036925483E-8</v>
      </c>
      <c r="GN35" s="86">
        <f t="shared" si="91"/>
        <v>3.5802649387596235E-9</v>
      </c>
      <c r="GO35" s="86">
        <f t="shared" si="91"/>
        <v>2.5037446845924251E-10</v>
      </c>
      <c r="GP35" s="86">
        <f t="shared" si="91"/>
        <v>2.2317574820064522E-10</v>
      </c>
      <c r="GQ35" s="86">
        <f t="shared" si="91"/>
        <v>2.891642332789352E-10</v>
      </c>
      <c r="GR35" s="86">
        <f t="shared" si="91"/>
        <v>3.6390316126026974E-11</v>
      </c>
      <c r="GS35" s="86">
        <f t="shared" si="91"/>
        <v>3.7602887380434843E-11</v>
      </c>
      <c r="GT35" s="86">
        <f t="shared" si="91"/>
        <v>5.542495911898821E-12</v>
      </c>
      <c r="GU35" s="86">
        <f t="shared" si="91"/>
        <v>4.9914885745835074E-12</v>
      </c>
      <c r="GV35" s="86">
        <f t="shared" si="91"/>
        <v>3.4277777733681525E-11</v>
      </c>
      <c r="GW35" s="86">
        <f t="shared" si="91"/>
        <v>9.2074650384315758E-11</v>
      </c>
      <c r="GX35" s="86">
        <f t="shared" si="91"/>
        <v>3.0203627463489372E-11</v>
      </c>
      <c r="GY35" s="86">
        <f t="shared" si="91"/>
        <v>1.2931194455317334E-10</v>
      </c>
      <c r="GZ35" s="86">
        <f t="shared" si="91"/>
        <v>6.9295362277717078E-10</v>
      </c>
      <c r="HA35" s="86">
        <f t="shared" si="91"/>
        <v>5.4467509407441641E-13</v>
      </c>
      <c r="HC35" s="86">
        <f t="shared" si="145"/>
        <v>3.9161735557685018E-22</v>
      </c>
      <c r="HD35" s="86">
        <f t="shared" si="92"/>
        <v>8.9038424688051922E-24</v>
      </c>
      <c r="HE35" s="86">
        <f t="shared" si="92"/>
        <v>1.6387509305820798E-26</v>
      </c>
      <c r="HF35" s="86">
        <f t="shared" si="92"/>
        <v>2.3498995008510241E-27</v>
      </c>
      <c r="HG35" s="86">
        <f t="shared" si="92"/>
        <v>1.8476301862212849E-26</v>
      </c>
      <c r="HH35" s="86">
        <f t="shared" si="92"/>
        <v>2.2561151419619792E-29</v>
      </c>
      <c r="HI35" s="86">
        <f t="shared" si="92"/>
        <v>1.1187499486649231E-27</v>
      </c>
      <c r="HJ35" s="86">
        <f t="shared" si="92"/>
        <v>6.6310870250271413E-31</v>
      </c>
      <c r="HK35" s="86">
        <f t="shared" si="92"/>
        <v>5.1407713347388681E-29</v>
      </c>
      <c r="HL35" s="86">
        <f t="shared" si="92"/>
        <v>1.5640989864839737E-26</v>
      </c>
      <c r="HM35" s="86">
        <f t="shared" si="92"/>
        <v>2.3558218237488203E-27</v>
      </c>
      <c r="HN35" s="86">
        <f t="shared" si="92"/>
        <v>4.4002308944115865E-26</v>
      </c>
      <c r="HO35" s="86">
        <f t="shared" si="92"/>
        <v>6.3846216230402162E-27</v>
      </c>
      <c r="HP35" s="86">
        <f t="shared" si="92"/>
        <v>4.3958671345350774E-27</v>
      </c>
      <c r="HQ35" s="86">
        <f t="shared" si="92"/>
        <v>6.5605286881187503E-36</v>
      </c>
      <c r="HS35" s="86">
        <f t="shared" si="114"/>
        <v>2.0588697989592604E-96</v>
      </c>
      <c r="HT35" s="86">
        <f t="shared" si="93"/>
        <v>1.24608440882592E-102</v>
      </c>
      <c r="HU35" s="86">
        <f t="shared" si="93"/>
        <v>6.0762272286147273E-116</v>
      </c>
      <c r="HV35" s="86">
        <f t="shared" si="93"/>
        <v>1.7948163267401601E-121</v>
      </c>
      <c r="HW35" s="86">
        <f t="shared" si="93"/>
        <v>9.463272685193486E-118</v>
      </c>
      <c r="HX35" s="86">
        <f t="shared" si="93"/>
        <v>2.4820804046812042E-133</v>
      </c>
      <c r="HY35" s="86">
        <f t="shared" si="93"/>
        <v>7.5992895640674133E-125</v>
      </c>
      <c r="HZ35" s="86">
        <f t="shared" si="93"/>
        <v>1.7204908970732477E-140</v>
      </c>
      <c r="IA35" s="86">
        <f t="shared" si="93"/>
        <v>1.6114138768334917E-130</v>
      </c>
      <c r="IB35" s="86">
        <f t="shared" si="93"/>
        <v>7.8666253394368981E-118</v>
      </c>
      <c r="IC35" s="86">
        <f t="shared" si="93"/>
        <v>2.8189196036736555E-121</v>
      </c>
      <c r="ID35" s="86">
        <f t="shared" si="93"/>
        <v>1.5039477909171926E-116</v>
      </c>
      <c r="IE35" s="86">
        <f t="shared" si="93"/>
        <v>2.0439034807130575E-120</v>
      </c>
      <c r="IF35" s="86">
        <f t="shared" si="93"/>
        <v>3.1911953903563791E-69</v>
      </c>
      <c r="IG35" s="86">
        <f t="shared" si="93"/>
        <v>2.8076493691952788E-49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8.1109227146009536E-201</v>
      </c>
      <c r="IW35" s="86">
        <f t="shared" si="129"/>
        <v>6.196019187725077E-108</v>
      </c>
      <c r="IY35" s="86">
        <f t="shared" si="130"/>
        <v>2.0206101036925873E-8</v>
      </c>
      <c r="IZ35" s="86">
        <f t="shared" si="131"/>
        <v>3.5802649387596326E-9</v>
      </c>
      <c r="JA35" s="86">
        <f t="shared" si="132"/>
        <v>2.5037446845924251E-10</v>
      </c>
      <c r="JB35" s="86">
        <f t="shared" si="133"/>
        <v>2.2317574820064522E-10</v>
      </c>
      <c r="JC35" s="86">
        <f t="shared" si="134"/>
        <v>2.891642332789352E-10</v>
      </c>
      <c r="JD35" s="86">
        <f t="shared" si="135"/>
        <v>3.6390316126026974E-11</v>
      </c>
      <c r="JE35" s="86">
        <f t="shared" si="136"/>
        <v>3.7602887380434843E-11</v>
      </c>
      <c r="JF35" s="86">
        <f t="shared" si="137"/>
        <v>5.542495911898821E-12</v>
      </c>
      <c r="JG35" s="86">
        <f t="shared" si="138"/>
        <v>4.9914885745835074E-12</v>
      </c>
      <c r="JH35" s="86">
        <f t="shared" si="139"/>
        <v>3.4277777733681538E-11</v>
      </c>
      <c r="JI35" s="86">
        <f t="shared" si="140"/>
        <v>9.2074650384315758E-11</v>
      </c>
      <c r="JJ35" s="86">
        <f t="shared" si="141"/>
        <v>3.0203627463489417E-11</v>
      </c>
      <c r="JK35" s="86">
        <f t="shared" si="142"/>
        <v>1.2931194455317334E-10</v>
      </c>
      <c r="JL35" s="86">
        <f t="shared" si="143"/>
        <v>6.9295362277717078E-10</v>
      </c>
      <c r="JM35" s="86">
        <f t="shared" si="144"/>
        <v>5.4467509407441641E-13</v>
      </c>
    </row>
    <row r="36" spans="2:273" x14ac:dyDescent="0.25">
      <c r="B36" s="2">
        <v>9</v>
      </c>
      <c r="C36" s="37">
        <v>62.051000000000002</v>
      </c>
      <c r="D36" s="37">
        <v>64.153000000000006</v>
      </c>
      <c r="E36" s="37">
        <v>63.338999999999999</v>
      </c>
      <c r="F36" s="37">
        <v>64.864000000000004</v>
      </c>
      <c r="G36" s="37">
        <v>64.525000000000006</v>
      </c>
      <c r="H36" s="37">
        <v>66.802999999999997</v>
      </c>
      <c r="I36" s="37">
        <v>66.131</v>
      </c>
      <c r="J36" s="37">
        <v>65.474999999999994</v>
      </c>
      <c r="K36" s="37">
        <v>66.278999999999996</v>
      </c>
      <c r="L36" s="37">
        <v>65.278999999999996</v>
      </c>
      <c r="M36" s="37">
        <v>64.442999999999998</v>
      </c>
      <c r="N36" s="37">
        <v>65.704999999999998</v>
      </c>
      <c r="O36" s="37">
        <v>67.066000000000003</v>
      </c>
      <c r="P36" s="37">
        <v>65.081999999999994</v>
      </c>
      <c r="Q36" s="37">
        <v>60.393000000000001</v>
      </c>
      <c r="R36" s="10"/>
      <c r="S36" s="4">
        <f t="shared" si="8"/>
        <v>61.547418150608898</v>
      </c>
      <c r="T36" s="4">
        <f t="shared" si="9"/>
        <v>64.03367512875235</v>
      </c>
      <c r="U36" s="4">
        <f t="shared" si="10"/>
        <v>63.578329961471276</v>
      </c>
      <c r="V36" s="4">
        <f t="shared" si="11"/>
        <v>64.245049529628915</v>
      </c>
      <c r="W36" s="4">
        <f t="shared" si="12"/>
        <v>64.607059976979983</v>
      </c>
      <c r="X36" s="4">
        <f t="shared" si="13"/>
        <v>66.294768279561396</v>
      </c>
      <c r="Y36" s="4">
        <f t="shared" si="14"/>
        <v>66.402886214098217</v>
      </c>
      <c r="Z36" s="4">
        <f t="shared" si="15"/>
        <v>65.672776332381716</v>
      </c>
      <c r="AA36" s="4">
        <f t="shared" si="16"/>
        <v>65.672558125686535</v>
      </c>
      <c r="AB36" s="4">
        <f t="shared" si="17"/>
        <v>65.280269476637358</v>
      </c>
      <c r="AC36" s="4">
        <f t="shared" si="18"/>
        <v>64.806963747018429</v>
      </c>
      <c r="AD36" s="4">
        <f t="shared" si="19"/>
        <v>65.438239509614633</v>
      </c>
      <c r="AE36" s="4">
        <f t="shared" si="20"/>
        <v>66.014319605785587</v>
      </c>
      <c r="AF36" s="4">
        <f t="shared" si="21"/>
        <v>64.826244294377631</v>
      </c>
      <c r="AG36" s="4">
        <f t="shared" si="22"/>
        <v>59.708327338359908</v>
      </c>
      <c r="AI36" s="4">
        <f t="shared" si="23"/>
        <v>0.50358184939110373</v>
      </c>
      <c r="AJ36" s="4">
        <f t="shared" si="24"/>
        <v>0.11932487124765601</v>
      </c>
      <c r="AK36" s="4">
        <f t="shared" si="25"/>
        <v>-0.23932996147127739</v>
      </c>
      <c r="AL36" s="4">
        <f t="shared" si="26"/>
        <v>0.61895047037108952</v>
      </c>
      <c r="AM36" s="4">
        <f t="shared" si="27"/>
        <v>-8.2059976979977023E-2</v>
      </c>
      <c r="AN36" s="4">
        <f t="shared" si="28"/>
        <v>0.50823172043860154</v>
      </c>
      <c r="AO36" s="4">
        <f t="shared" si="29"/>
        <v>-0.27188621409821678</v>
      </c>
      <c r="AP36" s="4">
        <f t="shared" si="30"/>
        <v>-0.19777633238172143</v>
      </c>
      <c r="AQ36" s="4">
        <f t="shared" si="31"/>
        <v>0.60644187431346097</v>
      </c>
      <c r="AR36" s="4">
        <f t="shared" si="32"/>
        <v>-1.269476637361322E-3</v>
      </c>
      <c r="AS36" s="4">
        <f t="shared" si="33"/>
        <v>-0.36396374701843115</v>
      </c>
      <c r="AT36" s="4">
        <f t="shared" si="34"/>
        <v>0.26676049038536576</v>
      </c>
      <c r="AU36" s="4">
        <f t="shared" si="35"/>
        <v>1.0516803942144151</v>
      </c>
      <c r="AV36" s="4">
        <f t="shared" si="36"/>
        <v>0.25575570562236294</v>
      </c>
      <c r="AW36" s="4">
        <f t="shared" si="36"/>
        <v>0.68467266164009288</v>
      </c>
      <c r="AY36" s="2">
        <f t="shared" si="96"/>
        <v>61.547357989505606</v>
      </c>
      <c r="AZ36" s="2">
        <f t="shared" si="37"/>
        <v>64.033662701411586</v>
      </c>
      <c r="BA36" s="2">
        <f t="shared" si="37"/>
        <v>63.578328928997081</v>
      </c>
      <c r="BB36" s="2">
        <f t="shared" si="37"/>
        <v>64.245048624459443</v>
      </c>
      <c r="BC36" s="2">
        <f t="shared" si="37"/>
        <v>64.607058846326396</v>
      </c>
      <c r="BD36" s="2">
        <f t="shared" si="37"/>
        <v>66.294768120937889</v>
      </c>
      <c r="BE36" s="2">
        <f t="shared" si="37"/>
        <v>66.402886051289343</v>
      </c>
      <c r="BF36" s="2">
        <f t="shared" si="37"/>
        <v>65.672776305057212</v>
      </c>
      <c r="BG36" s="2">
        <f t="shared" si="37"/>
        <v>65.672558100774395</v>
      </c>
      <c r="BH36" s="2">
        <f t="shared" si="37"/>
        <v>65.28026932756336</v>
      </c>
      <c r="BI36" s="2">
        <f t="shared" si="37"/>
        <v>64.806963401994082</v>
      </c>
      <c r="BJ36" s="2">
        <f t="shared" si="37"/>
        <v>65.438239377285015</v>
      </c>
      <c r="BK36" s="2">
        <f t="shared" si="37"/>
        <v>66.014319099293118</v>
      </c>
      <c r="BL36" s="2">
        <f t="shared" si="37"/>
        <v>64.826241925806841</v>
      </c>
      <c r="BM36" s="2">
        <f t="shared" si="37"/>
        <v>59.708327335957669</v>
      </c>
      <c r="BO36" s="2">
        <f t="shared" si="38"/>
        <v>62.051000000000002</v>
      </c>
      <c r="BP36" s="2">
        <f t="shared" si="39"/>
        <v>64.153000000000006</v>
      </c>
      <c r="BQ36" s="2">
        <f t="shared" si="40"/>
        <v>63.338999999999999</v>
      </c>
      <c r="BR36" s="2">
        <f t="shared" si="41"/>
        <v>64.864000000000004</v>
      </c>
      <c r="BS36" s="2">
        <f t="shared" si="42"/>
        <v>64.525000000000006</v>
      </c>
      <c r="BT36" s="2">
        <f t="shared" si="43"/>
        <v>66.802999999999997</v>
      </c>
      <c r="BU36" s="2">
        <f t="shared" si="44"/>
        <v>66.131</v>
      </c>
      <c r="BV36" s="2">
        <f t="shared" si="45"/>
        <v>65.474999999999994</v>
      </c>
      <c r="BW36" s="2">
        <f t="shared" si="46"/>
        <v>66.278999999999996</v>
      </c>
      <c r="BX36" s="2">
        <f t="shared" si="47"/>
        <v>65.278999999999996</v>
      </c>
      <c r="BY36" s="2">
        <f t="shared" si="48"/>
        <v>64.442999999999998</v>
      </c>
      <c r="BZ36" s="2">
        <f t="shared" si="49"/>
        <v>65.704999999999998</v>
      </c>
      <c r="CA36" s="2">
        <f t="shared" si="50"/>
        <v>67.066000000000003</v>
      </c>
      <c r="CB36" s="2">
        <f t="shared" si="51"/>
        <v>65.081999999999994</v>
      </c>
      <c r="CC36" s="2">
        <f t="shared" si="52"/>
        <v>60.393000000000001</v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61.165158899923611</v>
      </c>
      <c r="DL36" s="2">
        <f t="shared" si="70"/>
        <v>64.011049656226149</v>
      </c>
      <c r="DM36" s="2">
        <f t="shared" si="70"/>
        <v>63.613976404976434</v>
      </c>
      <c r="DN36" s="2">
        <f t="shared" si="70"/>
        <v>64.170748133848122</v>
      </c>
      <c r="DO36" s="2">
        <f t="shared" si="70"/>
        <v>64.488716344916355</v>
      </c>
      <c r="DP36" s="2">
        <f t="shared" si="70"/>
        <v>66.363255855855854</v>
      </c>
      <c r="DQ36" s="2">
        <f t="shared" si="70"/>
        <v>66.517398798798794</v>
      </c>
      <c r="DR36" s="2">
        <f t="shared" si="70"/>
        <v>65.719887558987551</v>
      </c>
      <c r="DS36" s="2">
        <f t="shared" si="70"/>
        <v>65.699191205491218</v>
      </c>
      <c r="DT36" s="2">
        <f t="shared" si="70"/>
        <v>65.23132398112395</v>
      </c>
      <c r="DU36" s="2">
        <f t="shared" si="70"/>
        <v>64.745942513942524</v>
      </c>
      <c r="DV36" s="2">
        <f t="shared" si="70"/>
        <v>65.417404332904312</v>
      </c>
      <c r="DW36" s="2">
        <f t="shared" si="70"/>
        <v>65.993505105105115</v>
      </c>
      <c r="DX36" s="2">
        <f t="shared" si="70"/>
        <v>64.570500280112057</v>
      </c>
      <c r="DY36" s="2">
        <f t="shared" si="70"/>
        <v>59.345915126050443</v>
      </c>
      <c r="EA36" s="2">
        <f t="shared" si="71"/>
        <v>65.297837529976022</v>
      </c>
      <c r="EB36" s="2">
        <f t="shared" si="72"/>
        <v>64.27252362388316</v>
      </c>
      <c r="EC36" s="2">
        <f t="shared" si="73"/>
        <v>63.145669908501489</v>
      </c>
      <c r="ED36" s="2">
        <f t="shared" si="74"/>
        <v>65.129502239031495</v>
      </c>
      <c r="EE36" s="2">
        <f t="shared" si="75"/>
        <v>65.989687451350292</v>
      </c>
      <c r="EF36" s="2">
        <f t="shared" si="76"/>
        <v>65.434243126155266</v>
      </c>
      <c r="EG36" s="2">
        <f t="shared" si="77"/>
        <v>64.968610181367183</v>
      </c>
      <c r="EH36" s="2">
        <f t="shared" si="78"/>
        <v>65.06489777034858</v>
      </c>
      <c r="EI36" s="2">
        <f t="shared" si="79"/>
        <v>65.327614585531705</v>
      </c>
      <c r="EJ36" s="2">
        <f t="shared" si="80"/>
        <v>65.885709793438636</v>
      </c>
      <c r="EK36" s="2">
        <f t="shared" si="81"/>
        <v>65.578049408865382</v>
      </c>
      <c r="EL36" s="2">
        <f t="shared" si="82"/>
        <v>65.699350287090525</v>
      </c>
      <c r="EM36" s="2">
        <f t="shared" si="83"/>
        <v>66.269176880971969</v>
      </c>
      <c r="EN36" s="2">
        <f t="shared" si="84"/>
        <v>67.653581851156972</v>
      </c>
      <c r="EO36" s="2">
        <f t="shared" si="85"/>
        <v>64.933059224377985</v>
      </c>
      <c r="EQ36" s="2">
        <f t="shared" si="86"/>
        <v>62.44273597681574</v>
      </c>
      <c r="ER36" s="2">
        <f t="shared" si="87"/>
        <v>64.0306999316999</v>
      </c>
      <c r="ES36" s="2">
        <f t="shared" si="87"/>
        <v>63.642423896261782</v>
      </c>
      <c r="ET36" s="2">
        <f t="shared" si="87"/>
        <v>65.06312457811056</v>
      </c>
      <c r="EU36" s="2">
        <f t="shared" si="87"/>
        <v>65.169003431530982</v>
      </c>
      <c r="EV36" s="2">
        <f t="shared" si="87"/>
        <v>65.680735193908177</v>
      </c>
      <c r="EW36" s="2">
        <f t="shared" si="87"/>
        <v>65.115454496365288</v>
      </c>
      <c r="EX36" s="2">
        <f t="shared" si="87"/>
        <v>66.693978238205275</v>
      </c>
      <c r="EY36" s="2">
        <f t="shared" si="87"/>
        <v>66.158201747944474</v>
      </c>
      <c r="EZ36" s="2">
        <f t="shared" si="87"/>
        <v>66.741062469045801</v>
      </c>
      <c r="FA36" s="2">
        <f t="shared" si="87"/>
        <v>66.66206803149997</v>
      </c>
      <c r="FB36" s="2">
        <f t="shared" si="87"/>
        <v>66.347008144010147</v>
      </c>
      <c r="FC36" s="2">
        <f t="shared" si="87"/>
        <v>68.235294285840467</v>
      </c>
      <c r="FD36" s="2">
        <f t="shared" si="87"/>
        <v>69.776775423767504</v>
      </c>
      <c r="FE36" s="2">
        <f t="shared" si="87"/>
        <v>67.787538972723056</v>
      </c>
      <c r="FG36" s="2">
        <f t="shared" si="88"/>
        <v>9.249208212908136E-2</v>
      </c>
      <c r="FH36" s="2">
        <f t="shared" si="89"/>
        <v>8.6497512887790423E-2</v>
      </c>
      <c r="FI36" s="2">
        <f t="shared" si="89"/>
        <v>7.613560451162675E-2</v>
      </c>
      <c r="FJ36" s="2">
        <f t="shared" si="89"/>
        <v>7.749795712454581E-2</v>
      </c>
      <c r="FK36" s="2">
        <f t="shared" si="89"/>
        <v>7.8852044839697516E-2</v>
      </c>
      <c r="FL36" s="2">
        <f t="shared" si="89"/>
        <v>7.3724854587054495E-2</v>
      </c>
      <c r="FM36" s="2">
        <f t="shared" si="89"/>
        <v>7.3938413554334684E-2</v>
      </c>
      <c r="FN36" s="2">
        <f t="shared" si="89"/>
        <v>7.1971202185827102E-2</v>
      </c>
      <c r="FO36" s="2">
        <f t="shared" si="89"/>
        <v>7.1719678737840811E-2</v>
      </c>
      <c r="FP36" s="2">
        <f t="shared" si="89"/>
        <v>7.477178898132518E-2</v>
      </c>
      <c r="FQ36" s="2">
        <f t="shared" si="89"/>
        <v>7.3312664391510143E-2</v>
      </c>
      <c r="FR36" s="2">
        <f t="shared" si="89"/>
        <v>7.3862978183090233E-2</v>
      </c>
      <c r="FS36" s="2">
        <f t="shared" si="89"/>
        <v>7.5411270063998712E-2</v>
      </c>
      <c r="FT36" s="2">
        <f t="shared" si="89"/>
        <v>8.2942951177768551E-2</v>
      </c>
      <c r="FU36" s="2">
        <f t="shared" si="89"/>
        <v>6.4861813033220375E-2</v>
      </c>
      <c r="FW36" s="2">
        <f t="shared" si="112"/>
        <v>1.4346838862224831E-5</v>
      </c>
      <c r="FX36" s="2">
        <f t="shared" si="90"/>
        <v>1.572510020410035E-5</v>
      </c>
      <c r="FY36" s="2">
        <f t="shared" si="90"/>
        <v>1.4740146372132745E-5</v>
      </c>
      <c r="FZ36" s="2">
        <f t="shared" si="90"/>
        <v>1.497379018498588E-5</v>
      </c>
      <c r="GA36" s="2">
        <f t="shared" si="90"/>
        <v>1.4792023834013613E-5</v>
      </c>
      <c r="GB36" s="2">
        <f t="shared" si="90"/>
        <v>1.4578516684145787E-5</v>
      </c>
      <c r="GC36" s="2">
        <f t="shared" si="90"/>
        <v>1.5157511932484886E-5</v>
      </c>
      <c r="GD36" s="2">
        <f t="shared" si="90"/>
        <v>1.7892656635231551E-5</v>
      </c>
      <c r="GE36" s="2">
        <f t="shared" si="90"/>
        <v>1.9565789003649802E-5</v>
      </c>
      <c r="GF36" s="2">
        <f t="shared" si="90"/>
        <v>1.8411783925854014E-5</v>
      </c>
      <c r="GG36" s="2">
        <f t="shared" si="90"/>
        <v>1.5603538419346342E-5</v>
      </c>
      <c r="GH36" s="2">
        <f t="shared" si="90"/>
        <v>1.494078659174825E-5</v>
      </c>
      <c r="GI36" s="2">
        <f t="shared" si="90"/>
        <v>1.2835168964151454E-5</v>
      </c>
      <c r="GJ36" s="2">
        <f t="shared" si="90"/>
        <v>1.0249404859597722E-5</v>
      </c>
      <c r="GK36" s="2">
        <f t="shared" si="90"/>
        <v>6.9764067715933728E-6</v>
      </c>
      <c r="GM36" s="86">
        <f t="shared" si="113"/>
        <v>4.0273966947008964E-8</v>
      </c>
      <c r="GN36" s="86">
        <f t="shared" si="91"/>
        <v>7.7156951134104686E-9</v>
      </c>
      <c r="GO36" s="86">
        <f t="shared" si="91"/>
        <v>5.9946428556834978E-10</v>
      </c>
      <c r="GP36" s="86">
        <f t="shared" si="91"/>
        <v>5.4127122665188642E-10</v>
      </c>
      <c r="GQ36" s="86">
        <f t="shared" si="91"/>
        <v>6.9565393791303132E-10</v>
      </c>
      <c r="GR36" s="86">
        <f t="shared" si="91"/>
        <v>9.5776449815147748E-11</v>
      </c>
      <c r="GS36" s="86">
        <f t="shared" si="91"/>
        <v>9.8901171541934228E-11</v>
      </c>
      <c r="GT36" s="86">
        <f t="shared" si="91"/>
        <v>1.6028903430744186E-11</v>
      </c>
      <c r="GU36" s="86">
        <f t="shared" si="91"/>
        <v>1.4497496929015563E-11</v>
      </c>
      <c r="GV36" s="86">
        <f t="shared" si="91"/>
        <v>9.102477915916162E-11</v>
      </c>
      <c r="GW36" s="86">
        <f t="shared" si="91"/>
        <v>2.2975369804977206E-10</v>
      </c>
      <c r="GX36" s="86">
        <f t="shared" si="91"/>
        <v>8.0377650961879503E-11</v>
      </c>
      <c r="GY36" s="86">
        <f t="shared" si="91"/>
        <v>3.2002863244455898E-10</v>
      </c>
      <c r="GZ36" s="86">
        <f t="shared" si="91"/>
        <v>1.6164048164086244E-9</v>
      </c>
      <c r="HA36" s="86">
        <f t="shared" si="91"/>
        <v>1.7088078526278305E-12</v>
      </c>
      <c r="HC36" s="86">
        <f t="shared" si="145"/>
        <v>1.6275745186305461E-21</v>
      </c>
      <c r="HD36" s="86">
        <f t="shared" si="92"/>
        <v>4.2041631763640048E-23</v>
      </c>
      <c r="HE36" s="86">
        <f t="shared" si="92"/>
        <v>9.3273421797143187E-26</v>
      </c>
      <c r="HF36" s="86">
        <f t="shared" si="92"/>
        <v>1.4344696555813991E-26</v>
      </c>
      <c r="HG36" s="86">
        <f t="shared" si="92"/>
        <v>1.059420884679609E-25</v>
      </c>
      <c r="HH36" s="86">
        <f t="shared" si="92"/>
        <v>1.6018893027610774E-28</v>
      </c>
      <c r="HI36" s="86">
        <f t="shared" si="92"/>
        <v>7.0638168225004937E-27</v>
      </c>
      <c r="HJ36" s="86">
        <f t="shared" si="92"/>
        <v>5.4406018312411903E-30</v>
      </c>
      <c r="HK36" s="86">
        <f t="shared" si="92"/>
        <v>3.7062206181566693E-28</v>
      </c>
      <c r="HL36" s="86">
        <f t="shared" si="92"/>
        <v>9.2384655435277604E-26</v>
      </c>
      <c r="HM36" s="86">
        <f t="shared" si="92"/>
        <v>1.4297824464954952E-26</v>
      </c>
      <c r="HN36" s="86">
        <f t="shared" si="92"/>
        <v>2.4650780788181098E-25</v>
      </c>
      <c r="HO36" s="86">
        <f t="shared" si="92"/>
        <v>3.6916085185093771E-26</v>
      </c>
      <c r="HP36" s="86">
        <f t="shared" si="92"/>
        <v>2.5854815390957422E-26</v>
      </c>
      <c r="HQ36" s="86">
        <f t="shared" si="92"/>
        <v>7.0101667479957421E-35</v>
      </c>
      <c r="HS36" s="86">
        <f t="shared" si="114"/>
        <v>1.7395778603462586E-94</v>
      </c>
      <c r="HT36" s="86">
        <f t="shared" si="93"/>
        <v>1.5217762456257046E-100</v>
      </c>
      <c r="HU36" s="86">
        <f t="shared" si="93"/>
        <v>1.3571182462394285E-113</v>
      </c>
      <c r="HV36" s="86">
        <f t="shared" si="93"/>
        <v>5.1920407236061267E-119</v>
      </c>
      <c r="HW36" s="86">
        <f t="shared" si="93"/>
        <v>2.270724199656509E-115</v>
      </c>
      <c r="HX36" s="86">
        <f t="shared" si="93"/>
        <v>1.2263527214666305E-130</v>
      </c>
      <c r="HY36" s="86">
        <f t="shared" si="93"/>
        <v>2.5565695260013662E-122</v>
      </c>
      <c r="HZ36" s="86">
        <f t="shared" si="93"/>
        <v>1.3431649636954956E-137</v>
      </c>
      <c r="IA36" s="86">
        <f t="shared" si="93"/>
        <v>8.1316124554443075E-128</v>
      </c>
      <c r="IB36" s="86">
        <f t="shared" si="93"/>
        <v>2.0595923481671297E-115</v>
      </c>
      <c r="IC36" s="86">
        <f t="shared" si="93"/>
        <v>7.9714764066615282E-119</v>
      </c>
      <c r="ID36" s="86">
        <f t="shared" si="93"/>
        <v>3.3975676804666273E-114</v>
      </c>
      <c r="IE36" s="86">
        <f t="shared" si="93"/>
        <v>5.0977530292591673E-118</v>
      </c>
      <c r="IF36" s="86">
        <f t="shared" si="93"/>
        <v>7.0816451502061458E-68</v>
      </c>
      <c r="IG36" s="86">
        <f t="shared" si="93"/>
        <v>2.3249487892519397E-48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1.1419876139520477E-197</v>
      </c>
      <c r="IW36" s="86">
        <f t="shared" si="129"/>
        <v>2.6150634613039484E-106</v>
      </c>
      <c r="IY36" s="86">
        <f t="shared" si="130"/>
        <v>4.0273966947010592E-8</v>
      </c>
      <c r="IZ36" s="86">
        <f t="shared" si="131"/>
        <v>7.71569511341051E-9</v>
      </c>
      <c r="JA36" s="86">
        <f t="shared" si="132"/>
        <v>5.9946428556834988E-10</v>
      </c>
      <c r="JB36" s="86">
        <f t="shared" si="133"/>
        <v>5.4127122665188642E-10</v>
      </c>
      <c r="JC36" s="86">
        <f t="shared" si="134"/>
        <v>6.9565393791303143E-10</v>
      </c>
      <c r="JD36" s="86">
        <f t="shared" si="135"/>
        <v>9.5776449815147748E-11</v>
      </c>
      <c r="JE36" s="86">
        <f t="shared" si="136"/>
        <v>9.8901171541934241E-11</v>
      </c>
      <c r="JF36" s="86">
        <f t="shared" si="137"/>
        <v>1.6028903430744186E-11</v>
      </c>
      <c r="JG36" s="86">
        <f t="shared" si="138"/>
        <v>1.4497496929015563E-11</v>
      </c>
      <c r="JH36" s="86">
        <f t="shared" si="139"/>
        <v>9.1024779159161711E-11</v>
      </c>
      <c r="JI36" s="86">
        <f t="shared" si="140"/>
        <v>2.2975369804977209E-10</v>
      </c>
      <c r="JJ36" s="86">
        <f t="shared" si="141"/>
        <v>8.0377650961879749E-11</v>
      </c>
      <c r="JK36" s="86">
        <f t="shared" si="142"/>
        <v>3.2002863244455903E-10</v>
      </c>
      <c r="JL36" s="86">
        <f t="shared" si="143"/>
        <v>1.6164048164086244E-9</v>
      </c>
      <c r="JM36" s="86">
        <f t="shared" si="144"/>
        <v>1.7088078526278305E-12</v>
      </c>
    </row>
    <row r="37" spans="2:273" x14ac:dyDescent="0.25">
      <c r="B37" s="2">
        <v>10</v>
      </c>
      <c r="C37" s="37">
        <v>61.914999999999999</v>
      </c>
      <c r="D37" s="37">
        <v>64.236999999999995</v>
      </c>
      <c r="E37" s="37">
        <v>63.119</v>
      </c>
      <c r="F37" s="37">
        <v>64.694999999999993</v>
      </c>
      <c r="G37" s="37">
        <v>65.745999999999995</v>
      </c>
      <c r="H37" s="37">
        <v>66.606999999999999</v>
      </c>
      <c r="I37" s="37">
        <v>66.802999999999997</v>
      </c>
      <c r="J37" s="37">
        <v>65.802999999999997</v>
      </c>
      <c r="K37" s="37">
        <v>65.671999999999997</v>
      </c>
      <c r="L37" s="37">
        <v>65.343999999999994</v>
      </c>
      <c r="M37" s="37">
        <v>65.638999999999996</v>
      </c>
      <c r="N37" s="37">
        <v>66.197000000000003</v>
      </c>
      <c r="O37" s="37">
        <v>68.066000000000003</v>
      </c>
      <c r="P37" s="37">
        <v>65.557000000000002</v>
      </c>
      <c r="Q37" s="37">
        <v>59.966999999999999</v>
      </c>
      <c r="S37" s="4">
        <f t="shared" si="8"/>
        <v>61.799723472495025</v>
      </c>
      <c r="T37" s="4">
        <f t="shared" si="9"/>
        <v>64.225553372792845</v>
      </c>
      <c r="U37" s="4">
        <f t="shared" si="10"/>
        <v>63.736399798646467</v>
      </c>
      <c r="V37" s="4">
        <f t="shared" si="11"/>
        <v>64.429684746793697</v>
      </c>
      <c r="W37" s="4">
        <f t="shared" si="12"/>
        <v>64.800366993096404</v>
      </c>
      <c r="X37" s="4">
        <f t="shared" si="13"/>
        <v>66.395183347211315</v>
      </c>
      <c r="Y37" s="4">
        <f t="shared" si="14"/>
        <v>66.490826828006661</v>
      </c>
      <c r="Z37" s="4">
        <f t="shared" si="15"/>
        <v>65.749262422907734</v>
      </c>
      <c r="AA37" s="4">
        <f t="shared" si="16"/>
        <v>65.760630444328157</v>
      </c>
      <c r="AB37" s="4">
        <f t="shared" si="17"/>
        <v>65.390215611122443</v>
      </c>
      <c r="AC37" s="4">
        <f t="shared" si="18"/>
        <v>64.876828438206687</v>
      </c>
      <c r="AD37" s="4">
        <f t="shared" si="19"/>
        <v>65.55784720573314</v>
      </c>
      <c r="AE37" s="4">
        <f t="shared" si="20"/>
        <v>66.123679597351099</v>
      </c>
      <c r="AF37" s="4">
        <f t="shared" si="21"/>
        <v>64.993513003251678</v>
      </c>
      <c r="AG37" s="4">
        <f t="shared" si="22"/>
        <v>59.915428179909973</v>
      </c>
      <c r="AI37" s="4">
        <f t="shared" si="23"/>
        <v>0.11527652750497452</v>
      </c>
      <c r="AJ37" s="4">
        <f t="shared" si="24"/>
        <v>1.1446627207149618E-2</v>
      </c>
      <c r="AK37" s="4">
        <f t="shared" si="25"/>
        <v>-0.61739979864646699</v>
      </c>
      <c r="AL37" s="4">
        <f t="shared" si="26"/>
        <v>0.26531525320629612</v>
      </c>
      <c r="AM37" s="4">
        <f t="shared" si="27"/>
        <v>0.94563300690359142</v>
      </c>
      <c r="AN37" s="4">
        <f t="shared" si="28"/>
        <v>0.21181665278868422</v>
      </c>
      <c r="AO37" s="4">
        <f t="shared" si="29"/>
        <v>0.3121731719933365</v>
      </c>
      <c r="AP37" s="4">
        <f t="shared" si="30"/>
        <v>5.3737577092263678E-2</v>
      </c>
      <c r="AQ37" s="4">
        <f t="shared" si="31"/>
        <v>-8.8630444328160252E-2</v>
      </c>
      <c r="AR37" s="4">
        <f t="shared" si="32"/>
        <v>-4.6215611122448763E-2</v>
      </c>
      <c r="AS37" s="4">
        <f t="shared" si="33"/>
        <v>0.76217156179330914</v>
      </c>
      <c r="AT37" s="4">
        <f t="shared" si="34"/>
        <v>0.63915279426686311</v>
      </c>
      <c r="AU37" s="4">
        <f t="shared" si="35"/>
        <v>1.9423204026489032</v>
      </c>
      <c r="AV37" s="4">
        <f t="shared" si="36"/>
        <v>0.56348699674832403</v>
      </c>
      <c r="AW37" s="4">
        <f t="shared" si="36"/>
        <v>5.1571820090025255E-2</v>
      </c>
      <c r="AY37" s="2">
        <f t="shared" si="96"/>
        <v>61.799607691097371</v>
      </c>
      <c r="AZ37" s="2">
        <f t="shared" si="37"/>
        <v>64.225527567955112</v>
      </c>
      <c r="BA37" s="2">
        <f t="shared" si="37"/>
        <v>63.736397421922696</v>
      </c>
      <c r="BB37" s="2">
        <f t="shared" si="37"/>
        <v>64.429682637484873</v>
      </c>
      <c r="BC37" s="2">
        <f t="shared" si="37"/>
        <v>64.800364379447402</v>
      </c>
      <c r="BD37" s="2">
        <f t="shared" si="37"/>
        <v>66.395182946927818</v>
      </c>
      <c r="BE37" s="2">
        <f t="shared" si="37"/>
        <v>66.490826417444524</v>
      </c>
      <c r="BF37" s="2">
        <f t="shared" si="37"/>
        <v>65.749262347350324</v>
      </c>
      <c r="BG37" s="2">
        <f t="shared" si="37"/>
        <v>65.760630375151251</v>
      </c>
      <c r="BH37" s="2">
        <f t="shared" si="37"/>
        <v>65.390215231748556</v>
      </c>
      <c r="BI37" s="2">
        <f t="shared" si="37"/>
        <v>64.876827611223291</v>
      </c>
      <c r="BJ37" s="2">
        <f t="shared" si="37"/>
        <v>65.557846868219684</v>
      </c>
      <c r="BK37" s="2">
        <f t="shared" si="37"/>
        <v>66.123678393380644</v>
      </c>
      <c r="BL37" s="2">
        <f t="shared" si="37"/>
        <v>64.993507692057534</v>
      </c>
      <c r="BM37" s="2">
        <f t="shared" si="37"/>
        <v>59.915428172712154</v>
      </c>
      <c r="BO37" s="2">
        <f t="shared" si="38"/>
        <v>61.914999999999999</v>
      </c>
      <c r="BP37" s="2">
        <f t="shared" si="39"/>
        <v>64.236999999999995</v>
      </c>
      <c r="BQ37" s="2">
        <f t="shared" si="40"/>
        <v>63.119</v>
      </c>
      <c r="BR37" s="2">
        <f t="shared" si="41"/>
        <v>64.694999999999993</v>
      </c>
      <c r="BS37" s="2">
        <f t="shared" si="42"/>
        <v>65.745999999999995</v>
      </c>
      <c r="BT37" s="2">
        <f t="shared" si="43"/>
        <v>66.606999999999999</v>
      </c>
      <c r="BU37" s="2">
        <f t="shared" si="44"/>
        <v>66.802999999999997</v>
      </c>
      <c r="BV37" s="2">
        <f t="shared" si="45"/>
        <v>65.802999999999997</v>
      </c>
      <c r="BW37" s="2">
        <f t="shared" si="46"/>
        <v>65.671999999999997</v>
      </c>
      <c r="BX37" s="2">
        <f t="shared" si="47"/>
        <v>65.343999999999994</v>
      </c>
      <c r="BY37" s="2">
        <f t="shared" si="48"/>
        <v>65.638999999999996</v>
      </c>
      <c r="BZ37" s="2">
        <f t="shared" si="49"/>
        <v>66.197000000000003</v>
      </c>
      <c r="CA37" s="2">
        <f t="shared" si="50"/>
        <v>68.066000000000003</v>
      </c>
      <c r="CB37" s="2">
        <f t="shared" si="51"/>
        <v>65.557000000000002</v>
      </c>
      <c r="CC37" s="2">
        <f t="shared" si="52"/>
        <v>59.966999999999999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61.42523575248282</v>
      </c>
      <c r="DL37" s="2">
        <f t="shared" si="70"/>
        <v>64.234556760886193</v>
      </c>
      <c r="DM37" s="2">
        <f t="shared" si="70"/>
        <v>63.800632775632806</v>
      </c>
      <c r="DN37" s="2">
        <f t="shared" si="70"/>
        <v>64.37787580437579</v>
      </c>
      <c r="DO37" s="2">
        <f t="shared" si="70"/>
        <v>64.7024555984556</v>
      </c>
      <c r="DP37" s="2">
        <f t="shared" si="70"/>
        <v>66.490774774774778</v>
      </c>
      <c r="DQ37" s="2">
        <f t="shared" si="70"/>
        <v>66.635623123123125</v>
      </c>
      <c r="DR37" s="2">
        <f t="shared" si="70"/>
        <v>65.818253196053192</v>
      </c>
      <c r="DS37" s="2">
        <f t="shared" si="70"/>
        <v>65.808229558129582</v>
      </c>
      <c r="DT37" s="2">
        <f t="shared" si="70"/>
        <v>65.358887172887137</v>
      </c>
      <c r="DU37" s="2">
        <f t="shared" si="70"/>
        <v>64.828011368511369</v>
      </c>
      <c r="DV37" s="2">
        <f t="shared" si="70"/>
        <v>65.557520163020143</v>
      </c>
      <c r="DW37" s="2">
        <f t="shared" si="70"/>
        <v>66.122893393393397</v>
      </c>
      <c r="DX37" s="2">
        <f t="shared" si="70"/>
        <v>64.74373417366948</v>
      </c>
      <c r="DY37" s="2">
        <f t="shared" si="70"/>
        <v>59.542317647058844</v>
      </c>
      <c r="EA37" s="2">
        <f t="shared" si="71"/>
        <v>65.150082853717038</v>
      </c>
      <c r="EB37" s="2">
        <f t="shared" si="72"/>
        <v>64.138604247884459</v>
      </c>
      <c r="EC37" s="2">
        <f t="shared" si="73"/>
        <v>63.025424579369407</v>
      </c>
      <c r="ED37" s="2">
        <f t="shared" si="74"/>
        <v>64.992119758422703</v>
      </c>
      <c r="EE37" s="2">
        <f t="shared" si="75"/>
        <v>65.843646809952475</v>
      </c>
      <c r="EF37" s="2">
        <f t="shared" si="76"/>
        <v>65.299799734288356</v>
      </c>
      <c r="EG37" s="2">
        <f t="shared" si="77"/>
        <v>64.836823452902522</v>
      </c>
      <c r="EH37" s="2">
        <f t="shared" si="78"/>
        <v>64.93753575513233</v>
      </c>
      <c r="EI37" s="2">
        <f t="shared" si="79"/>
        <v>65.198529253136343</v>
      </c>
      <c r="EJ37" s="2">
        <f t="shared" si="80"/>
        <v>65.743550571081414</v>
      </c>
      <c r="EK37" s="2">
        <f t="shared" si="81"/>
        <v>65.439352067360332</v>
      </c>
      <c r="EL37" s="2">
        <f t="shared" si="82"/>
        <v>65.561452472092228</v>
      </c>
      <c r="EM37" s="2">
        <f t="shared" si="83"/>
        <v>66.132123010662525</v>
      </c>
      <c r="EN37" s="2">
        <f t="shared" si="84"/>
        <v>67.51186995622264</v>
      </c>
      <c r="EO37" s="2">
        <f t="shared" si="85"/>
        <v>64.821085819881816</v>
      </c>
      <c r="EQ37" s="2">
        <f t="shared" si="86"/>
        <v>62.328177271728386</v>
      </c>
      <c r="ER37" s="2">
        <f t="shared" si="87"/>
        <v>63.899717012357833</v>
      </c>
      <c r="ES37" s="2">
        <f t="shared" si="87"/>
        <v>63.516132306099564</v>
      </c>
      <c r="ET37" s="2">
        <f t="shared" si="87"/>
        <v>64.926594409770189</v>
      </c>
      <c r="EU37" s="2">
        <f t="shared" si="87"/>
        <v>65.032641033152728</v>
      </c>
      <c r="EV37" s="2">
        <f t="shared" si="87"/>
        <v>65.543324647173804</v>
      </c>
      <c r="EW37" s="2">
        <f t="shared" si="87"/>
        <v>64.981821000621153</v>
      </c>
      <c r="EX37" s="2">
        <f t="shared" si="87"/>
        <v>66.546795481682906</v>
      </c>
      <c r="EY37" s="2">
        <f t="shared" si="87"/>
        <v>66.018885505790678</v>
      </c>
      <c r="EZ37" s="2">
        <f t="shared" si="87"/>
        <v>66.588513175629984</v>
      </c>
      <c r="FA37" s="2">
        <f t="shared" si="87"/>
        <v>66.510183092942441</v>
      </c>
      <c r="FB37" s="2">
        <f t="shared" si="87"/>
        <v>66.201432314982313</v>
      </c>
      <c r="FC37" s="2">
        <f t="shared" si="87"/>
        <v>68.075119959184576</v>
      </c>
      <c r="FD37" s="2">
        <f t="shared" si="87"/>
        <v>69.609586165303583</v>
      </c>
      <c r="FE37" s="2">
        <f t="shared" si="87"/>
        <v>67.636175793857063</v>
      </c>
      <c r="FG37" s="2">
        <f t="shared" si="88"/>
        <v>0.10051857694090691</v>
      </c>
      <c r="FH37" s="2">
        <f t="shared" si="89"/>
        <v>9.4057713617438574E-2</v>
      </c>
      <c r="FI37" s="2">
        <f t="shared" si="89"/>
        <v>8.2872297982669499E-2</v>
      </c>
      <c r="FJ37" s="2">
        <f t="shared" si="89"/>
        <v>8.4344190268100874E-2</v>
      </c>
      <c r="FK37" s="2">
        <f t="shared" si="89"/>
        <v>8.5806772603881226E-2</v>
      </c>
      <c r="FL37" s="2">
        <f t="shared" si="89"/>
        <v>8.0266770791793396E-2</v>
      </c>
      <c r="FM37" s="2">
        <f t="shared" si="89"/>
        <v>8.0497632901695107E-2</v>
      </c>
      <c r="FN37" s="2">
        <f t="shared" si="89"/>
        <v>7.8370675269614165E-2</v>
      </c>
      <c r="FO37" s="2">
        <f t="shared" si="89"/>
        <v>7.8098669192142964E-2</v>
      </c>
      <c r="FP37" s="2">
        <f t="shared" si="89"/>
        <v>8.1398440383360623E-2</v>
      </c>
      <c r="FQ37" s="2">
        <f t="shared" si="89"/>
        <v>7.9821157086352013E-2</v>
      </c>
      <c r="FR37" s="2">
        <f t="shared" si="89"/>
        <v>8.0416086625472116E-2</v>
      </c>
      <c r="FS37" s="2">
        <f t="shared" si="89"/>
        <v>8.2089567167850916E-2</v>
      </c>
      <c r="FT37" s="2">
        <f t="shared" si="89"/>
        <v>9.0223154994233418E-2</v>
      </c>
      <c r="FU37" s="2">
        <f t="shared" si="89"/>
        <v>7.0677282935065922E-2</v>
      </c>
      <c r="FW37" s="2">
        <f t="shared" si="112"/>
        <v>1.573097422186903E-5</v>
      </c>
      <c r="FX37" s="2">
        <f t="shared" si="90"/>
        <v>1.7242203347310882E-5</v>
      </c>
      <c r="FY37" s="2">
        <f t="shared" si="90"/>
        <v>1.6162226120656683E-5</v>
      </c>
      <c r="FZ37" s="2">
        <f t="shared" si="90"/>
        <v>1.6418410732696905E-5</v>
      </c>
      <c r="GA37" s="2">
        <f t="shared" si="90"/>
        <v>1.6219108464410415E-5</v>
      </c>
      <c r="GB37" s="2">
        <f t="shared" si="90"/>
        <v>1.5985003193224761E-5</v>
      </c>
      <c r="GC37" s="2">
        <f t="shared" si="90"/>
        <v>1.6619857037379305E-5</v>
      </c>
      <c r="GD37" s="2">
        <f t="shared" si="90"/>
        <v>1.9618874004502568E-5</v>
      </c>
      <c r="GE37" s="2">
        <f t="shared" si="90"/>
        <v>2.1453420535818211E-5</v>
      </c>
      <c r="GF37" s="2">
        <f t="shared" si="90"/>
        <v>2.0188083765984563E-5</v>
      </c>
      <c r="GG37" s="2">
        <f t="shared" si="90"/>
        <v>1.7108913903715545E-5</v>
      </c>
      <c r="GH37" s="2">
        <f t="shared" si="90"/>
        <v>1.6382223116758782E-5</v>
      </c>
      <c r="GI37" s="2">
        <f t="shared" si="90"/>
        <v>1.407346548563718E-5</v>
      </c>
      <c r="GJ37" s="2">
        <f t="shared" si="90"/>
        <v>1.1238237839127824E-5</v>
      </c>
      <c r="GK37" s="2">
        <f t="shared" si="90"/>
        <v>7.6494727638384556E-6</v>
      </c>
      <c r="GM37" s="86">
        <f t="shared" si="113"/>
        <v>7.9145871841439494E-8</v>
      </c>
      <c r="GN37" s="86">
        <f t="shared" si="91"/>
        <v>1.6364675908850934E-8</v>
      </c>
      <c r="GO37" s="86">
        <f t="shared" si="91"/>
        <v>1.4095012444798775E-9</v>
      </c>
      <c r="GP37" s="86">
        <f t="shared" si="91"/>
        <v>1.2886012404483412E-9</v>
      </c>
      <c r="GQ37" s="86">
        <f t="shared" si="91"/>
        <v>1.6429706650311036E-9</v>
      </c>
      <c r="GR37" s="86">
        <f t="shared" si="91"/>
        <v>2.4696818395175046E-10</v>
      </c>
      <c r="GS37" s="86">
        <f t="shared" si="91"/>
        <v>2.5485376903040489E-10</v>
      </c>
      <c r="GT37" s="86">
        <f t="shared" si="91"/>
        <v>4.5308216606130418E-11</v>
      </c>
      <c r="GU37" s="86">
        <f t="shared" si="91"/>
        <v>4.1152000365772836E-11</v>
      </c>
      <c r="GV37" s="86">
        <f t="shared" si="91"/>
        <v>2.3674060870566183E-10</v>
      </c>
      <c r="GW37" s="86">
        <f t="shared" si="91"/>
        <v>5.625067449272799E-10</v>
      </c>
      <c r="GX37" s="86">
        <f t="shared" si="91"/>
        <v>2.0950117427785386E-10</v>
      </c>
      <c r="GY37" s="86">
        <f t="shared" si="91"/>
        <v>7.7715323396723749E-10</v>
      </c>
      <c r="GZ37" s="86">
        <f t="shared" si="91"/>
        <v>3.7036066998109077E-9</v>
      </c>
      <c r="HA37" s="86">
        <f t="shared" si="91"/>
        <v>5.2323988468195006E-12</v>
      </c>
      <c r="HC37" s="86">
        <f t="shared" si="145"/>
        <v>6.6214537873401694E-21</v>
      </c>
      <c r="HD37" s="86">
        <f t="shared" si="92"/>
        <v>1.9389721849513571E-22</v>
      </c>
      <c r="HE37" s="86">
        <f t="shared" si="92"/>
        <v>5.1708289777307703E-25</v>
      </c>
      <c r="HF37" s="86">
        <f t="shared" si="92"/>
        <v>8.5181680944702219E-26</v>
      </c>
      <c r="HG37" s="86">
        <f t="shared" si="92"/>
        <v>5.9150330534602193E-25</v>
      </c>
      <c r="HH37" s="86">
        <f t="shared" si="92"/>
        <v>1.1036469834746947E-27</v>
      </c>
      <c r="HI37" s="86">
        <f t="shared" si="92"/>
        <v>4.3356685508152983E-26</v>
      </c>
      <c r="HJ37" s="86">
        <f t="shared" si="92"/>
        <v>4.3192120014917125E-29</v>
      </c>
      <c r="HK37" s="86">
        <f t="shared" si="92"/>
        <v>2.5904923753040106E-27</v>
      </c>
      <c r="HL37" s="86">
        <f t="shared" si="92"/>
        <v>5.3089151338869461E-25</v>
      </c>
      <c r="HM37" s="86">
        <f t="shared" si="92"/>
        <v>8.4428083390216044E-26</v>
      </c>
      <c r="HN37" s="86">
        <f t="shared" si="92"/>
        <v>1.3451092233605357E-24</v>
      </c>
      <c r="HO37" s="86">
        <f t="shared" si="92"/>
        <v>2.0788854383395549E-25</v>
      </c>
      <c r="HP37" s="86">
        <f t="shared" si="92"/>
        <v>1.4805414794857984E-25</v>
      </c>
      <c r="HQ37" s="86">
        <f t="shared" si="92"/>
        <v>7.2278161638632984E-34</v>
      </c>
      <c r="HS37" s="86">
        <f t="shared" si="114"/>
        <v>1.4044347225823066E-92</v>
      </c>
      <c r="HT37" s="86">
        <f t="shared" si="93"/>
        <v>1.7676560825576678E-98</v>
      </c>
      <c r="HU37" s="86">
        <f t="shared" si="93"/>
        <v>2.8657418971179939E-111</v>
      </c>
      <c r="HV37" s="86">
        <f t="shared" si="93"/>
        <v>1.4162405923227463E-116</v>
      </c>
      <c r="HW37" s="86">
        <f t="shared" si="93"/>
        <v>5.1482763259387451E-113</v>
      </c>
      <c r="HX37" s="86">
        <f t="shared" si="93"/>
        <v>5.683225182250407E-128</v>
      </c>
      <c r="HY37" s="86">
        <f t="shared" si="93"/>
        <v>8.0980475305214893E-120</v>
      </c>
      <c r="HZ37" s="86">
        <f t="shared" si="93"/>
        <v>9.7763286923207104E-135</v>
      </c>
      <c r="IA37" s="86">
        <f t="shared" si="93"/>
        <v>3.8416617373945813E-125</v>
      </c>
      <c r="IB37" s="86">
        <f t="shared" si="93"/>
        <v>5.0859506368307266E-113</v>
      </c>
      <c r="IC37" s="86">
        <f t="shared" si="93"/>
        <v>2.1263710342512799E-116</v>
      </c>
      <c r="ID37" s="86">
        <f t="shared" si="93"/>
        <v>7.2571466968030268E-112</v>
      </c>
      <c r="IE37" s="86">
        <f t="shared" si="93"/>
        <v>1.2019482107770747E-115</v>
      </c>
      <c r="IF37" s="86">
        <f t="shared" si="93"/>
        <v>1.5234102401668611E-66</v>
      </c>
      <c r="IG37" s="86">
        <f t="shared" si="93"/>
        <v>1.8862818505735634E-47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1.517630007802163E-194</v>
      </c>
      <c r="IW37" s="86">
        <f t="shared" si="129"/>
        <v>1.0723669562808904E-104</v>
      </c>
      <c r="IY37" s="86">
        <f t="shared" si="130"/>
        <v>7.9145871841446111E-8</v>
      </c>
      <c r="IZ37" s="86">
        <f t="shared" si="131"/>
        <v>1.6364675908851129E-8</v>
      </c>
      <c r="JA37" s="86">
        <f t="shared" si="132"/>
        <v>1.4095012444798781E-9</v>
      </c>
      <c r="JB37" s="86">
        <f t="shared" si="133"/>
        <v>1.2886012404483412E-9</v>
      </c>
      <c r="JC37" s="86">
        <f t="shared" si="134"/>
        <v>1.6429706650311042E-9</v>
      </c>
      <c r="JD37" s="86">
        <f t="shared" si="135"/>
        <v>2.4696818395175046E-10</v>
      </c>
      <c r="JE37" s="86">
        <f t="shared" si="136"/>
        <v>2.5485376903040494E-10</v>
      </c>
      <c r="JF37" s="86">
        <f t="shared" si="137"/>
        <v>4.5308216606130418E-11</v>
      </c>
      <c r="JG37" s="86">
        <f t="shared" si="138"/>
        <v>4.1152000365772836E-11</v>
      </c>
      <c r="JH37" s="86">
        <f t="shared" si="139"/>
        <v>2.3674060870566234E-10</v>
      </c>
      <c r="JI37" s="86">
        <f t="shared" si="140"/>
        <v>5.6250674492728E-10</v>
      </c>
      <c r="JJ37" s="86">
        <f t="shared" si="141"/>
        <v>2.0950117427785521E-10</v>
      </c>
      <c r="JK37" s="86">
        <f t="shared" si="142"/>
        <v>7.7715323396723769E-10</v>
      </c>
      <c r="JL37" s="86">
        <f t="shared" si="143"/>
        <v>3.7036066998109077E-9</v>
      </c>
      <c r="JM37" s="86">
        <f t="shared" si="144"/>
        <v>5.2323988468195006E-12</v>
      </c>
    </row>
    <row r="38" spans="2:273" x14ac:dyDescent="0.25">
      <c r="B38" s="2">
        <v>11</v>
      </c>
      <c r="C38" s="37">
        <v>60.152999999999999</v>
      </c>
      <c r="D38" s="37">
        <v>62.542000000000002</v>
      </c>
      <c r="E38" s="37">
        <v>63.881</v>
      </c>
      <c r="F38" s="37">
        <v>64.034000000000006</v>
      </c>
      <c r="G38" s="37">
        <v>65.525000000000006</v>
      </c>
      <c r="H38" s="37">
        <v>66.525000000000006</v>
      </c>
      <c r="I38" s="37">
        <v>66.77</v>
      </c>
      <c r="J38" s="37">
        <v>65.787000000000006</v>
      </c>
      <c r="K38" s="37">
        <v>67.59</v>
      </c>
      <c r="L38" s="37">
        <v>66.671999999999997</v>
      </c>
      <c r="M38" s="37">
        <v>64.049000000000007</v>
      </c>
      <c r="N38" s="37">
        <v>65.688999999999993</v>
      </c>
      <c r="O38" s="37">
        <v>66.245999999999995</v>
      </c>
      <c r="P38" s="37">
        <v>64.983999999999995</v>
      </c>
      <c r="Q38" s="37">
        <v>59.835999999999999</v>
      </c>
      <c r="S38" s="4">
        <f t="shared" si="8"/>
        <v>62.047562338177535</v>
      </c>
      <c r="T38" s="4">
        <f t="shared" si="9"/>
        <v>64.411774620161879</v>
      </c>
      <c r="U38" s="4">
        <f t="shared" si="10"/>
        <v>63.889754242511756</v>
      </c>
      <c r="V38" s="4">
        <f t="shared" si="11"/>
        <v>64.609751186180461</v>
      </c>
      <c r="W38" s="4">
        <f t="shared" si="12"/>
        <v>64.989102182275687</v>
      </c>
      <c r="X38" s="4">
        <f t="shared" si="13"/>
        <v>66.491407419561554</v>
      </c>
      <c r="Y38" s="4">
        <f t="shared" si="14"/>
        <v>66.574408644338774</v>
      </c>
      <c r="Z38" s="4">
        <f t="shared" si="15"/>
        <v>65.822287981711312</v>
      </c>
      <c r="AA38" s="4">
        <f t="shared" si="16"/>
        <v>65.845227982522417</v>
      </c>
      <c r="AB38" s="4">
        <f t="shared" si="17"/>
        <v>65.496648516799056</v>
      </c>
      <c r="AC38" s="4">
        <f t="shared" si="18"/>
        <v>64.944024692827981</v>
      </c>
      <c r="AD38" s="4">
        <f t="shared" si="19"/>
        <v>65.673667266547795</v>
      </c>
      <c r="AE38" s="4">
        <f t="shared" si="20"/>
        <v>66.229344479065972</v>
      </c>
      <c r="AF38" s="4">
        <f t="shared" si="21"/>
        <v>65.157599525318261</v>
      </c>
      <c r="AG38" s="4">
        <f t="shared" si="22"/>
        <v>60.121320758940591</v>
      </c>
      <c r="AI38" s="4">
        <f t="shared" si="23"/>
        <v>-1.8945623381775363</v>
      </c>
      <c r="AJ38" s="4">
        <f t="shared" si="24"/>
        <v>-1.869774620161877</v>
      </c>
      <c r="AK38" s="4">
        <f t="shared" si="25"/>
        <v>-8.7542425117561606E-3</v>
      </c>
      <c r="AL38" s="4">
        <f t="shared" si="26"/>
        <v>-0.57575118618045451</v>
      </c>
      <c r="AM38" s="4">
        <f t="shared" si="27"/>
        <v>0.53589781772431877</v>
      </c>
      <c r="AN38" s="4">
        <f t="shared" si="28"/>
        <v>3.3592580438451591E-2</v>
      </c>
      <c r="AO38" s="4">
        <f t="shared" si="29"/>
        <v>0.19559135566122166</v>
      </c>
      <c r="AP38" s="4">
        <f t="shared" si="30"/>
        <v>-3.5287981711306315E-2</v>
      </c>
      <c r="AQ38" s="4">
        <f t="shared" si="31"/>
        <v>1.7447720174775867</v>
      </c>
      <c r="AR38" s="4">
        <f t="shared" si="32"/>
        <v>1.1753514832009415</v>
      </c>
      <c r="AS38" s="4">
        <f t="shared" si="33"/>
        <v>-0.89502469282797392</v>
      </c>
      <c r="AT38" s="4">
        <f t="shared" si="34"/>
        <v>1.5332733452197544E-2</v>
      </c>
      <c r="AU38" s="4">
        <f t="shared" si="35"/>
        <v>1.6655520934023116E-2</v>
      </c>
      <c r="AV38" s="4">
        <f t="shared" si="36"/>
        <v>-0.1735995253182665</v>
      </c>
      <c r="AW38" s="4">
        <f t="shared" si="36"/>
        <v>-0.28532075894059261</v>
      </c>
      <c r="AY38" s="2">
        <f t="shared" si="96"/>
        <v>62.047342730649397</v>
      </c>
      <c r="AZ38" s="2">
        <f t="shared" si="37"/>
        <v>64.411721907585246</v>
      </c>
      <c r="BA38" s="2">
        <f t="shared" si="37"/>
        <v>63.889748871895527</v>
      </c>
      <c r="BB38" s="2">
        <f t="shared" si="37"/>
        <v>64.609746363377596</v>
      </c>
      <c r="BC38" s="2">
        <f t="shared" si="37"/>
        <v>64.989096253495788</v>
      </c>
      <c r="BD38" s="2">
        <f t="shared" si="37"/>
        <v>66.491406430356108</v>
      </c>
      <c r="BE38" s="2">
        <f t="shared" si="37"/>
        <v>66.574407630431679</v>
      </c>
      <c r="BF38" s="2">
        <f t="shared" si="37"/>
        <v>65.822287777594553</v>
      </c>
      <c r="BG38" s="2">
        <f t="shared" si="37"/>
        <v>65.845227794872628</v>
      </c>
      <c r="BH38" s="2">
        <f t="shared" si="37"/>
        <v>65.496647571638064</v>
      </c>
      <c r="BI38" s="2">
        <f t="shared" si="37"/>
        <v>64.944022748798972</v>
      </c>
      <c r="BJ38" s="2">
        <f t="shared" si="37"/>
        <v>65.673666423780062</v>
      </c>
      <c r="BK38" s="2">
        <f t="shared" si="37"/>
        <v>66.229341672079855</v>
      </c>
      <c r="BL38" s="2">
        <f t="shared" si="37"/>
        <v>65.157587832006428</v>
      </c>
      <c r="BM38" s="2">
        <f t="shared" si="37"/>
        <v>60.121320737900653</v>
      </c>
      <c r="BO38" s="2">
        <f t="shared" si="38"/>
        <v>60.152999999999999</v>
      </c>
      <c r="BP38" s="2">
        <f t="shared" si="39"/>
        <v>62.542000000000002</v>
      </c>
      <c r="BQ38" s="2">
        <f t="shared" si="40"/>
        <v>63.881</v>
      </c>
      <c r="BR38" s="2">
        <f t="shared" si="41"/>
        <v>64.034000000000006</v>
      </c>
      <c r="BS38" s="2">
        <f t="shared" si="42"/>
        <v>65.525000000000006</v>
      </c>
      <c r="BT38" s="2">
        <f t="shared" si="43"/>
        <v>66.525000000000006</v>
      </c>
      <c r="BU38" s="2">
        <f t="shared" si="44"/>
        <v>66.77</v>
      </c>
      <c r="BV38" s="2">
        <f t="shared" si="45"/>
        <v>65.787000000000006</v>
      </c>
      <c r="BW38" s="2">
        <f t="shared" si="46"/>
        <v>67.59</v>
      </c>
      <c r="BX38" s="2">
        <f t="shared" si="47"/>
        <v>66.671999999999997</v>
      </c>
      <c r="BY38" s="2">
        <f t="shared" si="48"/>
        <v>64.049000000000007</v>
      </c>
      <c r="BZ38" s="2">
        <f t="shared" si="49"/>
        <v>65.688999999999993</v>
      </c>
      <c r="CA38" s="2">
        <f t="shared" si="50"/>
        <v>66.245999999999995</v>
      </c>
      <c r="CB38" s="2">
        <f t="shared" si="51"/>
        <v>64.983999999999995</v>
      </c>
      <c r="CC38" s="2">
        <f t="shared" si="52"/>
        <v>59.835999999999999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61.685312605042022</v>
      </c>
      <c r="DL38" s="2">
        <f t="shared" si="70"/>
        <v>64.458063865546237</v>
      </c>
      <c r="DM38" s="2">
        <f t="shared" si="70"/>
        <v>63.987289146289172</v>
      </c>
      <c r="DN38" s="2">
        <f t="shared" si="70"/>
        <v>64.585003474903459</v>
      </c>
      <c r="DO38" s="2">
        <f t="shared" si="70"/>
        <v>64.91619485199486</v>
      </c>
      <c r="DP38" s="2">
        <f t="shared" si="70"/>
        <v>66.618293693693687</v>
      </c>
      <c r="DQ38" s="2">
        <f t="shared" si="70"/>
        <v>66.753847447447441</v>
      </c>
      <c r="DR38" s="2">
        <f t="shared" si="70"/>
        <v>65.916618833118818</v>
      </c>
      <c r="DS38" s="2">
        <f t="shared" si="70"/>
        <v>65.917267910767933</v>
      </c>
      <c r="DT38" s="2">
        <f t="shared" si="70"/>
        <v>65.486450364650338</v>
      </c>
      <c r="DU38" s="2">
        <f t="shared" si="70"/>
        <v>64.910080223080229</v>
      </c>
      <c r="DV38" s="2">
        <f t="shared" si="70"/>
        <v>65.697635993135975</v>
      </c>
      <c r="DW38" s="2">
        <f t="shared" si="70"/>
        <v>66.25228168168168</v>
      </c>
      <c r="DX38" s="2">
        <f t="shared" si="70"/>
        <v>64.916968067226904</v>
      </c>
      <c r="DY38" s="2">
        <f t="shared" si="70"/>
        <v>59.738720168067246</v>
      </c>
      <c r="EA38" s="2">
        <f t="shared" si="71"/>
        <v>65.00232817745804</v>
      </c>
      <c r="EB38" s="2">
        <f t="shared" si="72"/>
        <v>64.004684871885758</v>
      </c>
      <c r="EC38" s="2">
        <f t="shared" si="73"/>
        <v>62.905179250237332</v>
      </c>
      <c r="ED38" s="2">
        <f t="shared" si="74"/>
        <v>64.854737277813911</v>
      </c>
      <c r="EE38" s="2">
        <f t="shared" si="75"/>
        <v>65.697606168554657</v>
      </c>
      <c r="EF38" s="2">
        <f t="shared" si="76"/>
        <v>65.165356342421433</v>
      </c>
      <c r="EG38" s="2">
        <f t="shared" si="77"/>
        <v>64.705036724437861</v>
      </c>
      <c r="EH38" s="2">
        <f t="shared" si="78"/>
        <v>64.810173739916081</v>
      </c>
      <c r="EI38" s="2">
        <f t="shared" si="79"/>
        <v>65.06944392074098</v>
      </c>
      <c r="EJ38" s="2">
        <f t="shared" si="80"/>
        <v>65.601391348724178</v>
      </c>
      <c r="EK38" s="2">
        <f t="shared" si="81"/>
        <v>65.300654725855267</v>
      </c>
      <c r="EL38" s="2">
        <f t="shared" si="82"/>
        <v>65.423554657093916</v>
      </c>
      <c r="EM38" s="2">
        <f t="shared" si="83"/>
        <v>65.995069140353095</v>
      </c>
      <c r="EN38" s="2">
        <f t="shared" si="84"/>
        <v>67.370158061288294</v>
      </c>
      <c r="EO38" s="2">
        <f t="shared" si="85"/>
        <v>64.709112415385661</v>
      </c>
      <c r="EQ38" s="2">
        <f t="shared" si="86"/>
        <v>62.213618566641031</v>
      </c>
      <c r="ER38" s="2">
        <f t="shared" si="87"/>
        <v>63.768734093015766</v>
      </c>
      <c r="ES38" s="2">
        <f t="shared" si="87"/>
        <v>63.389840715937346</v>
      </c>
      <c r="ET38" s="2">
        <f t="shared" si="87"/>
        <v>64.790064241429803</v>
      </c>
      <c r="EU38" s="2">
        <f t="shared" si="87"/>
        <v>64.896278634774475</v>
      </c>
      <c r="EV38" s="2">
        <f t="shared" si="87"/>
        <v>65.405914100439432</v>
      </c>
      <c r="EW38" s="2">
        <f t="shared" si="87"/>
        <v>64.848187504877018</v>
      </c>
      <c r="EX38" s="2">
        <f t="shared" si="87"/>
        <v>66.399612725160537</v>
      </c>
      <c r="EY38" s="2">
        <f t="shared" si="87"/>
        <v>65.879569263636881</v>
      </c>
      <c r="EZ38" s="2">
        <f t="shared" si="87"/>
        <v>66.435963882214168</v>
      </c>
      <c r="FA38" s="2">
        <f t="shared" si="87"/>
        <v>66.358298154384912</v>
      </c>
      <c r="FB38" s="2">
        <f t="shared" si="87"/>
        <v>66.055856485954479</v>
      </c>
      <c r="FC38" s="2">
        <f t="shared" si="87"/>
        <v>67.914945632528699</v>
      </c>
      <c r="FD38" s="2">
        <f t="shared" si="87"/>
        <v>69.442396906839647</v>
      </c>
      <c r="FE38" s="2">
        <f t="shared" si="87"/>
        <v>67.484812614991071</v>
      </c>
      <c r="FG38" s="2">
        <f t="shared" si="88"/>
        <v>0.10915783153924451</v>
      </c>
      <c r="FH38" s="2">
        <f t="shared" si="89"/>
        <v>0.10220477305233817</v>
      </c>
      <c r="FI38" s="2">
        <f t="shared" si="89"/>
        <v>9.0146909919377627E-2</v>
      </c>
      <c r="FJ38" s="2">
        <f t="shared" si="89"/>
        <v>9.1735082800444956E-2</v>
      </c>
      <c r="FK38" s="2">
        <f t="shared" si="89"/>
        <v>9.3312767119101789E-2</v>
      </c>
      <c r="FL38" s="2">
        <f t="shared" si="89"/>
        <v>8.7334446681882977E-2</v>
      </c>
      <c r="FM38" s="2">
        <f t="shared" si="89"/>
        <v>8.7583700962459918E-2</v>
      </c>
      <c r="FN38" s="2">
        <f t="shared" si="89"/>
        <v>8.5286877335660705E-2</v>
      </c>
      <c r="FO38" s="2">
        <f t="shared" si="89"/>
        <v>8.4993080462831022E-2</v>
      </c>
      <c r="FP38" s="2">
        <f t="shared" si="89"/>
        <v>8.8556168022433879E-2</v>
      </c>
      <c r="FQ38" s="2">
        <f t="shared" si="89"/>
        <v>8.6853300956890908E-2</v>
      </c>
      <c r="FR38" s="2">
        <f t="shared" si="89"/>
        <v>8.7495659369712861E-2</v>
      </c>
      <c r="FS38" s="2">
        <f t="shared" si="89"/>
        <v>8.9302160514150894E-2</v>
      </c>
      <c r="FT38" s="2">
        <f t="shared" si="89"/>
        <v>9.8074030247228272E-2</v>
      </c>
      <c r="FU38" s="2">
        <f t="shared" si="89"/>
        <v>7.6971246872279436E-2</v>
      </c>
      <c r="FW38" s="2">
        <f t="shared" si="112"/>
        <v>1.7248644060171513E-5</v>
      </c>
      <c r="FX38" s="2">
        <f t="shared" si="90"/>
        <v>1.8905668574276571E-5</v>
      </c>
      <c r="FY38" s="2">
        <f t="shared" si="90"/>
        <v>1.7721500909256611E-5</v>
      </c>
      <c r="FZ38" s="2">
        <f t="shared" si="90"/>
        <v>1.8002400867586668E-5</v>
      </c>
      <c r="GA38" s="2">
        <f t="shared" si="90"/>
        <v>1.7783870964078114E-5</v>
      </c>
      <c r="GB38" s="2">
        <f t="shared" si="90"/>
        <v>1.7527180436157592E-5</v>
      </c>
      <c r="GC38" s="2">
        <f t="shared" si="90"/>
        <v>1.8223281644312579E-5</v>
      </c>
      <c r="GD38" s="2">
        <f t="shared" si="90"/>
        <v>2.1511626861748298E-5</v>
      </c>
      <c r="GE38" s="2">
        <f t="shared" si="90"/>
        <v>2.3523159162278675E-5</v>
      </c>
      <c r="GF38" s="2">
        <f t="shared" si="90"/>
        <v>2.2135750557293675E-5</v>
      </c>
      <c r="GG38" s="2">
        <f t="shared" si="90"/>
        <v>1.8759520089954239E-5</v>
      </c>
      <c r="GH38" s="2">
        <f t="shared" si="90"/>
        <v>1.7962722061305619E-5</v>
      </c>
      <c r="GI38" s="2">
        <f t="shared" si="90"/>
        <v>1.5431227096923737E-5</v>
      </c>
      <c r="GJ38" s="2">
        <f t="shared" si="90"/>
        <v>1.2322469393100184E-5</v>
      </c>
      <c r="GK38" s="2">
        <f t="shared" si="90"/>
        <v>8.3874739075227532E-6</v>
      </c>
      <c r="GM38" s="86">
        <f t="shared" si="113"/>
        <v>1.5335603440907192E-7</v>
      </c>
      <c r="GN38" s="86">
        <f t="shared" si="91"/>
        <v>3.4160118828523233E-8</v>
      </c>
      <c r="GO38" s="86">
        <f t="shared" si="91"/>
        <v>3.2546458788992947E-9</v>
      </c>
      <c r="GP38" s="86">
        <f t="shared" si="91"/>
        <v>3.0113780828877799E-9</v>
      </c>
      <c r="GQ38" s="86">
        <f t="shared" si="91"/>
        <v>3.8094456630902632E-9</v>
      </c>
      <c r="GR38" s="86">
        <f t="shared" si="91"/>
        <v>6.2393652106107309E-10</v>
      </c>
      <c r="GS38" s="86">
        <f t="shared" si="91"/>
        <v>6.4342486754822986E-10</v>
      </c>
      <c r="GT38" s="86">
        <f t="shared" si="91"/>
        <v>1.2517946521943592E-10</v>
      </c>
      <c r="GU38" s="86">
        <f t="shared" si="91"/>
        <v>1.1416476927775093E-10</v>
      </c>
      <c r="GV38" s="86">
        <f t="shared" si="91"/>
        <v>6.0305921798898654E-10</v>
      </c>
      <c r="GW38" s="86">
        <f t="shared" si="91"/>
        <v>1.3512729333205772E-9</v>
      </c>
      <c r="GX38" s="86">
        <f t="shared" si="91"/>
        <v>5.3483572958626162E-10</v>
      </c>
      <c r="GY38" s="86">
        <f t="shared" si="91"/>
        <v>1.8518233758549695E-9</v>
      </c>
      <c r="GZ38" s="86">
        <f t="shared" si="91"/>
        <v>8.3355825136548728E-9</v>
      </c>
      <c r="HA38" s="86">
        <f t="shared" si="91"/>
        <v>1.5637536570666715E-11</v>
      </c>
      <c r="HC38" s="86">
        <f t="shared" si="145"/>
        <v>2.6369519353087165E-20</v>
      </c>
      <c r="HD38" s="86">
        <f t="shared" si="92"/>
        <v>8.734871025266934E-22</v>
      </c>
      <c r="HE38" s="86">
        <f t="shared" si="92"/>
        <v>2.7920471576438246E-24</v>
      </c>
      <c r="HF38" s="86">
        <f t="shared" si="92"/>
        <v>4.9205866516391254E-25</v>
      </c>
      <c r="HG38" s="86">
        <f t="shared" si="92"/>
        <v>3.2157631133222356E-24</v>
      </c>
      <c r="HH38" s="86">
        <f t="shared" si="92"/>
        <v>7.3783192897753115E-27</v>
      </c>
      <c r="HI38" s="86">
        <f t="shared" si="92"/>
        <v>2.5869384861826797E-25</v>
      </c>
      <c r="HJ38" s="86">
        <f t="shared" si="92"/>
        <v>3.3178809655987522E-28</v>
      </c>
      <c r="HK38" s="86">
        <f t="shared" si="92"/>
        <v>1.7554351427751539E-26</v>
      </c>
      <c r="HL38" s="86">
        <f t="shared" si="92"/>
        <v>2.9681459493929282E-24</v>
      </c>
      <c r="HM38" s="86">
        <f t="shared" si="92"/>
        <v>4.8506103988223491E-25</v>
      </c>
      <c r="HN38" s="86">
        <f t="shared" si="92"/>
        <v>7.1492281024304573E-24</v>
      </c>
      <c r="HO38" s="86">
        <f t="shared" si="92"/>
        <v>1.1402047891936586E-24</v>
      </c>
      <c r="HP38" s="86">
        <f t="shared" si="92"/>
        <v>8.2543892950707712E-25</v>
      </c>
      <c r="HQ38" s="86">
        <f t="shared" si="92"/>
        <v>7.1908145261366194E-33</v>
      </c>
      <c r="HS38" s="86">
        <f t="shared" si="114"/>
        <v>1.0834350843740397E-90</v>
      </c>
      <c r="HT38" s="86">
        <f t="shared" si="93"/>
        <v>1.9529421498753628E-96</v>
      </c>
      <c r="HU38" s="86">
        <f t="shared" si="93"/>
        <v>5.7212792503372189E-109</v>
      </c>
      <c r="HV38" s="86">
        <f t="shared" si="93"/>
        <v>3.6426533405796491E-114</v>
      </c>
      <c r="HW38" s="86">
        <f t="shared" si="93"/>
        <v>1.1028963961113192E-110</v>
      </c>
      <c r="HX38" s="86">
        <f t="shared" si="93"/>
        <v>2.4703313959609135E-125</v>
      </c>
      <c r="HY38" s="86">
        <f t="shared" si="93"/>
        <v>2.4151389276249305E-117</v>
      </c>
      <c r="HZ38" s="86">
        <f t="shared" si="93"/>
        <v>6.6342637477159558E-132</v>
      </c>
      <c r="IA38" s="86">
        <f t="shared" si="93"/>
        <v>1.6991648009387431E-122</v>
      </c>
      <c r="IB38" s="86">
        <f t="shared" si="93"/>
        <v>1.1845737582820601E-110</v>
      </c>
      <c r="IC38" s="86">
        <f t="shared" si="93"/>
        <v>5.3503786480988495E-114</v>
      </c>
      <c r="ID38" s="86">
        <f t="shared" si="93"/>
        <v>1.4656392775729805E-109</v>
      </c>
      <c r="IE38" s="86">
        <f t="shared" si="93"/>
        <v>2.6790585850198693E-113</v>
      </c>
      <c r="IF38" s="86">
        <f t="shared" si="93"/>
        <v>3.1768916944244547E-65</v>
      </c>
      <c r="IG38" s="86">
        <f t="shared" si="93"/>
        <v>1.4994198001296228E-46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1.9036374724550679E-191</v>
      </c>
      <c r="IW38" s="86">
        <f t="shared" si="129"/>
        <v>4.2726441722883988E-103</v>
      </c>
      <c r="IY38" s="86">
        <f t="shared" si="130"/>
        <v>1.5335603440909828E-7</v>
      </c>
      <c r="IZ38" s="86">
        <f t="shared" si="131"/>
        <v>3.4160118828524107E-8</v>
      </c>
      <c r="JA38" s="86">
        <f t="shared" si="132"/>
        <v>3.2546458788992976E-9</v>
      </c>
      <c r="JB38" s="86">
        <f t="shared" si="133"/>
        <v>3.0113780828877803E-9</v>
      </c>
      <c r="JC38" s="86">
        <f t="shared" si="134"/>
        <v>3.8094456630902665E-9</v>
      </c>
      <c r="JD38" s="86">
        <f t="shared" si="135"/>
        <v>6.2393652106107309E-10</v>
      </c>
      <c r="JE38" s="86">
        <f t="shared" si="136"/>
        <v>6.4342486754823017E-10</v>
      </c>
      <c r="JF38" s="86">
        <f t="shared" si="137"/>
        <v>1.2517946521943592E-10</v>
      </c>
      <c r="JG38" s="86">
        <f t="shared" si="138"/>
        <v>1.1416476927775094E-10</v>
      </c>
      <c r="JH38" s="86">
        <f t="shared" si="139"/>
        <v>6.0305921798898954E-10</v>
      </c>
      <c r="JI38" s="86">
        <f t="shared" si="140"/>
        <v>1.3512729333205777E-9</v>
      </c>
      <c r="JJ38" s="86">
        <f t="shared" si="141"/>
        <v>5.3483572958626875E-10</v>
      </c>
      <c r="JK38" s="86">
        <f t="shared" si="142"/>
        <v>1.8518233758549707E-9</v>
      </c>
      <c r="JL38" s="86">
        <f t="shared" si="143"/>
        <v>8.3355825136548728E-9</v>
      </c>
      <c r="JM38" s="86">
        <f t="shared" si="144"/>
        <v>1.5637536570666715E-11</v>
      </c>
    </row>
    <row r="39" spans="2:273" x14ac:dyDescent="0.25">
      <c r="B39" s="2">
        <v>12</v>
      </c>
      <c r="C39" s="37">
        <v>61.627000000000002</v>
      </c>
      <c r="D39" s="37">
        <v>64.424000000000007</v>
      </c>
      <c r="E39" s="37">
        <v>63.762999999999998</v>
      </c>
      <c r="F39" s="37">
        <v>63.423999999999999</v>
      </c>
      <c r="G39" s="37">
        <v>64.271000000000001</v>
      </c>
      <c r="H39" s="37">
        <v>66.016000000000005</v>
      </c>
      <c r="I39" s="37">
        <v>67.885000000000005</v>
      </c>
      <c r="J39" s="37">
        <v>66.311000000000007</v>
      </c>
      <c r="K39" s="37">
        <v>67.557000000000002</v>
      </c>
      <c r="L39" s="37">
        <v>66.164000000000001</v>
      </c>
      <c r="M39" s="37">
        <v>66.016000000000005</v>
      </c>
      <c r="N39" s="37">
        <v>66.474999999999994</v>
      </c>
      <c r="O39" s="37">
        <v>66.180000000000007</v>
      </c>
      <c r="P39" s="37">
        <v>65.245999999999995</v>
      </c>
      <c r="Q39" s="37">
        <v>60.393000000000001</v>
      </c>
      <c r="S39" s="4">
        <f t="shared" si="8"/>
        <v>62.290316951001927</v>
      </c>
      <c r="T39" s="4">
        <f t="shared" si="9"/>
        <v>64.591696117397021</v>
      </c>
      <c r="U39" s="4">
        <f t="shared" si="10"/>
        <v>64.037854892767029</v>
      </c>
      <c r="V39" s="4">
        <f t="shared" si="11"/>
        <v>64.784685271285483</v>
      </c>
      <c r="W39" s="4">
        <f t="shared" si="12"/>
        <v>65.1726863560515</v>
      </c>
      <c r="X39" s="4">
        <f t="shared" si="13"/>
        <v>66.582972367515751</v>
      </c>
      <c r="Y39" s="4">
        <f t="shared" si="14"/>
        <v>66.653162682344103</v>
      </c>
      <c r="Z39" s="4">
        <f t="shared" si="15"/>
        <v>65.891460334524126</v>
      </c>
      <c r="AA39" s="4">
        <f t="shared" si="16"/>
        <v>65.925947716874433</v>
      </c>
      <c r="AB39" s="4">
        <f t="shared" si="17"/>
        <v>65.599133921457437</v>
      </c>
      <c r="AC39" s="4">
        <f t="shared" si="18"/>
        <v>65.008211974887985</v>
      </c>
      <c r="AD39" s="4">
        <f t="shared" si="19"/>
        <v>65.785243172938578</v>
      </c>
      <c r="AE39" s="4">
        <f t="shared" si="20"/>
        <v>66.330871326176236</v>
      </c>
      <c r="AF39" s="4">
        <f t="shared" si="21"/>
        <v>65.318037913197017</v>
      </c>
      <c r="AG39" s="4">
        <f t="shared" si="22"/>
        <v>60.325709149716026</v>
      </c>
      <c r="AI39" s="4">
        <f t="shared" si="23"/>
        <v>-0.66331695100192434</v>
      </c>
      <c r="AJ39" s="4">
        <f t="shared" si="24"/>
        <v>-0.16769611739701418</v>
      </c>
      <c r="AK39" s="4">
        <f t="shared" si="25"/>
        <v>-0.27485489276703134</v>
      </c>
      <c r="AL39" s="4">
        <f t="shared" si="26"/>
        <v>-1.3606852712854831</v>
      </c>
      <c r="AM39" s="4">
        <f t="shared" si="27"/>
        <v>-0.90168635605149916</v>
      </c>
      <c r="AN39" s="4">
        <f t="shared" si="28"/>
        <v>-0.56697236751574565</v>
      </c>
      <c r="AO39" s="4">
        <f t="shared" si="29"/>
        <v>1.2318373176559021</v>
      </c>
      <c r="AP39" s="4">
        <f t="shared" si="30"/>
        <v>0.41953966547588095</v>
      </c>
      <c r="AQ39" s="4">
        <f t="shared" si="31"/>
        <v>1.6310522831255696</v>
      </c>
      <c r="AR39" s="4">
        <f t="shared" si="32"/>
        <v>0.56486607854256476</v>
      </c>
      <c r="AS39" s="4">
        <f t="shared" si="33"/>
        <v>1.0077880251120206</v>
      </c>
      <c r="AT39" s="4">
        <f t="shared" si="34"/>
        <v>0.68975682706141583</v>
      </c>
      <c r="AU39" s="4">
        <f t="shared" si="35"/>
        <v>-0.15087132617622956</v>
      </c>
      <c r="AV39" s="4">
        <f t="shared" si="36"/>
        <v>-7.2037913197021908E-2</v>
      </c>
      <c r="AW39" s="4">
        <f t="shared" si="36"/>
        <v>6.7290850283974635E-2</v>
      </c>
      <c r="AY39" s="2">
        <f t="shared" si="96"/>
        <v>62.289906424593646</v>
      </c>
      <c r="AZ39" s="2">
        <f t="shared" si="37"/>
        <v>64.591590187744956</v>
      </c>
      <c r="BA39" s="2">
        <f t="shared" si="37"/>
        <v>64.037842979923511</v>
      </c>
      <c r="BB39" s="2">
        <f t="shared" si="37"/>
        <v>64.784674451767287</v>
      </c>
      <c r="BC39" s="2">
        <f t="shared" si="37"/>
        <v>65.172673158791895</v>
      </c>
      <c r="BD39" s="2">
        <f t="shared" si="37"/>
        <v>66.582969973516697</v>
      </c>
      <c r="BE39" s="2">
        <f t="shared" si="37"/>
        <v>66.653160230257242</v>
      </c>
      <c r="BF39" s="2">
        <f t="shared" si="37"/>
        <v>65.891459795811656</v>
      </c>
      <c r="BG39" s="2">
        <f t="shared" si="37"/>
        <v>65.925947219627588</v>
      </c>
      <c r="BH39" s="2">
        <f t="shared" si="37"/>
        <v>65.599131616213285</v>
      </c>
      <c r="BI39" s="2">
        <f t="shared" si="37"/>
        <v>65.008207492931959</v>
      </c>
      <c r="BJ39" s="2">
        <f t="shared" si="37"/>
        <v>65.785241112747514</v>
      </c>
      <c r="BK39" s="2">
        <f t="shared" si="37"/>
        <v>66.33086490748785</v>
      </c>
      <c r="BL39" s="2">
        <f t="shared" si="37"/>
        <v>65.318012636377119</v>
      </c>
      <c r="BM39" s="2">
        <f t="shared" si="37"/>
        <v>60.325709089716696</v>
      </c>
      <c r="BO39" s="2">
        <f t="shared" si="38"/>
        <v>61.627000000000002</v>
      </c>
      <c r="BP39" s="2">
        <f t="shared" si="39"/>
        <v>64.424000000000007</v>
      </c>
      <c r="BQ39" s="2">
        <f t="shared" si="40"/>
        <v>63.762999999999998</v>
      </c>
      <c r="BR39" s="2">
        <f t="shared" si="41"/>
        <v>63.423999999999999</v>
      </c>
      <c r="BS39" s="2">
        <f t="shared" si="42"/>
        <v>64.271000000000001</v>
      </c>
      <c r="BT39" s="2">
        <f t="shared" si="43"/>
        <v>66.016000000000005</v>
      </c>
      <c r="BU39" s="2">
        <f t="shared" si="44"/>
        <v>67.885000000000005</v>
      </c>
      <c r="BV39" s="2">
        <f t="shared" si="45"/>
        <v>66.311000000000007</v>
      </c>
      <c r="BW39" s="2">
        <f t="shared" si="46"/>
        <v>67.557000000000002</v>
      </c>
      <c r="BX39" s="2">
        <f t="shared" si="47"/>
        <v>66.164000000000001</v>
      </c>
      <c r="BY39" s="2">
        <f t="shared" si="48"/>
        <v>66.016000000000005</v>
      </c>
      <c r="BZ39" s="2">
        <f t="shared" si="49"/>
        <v>66.474999999999994</v>
      </c>
      <c r="CA39" s="2">
        <f t="shared" si="50"/>
        <v>66.180000000000007</v>
      </c>
      <c r="CB39" s="2">
        <f t="shared" si="51"/>
        <v>65.245999999999995</v>
      </c>
      <c r="CC39" s="2">
        <f t="shared" si="52"/>
        <v>60.393000000000001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61.94538945760123</v>
      </c>
      <c r="DL39" s="2">
        <f t="shared" si="70"/>
        <v>64.68157097020628</v>
      </c>
      <c r="DM39" s="2">
        <f t="shared" si="70"/>
        <v>64.173945516945551</v>
      </c>
      <c r="DN39" s="2">
        <f t="shared" si="70"/>
        <v>64.792131145431142</v>
      </c>
      <c r="DO39" s="2">
        <f t="shared" si="70"/>
        <v>65.129934105534119</v>
      </c>
      <c r="DP39" s="2">
        <f t="shared" si="70"/>
        <v>66.74581261261261</v>
      </c>
      <c r="DQ39" s="2">
        <f t="shared" si="70"/>
        <v>66.872071771771772</v>
      </c>
      <c r="DR39" s="2">
        <f t="shared" si="70"/>
        <v>66.014984470184459</v>
      </c>
      <c r="DS39" s="2">
        <f t="shared" si="70"/>
        <v>66.026306263406283</v>
      </c>
      <c r="DT39" s="2">
        <f t="shared" si="70"/>
        <v>65.614013556413525</v>
      </c>
      <c r="DU39" s="2">
        <f t="shared" si="70"/>
        <v>64.992149077649088</v>
      </c>
      <c r="DV39" s="2">
        <f t="shared" si="70"/>
        <v>65.837751823251807</v>
      </c>
      <c r="DW39" s="2">
        <f t="shared" si="70"/>
        <v>66.381669969969977</v>
      </c>
      <c r="DX39" s="2">
        <f t="shared" si="70"/>
        <v>65.090201960784327</v>
      </c>
      <c r="DY39" s="2">
        <f t="shared" si="70"/>
        <v>59.935122689075655</v>
      </c>
      <c r="EA39" s="2">
        <f t="shared" si="71"/>
        <v>64.854573501199042</v>
      </c>
      <c r="EB39" s="2">
        <f t="shared" si="72"/>
        <v>63.870765495887049</v>
      </c>
      <c r="EC39" s="2">
        <f t="shared" si="73"/>
        <v>62.784933921105257</v>
      </c>
      <c r="ED39" s="2">
        <f t="shared" si="74"/>
        <v>64.717354797205104</v>
      </c>
      <c r="EE39" s="2">
        <f t="shared" si="75"/>
        <v>65.551565527156839</v>
      </c>
      <c r="EF39" s="2">
        <f t="shared" si="76"/>
        <v>65.030912950554523</v>
      </c>
      <c r="EG39" s="2">
        <f t="shared" si="77"/>
        <v>64.5732499959732</v>
      </c>
      <c r="EH39" s="2">
        <f t="shared" si="78"/>
        <v>64.682811724699832</v>
      </c>
      <c r="EI39" s="2">
        <f t="shared" si="79"/>
        <v>64.940358588345632</v>
      </c>
      <c r="EJ39" s="2">
        <f t="shared" si="80"/>
        <v>65.459232126366942</v>
      </c>
      <c r="EK39" s="2">
        <f t="shared" si="81"/>
        <v>65.161957384350217</v>
      </c>
      <c r="EL39" s="2">
        <f t="shared" si="82"/>
        <v>65.285656842095619</v>
      </c>
      <c r="EM39" s="2">
        <f t="shared" si="83"/>
        <v>65.858015270043666</v>
      </c>
      <c r="EN39" s="2">
        <f t="shared" si="84"/>
        <v>67.228446166353962</v>
      </c>
      <c r="EO39" s="2">
        <f t="shared" si="85"/>
        <v>64.597139010889492</v>
      </c>
      <c r="EQ39" s="2">
        <f t="shared" si="86"/>
        <v>62.099059861553677</v>
      </c>
      <c r="ER39" s="2">
        <f t="shared" si="87"/>
        <v>63.637751173673699</v>
      </c>
      <c r="ES39" s="2">
        <f t="shared" si="87"/>
        <v>63.263549125775121</v>
      </c>
      <c r="ET39" s="2">
        <f t="shared" si="87"/>
        <v>64.653534073089432</v>
      </c>
      <c r="EU39" s="2">
        <f t="shared" si="87"/>
        <v>64.759916236396236</v>
      </c>
      <c r="EV39" s="2">
        <f t="shared" si="87"/>
        <v>65.26850355370506</v>
      </c>
      <c r="EW39" s="2">
        <f t="shared" si="87"/>
        <v>64.714554009132897</v>
      </c>
      <c r="EX39" s="2">
        <f t="shared" si="87"/>
        <v>66.252429968638168</v>
      </c>
      <c r="EY39" s="2">
        <f t="shared" si="87"/>
        <v>65.74025302148307</v>
      </c>
      <c r="EZ39" s="2">
        <f t="shared" si="87"/>
        <v>66.283414588798365</v>
      </c>
      <c r="FA39" s="2">
        <f t="shared" si="87"/>
        <v>66.206413215827382</v>
      </c>
      <c r="FB39" s="2">
        <f t="shared" si="87"/>
        <v>65.910280656926659</v>
      </c>
      <c r="FC39" s="2">
        <f t="shared" si="87"/>
        <v>67.754771305872822</v>
      </c>
      <c r="FD39" s="2">
        <f t="shared" si="87"/>
        <v>69.275207648375726</v>
      </c>
      <c r="FE39" s="2">
        <f t="shared" si="87"/>
        <v>67.333449436125065</v>
      </c>
      <c r="FG39" s="2">
        <f t="shared" si="88"/>
        <v>0.11844182977628347</v>
      </c>
      <c r="FH39" s="2">
        <f t="shared" si="89"/>
        <v>0.11097107137757682</v>
      </c>
      <c r="FI39" s="2">
        <f t="shared" si="89"/>
        <v>9.7991865222979091E-2</v>
      </c>
      <c r="FJ39" s="2">
        <f t="shared" si="89"/>
        <v>9.9703102255198836E-2</v>
      </c>
      <c r="FK39" s="2">
        <f t="shared" si="89"/>
        <v>0.10140252339930127</v>
      </c>
      <c r="FL39" s="2">
        <f t="shared" si="89"/>
        <v>9.496019431809237E-2</v>
      </c>
      <c r="FM39" s="2">
        <f t="shared" si="89"/>
        <v>9.5228941743384574E-2</v>
      </c>
      <c r="FN39" s="2">
        <f t="shared" si="89"/>
        <v>9.275200783614114E-2</v>
      </c>
      <c r="FO39" s="2">
        <f t="shared" si="89"/>
        <v>9.24350937151035E-2</v>
      </c>
      <c r="FP39" s="2">
        <f t="shared" si="89"/>
        <v>9.6277338882048702E-2</v>
      </c>
      <c r="FQ39" s="2">
        <f t="shared" si="89"/>
        <v>9.4441383926131175E-2</v>
      </c>
      <c r="FR39" s="2">
        <f t="shared" si="89"/>
        <v>9.513401624648106E-2</v>
      </c>
      <c r="FS39" s="2">
        <f t="shared" si="89"/>
        <v>9.7081446153956419E-2</v>
      </c>
      <c r="FT39" s="2">
        <f t="shared" si="89"/>
        <v>0.10652806661887183</v>
      </c>
      <c r="FU39" s="2">
        <f t="shared" si="89"/>
        <v>8.3775175530038493E-2</v>
      </c>
      <c r="FW39" s="2">
        <f t="shared" si="112"/>
        <v>1.8912730651996013E-5</v>
      </c>
      <c r="FX39" s="2">
        <f t="shared" si="90"/>
        <v>2.0729615564699952E-5</v>
      </c>
      <c r="FY39" s="2">
        <f t="shared" si="90"/>
        <v>1.9431206127651464E-5</v>
      </c>
      <c r="FZ39" s="2">
        <f t="shared" si="90"/>
        <v>1.9739205745712404E-5</v>
      </c>
      <c r="GA39" s="2">
        <f t="shared" si="90"/>
        <v>1.9499593298595438E-5</v>
      </c>
      <c r="GB39" s="2">
        <f t="shared" si="90"/>
        <v>1.92181386904194E-5</v>
      </c>
      <c r="GC39" s="2">
        <f t="shared" si="90"/>
        <v>1.9981395854887112E-5</v>
      </c>
      <c r="GD39" s="2">
        <f t="shared" si="90"/>
        <v>2.358698086498528E-5</v>
      </c>
      <c r="GE39" s="2">
        <f t="shared" si="90"/>
        <v>2.5792572590323991E-5</v>
      </c>
      <c r="GF39" s="2">
        <f t="shared" si="90"/>
        <v>2.4271316007094897E-5</v>
      </c>
      <c r="GG39" s="2">
        <f t="shared" si="90"/>
        <v>2.0569367520562173E-5</v>
      </c>
      <c r="GH39" s="2">
        <f t="shared" si="90"/>
        <v>1.9695698950738399E-5</v>
      </c>
      <c r="GI39" s="2">
        <f t="shared" si="90"/>
        <v>1.691997886143617E-5</v>
      </c>
      <c r="GJ39" s="2">
        <f t="shared" si="90"/>
        <v>1.3511302949268727E-5</v>
      </c>
      <c r="GK39" s="2">
        <f t="shared" si="90"/>
        <v>9.196674818292496E-6</v>
      </c>
      <c r="GM39" s="86">
        <f t="shared" si="113"/>
        <v>2.9298768629189528E-7</v>
      </c>
      <c r="GN39" s="86">
        <f t="shared" si="91"/>
        <v>7.0180832278422718E-8</v>
      </c>
      <c r="GO39" s="86">
        <f t="shared" si="91"/>
        <v>7.3805006707342495E-9</v>
      </c>
      <c r="GP39" s="86">
        <f t="shared" si="91"/>
        <v>6.9081709189060728E-9</v>
      </c>
      <c r="GQ39" s="86">
        <f t="shared" si="91"/>
        <v>8.6715580849141972E-9</v>
      </c>
      <c r="GR39" s="86">
        <f t="shared" si="91"/>
        <v>1.544419063876015E-9</v>
      </c>
      <c r="GS39" s="86">
        <f t="shared" si="91"/>
        <v>1.5915856625675384E-9</v>
      </c>
      <c r="GT39" s="86">
        <f t="shared" si="91"/>
        <v>3.3804999444986432E-10</v>
      </c>
      <c r="GU39" s="86">
        <f t="shared" si="91"/>
        <v>3.0954602772994196E-10</v>
      </c>
      <c r="GV39" s="86">
        <f t="shared" si="91"/>
        <v>1.5046297201006873E-9</v>
      </c>
      <c r="GW39" s="86">
        <f t="shared" si="91"/>
        <v>3.1850503055328672E-9</v>
      </c>
      <c r="GX39" s="86">
        <f t="shared" si="91"/>
        <v>1.3373512452175282E-9</v>
      </c>
      <c r="GY39" s="86">
        <f t="shared" si="91"/>
        <v>4.3298757514758183E-9</v>
      </c>
      <c r="GZ39" s="86">
        <f t="shared" si="91"/>
        <v>1.8428563126307686E-8</v>
      </c>
      <c r="HA39" s="86">
        <f t="shared" si="91"/>
        <v>4.5614634688768504E-11</v>
      </c>
      <c r="HC39" s="86">
        <f t="shared" si="145"/>
        <v>1.027993728530255E-19</v>
      </c>
      <c r="HD39" s="86">
        <f t="shared" si="92"/>
        <v>3.8435933650533523E-21</v>
      </c>
      <c r="HE39" s="86">
        <f t="shared" si="92"/>
        <v>1.4684148752759065E-23</v>
      </c>
      <c r="HF39" s="86">
        <f t="shared" si="92"/>
        <v>2.7650730819555449E-24</v>
      </c>
      <c r="HG39" s="86">
        <f t="shared" si="92"/>
        <v>1.7023637099468965E-23</v>
      </c>
      <c r="HH39" s="86">
        <f t="shared" si="92"/>
        <v>4.786494737889173E-26</v>
      </c>
      <c r="HI39" s="86">
        <f t="shared" si="92"/>
        <v>1.5004889187261333E-24</v>
      </c>
      <c r="HJ39" s="86">
        <f t="shared" si="92"/>
        <v>2.4661488145789649E-27</v>
      </c>
      <c r="HK39" s="86">
        <f t="shared" si="92"/>
        <v>1.1532997175054131E-25</v>
      </c>
      <c r="HL39" s="86">
        <f t="shared" si="92"/>
        <v>1.6145131912333477E-23</v>
      </c>
      <c r="HM39" s="86">
        <f t="shared" si="92"/>
        <v>2.7114495774168141E-24</v>
      </c>
      <c r="HN39" s="86">
        <f t="shared" si="92"/>
        <v>3.7011671948473468E-23</v>
      </c>
      <c r="HO39" s="86">
        <f t="shared" si="92"/>
        <v>6.0908180427591497E-24</v>
      </c>
      <c r="HP39" s="86">
        <f t="shared" si="92"/>
        <v>4.4806152728853611E-24</v>
      </c>
      <c r="HQ39" s="86">
        <f t="shared" si="92"/>
        <v>6.9031045692269988E-32</v>
      </c>
      <c r="HS39" s="86">
        <f t="shared" si="114"/>
        <v>7.9863596617632741E-89</v>
      </c>
      <c r="HT39" s="86">
        <f t="shared" si="93"/>
        <v>2.0522329467595795E-94</v>
      </c>
      <c r="HU39" s="86">
        <f t="shared" si="93"/>
        <v>1.0799084205131618E-106</v>
      </c>
      <c r="HV39" s="86">
        <f t="shared" si="93"/>
        <v>8.8344908230512586E-112</v>
      </c>
      <c r="HW39" s="86">
        <f t="shared" si="93"/>
        <v>2.232461647411107E-108</v>
      </c>
      <c r="HX39" s="86">
        <f t="shared" si="93"/>
        <v>1.0071576800915207E-122</v>
      </c>
      <c r="HY39" s="86">
        <f t="shared" si="93"/>
        <v>6.7817849257856297E-115</v>
      </c>
      <c r="HZ39" s="86">
        <f t="shared" si="93"/>
        <v>4.1974084988776356E-129</v>
      </c>
      <c r="IA39" s="86">
        <f t="shared" si="93"/>
        <v>7.0360173791066611E-120</v>
      </c>
      <c r="IB39" s="86">
        <f t="shared" si="93"/>
        <v>2.602269256922464E-108</v>
      </c>
      <c r="IC39" s="86">
        <f t="shared" si="93"/>
        <v>1.2699194907257399E-111</v>
      </c>
      <c r="ID39" s="86">
        <f t="shared" si="93"/>
        <v>2.7986765315725355E-107</v>
      </c>
      <c r="IE39" s="86">
        <f t="shared" si="93"/>
        <v>5.6450672837599343E-111</v>
      </c>
      <c r="IF39" s="86">
        <f t="shared" si="93"/>
        <v>6.4223162790667447E-64</v>
      </c>
      <c r="IG39" s="86">
        <f t="shared" si="93"/>
        <v>1.1677884276026152E-45</v>
      </c>
      <c r="II39" s="86">
        <f t="shared" si="115"/>
        <v>1.2792305619228592E-306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2.2538077678478916E-188</v>
      </c>
      <c r="IW39" s="86">
        <f t="shared" si="129"/>
        <v>1.6540268325931048E-101</v>
      </c>
      <c r="IY39" s="86">
        <f t="shared" si="130"/>
        <v>2.9298768629199809E-7</v>
      </c>
      <c r="IZ39" s="86">
        <f t="shared" si="131"/>
        <v>7.0180832278426557E-8</v>
      </c>
      <c r="JA39" s="86">
        <f t="shared" si="132"/>
        <v>7.3805006707342644E-9</v>
      </c>
      <c r="JB39" s="86">
        <f t="shared" si="133"/>
        <v>6.9081709189060753E-9</v>
      </c>
      <c r="JC39" s="86">
        <f t="shared" si="134"/>
        <v>8.6715580849142138E-9</v>
      </c>
      <c r="JD39" s="86">
        <f t="shared" si="135"/>
        <v>1.544419063876015E-9</v>
      </c>
      <c r="JE39" s="86">
        <f t="shared" si="136"/>
        <v>1.5915856625675399E-9</v>
      </c>
      <c r="JF39" s="86">
        <f t="shared" si="137"/>
        <v>3.3804999444986432E-10</v>
      </c>
      <c r="JG39" s="86">
        <f t="shared" si="138"/>
        <v>3.0954602772994206E-10</v>
      </c>
      <c r="JH39" s="86">
        <f t="shared" si="139"/>
        <v>1.5046297201007034E-9</v>
      </c>
      <c r="JI39" s="86">
        <f t="shared" si="140"/>
        <v>3.1850503055328701E-9</v>
      </c>
      <c r="JJ39" s="86">
        <f t="shared" si="141"/>
        <v>1.3373512452175653E-9</v>
      </c>
      <c r="JK39" s="86">
        <f t="shared" si="142"/>
        <v>4.329875751475824E-9</v>
      </c>
      <c r="JL39" s="86">
        <f t="shared" si="143"/>
        <v>1.8428563126307689E-8</v>
      </c>
      <c r="JM39" s="86">
        <f t="shared" si="144"/>
        <v>4.5614634688768504E-11</v>
      </c>
    </row>
    <row r="40" spans="2:273" x14ac:dyDescent="0.25">
      <c r="B40" s="2">
        <v>13</v>
      </c>
      <c r="C40" s="37">
        <v>60.643999999999998</v>
      </c>
      <c r="D40" s="37">
        <v>64.644000000000005</v>
      </c>
      <c r="E40" s="37">
        <v>62.22</v>
      </c>
      <c r="F40" s="37">
        <v>65.575999999999993</v>
      </c>
      <c r="G40" s="37">
        <v>65.593000000000004</v>
      </c>
      <c r="H40" s="37">
        <v>66.131</v>
      </c>
      <c r="I40" s="37">
        <v>68.507999999999996</v>
      </c>
      <c r="J40" s="37">
        <v>64.902000000000001</v>
      </c>
      <c r="K40" s="37">
        <v>66.638999999999996</v>
      </c>
      <c r="L40" s="37">
        <v>65.704999999999998</v>
      </c>
      <c r="M40" s="37">
        <v>65.754000000000005</v>
      </c>
      <c r="N40" s="37">
        <v>65.902000000000001</v>
      </c>
      <c r="O40" s="37">
        <v>66.638999999999996</v>
      </c>
      <c r="P40" s="37">
        <v>63.704999999999998</v>
      </c>
      <c r="Q40" s="37">
        <v>59.115000000000002</v>
      </c>
      <c r="S40" s="4">
        <f t="shared" si="8"/>
        <v>62.527343946098014</v>
      </c>
      <c r="T40" s="4">
        <f t="shared" si="9"/>
        <v>64.764640631437103</v>
      </c>
      <c r="U40" s="4">
        <f t="shared" si="10"/>
        <v>64.180125469336161</v>
      </c>
      <c r="V40" s="4">
        <f t="shared" si="11"/>
        <v>64.953880630493458</v>
      </c>
      <c r="W40" s="4">
        <f t="shared" si="12"/>
        <v>65.350495842839891</v>
      </c>
      <c r="X40" s="4">
        <f t="shared" si="13"/>
        <v>66.669376407090013</v>
      </c>
      <c r="Y40" s="4">
        <f t="shared" si="14"/>
        <v>66.72658776839755</v>
      </c>
      <c r="Z40" s="4">
        <f t="shared" si="15"/>
        <v>65.956357471087202</v>
      </c>
      <c r="AA40" s="4">
        <f t="shared" si="16"/>
        <v>66.002355746769112</v>
      </c>
      <c r="AB40" s="4">
        <f t="shared" si="17"/>
        <v>65.697203159462575</v>
      </c>
      <c r="AC40" s="4">
        <f t="shared" si="18"/>
        <v>65.06902213330784</v>
      </c>
      <c r="AD40" s="4">
        <f t="shared" si="19"/>
        <v>65.89208283673544</v>
      </c>
      <c r="AE40" s="4">
        <f t="shared" si="20"/>
        <v>66.427783858366809</v>
      </c>
      <c r="AF40" s="4">
        <f t="shared" si="21"/>
        <v>65.474324520895237</v>
      </c>
      <c r="AG40" s="4">
        <f t="shared" si="22"/>
        <v>60.528261372844533</v>
      </c>
      <c r="AI40" s="4">
        <f t="shared" si="23"/>
        <v>-1.8833439460980159</v>
      </c>
      <c r="AJ40" s="4">
        <f t="shared" si="24"/>
        <v>-0.12064063143709802</v>
      </c>
      <c r="AK40" s="4">
        <f t="shared" si="25"/>
        <v>-1.9601254693361625</v>
      </c>
      <c r="AL40" s="4">
        <f t="shared" si="26"/>
        <v>0.62211936950653524</v>
      </c>
      <c r="AM40" s="4">
        <f t="shared" si="27"/>
        <v>0.24250415716011275</v>
      </c>
      <c r="AN40" s="4">
        <f t="shared" si="28"/>
        <v>-0.53837640709001278</v>
      </c>
      <c r="AO40" s="4">
        <f t="shared" si="29"/>
        <v>1.7814122316024452</v>
      </c>
      <c r="AP40" s="4">
        <f t="shared" si="30"/>
        <v>-1.0543574710872008</v>
      </c>
      <c r="AQ40" s="4">
        <f t="shared" si="31"/>
        <v>0.63664425323088381</v>
      </c>
      <c r="AR40" s="4">
        <f t="shared" si="32"/>
        <v>7.7968405374235772E-3</v>
      </c>
      <c r="AS40" s="4">
        <f t="shared" si="33"/>
        <v>0.68497786669216509</v>
      </c>
      <c r="AT40" s="4">
        <f t="shared" si="34"/>
        <v>9.9171632645607133E-3</v>
      </c>
      <c r="AU40" s="4">
        <f t="shared" si="35"/>
        <v>0.21121614163318725</v>
      </c>
      <c r="AV40" s="4">
        <f t="shared" si="36"/>
        <v>-1.7693245208952391</v>
      </c>
      <c r="AW40" s="4">
        <f t="shared" si="36"/>
        <v>-1.4132613728445307</v>
      </c>
      <c r="AY40" s="2">
        <f t="shared" si="96"/>
        <v>62.526587600270005</v>
      </c>
      <c r="AZ40" s="2">
        <f t="shared" si="37"/>
        <v>64.764431214871095</v>
      </c>
      <c r="BA40" s="2">
        <f t="shared" si="37"/>
        <v>64.180099530370072</v>
      </c>
      <c r="BB40" s="2">
        <f t="shared" si="37"/>
        <v>64.953856814680833</v>
      </c>
      <c r="BC40" s="2">
        <f t="shared" si="37"/>
        <v>65.350467015633384</v>
      </c>
      <c r="BD40" s="2">
        <f t="shared" si="37"/>
        <v>66.669370733210357</v>
      </c>
      <c r="BE40" s="2">
        <f t="shared" si="37"/>
        <v>66.726581960860827</v>
      </c>
      <c r="BF40" s="2">
        <f t="shared" si="37"/>
        <v>65.956356082055578</v>
      </c>
      <c r="BG40" s="2">
        <f t="shared" si="37"/>
        <v>66.002354459607716</v>
      </c>
      <c r="BH40" s="2">
        <f t="shared" si="37"/>
        <v>65.697197655178144</v>
      </c>
      <c r="BI40" s="2">
        <f t="shared" si="37"/>
        <v>65.069011999064202</v>
      </c>
      <c r="BJ40" s="2">
        <f t="shared" si="37"/>
        <v>65.892077906247678</v>
      </c>
      <c r="BK40" s="2">
        <f t="shared" si="37"/>
        <v>66.42776946262947</v>
      </c>
      <c r="BL40" s="2">
        <f t="shared" si="37"/>
        <v>65.474270873716904</v>
      </c>
      <c r="BM40" s="2">
        <f t="shared" si="37"/>
        <v>60.528261205925084</v>
      </c>
      <c r="BO40" s="2">
        <f t="shared" si="38"/>
        <v>60.643999999999998</v>
      </c>
      <c r="BP40" s="2">
        <f t="shared" si="39"/>
        <v>64.644000000000005</v>
      </c>
      <c r="BQ40" s="2">
        <f t="shared" si="40"/>
        <v>62.22</v>
      </c>
      <c r="BR40" s="2">
        <f t="shared" si="41"/>
        <v>65.575999999999993</v>
      </c>
      <c r="BS40" s="2">
        <f t="shared" si="42"/>
        <v>65.593000000000004</v>
      </c>
      <c r="BT40" s="2">
        <f t="shared" si="43"/>
        <v>66.131</v>
      </c>
      <c r="BU40" s="2">
        <f t="shared" si="44"/>
        <v>68.507999999999996</v>
      </c>
      <c r="BV40" s="2">
        <f t="shared" si="45"/>
        <v>64.902000000000001</v>
      </c>
      <c r="BW40" s="2">
        <f t="shared" si="46"/>
        <v>66.638999999999996</v>
      </c>
      <c r="BX40" s="2">
        <f t="shared" si="47"/>
        <v>65.704999999999998</v>
      </c>
      <c r="BY40" s="2">
        <f t="shared" si="48"/>
        <v>65.754000000000005</v>
      </c>
      <c r="BZ40" s="2">
        <f t="shared" si="49"/>
        <v>65.902000000000001</v>
      </c>
      <c r="CA40" s="2">
        <f t="shared" si="50"/>
        <v>66.638999999999996</v>
      </c>
      <c r="CB40" s="2">
        <f t="shared" si="51"/>
        <v>63.704999999999998</v>
      </c>
      <c r="CC40" s="2">
        <f t="shared" si="52"/>
        <v>59.115000000000002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62.205466310160432</v>
      </c>
      <c r="DL40" s="2">
        <f t="shared" si="70"/>
        <v>64.905078074866324</v>
      </c>
      <c r="DM40" s="2">
        <f t="shared" si="70"/>
        <v>64.360601887601916</v>
      </c>
      <c r="DN40" s="2">
        <f t="shared" si="70"/>
        <v>64.999258815958811</v>
      </c>
      <c r="DO40" s="2">
        <f t="shared" si="70"/>
        <v>65.343673359073364</v>
      </c>
      <c r="DP40" s="2">
        <f t="shared" si="70"/>
        <v>66.873331531531534</v>
      </c>
      <c r="DQ40" s="2">
        <f t="shared" si="70"/>
        <v>66.990296096096088</v>
      </c>
      <c r="DR40" s="2">
        <f t="shared" si="70"/>
        <v>66.113350107250099</v>
      </c>
      <c r="DS40" s="2">
        <f t="shared" si="70"/>
        <v>66.135344616044634</v>
      </c>
      <c r="DT40" s="2">
        <f t="shared" si="70"/>
        <v>65.741576748176712</v>
      </c>
      <c r="DU40" s="2">
        <f t="shared" si="70"/>
        <v>65.074217932217934</v>
      </c>
      <c r="DV40" s="2">
        <f t="shared" si="70"/>
        <v>65.977867653367625</v>
      </c>
      <c r="DW40" s="2">
        <f t="shared" si="70"/>
        <v>66.511058258258259</v>
      </c>
      <c r="DX40" s="2">
        <f t="shared" si="70"/>
        <v>65.263435854341751</v>
      </c>
      <c r="DY40" s="2">
        <f t="shared" si="70"/>
        <v>60.131525210084057</v>
      </c>
      <c r="EA40" s="2">
        <f t="shared" si="71"/>
        <v>64.706818824940058</v>
      </c>
      <c r="EB40" s="2">
        <f t="shared" si="72"/>
        <v>63.736846119888341</v>
      </c>
      <c r="EC40" s="2">
        <f t="shared" si="73"/>
        <v>62.664688591973182</v>
      </c>
      <c r="ED40" s="2">
        <f t="shared" si="74"/>
        <v>64.579972316596312</v>
      </c>
      <c r="EE40" s="2">
        <f t="shared" si="75"/>
        <v>65.405524885759021</v>
      </c>
      <c r="EF40" s="2">
        <f t="shared" si="76"/>
        <v>64.896469558687613</v>
      </c>
      <c r="EG40" s="2">
        <f t="shared" si="77"/>
        <v>64.441463267508539</v>
      </c>
      <c r="EH40" s="2">
        <f t="shared" si="78"/>
        <v>64.555449709483582</v>
      </c>
      <c r="EI40" s="2">
        <f t="shared" si="79"/>
        <v>64.811273255950269</v>
      </c>
      <c r="EJ40" s="2">
        <f t="shared" si="80"/>
        <v>65.31707290400972</v>
      </c>
      <c r="EK40" s="2">
        <f t="shared" si="81"/>
        <v>65.023260042845152</v>
      </c>
      <c r="EL40" s="2">
        <f t="shared" si="82"/>
        <v>65.147759027097308</v>
      </c>
      <c r="EM40" s="2">
        <f t="shared" si="83"/>
        <v>65.720961399734222</v>
      </c>
      <c r="EN40" s="2">
        <f t="shared" si="84"/>
        <v>67.08673427141963</v>
      </c>
      <c r="EO40" s="2">
        <f t="shared" si="85"/>
        <v>64.485165606393338</v>
      </c>
      <c r="EQ40" s="2">
        <f t="shared" si="86"/>
        <v>61.98450115646633</v>
      </c>
      <c r="ER40" s="2">
        <f t="shared" si="87"/>
        <v>63.506768254331632</v>
      </c>
      <c r="ES40" s="2">
        <f t="shared" si="87"/>
        <v>63.137257535612903</v>
      </c>
      <c r="ET40" s="2">
        <f t="shared" si="87"/>
        <v>64.517003904749046</v>
      </c>
      <c r="EU40" s="2">
        <f t="shared" si="87"/>
        <v>64.623553838017983</v>
      </c>
      <c r="EV40" s="2">
        <f t="shared" si="87"/>
        <v>65.131093006970687</v>
      </c>
      <c r="EW40" s="2">
        <f t="shared" si="87"/>
        <v>64.580920513388762</v>
      </c>
      <c r="EX40" s="2">
        <f t="shared" si="87"/>
        <v>66.105247212115799</v>
      </c>
      <c r="EY40" s="2">
        <f t="shared" si="87"/>
        <v>65.60093677932926</v>
      </c>
      <c r="EZ40" s="2">
        <f t="shared" si="87"/>
        <v>66.130865295382549</v>
      </c>
      <c r="FA40" s="2">
        <f t="shared" si="87"/>
        <v>66.054528277269853</v>
      </c>
      <c r="FB40" s="2">
        <f t="shared" si="87"/>
        <v>65.764704827898825</v>
      </c>
      <c r="FC40" s="2">
        <f t="shared" si="87"/>
        <v>67.594596979216945</v>
      </c>
      <c r="FD40" s="2">
        <f t="shared" si="87"/>
        <v>69.108018389911791</v>
      </c>
      <c r="FE40" s="2">
        <f t="shared" si="87"/>
        <v>67.182086257259073</v>
      </c>
      <c r="FG40" s="2">
        <f t="shared" si="88"/>
        <v>0.12840163147358336</v>
      </c>
      <c r="FH40" s="2">
        <f t="shared" si="89"/>
        <v>0.12038844669083991</v>
      </c>
      <c r="FI40" s="2">
        <f t="shared" si="89"/>
        <v>0.10643965477597767</v>
      </c>
      <c r="FJ40" s="2">
        <f t="shared" si="89"/>
        <v>0.10828070659547676</v>
      </c>
      <c r="FK40" s="2">
        <f t="shared" si="89"/>
        <v>0.110108450377206</v>
      </c>
      <c r="FL40" s="2">
        <f t="shared" si="89"/>
        <v>0.10317652176153015</v>
      </c>
      <c r="FM40" s="2">
        <f t="shared" si="89"/>
        <v>0.10346586392930154</v>
      </c>
      <c r="FN40" s="2">
        <f t="shared" si="89"/>
        <v>0.1007985537054716</v>
      </c>
      <c r="FO40" s="2">
        <f t="shared" si="89"/>
        <v>0.10045719049524232</v>
      </c>
      <c r="FP40" s="2">
        <f t="shared" si="89"/>
        <v>0.10459446007256858</v>
      </c>
      <c r="FQ40" s="2">
        <f t="shared" si="89"/>
        <v>0.10261791166029373</v>
      </c>
      <c r="FR40" s="2">
        <f t="shared" si="89"/>
        <v>0.10336366576831285</v>
      </c>
      <c r="FS40" s="2">
        <f t="shared" si="89"/>
        <v>0.10545992568778823</v>
      </c>
      <c r="FT40" s="2">
        <f t="shared" si="89"/>
        <v>0.11561742851335574</v>
      </c>
      <c r="FU40" s="2">
        <f t="shared" si="89"/>
        <v>9.1121168523530569E-2</v>
      </c>
      <c r="FW40" s="2">
        <f t="shared" si="112"/>
        <v>2.0737358950685847E-5</v>
      </c>
      <c r="FX40" s="2">
        <f t="shared" si="90"/>
        <v>2.2729526023073839E-5</v>
      </c>
      <c r="FY40" s="2">
        <f t="shared" si="90"/>
        <v>2.1305853901911087E-5</v>
      </c>
      <c r="FZ40" s="2">
        <f t="shared" si="90"/>
        <v>2.1643567491283843E-5</v>
      </c>
      <c r="GA40" s="2">
        <f t="shared" si="90"/>
        <v>2.1380838662106045E-5</v>
      </c>
      <c r="GB40" s="2">
        <f t="shared" si="90"/>
        <v>2.1072230973816456E-5</v>
      </c>
      <c r="GC40" s="2">
        <f t="shared" si="90"/>
        <v>2.1909122647661483E-5</v>
      </c>
      <c r="GD40" s="2">
        <f t="shared" si="90"/>
        <v>2.5862551377721476E-5</v>
      </c>
      <c r="GE40" s="2">
        <f t="shared" si="90"/>
        <v>2.8280923092891191E-5</v>
      </c>
      <c r="GF40" s="2">
        <f t="shared" si="90"/>
        <v>2.6612906475294012E-5</v>
      </c>
      <c r="GG40" s="2">
        <f t="shared" si="90"/>
        <v>2.2553818236802006E-5</v>
      </c>
      <c r="GH40" s="2">
        <f t="shared" si="90"/>
        <v>2.1595863420706306E-5</v>
      </c>
      <c r="GI40" s="2">
        <f t="shared" si="90"/>
        <v>1.8552357615732069E-5</v>
      </c>
      <c r="GJ40" s="2">
        <f t="shared" si="90"/>
        <v>1.4814829773544154E-5</v>
      </c>
      <c r="GK40" s="2">
        <f t="shared" si="90"/>
        <v>1.0083944468008706E-5</v>
      </c>
      <c r="GM40" s="86">
        <f t="shared" si="113"/>
        <v>5.5192659242595568E-7</v>
      </c>
      <c r="GN40" s="86">
        <f t="shared" si="91"/>
        <v>1.4190994677824108E-7</v>
      </c>
      <c r="GO40" s="86">
        <f t="shared" si="91"/>
        <v>1.6436897111868654E-8</v>
      </c>
      <c r="GP40" s="86">
        <f t="shared" si="91"/>
        <v>1.5556801004063671E-8</v>
      </c>
      <c r="GQ40" s="86">
        <f t="shared" si="91"/>
        <v>1.937957797691143E-8</v>
      </c>
      <c r="GR40" s="86">
        <f t="shared" si="91"/>
        <v>3.7456222047647113E-9</v>
      </c>
      <c r="GS40" s="86">
        <f t="shared" si="91"/>
        <v>3.8574146929210521E-9</v>
      </c>
      <c r="GT40" s="86">
        <f t="shared" si="91"/>
        <v>8.9233882223733068E-10</v>
      </c>
      <c r="GU40" s="86">
        <f t="shared" si="91"/>
        <v>8.2031309774115492E-10</v>
      </c>
      <c r="GV40" s="86">
        <f t="shared" si="91"/>
        <v>3.6769752207963612E-9</v>
      </c>
      <c r="GW40" s="86">
        <f t="shared" si="91"/>
        <v>7.3664052323418551E-9</v>
      </c>
      <c r="GX40" s="86">
        <f t="shared" si="91"/>
        <v>3.2754465422460015E-9</v>
      </c>
      <c r="GY40" s="86">
        <f t="shared" si="91"/>
        <v>9.9344226936510552E-9</v>
      </c>
      <c r="GZ40" s="86">
        <f t="shared" si="91"/>
        <v>4.0022107950231402E-8</v>
      </c>
      <c r="HA40" s="86">
        <f t="shared" si="91"/>
        <v>1.2987257017301913E-10</v>
      </c>
      <c r="HC40" s="86">
        <f t="shared" si="145"/>
        <v>3.923026480250367E-19</v>
      </c>
      <c r="HD40" s="86">
        <f t="shared" si="92"/>
        <v>1.6520289497236367E-20</v>
      </c>
      <c r="HE40" s="86">
        <f t="shared" si="92"/>
        <v>7.5221421478213983E-23</v>
      </c>
      <c r="HF40" s="86">
        <f t="shared" si="92"/>
        <v>1.5115369204100741E-23</v>
      </c>
      <c r="HG40" s="86">
        <f t="shared" si="92"/>
        <v>8.7753699789875396E-23</v>
      </c>
      <c r="HH40" s="86">
        <f t="shared" si="92"/>
        <v>3.0131034884946332E-25</v>
      </c>
      <c r="HI40" s="86">
        <f t="shared" si="92"/>
        <v>8.4605691519564621E-24</v>
      </c>
      <c r="HJ40" s="86">
        <f t="shared" si="92"/>
        <v>1.7737141123487259E-26</v>
      </c>
      <c r="HK40" s="86">
        <f t="shared" si="92"/>
        <v>7.3461228209174041E-25</v>
      </c>
      <c r="HL40" s="86">
        <f t="shared" si="92"/>
        <v>8.5443360862588767E-23</v>
      </c>
      <c r="HM40" s="86">
        <f t="shared" si="92"/>
        <v>1.4747067804951045E-23</v>
      </c>
      <c r="HN40" s="86">
        <f t="shared" si="92"/>
        <v>1.8663778211170331E-22</v>
      </c>
      <c r="HO40" s="86">
        <f t="shared" si="92"/>
        <v>3.1689257728575455E-23</v>
      </c>
      <c r="HP40" s="86">
        <f t="shared" si="92"/>
        <v>2.3680013947946634E-23</v>
      </c>
      <c r="HQ40" s="86">
        <f t="shared" si="92"/>
        <v>6.3945424484971874E-31</v>
      </c>
      <c r="HS40" s="86">
        <f t="shared" si="114"/>
        <v>5.6252325370287254E-87</v>
      </c>
      <c r="HT40" s="86">
        <f t="shared" si="93"/>
        <v>2.0512125739794524E-92</v>
      </c>
      <c r="HU40" s="86">
        <f t="shared" si="93"/>
        <v>1.9271675358057808E-104</v>
      </c>
      <c r="HV40" s="86">
        <f t="shared" si="93"/>
        <v>2.02036172948017E-109</v>
      </c>
      <c r="HW40" s="86">
        <f t="shared" si="93"/>
        <v>4.2698317366050767E-106</v>
      </c>
      <c r="HX40" s="86">
        <f t="shared" si="93"/>
        <v>3.8514357473458645E-120</v>
      </c>
      <c r="HY40" s="86">
        <f t="shared" si="93"/>
        <v>1.7930279237805706E-112</v>
      </c>
      <c r="HZ40" s="86">
        <f t="shared" si="93"/>
        <v>2.4759530801715309E-126</v>
      </c>
      <c r="IA40" s="86">
        <f t="shared" si="93"/>
        <v>2.7276864638976323E-117</v>
      </c>
      <c r="IB40" s="86">
        <f t="shared" si="93"/>
        <v>5.3919220670204406E-106</v>
      </c>
      <c r="IC40" s="86">
        <f t="shared" si="93"/>
        <v>2.8432503633207802E-109</v>
      </c>
      <c r="ID40" s="86">
        <f t="shared" si="93"/>
        <v>5.0529357625397485E-105</v>
      </c>
      <c r="IE40" s="86">
        <f t="shared" si="93"/>
        <v>1.124468998025516E-108</v>
      </c>
      <c r="IF40" s="86">
        <f t="shared" si="93"/>
        <v>1.2585939828314464E-62</v>
      </c>
      <c r="IG40" s="86">
        <f t="shared" si="93"/>
        <v>8.9110770058074011E-45</v>
      </c>
      <c r="II40" s="86">
        <f t="shared" si="115"/>
        <v>1.7441344910214886E-301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2.5186293096473658E-185</v>
      </c>
      <c r="IW40" s="86">
        <f t="shared" si="129"/>
        <v>6.2213024632722959E-100</v>
      </c>
      <c r="IY40" s="86">
        <f t="shared" si="130"/>
        <v>5.5192659242634796E-7</v>
      </c>
      <c r="IZ40" s="86">
        <f t="shared" si="131"/>
        <v>1.419099467782576E-7</v>
      </c>
      <c r="JA40" s="86">
        <f t="shared" si="132"/>
        <v>1.643689711186873E-8</v>
      </c>
      <c r="JB40" s="86">
        <f t="shared" si="133"/>
        <v>1.5556801004063688E-8</v>
      </c>
      <c r="JC40" s="86">
        <f t="shared" si="134"/>
        <v>1.937957797691152E-8</v>
      </c>
      <c r="JD40" s="86">
        <f t="shared" si="135"/>
        <v>3.7456222047647113E-9</v>
      </c>
      <c r="JE40" s="86">
        <f t="shared" si="136"/>
        <v>3.8574146929210604E-9</v>
      </c>
      <c r="JF40" s="86">
        <f t="shared" si="137"/>
        <v>8.9233882223733068E-10</v>
      </c>
      <c r="JG40" s="86">
        <f t="shared" si="138"/>
        <v>8.2031309774115564E-10</v>
      </c>
      <c r="JH40" s="86">
        <f t="shared" si="139"/>
        <v>3.6769752207964468E-9</v>
      </c>
      <c r="JI40" s="86">
        <f t="shared" si="140"/>
        <v>7.36640523234187E-9</v>
      </c>
      <c r="JJ40" s="86">
        <f t="shared" si="141"/>
        <v>3.2754465422461881E-9</v>
      </c>
      <c r="JK40" s="86">
        <f t="shared" si="142"/>
        <v>9.9344226936510866E-9</v>
      </c>
      <c r="JL40" s="86">
        <f t="shared" si="143"/>
        <v>4.0022107950231428E-8</v>
      </c>
      <c r="JM40" s="86">
        <f t="shared" si="144"/>
        <v>1.2987257017301913E-10</v>
      </c>
    </row>
    <row r="41" spans="2:273" x14ac:dyDescent="0.25">
      <c r="B41" s="2">
        <v>14</v>
      </c>
      <c r="C41" s="37">
        <v>61.932000000000002</v>
      </c>
      <c r="D41" s="37">
        <v>63.932000000000002</v>
      </c>
      <c r="E41" s="37">
        <v>63.863999999999997</v>
      </c>
      <c r="F41" s="37">
        <v>64.203000000000003</v>
      </c>
      <c r="G41" s="37">
        <v>65.507999999999996</v>
      </c>
      <c r="H41" s="37">
        <v>67.41</v>
      </c>
      <c r="I41" s="37">
        <v>66.671999999999997</v>
      </c>
      <c r="J41" s="37">
        <v>66.492000000000004</v>
      </c>
      <c r="K41" s="37">
        <v>65.262</v>
      </c>
      <c r="L41" s="37">
        <v>65.41</v>
      </c>
      <c r="M41" s="37">
        <v>66.016000000000005</v>
      </c>
      <c r="N41" s="37">
        <v>65.933999999999997</v>
      </c>
      <c r="O41" s="37">
        <v>66.606999999999999</v>
      </c>
      <c r="P41" s="37">
        <v>64.081999999999994</v>
      </c>
      <c r="Q41" s="37">
        <v>59.115000000000002</v>
      </c>
      <c r="S41" s="4">
        <f t="shared" si="8"/>
        <v>62.757994717778736</v>
      </c>
      <c r="T41" s="4">
        <f t="shared" si="9"/>
        <v>64.929907124098662</v>
      </c>
      <c r="U41" s="4">
        <f t="shared" si="10"/>
        <v>64.315954506480082</v>
      </c>
      <c r="V41" s="4">
        <f t="shared" si="11"/>
        <v>65.116690385289559</v>
      </c>
      <c r="W41" s="4">
        <f t="shared" si="12"/>
        <v>65.521865042739719</v>
      </c>
      <c r="X41" s="4">
        <f t="shared" si="13"/>
        <v>66.750085346841374</v>
      </c>
      <c r="Y41" s="4">
        <f t="shared" si="14"/>
        <v>66.794152032391338</v>
      </c>
      <c r="Z41" s="4">
        <f t="shared" si="15"/>
        <v>66.016528588527322</v>
      </c>
      <c r="AA41" s="4">
        <f t="shared" si="16"/>
        <v>66.073987709720697</v>
      </c>
      <c r="AB41" s="4">
        <f t="shared" si="17"/>
        <v>65.790353935892398</v>
      </c>
      <c r="AC41" s="4">
        <f t="shared" si="18"/>
        <v>65.126060230893643</v>
      </c>
      <c r="AD41" s="4">
        <f t="shared" si="19"/>
        <v>65.993659371711388</v>
      </c>
      <c r="AE41" s="4">
        <f t="shared" si="20"/>
        <v>66.519574019096098</v>
      </c>
      <c r="AF41" s="4">
        <f t="shared" si="21"/>
        <v>65.62592141297597</v>
      </c>
      <c r="AG41" s="4">
        <f t="shared" si="22"/>
        <v>60.728607351905701</v>
      </c>
      <c r="AI41" s="4">
        <f t="shared" si="23"/>
        <v>-0.8259947177787339</v>
      </c>
      <c r="AJ41" s="4">
        <f t="shared" si="24"/>
        <v>-0.99790712409865989</v>
      </c>
      <c r="AK41" s="4">
        <f t="shared" si="25"/>
        <v>-0.45195450648008517</v>
      </c>
      <c r="AL41" s="4">
        <f t="shared" si="26"/>
        <v>-0.91369038528955571</v>
      </c>
      <c r="AM41" s="4">
        <f t="shared" si="27"/>
        <v>-1.3865042739723776E-2</v>
      </c>
      <c r="AN41" s="4">
        <f t="shared" si="28"/>
        <v>0.65991465315862285</v>
      </c>
      <c r="AO41" s="4">
        <f t="shared" si="29"/>
        <v>-0.12215203239134098</v>
      </c>
      <c r="AP41" s="4">
        <f t="shared" si="30"/>
        <v>0.47547141147268235</v>
      </c>
      <c r="AQ41" s="4">
        <f t="shared" si="31"/>
        <v>-0.81198770972069667</v>
      </c>
      <c r="AR41" s="4">
        <f t="shared" si="32"/>
        <v>-0.3803539358924013</v>
      </c>
      <c r="AS41" s="4">
        <f t="shared" si="33"/>
        <v>0.88993976910636263</v>
      </c>
      <c r="AT41" s="4">
        <f t="shared" si="34"/>
        <v>-5.9659371711390463E-2</v>
      </c>
      <c r="AU41" s="4">
        <f t="shared" si="35"/>
        <v>8.7425980903901745E-2</v>
      </c>
      <c r="AV41" s="4">
        <f t="shared" si="36"/>
        <v>-1.5439214129759762</v>
      </c>
      <c r="AW41" s="4">
        <f t="shared" si="36"/>
        <v>-1.6136073519056993</v>
      </c>
      <c r="AY41" s="2">
        <f t="shared" si="96"/>
        <v>62.756621355319183</v>
      </c>
      <c r="AZ41" s="2">
        <f t="shared" si="37"/>
        <v>64.929499842574529</v>
      </c>
      <c r="BA41" s="2">
        <f t="shared" si="37"/>
        <v>64.315899064875282</v>
      </c>
      <c r="BB41" s="2">
        <f t="shared" si="37"/>
        <v>65.116638948724443</v>
      </c>
      <c r="BC41" s="2">
        <f t="shared" si="37"/>
        <v>65.521803252237405</v>
      </c>
      <c r="BD41" s="2">
        <f t="shared" si="37"/>
        <v>66.750072177776545</v>
      </c>
      <c r="BE41" s="2">
        <f t="shared" si="37"/>
        <v>66.794138562425147</v>
      </c>
      <c r="BF41" s="2">
        <f t="shared" si="37"/>
        <v>66.016525089526823</v>
      </c>
      <c r="BG41" s="2">
        <f t="shared" si="37"/>
        <v>66.073984454870669</v>
      </c>
      <c r="BH41" s="2">
        <f t="shared" si="37"/>
        <v>65.790341069476028</v>
      </c>
      <c r="BI41" s="2">
        <f t="shared" si="37"/>
        <v>65.126037757224054</v>
      </c>
      <c r="BJ41" s="2">
        <f t="shared" si="37"/>
        <v>65.993647819767872</v>
      </c>
      <c r="BK41" s="2">
        <f t="shared" si="37"/>
        <v>66.519542352372639</v>
      </c>
      <c r="BL41" s="2">
        <f t="shared" si="37"/>
        <v>65.625809620935556</v>
      </c>
      <c r="BM41" s="2">
        <f t="shared" si="37"/>
        <v>60.72860689887672</v>
      </c>
      <c r="BO41" s="2">
        <f t="shared" si="38"/>
        <v>61.932000000000002</v>
      </c>
      <c r="BP41" s="2">
        <f t="shared" si="39"/>
        <v>63.932000000000002</v>
      </c>
      <c r="BQ41" s="2">
        <f t="shared" si="40"/>
        <v>63.863999999999997</v>
      </c>
      <c r="BR41" s="2">
        <f t="shared" si="41"/>
        <v>64.203000000000003</v>
      </c>
      <c r="BS41" s="2">
        <f t="shared" si="42"/>
        <v>65.507999999999996</v>
      </c>
      <c r="BT41" s="2">
        <f t="shared" si="43"/>
        <v>67.41</v>
      </c>
      <c r="BU41" s="2">
        <f t="shared" si="44"/>
        <v>66.671999999999997</v>
      </c>
      <c r="BV41" s="2">
        <f t="shared" si="45"/>
        <v>66.492000000000004</v>
      </c>
      <c r="BW41" s="2">
        <f t="shared" si="46"/>
        <v>65.262</v>
      </c>
      <c r="BX41" s="2">
        <f t="shared" si="47"/>
        <v>65.41</v>
      </c>
      <c r="BY41" s="2">
        <f t="shared" si="48"/>
        <v>66.016000000000005</v>
      </c>
      <c r="BZ41" s="2">
        <f t="shared" si="49"/>
        <v>65.933999999999997</v>
      </c>
      <c r="CA41" s="2">
        <f t="shared" si="50"/>
        <v>66.606999999999999</v>
      </c>
      <c r="CB41" s="2">
        <f t="shared" si="51"/>
        <v>64.081999999999994</v>
      </c>
      <c r="CC41" s="2">
        <f t="shared" si="52"/>
        <v>59.115000000000002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62.465543162719641</v>
      </c>
      <c r="DL41" s="2">
        <f t="shared" si="70"/>
        <v>65.128585179526368</v>
      </c>
      <c r="DM41" s="2">
        <f t="shared" si="70"/>
        <v>64.547258258258282</v>
      </c>
      <c r="DN41" s="2">
        <f t="shared" si="70"/>
        <v>65.20638648648648</v>
      </c>
      <c r="DO41" s="2">
        <f t="shared" si="70"/>
        <v>65.557412612612623</v>
      </c>
      <c r="DP41" s="2">
        <f t="shared" si="70"/>
        <v>67.000850450450443</v>
      </c>
      <c r="DQ41" s="2">
        <f t="shared" si="70"/>
        <v>67.108520420420419</v>
      </c>
      <c r="DR41" s="2">
        <f t="shared" si="70"/>
        <v>66.21171574431574</v>
      </c>
      <c r="DS41" s="2">
        <f t="shared" si="70"/>
        <v>66.244382968682984</v>
      </c>
      <c r="DT41" s="2">
        <f t="shared" si="70"/>
        <v>65.869139939939913</v>
      </c>
      <c r="DU41" s="2">
        <f t="shared" si="70"/>
        <v>65.156286786786794</v>
      </c>
      <c r="DV41" s="2">
        <f t="shared" si="70"/>
        <v>66.117983483483457</v>
      </c>
      <c r="DW41" s="2">
        <f t="shared" si="70"/>
        <v>66.640446546546542</v>
      </c>
      <c r="DX41" s="2">
        <f t="shared" si="70"/>
        <v>65.436669747899174</v>
      </c>
      <c r="DY41" s="2">
        <f t="shared" si="70"/>
        <v>60.327927731092458</v>
      </c>
      <c r="EA41" s="2">
        <f t="shared" si="71"/>
        <v>64.55906414868106</v>
      </c>
      <c r="EB41" s="2">
        <f t="shared" si="72"/>
        <v>63.602926743889633</v>
      </c>
      <c r="EC41" s="2">
        <f t="shared" si="73"/>
        <v>62.544443262841099</v>
      </c>
      <c r="ED41" s="2">
        <f t="shared" si="74"/>
        <v>64.442589835987519</v>
      </c>
      <c r="EE41" s="2">
        <f t="shared" si="75"/>
        <v>65.259484244361218</v>
      </c>
      <c r="EF41" s="2">
        <f t="shared" si="76"/>
        <v>64.762026166820704</v>
      </c>
      <c r="EG41" s="2">
        <f t="shared" si="77"/>
        <v>64.309676539043878</v>
      </c>
      <c r="EH41" s="2">
        <f t="shared" si="78"/>
        <v>64.428087694267319</v>
      </c>
      <c r="EI41" s="2">
        <f t="shared" si="79"/>
        <v>64.68218792355492</v>
      </c>
      <c r="EJ41" s="2">
        <f t="shared" si="80"/>
        <v>65.174913681652484</v>
      </c>
      <c r="EK41" s="2">
        <f t="shared" si="81"/>
        <v>64.884562701340101</v>
      </c>
      <c r="EL41" s="2">
        <f t="shared" si="82"/>
        <v>65.009861212098997</v>
      </c>
      <c r="EM41" s="2">
        <f t="shared" si="83"/>
        <v>65.583907529424792</v>
      </c>
      <c r="EN41" s="2">
        <f t="shared" si="84"/>
        <v>66.945022376485298</v>
      </c>
      <c r="EO41" s="2">
        <f t="shared" si="85"/>
        <v>64.373192201897169</v>
      </c>
      <c r="EQ41" s="2">
        <f t="shared" si="86"/>
        <v>61.869942451378975</v>
      </c>
      <c r="ER41" s="2">
        <f t="shared" si="87"/>
        <v>63.375785334989565</v>
      </c>
      <c r="ES41" s="2">
        <f t="shared" si="87"/>
        <v>63.010965945450685</v>
      </c>
      <c r="ET41" s="2">
        <f t="shared" si="87"/>
        <v>64.380473736408675</v>
      </c>
      <c r="EU41" s="2">
        <f t="shared" si="87"/>
        <v>64.48719143963973</v>
      </c>
      <c r="EV41" s="2">
        <f t="shared" si="87"/>
        <v>64.993682460236315</v>
      </c>
      <c r="EW41" s="2">
        <f t="shared" si="87"/>
        <v>64.447287017644626</v>
      </c>
      <c r="EX41" s="2">
        <f t="shared" si="87"/>
        <v>65.95806445559343</v>
      </c>
      <c r="EY41" s="2">
        <f t="shared" si="87"/>
        <v>65.461620537175463</v>
      </c>
      <c r="EZ41" s="2">
        <f t="shared" si="87"/>
        <v>65.978316001966732</v>
      </c>
      <c r="FA41" s="2">
        <f t="shared" si="87"/>
        <v>65.902643338712309</v>
      </c>
      <c r="FB41" s="2">
        <f t="shared" si="87"/>
        <v>65.619128998870991</v>
      </c>
      <c r="FC41" s="2">
        <f t="shared" si="87"/>
        <v>67.434422652561068</v>
      </c>
      <c r="FD41" s="2">
        <f t="shared" si="87"/>
        <v>68.94082913144787</v>
      </c>
      <c r="FE41" s="2">
        <f t="shared" si="87"/>
        <v>67.030723078393066</v>
      </c>
      <c r="FG41" s="2">
        <f t="shared" si="88"/>
        <v>0.13906683517634202</v>
      </c>
      <c r="FH41" s="2">
        <f t="shared" si="89"/>
        <v>0.13048771035396822</v>
      </c>
      <c r="FI41" s="2">
        <f t="shared" si="89"/>
        <v>0.11552244841135632</v>
      </c>
      <c r="FJ41" s="2">
        <f t="shared" si="89"/>
        <v>0.11749994397835144</v>
      </c>
      <c r="FK41" s="2">
        <f t="shared" si="89"/>
        <v>0.11946245763631219</v>
      </c>
      <c r="FL41" s="2">
        <f t="shared" si="89"/>
        <v>0.11201576960345359</v>
      </c>
      <c r="FM41" s="2">
        <f t="shared" si="89"/>
        <v>0.11232679531701029</v>
      </c>
      <c r="FN41" s="2">
        <f t="shared" si="89"/>
        <v>0.10945894315443047</v>
      </c>
      <c r="FO41" s="2">
        <f t="shared" si="89"/>
        <v>0.10909180900787629</v>
      </c>
      <c r="FP41" s="2">
        <f t="shared" si="89"/>
        <v>0.11353980510158226</v>
      </c>
      <c r="FQ41" s="2">
        <f t="shared" si="89"/>
        <v>0.11141524814823112</v>
      </c>
      <c r="FR41" s="2">
        <f t="shared" si="89"/>
        <v>0.11221694030366625</v>
      </c>
      <c r="FS41" s="2">
        <f t="shared" si="89"/>
        <v>0.114469826289659</v>
      </c>
      <c r="FT41" s="2">
        <f t="shared" si="89"/>
        <v>0.1253735030779809</v>
      </c>
      <c r="FU41" s="2">
        <f t="shared" si="89"/>
        <v>9.9041678696146287E-2</v>
      </c>
      <c r="FW41" s="2">
        <f t="shared" si="112"/>
        <v>2.2738016443004386E-5</v>
      </c>
      <c r="FX41" s="2">
        <f t="shared" si="90"/>
        <v>2.492237504060193E-5</v>
      </c>
      <c r="FY41" s="2">
        <f t="shared" si="90"/>
        <v>2.3361356233213672E-5</v>
      </c>
      <c r="FZ41" s="2">
        <f t="shared" si="90"/>
        <v>2.3731650286119468E-5</v>
      </c>
      <c r="GA41" s="2">
        <f t="shared" si="90"/>
        <v>2.3443575049205488E-5</v>
      </c>
      <c r="GB41" s="2">
        <f t="shared" si="90"/>
        <v>2.3105194833771454E-5</v>
      </c>
      <c r="GC41" s="2">
        <f t="shared" si="90"/>
        <v>2.4022824501479137E-5</v>
      </c>
      <c r="GD41" s="2">
        <f t="shared" si="90"/>
        <v>2.8357652925074277E-5</v>
      </c>
      <c r="GE41" s="2">
        <f t="shared" si="90"/>
        <v>3.1009330929432289E-5</v>
      </c>
      <c r="GF41" s="2">
        <f t="shared" si="90"/>
        <v>2.9180396763586085E-5</v>
      </c>
      <c r="GG41" s="2">
        <f t="shared" si="90"/>
        <v>2.4729716125762087E-5</v>
      </c>
      <c r="GH41" s="2">
        <f t="shared" si="90"/>
        <v>2.3679344031068216E-5</v>
      </c>
      <c r="GI41" s="2">
        <f t="shared" si="90"/>
        <v>2.0342219202203805E-5</v>
      </c>
      <c r="GJ41" s="2">
        <f t="shared" si="90"/>
        <v>1.6244114608420253E-5</v>
      </c>
      <c r="GK41" s="2">
        <f t="shared" si="90"/>
        <v>1.1056814483328039E-5</v>
      </c>
      <c r="GM41" s="86">
        <f t="shared" si="113"/>
        <v>1.0251908311268667E-6</v>
      </c>
      <c r="GN41" s="86">
        <f t="shared" si="91"/>
        <v>2.8242999473636153E-7</v>
      </c>
      <c r="GO41" s="86">
        <f t="shared" si="91"/>
        <v>3.5951283098791884E-8</v>
      </c>
      <c r="GP41" s="86">
        <f t="shared" si="91"/>
        <v>3.4391082452200265E-8</v>
      </c>
      <c r="GQ41" s="86">
        <f t="shared" si="91"/>
        <v>4.2521861955367985E-8</v>
      </c>
      <c r="GR41" s="86">
        <f t="shared" si="91"/>
        <v>8.9007401165505387E-9</v>
      </c>
      <c r="GS41" s="86">
        <f t="shared" si="91"/>
        <v>9.1602232786895401E-9</v>
      </c>
      <c r="GT41" s="86">
        <f t="shared" si="91"/>
        <v>2.302446476740956E-9</v>
      </c>
      <c r="GU41" s="86">
        <f t="shared" si="91"/>
        <v>2.1247372215136618E-9</v>
      </c>
      <c r="GV41" s="86">
        <f t="shared" si="91"/>
        <v>8.8014177297499375E-9</v>
      </c>
      <c r="GW41" s="86">
        <f t="shared" si="91"/>
        <v>1.6717437987581575E-8</v>
      </c>
      <c r="GX41" s="86">
        <f t="shared" si="91"/>
        <v>7.8578707743403893E-9</v>
      </c>
      <c r="GY41" s="86">
        <f t="shared" si="91"/>
        <v>2.2367118061464372E-8</v>
      </c>
      <c r="GZ41" s="86">
        <f t="shared" si="91"/>
        <v>8.5382814404668486E-8</v>
      </c>
      <c r="HA41" s="86">
        <f t="shared" si="91"/>
        <v>3.6092554147328736E-10</v>
      </c>
      <c r="HC41" s="86">
        <f t="shared" si="145"/>
        <v>1.4655404595413933E-18</v>
      </c>
      <c r="HD41" s="86">
        <f t="shared" si="92"/>
        <v>6.9358639002011443E-20</v>
      </c>
      <c r="HE41" s="86">
        <f t="shared" si="92"/>
        <v>3.7532238570460551E-22</v>
      </c>
      <c r="HF41" s="86">
        <f t="shared" si="92"/>
        <v>8.0381635897136203E-23</v>
      </c>
      <c r="HG41" s="86">
        <f t="shared" si="92"/>
        <v>4.4048062014028443E-22</v>
      </c>
      <c r="HH41" s="86">
        <f t="shared" si="92"/>
        <v>1.840561955720047E-24</v>
      </c>
      <c r="HI41" s="86">
        <f t="shared" si="92"/>
        <v>4.6375655253431943E-23</v>
      </c>
      <c r="HJ41" s="86">
        <f t="shared" si="92"/>
        <v>1.2344049888266196E-25</v>
      </c>
      <c r="HK41" s="86">
        <f t="shared" si="92"/>
        <v>4.5366642584514705E-24</v>
      </c>
      <c r="HL41" s="86">
        <f t="shared" si="92"/>
        <v>4.3994571989458842E-22</v>
      </c>
      <c r="HM41" s="86">
        <f t="shared" si="92"/>
        <v>7.8039110688157897E-23</v>
      </c>
      <c r="HN41" s="86">
        <f t="shared" si="92"/>
        <v>9.1673804888657664E-22</v>
      </c>
      <c r="HO41" s="86">
        <f t="shared" si="92"/>
        <v>1.6058151380031254E-22</v>
      </c>
      <c r="HP41" s="86">
        <f t="shared" si="92"/>
        <v>1.2184879724254167E-22</v>
      </c>
      <c r="HQ41" s="86">
        <f t="shared" si="92"/>
        <v>5.7157942831498589E-30</v>
      </c>
      <c r="HS41" s="86">
        <f t="shared" si="114"/>
        <v>3.7859841155824807E-85</v>
      </c>
      <c r="HT41" s="86">
        <f t="shared" si="93"/>
        <v>1.9500355328857303E-90</v>
      </c>
      <c r="HU41" s="86">
        <f t="shared" si="93"/>
        <v>3.2515606809284983E-102</v>
      </c>
      <c r="HV41" s="86">
        <f t="shared" si="93"/>
        <v>4.3567411436628086E-107</v>
      </c>
      <c r="HW41" s="86">
        <f t="shared" si="93"/>
        <v>7.7164235689939992E-104</v>
      </c>
      <c r="HX41" s="86">
        <f t="shared" si="93"/>
        <v>1.3814394579977372E-117</v>
      </c>
      <c r="HY41" s="86">
        <f t="shared" si="93"/>
        <v>4.4634669258139601E-110</v>
      </c>
      <c r="HZ41" s="86">
        <f t="shared" si="93"/>
        <v>1.3616873112415385E-123</v>
      </c>
      <c r="IA41" s="86">
        <f t="shared" si="93"/>
        <v>9.9000935800313225E-115</v>
      </c>
      <c r="IB41" s="86">
        <f t="shared" si="93"/>
        <v>1.0537494599333072E-103</v>
      </c>
      <c r="IC41" s="86">
        <f t="shared" si="93"/>
        <v>6.0048524395911569E-107</v>
      </c>
      <c r="ID41" s="86">
        <f t="shared" si="93"/>
        <v>8.6258397280525248E-103</v>
      </c>
      <c r="IE41" s="86">
        <f t="shared" si="93"/>
        <v>2.1174751807777291E-106</v>
      </c>
      <c r="IF41" s="86">
        <f t="shared" si="93"/>
        <v>2.3910313127175255E-61</v>
      </c>
      <c r="IG41" s="86">
        <f t="shared" si="93"/>
        <v>6.6622693663959904E-44</v>
      </c>
      <c r="II41" s="86">
        <f t="shared" si="115"/>
        <v>2.150825224113217E-296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2.6566042970547295E-182</v>
      </c>
      <c r="IW41" s="86">
        <f t="shared" si="129"/>
        <v>2.273596811498976E-98</v>
      </c>
      <c r="IY41" s="86">
        <f t="shared" si="130"/>
        <v>1.0251908311283323E-6</v>
      </c>
      <c r="IZ41" s="86">
        <f t="shared" si="131"/>
        <v>2.8242999473643088E-7</v>
      </c>
      <c r="JA41" s="86">
        <f t="shared" si="132"/>
        <v>3.5951283098792261E-8</v>
      </c>
      <c r="JB41" s="86">
        <f t="shared" si="133"/>
        <v>3.4391082452200344E-8</v>
      </c>
      <c r="JC41" s="86">
        <f t="shared" si="134"/>
        <v>4.2521861955368429E-8</v>
      </c>
      <c r="JD41" s="86">
        <f t="shared" si="135"/>
        <v>8.9007401165505404E-9</v>
      </c>
      <c r="JE41" s="86">
        <f t="shared" si="136"/>
        <v>9.1602232786895864E-9</v>
      </c>
      <c r="JF41" s="86">
        <f t="shared" si="137"/>
        <v>2.302446476740956E-9</v>
      </c>
      <c r="JG41" s="86">
        <f t="shared" si="138"/>
        <v>2.1247372215136664E-9</v>
      </c>
      <c r="JH41" s="86">
        <f t="shared" si="139"/>
        <v>8.8014177297503776E-9</v>
      </c>
      <c r="JI41" s="86">
        <f t="shared" si="140"/>
        <v>1.6717437987581654E-8</v>
      </c>
      <c r="JJ41" s="86">
        <f t="shared" si="141"/>
        <v>7.8578707743413059E-9</v>
      </c>
      <c r="JK41" s="86">
        <f t="shared" si="142"/>
        <v>2.2367118061464534E-8</v>
      </c>
      <c r="JL41" s="86">
        <f t="shared" si="143"/>
        <v>8.5382814404668605E-8</v>
      </c>
      <c r="JM41" s="86">
        <f t="shared" si="144"/>
        <v>3.6092554147328736E-10</v>
      </c>
    </row>
    <row r="42" spans="2:273" x14ac:dyDescent="0.25">
      <c r="B42" s="2">
        <v>15</v>
      </c>
      <c r="C42" s="37">
        <v>61.508000000000003</v>
      </c>
      <c r="D42" s="37">
        <v>64.881</v>
      </c>
      <c r="E42" s="37">
        <v>64.406999999999996</v>
      </c>
      <c r="F42" s="37">
        <v>65.051000000000002</v>
      </c>
      <c r="G42" s="37">
        <v>65.406999999999996</v>
      </c>
      <c r="H42" s="37">
        <v>66.754000000000005</v>
      </c>
      <c r="I42" s="37">
        <v>68.885000000000005</v>
      </c>
      <c r="J42" s="37">
        <v>65.426000000000002</v>
      </c>
      <c r="K42" s="37">
        <v>66.704999999999998</v>
      </c>
      <c r="L42" s="37">
        <v>65.474999999999994</v>
      </c>
      <c r="M42" s="37">
        <v>65.474999999999994</v>
      </c>
      <c r="N42" s="37">
        <v>65.623000000000005</v>
      </c>
      <c r="O42" s="37">
        <v>65</v>
      </c>
      <c r="P42" s="37">
        <v>63.851999999999997</v>
      </c>
      <c r="Q42" s="37">
        <v>60.015999999999998</v>
      </c>
      <c r="S42" s="4">
        <f t="shared" si="8"/>
        <v>62.981648759769577</v>
      </c>
      <c r="T42" s="4">
        <f t="shared" si="9"/>
        <v>65.086789078201406</v>
      </c>
      <c r="U42" s="4">
        <f t="shared" si="10"/>
        <v>64.444700740245594</v>
      </c>
      <c r="V42" s="4">
        <f t="shared" si="11"/>
        <v>65.272432156600956</v>
      </c>
      <c r="W42" s="4">
        <f t="shared" si="12"/>
        <v>65.686091987061559</v>
      </c>
      <c r="X42" s="4">
        <f t="shared" si="13"/>
        <v>66.824535306604133</v>
      </c>
      <c r="Y42" s="4">
        <f t="shared" si="14"/>
        <v>66.855295900996268</v>
      </c>
      <c r="Z42" s="4">
        <f t="shared" si="15"/>
        <v>66.071495543025819</v>
      </c>
      <c r="AA42" s="4">
        <f t="shared" si="16"/>
        <v>66.1403500981516</v>
      </c>
      <c r="AB42" s="4">
        <f t="shared" si="17"/>
        <v>65.878052511434703</v>
      </c>
      <c r="AC42" s="4">
        <f t="shared" si="18"/>
        <v>65.178906834791349</v>
      </c>
      <c r="AD42" s="4">
        <f t="shared" si="19"/>
        <v>66.08941324895612</v>
      </c>
      <c r="AE42" s="4">
        <f t="shared" si="20"/>
        <v>66.605705517448726</v>
      </c>
      <c r="AF42" s="4">
        <f t="shared" si="21"/>
        <v>65.772263594877558</v>
      </c>
      <c r="AG42" s="4">
        <f t="shared" si="22"/>
        <v>60.92633722447902</v>
      </c>
      <c r="AI42" s="4">
        <f t="shared" si="23"/>
        <v>-1.4736487597695742</v>
      </c>
      <c r="AJ42" s="4">
        <f t="shared" si="24"/>
        <v>-0.20578907820140557</v>
      </c>
      <c r="AK42" s="4">
        <f t="shared" si="25"/>
        <v>-3.7700740245597331E-2</v>
      </c>
      <c r="AL42" s="4">
        <f t="shared" si="26"/>
        <v>-0.2214321566009545</v>
      </c>
      <c r="AM42" s="4">
        <f t="shared" si="27"/>
        <v>-0.27909198706156246</v>
      </c>
      <c r="AN42" s="4">
        <f t="shared" si="28"/>
        <v>-7.0535306604128323E-2</v>
      </c>
      <c r="AO42" s="4">
        <f t="shared" si="29"/>
        <v>2.0297040990037374</v>
      </c>
      <c r="AP42" s="4">
        <f t="shared" si="30"/>
        <v>-0.64549554302581669</v>
      </c>
      <c r="AQ42" s="4">
        <f t="shared" si="31"/>
        <v>0.56464990184839792</v>
      </c>
      <c r="AR42" s="4">
        <f t="shared" si="32"/>
        <v>-0.40305251143470855</v>
      </c>
      <c r="AS42" s="4">
        <f t="shared" si="33"/>
        <v>0.29609316520864581</v>
      </c>
      <c r="AT42" s="4">
        <f t="shared" si="34"/>
        <v>-0.46641324895611547</v>
      </c>
      <c r="AU42" s="4">
        <f t="shared" si="35"/>
        <v>-1.605705517448726</v>
      </c>
      <c r="AV42" s="4">
        <f t="shared" si="36"/>
        <v>-1.9202635948775608</v>
      </c>
      <c r="AW42" s="4">
        <f t="shared" si="36"/>
        <v>-0.91033722447902221</v>
      </c>
      <c r="AY42" s="2">
        <f t="shared" si="96"/>
        <v>62.979191022992104</v>
      </c>
      <c r="AZ42" s="2">
        <f t="shared" si="37"/>
        <v>65.086009842983898</v>
      </c>
      <c r="BA42" s="2">
        <f t="shared" si="37"/>
        <v>64.444584417449903</v>
      </c>
      <c r="BB42" s="2">
        <f t="shared" si="37"/>
        <v>65.272323156328142</v>
      </c>
      <c r="BC42" s="2">
        <f t="shared" si="37"/>
        <v>65.685962017618024</v>
      </c>
      <c r="BD42" s="2">
        <f t="shared" si="37"/>
        <v>66.824505373729934</v>
      </c>
      <c r="BE42" s="2">
        <f t="shared" si="37"/>
        <v>66.855265305361073</v>
      </c>
      <c r="BF42" s="2">
        <f t="shared" si="37"/>
        <v>66.071486932044735</v>
      </c>
      <c r="BG42" s="2">
        <f t="shared" si="37"/>
        <v>66.140342057968056</v>
      </c>
      <c r="BH42" s="2">
        <f t="shared" si="37"/>
        <v>65.878023068090855</v>
      </c>
      <c r="BI42" s="2">
        <f t="shared" si="37"/>
        <v>65.17885795655333</v>
      </c>
      <c r="BJ42" s="2">
        <f t="shared" si="37"/>
        <v>66.089386751571226</v>
      </c>
      <c r="BK42" s="2">
        <f t="shared" si="37"/>
        <v>66.605637196492154</v>
      </c>
      <c r="BL42" s="2">
        <f t="shared" si="37"/>
        <v>65.772034869459929</v>
      </c>
      <c r="BM42" s="2">
        <f t="shared" si="37"/>
        <v>60.926336024969935</v>
      </c>
      <c r="BO42" s="2">
        <f t="shared" si="38"/>
        <v>61.508000000000003</v>
      </c>
      <c r="BP42" s="2">
        <f t="shared" si="39"/>
        <v>64.881</v>
      </c>
      <c r="BQ42" s="2">
        <f t="shared" si="40"/>
        <v>64.406999999999996</v>
      </c>
      <c r="BR42" s="2">
        <f t="shared" si="41"/>
        <v>65.051000000000002</v>
      </c>
      <c r="BS42" s="2">
        <f t="shared" si="42"/>
        <v>65.406999999999996</v>
      </c>
      <c r="BT42" s="2">
        <f t="shared" si="43"/>
        <v>66.754000000000005</v>
      </c>
      <c r="BU42" s="2">
        <f t="shared" si="44"/>
        <v>68.885000000000005</v>
      </c>
      <c r="BV42" s="2">
        <f t="shared" si="45"/>
        <v>65.426000000000002</v>
      </c>
      <c r="BW42" s="2">
        <f t="shared" si="46"/>
        <v>66.704999999999998</v>
      </c>
      <c r="BX42" s="2">
        <f t="shared" si="47"/>
        <v>65.474999999999994</v>
      </c>
      <c r="BY42" s="2">
        <f t="shared" si="48"/>
        <v>65.474999999999994</v>
      </c>
      <c r="BZ42" s="2">
        <f t="shared" si="49"/>
        <v>65.623000000000005</v>
      </c>
      <c r="CA42" s="2">
        <f t="shared" si="50"/>
        <v>65</v>
      </c>
      <c r="CB42" s="2">
        <f t="shared" si="51"/>
        <v>63.851999999999997</v>
      </c>
      <c r="CC42" s="2">
        <f t="shared" si="52"/>
        <v>60.015999999999998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62.725620015278842</v>
      </c>
      <c r="DL42" s="2">
        <f t="shared" si="70"/>
        <v>65.352092284186426</v>
      </c>
      <c r="DM42" s="2">
        <f t="shared" si="70"/>
        <v>64.733914628914661</v>
      </c>
      <c r="DN42" s="2">
        <f t="shared" si="70"/>
        <v>65.413514157014149</v>
      </c>
      <c r="DO42" s="2">
        <f t="shared" si="70"/>
        <v>65.771151866151868</v>
      </c>
      <c r="DP42" s="2">
        <f t="shared" si="70"/>
        <v>67.128369369369366</v>
      </c>
      <c r="DQ42" s="2">
        <f t="shared" si="70"/>
        <v>67.226744744744735</v>
      </c>
      <c r="DR42" s="2">
        <f t="shared" si="70"/>
        <v>66.310081381381366</v>
      </c>
      <c r="DS42" s="2">
        <f t="shared" si="70"/>
        <v>66.353421321321335</v>
      </c>
      <c r="DT42" s="2">
        <f t="shared" si="70"/>
        <v>65.9967031317031</v>
      </c>
      <c r="DU42" s="2">
        <f t="shared" si="70"/>
        <v>65.238355641355639</v>
      </c>
      <c r="DV42" s="2">
        <f t="shared" si="70"/>
        <v>66.258099313599288</v>
      </c>
      <c r="DW42" s="2">
        <f t="shared" si="70"/>
        <v>66.769834834834839</v>
      </c>
      <c r="DX42" s="2">
        <f t="shared" si="70"/>
        <v>65.609903641456597</v>
      </c>
      <c r="DY42" s="2">
        <f t="shared" si="70"/>
        <v>60.52433025210086</v>
      </c>
      <c r="EA42" s="2">
        <f t="shared" si="71"/>
        <v>64.411309472422062</v>
      </c>
      <c r="EB42" s="2">
        <f t="shared" si="72"/>
        <v>63.469007367890924</v>
      </c>
      <c r="EC42" s="2">
        <f t="shared" si="73"/>
        <v>62.424197933709024</v>
      </c>
      <c r="ED42" s="2">
        <f t="shared" si="74"/>
        <v>64.305207355378712</v>
      </c>
      <c r="EE42" s="2">
        <f t="shared" si="75"/>
        <v>65.1134436029634</v>
      </c>
      <c r="EF42" s="2">
        <f t="shared" si="76"/>
        <v>64.62758277495378</v>
      </c>
      <c r="EG42" s="2">
        <f t="shared" si="77"/>
        <v>64.177889810579217</v>
      </c>
      <c r="EH42" s="2">
        <f t="shared" si="78"/>
        <v>64.30072567905107</v>
      </c>
      <c r="EI42" s="2">
        <f t="shared" si="79"/>
        <v>64.553102591159558</v>
      </c>
      <c r="EJ42" s="2">
        <f t="shared" si="80"/>
        <v>65.032754459295262</v>
      </c>
      <c r="EK42" s="2">
        <f t="shared" si="81"/>
        <v>64.745865359835037</v>
      </c>
      <c r="EL42" s="2">
        <f t="shared" si="82"/>
        <v>64.8719633971007</v>
      </c>
      <c r="EM42" s="2">
        <f t="shared" si="83"/>
        <v>65.446853659115362</v>
      </c>
      <c r="EN42" s="2">
        <f t="shared" si="84"/>
        <v>66.803310481550966</v>
      </c>
      <c r="EO42" s="2">
        <f t="shared" si="85"/>
        <v>64.261218797401014</v>
      </c>
      <c r="EQ42" s="2">
        <f t="shared" si="86"/>
        <v>61.755383746291621</v>
      </c>
      <c r="ER42" s="2">
        <f t="shared" si="87"/>
        <v>63.244802415647499</v>
      </c>
      <c r="ES42" s="2">
        <f t="shared" si="87"/>
        <v>62.884674355288467</v>
      </c>
      <c r="ET42" s="2">
        <f t="shared" si="87"/>
        <v>64.243943568068289</v>
      </c>
      <c r="EU42" s="2">
        <f t="shared" si="87"/>
        <v>64.350829041261477</v>
      </c>
      <c r="EV42" s="2">
        <f t="shared" si="87"/>
        <v>64.856271913501942</v>
      </c>
      <c r="EW42" s="2">
        <f t="shared" si="87"/>
        <v>64.313653521900505</v>
      </c>
      <c r="EX42" s="2">
        <f t="shared" si="87"/>
        <v>65.810881699071061</v>
      </c>
      <c r="EY42" s="2">
        <f t="shared" si="87"/>
        <v>65.322304295021667</v>
      </c>
      <c r="EZ42" s="2">
        <f t="shared" si="87"/>
        <v>65.82576670855093</v>
      </c>
      <c r="FA42" s="2">
        <f t="shared" si="87"/>
        <v>65.75075840015478</v>
      </c>
      <c r="FB42" s="2">
        <f t="shared" si="87"/>
        <v>65.473553169843157</v>
      </c>
      <c r="FC42" s="2">
        <f t="shared" si="87"/>
        <v>67.274248325905191</v>
      </c>
      <c r="FD42" s="2">
        <f t="shared" si="87"/>
        <v>68.773639872983935</v>
      </c>
      <c r="FE42" s="2">
        <f t="shared" si="87"/>
        <v>66.879359899527074</v>
      </c>
      <c r="FG42" s="2">
        <f t="shared" si="88"/>
        <v>0.1504649764171416</v>
      </c>
      <c r="FH42" s="2">
        <f t="shared" si="89"/>
        <v>0.14129809659760223</v>
      </c>
      <c r="FI42" s="2">
        <f t="shared" si="89"/>
        <v>0.12527164359272949</v>
      </c>
      <c r="FJ42" s="2">
        <f t="shared" si="89"/>
        <v>0.12739198777971528</v>
      </c>
      <c r="FK42" s="2">
        <f t="shared" si="89"/>
        <v>0.12949547703212691</v>
      </c>
      <c r="FL42" s="2">
        <f t="shared" si="89"/>
        <v>0.12150968419057086</v>
      </c>
      <c r="FM42" s="2">
        <f t="shared" si="89"/>
        <v>0.12184345384787713</v>
      </c>
      <c r="FN42" s="2">
        <f t="shared" si="89"/>
        <v>0.11876513702392157</v>
      </c>
      <c r="FO42" s="2">
        <f t="shared" si="89"/>
        <v>0.11837093808690084</v>
      </c>
      <c r="FP42" s="2">
        <f t="shared" si="89"/>
        <v>0.12314497638301689</v>
      </c>
      <c r="FQ42" s="2">
        <f t="shared" si="89"/>
        <v>0.12086519316834934</v>
      </c>
      <c r="FR42" s="2">
        <f t="shared" si="89"/>
        <v>0.12172556788366053</v>
      </c>
      <c r="FS42" s="2">
        <f t="shared" si="89"/>
        <v>0.12414265671285855</v>
      </c>
      <c r="FT42" s="2">
        <f t="shared" si="89"/>
        <v>0.13582638246247095</v>
      </c>
      <c r="FU42" s="2">
        <f t="shared" si="89"/>
        <v>0.10756917870302179</v>
      </c>
      <c r="FW42" s="2">
        <f t="shared" si="112"/>
        <v>2.4931684560094356E-5</v>
      </c>
      <c r="FX42" s="2">
        <f t="shared" si="90"/>
        <v>2.7326775121827264E-5</v>
      </c>
      <c r="FY42" s="2">
        <f t="shared" si="90"/>
        <v>2.5615160009029282E-5</v>
      </c>
      <c r="FZ42" s="2">
        <f t="shared" si="90"/>
        <v>2.6021177519480304E-5</v>
      </c>
      <c r="GA42" s="2">
        <f t="shared" si="90"/>
        <v>2.570531074098697E-5</v>
      </c>
      <c r="GB42" s="2">
        <f t="shared" si="90"/>
        <v>2.5334285879010035E-5</v>
      </c>
      <c r="GC42" s="2">
        <f t="shared" si="90"/>
        <v>2.6340442226962286E-5</v>
      </c>
      <c r="GD42" s="2">
        <f t="shared" si="90"/>
        <v>3.109346305768363E-5</v>
      </c>
      <c r="GE42" s="2">
        <f t="shared" si="90"/>
        <v>3.4000953519631721E-5</v>
      </c>
      <c r="GF42" s="2">
        <f t="shared" si="90"/>
        <v>3.1995578729821072E-5</v>
      </c>
      <c r="GG42" s="2">
        <f t="shared" si="90"/>
        <v>2.7115529834351621E-5</v>
      </c>
      <c r="GH42" s="2">
        <f t="shared" si="90"/>
        <v>2.5963825113632206E-5</v>
      </c>
      <c r="GI42" s="2">
        <f t="shared" si="90"/>
        <v>2.2304756041499871E-5</v>
      </c>
      <c r="GJ42" s="2">
        <f t="shared" si="90"/>
        <v>1.7811289569879562E-5</v>
      </c>
      <c r="GK42" s="2">
        <f t="shared" si="90"/>
        <v>1.2123543067082646E-5</v>
      </c>
      <c r="GM42" s="86">
        <f t="shared" si="113"/>
        <v>1.8777077811981968E-6</v>
      </c>
      <c r="GN42" s="86">
        <f t="shared" si="91"/>
        <v>5.5325002381226715E-7</v>
      </c>
      <c r="GO42" s="86">
        <f t="shared" si="91"/>
        <v>7.7228684869974214E-8</v>
      </c>
      <c r="GP42" s="86">
        <f t="shared" si="91"/>
        <v>7.4636138653603317E-8</v>
      </c>
      <c r="GQ42" s="86">
        <f t="shared" si="91"/>
        <v>9.1603173787470142E-8</v>
      </c>
      <c r="GR42" s="86">
        <f t="shared" si="91"/>
        <v>2.0724375302242473E-8</v>
      </c>
      <c r="GS42" s="86">
        <f t="shared" si="91"/>
        <v>2.1314201743503964E-8</v>
      </c>
      <c r="GT42" s="86">
        <f t="shared" si="91"/>
        <v>5.8072527287302672E-9</v>
      </c>
      <c r="GU42" s="86">
        <f t="shared" si="91"/>
        <v>5.3791357853204781E-9</v>
      </c>
      <c r="GV42" s="86">
        <f t="shared" si="91"/>
        <v>2.0635999128589481E-8</v>
      </c>
      <c r="GW42" s="86">
        <f t="shared" si="91"/>
        <v>3.7227844322148961E-8</v>
      </c>
      <c r="GX42" s="86">
        <f t="shared" si="91"/>
        <v>1.846539326585025E-8</v>
      </c>
      <c r="GY42" s="86">
        <f t="shared" si="91"/>
        <v>4.9418212810244018E-8</v>
      </c>
      <c r="GZ42" s="86">
        <f t="shared" si="91"/>
        <v>1.7894213435296387E-7</v>
      </c>
      <c r="HA42" s="86">
        <f t="shared" si="91"/>
        <v>9.7907269371731018E-10</v>
      </c>
      <c r="HC42" s="86">
        <f t="shared" si="145"/>
        <v>5.3594917968104804E-18</v>
      </c>
      <c r="HD42" s="86">
        <f t="shared" si="92"/>
        <v>2.8443938577123256E-19</v>
      </c>
      <c r="HE42" s="86">
        <f t="shared" si="92"/>
        <v>1.8240686118445757E-21</v>
      </c>
      <c r="HF42" s="86">
        <f t="shared" si="92"/>
        <v>4.1583835622872654E-22</v>
      </c>
      <c r="HG42" s="86">
        <f t="shared" si="92"/>
        <v>2.1529806901967636E-21</v>
      </c>
      <c r="HH42" s="86">
        <f t="shared" si="92"/>
        <v>1.0910145589835426E-23</v>
      </c>
      <c r="HI42" s="86">
        <f t="shared" si="92"/>
        <v>2.4712005907832749E-22</v>
      </c>
      <c r="HJ42" s="86">
        <f t="shared" si="92"/>
        <v>8.3127640020859276E-25</v>
      </c>
      <c r="HK42" s="86">
        <f t="shared" si="92"/>
        <v>2.7163241379114727E-23</v>
      </c>
      <c r="HL42" s="86">
        <f t="shared" si="92"/>
        <v>2.2039805980060852E-21</v>
      </c>
      <c r="HM42" s="86">
        <f t="shared" si="92"/>
        <v>4.018140204702381E-22</v>
      </c>
      <c r="HN42" s="86">
        <f t="shared" si="92"/>
        <v>4.3861094865781563E-21</v>
      </c>
      <c r="HO42" s="86">
        <f t="shared" si="92"/>
        <v>7.9255532805158201E-22</v>
      </c>
      <c r="HP42" s="86">
        <f t="shared" si="92"/>
        <v>6.1046264753878702E-22</v>
      </c>
      <c r="HQ42" s="86">
        <f t="shared" si="92"/>
        <v>4.9300281176179477E-29</v>
      </c>
      <c r="HS42" s="86">
        <f t="shared" si="114"/>
        <v>2.434808819758384E-83</v>
      </c>
      <c r="HT42" s="86">
        <f t="shared" si="93"/>
        <v>1.7632884351999184E-88</v>
      </c>
      <c r="HU42" s="86">
        <f t="shared" si="93"/>
        <v>5.1868683651492974E-100</v>
      </c>
      <c r="HV42" s="86">
        <f t="shared" si="93"/>
        <v>8.8589146328347609E-105</v>
      </c>
      <c r="HW42" s="86">
        <f t="shared" si="93"/>
        <v>1.3176528761655423E-101</v>
      </c>
      <c r="HX42" s="86">
        <f t="shared" si="93"/>
        <v>4.6475725348098583E-115</v>
      </c>
      <c r="HY42" s="86">
        <f t="shared" si="93"/>
        <v>1.0461667993936308E-107</v>
      </c>
      <c r="HZ42" s="86">
        <f t="shared" si="93"/>
        <v>6.9821207371895106E-121</v>
      </c>
      <c r="IA42" s="86">
        <f t="shared" si="93"/>
        <v>3.3640516722720035E-112</v>
      </c>
      <c r="IB42" s="86">
        <f t="shared" si="93"/>
        <v>1.9423821382652211E-101</v>
      </c>
      <c r="IC42" s="86">
        <f t="shared" si="93"/>
        <v>1.1962969931295828E-104</v>
      </c>
      <c r="ID42" s="86">
        <f t="shared" si="93"/>
        <v>1.3922801754152804E-100</v>
      </c>
      <c r="IE42" s="86">
        <f t="shared" si="93"/>
        <v>3.7694909896952864E-104</v>
      </c>
      <c r="IF42" s="86">
        <f t="shared" si="93"/>
        <v>4.4034343569644483E-60</v>
      </c>
      <c r="IG42" s="86">
        <f t="shared" si="93"/>
        <v>4.8802382531070202E-43</v>
      </c>
      <c r="II42" s="86">
        <f t="shared" si="115"/>
        <v>2.3989700257728188E-291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2.6448754011514782E-179</v>
      </c>
      <c r="IW42" s="86">
        <f t="shared" si="129"/>
        <v>8.0730826047038212E-97</v>
      </c>
      <c r="IY42" s="86">
        <f t="shared" si="130"/>
        <v>1.8777077812035562E-6</v>
      </c>
      <c r="IZ42" s="86">
        <f t="shared" si="131"/>
        <v>5.5325002381255154E-7</v>
      </c>
      <c r="JA42" s="86">
        <f t="shared" si="132"/>
        <v>7.722868486997604E-8</v>
      </c>
      <c r="JB42" s="86">
        <f t="shared" si="133"/>
        <v>7.4636138653603728E-8</v>
      </c>
      <c r="JC42" s="86">
        <f t="shared" si="134"/>
        <v>9.1603173787472299E-8</v>
      </c>
      <c r="JD42" s="86">
        <f t="shared" si="135"/>
        <v>2.0724375302242483E-8</v>
      </c>
      <c r="JE42" s="86">
        <f t="shared" si="136"/>
        <v>2.1314201743504212E-8</v>
      </c>
      <c r="JF42" s="86">
        <f t="shared" si="137"/>
        <v>5.807252728730268E-9</v>
      </c>
      <c r="JG42" s="86">
        <f t="shared" si="138"/>
        <v>5.3791357853205054E-9</v>
      </c>
      <c r="JH42" s="86">
        <f t="shared" si="139"/>
        <v>2.0635999128591685E-8</v>
      </c>
      <c r="JI42" s="86">
        <f t="shared" si="140"/>
        <v>3.7227844322149365E-8</v>
      </c>
      <c r="JJ42" s="86">
        <f t="shared" si="141"/>
        <v>1.8465393265854638E-8</v>
      </c>
      <c r="JK42" s="86">
        <f t="shared" si="142"/>
        <v>4.9418212810244812E-8</v>
      </c>
      <c r="JL42" s="86">
        <f t="shared" si="143"/>
        <v>1.7894213435296448E-7</v>
      </c>
      <c r="JM42" s="86">
        <f t="shared" si="144"/>
        <v>9.7907269371731018E-10</v>
      </c>
    </row>
    <row r="43" spans="2:273" x14ac:dyDescent="0.25">
      <c r="B43" s="2">
        <v>16</v>
      </c>
      <c r="C43" s="37">
        <v>61.475000000000001</v>
      </c>
      <c r="D43" s="37">
        <v>64.424000000000007</v>
      </c>
      <c r="E43" s="37">
        <v>64.051000000000002</v>
      </c>
      <c r="F43" s="37">
        <v>65.135999999999996</v>
      </c>
      <c r="G43" s="37">
        <v>65.322000000000003</v>
      </c>
      <c r="H43" s="37">
        <v>66.902000000000001</v>
      </c>
      <c r="I43" s="37">
        <v>66.918000000000006</v>
      </c>
      <c r="J43" s="37">
        <v>65.507999999999996</v>
      </c>
      <c r="K43" s="37">
        <v>66.197000000000003</v>
      </c>
      <c r="L43" s="37">
        <v>65.492000000000004</v>
      </c>
      <c r="M43" s="37">
        <v>65.361000000000004</v>
      </c>
      <c r="N43" s="37">
        <v>65</v>
      </c>
      <c r="O43" s="37">
        <v>65.016000000000005</v>
      </c>
      <c r="P43" s="37">
        <v>64.131</v>
      </c>
      <c r="Q43" s="37">
        <v>60.41</v>
      </c>
      <c r="S43" s="4">
        <f t="shared" si="8"/>
        <v>63.197766352069266</v>
      </c>
      <c r="T43" s="4">
        <f t="shared" si="9"/>
        <v>65.234604772353563</v>
      </c>
      <c r="U43" s="4">
        <f t="shared" si="10"/>
        <v>64.565702826746488</v>
      </c>
      <c r="V43" s="4">
        <f t="shared" si="11"/>
        <v>65.42039746151417</v>
      </c>
      <c r="W43" s="4">
        <f t="shared" si="12"/>
        <v>65.842448757307693</v>
      </c>
      <c r="X43" s="4">
        <f t="shared" si="13"/>
        <v>66.892137752501512</v>
      </c>
      <c r="Y43" s="4">
        <f t="shared" si="14"/>
        <v>66.909437440406649</v>
      </c>
      <c r="Z43" s="4">
        <f t="shared" si="15"/>
        <v>66.120755673459627</v>
      </c>
      <c r="AA43" s="4">
        <f t="shared" si="16"/>
        <v>66.200922930627073</v>
      </c>
      <c r="AB43" s="4">
        <f t="shared" si="17"/>
        <v>65.959738175123078</v>
      </c>
      <c r="AC43" s="4">
        <f t="shared" si="18"/>
        <v>65.227122715704652</v>
      </c>
      <c r="AD43" s="4">
        <f t="shared" si="19"/>
        <v>66.178756646582173</v>
      </c>
      <c r="AE43" s="4">
        <f t="shared" si="20"/>
        <v>66.685620559647333</v>
      </c>
      <c r="AF43" s="4">
        <f t="shared" si="21"/>
        <v>65.912772522907588</v>
      </c>
      <c r="AG43" s="4">
        <f t="shared" si="22"/>
        <v>61.121000197810758</v>
      </c>
      <c r="AI43" s="4">
        <f t="shared" si="23"/>
        <v>-1.7227663520692644</v>
      </c>
      <c r="AJ43" s="4">
        <f t="shared" si="24"/>
        <v>-0.81060477235355677</v>
      </c>
      <c r="AK43" s="4">
        <f t="shared" si="25"/>
        <v>-0.51470282674648615</v>
      </c>
      <c r="AL43" s="4">
        <f t="shared" si="26"/>
        <v>-0.28439746151417467</v>
      </c>
      <c r="AM43" s="4">
        <f t="shared" si="27"/>
        <v>-0.52044875730769036</v>
      </c>
      <c r="AN43" s="4">
        <f t="shared" si="28"/>
        <v>9.862247498489296E-3</v>
      </c>
      <c r="AO43" s="4">
        <f t="shared" si="29"/>
        <v>8.5625595933578325E-3</v>
      </c>
      <c r="AP43" s="4">
        <f t="shared" si="30"/>
        <v>-0.61275567345963111</v>
      </c>
      <c r="AQ43" s="4">
        <f t="shared" si="31"/>
        <v>-3.9229306270698316E-3</v>
      </c>
      <c r="AR43" s="4">
        <f t="shared" si="32"/>
        <v>-0.46773817512307403</v>
      </c>
      <c r="AS43" s="4">
        <f t="shared" si="33"/>
        <v>0.13387728429535173</v>
      </c>
      <c r="AT43" s="4">
        <f t="shared" si="34"/>
        <v>-1.1787566465821726</v>
      </c>
      <c r="AU43" s="4">
        <f t="shared" si="35"/>
        <v>-1.6696205596473277</v>
      </c>
      <c r="AV43" s="4">
        <f t="shared" ref="AV43:AW58" si="146">IF(OR($B43 &lt; P$230, $B43 &gt; P$233), 0, P43-AF43)</f>
        <v>-1.7817725229075876</v>
      </c>
      <c r="AW43" s="4">
        <f t="shared" si="146"/>
        <v>-0.71100019781076185</v>
      </c>
      <c r="AY43" s="2">
        <f t="shared" si="96"/>
        <v>63.193431532704409</v>
      </c>
      <c r="AZ43" s="2">
        <f t="shared" ref="AZ43:AZ106" si="147">IF(OR($B43 &lt; D$230, $B43 &gt; D$233), #N/A, ((1-FH43)*DL43) + (FH43 - FX43)*EB43 + (FX43*ER43))</f>
        <v>65.233138101631127</v>
      </c>
      <c r="BA43" s="2">
        <f t="shared" ref="BA43:BA106" si="148">IF(OR($B43 &lt; E$230, $B43 &gt; E$233), #N/A, ((1-FI43)*DM43) + (FI43 - FY43)*EC43 + (FY43*ES43))</f>
        <v>64.565463252695082</v>
      </c>
      <c r="BB43" s="2">
        <f t="shared" ref="BB43:BB106" si="149">IF(OR($B43 &lt; F$230, $B43 &gt; F$233), #N/A, ((1-FJ43)*DN43) + (FJ43 - FZ43)*ED43 + (FZ43*ET43))</f>
        <v>65.42017082374737</v>
      </c>
      <c r="BC43" s="2">
        <f t="shared" ref="BC43:BC106" si="150">IF(OR($B43 &lt; G$230, $B43 &gt; G$233), #N/A, ((1-FK43)*DO43) + (FK43 - GA43)*EE43 + (GA43*EU43))</f>
        <v>65.842180494070874</v>
      </c>
      <c r="BD43" s="2">
        <f t="shared" ref="BD43:BD106" si="151">IF(OR($B43 &lt; H$230, $B43 &gt; H$233), #N/A, ((1-FL43)*DP43) + (FL43 - GB43)*EF43 + (GB43*EV43))</f>
        <v>66.892071123918868</v>
      </c>
      <c r="BE43" s="2">
        <f t="shared" ref="BE43:BE106" si="152">IF(OR($B43 &lt; I$230, $B43 &gt; I$233), #N/A, ((1-FM43)*DQ43) + (FM43 - GC43)*EG43 + (GC43*EW43))</f>
        <v>66.909369383709389</v>
      </c>
      <c r="BF43" s="2">
        <f t="shared" ref="BF43:BF106" si="153">IF(OR($B43 &lt; J$230, $B43 &gt; J$233), #N/A, ((1-FN43)*DR43) + (FN43 - GD43)*EH43 + (GD43*EX43))</f>
        <v>66.1207349702334</v>
      </c>
      <c r="BG43" s="2">
        <f t="shared" ref="BG43:BG106" si="154">IF(OR($B43 &lt; K$230, $B43 &gt; K$233), #N/A, ((1-FO43)*DS43) + (FO43 - GE43)*EI43 + (GE43*EY43))</f>
        <v>66.200903529009111</v>
      </c>
      <c r="BH43" s="2">
        <f t="shared" ref="BH43:BH106" si="155">IF(OR($B43 &lt; L$230, $B43 &gt; L$233), #N/A, ((1-FP43)*DT43) + (FP43 - GF43)*EJ43 + (GF43*EZ43))</f>
        <v>65.959672213785282</v>
      </c>
      <c r="BI43" s="2">
        <f t="shared" ref="BI43:BI106" si="156">IF(OR($B43 &lt; M$230, $B43 &gt; M$233), #N/A, ((1-FQ43)*DU43) + (FQ43 - GG43)*EK43 + (GG43*FA43))</f>
        <v>65.227018456119467</v>
      </c>
      <c r="BJ43" s="2">
        <f t="shared" ref="BJ43:BJ106" si="157">IF(OR($B43 &lt; N$230, $B43 &gt; N$233), #N/A, ((1-FR43)*DV43) + (FR43 - GH43)*EL43 + (GH43*FB43))</f>
        <v>66.1786971442815</v>
      </c>
      <c r="BK43" s="2">
        <f t="shared" ref="BK43:BK106" si="158">IF(OR($B43 &lt; O$230, $B43 &gt; O$233), #N/A, ((1-FS43)*DW43) + (FS43 - GI43)*EM43 + (GI43*FC43))</f>
        <v>66.685475986931095</v>
      </c>
      <c r="BL43" s="2">
        <f t="shared" ref="BL43:BL106" si="159">IF(OR($B43 &lt; P$230, $B43 &gt; P$233), #N/A, ((1-FT43)*DX43) + (FT43 - GJ43)*EN43 + (GJ43*FD43))</f>
        <v>65.912313052523416</v>
      </c>
      <c r="BM43" s="2">
        <f t="shared" ref="BM43:BM106" si="160">IF(OR($B43 &lt; Q$230, $B43 &gt; Q$233), #N/A, ((1-FU43)*DY43) + (FU43 - GK43)*EO43 + (GK43*FE43))</f>
        <v>61.120997099395623</v>
      </c>
      <c r="BO43" s="2">
        <f t="shared" si="38"/>
        <v>61.475000000000001</v>
      </c>
      <c r="BP43" s="2">
        <f t="shared" si="39"/>
        <v>64.424000000000007</v>
      </c>
      <c r="BQ43" s="2">
        <f t="shared" si="40"/>
        <v>64.051000000000002</v>
      </c>
      <c r="BR43" s="2">
        <f t="shared" si="41"/>
        <v>65.135999999999996</v>
      </c>
      <c r="BS43" s="2">
        <f t="shared" si="42"/>
        <v>65.322000000000003</v>
      </c>
      <c r="BT43" s="2">
        <f t="shared" si="43"/>
        <v>66.902000000000001</v>
      </c>
      <c r="BU43" s="2">
        <f t="shared" si="44"/>
        <v>66.918000000000006</v>
      </c>
      <c r="BV43" s="2">
        <f t="shared" si="45"/>
        <v>65.507999999999996</v>
      </c>
      <c r="BW43" s="2">
        <f t="shared" si="46"/>
        <v>66.197000000000003</v>
      </c>
      <c r="BX43" s="2">
        <f t="shared" si="47"/>
        <v>65.492000000000004</v>
      </c>
      <c r="BY43" s="2">
        <f t="shared" si="48"/>
        <v>65.361000000000004</v>
      </c>
      <c r="BZ43" s="2">
        <f t="shared" si="49"/>
        <v>65</v>
      </c>
      <c r="CA43" s="2">
        <f t="shared" si="50"/>
        <v>65.016000000000005</v>
      </c>
      <c r="CB43" s="2">
        <f t="shared" si="51"/>
        <v>64.131</v>
      </c>
      <c r="CC43" s="2">
        <f t="shared" si="52"/>
        <v>60.41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62.985696867838051</v>
      </c>
      <c r="DL43" s="2">
        <f t="shared" ref="DL43:DY58" si="161">BP$228*$B43+BP$229</f>
        <v>65.57559938884647</v>
      </c>
      <c r="DM43" s="2">
        <f t="shared" si="161"/>
        <v>64.920570999571027</v>
      </c>
      <c r="DN43" s="2">
        <f t="shared" si="161"/>
        <v>65.620641827541817</v>
      </c>
      <c r="DO43" s="2">
        <f t="shared" si="161"/>
        <v>65.984891119691127</v>
      </c>
      <c r="DP43" s="2">
        <f t="shared" si="161"/>
        <v>67.25588828828829</v>
      </c>
      <c r="DQ43" s="2">
        <f t="shared" si="161"/>
        <v>67.344969069069066</v>
      </c>
      <c r="DR43" s="2">
        <f t="shared" si="161"/>
        <v>66.408447018447006</v>
      </c>
      <c r="DS43" s="2">
        <f t="shared" si="161"/>
        <v>66.4624596739597</v>
      </c>
      <c r="DT43" s="2">
        <f t="shared" si="161"/>
        <v>66.124266323466287</v>
      </c>
      <c r="DU43" s="2">
        <f t="shared" si="161"/>
        <v>65.320424495924499</v>
      </c>
      <c r="DV43" s="2">
        <f t="shared" si="161"/>
        <v>66.39821514371512</v>
      </c>
      <c r="DW43" s="2">
        <f t="shared" si="161"/>
        <v>66.899223123123122</v>
      </c>
      <c r="DX43" s="2">
        <f t="shared" si="161"/>
        <v>65.783137535014021</v>
      </c>
      <c r="DY43" s="2">
        <f t="shared" si="161"/>
        <v>60.720732773109262</v>
      </c>
      <c r="EA43" s="2">
        <f t="shared" si="71"/>
        <v>64.263554796163078</v>
      </c>
      <c r="EB43" s="2">
        <f t="shared" si="72"/>
        <v>63.335087991892223</v>
      </c>
      <c r="EC43" s="2">
        <f t="shared" si="73"/>
        <v>62.303952604576949</v>
      </c>
      <c r="ED43" s="2">
        <f t="shared" si="74"/>
        <v>64.16782487476992</v>
      </c>
      <c r="EE43" s="2">
        <f t="shared" si="75"/>
        <v>64.967402961565583</v>
      </c>
      <c r="EF43" s="2">
        <f t="shared" si="76"/>
        <v>64.49313938308687</v>
      </c>
      <c r="EG43" s="2">
        <f t="shared" si="77"/>
        <v>64.046103082114556</v>
      </c>
      <c r="EH43" s="2">
        <f t="shared" si="78"/>
        <v>64.17336366383482</v>
      </c>
      <c r="EI43" s="2">
        <f t="shared" si="79"/>
        <v>64.424017258764195</v>
      </c>
      <c r="EJ43" s="2">
        <f t="shared" si="80"/>
        <v>64.890595236938026</v>
      </c>
      <c r="EK43" s="2">
        <f t="shared" si="81"/>
        <v>64.607168018329986</v>
      </c>
      <c r="EL43" s="2">
        <f t="shared" si="82"/>
        <v>64.734065582102389</v>
      </c>
      <c r="EM43" s="2">
        <f t="shared" si="83"/>
        <v>65.309799788805918</v>
      </c>
      <c r="EN43" s="2">
        <f t="shared" si="84"/>
        <v>66.661598586616634</v>
      </c>
      <c r="EO43" s="2">
        <f t="shared" si="85"/>
        <v>64.149245392904845</v>
      </c>
      <c r="EQ43" s="2">
        <f t="shared" si="86"/>
        <v>61.640825041204266</v>
      </c>
      <c r="ER43" s="2">
        <f t="shared" ref="ER43:FE58" si="162">CV$228*$B43+CV$229</f>
        <v>63.113819496305432</v>
      </c>
      <c r="ES43" s="2">
        <f t="shared" si="162"/>
        <v>62.758382765126242</v>
      </c>
      <c r="ET43" s="2">
        <f t="shared" si="162"/>
        <v>64.107413399727918</v>
      </c>
      <c r="EU43" s="2">
        <f t="shared" si="162"/>
        <v>64.214466642883238</v>
      </c>
      <c r="EV43" s="2">
        <f t="shared" si="162"/>
        <v>64.71886136676757</v>
      </c>
      <c r="EW43" s="2">
        <f t="shared" si="162"/>
        <v>64.18002002615637</v>
      </c>
      <c r="EX43" s="2">
        <f t="shared" si="162"/>
        <v>65.663698942548692</v>
      </c>
      <c r="EY43" s="2">
        <f t="shared" si="162"/>
        <v>65.182988052867856</v>
      </c>
      <c r="EZ43" s="2">
        <f t="shared" si="162"/>
        <v>65.673217415135113</v>
      </c>
      <c r="FA43" s="2">
        <f t="shared" si="162"/>
        <v>65.59887346159725</v>
      </c>
      <c r="FB43" s="2">
        <f t="shared" si="162"/>
        <v>65.327977340815323</v>
      </c>
      <c r="FC43" s="2">
        <f t="shared" si="162"/>
        <v>67.1140739992493</v>
      </c>
      <c r="FD43" s="2">
        <f t="shared" si="162"/>
        <v>68.606450614520014</v>
      </c>
      <c r="FE43" s="2">
        <f t="shared" si="162"/>
        <v>66.727996720661082</v>
      </c>
      <c r="FG43" s="2">
        <f t="shared" si="88"/>
        <v>0.16262086557371405</v>
      </c>
      <c r="FH43" s="2">
        <f t="shared" ref="FH43:FU58" si="163">POWER(10,($B43-D$231)/D$229)/(1+POWER(10,($B43-D$231)/D$229))</f>
        <v>0.15284664821758084</v>
      </c>
      <c r="FI43" s="2">
        <f t="shared" si="163"/>
        <v>0.13571734833797089</v>
      </c>
      <c r="FJ43" s="2">
        <f t="shared" si="163"/>
        <v>0.13798660579848609</v>
      </c>
      <c r="FK43" s="2">
        <f t="shared" si="163"/>
        <v>0.14023691852111905</v>
      </c>
      <c r="FL43" s="2">
        <f t="shared" si="163"/>
        <v>0.1316889254341812</v>
      </c>
      <c r="FM43" s="2">
        <f t="shared" si="163"/>
        <v>0.13204645318246222</v>
      </c>
      <c r="FN43" s="2">
        <f t="shared" si="163"/>
        <v>0.12874815515113158</v>
      </c>
      <c r="FO43" s="2">
        <f t="shared" si="163"/>
        <v>0.12832564625267096</v>
      </c>
      <c r="FP43" s="2">
        <f t="shared" si="163"/>
        <v>0.13344040214676126</v>
      </c>
      <c r="FQ43" s="2">
        <f t="shared" si="163"/>
        <v>0.13099849442645256</v>
      </c>
      <c r="FR43" s="2">
        <f t="shared" si="163"/>
        <v>0.13192017856535343</v>
      </c>
      <c r="FS43" s="2">
        <f t="shared" si="163"/>
        <v>0.13450869761107315</v>
      </c>
      <c r="FT43" s="2">
        <f t="shared" si="163"/>
        <v>0.14700428093038623</v>
      </c>
      <c r="FU43" s="2">
        <f t="shared" si="163"/>
        <v>0.11673576587025654</v>
      </c>
      <c r="FW43" s="2">
        <f t="shared" si="112"/>
        <v>2.7336982757870278E-5</v>
      </c>
      <c r="FX43" s="2">
        <f t="shared" ref="FX43:FX106" si="164">POWER(10,($B43-D$232)/D$229)/(1+POWER(10,($B43-D$232)/D$229))</f>
        <v>2.9963134096047181E-5</v>
      </c>
      <c r="FY43" s="2">
        <f t="shared" ref="FY43:FY106" si="165">POWER(10,($B43-E$232)/E$229)/(1+POWER(10,($B43-E$232)/E$229))</f>
        <v>2.8086395030587016E-5</v>
      </c>
      <c r="FZ43" s="2">
        <f t="shared" ref="FZ43:FZ106" si="166">POWER(10,($B43-F$232)/F$229)/(1+POWER(10,($B43-F$232)/F$229))</f>
        <v>2.8531582160221483E-5</v>
      </c>
      <c r="GA43" s="2">
        <f t="shared" ref="GA43:GA106" si="167">POWER(10,($B43-G$232)/G$229)/(1+POWER(10,($B43-G$232)/G$229))</f>
        <v>2.8185242853118443E-5</v>
      </c>
      <c r="GB43" s="2">
        <f t="shared" ref="GB43:GB106" si="168">POWER(10,($B43-H$232)/H$229)/(1+POWER(10,($B43-H$232)/H$229))</f>
        <v>2.7778424184996004E-5</v>
      </c>
      <c r="GC43" s="2">
        <f t="shared" ref="GC43:GC106" si="169">POWER(10,($B43-I$232)/I$229)/(1+POWER(10,($B43-I$232)/I$229))</f>
        <v>2.8881647182328633E-5</v>
      </c>
      <c r="GD43" s="2">
        <f t="shared" ref="GD43:GD106" si="170">POWER(10,($B43-J$232)/J$229)/(1+POWER(10,($B43-J$232)/J$229))</f>
        <v>3.4093202011140726E-5</v>
      </c>
      <c r="GE43" s="2">
        <f t="shared" ref="GE43:GE106" si="171">POWER(10,($B43-K$232)/K$229)/(1+POWER(10,($B43-K$232)/K$229))</f>
        <v>3.728118188700433E-5</v>
      </c>
      <c r="GF43" s="2">
        <f t="shared" ref="GF43:GF106" si="172">POWER(10,($B43-L$232)/L$229)/(1+POWER(10,($B43-L$232)/L$229))</f>
        <v>3.5082346155388886E-5</v>
      </c>
      <c r="GG43" s="2">
        <f t="shared" ref="GG43:GG106" si="173">POWER(10,($B43-M$232)/M$229)/(1+POWER(10,($B43-M$232)/M$229))</f>
        <v>2.9731509460901109E-5</v>
      </c>
      <c r="GH43" s="2">
        <f t="shared" ref="GH43:GH106" si="174">POWER(10,($B43-N$232)/N$229)/(1+POWER(10,($B43-N$232)/N$229))</f>
        <v>2.8468696813109464E-5</v>
      </c>
      <c r="GI43" s="2">
        <f t="shared" ref="GI43:GI106" si="175">POWER(10,($B43-O$232)/O$229)/(1+POWER(10,($B43-O$232)/O$229))</f>
        <v>2.4456626041030588E-5</v>
      </c>
      <c r="GJ43" s="2">
        <f t="shared" ref="GJ43:GJ106" si="176">POWER(10,($B43-P$232)/P$229)/(1+POWER(10,($B43-P$232)/P$229))</f>
        <v>1.9529657098781439E-5</v>
      </c>
      <c r="GK43" s="2">
        <f t="shared" ref="GK43:GK106" si="177">POWER(10,($B43-Q$232)/Q$229)/(1+POWER(10,($B43-Q$232)/Q$229))</f>
        <v>1.3293185084584482E-5</v>
      </c>
      <c r="GM43" s="86">
        <f t="shared" si="113"/>
        <v>3.3912527049081659E-6</v>
      </c>
      <c r="GN43" s="86">
        <f t="shared" ref="GN43:GN106" si="178" xml:space="preserve"> _xlfn.NORM.DIST($B43, D$7, ABS(D$11), TRUE) * _xlfn.NORM.DIST(($B43 - D$7)*D$15, 0, ABS(D$11), TRUE) * 2</f>
        <v>1.0667293382179462E-6</v>
      </c>
      <c r="GO43" s="86">
        <f t="shared" ref="GO43:GO106" si="179" xml:space="preserve"> _xlfn.NORM.DIST($B43, E$7, ABS(E$11), TRUE) * _xlfn.NORM.DIST(($B43 - E$7)*E$15, 0, ABS(E$11), TRUE) * 2</f>
        <v>1.6293796093550404E-7</v>
      </c>
      <c r="GP43" s="86">
        <f t="shared" ref="GP43:GP106" si="180" xml:space="preserve"> _xlfn.NORM.DIST($B43, F$7, ABS(F$11), TRUE) * _xlfn.NORM.DIST(($B43 - F$7)*F$15, 0, ABS(F$11), TRUE) * 2</f>
        <v>1.5901580170695611E-7</v>
      </c>
      <c r="GQ43" s="86">
        <f t="shared" ref="GQ43:GQ106" si="181" xml:space="preserve"> _xlfn.NORM.DIST($B43, G$7, ABS(G$11), TRUE) * _xlfn.NORM.DIST(($B43 - G$7)*G$15, 0, ABS(G$11), TRUE) * 2</f>
        <v>1.9375332575150017E-7</v>
      </c>
      <c r="GR43" s="86">
        <f t="shared" ref="GR43:GR106" si="182" xml:space="preserve"> _xlfn.NORM.DIST($B43, H$7, ABS(H$11), TRUE) * _xlfn.NORM.DIST(($B43 - H$7)*H$15, 0, ABS(H$11), TRUE) * 2</f>
        <v>4.7282499885844662E-8</v>
      </c>
      <c r="GS43" s="86">
        <f t="shared" ref="GS43:GS106" si="183" xml:space="preserve"> _xlfn.NORM.DIST($B43, I$7, ABS(I$11), TRUE) * _xlfn.NORM.DIST(($B43 - I$7)*I$15, 0, ABS(I$11), TRUE) * 2</f>
        <v>4.8595478916128786E-8</v>
      </c>
      <c r="GT43" s="86">
        <f t="shared" ref="GT43:GT106" si="184" xml:space="preserve"> _xlfn.NORM.DIST($B43, J$7, ABS(J$11), TRUE) * _xlfn.NORM.DIST(($B43 - J$7)*J$15, 0, ABS(J$11), TRUE) * 2</f>
        <v>1.4318072592748269E-8</v>
      </c>
      <c r="GU43" s="86">
        <f t="shared" ref="GU43:GU106" si="185" xml:space="preserve"> _xlfn.NORM.DIST($B43, K$7, ABS(K$11), TRUE) * _xlfn.NORM.DIST(($B43 - K$7)*K$15, 0, ABS(K$11), TRUE) * 2</f>
        <v>1.3311062305935553E-8</v>
      </c>
      <c r="GV43" s="86">
        <f t="shared" ref="GV43:GV106" si="186" xml:space="preserve"> _xlfn.NORM.DIST($B43, L$7, ABS(L$11), TRUE) * _xlfn.NORM.DIST(($B43 - L$7)*L$15, 0, ABS(L$11), TRUE) * 2</f>
        <v>4.7393635906788534E-8</v>
      </c>
      <c r="GW43" s="86">
        <f t="shared" ref="GW43:GW106" si="187" xml:space="preserve"> _xlfn.NORM.DIST($B43, M$7, ABS(M$11), TRUE) * _xlfn.NORM.DIST(($B43 - M$7)*M$15, 0, ABS(M$11), TRUE) * 2</f>
        <v>8.1350445886446605E-8</v>
      </c>
      <c r="GX43" s="86">
        <f t="shared" ref="GX43:GX106" si="188" xml:space="preserve"> _xlfn.NORM.DIST($B43, N$7, ABS(N$11), TRUE) * _xlfn.NORM.DIST(($B43 - N$7)*N$15, 0, ABS(N$11), TRUE) * 2</f>
        <v>4.2505210436787928E-8</v>
      </c>
      <c r="GY43" s="86">
        <f t="shared" ref="GY43:GY106" si="189" xml:space="preserve"> _xlfn.NORM.DIST($B43, O$7, ABS(O$11), TRUE) * _xlfn.NORM.DIST(($B43 - O$7)*O$15, 0, ABS(O$11), TRUE) * 2</f>
        <v>1.0714789807773023E-7</v>
      </c>
      <c r="GZ43" s="86">
        <f t="shared" ref="GZ43:GZ106" si="190" xml:space="preserve"> _xlfn.NORM.DIST($B43, P$7, ABS(P$11), TRUE) * _xlfn.NORM.DIST(($B43 - P$7)*P$15, 0, ABS(P$11), TRUE) * 2</f>
        <v>3.6841442172870768E-7</v>
      </c>
      <c r="HA43" s="86">
        <f t="shared" ref="HA43:HA106" si="191" xml:space="preserve"> _xlfn.NORM.DIST($B43, Q$7, ABS(Q$11), TRUE) * _xlfn.NORM.DIST(($B43 - Q$7)*Q$15, 0, ABS(Q$11), TRUE) * 2</f>
        <v>2.5925089374079903E-9</v>
      </c>
      <c r="HC43" s="86">
        <f t="shared" si="145"/>
        <v>1.9186785471992992E-17</v>
      </c>
      <c r="HD43" s="86">
        <f t="shared" ref="HD43:HD106" si="192" xml:space="preserve"> _xlfn.NORM.DIST($B43, D$8, ABS(D$12), TRUE) * _xlfn.NORM.DIST(($B43 - D$8)*D$16, 0, ABS(D$12), TRUE) * 2</f>
        <v>1.139433285004661E-18</v>
      </c>
      <c r="HE43" s="86">
        <f t="shared" ref="HE43:HE106" si="193" xml:space="preserve"> _xlfn.NORM.DIST($B43, E$8, ABS(E$12), TRUE) * _xlfn.NORM.DIST(($B43 - E$8)*E$16, 0, ABS(E$12), TRUE) * 2</f>
        <v>8.6348622306841164E-21</v>
      </c>
      <c r="HF43" s="86">
        <f t="shared" ref="HF43:HF106" si="194" xml:space="preserve"> _xlfn.NORM.DIST($B43, F$8, ABS(F$12), TRUE) * _xlfn.NORM.DIST(($B43 - F$8)*F$16, 0, ABS(F$12), TRUE) * 2</f>
        <v>2.0927904301583771E-21</v>
      </c>
      <c r="HG43" s="86">
        <f t="shared" ref="HG43:HG106" si="195" xml:space="preserve"> _xlfn.NORM.DIST($B43, G$8, ABS(G$12), TRUE) * _xlfn.NORM.DIST(($B43 - G$8)*G$16, 0, ABS(G$12), TRUE) * 2</f>
        <v>1.0247295820360426E-20</v>
      </c>
      <c r="HH43" s="86">
        <f t="shared" ref="HH43:HH106" si="196" xml:space="preserve"> _xlfn.NORM.DIST($B43, H$8, ABS(H$12), TRUE) * _xlfn.NORM.DIST(($B43 - H$8)*H$16, 0, ABS(H$12), TRUE) * 2</f>
        <v>6.2756444519438449E-23</v>
      </c>
      <c r="HI43" s="86">
        <f t="shared" ref="HI43:HI106" si="197" xml:space="preserve"> _xlfn.NORM.DIST($B43, I$8, ABS(I$12), TRUE) * _xlfn.NORM.DIST(($B43 - I$8)*I$16, 0, ABS(I$12), TRUE) * 2</f>
        <v>1.2801396578970572E-21</v>
      </c>
      <c r="HJ43" s="86">
        <f t="shared" ref="HJ43:HJ106" si="198" xml:space="preserve"> _xlfn.NORM.DIST($B43, J$8, ABS(J$12), TRUE) * _xlfn.NORM.DIST(($B43 - J$8)*J$16, 0, ABS(J$12), TRUE) * 2</f>
        <v>5.4169047964465444E-24</v>
      </c>
      <c r="HK43" s="86">
        <f t="shared" ref="HK43:HK106" si="199" xml:space="preserve"> _xlfn.NORM.DIST($B43, K$8, ABS(K$12), TRUE) * _xlfn.NORM.DIST(($B43 - K$8)*K$16, 0, ABS(K$12), TRUE) * 2</f>
        <v>1.5768750754544676E-22</v>
      </c>
      <c r="HL43" s="86">
        <f t="shared" ref="HL43:HL106" si="200" xml:space="preserve"> _xlfn.NORM.DIST($B43, L$8, ABS(L$12), TRUE) * _xlfn.NORM.DIST(($B43 - L$8)*L$16, 0, ABS(L$12), TRUE) * 2</f>
        <v>1.0742574347815865E-20</v>
      </c>
      <c r="HM43" s="86">
        <f t="shared" ref="HM43:HM106" si="201" xml:space="preserve"> _xlfn.NORM.DIST($B43, M$8, ABS(M$12), TRUE) * _xlfn.NORM.DIST(($B43 - M$8)*M$16, 0, ABS(M$12), TRUE) * 2</f>
        <v>2.0130187840639902E-21</v>
      </c>
      <c r="HN43" s="86">
        <f t="shared" ref="HN43:HN106" si="202" xml:space="preserve"> _xlfn.NORM.DIST($B43, N$8, ABS(N$12), TRUE) * _xlfn.NORM.DIST(($B43 - N$8)*N$16, 0, ABS(N$12), TRUE) * 2</f>
        <v>2.0441184831762661E-20</v>
      </c>
      <c r="HO43" s="86">
        <f t="shared" ref="HO43:HO106" si="203" xml:space="preserve"> _xlfn.NORM.DIST($B43, O$8, ABS(O$12), TRUE) * _xlfn.NORM.DIST(($B43 - O$8)*O$16, 0, ABS(O$12), TRUE) * 2</f>
        <v>3.8099377675845297E-21</v>
      </c>
      <c r="HP43" s="86">
        <f t="shared" ref="HP43:HP106" si="204" xml:space="preserve"> _xlfn.NORM.DIST($B43, P$8, ABS(P$12), TRUE) * _xlfn.NORM.DIST(($B43 - P$8)*P$16, 0, ABS(P$12), TRUE) * 2</f>
        <v>2.9778254274033756E-21</v>
      </c>
      <c r="HQ43" s="86">
        <f t="shared" ref="HQ43:HQ106" si="205" xml:space="preserve"> _xlfn.NORM.DIST($B43, Q$8, ABS(Q$12), TRUE) * _xlfn.NORM.DIST(($B43 - Q$8)*Q$16, 0, ABS(Q$12), TRUE) * 2</f>
        <v>4.1032848514108332E-28</v>
      </c>
      <c r="HS43" s="86">
        <f t="shared" si="114"/>
        <v>1.4962350740870707E-81</v>
      </c>
      <c r="HT43" s="86">
        <f t="shared" ref="HT43:HT106" si="206" xml:space="preserve"> _xlfn.NORM.DIST($B43, D$9, ABS(D$13), TRUE) * _xlfn.NORM.DIST(($B43 - D$9)*D$17, 0, ABS(D$13), TRUE) * 2</f>
        <v>1.5165416743995759E-86</v>
      </c>
      <c r="HU43" s="86">
        <f t="shared" ref="HU43:HU106" si="207" xml:space="preserve"> _xlfn.NORM.DIST($B43, E$9, ABS(E$13), TRUE) * _xlfn.NORM.DIST(($B43 - E$9)*E$17, 0, ABS(E$13), TRUE) * 2</f>
        <v>7.8227728552618768E-98</v>
      </c>
      <c r="HV43" s="86">
        <f t="shared" ref="HV43:HV106" si="208" xml:space="preserve"> _xlfn.NORM.DIST($B43, F$9, ABS(F$13), TRUE) * _xlfn.NORM.DIST(($B43 - F$9)*F$17, 0, ABS(F$13), TRUE) * 2</f>
        <v>1.6985822097466375E-102</v>
      </c>
      <c r="HW43" s="86">
        <f t="shared" ref="HW43:HW106" si="209" xml:space="preserve"> _xlfn.NORM.DIST($B43, G$9, ABS(G$13), TRUE) * _xlfn.NORM.DIST(($B43 - G$9)*G$17, 0, ABS(G$13), TRUE) * 2</f>
        <v>2.1260172202984529E-99</v>
      </c>
      <c r="HX43" s="86">
        <f t="shared" ref="HX43:HX106" si="210" xml:space="preserve"> _xlfn.NORM.DIST($B43, H$9, ABS(H$13), TRUE) * _xlfn.NORM.DIST(($B43 - H$9)*H$17, 0, ABS(H$13), TRUE) * 2</f>
        <v>1.4665833918684584E-112</v>
      </c>
      <c r="HY43" s="86">
        <f t="shared" ref="HY43:HY106" si="211" xml:space="preserve"> _xlfn.NORM.DIST($B43, I$9, ABS(I$13), TRUE) * _xlfn.NORM.DIST(($B43 - I$9)*I$17, 0, ABS(I$13), TRUE) * 2</f>
        <v>2.3087347732164916E-105</v>
      </c>
      <c r="HZ43" s="86">
        <f t="shared" ref="HZ43:HZ106" si="212" xml:space="preserve"> _xlfn.NORM.DIST($B43, J$9, ABS(J$13), TRUE) * _xlfn.NORM.DIST(($B43 - J$9)*J$17, 0, ABS(J$13), TRUE) * 2</f>
        <v>3.3379015153304615E-118</v>
      </c>
      <c r="IA43" s="86">
        <f t="shared" ref="IA43:IA106" si="213" xml:space="preserve"> _xlfn.NORM.DIST($B43, K$9, ABS(K$13), TRUE) * _xlfn.NORM.DIST(($B43 - K$9)*K$17, 0, ABS(K$13), TRUE) * 2</f>
        <v>1.0702020160518792E-109</v>
      </c>
      <c r="IB43" s="86">
        <f t="shared" ref="IB43:IB106" si="214" xml:space="preserve"> _xlfn.NORM.DIST($B43, L$9, ABS(L$13), TRUE) * _xlfn.NORM.DIST(($B43 - L$9)*L$17, 0, ABS(L$13), TRUE) * 2</f>
        <v>3.3770442133207738E-99</v>
      </c>
      <c r="IC43" s="86">
        <f t="shared" ref="IC43:IC106" si="215" xml:space="preserve"> _xlfn.NORM.DIST($B43, M$9, ABS(M$13), TRUE) * _xlfn.NORM.DIST(($B43 - M$9)*M$17, 0, ABS(M$13), TRUE) * 2</f>
        <v>2.2481550876333496E-102</v>
      </c>
      <c r="ID43" s="86">
        <f t="shared" ref="ID43:ID106" si="216" xml:space="preserve"> _xlfn.NORM.DIST($B43, N$9, ABS(N$13), TRUE) * _xlfn.NORM.DIST(($B43 - N$9)*N$17, 0, ABS(N$13), TRUE) * 2</f>
        <v>2.1248128755579717E-98</v>
      </c>
      <c r="IE43" s="86">
        <f t="shared" ref="IE43:IE106" si="217" xml:space="preserve"> _xlfn.NORM.DIST($B43, O$9, ABS(O$13), TRUE) * _xlfn.NORM.DIST(($B43 - O$9)*O$17, 0, ABS(O$13), TRUE) * 2</f>
        <v>6.3436866629229025E-102</v>
      </c>
      <c r="IF43" s="86">
        <f t="shared" ref="IF43:IF106" si="218" xml:space="preserve"> _xlfn.NORM.DIST($B43, P$9, ABS(P$13), TRUE) * _xlfn.NORM.DIST(($B43 - P$9)*P$17, 0, ABS(P$13), TRUE) * 2</f>
        <v>7.8615009507744302E-59</v>
      </c>
      <c r="IG43" s="86">
        <f t="shared" ref="IG43:IG106" si="219" xml:space="preserve"> _xlfn.NORM.DIST($B43, Q$9, ABS(Q$13), TRUE) * _xlfn.NORM.DIST(($B43 - Q$9)*Q$17, 0, ABS(Q$13), TRUE) * 2</f>
        <v>3.5025764035838946E-42</v>
      </c>
      <c r="II43" s="86">
        <f t="shared" si="115"/>
        <v>2.4201352083668381E-286</v>
      </c>
      <c r="IJ43" s="86">
        <f t="shared" si="116"/>
        <v>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2.4854200534721826E-176</v>
      </c>
      <c r="IW43" s="86">
        <f t="shared" si="129"/>
        <v>2.785220610062679E-95</v>
      </c>
      <c r="IY43" s="86">
        <f t="shared" si="130"/>
        <v>3.3912527049273528E-6</v>
      </c>
      <c r="IZ43" s="86">
        <f t="shared" si="131"/>
        <v>1.0667293382190857E-6</v>
      </c>
      <c r="JA43" s="86">
        <f t="shared" si="132"/>
        <v>1.6293796093551267E-7</v>
      </c>
      <c r="JB43" s="86">
        <f t="shared" si="133"/>
        <v>1.590158017069582E-7</v>
      </c>
      <c r="JC43" s="86">
        <f t="shared" si="134"/>
        <v>1.9375332575151041E-7</v>
      </c>
      <c r="JD43" s="86">
        <f t="shared" si="135"/>
        <v>4.7282499885844721E-8</v>
      </c>
      <c r="JE43" s="86">
        <f t="shared" si="136"/>
        <v>4.8595478916130063E-8</v>
      </c>
      <c r="JF43" s="86">
        <f t="shared" si="137"/>
        <v>1.4318072592748274E-8</v>
      </c>
      <c r="JG43" s="86">
        <f t="shared" si="138"/>
        <v>1.331106230593571E-8</v>
      </c>
      <c r="JH43" s="86">
        <f t="shared" si="139"/>
        <v>4.7393635906799275E-8</v>
      </c>
      <c r="JI43" s="86">
        <f t="shared" si="140"/>
        <v>8.1350445886448616E-8</v>
      </c>
      <c r="JJ43" s="86">
        <f t="shared" si="141"/>
        <v>4.2505210436808369E-8</v>
      </c>
      <c r="JK43" s="86">
        <f t="shared" si="142"/>
        <v>1.0714789807773404E-7</v>
      </c>
      <c r="JL43" s="86">
        <f t="shared" si="143"/>
        <v>3.6841442172871065E-7</v>
      </c>
      <c r="JM43" s="86">
        <f t="shared" si="144"/>
        <v>2.5925089374079903E-9</v>
      </c>
    </row>
    <row r="44" spans="2:273" x14ac:dyDescent="0.25">
      <c r="B44" s="2">
        <v>17</v>
      </c>
      <c r="C44" s="37">
        <v>60.948999999999998</v>
      </c>
      <c r="D44" s="37">
        <v>64.373000000000005</v>
      </c>
      <c r="E44" s="37">
        <v>63.948999999999998</v>
      </c>
      <c r="F44" s="37">
        <v>64.441000000000003</v>
      </c>
      <c r="G44" s="37">
        <v>65.034000000000006</v>
      </c>
      <c r="H44" s="37">
        <v>66.885000000000005</v>
      </c>
      <c r="I44" s="37">
        <v>68.933999999999997</v>
      </c>
      <c r="J44" s="37">
        <v>65.361000000000004</v>
      </c>
      <c r="K44" s="37">
        <v>65.738</v>
      </c>
      <c r="L44" s="37">
        <v>65.474999999999994</v>
      </c>
      <c r="M44" s="37">
        <v>64.492000000000004</v>
      </c>
      <c r="N44" s="37">
        <v>66.474999999999994</v>
      </c>
      <c r="O44" s="37">
        <v>65.507999999999996</v>
      </c>
      <c r="P44" s="37">
        <v>64.835999999999999</v>
      </c>
      <c r="Q44" s="37">
        <v>60.23</v>
      </c>
      <c r="S44" s="4">
        <f t="shared" si="8"/>
        <v>63.405969497806645</v>
      </c>
      <c r="T44" s="4">
        <f t="shared" si="9"/>
        <v>65.372746015251195</v>
      </c>
      <c r="U44" s="4">
        <f t="shared" si="10"/>
        <v>64.678296098166498</v>
      </c>
      <c r="V44" s="4">
        <f t="shared" si="11"/>
        <v>65.55986827877102</v>
      </c>
      <c r="W44" s="4">
        <f t="shared" si="12"/>
        <v>65.990199824963327</v>
      </c>
      <c r="X44" s="4">
        <f t="shared" si="13"/>
        <v>66.952288319638441</v>
      </c>
      <c r="Y44" s="4">
        <f t="shared" si="14"/>
        <v>66.955981535185444</v>
      </c>
      <c r="Z44" s="4">
        <f t="shared" si="15"/>
        <v>66.163786830680252</v>
      </c>
      <c r="AA44" s="4">
        <f t="shared" si="16"/>
        <v>66.255164588241058</v>
      </c>
      <c r="AB44" s="4">
        <f t="shared" si="17"/>
        <v>66.034831526834282</v>
      </c>
      <c r="AC44" s="4">
        <f t="shared" si="18"/>
        <v>65.270257573212973</v>
      </c>
      <c r="AD44" s="4">
        <f t="shared" si="19"/>
        <v>66.261081409300004</v>
      </c>
      <c r="AE44" s="4">
        <f t="shared" si="20"/>
        <v>66.758751845782697</v>
      </c>
      <c r="AF44" s="4">
        <f t="shared" si="21"/>
        <v>66.046879872637405</v>
      </c>
      <c r="AG44" s="4">
        <f t="shared" si="22"/>
        <v>61.312104248411856</v>
      </c>
      <c r="AI44" s="4">
        <f t="shared" si="23"/>
        <v>-2.4569694978066465</v>
      </c>
      <c r="AJ44" s="4">
        <f t="shared" si="24"/>
        <v>-0.99974601525119056</v>
      </c>
      <c r="AK44" s="4">
        <f t="shared" si="25"/>
        <v>-0.72929609816650043</v>
      </c>
      <c r="AL44" s="4">
        <f t="shared" si="26"/>
        <v>-1.1188682787710178</v>
      </c>
      <c r="AM44" s="4">
        <f t="shared" si="27"/>
        <v>-0.95619982496332057</v>
      </c>
      <c r="AN44" s="4">
        <f t="shared" si="28"/>
        <v>-6.7288319638436178E-2</v>
      </c>
      <c r="AO44" s="4">
        <f t="shared" si="29"/>
        <v>1.9780184648145536</v>
      </c>
      <c r="AP44" s="4">
        <f t="shared" si="30"/>
        <v>-0.80278683068024748</v>
      </c>
      <c r="AQ44" s="4">
        <f t="shared" si="31"/>
        <v>-0.51716458824105871</v>
      </c>
      <c r="AR44" s="4">
        <f t="shared" si="32"/>
        <v>-0.55983152683428727</v>
      </c>
      <c r="AS44" s="4">
        <f t="shared" si="33"/>
        <v>-0.77825757321296862</v>
      </c>
      <c r="AT44" s="4">
        <f t="shared" si="34"/>
        <v>0.21391859069998986</v>
      </c>
      <c r="AU44" s="4">
        <f t="shared" si="35"/>
        <v>-1.2507518457827018</v>
      </c>
      <c r="AV44" s="4">
        <f t="shared" si="146"/>
        <v>-1.2108798726374062</v>
      </c>
      <c r="AW44" s="4">
        <f t="shared" si="146"/>
        <v>-1.0821042484118593</v>
      </c>
      <c r="AY44" s="2">
        <f t="shared" si="96"/>
        <v>63.398434344694444</v>
      </c>
      <c r="AZ44" s="2">
        <f t="shared" si="147"/>
        <v>65.370030283557526</v>
      </c>
      <c r="BA44" s="2">
        <f t="shared" si="148"/>
        <v>64.67781174668751</v>
      </c>
      <c r="BB44" s="2">
        <f t="shared" si="149"/>
        <v>65.559405912600695</v>
      </c>
      <c r="BC44" s="2">
        <f t="shared" si="150"/>
        <v>65.989656472764977</v>
      </c>
      <c r="BD44" s="2">
        <f t="shared" si="151"/>
        <v>66.952143077913306</v>
      </c>
      <c r="BE44" s="2">
        <f t="shared" si="152"/>
        <v>66.955833283140862</v>
      </c>
      <c r="BF44" s="2">
        <f t="shared" si="153"/>
        <v>66.163738201138102</v>
      </c>
      <c r="BG44" s="2">
        <f t="shared" si="154"/>
        <v>66.255118853424705</v>
      </c>
      <c r="BH44" s="2">
        <f t="shared" si="155"/>
        <v>66.034686861466596</v>
      </c>
      <c r="BI44" s="2">
        <f t="shared" si="156"/>
        <v>65.270039463330548</v>
      </c>
      <c r="BJ44" s="2">
        <f t="shared" si="157"/>
        <v>66.260950597389595</v>
      </c>
      <c r="BK44" s="2">
        <f t="shared" si="158"/>
        <v>66.758451791150037</v>
      </c>
      <c r="BL44" s="2">
        <f t="shared" si="159"/>
        <v>66.045973639025917</v>
      </c>
      <c r="BM44" s="2">
        <f t="shared" si="160"/>
        <v>61.312096440513038</v>
      </c>
      <c r="BO44" s="2">
        <f t="shared" si="38"/>
        <v>60.948999999999998</v>
      </c>
      <c r="BP44" s="2">
        <f t="shared" si="39"/>
        <v>64.373000000000005</v>
      </c>
      <c r="BQ44" s="2">
        <f t="shared" si="40"/>
        <v>63.948999999999998</v>
      </c>
      <c r="BR44" s="2">
        <f t="shared" si="41"/>
        <v>64.441000000000003</v>
      </c>
      <c r="BS44" s="2">
        <f t="shared" si="42"/>
        <v>65.034000000000006</v>
      </c>
      <c r="BT44" s="2">
        <f t="shared" si="43"/>
        <v>66.885000000000005</v>
      </c>
      <c r="BU44" s="2">
        <f t="shared" si="44"/>
        <v>68.933999999999997</v>
      </c>
      <c r="BV44" s="2">
        <f t="shared" si="45"/>
        <v>65.361000000000004</v>
      </c>
      <c r="BW44" s="2">
        <f t="shared" si="46"/>
        <v>65.738</v>
      </c>
      <c r="BX44" s="2">
        <f t="shared" si="47"/>
        <v>65.474999999999994</v>
      </c>
      <c r="BY44" s="2">
        <f t="shared" si="48"/>
        <v>64.492000000000004</v>
      </c>
      <c r="BZ44" s="2">
        <f t="shared" si="49"/>
        <v>66.474999999999994</v>
      </c>
      <c r="CA44" s="2">
        <f t="shared" si="50"/>
        <v>65.507999999999996</v>
      </c>
      <c r="CB44" s="2">
        <f t="shared" si="51"/>
        <v>64.835999999999999</v>
      </c>
      <c r="CC44" s="2">
        <f t="shared" si="52"/>
        <v>60.23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63.245773720397253</v>
      </c>
      <c r="DL44" s="2">
        <f t="shared" si="161"/>
        <v>65.799106493506514</v>
      </c>
      <c r="DM44" s="2">
        <f t="shared" si="161"/>
        <v>65.107227370227392</v>
      </c>
      <c r="DN44" s="2">
        <f t="shared" si="161"/>
        <v>65.827769498069486</v>
      </c>
      <c r="DO44" s="2">
        <f t="shared" si="161"/>
        <v>66.198630373230387</v>
      </c>
      <c r="DP44" s="2">
        <f t="shared" si="161"/>
        <v>67.383407207207199</v>
      </c>
      <c r="DQ44" s="2">
        <f t="shared" si="161"/>
        <v>67.463193393393396</v>
      </c>
      <c r="DR44" s="2">
        <f t="shared" si="161"/>
        <v>66.506812655512647</v>
      </c>
      <c r="DS44" s="2">
        <f t="shared" si="161"/>
        <v>66.57149802659805</v>
      </c>
      <c r="DT44" s="2">
        <f t="shared" si="161"/>
        <v>66.251829515229488</v>
      </c>
      <c r="DU44" s="2">
        <f t="shared" si="161"/>
        <v>65.402493350493359</v>
      </c>
      <c r="DV44" s="2">
        <f t="shared" si="161"/>
        <v>66.538330973830952</v>
      </c>
      <c r="DW44" s="2">
        <f t="shared" si="161"/>
        <v>67.028611411411418</v>
      </c>
      <c r="DX44" s="2">
        <f t="shared" si="161"/>
        <v>65.956371428571444</v>
      </c>
      <c r="DY44" s="2">
        <f t="shared" si="161"/>
        <v>60.917135294117671</v>
      </c>
      <c r="EA44" s="2">
        <f t="shared" si="71"/>
        <v>64.11580011990408</v>
      </c>
      <c r="EB44" s="2">
        <f t="shared" si="72"/>
        <v>63.201168615893515</v>
      </c>
      <c r="EC44" s="2">
        <f t="shared" si="73"/>
        <v>62.183707275444867</v>
      </c>
      <c r="ED44" s="2">
        <f t="shared" si="74"/>
        <v>64.030442394161128</v>
      </c>
      <c r="EE44" s="2">
        <f t="shared" si="75"/>
        <v>64.821362320167765</v>
      </c>
      <c r="EF44" s="2">
        <f t="shared" si="76"/>
        <v>64.35869599121996</v>
      </c>
      <c r="EG44" s="2">
        <f t="shared" si="77"/>
        <v>63.914316353649895</v>
      </c>
      <c r="EH44" s="2">
        <f t="shared" si="78"/>
        <v>64.046001648618571</v>
      </c>
      <c r="EI44" s="2">
        <f t="shared" si="79"/>
        <v>64.294931926368847</v>
      </c>
      <c r="EJ44" s="2">
        <f t="shared" si="80"/>
        <v>64.748436014580804</v>
      </c>
      <c r="EK44" s="2">
        <f t="shared" si="81"/>
        <v>64.468470676824921</v>
      </c>
      <c r="EL44" s="2">
        <f t="shared" si="82"/>
        <v>64.596167767104077</v>
      </c>
      <c r="EM44" s="2">
        <f t="shared" si="83"/>
        <v>65.172745918496489</v>
      </c>
      <c r="EN44" s="2">
        <f t="shared" si="84"/>
        <v>66.519886691682302</v>
      </c>
      <c r="EO44" s="2">
        <f t="shared" si="85"/>
        <v>64.037271988408691</v>
      </c>
      <c r="EQ44" s="2">
        <f t="shared" si="86"/>
        <v>61.526266336116912</v>
      </c>
      <c r="ER44" s="2">
        <f t="shared" si="162"/>
        <v>62.982836576963365</v>
      </c>
      <c r="ES44" s="2">
        <f t="shared" si="162"/>
        <v>62.632091174964025</v>
      </c>
      <c r="ET44" s="2">
        <f t="shared" si="162"/>
        <v>63.970883231387539</v>
      </c>
      <c r="EU44" s="2">
        <f t="shared" si="162"/>
        <v>64.078104244504985</v>
      </c>
      <c r="EV44" s="2">
        <f t="shared" si="162"/>
        <v>64.581450820033197</v>
      </c>
      <c r="EW44" s="2">
        <f t="shared" si="162"/>
        <v>64.046386530412249</v>
      </c>
      <c r="EX44" s="2">
        <f t="shared" si="162"/>
        <v>65.516516186026323</v>
      </c>
      <c r="EY44" s="2">
        <f t="shared" si="162"/>
        <v>65.043671810714045</v>
      </c>
      <c r="EZ44" s="2">
        <f t="shared" si="162"/>
        <v>65.520668121719297</v>
      </c>
      <c r="FA44" s="2">
        <f t="shared" si="162"/>
        <v>65.446988523039721</v>
      </c>
      <c r="FB44" s="2">
        <f t="shared" si="162"/>
        <v>65.182401511787504</v>
      </c>
      <c r="FC44" s="2">
        <f t="shared" si="162"/>
        <v>66.953899672593423</v>
      </c>
      <c r="FD44" s="2">
        <f t="shared" si="162"/>
        <v>68.439261356056079</v>
      </c>
      <c r="FE44" s="2">
        <f t="shared" si="162"/>
        <v>66.576633541795076</v>
      </c>
      <c r="FG44" s="2">
        <f t="shared" si="88"/>
        <v>0.17555587268943956</v>
      </c>
      <c r="FH44" s="2">
        <f t="shared" si="163"/>
        <v>0.16515754306638633</v>
      </c>
      <c r="FI44" s="2">
        <f t="shared" si="163"/>
        <v>0.14688779897669266</v>
      </c>
      <c r="FJ44" s="2">
        <f t="shared" si="163"/>
        <v>0.14931156472639512</v>
      </c>
      <c r="FK44" s="2">
        <f t="shared" si="163"/>
        <v>0.15171406179129901</v>
      </c>
      <c r="FL44" s="2">
        <f t="shared" si="163"/>
        <v>0.14258250895490496</v>
      </c>
      <c r="FM44" s="2">
        <f t="shared" si="163"/>
        <v>0.14296474264113662</v>
      </c>
      <c r="FN44" s="2">
        <f t="shared" si="163"/>
        <v>0.13943753692278246</v>
      </c>
      <c r="FO44" s="2">
        <f t="shared" si="163"/>
        <v>0.13898554494977836</v>
      </c>
      <c r="FP44" s="2">
        <f t="shared" si="163"/>
        <v>0.14445476785847433</v>
      </c>
      <c r="FQ44" s="2">
        <f t="shared" si="163"/>
        <v>0.14184429397806245</v>
      </c>
      <c r="FR44" s="2">
        <f t="shared" si="163"/>
        <v>0.14282974514996521</v>
      </c>
      <c r="FS44" s="2">
        <f t="shared" si="163"/>
        <v>0.14559642650791071</v>
      </c>
      <c r="FT44" s="2">
        <f t="shared" si="163"/>
        <v>0.15893289003286468</v>
      </c>
      <c r="FU44" s="2">
        <f t="shared" si="163"/>
        <v>0.12657270247958197</v>
      </c>
      <c r="FW44" s="2">
        <f t="shared" si="112"/>
        <v>2.9974326487375314E-5</v>
      </c>
      <c r="FX44" s="2">
        <f t="shared" si="164"/>
        <v>3.2853828250940684E-5</v>
      </c>
      <c r="FY44" s="2">
        <f t="shared" si="165"/>
        <v>3.0796036310521817E-5</v>
      </c>
      <c r="FZ44" s="2">
        <f t="shared" si="166"/>
        <v>3.1284171624975449E-5</v>
      </c>
      <c r="GA44" s="2">
        <f t="shared" si="167"/>
        <v>3.090442020424831E-5</v>
      </c>
      <c r="GB44" s="2">
        <f t="shared" si="168"/>
        <v>3.0458354813300399E-5</v>
      </c>
      <c r="GC44" s="2">
        <f t="shared" si="169"/>
        <v>3.1668008162826943E-5</v>
      </c>
      <c r="GD44" s="2">
        <f t="shared" si="170"/>
        <v>3.7382329682069278E-5</v>
      </c>
      <c r="GE44" s="2">
        <f t="shared" si="171"/>
        <v>4.0877856035210153E-5</v>
      </c>
      <c r="GF44" s="2">
        <f t="shared" si="172"/>
        <v>3.8466897430736516E-5</v>
      </c>
      <c r="GG44" s="2">
        <f t="shared" si="173"/>
        <v>3.2599858351486897E-5</v>
      </c>
      <c r="GH44" s="2">
        <f t="shared" si="174"/>
        <v>3.1215219592197567E-5</v>
      </c>
      <c r="GI44" s="2">
        <f t="shared" si="175"/>
        <v>2.6816093931808365E-5</v>
      </c>
      <c r="GJ44" s="2">
        <f t="shared" si="176"/>
        <v>2.1413802839377447E-5</v>
      </c>
      <c r="GK44" s="2">
        <f t="shared" si="177"/>
        <v>1.4575668909210606E-5</v>
      </c>
      <c r="GM44" s="86">
        <f t="shared" si="113"/>
        <v>6.0396343854924474E-6</v>
      </c>
      <c r="GN44" s="86">
        <f t="shared" si="178"/>
        <v>2.0245072475254823E-6</v>
      </c>
      <c r="GO44" s="86">
        <f t="shared" si="179"/>
        <v>3.376413500463106E-7</v>
      </c>
      <c r="GP44" s="86">
        <f t="shared" si="180"/>
        <v>3.3260584815780111E-7</v>
      </c>
      <c r="GQ44" s="86">
        <f t="shared" si="181"/>
        <v>4.0238238560798479E-7</v>
      </c>
      <c r="GR44" s="86">
        <f t="shared" si="182"/>
        <v>1.0570468230470294E-7</v>
      </c>
      <c r="GS44" s="86">
        <f t="shared" si="183"/>
        <v>1.0856694729812806E-7</v>
      </c>
      <c r="GT44" s="86">
        <f t="shared" si="184"/>
        <v>3.4509845783895809E-8</v>
      </c>
      <c r="GU44" s="86">
        <f t="shared" si="185"/>
        <v>3.2197179882524833E-8</v>
      </c>
      <c r="GV44" s="86">
        <f t="shared" si="186"/>
        <v>1.0662220096486174E-7</v>
      </c>
      <c r="GW44" s="86">
        <f t="shared" si="187"/>
        <v>1.7444411319530852E-7</v>
      </c>
      <c r="GX44" s="86">
        <f t="shared" si="188"/>
        <v>9.5844461947047368E-8</v>
      </c>
      <c r="GY44" s="86">
        <f t="shared" si="189"/>
        <v>2.2798723800790563E-7</v>
      </c>
      <c r="GZ44" s="86">
        <f t="shared" si="190"/>
        <v>7.4516658087833905E-7</v>
      </c>
      <c r="HA44" s="86">
        <f t="shared" si="191"/>
        <v>6.701085779249075E-9</v>
      </c>
      <c r="HC44" s="86">
        <f t="shared" si="145"/>
        <v>6.7241500543290722E-17</v>
      </c>
      <c r="HD44" s="86">
        <f t="shared" si="192"/>
        <v>4.4586357267223835E-18</v>
      </c>
      <c r="HE44" s="86">
        <f t="shared" si="193"/>
        <v>3.9815406128398907E-20</v>
      </c>
      <c r="HF44" s="86">
        <f t="shared" si="194"/>
        <v>1.0246239015047174E-20</v>
      </c>
      <c r="HG44" s="86">
        <f t="shared" si="195"/>
        <v>4.7493946727566001E-20</v>
      </c>
      <c r="HH44" s="86">
        <f t="shared" si="196"/>
        <v>3.5029824240260973E-22</v>
      </c>
      <c r="HI44" s="86">
        <f t="shared" si="197"/>
        <v>6.4467713119350438E-21</v>
      </c>
      <c r="HJ44" s="86">
        <f t="shared" si="198"/>
        <v>3.4156972579104602E-23</v>
      </c>
      <c r="HK44" s="86">
        <f t="shared" si="199"/>
        <v>8.875405153404613E-22</v>
      </c>
      <c r="HL44" s="86">
        <f t="shared" si="200"/>
        <v>5.0945418665315405E-20</v>
      </c>
      <c r="HM44" s="86">
        <f t="shared" si="201"/>
        <v>9.8126102050603159E-21</v>
      </c>
      <c r="HN44" s="86">
        <f t="shared" si="202"/>
        <v>9.279596717663909E-20</v>
      </c>
      <c r="HO44" s="86">
        <f t="shared" si="203"/>
        <v>1.7838744694751866E-20</v>
      </c>
      <c r="HP44" s="86">
        <f t="shared" si="204"/>
        <v>1.4143131339859055E-20</v>
      </c>
      <c r="HQ44" s="86">
        <f t="shared" si="205"/>
        <v>3.2955458610597661E-27</v>
      </c>
      <c r="HS44" s="86">
        <f t="shared" si="114"/>
        <v>8.7858712236934653E-80</v>
      </c>
      <c r="HT44" s="86">
        <f t="shared" si="206"/>
        <v>1.2406140960166853E-84</v>
      </c>
      <c r="HU44" s="86">
        <f t="shared" si="207"/>
        <v>1.1154742331790125E-95</v>
      </c>
      <c r="HV44" s="86">
        <f t="shared" si="208"/>
        <v>3.0710092032869861E-100</v>
      </c>
      <c r="HW44" s="86">
        <f t="shared" si="209"/>
        <v>3.2412649919476065E-97</v>
      </c>
      <c r="HX44" s="86">
        <f t="shared" si="210"/>
        <v>4.3408501972406497E-110</v>
      </c>
      <c r="HY44" s="86">
        <f t="shared" si="211"/>
        <v>4.7972554615083955E-103</v>
      </c>
      <c r="HZ44" s="86">
        <f t="shared" si="212"/>
        <v>1.4877746031953636E-115</v>
      </c>
      <c r="IA44" s="86">
        <f t="shared" si="213"/>
        <v>3.187497876911182E-107</v>
      </c>
      <c r="IB44" s="86">
        <f t="shared" si="214"/>
        <v>5.5378963976382145E-97</v>
      </c>
      <c r="IC44" s="86">
        <f t="shared" si="215"/>
        <v>3.9853392555353464E-100</v>
      </c>
      <c r="ID44" s="86">
        <f t="shared" si="216"/>
        <v>3.0660887442466534E-96</v>
      </c>
      <c r="IE44" s="86">
        <f t="shared" si="217"/>
        <v>1.0092447543545522E-99</v>
      </c>
      <c r="IF44" s="86">
        <f t="shared" si="218"/>
        <v>1.3605927796855288E-57</v>
      </c>
      <c r="IG44" s="86">
        <f t="shared" si="219"/>
        <v>2.4629914514397995E-41</v>
      </c>
      <c r="II44" s="86">
        <f t="shared" si="115"/>
        <v>2.20825955350634E-281</v>
      </c>
      <c r="IJ44" s="86">
        <f t="shared" si="116"/>
        <v>3.3706535880002972E-304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2.2045052155758967E-173</v>
      </c>
      <c r="IW44" s="86">
        <f t="shared" si="129"/>
        <v>9.3362941077619145E-94</v>
      </c>
      <c r="IY44" s="86">
        <f t="shared" si="130"/>
        <v>6.0396343855596892E-6</v>
      </c>
      <c r="IZ44" s="86">
        <f t="shared" si="131"/>
        <v>2.0245072475299411E-6</v>
      </c>
      <c r="JA44" s="86">
        <f t="shared" si="132"/>
        <v>3.3764135004635041E-7</v>
      </c>
      <c r="JB44" s="86">
        <f t="shared" si="133"/>
        <v>3.3260584815781138E-7</v>
      </c>
      <c r="JC44" s="86">
        <f t="shared" si="134"/>
        <v>4.0238238560803228E-7</v>
      </c>
      <c r="JD44" s="86">
        <f t="shared" si="135"/>
        <v>1.0570468230470328E-7</v>
      </c>
      <c r="JE44" s="86">
        <f t="shared" si="136"/>
        <v>1.085669472981345E-7</v>
      </c>
      <c r="JF44" s="86">
        <f t="shared" si="137"/>
        <v>3.4509845783895842E-8</v>
      </c>
      <c r="JG44" s="86">
        <f t="shared" si="138"/>
        <v>3.219717988252572E-8</v>
      </c>
      <c r="JH44" s="86">
        <f t="shared" si="139"/>
        <v>1.0662220096491268E-7</v>
      </c>
      <c r="JI44" s="86">
        <f t="shared" si="140"/>
        <v>1.7444411319531834E-7</v>
      </c>
      <c r="JJ44" s="86">
        <f t="shared" si="141"/>
        <v>9.5844461947140157E-8</v>
      </c>
      <c r="JK44" s="86">
        <f t="shared" si="142"/>
        <v>2.2798723800792347E-7</v>
      </c>
      <c r="JL44" s="86">
        <f t="shared" si="143"/>
        <v>7.4516658087835324E-7</v>
      </c>
      <c r="JM44" s="86">
        <f t="shared" si="144"/>
        <v>6.701085779249075E-9</v>
      </c>
    </row>
    <row r="45" spans="2:273" x14ac:dyDescent="0.25">
      <c r="B45" s="2">
        <v>18</v>
      </c>
      <c r="C45" s="37">
        <v>62</v>
      </c>
      <c r="D45" s="37">
        <v>64.593000000000004</v>
      </c>
      <c r="E45" s="37">
        <v>64.542000000000002</v>
      </c>
      <c r="F45" s="37">
        <v>65.305000000000007</v>
      </c>
      <c r="G45" s="37">
        <v>65.102000000000004</v>
      </c>
      <c r="H45" s="37">
        <v>66.41</v>
      </c>
      <c r="I45" s="37">
        <v>67.262</v>
      </c>
      <c r="J45" s="37">
        <v>64.704999999999998</v>
      </c>
      <c r="K45" s="37">
        <v>65.23</v>
      </c>
      <c r="L45" s="37">
        <v>64.738</v>
      </c>
      <c r="M45" s="37">
        <v>63.426000000000002</v>
      </c>
      <c r="N45" s="37">
        <v>65.557000000000002</v>
      </c>
      <c r="O45" s="37">
        <v>65.492000000000004</v>
      </c>
      <c r="P45" s="37">
        <v>64.902000000000001</v>
      </c>
      <c r="Q45" s="37">
        <v>60.311</v>
      </c>
      <c r="S45" s="4">
        <f t="shared" si="8"/>
        <v>63.606163293610685</v>
      </c>
      <c r="T45" s="4">
        <f t="shared" si="9"/>
        <v>65.500754973848402</v>
      </c>
      <c r="U45" s="4">
        <f t="shared" si="10"/>
        <v>64.78184077041297</v>
      </c>
      <c r="V45" s="4">
        <f t="shared" si="11"/>
        <v>65.690145339507964</v>
      </c>
      <c r="W45" s="4">
        <f t="shared" si="12"/>
        <v>66.128633292525492</v>
      </c>
      <c r="X45" s="4">
        <f t="shared" si="13"/>
        <v>67.004381984538554</v>
      </c>
      <c r="Y45" s="4">
        <f t="shared" si="14"/>
        <v>66.994335493352082</v>
      </c>
      <c r="Z45" s="4">
        <f t="shared" si="15"/>
        <v>66.200056145020582</v>
      </c>
      <c r="AA45" s="4">
        <f t="shared" si="16"/>
        <v>66.302520304505691</v>
      </c>
      <c r="AB45" s="4">
        <f t="shared" si="17"/>
        <v>66.102749236138223</v>
      </c>
      <c r="AC45" s="4">
        <f t="shared" si="18"/>
        <v>65.307865519809567</v>
      </c>
      <c r="AD45" s="4">
        <f t="shared" si="19"/>
        <v>66.335773095820983</v>
      </c>
      <c r="AE45" s="4">
        <f t="shared" si="20"/>
        <v>66.82454330300979</v>
      </c>
      <c r="AF45" s="4">
        <f t="shared" si="21"/>
        <v>66.174067872424885</v>
      </c>
      <c r="AG45" s="4">
        <f t="shared" si="22"/>
        <v>61.499117174745521</v>
      </c>
      <c r="AI45" s="4">
        <f t="shared" si="23"/>
        <v>-1.6061632936106847</v>
      </c>
      <c r="AJ45" s="4">
        <f t="shared" si="24"/>
        <v>-0.90775497384839809</v>
      </c>
      <c r="AK45" s="4">
        <f t="shared" si="25"/>
        <v>-0.23984077041296814</v>
      </c>
      <c r="AL45" s="4">
        <f t="shared" si="26"/>
        <v>-0.38514533950795737</v>
      </c>
      <c r="AM45" s="4">
        <f t="shared" si="27"/>
        <v>-1.0266332925254886</v>
      </c>
      <c r="AN45" s="4">
        <f t="shared" si="28"/>
        <v>-0.59438198453855762</v>
      </c>
      <c r="AO45" s="4">
        <f t="shared" si="29"/>
        <v>0.26766450664791819</v>
      </c>
      <c r="AP45" s="4">
        <f t="shared" si="30"/>
        <v>-1.4950561450205839</v>
      </c>
      <c r="AQ45" s="4">
        <f t="shared" si="31"/>
        <v>-1.0725203045056872</v>
      </c>
      <c r="AR45" s="4">
        <f t="shared" si="32"/>
        <v>-1.3647492361382234</v>
      </c>
      <c r="AS45" s="4">
        <f t="shared" si="33"/>
        <v>-1.8818655198095655</v>
      </c>
      <c r="AT45" s="4">
        <f t="shared" si="34"/>
        <v>-0.77877309582098064</v>
      </c>
      <c r="AU45" s="4">
        <f t="shared" si="35"/>
        <v>-1.3325433030097855</v>
      </c>
      <c r="AV45" s="4">
        <f t="shared" si="146"/>
        <v>-1.2720678724248842</v>
      </c>
      <c r="AW45" s="4">
        <f t="shared" si="146"/>
        <v>-1.1881171747455213</v>
      </c>
      <c r="AY45" s="2">
        <f t="shared" si="96"/>
        <v>63.593254115339526</v>
      </c>
      <c r="AZ45" s="2">
        <f t="shared" si="147"/>
        <v>65.495808094865595</v>
      </c>
      <c r="BA45" s="2">
        <f t="shared" si="148"/>
        <v>64.780879540249884</v>
      </c>
      <c r="BB45" s="2">
        <f t="shared" si="149"/>
        <v>65.689219812938305</v>
      </c>
      <c r="BC45" s="2">
        <f t="shared" si="150"/>
        <v>66.127553346466769</v>
      </c>
      <c r="BD45" s="2">
        <f t="shared" si="151"/>
        <v>67.004071928001636</v>
      </c>
      <c r="BE45" s="2">
        <f t="shared" si="152"/>
        <v>66.994019229948236</v>
      </c>
      <c r="BF45" s="2">
        <f t="shared" si="153"/>
        <v>66.199944551470281</v>
      </c>
      <c r="BG45" s="2">
        <f t="shared" si="154"/>
        <v>66.302414988850174</v>
      </c>
      <c r="BH45" s="2">
        <f t="shared" si="155"/>
        <v>66.102438628243092</v>
      </c>
      <c r="BI45" s="2">
        <f t="shared" si="156"/>
        <v>65.307418019237474</v>
      </c>
      <c r="BJ45" s="2">
        <f t="shared" si="157"/>
        <v>66.335491553553112</v>
      </c>
      <c r="BK45" s="2">
        <f t="shared" si="158"/>
        <v>66.823932507373556</v>
      </c>
      <c r="BL45" s="2">
        <f t="shared" si="159"/>
        <v>66.172312932089156</v>
      </c>
      <c r="BM45" s="2">
        <f t="shared" si="160"/>
        <v>61.499097979783507</v>
      </c>
      <c r="BO45" s="2">
        <f t="shared" si="38"/>
        <v>62</v>
      </c>
      <c r="BP45" s="2">
        <f t="shared" si="39"/>
        <v>64.593000000000004</v>
      </c>
      <c r="BQ45" s="2">
        <f t="shared" si="40"/>
        <v>64.542000000000002</v>
      </c>
      <c r="BR45" s="2">
        <f t="shared" si="41"/>
        <v>65.305000000000007</v>
      </c>
      <c r="BS45" s="2">
        <f t="shared" si="42"/>
        <v>65.102000000000004</v>
      </c>
      <c r="BT45" s="2">
        <f t="shared" si="43"/>
        <v>66.41</v>
      </c>
      <c r="BU45" s="2">
        <f t="shared" si="44"/>
        <v>67.262</v>
      </c>
      <c r="BV45" s="2">
        <f t="shared" si="45"/>
        <v>64.704999999999998</v>
      </c>
      <c r="BW45" s="2">
        <f t="shared" si="46"/>
        <v>65.23</v>
      </c>
      <c r="BX45" s="2">
        <f t="shared" si="47"/>
        <v>64.738</v>
      </c>
      <c r="BY45" s="2">
        <f t="shared" si="48"/>
        <v>63.426000000000002</v>
      </c>
      <c r="BZ45" s="2">
        <f t="shared" si="49"/>
        <v>65.557000000000002</v>
      </c>
      <c r="CA45" s="2">
        <f t="shared" si="50"/>
        <v>65.492000000000004</v>
      </c>
      <c r="CB45" s="2">
        <f t="shared" si="51"/>
        <v>64.902000000000001</v>
      </c>
      <c r="CC45" s="2">
        <f t="shared" si="52"/>
        <v>60.311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63.505850572956462</v>
      </c>
      <c r="DL45" s="2">
        <f t="shared" si="161"/>
        <v>66.022613598166558</v>
      </c>
      <c r="DM45" s="2">
        <f t="shared" si="161"/>
        <v>65.293883740883771</v>
      </c>
      <c r="DN45" s="2">
        <f t="shared" si="161"/>
        <v>66.034897168597155</v>
      </c>
      <c r="DO45" s="2">
        <f t="shared" si="161"/>
        <v>66.412369626769632</v>
      </c>
      <c r="DP45" s="2">
        <f t="shared" si="161"/>
        <v>67.510926126126122</v>
      </c>
      <c r="DQ45" s="2">
        <f t="shared" si="161"/>
        <v>67.581417717717713</v>
      </c>
      <c r="DR45" s="2">
        <f t="shared" si="161"/>
        <v>66.605178292578287</v>
      </c>
      <c r="DS45" s="2">
        <f t="shared" si="161"/>
        <v>66.680536379236401</v>
      </c>
      <c r="DT45" s="2">
        <f t="shared" si="161"/>
        <v>66.379392706992675</v>
      </c>
      <c r="DU45" s="2">
        <f t="shared" si="161"/>
        <v>65.484562205062204</v>
      </c>
      <c r="DV45" s="2">
        <f t="shared" si="161"/>
        <v>66.678446803946784</v>
      </c>
      <c r="DW45" s="2">
        <f t="shared" si="161"/>
        <v>67.157999699699701</v>
      </c>
      <c r="DX45" s="2">
        <f t="shared" si="161"/>
        <v>66.129605322128867</v>
      </c>
      <c r="DY45" s="2">
        <f t="shared" si="161"/>
        <v>61.113537815126072</v>
      </c>
      <c r="EA45" s="2">
        <f t="shared" si="71"/>
        <v>63.968045443645089</v>
      </c>
      <c r="EB45" s="2">
        <f t="shared" si="72"/>
        <v>63.067249239894807</v>
      </c>
      <c r="EC45" s="2">
        <f t="shared" si="73"/>
        <v>62.063461946312792</v>
      </c>
      <c r="ED45" s="2">
        <f t="shared" si="74"/>
        <v>63.893059913552328</v>
      </c>
      <c r="EE45" s="2">
        <f t="shared" si="75"/>
        <v>64.675321678769947</v>
      </c>
      <c r="EF45" s="2">
        <f t="shared" si="76"/>
        <v>64.224252599353051</v>
      </c>
      <c r="EG45" s="2">
        <f t="shared" si="77"/>
        <v>63.782529625185234</v>
      </c>
      <c r="EH45" s="2">
        <f t="shared" si="78"/>
        <v>63.918639633402314</v>
      </c>
      <c r="EI45" s="2">
        <f t="shared" si="79"/>
        <v>64.165846593973484</v>
      </c>
      <c r="EJ45" s="2">
        <f t="shared" si="80"/>
        <v>64.606276792223568</v>
      </c>
      <c r="EK45" s="2">
        <f t="shared" si="81"/>
        <v>64.329773335319871</v>
      </c>
      <c r="EL45" s="2">
        <f t="shared" si="82"/>
        <v>64.45826995210578</v>
      </c>
      <c r="EM45" s="2">
        <f t="shared" si="83"/>
        <v>65.035692048187045</v>
      </c>
      <c r="EN45" s="2">
        <f t="shared" si="84"/>
        <v>66.378174796747956</v>
      </c>
      <c r="EO45" s="2">
        <f t="shared" si="85"/>
        <v>63.925298583912522</v>
      </c>
      <c r="EQ45" s="2">
        <f t="shared" si="86"/>
        <v>61.411707631029564</v>
      </c>
      <c r="ER45" s="2">
        <f t="shared" si="162"/>
        <v>62.851853657621298</v>
      </c>
      <c r="ES45" s="2">
        <f t="shared" si="162"/>
        <v>62.505799584801807</v>
      </c>
      <c r="ET45" s="2">
        <f t="shared" si="162"/>
        <v>63.834353063047161</v>
      </c>
      <c r="EU45" s="2">
        <f t="shared" si="162"/>
        <v>63.941741846126732</v>
      </c>
      <c r="EV45" s="2">
        <f t="shared" si="162"/>
        <v>64.44404027329881</v>
      </c>
      <c r="EW45" s="2">
        <f t="shared" si="162"/>
        <v>63.912753034668114</v>
      </c>
      <c r="EX45" s="2">
        <f t="shared" si="162"/>
        <v>65.369333429503953</v>
      </c>
      <c r="EY45" s="2">
        <f t="shared" si="162"/>
        <v>64.904355568560248</v>
      </c>
      <c r="EZ45" s="2">
        <f t="shared" si="162"/>
        <v>65.368118828303494</v>
      </c>
      <c r="FA45" s="2">
        <f t="shared" si="162"/>
        <v>65.295103584482192</v>
      </c>
      <c r="FB45" s="2">
        <f t="shared" si="162"/>
        <v>65.03682568275967</v>
      </c>
      <c r="FC45" s="2">
        <f t="shared" si="162"/>
        <v>66.793725345937546</v>
      </c>
      <c r="FD45" s="2">
        <f t="shared" si="162"/>
        <v>68.272072097592158</v>
      </c>
      <c r="FE45" s="2">
        <f t="shared" si="162"/>
        <v>66.425270362929083</v>
      </c>
      <c r="FG45" s="2">
        <f t="shared" si="88"/>
        <v>0.18928717038316106</v>
      </c>
      <c r="FH45" s="2">
        <f t="shared" si="163"/>
        <v>0.17825136942826522</v>
      </c>
      <c r="FI45" s="2">
        <f t="shared" si="163"/>
        <v>0.15880871592291032</v>
      </c>
      <c r="FJ45" s="2">
        <f t="shared" si="163"/>
        <v>0.16139197367314564</v>
      </c>
      <c r="FK45" s="2">
        <f t="shared" si="163"/>
        <v>0.16395138810181256</v>
      </c>
      <c r="FL45" s="2">
        <f t="shared" si="163"/>
        <v>0.15421718470235743</v>
      </c>
      <c r="FM45" s="2">
        <f t="shared" si="163"/>
        <v>0.15462498374045236</v>
      </c>
      <c r="FN45" s="2">
        <f t="shared" si="163"/>
        <v>0.15086073742727107</v>
      </c>
      <c r="FO45" s="2">
        <f t="shared" si="163"/>
        <v>0.150378187275091</v>
      </c>
      <c r="FP45" s="2">
        <f t="shared" si="163"/>
        <v>0.15621438473574686</v>
      </c>
      <c r="FQ45" s="2">
        <f t="shared" si="163"/>
        <v>0.15342951090115467</v>
      </c>
      <c r="FR45" s="2">
        <f t="shared" si="163"/>
        <v>0.15448096045383297</v>
      </c>
      <c r="FS45" s="2">
        <f t="shared" si="163"/>
        <v>0.15743188027827057</v>
      </c>
      <c r="FT45" s="2">
        <f t="shared" si="163"/>
        <v>0.17163467818591091</v>
      </c>
      <c r="FU45" s="2">
        <f t="shared" si="163"/>
        <v>0.13710989024615883</v>
      </c>
      <c r="FW45" s="2">
        <f t="shared" si="112"/>
        <v>3.2866100393028932E-5</v>
      </c>
      <c r="FX45" s="2">
        <f t="shared" si="164"/>
        <v>3.6023392154432737E-5</v>
      </c>
      <c r="FY45" s="2">
        <f t="shared" si="165"/>
        <v>3.376708201518924E-5</v>
      </c>
      <c r="FZ45" s="2">
        <f t="shared" si="166"/>
        <v>3.4302308538571846E-5</v>
      </c>
      <c r="GA45" s="2">
        <f t="shared" si="167"/>
        <v>3.3885921884048515E-5</v>
      </c>
      <c r="GB45" s="2">
        <f t="shared" si="168"/>
        <v>3.3396823804367967E-5</v>
      </c>
      <c r="GC45" s="2">
        <f t="shared" si="169"/>
        <v>3.4723174377071186E-5</v>
      </c>
      <c r="GD45" s="2">
        <f t="shared" si="170"/>
        <v>4.098876158818824E-5</v>
      </c>
      <c r="GE45" s="2">
        <f t="shared" si="171"/>
        <v>4.48215010796744E-5</v>
      </c>
      <c r="GF45" s="2">
        <f t="shared" si="172"/>
        <v>4.2177957774530211E-5</v>
      </c>
      <c r="GG45" s="2">
        <f t="shared" si="173"/>
        <v>3.574492145570946E-5</v>
      </c>
      <c r="GH45" s="2">
        <f t="shared" si="174"/>
        <v>3.4226704593930659E-5</v>
      </c>
      <c r="GI45" s="2">
        <f t="shared" si="175"/>
        <v>2.9403186230961983E-5</v>
      </c>
      <c r="GJ45" s="2">
        <f t="shared" si="176"/>
        <v>2.3479719401606239E-5</v>
      </c>
      <c r="GK45" s="2">
        <f t="shared" si="177"/>
        <v>1.5981880678883675E-5</v>
      </c>
      <c r="GM45" s="86">
        <f t="shared" si="113"/>
        <v>1.0606926683096176E-5</v>
      </c>
      <c r="GN45" s="86">
        <f t="shared" si="178"/>
        <v>3.7820519504714608E-6</v>
      </c>
      <c r="GO45" s="86">
        <f t="shared" si="179"/>
        <v>6.8721032239266142E-7</v>
      </c>
      <c r="GP45" s="86">
        <f t="shared" si="180"/>
        <v>6.8301355791018382E-7</v>
      </c>
      <c r="GQ45" s="86">
        <f t="shared" si="181"/>
        <v>8.2052413366115644E-7</v>
      </c>
      <c r="GR45" s="86">
        <f t="shared" si="182"/>
        <v>2.3156596801917737E-7</v>
      </c>
      <c r="GS45" s="86">
        <f t="shared" si="183"/>
        <v>2.3767651918255878E-7</v>
      </c>
      <c r="GT45" s="86">
        <f t="shared" si="184"/>
        <v>8.1312796516454764E-8</v>
      </c>
      <c r="GU45" s="86">
        <f t="shared" si="185"/>
        <v>7.6127341161026003E-8</v>
      </c>
      <c r="GV45" s="86">
        <f t="shared" si="186"/>
        <v>2.3497439537391512E-7</v>
      </c>
      <c r="GW45" s="86">
        <f t="shared" si="187"/>
        <v>3.6708628524253614E-7</v>
      </c>
      <c r="GX45" s="86">
        <f t="shared" si="188"/>
        <v>2.117118608296724E-7</v>
      </c>
      <c r="GY45" s="86">
        <f t="shared" si="189"/>
        <v>4.7607899098290836E-7</v>
      </c>
      <c r="GZ45" s="86">
        <f t="shared" si="190"/>
        <v>1.4807250946118064E-6</v>
      </c>
      <c r="HA45" s="86">
        <f t="shared" si="191"/>
        <v>1.6908382428190548E-8</v>
      </c>
      <c r="HC45" s="86">
        <f t="shared" si="145"/>
        <v>2.3069228866833341E-16</v>
      </c>
      <c r="HD45" s="86">
        <f t="shared" si="192"/>
        <v>1.7042492567836473E-17</v>
      </c>
      <c r="HE45" s="86">
        <f t="shared" si="193"/>
        <v>1.7882676934781148E-19</v>
      </c>
      <c r="HF45" s="86">
        <f t="shared" si="194"/>
        <v>4.8802832473238304E-20</v>
      </c>
      <c r="HG45" s="86">
        <f t="shared" si="195"/>
        <v>2.1435387308746942E-19</v>
      </c>
      <c r="HH45" s="86">
        <f t="shared" si="196"/>
        <v>1.8974651266397068E-21</v>
      </c>
      <c r="HI45" s="86">
        <f t="shared" si="197"/>
        <v>3.1562187289771508E-20</v>
      </c>
      <c r="HJ45" s="86">
        <f t="shared" si="198"/>
        <v>2.0841771651869574E-22</v>
      </c>
      <c r="HK45" s="86">
        <f t="shared" si="199"/>
        <v>4.8434963732214396E-21</v>
      </c>
      <c r="HL45" s="86">
        <f t="shared" si="200"/>
        <v>2.3507287507231372E-19</v>
      </c>
      <c r="HM45" s="86">
        <f t="shared" si="201"/>
        <v>4.6541401610611413E-20</v>
      </c>
      <c r="HN45" s="86">
        <f t="shared" si="202"/>
        <v>4.1034848789914258E-19</v>
      </c>
      <c r="HO45" s="86">
        <f t="shared" si="203"/>
        <v>8.1352868365643288E-20</v>
      </c>
      <c r="HP45" s="86">
        <f t="shared" si="204"/>
        <v>6.5403685726731864E-20</v>
      </c>
      <c r="HQ45" s="86">
        <f t="shared" si="205"/>
        <v>2.5541160719143965E-26</v>
      </c>
      <c r="HS45" s="86">
        <f t="shared" si="114"/>
        <v>4.929706497362284E-78</v>
      </c>
      <c r="HT45" s="86">
        <f t="shared" si="206"/>
        <v>9.6532088699412916E-83</v>
      </c>
      <c r="HU45" s="86">
        <f t="shared" si="207"/>
        <v>1.5038445054601591E-93</v>
      </c>
      <c r="HV45" s="86">
        <f t="shared" si="208"/>
        <v>5.2355871757602808E-98</v>
      </c>
      <c r="HW45" s="86">
        <f t="shared" si="209"/>
        <v>4.6692327759510421E-95</v>
      </c>
      <c r="HX45" s="86">
        <f t="shared" si="210"/>
        <v>1.2051233700096129E-107</v>
      </c>
      <c r="HY45" s="86">
        <f t="shared" si="211"/>
        <v>9.3855250173045809E-101</v>
      </c>
      <c r="HZ45" s="86">
        <f t="shared" si="212"/>
        <v>6.1827191945824253E-113</v>
      </c>
      <c r="IA45" s="86">
        <f t="shared" si="213"/>
        <v>8.8882529339894497E-105</v>
      </c>
      <c r="IB45" s="86">
        <f t="shared" si="214"/>
        <v>8.5656477014946848E-95</v>
      </c>
      <c r="IC45" s="86">
        <f t="shared" si="215"/>
        <v>6.6643427996992819E-98</v>
      </c>
      <c r="ID45" s="86">
        <f t="shared" si="216"/>
        <v>4.18330914410005E-94</v>
      </c>
      <c r="IE45" s="86">
        <f t="shared" si="217"/>
        <v>1.5179176444576088E-97</v>
      </c>
      <c r="IF45" s="86">
        <f t="shared" si="218"/>
        <v>2.2827623299370785E-56</v>
      </c>
      <c r="IG45" s="86">
        <f t="shared" si="219"/>
        <v>1.6969453362262413E-40</v>
      </c>
      <c r="II45" s="86">
        <f t="shared" si="115"/>
        <v>1.8224552513027323E-276</v>
      </c>
      <c r="IJ45" s="86">
        <f t="shared" si="116"/>
        <v>7.8130378499908567E-299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1.845609199390457E-170</v>
      </c>
      <c r="IW45" s="86">
        <f t="shared" si="129"/>
        <v>3.0407774809019221E-92</v>
      </c>
      <c r="IY45" s="86">
        <f t="shared" si="130"/>
        <v>1.0606926683326869E-5</v>
      </c>
      <c r="IZ45" s="86">
        <f t="shared" si="131"/>
        <v>3.7820519504885031E-6</v>
      </c>
      <c r="JA45" s="86">
        <f t="shared" si="132"/>
        <v>6.8721032239284025E-7</v>
      </c>
      <c r="JB45" s="86">
        <f t="shared" si="133"/>
        <v>6.8301355791023263E-7</v>
      </c>
      <c r="JC45" s="86">
        <f t="shared" si="134"/>
        <v>8.2052413366137084E-7</v>
      </c>
      <c r="JD45" s="86">
        <f t="shared" si="135"/>
        <v>2.3156596801917927E-7</v>
      </c>
      <c r="JE45" s="86">
        <f t="shared" si="136"/>
        <v>2.3767651918259033E-7</v>
      </c>
      <c r="JF45" s="86">
        <f t="shared" si="137"/>
        <v>8.1312796516454976E-8</v>
      </c>
      <c r="JG45" s="86">
        <f t="shared" si="138"/>
        <v>7.6127341161030847E-8</v>
      </c>
      <c r="JH45" s="86">
        <f t="shared" si="139"/>
        <v>2.349743953741502E-7</v>
      </c>
      <c r="JI45" s="86">
        <f t="shared" si="140"/>
        <v>3.6708628524258268E-7</v>
      </c>
      <c r="JJ45" s="86">
        <f t="shared" si="141"/>
        <v>2.1171186083008276E-7</v>
      </c>
      <c r="JK45" s="86">
        <f t="shared" si="142"/>
        <v>4.7607899098298973E-7</v>
      </c>
      <c r="JL45" s="86">
        <f t="shared" si="143"/>
        <v>1.4807250946118719E-6</v>
      </c>
      <c r="JM45" s="86">
        <f t="shared" si="144"/>
        <v>1.6908382428190548E-8</v>
      </c>
    </row>
    <row r="46" spans="2:273" x14ac:dyDescent="0.25">
      <c r="B46" s="2">
        <v>19</v>
      </c>
      <c r="C46" s="37">
        <v>62.067999999999998</v>
      </c>
      <c r="D46" s="37">
        <v>64.355999999999995</v>
      </c>
      <c r="E46" s="37">
        <v>64.61</v>
      </c>
      <c r="F46" s="37">
        <v>65.102000000000004</v>
      </c>
      <c r="G46" s="37">
        <v>65.168999999999997</v>
      </c>
      <c r="H46" s="37">
        <v>66.066000000000003</v>
      </c>
      <c r="I46" s="37">
        <v>67.671999999999997</v>
      </c>
      <c r="J46" s="37">
        <v>66.852000000000004</v>
      </c>
      <c r="K46" s="37">
        <v>65.688999999999993</v>
      </c>
      <c r="L46" s="37">
        <v>66.016000000000005</v>
      </c>
      <c r="M46" s="37">
        <v>64.376999999999995</v>
      </c>
      <c r="N46" s="37">
        <v>65.704999999999998</v>
      </c>
      <c r="O46" s="37">
        <v>66.754000000000005</v>
      </c>
      <c r="P46" s="37">
        <v>64.278999999999996</v>
      </c>
      <c r="Q46" s="37">
        <v>61.328000000000003</v>
      </c>
      <c r="S46" s="4">
        <f t="shared" si="8"/>
        <v>63.798713903993296</v>
      </c>
      <c r="T46" s="4">
        <f t="shared" si="9"/>
        <v>65.618442965978574</v>
      </c>
      <c r="U46" s="4">
        <f t="shared" si="10"/>
        <v>64.875768654067016</v>
      </c>
      <c r="V46" s="4">
        <f t="shared" si="11"/>
        <v>65.810595465179262</v>
      </c>
      <c r="W46" s="4">
        <f t="shared" si="12"/>
        <v>66.25711296750471</v>
      </c>
      <c r="X46" s="4">
        <f t="shared" si="13"/>
        <v>67.047838989351789</v>
      </c>
      <c r="Y46" s="4">
        <f t="shared" si="14"/>
        <v>67.023935528251371</v>
      </c>
      <c r="Z46" s="4">
        <f t="shared" si="15"/>
        <v>66.229035345305377</v>
      </c>
      <c r="AA46" s="4">
        <f t="shared" si="16"/>
        <v>66.342437043405752</v>
      </c>
      <c r="AB46" s="4">
        <f t="shared" si="17"/>
        <v>66.162929882251134</v>
      </c>
      <c r="AC46" s="4">
        <f t="shared" si="18"/>
        <v>65.339531855664745</v>
      </c>
      <c r="AD46" s="4">
        <f t="shared" si="19"/>
        <v>66.40223539879112</v>
      </c>
      <c r="AE46" s="4">
        <f t="shared" si="20"/>
        <v>66.882485249696359</v>
      </c>
      <c r="AF46" s="4">
        <f t="shared" si="21"/>
        <v>66.293935947480279</v>
      </c>
      <c r="AG46" s="4">
        <f t="shared" si="22"/>
        <v>61.681469917683714</v>
      </c>
      <c r="AI46" s="4">
        <f t="shared" si="23"/>
        <v>-1.7307139039932977</v>
      </c>
      <c r="AJ46" s="4">
        <f t="shared" si="24"/>
        <v>-1.262442965978579</v>
      </c>
      <c r="AK46" s="4">
        <f t="shared" si="25"/>
        <v>-0.265768654067017</v>
      </c>
      <c r="AL46" s="4">
        <f t="shared" si="26"/>
        <v>-0.70859546517925764</v>
      </c>
      <c r="AM46" s="4">
        <f t="shared" si="27"/>
        <v>-1.0881129675047134</v>
      </c>
      <c r="AN46" s="4">
        <f t="shared" si="28"/>
        <v>-0.98183898935178604</v>
      </c>
      <c r="AO46" s="4">
        <f t="shared" si="29"/>
        <v>0.64806447174862569</v>
      </c>
      <c r="AP46" s="4">
        <f t="shared" si="30"/>
        <v>0.62296465469462703</v>
      </c>
      <c r="AQ46" s="4">
        <f t="shared" si="31"/>
        <v>-0.65343704340575925</v>
      </c>
      <c r="AR46" s="4">
        <f t="shared" si="32"/>
        <v>-0.14692988225112913</v>
      </c>
      <c r="AS46" s="4">
        <f t="shared" si="33"/>
        <v>-0.96253185566474997</v>
      </c>
      <c r="AT46" s="4">
        <f t="shared" si="34"/>
        <v>-0.69723539879112195</v>
      </c>
      <c r="AU46" s="4">
        <f t="shared" si="35"/>
        <v>-0.12848524969635378</v>
      </c>
      <c r="AV46" s="4">
        <f t="shared" si="146"/>
        <v>-2.0149359474802822</v>
      </c>
      <c r="AW46" s="4">
        <f t="shared" si="146"/>
        <v>-0.35346991768371083</v>
      </c>
      <c r="AY46" s="2">
        <f t="shared" si="96"/>
        <v>63.776917213606673</v>
      </c>
      <c r="AZ46" s="2">
        <f t="shared" si="147"/>
        <v>65.609578228085113</v>
      </c>
      <c r="BA46" s="2">
        <f t="shared" si="148"/>
        <v>64.873896075459442</v>
      </c>
      <c r="BB46" s="2">
        <f t="shared" si="149"/>
        <v>65.808777687349746</v>
      </c>
      <c r="BC46" s="2">
        <f t="shared" si="150"/>
        <v>66.255006653737652</v>
      </c>
      <c r="BD46" s="2">
        <f t="shared" si="151"/>
        <v>67.047190789309738</v>
      </c>
      <c r="BE46" s="2">
        <f t="shared" si="152"/>
        <v>67.023274811044701</v>
      </c>
      <c r="BF46" s="2">
        <f t="shared" si="153"/>
        <v>66.228785164048787</v>
      </c>
      <c r="BG46" s="2">
        <f t="shared" si="154"/>
        <v>66.342200137473412</v>
      </c>
      <c r="BH46" s="2">
        <f t="shared" si="155"/>
        <v>66.16227700249685</v>
      </c>
      <c r="BI46" s="2">
        <f t="shared" si="156"/>
        <v>65.338631382559043</v>
      </c>
      <c r="BJ46" s="2">
        <f t="shared" si="157"/>
        <v>66.401642169335133</v>
      </c>
      <c r="BK46" s="2">
        <f t="shared" si="158"/>
        <v>66.881265774115377</v>
      </c>
      <c r="BL46" s="2">
        <f t="shared" si="159"/>
        <v>66.290599194215446</v>
      </c>
      <c r="BM46" s="2">
        <f t="shared" si="160"/>
        <v>61.681423881549669</v>
      </c>
      <c r="BO46" s="2">
        <f t="shared" si="38"/>
        <v>62.067999999999998</v>
      </c>
      <c r="BP46" s="2">
        <f t="shared" si="39"/>
        <v>64.355999999999995</v>
      </c>
      <c r="BQ46" s="2">
        <f t="shared" si="40"/>
        <v>64.61</v>
      </c>
      <c r="BR46" s="2">
        <f t="shared" si="41"/>
        <v>65.102000000000004</v>
      </c>
      <c r="BS46" s="2">
        <f t="shared" si="42"/>
        <v>65.168999999999997</v>
      </c>
      <c r="BT46" s="2">
        <f t="shared" si="43"/>
        <v>66.066000000000003</v>
      </c>
      <c r="BU46" s="2">
        <f t="shared" si="44"/>
        <v>67.671999999999997</v>
      </c>
      <c r="BV46" s="2">
        <f t="shared" si="45"/>
        <v>66.852000000000004</v>
      </c>
      <c r="BW46" s="2">
        <f t="shared" si="46"/>
        <v>65.688999999999993</v>
      </c>
      <c r="BX46" s="2">
        <f t="shared" si="47"/>
        <v>66.016000000000005</v>
      </c>
      <c r="BY46" s="2">
        <f t="shared" si="48"/>
        <v>64.376999999999995</v>
      </c>
      <c r="BZ46" s="2">
        <f t="shared" si="49"/>
        <v>65.704999999999998</v>
      </c>
      <c r="CA46" s="2">
        <f t="shared" si="50"/>
        <v>66.754000000000005</v>
      </c>
      <c r="CB46" s="2">
        <f t="shared" si="51"/>
        <v>64.278999999999996</v>
      </c>
      <c r="CC46" s="2">
        <f t="shared" si="52"/>
        <v>61.328000000000003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63.765927425515663</v>
      </c>
      <c r="DL46" s="2">
        <f t="shared" si="161"/>
        <v>66.246120702826602</v>
      </c>
      <c r="DM46" s="2">
        <f t="shared" si="161"/>
        <v>65.480540111540137</v>
      </c>
      <c r="DN46" s="2">
        <f t="shared" si="161"/>
        <v>66.242024839124824</v>
      </c>
      <c r="DO46" s="2">
        <f t="shared" si="161"/>
        <v>66.626108880308891</v>
      </c>
      <c r="DP46" s="2">
        <f t="shared" si="161"/>
        <v>67.638445045045046</v>
      </c>
      <c r="DQ46" s="2">
        <f t="shared" si="161"/>
        <v>67.699642042042043</v>
      </c>
      <c r="DR46" s="2">
        <f t="shared" si="161"/>
        <v>66.703543929643914</v>
      </c>
      <c r="DS46" s="2">
        <f t="shared" si="161"/>
        <v>66.789574731874751</v>
      </c>
      <c r="DT46" s="2">
        <f t="shared" si="161"/>
        <v>66.506955898755862</v>
      </c>
      <c r="DU46" s="2">
        <f t="shared" si="161"/>
        <v>65.566631059631064</v>
      </c>
      <c r="DV46" s="2">
        <f t="shared" si="161"/>
        <v>66.818562634062616</v>
      </c>
      <c r="DW46" s="2">
        <f t="shared" si="161"/>
        <v>67.287387987987984</v>
      </c>
      <c r="DX46" s="2">
        <f t="shared" si="161"/>
        <v>66.302839215686291</v>
      </c>
      <c r="DY46" s="2">
        <f t="shared" si="161"/>
        <v>61.309940336134474</v>
      </c>
      <c r="EA46" s="2">
        <f t="shared" si="71"/>
        <v>63.820290767386098</v>
      </c>
      <c r="EB46" s="2">
        <f t="shared" si="72"/>
        <v>62.933329863896098</v>
      </c>
      <c r="EC46" s="2">
        <f t="shared" si="73"/>
        <v>61.943216617180717</v>
      </c>
      <c r="ED46" s="2">
        <f t="shared" si="74"/>
        <v>63.755677432943529</v>
      </c>
      <c r="EE46" s="2">
        <f t="shared" si="75"/>
        <v>64.529281037372144</v>
      </c>
      <c r="EF46" s="2">
        <f t="shared" si="76"/>
        <v>64.089809207486127</v>
      </c>
      <c r="EG46" s="2">
        <f t="shared" si="77"/>
        <v>63.650742896720573</v>
      </c>
      <c r="EH46" s="2">
        <f t="shared" si="78"/>
        <v>63.791277618186065</v>
      </c>
      <c r="EI46" s="2">
        <f t="shared" si="79"/>
        <v>64.036761261578135</v>
      </c>
      <c r="EJ46" s="2">
        <f t="shared" si="80"/>
        <v>64.464117569866346</v>
      </c>
      <c r="EK46" s="2">
        <f t="shared" si="81"/>
        <v>64.191075993814806</v>
      </c>
      <c r="EL46" s="2">
        <f t="shared" si="82"/>
        <v>64.320372137107469</v>
      </c>
      <c r="EM46" s="2">
        <f t="shared" si="83"/>
        <v>64.898638177877615</v>
      </c>
      <c r="EN46" s="2">
        <f t="shared" si="84"/>
        <v>66.236462901813624</v>
      </c>
      <c r="EO46" s="2">
        <f t="shared" si="85"/>
        <v>63.81332517941636</v>
      </c>
      <c r="EQ46" s="2">
        <f t="shared" si="86"/>
        <v>61.29714892594221</v>
      </c>
      <c r="ER46" s="2">
        <f t="shared" si="162"/>
        <v>62.720870738279231</v>
      </c>
      <c r="ES46" s="2">
        <f t="shared" si="162"/>
        <v>62.379507994639589</v>
      </c>
      <c r="ET46" s="2">
        <f t="shared" si="162"/>
        <v>63.697822894706782</v>
      </c>
      <c r="EU46" s="2">
        <f t="shared" si="162"/>
        <v>63.805379447748486</v>
      </c>
      <c r="EV46" s="2">
        <f t="shared" si="162"/>
        <v>64.306629726564438</v>
      </c>
      <c r="EW46" s="2">
        <f t="shared" si="162"/>
        <v>63.779119538923986</v>
      </c>
      <c r="EX46" s="2">
        <f t="shared" si="162"/>
        <v>65.222150672981584</v>
      </c>
      <c r="EY46" s="2">
        <f t="shared" si="162"/>
        <v>64.765039326406452</v>
      </c>
      <c r="EZ46" s="2">
        <f t="shared" si="162"/>
        <v>65.215569534887678</v>
      </c>
      <c r="FA46" s="2">
        <f t="shared" si="162"/>
        <v>65.143218645924662</v>
      </c>
      <c r="FB46" s="2">
        <f t="shared" si="162"/>
        <v>64.891249853731836</v>
      </c>
      <c r="FC46" s="2">
        <f t="shared" si="162"/>
        <v>66.633551019281668</v>
      </c>
      <c r="FD46" s="2">
        <f t="shared" si="162"/>
        <v>68.104882839128223</v>
      </c>
      <c r="FE46" s="2">
        <f t="shared" si="162"/>
        <v>66.273907184063077</v>
      </c>
      <c r="FG46" s="2">
        <f t="shared" si="88"/>
        <v>0.20382695009743362</v>
      </c>
      <c r="FH46" s="2">
        <f t="shared" si="163"/>
        <v>0.1921443622085203</v>
      </c>
      <c r="FI46" s="2">
        <f t="shared" si="163"/>
        <v>0.1715026037699468</v>
      </c>
      <c r="FJ46" s="2">
        <f t="shared" si="163"/>
        <v>0.17424957377062786</v>
      </c>
      <c r="FK46" s="2">
        <f t="shared" si="163"/>
        <v>0.17696986007661847</v>
      </c>
      <c r="FL46" s="2">
        <f t="shared" si="163"/>
        <v>0.1666167571150389</v>
      </c>
      <c r="FM46" s="2">
        <f t="shared" si="163"/>
        <v>0.16705086849904743</v>
      </c>
      <c r="FN46" s="2">
        <f t="shared" si="163"/>
        <v>0.16304246339212433</v>
      </c>
      <c r="FO46" s="2">
        <f t="shared" si="163"/>
        <v>0.16252840625830339</v>
      </c>
      <c r="FP46" s="2">
        <f t="shared" si="163"/>
        <v>0.16874250096071228</v>
      </c>
      <c r="FQ46" s="2">
        <f t="shared" si="163"/>
        <v>0.16577816507603629</v>
      </c>
      <c r="FR46" s="2">
        <f t="shared" si="163"/>
        <v>0.16689755626751346</v>
      </c>
      <c r="FS46" s="2">
        <f t="shared" si="163"/>
        <v>0.17003796107175861</v>
      </c>
      <c r="FT46" s="2">
        <f t="shared" si="163"/>
        <v>0.18512814461844185</v>
      </c>
      <c r="FU46" s="2">
        <f t="shared" si="163"/>
        <v>0.1483752798822203</v>
      </c>
      <c r="FW46" s="2">
        <f t="shared" si="112"/>
        <v>3.60368482053337E-5</v>
      </c>
      <c r="FX46" s="2">
        <f t="shared" si="164"/>
        <v>3.949872677173621E-5</v>
      </c>
      <c r="FY46" s="2">
        <f t="shared" si="165"/>
        <v>3.7024748558283213E-5</v>
      </c>
      <c r="FZ46" s="2">
        <f t="shared" si="166"/>
        <v>3.7611608917126963E-5</v>
      </c>
      <c r="GA46" s="2">
        <f t="shared" si="167"/>
        <v>3.7155053032816039E-5</v>
      </c>
      <c r="GB46" s="2">
        <f t="shared" si="168"/>
        <v>3.6618771133852778E-5</v>
      </c>
      <c r="GC46" s="2">
        <f t="shared" si="169"/>
        <v>3.8073076059418644E-5</v>
      </c>
      <c r="GD46" s="2">
        <f t="shared" si="170"/>
        <v>4.4943105639869648E-5</v>
      </c>
      <c r="GE46" s="2">
        <f t="shared" si="171"/>
        <v>4.914558613213237E-5</v>
      </c>
      <c r="GF46" s="2">
        <f t="shared" si="172"/>
        <v>4.6247022866770753E-5</v>
      </c>
      <c r="GG46" s="2">
        <f t="shared" si="173"/>
        <v>3.9193391836487779E-5</v>
      </c>
      <c r="GH46" s="2">
        <f t="shared" si="174"/>
        <v>3.752871138836801E-5</v>
      </c>
      <c r="GI46" s="2">
        <f t="shared" si="175"/>
        <v>3.2239861142433506E-5</v>
      </c>
      <c r="GJ46" s="2">
        <f t="shared" si="176"/>
        <v>2.5744942055893932E-5</v>
      </c>
      <c r="GK46" s="2">
        <f t="shared" si="177"/>
        <v>1.7523756677824665E-5</v>
      </c>
      <c r="GM46" s="86">
        <f t="shared" si="113"/>
        <v>1.8369934363652293E-5</v>
      </c>
      <c r="GN46" s="86">
        <f t="shared" si="178"/>
        <v>6.9548881667315143E-6</v>
      </c>
      <c r="GO46" s="86">
        <f t="shared" si="179"/>
        <v>1.3738398655454231E-6</v>
      </c>
      <c r="GP46" s="86">
        <f t="shared" si="180"/>
        <v>1.377053243890487E-6</v>
      </c>
      <c r="GQ46" s="86">
        <f t="shared" si="181"/>
        <v>1.6429281484679455E-6</v>
      </c>
      <c r="GR46" s="86">
        <f t="shared" si="182"/>
        <v>4.9711247339656008E-7</v>
      </c>
      <c r="GS46" s="86">
        <f t="shared" si="183"/>
        <v>5.0988772397701928E-7</v>
      </c>
      <c r="GT46" s="86">
        <f t="shared" si="184"/>
        <v>1.8730349651010036E-7</v>
      </c>
      <c r="GU46" s="86">
        <f t="shared" si="185"/>
        <v>1.759522782386331E-7</v>
      </c>
      <c r="GV46" s="86">
        <f t="shared" si="186"/>
        <v>5.0728467801285214E-7</v>
      </c>
      <c r="GW46" s="86">
        <f t="shared" si="187"/>
        <v>7.5806652759674489E-7</v>
      </c>
      <c r="GX46" s="86">
        <f t="shared" si="188"/>
        <v>4.5813087022225231E-7</v>
      </c>
      <c r="GY46" s="86">
        <f t="shared" si="189"/>
        <v>9.7566602487147475E-7</v>
      </c>
      <c r="GZ46" s="86">
        <f t="shared" si="190"/>
        <v>2.8907609051605757E-6</v>
      </c>
      <c r="HA46" s="86">
        <f t="shared" si="191"/>
        <v>4.1648959389655023E-8</v>
      </c>
      <c r="HC46" s="86">
        <f t="shared" si="145"/>
        <v>7.7480674378276342E-16</v>
      </c>
      <c r="HD46" s="86">
        <f t="shared" si="192"/>
        <v>6.3633613038734807E-17</v>
      </c>
      <c r="HE46" s="86">
        <f t="shared" si="193"/>
        <v>7.8235508840670534E-19</v>
      </c>
      <c r="HF46" s="86">
        <f t="shared" si="194"/>
        <v>2.2613711802586748E-19</v>
      </c>
      <c r="HG46" s="86">
        <f t="shared" si="195"/>
        <v>9.4209120450946385E-19</v>
      </c>
      <c r="HH46" s="86">
        <f t="shared" si="196"/>
        <v>9.97402520681033E-21</v>
      </c>
      <c r="HI46" s="86">
        <f t="shared" si="197"/>
        <v>1.5022299398239722E-19</v>
      </c>
      <c r="HJ46" s="86">
        <f t="shared" si="198"/>
        <v>1.2306141725528011E-21</v>
      </c>
      <c r="HK46" s="86">
        <f t="shared" si="199"/>
        <v>2.5627993144633639E-20</v>
      </c>
      <c r="HL46" s="86">
        <f t="shared" si="200"/>
        <v>1.0553710962587757E-18</v>
      </c>
      <c r="HM46" s="86">
        <f t="shared" si="201"/>
        <v>2.1479144703590667E-19</v>
      </c>
      <c r="HN46" s="86">
        <f t="shared" si="202"/>
        <v>1.7675908356717792E-18</v>
      </c>
      <c r="HO46" s="86">
        <f t="shared" si="203"/>
        <v>3.6136649165207514E-19</v>
      </c>
      <c r="HP46" s="86">
        <f t="shared" si="204"/>
        <v>2.9449199255091032E-19</v>
      </c>
      <c r="HQ46" s="86">
        <f t="shared" si="205"/>
        <v>1.9101868158209743E-25</v>
      </c>
      <c r="HS46" s="86">
        <f t="shared" si="114"/>
        <v>2.643076603774168E-76</v>
      </c>
      <c r="HT46" s="86">
        <f t="shared" si="206"/>
        <v>7.1443155084617374E-81</v>
      </c>
      <c r="HU46" s="86">
        <f t="shared" si="207"/>
        <v>1.9168678496061349E-91</v>
      </c>
      <c r="HV46" s="86">
        <f t="shared" si="208"/>
        <v>8.4166774395245375E-96</v>
      </c>
      <c r="HW46" s="86">
        <f t="shared" si="209"/>
        <v>6.3556651708533472E-93</v>
      </c>
      <c r="HX46" s="86">
        <f t="shared" si="210"/>
        <v>3.1381822224320101E-105</v>
      </c>
      <c r="HY46" s="86">
        <f t="shared" si="211"/>
        <v>1.7289104380953216E-98</v>
      </c>
      <c r="HZ46" s="86">
        <f t="shared" si="212"/>
        <v>2.3955321802468131E-110</v>
      </c>
      <c r="IA46" s="86">
        <f t="shared" si="213"/>
        <v>2.3204202249134575E-102</v>
      </c>
      <c r="IB46" s="86">
        <f t="shared" si="214"/>
        <v>1.2496380138087912E-92</v>
      </c>
      <c r="IC46" s="86">
        <f t="shared" si="215"/>
        <v>1.051244245043951E-95</v>
      </c>
      <c r="ID46" s="86">
        <f t="shared" si="216"/>
        <v>5.3966925187689934E-92</v>
      </c>
      <c r="IE46" s="86">
        <f t="shared" si="217"/>
        <v>2.1582316446053999E-95</v>
      </c>
      <c r="IF46" s="86">
        <f t="shared" si="218"/>
        <v>3.7128227083875181E-55</v>
      </c>
      <c r="IG46" s="86">
        <f t="shared" si="219"/>
        <v>1.1455220650159879E-39</v>
      </c>
      <c r="II46" s="86">
        <f t="shared" si="115"/>
        <v>1.3603808172080983E-271</v>
      </c>
      <c r="IJ46" s="86">
        <f t="shared" si="116"/>
        <v>1.6214916513082218E-293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1.4584320166489019E-167</v>
      </c>
      <c r="IW46" s="86">
        <f t="shared" si="129"/>
        <v>9.6225556713800138E-91</v>
      </c>
      <c r="IY46" s="86">
        <f t="shared" si="130"/>
        <v>1.8369934364427101E-5</v>
      </c>
      <c r="IZ46" s="86">
        <f t="shared" si="131"/>
        <v>6.9548881667951477E-6</v>
      </c>
      <c r="JA46" s="86">
        <f t="shared" si="132"/>
        <v>1.3738398655462056E-6</v>
      </c>
      <c r="JB46" s="86">
        <f t="shared" si="133"/>
        <v>1.3770532438907132E-6</v>
      </c>
      <c r="JC46" s="86">
        <f t="shared" si="134"/>
        <v>1.6429281484688876E-6</v>
      </c>
      <c r="JD46" s="86">
        <f t="shared" si="135"/>
        <v>4.9711247339657003E-7</v>
      </c>
      <c r="JE46" s="86">
        <f t="shared" si="136"/>
        <v>5.0988772397716952E-7</v>
      </c>
      <c r="JF46" s="86">
        <f t="shared" si="137"/>
        <v>1.8730349651010158E-7</v>
      </c>
      <c r="JG46" s="86">
        <f t="shared" si="138"/>
        <v>1.7595227823865872E-7</v>
      </c>
      <c r="JH46" s="86">
        <f t="shared" si="139"/>
        <v>5.0728467801390754E-7</v>
      </c>
      <c r="JI46" s="86">
        <f t="shared" si="140"/>
        <v>7.5806652759695972E-7</v>
      </c>
      <c r="JJ46" s="86">
        <f t="shared" si="141"/>
        <v>4.5813087022401991E-7</v>
      </c>
      <c r="JK46" s="86">
        <f t="shared" si="142"/>
        <v>9.7566602487183622E-7</v>
      </c>
      <c r="JL46" s="86">
        <f t="shared" si="143"/>
        <v>2.8907609051608701E-6</v>
      </c>
      <c r="JM46" s="86">
        <f t="shared" si="144"/>
        <v>4.1648959389655023E-8</v>
      </c>
    </row>
    <row r="47" spans="2:273" x14ac:dyDescent="0.25">
      <c r="B47" s="2">
        <v>20</v>
      </c>
      <c r="C47" s="37">
        <v>62.475000000000001</v>
      </c>
      <c r="D47" s="37">
        <v>65.881</v>
      </c>
      <c r="E47" s="37">
        <v>64.677999999999997</v>
      </c>
      <c r="F47" s="37">
        <v>64.694999999999993</v>
      </c>
      <c r="G47" s="37">
        <v>65.119</v>
      </c>
      <c r="H47" s="37">
        <v>66.114999999999995</v>
      </c>
      <c r="I47" s="37">
        <v>66.606999999999999</v>
      </c>
      <c r="J47" s="37">
        <v>66.066000000000003</v>
      </c>
      <c r="K47" s="37">
        <v>65.573999999999998</v>
      </c>
      <c r="L47" s="37">
        <v>65.573999999999998</v>
      </c>
      <c r="M47" s="37">
        <v>63.442999999999998</v>
      </c>
      <c r="N47" s="37">
        <v>67</v>
      </c>
      <c r="O47" s="37">
        <v>65.738</v>
      </c>
      <c r="P47" s="37">
        <v>64.721000000000004</v>
      </c>
      <c r="Q47" s="37">
        <v>60.902000000000001</v>
      </c>
      <c r="S47" s="4">
        <f t="shared" si="8"/>
        <v>63.984703861309939</v>
      </c>
      <c r="T47" s="4">
        <f t="shared" si="9"/>
        <v>65.726070573175676</v>
      </c>
      <c r="U47" s="4">
        <f t="shared" si="10"/>
        <v>64.959659349933304</v>
      </c>
      <c r="V47" s="4">
        <f t="shared" si="11"/>
        <v>65.920729419036519</v>
      </c>
      <c r="W47" s="4">
        <f t="shared" si="12"/>
        <v>66.375163570976923</v>
      </c>
      <c r="X47" s="4">
        <f t="shared" si="13"/>
        <v>67.082148915106899</v>
      </c>
      <c r="Y47" s="4">
        <f t="shared" si="14"/>
        <v>67.04429159328194</v>
      </c>
      <c r="Z47" s="4">
        <f t="shared" si="15"/>
        <v>66.250227707002011</v>
      </c>
      <c r="AA47" s="4">
        <f t="shared" si="16"/>
        <v>66.374389712788599</v>
      </c>
      <c r="AB47" s="4">
        <f t="shared" si="17"/>
        <v>66.214878645155835</v>
      </c>
      <c r="AC47" s="4">
        <f t="shared" si="18"/>
        <v>65.364918469503536</v>
      </c>
      <c r="AD47" s="4">
        <f t="shared" si="19"/>
        <v>66.459932187171319</v>
      </c>
      <c r="AE47" s="4">
        <f t="shared" si="20"/>
        <v>66.932173100839677</v>
      </c>
      <c r="AF47" s="4">
        <f t="shared" si="21"/>
        <v>66.406308295414462</v>
      </c>
      <c r="AG47" s="4">
        <f t="shared" si="22"/>
        <v>61.858563833787827</v>
      </c>
      <c r="AI47" s="4">
        <f t="shared" si="23"/>
        <v>-1.5097038613099372</v>
      </c>
      <c r="AJ47" s="4">
        <f t="shared" si="24"/>
        <v>0.15492942682432442</v>
      </c>
      <c r="AK47" s="4">
        <f t="shared" si="25"/>
        <v>-0.28165934993330666</v>
      </c>
      <c r="AL47" s="4">
        <f t="shared" si="26"/>
        <v>-1.2257294190365258</v>
      </c>
      <c r="AM47" s="4">
        <f t="shared" si="27"/>
        <v>-1.2561635709769234</v>
      </c>
      <c r="AN47" s="4">
        <f t="shared" si="28"/>
        <v>-0.96714891510690393</v>
      </c>
      <c r="AO47" s="4">
        <f t="shared" si="29"/>
        <v>-0.437291593281941</v>
      </c>
      <c r="AP47" s="4">
        <f t="shared" si="30"/>
        <v>-0.18422770700200886</v>
      </c>
      <c r="AQ47" s="4">
        <f t="shared" si="31"/>
        <v>-0.8003897127886006</v>
      </c>
      <c r="AR47" s="4">
        <f t="shared" si="32"/>
        <v>-0.64087864515583703</v>
      </c>
      <c r="AS47" s="4">
        <f t="shared" si="33"/>
        <v>-1.9219184695035381</v>
      </c>
      <c r="AT47" s="4">
        <f t="shared" si="34"/>
        <v>0.54006781282868133</v>
      </c>
      <c r="AU47" s="4">
        <f t="shared" si="35"/>
        <v>-1.1941731008396772</v>
      </c>
      <c r="AV47" s="4">
        <f t="shared" si="146"/>
        <v>-1.6853082954144583</v>
      </c>
      <c r="AW47" s="4">
        <f t="shared" si="146"/>
        <v>-0.9565638337878255</v>
      </c>
      <c r="AY47" s="2">
        <f t="shared" si="96"/>
        <v>63.948432157836478</v>
      </c>
      <c r="AZ47" s="2">
        <f t="shared" si="147"/>
        <v>65.710443030278086</v>
      </c>
      <c r="BA47" s="2">
        <f t="shared" si="148"/>
        <v>64.956078396840738</v>
      </c>
      <c r="BB47" s="2">
        <f t="shared" si="149"/>
        <v>65.917226405745708</v>
      </c>
      <c r="BC47" s="2">
        <f t="shared" si="150"/>
        <v>66.371132277311887</v>
      </c>
      <c r="BD47" s="2">
        <f t="shared" si="151"/>
        <v>67.080821838825258</v>
      </c>
      <c r="BE47" s="2">
        <f t="shared" si="152"/>
        <v>67.042939829767306</v>
      </c>
      <c r="BF47" s="2">
        <f t="shared" si="153"/>
        <v>66.249679749086027</v>
      </c>
      <c r="BG47" s="2">
        <f t="shared" si="154"/>
        <v>66.373869122644635</v>
      </c>
      <c r="BH47" s="2">
        <f t="shared" si="155"/>
        <v>66.21353517906995</v>
      </c>
      <c r="BI47" s="2">
        <f t="shared" si="156"/>
        <v>65.363141390244635</v>
      </c>
      <c r="BJ47" s="2">
        <f t="shared" si="157"/>
        <v>66.458708460020006</v>
      </c>
      <c r="BK47" s="2">
        <f t="shared" si="158"/>
        <v>66.929785114244766</v>
      </c>
      <c r="BL47" s="2">
        <f t="shared" si="159"/>
        <v>66.400079194307509</v>
      </c>
      <c r="BM47" s="2">
        <f t="shared" si="160"/>
        <v>61.858456120584016</v>
      </c>
      <c r="BO47" s="2">
        <f t="shared" si="38"/>
        <v>62.475000000000001</v>
      </c>
      <c r="BP47" s="2">
        <f t="shared" si="39"/>
        <v>65.881</v>
      </c>
      <c r="BQ47" s="2">
        <f t="shared" si="40"/>
        <v>64.677999999999997</v>
      </c>
      <c r="BR47" s="2">
        <f t="shared" si="41"/>
        <v>64.694999999999993</v>
      </c>
      <c r="BS47" s="2">
        <f t="shared" si="42"/>
        <v>65.119</v>
      </c>
      <c r="BT47" s="2">
        <f t="shared" si="43"/>
        <v>66.114999999999995</v>
      </c>
      <c r="BU47" s="2">
        <f t="shared" si="44"/>
        <v>66.606999999999999</v>
      </c>
      <c r="BV47" s="2">
        <f t="shared" si="45"/>
        <v>66.066000000000003</v>
      </c>
      <c r="BW47" s="2">
        <f t="shared" si="46"/>
        <v>65.573999999999998</v>
      </c>
      <c r="BX47" s="2">
        <f t="shared" si="47"/>
        <v>65.573999999999998</v>
      </c>
      <c r="BY47" s="2">
        <f t="shared" si="48"/>
        <v>63.442999999999998</v>
      </c>
      <c r="BZ47" s="2">
        <f t="shared" si="49"/>
        <v>67</v>
      </c>
      <c r="CA47" s="2">
        <f t="shared" si="50"/>
        <v>65.738</v>
      </c>
      <c r="CB47" s="2">
        <f t="shared" si="51"/>
        <v>64.721000000000004</v>
      </c>
      <c r="CC47" s="2">
        <f t="shared" si="52"/>
        <v>60.902000000000001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64.026004278074879</v>
      </c>
      <c r="DL47" s="2">
        <f t="shared" si="161"/>
        <v>66.469627807486646</v>
      </c>
      <c r="DM47" s="2">
        <f t="shared" si="161"/>
        <v>65.667196482196516</v>
      </c>
      <c r="DN47" s="2">
        <f t="shared" si="161"/>
        <v>66.449152509652507</v>
      </c>
      <c r="DO47" s="2">
        <f t="shared" si="161"/>
        <v>66.839848133848136</v>
      </c>
      <c r="DP47" s="2">
        <f t="shared" si="161"/>
        <v>67.765963963963955</v>
      </c>
      <c r="DQ47" s="2">
        <f t="shared" si="161"/>
        <v>67.81786636636636</v>
      </c>
      <c r="DR47" s="2">
        <f t="shared" si="161"/>
        <v>66.801909566709554</v>
      </c>
      <c r="DS47" s="2">
        <f t="shared" si="161"/>
        <v>66.898613084513102</v>
      </c>
      <c r="DT47" s="2">
        <f t="shared" si="161"/>
        <v>66.634519090519063</v>
      </c>
      <c r="DU47" s="2">
        <f t="shared" si="161"/>
        <v>65.648699914199923</v>
      </c>
      <c r="DV47" s="2">
        <f t="shared" si="161"/>
        <v>66.958678464178448</v>
      </c>
      <c r="DW47" s="2">
        <f t="shared" si="161"/>
        <v>67.416776276276281</v>
      </c>
      <c r="DX47" s="2">
        <f t="shared" si="161"/>
        <v>66.476073109243714</v>
      </c>
      <c r="DY47" s="2">
        <f t="shared" si="161"/>
        <v>61.506342857142876</v>
      </c>
      <c r="EA47" s="2">
        <f t="shared" si="71"/>
        <v>63.672536091127107</v>
      </c>
      <c r="EB47" s="2">
        <f t="shared" si="72"/>
        <v>62.79941048789739</v>
      </c>
      <c r="EC47" s="2">
        <f t="shared" si="73"/>
        <v>61.822971288048642</v>
      </c>
      <c r="ED47" s="2">
        <f t="shared" si="74"/>
        <v>63.618294952334736</v>
      </c>
      <c r="EE47" s="2">
        <f t="shared" si="75"/>
        <v>64.383240395974326</v>
      </c>
      <c r="EF47" s="2">
        <f t="shared" si="76"/>
        <v>63.955365815619217</v>
      </c>
      <c r="EG47" s="2">
        <f t="shared" si="77"/>
        <v>63.518956168255919</v>
      </c>
      <c r="EH47" s="2">
        <f t="shared" si="78"/>
        <v>63.663915602969809</v>
      </c>
      <c r="EI47" s="2">
        <f t="shared" si="79"/>
        <v>63.907675929182773</v>
      </c>
      <c r="EJ47" s="2">
        <f t="shared" si="80"/>
        <v>64.32195834750911</v>
      </c>
      <c r="EK47" s="2">
        <f t="shared" si="81"/>
        <v>64.052378652309756</v>
      </c>
      <c r="EL47" s="2">
        <f t="shared" si="82"/>
        <v>64.182474322109172</v>
      </c>
      <c r="EM47" s="2">
        <f t="shared" si="83"/>
        <v>64.761584307568185</v>
      </c>
      <c r="EN47" s="2">
        <f t="shared" si="84"/>
        <v>66.094751006879292</v>
      </c>
      <c r="EO47" s="2">
        <f t="shared" si="85"/>
        <v>63.701351774920198</v>
      </c>
      <c r="EQ47" s="2">
        <f t="shared" si="86"/>
        <v>61.182590220854856</v>
      </c>
      <c r="ER47" s="2">
        <f t="shared" si="162"/>
        <v>62.589887818937164</v>
      </c>
      <c r="ES47" s="2">
        <f t="shared" si="162"/>
        <v>62.253216404477371</v>
      </c>
      <c r="ET47" s="2">
        <f t="shared" si="162"/>
        <v>63.561292726366403</v>
      </c>
      <c r="EU47" s="2">
        <f t="shared" si="162"/>
        <v>63.66901704937024</v>
      </c>
      <c r="EV47" s="2">
        <f t="shared" si="162"/>
        <v>64.169219179830066</v>
      </c>
      <c r="EW47" s="2">
        <f t="shared" si="162"/>
        <v>63.645486043179858</v>
      </c>
      <c r="EX47" s="2">
        <f t="shared" si="162"/>
        <v>65.074967916459215</v>
      </c>
      <c r="EY47" s="2">
        <f t="shared" si="162"/>
        <v>64.625723084252641</v>
      </c>
      <c r="EZ47" s="2">
        <f t="shared" si="162"/>
        <v>65.063020241471861</v>
      </c>
      <c r="FA47" s="2">
        <f t="shared" si="162"/>
        <v>64.991333707367133</v>
      </c>
      <c r="FB47" s="2">
        <f t="shared" si="162"/>
        <v>64.745674024704002</v>
      </c>
      <c r="FC47" s="2">
        <f t="shared" si="162"/>
        <v>66.473376692625791</v>
      </c>
      <c r="FD47" s="2">
        <f t="shared" si="162"/>
        <v>67.937693580664302</v>
      </c>
      <c r="FE47" s="2">
        <f t="shared" si="162"/>
        <v>66.122544005197085</v>
      </c>
      <c r="FG47" s="2">
        <f t="shared" si="88"/>
        <v>0.21918163124866732</v>
      </c>
      <c r="FH47" s="2">
        <f t="shared" si="163"/>
        <v>0.20684761604460278</v>
      </c>
      <c r="FI47" s="2">
        <f t="shared" si="163"/>
        <v>0.18498800563598536</v>
      </c>
      <c r="FJ47" s="2">
        <f t="shared" si="163"/>
        <v>0.18790198459505189</v>
      </c>
      <c r="FK47" s="2">
        <f t="shared" si="163"/>
        <v>0.19078616099995321</v>
      </c>
      <c r="FL47" s="2">
        <f t="shared" si="163"/>
        <v>0.17980135532756267</v>
      </c>
      <c r="FM47" s="2">
        <f t="shared" si="163"/>
        <v>0.18026238814528012</v>
      </c>
      <c r="FN47" s="2">
        <f t="shared" si="163"/>
        <v>0.17600395639442901</v>
      </c>
      <c r="FO47" s="2">
        <f t="shared" si="163"/>
        <v>0.17545760003766406</v>
      </c>
      <c r="FP47" s="2">
        <f t="shared" si="163"/>
        <v>0.18205856471105022</v>
      </c>
      <c r="FQ47" s="2">
        <f t="shared" si="163"/>
        <v>0.17891065033861028</v>
      </c>
      <c r="FR47" s="2">
        <f t="shared" si="163"/>
        <v>0.18009957259102943</v>
      </c>
      <c r="FS47" s="2">
        <f t="shared" si="163"/>
        <v>0.18343369517753369</v>
      </c>
      <c r="FT47" s="2">
        <f t="shared" si="163"/>
        <v>0.19942704168763736</v>
      </c>
      <c r="FU47" s="2">
        <f t="shared" si="163"/>
        <v>0.16039421929951878</v>
      </c>
      <c r="FW47" s="2">
        <f t="shared" si="112"/>
        <v>3.9513480935580686E-5</v>
      </c>
      <c r="FX47" s="2">
        <f t="shared" si="164"/>
        <v>4.3309327638916542E-5</v>
      </c>
      <c r="FY47" s="2">
        <f t="shared" si="165"/>
        <v>4.0596684497197891E-5</v>
      </c>
      <c r="FZ47" s="2">
        <f t="shared" si="166"/>
        <v>4.1240159451320242E-5</v>
      </c>
      <c r="GA47" s="2">
        <f t="shared" si="167"/>
        <v>4.0739559489862958E-5</v>
      </c>
      <c r="GB47" s="2">
        <f t="shared" si="168"/>
        <v>4.0151542265922021E-5</v>
      </c>
      <c r="GC47" s="2">
        <f t="shared" si="169"/>
        <v>4.1746144416410156E-5</v>
      </c>
      <c r="GD47" s="2">
        <f t="shared" si="170"/>
        <v>4.9278921726205565E-5</v>
      </c>
      <c r="GE47" s="2">
        <f t="shared" si="171"/>
        <v>5.3886808127471807E-5</v>
      </c>
      <c r="GF47" s="2">
        <f t="shared" si="172"/>
        <v>5.0708625956714057E-5</v>
      </c>
      <c r="GG47" s="2">
        <f t="shared" si="173"/>
        <v>4.2974537081655305E-5</v>
      </c>
      <c r="GH47" s="2">
        <f t="shared" si="174"/>
        <v>4.1149264777455178E-5</v>
      </c>
      <c r="GI47" s="2">
        <f t="shared" si="175"/>
        <v>3.5350194834573305E-5</v>
      </c>
      <c r="GJ47" s="2">
        <f t="shared" si="176"/>
        <v>2.8228697510096724E-5</v>
      </c>
      <c r="GK47" s="2">
        <f t="shared" si="177"/>
        <v>1.921438462675342E-5</v>
      </c>
      <c r="GM47" s="86">
        <f t="shared" si="113"/>
        <v>3.1374450832460808E-5</v>
      </c>
      <c r="GN47" s="86">
        <f t="shared" si="178"/>
        <v>1.2589819749347261E-5</v>
      </c>
      <c r="GO47" s="86">
        <f t="shared" si="179"/>
        <v>2.6977855503489858E-6</v>
      </c>
      <c r="GP47" s="86">
        <f t="shared" si="180"/>
        <v>2.7258819197925638E-6</v>
      </c>
      <c r="GQ47" s="86">
        <f t="shared" si="181"/>
        <v>3.2302313448741242E-6</v>
      </c>
      <c r="GR47" s="86">
        <f t="shared" si="182"/>
        <v>1.0457974634129896E-6</v>
      </c>
      <c r="GS47" s="86">
        <f t="shared" si="183"/>
        <v>1.0719538029834067E-6</v>
      </c>
      <c r="GT47" s="86">
        <f t="shared" si="184"/>
        <v>4.2181171783599603E-7</v>
      </c>
      <c r="GU47" s="86">
        <f t="shared" si="185"/>
        <v>3.9755315151585138E-7</v>
      </c>
      <c r="GV47" s="86">
        <f t="shared" si="186"/>
        <v>1.0728899703358814E-6</v>
      </c>
      <c r="GW47" s="86">
        <f t="shared" si="187"/>
        <v>1.5363368909542032E-6</v>
      </c>
      <c r="GX47" s="86">
        <f t="shared" si="188"/>
        <v>9.7121170362165072E-7</v>
      </c>
      <c r="GY47" s="86">
        <f t="shared" si="189"/>
        <v>1.9624108415042318E-6</v>
      </c>
      <c r="GZ47" s="86">
        <f t="shared" si="190"/>
        <v>5.5447217532242885E-6</v>
      </c>
      <c r="HA47" s="86">
        <f t="shared" si="191"/>
        <v>1.0015338497893595E-7</v>
      </c>
      <c r="HC47" s="86">
        <f t="shared" si="145"/>
        <v>2.5475497451493079E-15</v>
      </c>
      <c r="HD47" s="86">
        <f t="shared" si="192"/>
        <v>2.3209561394454219E-16</v>
      </c>
      <c r="HE47" s="86">
        <f t="shared" si="193"/>
        <v>3.3340328187393898E-18</v>
      </c>
      <c r="HF47" s="86">
        <f t="shared" si="194"/>
        <v>1.0194118048978292E-18</v>
      </c>
      <c r="HG47" s="86">
        <f t="shared" si="195"/>
        <v>4.032067407680015E-18</v>
      </c>
      <c r="HH47" s="86">
        <f t="shared" si="196"/>
        <v>5.0878320969547204E-20</v>
      </c>
      <c r="HI47" s="86">
        <f t="shared" si="197"/>
        <v>6.9511240882946502E-19</v>
      </c>
      <c r="HJ47" s="86">
        <f t="shared" si="198"/>
        <v>7.0314742974932891E-21</v>
      </c>
      <c r="HK47" s="86">
        <f t="shared" si="199"/>
        <v>1.3148016689080858E-19</v>
      </c>
      <c r="HL47" s="86">
        <f t="shared" si="200"/>
        <v>4.6101821754889006E-18</v>
      </c>
      <c r="HM47" s="86">
        <f t="shared" si="201"/>
        <v>9.6454340322418224E-19</v>
      </c>
      <c r="HN47" s="86">
        <f t="shared" si="202"/>
        <v>7.4168674026690741E-18</v>
      </c>
      <c r="HO47" s="86">
        <f t="shared" si="203"/>
        <v>1.5634852564061174E-18</v>
      </c>
      <c r="HP47" s="86">
        <f t="shared" si="204"/>
        <v>1.291111966211052E-18</v>
      </c>
      <c r="HQ47" s="86">
        <f t="shared" si="205"/>
        <v>1.3785978281910066E-24</v>
      </c>
      <c r="HS47" s="86">
        <f t="shared" si="114"/>
        <v>1.3541044546572472E-74</v>
      </c>
      <c r="HT47" s="86">
        <f t="shared" si="206"/>
        <v>5.0292685285124613E-79</v>
      </c>
      <c r="HU47" s="86">
        <f t="shared" si="207"/>
        <v>2.3100883410852879E-89</v>
      </c>
      <c r="HV47" s="86">
        <f t="shared" si="208"/>
        <v>1.275875529060589E-93</v>
      </c>
      <c r="HW47" s="86">
        <f t="shared" si="209"/>
        <v>8.1745208559072488E-91</v>
      </c>
      <c r="HX47" s="86">
        <f t="shared" si="210"/>
        <v>7.6650687764772647E-103</v>
      </c>
      <c r="HY47" s="86">
        <f t="shared" si="211"/>
        <v>2.9987201579321945E-96</v>
      </c>
      <c r="HZ47" s="86">
        <f t="shared" si="212"/>
        <v>8.6537829061421274E-108</v>
      </c>
      <c r="IA47" s="86">
        <f t="shared" si="213"/>
        <v>5.67155359052715E-100</v>
      </c>
      <c r="IB47" s="86">
        <f t="shared" si="214"/>
        <v>1.7195637041681564E-90</v>
      </c>
      <c r="IC47" s="86">
        <f t="shared" si="215"/>
        <v>1.5642476840261399E-93</v>
      </c>
      <c r="ID47" s="86">
        <f t="shared" si="216"/>
        <v>6.5827775041703714E-90</v>
      </c>
      <c r="IE47" s="86">
        <f t="shared" si="217"/>
        <v>2.900997061696829E-93</v>
      </c>
      <c r="IF47" s="86">
        <f t="shared" si="218"/>
        <v>5.8540965007476424E-54</v>
      </c>
      <c r="IG47" s="86">
        <f t="shared" si="219"/>
        <v>7.5765370624920076E-39</v>
      </c>
      <c r="II47" s="86">
        <f t="shared" si="115"/>
        <v>9.18462893000277E-267</v>
      </c>
      <c r="IJ47" s="86">
        <f t="shared" si="116"/>
        <v>3.0129999459401446E-288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1.0878049233506069E-164</v>
      </c>
      <c r="IW47" s="86">
        <f t="shared" si="129"/>
        <v>2.9586418501829962E-89</v>
      </c>
      <c r="IY47" s="86">
        <f t="shared" si="130"/>
        <v>3.1374450835008358E-5</v>
      </c>
      <c r="IZ47" s="86">
        <f t="shared" si="131"/>
        <v>1.2589819749579357E-5</v>
      </c>
      <c r="JA47" s="86">
        <f t="shared" si="132"/>
        <v>2.6977855503523197E-6</v>
      </c>
      <c r="JB47" s="86">
        <f t="shared" si="133"/>
        <v>2.7258819197935832E-6</v>
      </c>
      <c r="JC47" s="86">
        <f t="shared" si="134"/>
        <v>3.2302313448781561E-6</v>
      </c>
      <c r="JD47" s="86">
        <f t="shared" si="135"/>
        <v>1.0457974634130404E-6</v>
      </c>
      <c r="JE47" s="86">
        <f t="shared" si="136"/>
        <v>1.0719538029841019E-6</v>
      </c>
      <c r="JF47" s="86">
        <f t="shared" si="137"/>
        <v>4.2181171783600307E-7</v>
      </c>
      <c r="JG47" s="86">
        <f t="shared" si="138"/>
        <v>3.9755315151598288E-7</v>
      </c>
      <c r="JH47" s="86">
        <f t="shared" si="139"/>
        <v>1.0728899703404915E-6</v>
      </c>
      <c r="JI47" s="86">
        <f t="shared" si="140"/>
        <v>1.5363368909551677E-6</v>
      </c>
      <c r="JJ47" s="86">
        <f t="shared" si="141"/>
        <v>9.7121170362906756E-7</v>
      </c>
      <c r="JK47" s="86">
        <f t="shared" si="142"/>
        <v>1.9624108415057954E-6</v>
      </c>
      <c r="JL47" s="86">
        <f t="shared" si="143"/>
        <v>5.5447217532255793E-6</v>
      </c>
      <c r="JM47" s="86">
        <f t="shared" si="144"/>
        <v>1.0015338497893595E-7</v>
      </c>
    </row>
    <row r="48" spans="2:273" x14ac:dyDescent="0.25">
      <c r="B48" s="2">
        <v>21</v>
      </c>
      <c r="C48" s="37">
        <v>61.457999999999998</v>
      </c>
      <c r="D48" s="37">
        <v>64.051000000000002</v>
      </c>
      <c r="E48" s="37">
        <v>65.153000000000006</v>
      </c>
      <c r="F48" s="37">
        <v>65.813999999999993</v>
      </c>
      <c r="G48" s="37">
        <v>66.424000000000007</v>
      </c>
      <c r="H48" s="37">
        <v>67.983999999999995</v>
      </c>
      <c r="I48" s="37">
        <v>67.197000000000003</v>
      </c>
      <c r="J48" s="37">
        <v>65.278999999999996</v>
      </c>
      <c r="K48" s="37">
        <v>66.081999999999994</v>
      </c>
      <c r="L48" s="37">
        <v>65.802999999999997</v>
      </c>
      <c r="M48" s="37">
        <v>64.23</v>
      </c>
      <c r="N48" s="37">
        <v>66.426000000000002</v>
      </c>
      <c r="O48" s="37">
        <v>65.77</v>
      </c>
      <c r="P48" s="37">
        <v>64.704999999999998</v>
      </c>
      <c r="Q48" s="37">
        <v>61.164000000000001</v>
      </c>
      <c r="S48" s="4">
        <f t="shared" si="8"/>
        <v>64.166290169704396</v>
      </c>
      <c r="T48" s="4">
        <f t="shared" si="9"/>
        <v>65.824615140585493</v>
      </c>
      <c r="U48" s="4">
        <f t="shared" si="10"/>
        <v>65.033362528887253</v>
      </c>
      <c r="V48" s="4">
        <f t="shared" si="11"/>
        <v>66.0203276934119</v>
      </c>
      <c r="W48" s="4">
        <f t="shared" si="12"/>
        <v>66.482607579786475</v>
      </c>
      <c r="X48" s="4">
        <f t="shared" si="13"/>
        <v>67.106944988019166</v>
      </c>
      <c r="Y48" s="4">
        <f t="shared" si="14"/>
        <v>67.055062773925599</v>
      </c>
      <c r="Z48" s="4">
        <f t="shared" si="15"/>
        <v>66.263215555342768</v>
      </c>
      <c r="AA48" s="4">
        <f t="shared" si="16"/>
        <v>66.397927436379703</v>
      </c>
      <c r="AB48" s="4">
        <f t="shared" si="17"/>
        <v>66.258243584161789</v>
      </c>
      <c r="AC48" s="4">
        <f t="shared" si="18"/>
        <v>65.383839401747949</v>
      </c>
      <c r="AD48" s="4">
        <f t="shared" si="19"/>
        <v>66.508459098778573</v>
      </c>
      <c r="AE48" s="4">
        <f t="shared" si="20"/>
        <v>66.973403765398217</v>
      </c>
      <c r="AF48" s="4">
        <f t="shared" si="21"/>
        <v>66.511403607210667</v>
      </c>
      <c r="AG48" s="4">
        <f t="shared" si="22"/>
        <v>62.029785028065191</v>
      </c>
      <c r="AI48" s="4">
        <f t="shared" si="23"/>
        <v>-2.708290169704398</v>
      </c>
      <c r="AJ48" s="4">
        <f t="shared" si="24"/>
        <v>-1.7736151405854912</v>
      </c>
      <c r="AK48" s="4">
        <f t="shared" si="25"/>
        <v>0.11963747111275325</v>
      </c>
      <c r="AL48" s="4">
        <f t="shared" si="26"/>
        <v>-0.20632769341190738</v>
      </c>
      <c r="AM48" s="4">
        <f t="shared" si="27"/>
        <v>-5.8607579786468023E-2</v>
      </c>
      <c r="AN48" s="4">
        <f t="shared" si="28"/>
        <v>0.87705501198082914</v>
      </c>
      <c r="AO48" s="4">
        <f t="shared" si="29"/>
        <v>0.14193722607440407</v>
      </c>
      <c r="AP48" s="4">
        <f t="shared" si="30"/>
        <v>-0.98421555534277161</v>
      </c>
      <c r="AQ48" s="4">
        <f t="shared" si="31"/>
        <v>-0.31592743637970955</v>
      </c>
      <c r="AR48" s="4">
        <f t="shared" si="32"/>
        <v>-0.45524358416179211</v>
      </c>
      <c r="AS48" s="4">
        <f t="shared" si="33"/>
        <v>-1.1538394017479447</v>
      </c>
      <c r="AT48" s="4">
        <f t="shared" si="34"/>
        <v>-8.245909877857116E-2</v>
      </c>
      <c r="AU48" s="4">
        <f t="shared" si="35"/>
        <v>-1.203403765398221</v>
      </c>
      <c r="AV48" s="4">
        <f t="shared" si="146"/>
        <v>-1.8064036072106688</v>
      </c>
      <c r="AW48" s="4">
        <f t="shared" si="146"/>
        <v>-0.86578502806518998</v>
      </c>
      <c r="AY48" s="2">
        <f t="shared" si="96"/>
        <v>64.106801974983497</v>
      </c>
      <c r="AZ48" s="2">
        <f t="shared" si="147"/>
        <v>65.797512869323981</v>
      </c>
      <c r="BA48" s="2">
        <f t="shared" si="148"/>
        <v>65.026640457600251</v>
      </c>
      <c r="BB48" s="2">
        <f t="shared" si="149"/>
        <v>66.01370412785208</v>
      </c>
      <c r="BC48" s="2">
        <f t="shared" si="150"/>
        <v>66.47503635443158</v>
      </c>
      <c r="BD48" s="2">
        <f t="shared" si="151"/>
        <v>67.104284254448643</v>
      </c>
      <c r="BE48" s="2">
        <f t="shared" si="152"/>
        <v>67.052354427274793</v>
      </c>
      <c r="BF48" s="2">
        <f t="shared" si="153"/>
        <v>66.262043045757082</v>
      </c>
      <c r="BG48" s="2">
        <f t="shared" si="154"/>
        <v>66.396809922432269</v>
      </c>
      <c r="BH48" s="2">
        <f t="shared" si="155"/>
        <v>66.255537177776503</v>
      </c>
      <c r="BI48" s="2">
        <f t="shared" si="156"/>
        <v>65.380399850774268</v>
      </c>
      <c r="BJ48" s="2">
        <f t="shared" si="157"/>
        <v>66.505987777144242</v>
      </c>
      <c r="BK48" s="2">
        <f t="shared" si="158"/>
        <v>66.968817361961513</v>
      </c>
      <c r="BL48" s="2">
        <f t="shared" si="159"/>
        <v>66.499986233562382</v>
      </c>
      <c r="BM48" s="2">
        <f t="shared" si="160"/>
        <v>62.029539162589153</v>
      </c>
      <c r="BO48" s="2">
        <f t="shared" si="38"/>
        <v>61.457999999999998</v>
      </c>
      <c r="BP48" s="2">
        <f t="shared" si="39"/>
        <v>64.051000000000002</v>
      </c>
      <c r="BQ48" s="2">
        <f t="shared" si="40"/>
        <v>65.153000000000006</v>
      </c>
      <c r="BR48" s="2">
        <f t="shared" si="41"/>
        <v>65.813999999999993</v>
      </c>
      <c r="BS48" s="2">
        <f t="shared" si="42"/>
        <v>66.424000000000007</v>
      </c>
      <c r="BT48" s="2">
        <f t="shared" si="43"/>
        <v>67.983999999999995</v>
      </c>
      <c r="BU48" s="2">
        <f t="shared" si="44"/>
        <v>67.197000000000003</v>
      </c>
      <c r="BV48" s="2">
        <f t="shared" si="45"/>
        <v>65.278999999999996</v>
      </c>
      <c r="BW48" s="2">
        <f t="shared" si="46"/>
        <v>66.081999999999994</v>
      </c>
      <c r="BX48" s="2">
        <f t="shared" si="47"/>
        <v>65.802999999999997</v>
      </c>
      <c r="BY48" s="2">
        <f t="shared" si="48"/>
        <v>64.23</v>
      </c>
      <c r="BZ48" s="2">
        <f t="shared" si="49"/>
        <v>66.426000000000002</v>
      </c>
      <c r="CA48" s="2">
        <f t="shared" si="50"/>
        <v>65.77</v>
      </c>
      <c r="CB48" s="2">
        <f t="shared" si="51"/>
        <v>64.704999999999998</v>
      </c>
      <c r="CC48" s="2">
        <f t="shared" si="52"/>
        <v>61.164000000000001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64.286081130634074</v>
      </c>
      <c r="DL48" s="2">
        <f t="shared" si="161"/>
        <v>66.693134912146689</v>
      </c>
      <c r="DM48" s="2">
        <f t="shared" si="161"/>
        <v>65.853852852852881</v>
      </c>
      <c r="DN48" s="2">
        <f t="shared" si="161"/>
        <v>66.656280180180175</v>
      </c>
      <c r="DO48" s="2">
        <f t="shared" si="161"/>
        <v>67.053587387387395</v>
      </c>
      <c r="DP48" s="2">
        <f t="shared" si="161"/>
        <v>67.893482882882878</v>
      </c>
      <c r="DQ48" s="2">
        <f t="shared" si="161"/>
        <v>67.936090690690691</v>
      </c>
      <c r="DR48" s="2">
        <f t="shared" si="161"/>
        <v>66.900275203775195</v>
      </c>
      <c r="DS48" s="2">
        <f t="shared" si="161"/>
        <v>67.007651437151452</v>
      </c>
      <c r="DT48" s="2">
        <f t="shared" si="161"/>
        <v>66.76208228228225</v>
      </c>
      <c r="DU48" s="2">
        <f t="shared" si="161"/>
        <v>65.730768768768769</v>
      </c>
      <c r="DV48" s="2">
        <f t="shared" si="161"/>
        <v>67.098794294294265</v>
      </c>
      <c r="DW48" s="2">
        <f t="shared" si="161"/>
        <v>67.546164564564563</v>
      </c>
      <c r="DX48" s="2">
        <f t="shared" si="161"/>
        <v>66.649307002801137</v>
      </c>
      <c r="DY48" s="2">
        <f t="shared" si="161"/>
        <v>61.702745378151285</v>
      </c>
      <c r="EA48" s="2">
        <f t="shared" si="71"/>
        <v>63.524781414868109</v>
      </c>
      <c r="EB48" s="2">
        <f t="shared" si="72"/>
        <v>62.665491111898689</v>
      </c>
      <c r="EC48" s="2">
        <f t="shared" si="73"/>
        <v>61.70272595891656</v>
      </c>
      <c r="ED48" s="2">
        <f t="shared" si="74"/>
        <v>63.480912471725937</v>
      </c>
      <c r="EE48" s="2">
        <f t="shared" si="75"/>
        <v>64.237199754576508</v>
      </c>
      <c r="EF48" s="2">
        <f t="shared" si="76"/>
        <v>63.820922423752307</v>
      </c>
      <c r="EG48" s="2">
        <f t="shared" si="77"/>
        <v>63.387169439791258</v>
      </c>
      <c r="EH48" s="2">
        <f t="shared" si="78"/>
        <v>63.536553587753559</v>
      </c>
      <c r="EI48" s="2">
        <f t="shared" si="79"/>
        <v>63.778590596787417</v>
      </c>
      <c r="EJ48" s="2">
        <f t="shared" si="80"/>
        <v>64.179799125151874</v>
      </c>
      <c r="EK48" s="2">
        <f t="shared" si="81"/>
        <v>63.913681310804698</v>
      </c>
      <c r="EL48" s="2">
        <f t="shared" si="82"/>
        <v>64.044576507110861</v>
      </c>
      <c r="EM48" s="2">
        <f t="shared" si="83"/>
        <v>64.624530437258741</v>
      </c>
      <c r="EN48" s="2">
        <f t="shared" si="84"/>
        <v>65.95303911194496</v>
      </c>
      <c r="EO48" s="2">
        <f t="shared" si="85"/>
        <v>63.589378370424036</v>
      </c>
      <c r="EQ48" s="2">
        <f t="shared" si="86"/>
        <v>61.068031515767501</v>
      </c>
      <c r="ER48" s="2">
        <f t="shared" si="162"/>
        <v>62.458904899595098</v>
      </c>
      <c r="ES48" s="2">
        <f t="shared" si="162"/>
        <v>62.126924814315146</v>
      </c>
      <c r="ET48" s="2">
        <f t="shared" si="162"/>
        <v>63.424762558026025</v>
      </c>
      <c r="EU48" s="2">
        <f t="shared" si="162"/>
        <v>63.532654650991987</v>
      </c>
      <c r="EV48" s="2">
        <f t="shared" si="162"/>
        <v>64.031808633095693</v>
      </c>
      <c r="EW48" s="2">
        <f t="shared" si="162"/>
        <v>63.511852547435723</v>
      </c>
      <c r="EX48" s="2">
        <f t="shared" si="162"/>
        <v>64.927785159936846</v>
      </c>
      <c r="EY48" s="2">
        <f t="shared" si="162"/>
        <v>64.48640684209883</v>
      </c>
      <c r="EZ48" s="2">
        <f t="shared" si="162"/>
        <v>64.910470948056044</v>
      </c>
      <c r="FA48" s="2">
        <f t="shared" si="162"/>
        <v>64.839448768809604</v>
      </c>
      <c r="FB48" s="2">
        <f t="shared" si="162"/>
        <v>64.600098195676182</v>
      </c>
      <c r="FC48" s="2">
        <f t="shared" si="162"/>
        <v>66.313202365969914</v>
      </c>
      <c r="FD48" s="2">
        <f t="shared" si="162"/>
        <v>67.770504322200367</v>
      </c>
      <c r="FE48" s="2">
        <f t="shared" si="162"/>
        <v>65.971180826331093</v>
      </c>
      <c r="FG48" s="2">
        <f t="shared" si="88"/>
        <v>0.23535108710757974</v>
      </c>
      <c r="FH48" s="2">
        <f t="shared" si="163"/>
        <v>0.22236629577262285</v>
      </c>
      <c r="FI48" s="2">
        <f t="shared" si="163"/>
        <v>0.19927872571460495</v>
      </c>
      <c r="FJ48" s="2">
        <f t="shared" si="163"/>
        <v>0.20236192223913041</v>
      </c>
      <c r="FK48" s="2">
        <f t="shared" si="163"/>
        <v>0.20541190931344816</v>
      </c>
      <c r="FL48" s="2">
        <f t="shared" si="163"/>
        <v>0.19378666581991455</v>
      </c>
      <c r="FM48" s="2">
        <f t="shared" si="163"/>
        <v>0.19427506475957951</v>
      </c>
      <c r="FN48" s="2">
        <f t="shared" si="163"/>
        <v>0.18976223460411806</v>
      </c>
      <c r="FO48" s="2">
        <f t="shared" si="163"/>
        <v>0.18918297502824891</v>
      </c>
      <c r="FP48" s="2">
        <f t="shared" si="163"/>
        <v>0.19617745208193033</v>
      </c>
      <c r="FQ48" s="2">
        <f t="shared" si="163"/>
        <v>0.19284296913482035</v>
      </c>
      <c r="FR48" s="2">
        <f t="shared" si="163"/>
        <v>0.19410258962939525</v>
      </c>
      <c r="FS48" s="2">
        <f t="shared" si="163"/>
        <v>0.19763345831686216</v>
      </c>
      <c r="FT48" s="2">
        <f t="shared" si="163"/>
        <v>0.2145395838376174</v>
      </c>
      <c r="FU48" s="2">
        <f t="shared" si="163"/>
        <v>0.17318874719604399</v>
      </c>
      <c r="FW48" s="2">
        <f t="shared" si="112"/>
        <v>4.3325505134553763E-5</v>
      </c>
      <c r="FX48" s="2">
        <f t="shared" si="164"/>
        <v>4.7487535023501361E-5</v>
      </c>
      <c r="FY48" s="2">
        <f t="shared" si="165"/>
        <v>4.4513205042238809E-5</v>
      </c>
      <c r="FZ48" s="2">
        <f t="shared" si="166"/>
        <v>4.5218755728532189E-5</v>
      </c>
      <c r="GA48" s="2">
        <f t="shared" si="167"/>
        <v>4.46698631271445E-5</v>
      </c>
      <c r="GB48" s="2">
        <f t="shared" si="168"/>
        <v>4.4025120093867799E-5</v>
      </c>
      <c r="GC48" s="2">
        <f t="shared" si="169"/>
        <v>4.5773552768410868E-5</v>
      </c>
      <c r="GD48" s="2">
        <f t="shared" si="170"/>
        <v>5.403300631086809E-5</v>
      </c>
      <c r="GE48" s="2">
        <f t="shared" si="171"/>
        <v>5.9085402992301897E-5</v>
      </c>
      <c r="GF48" s="2">
        <f t="shared" si="172"/>
        <v>5.5600630704243805E-5</v>
      </c>
      <c r="GG48" s="2">
        <f t="shared" si="173"/>
        <v>4.7120447533020153E-5</v>
      </c>
      <c r="GH48" s="2">
        <f t="shared" si="174"/>
        <v>4.51190924926966E-5</v>
      </c>
      <c r="GI48" s="2">
        <f t="shared" si="175"/>
        <v>3.8760585671652934E-5</v>
      </c>
      <c r="GJ48" s="2">
        <f t="shared" si="176"/>
        <v>3.0952067028817478E-5</v>
      </c>
      <c r="GK48" s="2">
        <f t="shared" si="177"/>
        <v>2.1068114740122418E-5</v>
      </c>
      <c r="GM48" s="86">
        <f t="shared" si="113"/>
        <v>5.2845407305829045E-5</v>
      </c>
      <c r="GN48" s="86">
        <f t="shared" si="178"/>
        <v>2.2435129143570784E-5</v>
      </c>
      <c r="GO48" s="86">
        <f t="shared" si="179"/>
        <v>5.203755973868287E-6</v>
      </c>
      <c r="GP48" s="86">
        <f t="shared" si="180"/>
        <v>5.298001327612649E-6</v>
      </c>
      <c r="GQ48" s="86">
        <f t="shared" si="181"/>
        <v>6.2366368153503963E-6</v>
      </c>
      <c r="GR48" s="86">
        <f t="shared" si="182"/>
        <v>2.1560957117898402E-6</v>
      </c>
      <c r="GS48" s="86">
        <f t="shared" si="183"/>
        <v>2.2085405806060965E-6</v>
      </c>
      <c r="GT48" s="86">
        <f t="shared" si="184"/>
        <v>9.2873729698370328E-7</v>
      </c>
      <c r="GU48" s="86">
        <f t="shared" si="185"/>
        <v>8.7812696240329968E-7</v>
      </c>
      <c r="GV48" s="86">
        <f t="shared" si="186"/>
        <v>2.2230323147589024E-6</v>
      </c>
      <c r="GW48" s="86">
        <f t="shared" si="187"/>
        <v>3.0557589519443357E-6</v>
      </c>
      <c r="GX48" s="86">
        <f t="shared" si="188"/>
        <v>2.0171258432669644E-6</v>
      </c>
      <c r="GY48" s="86">
        <f t="shared" si="189"/>
        <v>3.8739950372608575E-6</v>
      </c>
      <c r="GZ48" s="86">
        <f t="shared" si="190"/>
        <v>1.0449398029569363E-5</v>
      </c>
      <c r="HA48" s="86">
        <f t="shared" si="191"/>
        <v>2.351265618650535E-7</v>
      </c>
      <c r="HC48" s="86">
        <f t="shared" si="145"/>
        <v>8.2002193883262555E-15</v>
      </c>
      <c r="HD48" s="86">
        <f t="shared" si="192"/>
        <v>8.2694939027381783E-16</v>
      </c>
      <c r="HE48" s="86">
        <f t="shared" si="193"/>
        <v>1.3839972339414984E-17</v>
      </c>
      <c r="HF48" s="86">
        <f t="shared" si="194"/>
        <v>4.4707809695582684E-18</v>
      </c>
      <c r="HG48" s="86">
        <f t="shared" si="195"/>
        <v>1.6805086946134419E-17</v>
      </c>
      <c r="HH48" s="86">
        <f t="shared" si="196"/>
        <v>2.5186384132508006E-19</v>
      </c>
      <c r="HI48" s="86">
        <f t="shared" si="197"/>
        <v>3.1270011777663213E-18</v>
      </c>
      <c r="HJ48" s="86">
        <f t="shared" si="198"/>
        <v>3.887886190950712E-20</v>
      </c>
      <c r="HK48" s="86">
        <f t="shared" si="199"/>
        <v>6.5403561993675944E-19</v>
      </c>
      <c r="HL48" s="86">
        <f t="shared" si="200"/>
        <v>1.9595049948394486E-17</v>
      </c>
      <c r="HM48" s="86">
        <f t="shared" si="201"/>
        <v>4.2146229165671835E-18</v>
      </c>
      <c r="HN48" s="86">
        <f t="shared" si="202"/>
        <v>3.0316153951458597E-17</v>
      </c>
      <c r="HO48" s="86">
        <f t="shared" si="203"/>
        <v>6.5889362270000224E-18</v>
      </c>
      <c r="HP48" s="86">
        <f t="shared" si="204"/>
        <v>5.5116068711207853E-18</v>
      </c>
      <c r="HQ48" s="86">
        <f t="shared" si="205"/>
        <v>9.6013146092228067E-24</v>
      </c>
      <c r="HS48" s="86">
        <f t="shared" si="114"/>
        <v>6.6290245620909012E-73</v>
      </c>
      <c r="HT48" s="86">
        <f t="shared" si="206"/>
        <v>3.3674851813713391E-77</v>
      </c>
      <c r="HU48" s="86">
        <f t="shared" si="207"/>
        <v>2.6321676690976076E-87</v>
      </c>
      <c r="HV48" s="86">
        <f t="shared" si="208"/>
        <v>1.8237682017151495E-91</v>
      </c>
      <c r="HW48" s="86">
        <f t="shared" si="209"/>
        <v>9.934608929577804E-89</v>
      </c>
      <c r="HX48" s="86">
        <f t="shared" si="210"/>
        <v>1.7560891435814013E-100</v>
      </c>
      <c r="HY48" s="86">
        <f t="shared" si="211"/>
        <v>4.8972273382086256E-94</v>
      </c>
      <c r="HZ48" s="86">
        <f t="shared" si="212"/>
        <v>2.9146937263001834E-105</v>
      </c>
      <c r="IA48" s="86">
        <f t="shared" si="213"/>
        <v>1.2978487224235501E-97</v>
      </c>
      <c r="IB48" s="86">
        <f t="shared" si="214"/>
        <v>2.2318436460921615E-88</v>
      </c>
      <c r="IC48" s="86">
        <f t="shared" si="215"/>
        <v>2.1956562903935717E-91</v>
      </c>
      <c r="ID48" s="86">
        <f t="shared" si="216"/>
        <v>7.5921682325526877E-88</v>
      </c>
      <c r="IE48" s="86">
        <f t="shared" si="217"/>
        <v>3.686355364579736E-91</v>
      </c>
      <c r="IF48" s="86">
        <f t="shared" si="218"/>
        <v>8.9480603585617032E-53</v>
      </c>
      <c r="IG48" s="86">
        <f t="shared" si="219"/>
        <v>4.9098790380519889E-38</v>
      </c>
      <c r="II48" s="86">
        <f t="shared" si="115"/>
        <v>5.6086825104786899E-262</v>
      </c>
      <c r="IJ48" s="86">
        <f t="shared" si="116"/>
        <v>5.0127241179825245E-283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7.6583429547246292E-162</v>
      </c>
      <c r="IW48" s="86">
        <f t="shared" si="129"/>
        <v>8.8387538540371791E-88</v>
      </c>
      <c r="IY48" s="86">
        <f t="shared" si="130"/>
        <v>5.2845407314029266E-5</v>
      </c>
      <c r="IZ48" s="86">
        <f t="shared" si="131"/>
        <v>2.2435129144397732E-5</v>
      </c>
      <c r="JA48" s="86">
        <f t="shared" si="132"/>
        <v>5.2037559738821267E-6</v>
      </c>
      <c r="JB48" s="86">
        <f t="shared" si="133"/>
        <v>5.2980013276171196E-6</v>
      </c>
      <c r="JC48" s="86">
        <f t="shared" si="134"/>
        <v>6.2366368153672014E-6</v>
      </c>
      <c r="JD48" s="86">
        <f t="shared" si="135"/>
        <v>2.1560957117900922E-6</v>
      </c>
      <c r="JE48" s="86">
        <f t="shared" si="136"/>
        <v>2.2085405806092233E-6</v>
      </c>
      <c r="JF48" s="86">
        <f t="shared" si="137"/>
        <v>9.2873729698374213E-7</v>
      </c>
      <c r="JG48" s="86">
        <f t="shared" si="138"/>
        <v>8.781269624039537E-7</v>
      </c>
      <c r="JH48" s="86">
        <f t="shared" si="139"/>
        <v>2.2230323147784977E-6</v>
      </c>
      <c r="JI48" s="86">
        <f t="shared" si="140"/>
        <v>3.0557589519485502E-6</v>
      </c>
      <c r="JJ48" s="86">
        <f t="shared" si="141"/>
        <v>2.0171258432972806E-6</v>
      </c>
      <c r="JK48" s="86">
        <f t="shared" si="142"/>
        <v>3.8739950372674466E-6</v>
      </c>
      <c r="JL48" s="86">
        <f t="shared" si="143"/>
        <v>1.0449398029574873E-5</v>
      </c>
      <c r="JM48" s="86">
        <f t="shared" si="144"/>
        <v>2.351265618650535E-7</v>
      </c>
    </row>
    <row r="49" spans="2:273" x14ac:dyDescent="0.25">
      <c r="B49" s="2">
        <v>22</v>
      </c>
      <c r="C49" s="37">
        <v>63.085000000000001</v>
      </c>
      <c r="D49" s="37">
        <v>66.846999999999994</v>
      </c>
      <c r="E49" s="37">
        <v>64.558999999999997</v>
      </c>
      <c r="F49" s="37">
        <v>65.983000000000004</v>
      </c>
      <c r="G49" s="37">
        <v>65.745999999999995</v>
      </c>
      <c r="H49" s="37">
        <v>67.393000000000001</v>
      </c>
      <c r="I49" s="37">
        <v>66.147999999999996</v>
      </c>
      <c r="J49" s="37">
        <v>66.671999999999997</v>
      </c>
      <c r="K49" s="37">
        <v>66.016000000000005</v>
      </c>
      <c r="L49" s="37">
        <v>65.147999999999996</v>
      </c>
      <c r="M49" s="37">
        <v>64.835999999999999</v>
      </c>
      <c r="N49" s="37">
        <v>66.656000000000006</v>
      </c>
      <c r="O49" s="37">
        <v>67.802999999999997</v>
      </c>
      <c r="P49" s="37">
        <v>64.606999999999999</v>
      </c>
      <c r="Q49" s="37">
        <v>59.360999999999997</v>
      </c>
      <c r="S49" s="4">
        <f t="shared" si="8"/>
        <v>64.347194995128163</v>
      </c>
      <c r="T49" s="4">
        <f t="shared" si="9"/>
        <v>65.91615935563172</v>
      </c>
      <c r="U49" s="4">
        <f t="shared" si="10"/>
        <v>65.097190557557823</v>
      </c>
      <c r="V49" s="4">
        <f t="shared" si="11"/>
        <v>66.109639810642093</v>
      </c>
      <c r="W49" s="4">
        <f t="shared" si="12"/>
        <v>66.579780562515481</v>
      </c>
      <c r="X49" s="4">
        <f t="shared" si="13"/>
        <v>67.12212772034826</v>
      </c>
      <c r="Y49" s="4">
        <f t="shared" si="14"/>
        <v>67.056182511035388</v>
      </c>
      <c r="Z49" s="4">
        <f t="shared" si="15"/>
        <v>66.267743511828485</v>
      </c>
      <c r="AA49" s="4">
        <f t="shared" si="16"/>
        <v>66.412754780307779</v>
      </c>
      <c r="AB49" s="4">
        <f t="shared" si="17"/>
        <v>66.292943691098571</v>
      </c>
      <c r="AC49" s="4">
        <f t="shared" si="18"/>
        <v>65.396384130744309</v>
      </c>
      <c r="AD49" s="4">
        <f t="shared" si="19"/>
        <v>66.547663672372735</v>
      </c>
      <c r="AE49" s="4">
        <f t="shared" si="20"/>
        <v>67.006330990289143</v>
      </c>
      <c r="AF49" s="4">
        <f t="shared" si="21"/>
        <v>66.610096570511985</v>
      </c>
      <c r="AG49" s="4">
        <f t="shared" si="22"/>
        <v>62.194531382680864</v>
      </c>
      <c r="AI49" s="4">
        <f t="shared" si="23"/>
        <v>-1.2621949951281621</v>
      </c>
      <c r="AJ49" s="4">
        <f t="shared" si="24"/>
        <v>0.93084064436827418</v>
      </c>
      <c r="AK49" s="4">
        <f t="shared" si="25"/>
        <v>-0.53819055755782585</v>
      </c>
      <c r="AL49" s="4">
        <f t="shared" si="26"/>
        <v>-0.1266398106420894</v>
      </c>
      <c r="AM49" s="4">
        <f t="shared" si="27"/>
        <v>-0.83378056251548571</v>
      </c>
      <c r="AN49" s="4">
        <f t="shared" si="28"/>
        <v>0.27087227965174066</v>
      </c>
      <c r="AO49" s="4">
        <f t="shared" si="29"/>
        <v>-0.90818251103539183</v>
      </c>
      <c r="AP49" s="4">
        <f t="shared" si="30"/>
        <v>0.40425648817151227</v>
      </c>
      <c r="AQ49" s="4">
        <f t="shared" si="31"/>
        <v>-0.39675478030777356</v>
      </c>
      <c r="AR49" s="4">
        <f t="shared" si="32"/>
        <v>-1.1449436910985753</v>
      </c>
      <c r="AS49" s="4">
        <f t="shared" si="33"/>
        <v>-0.56038413074431048</v>
      </c>
      <c r="AT49" s="4">
        <f t="shared" si="34"/>
        <v>0.10833632762727063</v>
      </c>
      <c r="AU49" s="4">
        <f t="shared" si="35"/>
        <v>0.79666900971085397</v>
      </c>
      <c r="AV49" s="4">
        <f t="shared" si="146"/>
        <v>-2.0030965705119854</v>
      </c>
      <c r="AW49" s="4">
        <f t="shared" si="146"/>
        <v>-2.8335313826808672</v>
      </c>
      <c r="AY49" s="2">
        <f t="shared" si="96"/>
        <v>64.251038402123399</v>
      </c>
      <c r="AZ49" s="2">
        <f t="shared" si="147"/>
        <v>65.86992009689483</v>
      </c>
      <c r="BA49" s="2">
        <f t="shared" si="148"/>
        <v>65.08480391792844</v>
      </c>
      <c r="BB49" s="2">
        <f t="shared" si="149"/>
        <v>66.097351534424732</v>
      </c>
      <c r="BC49" s="2">
        <f t="shared" si="150"/>
        <v>66.565826898000097</v>
      </c>
      <c r="BD49" s="2">
        <f t="shared" si="151"/>
        <v>67.116903450990861</v>
      </c>
      <c r="BE49" s="2">
        <f t="shared" si="152"/>
        <v>67.050868454045514</v>
      </c>
      <c r="BF49" s="2">
        <f t="shared" si="153"/>
        <v>66.265292404325052</v>
      </c>
      <c r="BG49" s="2">
        <f t="shared" si="154"/>
        <v>66.410411377382772</v>
      </c>
      <c r="BH49" s="2">
        <f t="shared" si="155"/>
        <v>66.287606262152039</v>
      </c>
      <c r="BI49" s="2">
        <f t="shared" si="156"/>
        <v>65.389854996438572</v>
      </c>
      <c r="BJ49" s="2">
        <f t="shared" si="157"/>
        <v>66.542777635586532</v>
      </c>
      <c r="BK49" s="2">
        <f t="shared" si="158"/>
        <v>66.997691378720205</v>
      </c>
      <c r="BL49" s="2">
        <f t="shared" si="159"/>
        <v>66.589549656847794</v>
      </c>
      <c r="BM49" s="2">
        <f t="shared" si="160"/>
        <v>62.193983881997575</v>
      </c>
      <c r="BO49" s="2">
        <f t="shared" si="38"/>
        <v>63.085000000000001</v>
      </c>
      <c r="BP49" s="2">
        <f t="shared" si="39"/>
        <v>66.846999999999994</v>
      </c>
      <c r="BQ49" s="2">
        <f t="shared" si="40"/>
        <v>64.558999999999997</v>
      </c>
      <c r="BR49" s="2">
        <f t="shared" si="41"/>
        <v>65.983000000000004</v>
      </c>
      <c r="BS49" s="2">
        <f t="shared" si="42"/>
        <v>65.745999999999995</v>
      </c>
      <c r="BT49" s="2">
        <f t="shared" si="43"/>
        <v>67.393000000000001</v>
      </c>
      <c r="BU49" s="2">
        <f t="shared" si="44"/>
        <v>66.147999999999996</v>
      </c>
      <c r="BV49" s="2">
        <f t="shared" si="45"/>
        <v>66.671999999999997</v>
      </c>
      <c r="BW49" s="2">
        <f t="shared" si="46"/>
        <v>66.016000000000005</v>
      </c>
      <c r="BX49" s="2">
        <f t="shared" si="47"/>
        <v>65.147999999999996</v>
      </c>
      <c r="BY49" s="2">
        <f t="shared" si="48"/>
        <v>64.835999999999999</v>
      </c>
      <c r="BZ49" s="2">
        <f t="shared" si="49"/>
        <v>66.656000000000006</v>
      </c>
      <c r="CA49" s="2">
        <f t="shared" si="50"/>
        <v>67.802999999999997</v>
      </c>
      <c r="CB49" s="2">
        <f t="shared" si="51"/>
        <v>64.606999999999999</v>
      </c>
      <c r="CC49" s="2">
        <f t="shared" si="52"/>
        <v>59.360999999999997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64.546157983193282</v>
      </c>
      <c r="DL49" s="2">
        <f t="shared" si="161"/>
        <v>66.916642016806733</v>
      </c>
      <c r="DM49" s="2">
        <f t="shared" si="161"/>
        <v>66.040509223509247</v>
      </c>
      <c r="DN49" s="2">
        <f t="shared" si="161"/>
        <v>66.863407850707844</v>
      </c>
      <c r="DO49" s="2">
        <f t="shared" si="161"/>
        <v>67.267326640926655</v>
      </c>
      <c r="DP49" s="2">
        <f t="shared" si="161"/>
        <v>68.021001801801802</v>
      </c>
      <c r="DQ49" s="2">
        <f t="shared" si="161"/>
        <v>68.054315015015007</v>
      </c>
      <c r="DR49" s="2">
        <f t="shared" si="161"/>
        <v>66.998640840840835</v>
      </c>
      <c r="DS49" s="2">
        <f t="shared" si="161"/>
        <v>67.116689789789817</v>
      </c>
      <c r="DT49" s="2">
        <f t="shared" si="161"/>
        <v>66.889645474045437</v>
      </c>
      <c r="DU49" s="2">
        <f t="shared" si="161"/>
        <v>65.812837623337629</v>
      </c>
      <c r="DV49" s="2">
        <f t="shared" si="161"/>
        <v>67.238910124410097</v>
      </c>
      <c r="DW49" s="2">
        <f t="shared" si="161"/>
        <v>67.67555285285286</v>
      </c>
      <c r="DX49" s="2">
        <f t="shared" si="161"/>
        <v>66.822540896358561</v>
      </c>
      <c r="DY49" s="2">
        <f t="shared" si="161"/>
        <v>61.899147899159686</v>
      </c>
      <c r="EA49" s="2">
        <f t="shared" si="71"/>
        <v>63.377026738609118</v>
      </c>
      <c r="EB49" s="2">
        <f t="shared" si="72"/>
        <v>62.531571735899981</v>
      </c>
      <c r="EC49" s="2">
        <f t="shared" si="73"/>
        <v>61.582480629784484</v>
      </c>
      <c r="ED49" s="2">
        <f t="shared" si="74"/>
        <v>63.343529991117144</v>
      </c>
      <c r="EE49" s="2">
        <f t="shared" si="75"/>
        <v>64.091159113178691</v>
      </c>
      <c r="EF49" s="2">
        <f t="shared" si="76"/>
        <v>63.686479031885391</v>
      </c>
      <c r="EG49" s="2">
        <f t="shared" si="77"/>
        <v>63.255382711326597</v>
      </c>
      <c r="EH49" s="2">
        <f t="shared" si="78"/>
        <v>63.40919157253731</v>
      </c>
      <c r="EI49" s="2">
        <f t="shared" si="79"/>
        <v>63.649505264392062</v>
      </c>
      <c r="EJ49" s="2">
        <f t="shared" si="80"/>
        <v>64.037639902794652</v>
      </c>
      <c r="EK49" s="2">
        <f t="shared" si="81"/>
        <v>63.77498396929964</v>
      </c>
      <c r="EL49" s="2">
        <f t="shared" si="82"/>
        <v>63.906678692112557</v>
      </c>
      <c r="EM49" s="2">
        <f t="shared" si="83"/>
        <v>64.487476566949312</v>
      </c>
      <c r="EN49" s="2">
        <f t="shared" si="84"/>
        <v>65.811327217010628</v>
      </c>
      <c r="EO49" s="2">
        <f t="shared" si="85"/>
        <v>63.477404965927867</v>
      </c>
      <c r="EQ49" s="2">
        <f t="shared" si="86"/>
        <v>60.953472810680147</v>
      </c>
      <c r="ER49" s="2">
        <f t="shared" si="162"/>
        <v>62.327921980253031</v>
      </c>
      <c r="ES49" s="2">
        <f t="shared" si="162"/>
        <v>62.000633224152928</v>
      </c>
      <c r="ET49" s="2">
        <f t="shared" si="162"/>
        <v>63.288232389685646</v>
      </c>
      <c r="EU49" s="2">
        <f t="shared" si="162"/>
        <v>63.39629225261374</v>
      </c>
      <c r="EV49" s="2">
        <f t="shared" si="162"/>
        <v>63.894398086361321</v>
      </c>
      <c r="EW49" s="2">
        <f t="shared" si="162"/>
        <v>63.378219051691595</v>
      </c>
      <c r="EX49" s="2">
        <f t="shared" si="162"/>
        <v>64.780602403414477</v>
      </c>
      <c r="EY49" s="2">
        <f t="shared" si="162"/>
        <v>64.347090599945034</v>
      </c>
      <c r="EZ49" s="2">
        <f t="shared" si="162"/>
        <v>64.757921654640242</v>
      </c>
      <c r="FA49" s="2">
        <f t="shared" si="162"/>
        <v>64.687563830252074</v>
      </c>
      <c r="FB49" s="2">
        <f t="shared" si="162"/>
        <v>64.454522366648348</v>
      </c>
      <c r="FC49" s="2">
        <f t="shared" si="162"/>
        <v>66.153028039314023</v>
      </c>
      <c r="FD49" s="2">
        <f t="shared" si="162"/>
        <v>67.603315063736446</v>
      </c>
      <c r="FE49" s="2">
        <f t="shared" si="162"/>
        <v>65.819817647465086</v>
      </c>
      <c r="FG49" s="2">
        <f t="shared" si="88"/>
        <v>0.25232791514649611</v>
      </c>
      <c r="FH49" s="2">
        <f t="shared" si="163"/>
        <v>0.23869886890282432</v>
      </c>
      <c r="FI49" s="2">
        <f t="shared" si="163"/>
        <v>0.21438303826256885</v>
      </c>
      <c r="FJ49" s="2">
        <f t="shared" si="163"/>
        <v>0.2176364081714994</v>
      </c>
      <c r="FK49" s="2">
        <f t="shared" si="163"/>
        <v>0.2208528683364821</v>
      </c>
      <c r="FL49" s="2">
        <f t="shared" si="163"/>
        <v>0.20858314410834689</v>
      </c>
      <c r="FM49" s="2">
        <f t="shared" si="163"/>
        <v>0.20909916259714981</v>
      </c>
      <c r="FN49" s="2">
        <f t="shared" si="163"/>
        <v>0.20432930845215086</v>
      </c>
      <c r="FO49" s="2">
        <f t="shared" si="163"/>
        <v>0.20371676230054603</v>
      </c>
      <c r="FP49" s="2">
        <f t="shared" si="163"/>
        <v>0.21110867721195525</v>
      </c>
      <c r="FQ49" s="2">
        <f t="shared" si="163"/>
        <v>0.20758594499334315</v>
      </c>
      <c r="FR49" s="2">
        <f t="shared" si="163"/>
        <v>0.20891693924250532</v>
      </c>
      <c r="FS49" s="2">
        <f t="shared" si="163"/>
        <v>0.21264618510898564</v>
      </c>
      <c r="FT49" s="2">
        <f t="shared" si="163"/>
        <v>0.23046766578629577</v>
      </c>
      <c r="FU49" s="2">
        <f t="shared" si="163"/>
        <v>0.18677684245206019</v>
      </c>
      <c r="FW49" s="2">
        <f t="shared" si="112"/>
        <v>4.7505273146473559E-5</v>
      </c>
      <c r="FX49" s="2">
        <f t="shared" si="164"/>
        <v>5.2068808188000203E-5</v>
      </c>
      <c r="FY49" s="2">
        <f t="shared" si="165"/>
        <v>4.8807549162623554E-5</v>
      </c>
      <c r="FZ49" s="2">
        <f t="shared" si="166"/>
        <v>4.958116340908759E-5</v>
      </c>
      <c r="GA49" s="2">
        <f t="shared" si="167"/>
        <v>4.8979319859015888E-5</v>
      </c>
      <c r="GB49" s="2">
        <f t="shared" si="168"/>
        <v>4.8272379230309978E-5</v>
      </c>
      <c r="GC49" s="2">
        <f t="shared" si="169"/>
        <v>5.0189480926305768E-5</v>
      </c>
      <c r="GD49" s="2">
        <f t="shared" si="170"/>
        <v>5.924570444366309E-5</v>
      </c>
      <c r="GE49" s="2">
        <f t="shared" si="171"/>
        <v>6.4785486784763388E-5</v>
      </c>
      <c r="GF49" s="2">
        <f t="shared" si="172"/>
        <v>6.0964552230001407E-5</v>
      </c>
      <c r="GG49" s="2">
        <f t="shared" si="173"/>
        <v>5.1666308432478799E-5</v>
      </c>
      <c r="GH49" s="2">
        <f t="shared" si="174"/>
        <v>4.9471885796462399E-5</v>
      </c>
      <c r="GI49" s="2">
        <f t="shared" si="175"/>
        <v>4.2499978127855296E-5</v>
      </c>
      <c r="GJ49" s="2">
        <f t="shared" si="176"/>
        <v>3.3938165276525355E-5</v>
      </c>
      <c r="GK49" s="2">
        <f t="shared" si="177"/>
        <v>2.3100681491625202E-5</v>
      </c>
      <c r="GM49" s="86">
        <f t="shared" si="113"/>
        <v>8.7783691160098361E-5</v>
      </c>
      <c r="GN49" s="86">
        <f t="shared" si="178"/>
        <v>3.9357835810521653E-5</v>
      </c>
      <c r="GO49" s="86">
        <f t="shared" si="179"/>
        <v>9.8600437923919205E-6</v>
      </c>
      <c r="GP49" s="86">
        <f t="shared" si="180"/>
        <v>1.011068511757663E-5</v>
      </c>
      <c r="GQ49" s="86">
        <f t="shared" si="181"/>
        <v>1.182453164272861E-5</v>
      </c>
      <c r="GR49" s="86">
        <f t="shared" si="182"/>
        <v>4.3564384676785092E-6</v>
      </c>
      <c r="GS49" s="86">
        <f t="shared" si="183"/>
        <v>4.4594171989937915E-6</v>
      </c>
      <c r="GT49" s="86">
        <f t="shared" si="184"/>
        <v>1.9993347207856618E-6</v>
      </c>
      <c r="GU49" s="86">
        <f t="shared" si="185"/>
        <v>1.8962610471641707E-6</v>
      </c>
      <c r="GV49" s="86">
        <f t="shared" si="186"/>
        <v>4.5127316089963059E-6</v>
      </c>
      <c r="GW49" s="86">
        <f t="shared" si="187"/>
        <v>5.9651267906309149E-6</v>
      </c>
      <c r="GX49" s="86">
        <f t="shared" si="188"/>
        <v>4.104522383293711E-6</v>
      </c>
      <c r="GY49" s="86">
        <f t="shared" si="189"/>
        <v>7.5062548676940981E-6</v>
      </c>
      <c r="GZ49" s="86">
        <f t="shared" si="190"/>
        <v>1.9349145100542452E-5</v>
      </c>
      <c r="HA49" s="86">
        <f t="shared" si="191"/>
        <v>5.3892540642793235E-7</v>
      </c>
      <c r="HC49" s="86">
        <f t="shared" si="145"/>
        <v>2.5840836661458636E-14</v>
      </c>
      <c r="HD49" s="86">
        <f t="shared" si="192"/>
        <v>2.8782438811117051E-15</v>
      </c>
      <c r="HE49" s="86">
        <f t="shared" si="193"/>
        <v>5.59635213543924E-17</v>
      </c>
      <c r="HF49" s="86">
        <f t="shared" si="194"/>
        <v>1.9075602749860269E-17</v>
      </c>
      <c r="HG49" s="86">
        <f t="shared" si="195"/>
        <v>6.8208276074931543E-17</v>
      </c>
      <c r="HH49" s="86">
        <f t="shared" si="196"/>
        <v>1.2099710598624843E-18</v>
      </c>
      <c r="HI49" s="86">
        <f t="shared" si="197"/>
        <v>1.3676052604782975E-17</v>
      </c>
      <c r="HJ49" s="86">
        <f t="shared" si="198"/>
        <v>2.0803151405825432E-19</v>
      </c>
      <c r="HK49" s="86">
        <f t="shared" si="199"/>
        <v>3.1545967023305385E-18</v>
      </c>
      <c r="HL49" s="86">
        <f t="shared" si="200"/>
        <v>8.1039269755410782E-17</v>
      </c>
      <c r="HM49" s="86">
        <f t="shared" si="201"/>
        <v>1.7919792726653538E-17</v>
      </c>
      <c r="HN49" s="86">
        <f t="shared" si="202"/>
        <v>1.2071124116477237E-16</v>
      </c>
      <c r="HO49" s="86">
        <f t="shared" si="203"/>
        <v>2.704689203490616E-17</v>
      </c>
      <c r="HP49" s="86">
        <f t="shared" si="204"/>
        <v>2.2909809725870373E-17</v>
      </c>
      <c r="HQ49" s="86">
        <f t="shared" si="205"/>
        <v>6.4529791552682565E-23</v>
      </c>
      <c r="HS49" s="86">
        <f t="shared" si="114"/>
        <v>3.1010123514456971E-71</v>
      </c>
      <c r="HT49" s="86">
        <f t="shared" si="206"/>
        <v>2.1446907298688675E-75</v>
      </c>
      <c r="HU49" s="86">
        <f t="shared" si="207"/>
        <v>2.8356229356866958E-85</v>
      </c>
      <c r="HV49" s="86">
        <f t="shared" si="208"/>
        <v>2.4582502826427048E-89</v>
      </c>
      <c r="HW49" s="86">
        <f t="shared" si="209"/>
        <v>1.1408481122071436E-86</v>
      </c>
      <c r="HX49" s="86">
        <f t="shared" si="210"/>
        <v>3.7737321063443494E-98</v>
      </c>
      <c r="HY49" s="86">
        <f t="shared" si="211"/>
        <v>7.5303799330538092E-92</v>
      </c>
      <c r="HZ49" s="86">
        <f t="shared" si="212"/>
        <v>9.1530175603635707E-103</v>
      </c>
      <c r="IA49" s="86">
        <f t="shared" si="213"/>
        <v>2.7805728157002085E-95</v>
      </c>
      <c r="IB49" s="86">
        <f t="shared" si="214"/>
        <v>2.7322611240240906E-86</v>
      </c>
      <c r="IC49" s="86">
        <f t="shared" si="215"/>
        <v>2.907244425963316E-89</v>
      </c>
      <c r="ID49" s="86">
        <f t="shared" si="216"/>
        <v>8.2794029479948354E-86</v>
      </c>
      <c r="IE49" s="86">
        <f t="shared" si="217"/>
        <v>4.4284232423918855E-89</v>
      </c>
      <c r="IF49" s="86">
        <f t="shared" si="218"/>
        <v>1.3259054226518905E-51</v>
      </c>
      <c r="IG49" s="86">
        <f t="shared" si="219"/>
        <v>3.117487180245585E-37</v>
      </c>
      <c r="II49" s="86">
        <f t="shared" si="115"/>
        <v>3.0978392505362037E-257</v>
      </c>
      <c r="IJ49" s="86">
        <f t="shared" si="116"/>
        <v>7.4668843952071726E-278</v>
      </c>
      <c r="IK49" s="86">
        <f t="shared" si="117"/>
        <v>0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5.0890667957744474E-159</v>
      </c>
      <c r="IW49" s="86">
        <f t="shared" si="129"/>
        <v>2.5655878135126724E-86</v>
      </c>
      <c r="IY49" s="86">
        <f t="shared" si="130"/>
        <v>8.7783691185939195E-5</v>
      </c>
      <c r="IZ49" s="86">
        <f t="shared" si="131"/>
        <v>3.9357835813399898E-5</v>
      </c>
      <c r="JA49" s="86">
        <f t="shared" si="132"/>
        <v>9.860043792447884E-6</v>
      </c>
      <c r="JB49" s="86">
        <f t="shared" si="133"/>
        <v>1.0110685117595705E-5</v>
      </c>
      <c r="JC49" s="86">
        <f t="shared" si="134"/>
        <v>1.1824531642796819E-5</v>
      </c>
      <c r="JD49" s="86">
        <f t="shared" si="135"/>
        <v>4.3564384676797188E-6</v>
      </c>
      <c r="JE49" s="86">
        <f t="shared" si="136"/>
        <v>4.4594171990074677E-6</v>
      </c>
      <c r="JF49" s="86">
        <f t="shared" si="137"/>
        <v>1.9993347207858698E-6</v>
      </c>
      <c r="JG49" s="86">
        <f t="shared" si="138"/>
        <v>1.8962610471673252E-6</v>
      </c>
      <c r="JH49" s="86">
        <f t="shared" si="139"/>
        <v>4.5127316090773449E-6</v>
      </c>
      <c r="JI49" s="86">
        <f t="shared" si="140"/>
        <v>5.9651267906488347E-6</v>
      </c>
      <c r="JJ49" s="86">
        <f t="shared" si="141"/>
        <v>4.1045223834144225E-6</v>
      </c>
      <c r="JK49" s="86">
        <f t="shared" si="142"/>
        <v>7.5062548677211447E-6</v>
      </c>
      <c r="JL49" s="86">
        <f t="shared" si="143"/>
        <v>1.9349145100565363E-5</v>
      </c>
      <c r="JM49" s="86">
        <f t="shared" si="144"/>
        <v>5.3892540642793246E-7</v>
      </c>
    </row>
    <row r="50" spans="2:273" x14ac:dyDescent="0.25">
      <c r="B50" s="2">
        <v>23</v>
      </c>
      <c r="C50" s="37">
        <v>63.863999999999997</v>
      </c>
      <c r="D50" s="37">
        <v>66.831000000000003</v>
      </c>
      <c r="E50" s="37">
        <v>65.644000000000005</v>
      </c>
      <c r="F50" s="37">
        <v>66.067999999999998</v>
      </c>
      <c r="G50" s="37">
        <v>66.525000000000006</v>
      </c>
      <c r="H50" s="37">
        <v>68.393000000000001</v>
      </c>
      <c r="I50" s="37">
        <v>68.081999999999994</v>
      </c>
      <c r="J50" s="37">
        <v>67.245999999999995</v>
      </c>
      <c r="K50" s="37">
        <v>66.212999999999994</v>
      </c>
      <c r="L50" s="37">
        <v>68.262</v>
      </c>
      <c r="M50" s="37">
        <v>65.802999999999997</v>
      </c>
      <c r="N50" s="37">
        <v>66.164000000000001</v>
      </c>
      <c r="O50" s="37">
        <v>68.049000000000007</v>
      </c>
      <c r="P50" s="37">
        <v>66.557000000000002</v>
      </c>
      <c r="Q50" s="37">
        <v>59.802999999999997</v>
      </c>
      <c r="S50" s="4">
        <f t="shared" si="8"/>
        <v>64.533361535478321</v>
      </c>
      <c r="T50" s="4">
        <f t="shared" si="9"/>
        <v>66.00444237074484</v>
      </c>
      <c r="U50" s="4">
        <f t="shared" si="10"/>
        <v>65.152215607323882</v>
      </c>
      <c r="V50" s="4">
        <f t="shared" si="11"/>
        <v>66.189693257363572</v>
      </c>
      <c r="W50" s="4">
        <f t="shared" si="12"/>
        <v>66.667862487061711</v>
      </c>
      <c r="X50" s="4">
        <f t="shared" si="13"/>
        <v>67.128066982345757</v>
      </c>
      <c r="Y50" s="4">
        <f t="shared" si="14"/>
        <v>67.048062981034164</v>
      </c>
      <c r="Z50" s="4">
        <f t="shared" si="15"/>
        <v>66.263862388351143</v>
      </c>
      <c r="AA50" s="4">
        <f t="shared" si="16"/>
        <v>66.418872450970213</v>
      </c>
      <c r="AB50" s="4">
        <f t="shared" si="17"/>
        <v>66.319379529653418</v>
      </c>
      <c r="AC50" s="4">
        <f t="shared" si="18"/>
        <v>65.403114357055799</v>
      </c>
      <c r="AD50" s="4">
        <f t="shared" si="19"/>
        <v>66.577843150258943</v>
      </c>
      <c r="AE50" s="4">
        <f t="shared" si="20"/>
        <v>67.031710396123103</v>
      </c>
      <c r="AF50" s="4">
        <f t="shared" si="21"/>
        <v>66.704310800989177</v>
      </c>
      <c r="AG50" s="4">
        <f t="shared" si="22"/>
        <v>62.352262237317653</v>
      </c>
      <c r="AI50" s="4">
        <f t="shared" si="23"/>
        <v>-0.66936153547832333</v>
      </c>
      <c r="AJ50" s="4">
        <f t="shared" si="24"/>
        <v>0.82655762925516285</v>
      </c>
      <c r="AK50" s="4">
        <f t="shared" si="25"/>
        <v>0.49178439267612362</v>
      </c>
      <c r="AL50" s="4">
        <f t="shared" si="26"/>
        <v>-0.1216932573635745</v>
      </c>
      <c r="AM50" s="4">
        <f t="shared" si="27"/>
        <v>-0.14286248706170568</v>
      </c>
      <c r="AN50" s="4">
        <f t="shared" si="28"/>
        <v>1.2649330176542435</v>
      </c>
      <c r="AO50" s="4">
        <f t="shared" si="29"/>
        <v>1.0339370189658297</v>
      </c>
      <c r="AP50" s="4">
        <f t="shared" si="30"/>
        <v>0.98213761164885227</v>
      </c>
      <c r="AQ50" s="4">
        <f t="shared" si="31"/>
        <v>-0.20587245097021878</v>
      </c>
      <c r="AR50" s="4">
        <f t="shared" si="32"/>
        <v>1.9426204703465828</v>
      </c>
      <c r="AS50" s="4">
        <f t="shared" si="33"/>
        <v>0.39988564294419859</v>
      </c>
      <c r="AT50" s="4">
        <f t="shared" si="34"/>
        <v>-0.41384315025894125</v>
      </c>
      <c r="AU50" s="4">
        <f t="shared" si="35"/>
        <v>1.0172896038769039</v>
      </c>
      <c r="AV50" s="4">
        <f t="shared" si="146"/>
        <v>-0.1473108009891746</v>
      </c>
      <c r="AW50" s="4">
        <f t="shared" si="146"/>
        <v>-2.5492622373176559</v>
      </c>
      <c r="AY50" s="2">
        <f t="shared" si="96"/>
        <v>64.380177754514477</v>
      </c>
      <c r="AZ50" s="2">
        <f t="shared" si="147"/>
        <v>65.926834418141112</v>
      </c>
      <c r="BA50" s="2">
        <f t="shared" si="148"/>
        <v>65.129810357094399</v>
      </c>
      <c r="BB50" s="2">
        <f t="shared" si="149"/>
        <v>66.167324638898862</v>
      </c>
      <c r="BC50" s="2">
        <f t="shared" si="150"/>
        <v>66.642627054786502</v>
      </c>
      <c r="BD50" s="2">
        <f t="shared" si="151"/>
        <v>67.118021555356734</v>
      </c>
      <c r="BE50" s="2">
        <f t="shared" si="152"/>
        <v>67.037852020637075</v>
      </c>
      <c r="BF50" s="2">
        <f t="shared" si="153"/>
        <v>66.258856454830024</v>
      </c>
      <c r="BG50" s="2">
        <f t="shared" si="154"/>
        <v>66.414072044768858</v>
      </c>
      <c r="BH50" s="2">
        <f t="shared" si="155"/>
        <v>66.309074624491032</v>
      </c>
      <c r="BI50" s="2">
        <f t="shared" si="156"/>
        <v>65.390958982249543</v>
      </c>
      <c r="BJ50" s="2">
        <f t="shared" si="157"/>
        <v>66.568385854304722</v>
      </c>
      <c r="BK50" s="2">
        <f t="shared" si="158"/>
        <v>67.01574801139823</v>
      </c>
      <c r="BL50" s="2">
        <f t="shared" si="159"/>
        <v>66.668005793894565</v>
      </c>
      <c r="BM50" s="2">
        <f t="shared" si="160"/>
        <v>62.351072830866762</v>
      </c>
      <c r="BO50" s="2">
        <f t="shared" si="38"/>
        <v>63.863999999999997</v>
      </c>
      <c r="BP50" s="2">
        <f t="shared" si="39"/>
        <v>66.831000000000003</v>
      </c>
      <c r="BQ50" s="2">
        <f t="shared" si="40"/>
        <v>65.644000000000005</v>
      </c>
      <c r="BR50" s="2">
        <f t="shared" si="41"/>
        <v>66.067999999999998</v>
      </c>
      <c r="BS50" s="2">
        <f t="shared" si="42"/>
        <v>66.525000000000006</v>
      </c>
      <c r="BT50" s="2">
        <f t="shared" si="43"/>
        <v>68.393000000000001</v>
      </c>
      <c r="BU50" s="2">
        <f t="shared" si="44"/>
        <v>68.081999999999994</v>
      </c>
      <c r="BV50" s="2">
        <f t="shared" si="45"/>
        <v>67.245999999999995</v>
      </c>
      <c r="BW50" s="2">
        <f t="shared" si="46"/>
        <v>66.212999999999994</v>
      </c>
      <c r="BX50" s="2">
        <f t="shared" si="47"/>
        <v>68.262</v>
      </c>
      <c r="BY50" s="2">
        <f t="shared" si="48"/>
        <v>65.802999999999997</v>
      </c>
      <c r="BZ50" s="2">
        <f t="shared" si="49"/>
        <v>66.164000000000001</v>
      </c>
      <c r="CA50" s="2">
        <f t="shared" si="50"/>
        <v>68.049000000000007</v>
      </c>
      <c r="CB50" s="2">
        <f t="shared" si="51"/>
        <v>66.557000000000002</v>
      </c>
      <c r="CC50" s="2">
        <f t="shared" si="52"/>
        <v>59.802999999999997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64.806234835752491</v>
      </c>
      <c r="DL50" s="2">
        <f t="shared" si="161"/>
        <v>67.140149121466791</v>
      </c>
      <c r="DM50" s="2">
        <f t="shared" si="161"/>
        <v>66.227165594165626</v>
      </c>
      <c r="DN50" s="2">
        <f t="shared" si="161"/>
        <v>67.070535521235513</v>
      </c>
      <c r="DO50" s="2">
        <f t="shared" si="161"/>
        <v>67.4810658944659</v>
      </c>
      <c r="DP50" s="2">
        <f t="shared" si="161"/>
        <v>68.148520720720711</v>
      </c>
      <c r="DQ50" s="2">
        <f t="shared" si="161"/>
        <v>68.172539339339338</v>
      </c>
      <c r="DR50" s="2">
        <f t="shared" si="161"/>
        <v>67.097006477906476</v>
      </c>
      <c r="DS50" s="2">
        <f t="shared" si="161"/>
        <v>67.225728142428167</v>
      </c>
      <c r="DT50" s="2">
        <f t="shared" si="161"/>
        <v>67.017208665808639</v>
      </c>
      <c r="DU50" s="2">
        <f t="shared" si="161"/>
        <v>65.894906477906474</v>
      </c>
      <c r="DV50" s="2">
        <f t="shared" si="161"/>
        <v>67.379025954525929</v>
      </c>
      <c r="DW50" s="2">
        <f t="shared" si="161"/>
        <v>67.804941141141143</v>
      </c>
      <c r="DX50" s="2">
        <f t="shared" si="161"/>
        <v>66.995774789915984</v>
      </c>
      <c r="DY50" s="2">
        <f t="shared" si="161"/>
        <v>62.095550420168088</v>
      </c>
      <c r="EA50" s="2">
        <f t="shared" si="71"/>
        <v>63.229272062350127</v>
      </c>
      <c r="EB50" s="2">
        <f t="shared" si="72"/>
        <v>62.397652359901272</v>
      </c>
      <c r="EC50" s="2">
        <f t="shared" si="73"/>
        <v>61.462235300652409</v>
      </c>
      <c r="ED50" s="2">
        <f t="shared" si="74"/>
        <v>63.206147510508345</v>
      </c>
      <c r="EE50" s="2">
        <f t="shared" si="75"/>
        <v>63.94511847178088</v>
      </c>
      <c r="EF50" s="2">
        <f t="shared" si="76"/>
        <v>63.552035640018481</v>
      </c>
      <c r="EG50" s="2">
        <f t="shared" si="77"/>
        <v>63.123595982861936</v>
      </c>
      <c r="EH50" s="2">
        <f t="shared" si="78"/>
        <v>63.281829557321053</v>
      </c>
      <c r="EI50" s="2">
        <f t="shared" si="79"/>
        <v>63.520419931996699</v>
      </c>
      <c r="EJ50" s="2">
        <f t="shared" si="80"/>
        <v>63.895480680437423</v>
      </c>
      <c r="EK50" s="2">
        <f t="shared" si="81"/>
        <v>63.636286627794583</v>
      </c>
      <c r="EL50" s="2">
        <f t="shared" si="82"/>
        <v>63.768780877114246</v>
      </c>
      <c r="EM50" s="2">
        <f t="shared" si="83"/>
        <v>64.350422696639882</v>
      </c>
      <c r="EN50" s="2">
        <f t="shared" si="84"/>
        <v>65.669615322076297</v>
      </c>
      <c r="EO50" s="2">
        <f t="shared" si="85"/>
        <v>63.365431561431706</v>
      </c>
      <c r="EQ50" s="2">
        <f t="shared" si="86"/>
        <v>60.838914105592799</v>
      </c>
      <c r="ER50" s="2">
        <f t="shared" si="162"/>
        <v>62.196939060910964</v>
      </c>
      <c r="ES50" s="2">
        <f t="shared" si="162"/>
        <v>61.87434163399071</v>
      </c>
      <c r="ET50" s="2">
        <f t="shared" si="162"/>
        <v>63.151702221345275</v>
      </c>
      <c r="EU50" s="2">
        <f t="shared" si="162"/>
        <v>63.259929854235487</v>
      </c>
      <c r="EV50" s="2">
        <f t="shared" si="162"/>
        <v>63.756987539626948</v>
      </c>
      <c r="EW50" s="2">
        <f t="shared" si="162"/>
        <v>63.244585555947467</v>
      </c>
      <c r="EX50" s="2">
        <f t="shared" si="162"/>
        <v>64.633419646892122</v>
      </c>
      <c r="EY50" s="2">
        <f t="shared" si="162"/>
        <v>64.207774357791237</v>
      </c>
      <c r="EZ50" s="2">
        <f t="shared" si="162"/>
        <v>64.605372361224426</v>
      </c>
      <c r="FA50" s="2">
        <f t="shared" si="162"/>
        <v>64.535678891694545</v>
      </c>
      <c r="FB50" s="2">
        <f t="shared" si="162"/>
        <v>64.308946537620514</v>
      </c>
      <c r="FC50" s="2">
        <f t="shared" si="162"/>
        <v>65.992853712658146</v>
      </c>
      <c r="FD50" s="2">
        <f t="shared" si="162"/>
        <v>67.436125805272511</v>
      </c>
      <c r="FE50" s="2">
        <f t="shared" si="162"/>
        <v>65.668454468599094</v>
      </c>
      <c r="FG50" s="2">
        <f t="shared" si="88"/>
        <v>0.27009678277841687</v>
      </c>
      <c r="FH50" s="2">
        <f t="shared" si="163"/>
        <v>0.25583638855164215</v>
      </c>
      <c r="FI50" s="2">
        <f t="shared" si="163"/>
        <v>0.23030290556699928</v>
      </c>
      <c r="FJ50" s="2">
        <f t="shared" si="163"/>
        <v>0.23372599230297642</v>
      </c>
      <c r="FK50" s="2">
        <f t="shared" si="163"/>
        <v>0.23710817547420807</v>
      </c>
      <c r="FL50" s="2">
        <f t="shared" si="163"/>
        <v>0.22419522640556411</v>
      </c>
      <c r="FM50" s="2">
        <f t="shared" si="163"/>
        <v>0.22473890016467293</v>
      </c>
      <c r="FN50" s="2">
        <f t="shared" si="163"/>
        <v>0.21971138993260433</v>
      </c>
      <c r="FO50" s="2">
        <f t="shared" si="163"/>
        <v>0.21906542670084006</v>
      </c>
      <c r="FP50" s="2">
        <f t="shared" si="163"/>
        <v>0.22685560625108167</v>
      </c>
      <c r="FQ50" s="2">
        <f t="shared" si="163"/>
        <v>0.22314443346087856</v>
      </c>
      <c r="FR50" s="2">
        <f t="shared" si="163"/>
        <v>0.22454691687152523</v>
      </c>
      <c r="FS50" s="2">
        <f t="shared" si="163"/>
        <v>0.22847458477531654</v>
      </c>
      <c r="FT50" s="2">
        <f t="shared" si="163"/>
        <v>0.24720611657496572</v>
      </c>
      <c r="FU50" s="2">
        <f t="shared" si="163"/>
        <v>0.2011716438286949</v>
      </c>
      <c r="FW50" s="2">
        <f t="shared" si="112"/>
        <v>5.2088257474831847E-5</v>
      </c>
      <c r="FX50" s="2">
        <f t="shared" si="164"/>
        <v>5.709202607524323E-5</v>
      </c>
      <c r="FY50" s="2">
        <f t="shared" si="165"/>
        <v>5.3516161463661093E-5</v>
      </c>
      <c r="FZ50" s="2">
        <f t="shared" si="166"/>
        <v>5.4364404565282001E-5</v>
      </c>
      <c r="GA50" s="2">
        <f t="shared" si="167"/>
        <v>5.3704502510121377E-5</v>
      </c>
      <c r="GB50" s="2">
        <f t="shared" si="168"/>
        <v>5.2929364797654833E-5</v>
      </c>
      <c r="GC50" s="2">
        <f t="shared" si="169"/>
        <v>5.5031405038887137E-5</v>
      </c>
      <c r="GD50" s="2">
        <f t="shared" si="170"/>
        <v>6.4961251824386271E-5</v>
      </c>
      <c r="GE50" s="2">
        <f t="shared" si="171"/>
        <v>7.1035429687096247E-5</v>
      </c>
      <c r="GF50" s="2">
        <f t="shared" si="172"/>
        <v>6.6845909086901394E-5</v>
      </c>
      <c r="GG50" s="2">
        <f t="shared" si="173"/>
        <v>5.6650698286258699E-5</v>
      </c>
      <c r="GH50" s="2">
        <f t="shared" si="174"/>
        <v>5.4244585190763534E-5</v>
      </c>
      <c r="GI50" s="2">
        <f t="shared" si="175"/>
        <v>4.6600108278342463E-5</v>
      </c>
      <c r="GJ50" s="2">
        <f t="shared" si="176"/>
        <v>3.7212336398722465E-5</v>
      </c>
      <c r="GK50" s="2">
        <f t="shared" si="177"/>
        <v>2.5329337119815835E-5</v>
      </c>
      <c r="GM50" s="86">
        <f t="shared" si="113"/>
        <v>1.4381680357708761E-4</v>
      </c>
      <c r="GN50" s="86">
        <f t="shared" si="178"/>
        <v>6.7973908453750656E-5</v>
      </c>
      <c r="GO50" s="86">
        <f t="shared" si="179"/>
        <v>1.8353057240836666E-5</v>
      </c>
      <c r="GP50" s="86">
        <f t="shared" si="180"/>
        <v>1.8946475622408941E-5</v>
      </c>
      <c r="GQ50" s="86">
        <f t="shared" si="181"/>
        <v>2.2016590354360883E-5</v>
      </c>
      <c r="GR50" s="86">
        <f t="shared" si="182"/>
        <v>8.6269033116238366E-6</v>
      </c>
      <c r="GS50" s="86">
        <f t="shared" si="183"/>
        <v>8.8249240009245939E-6</v>
      </c>
      <c r="GT50" s="86">
        <f t="shared" si="184"/>
        <v>4.2083772109459413E-6</v>
      </c>
      <c r="GU50" s="86">
        <f t="shared" si="185"/>
        <v>4.0034628604310189E-6</v>
      </c>
      <c r="GV50" s="86">
        <f t="shared" si="186"/>
        <v>8.9753942708696905E-6</v>
      </c>
      <c r="GW50" s="86">
        <f t="shared" si="187"/>
        <v>1.1428880660598362E-5</v>
      </c>
      <c r="GX50" s="86">
        <f t="shared" si="188"/>
        <v>8.183136232664509E-6</v>
      </c>
      <c r="GY50" s="86">
        <f t="shared" si="189"/>
        <v>1.4275734715566101E-5</v>
      </c>
      <c r="GZ50" s="86">
        <f t="shared" si="190"/>
        <v>3.520524866461166E-5</v>
      </c>
      <c r="HA50" s="86">
        <f t="shared" si="191"/>
        <v>1.2060465495381382E-6</v>
      </c>
      <c r="HC50" s="86">
        <f t="shared" si="145"/>
        <v>7.9720681357642092E-14</v>
      </c>
      <c r="HD50" s="86">
        <f t="shared" si="192"/>
        <v>9.7862924108443512E-15</v>
      </c>
      <c r="HE50" s="86">
        <f t="shared" si="193"/>
        <v>2.2043707606004044E-16</v>
      </c>
      <c r="HF50" s="86">
        <f t="shared" si="194"/>
        <v>7.918442701353856E-17</v>
      </c>
      <c r="HG50" s="86">
        <f t="shared" si="195"/>
        <v>2.6960141994434697E-16</v>
      </c>
      <c r="HH50" s="86">
        <f t="shared" si="196"/>
        <v>5.6411274253268239E-18</v>
      </c>
      <c r="HI50" s="86">
        <f t="shared" si="197"/>
        <v>5.8151219153575023E-17</v>
      </c>
      <c r="HJ50" s="86">
        <f t="shared" si="198"/>
        <v>1.0772071921097696E-18</v>
      </c>
      <c r="HK50" s="86">
        <f t="shared" si="199"/>
        <v>1.4753453176608153E-17</v>
      </c>
      <c r="HL50" s="86">
        <f t="shared" si="200"/>
        <v>3.2611537800147242E-16</v>
      </c>
      <c r="HM50" s="86">
        <f t="shared" si="201"/>
        <v>7.4139555103741349E-17</v>
      </c>
      <c r="HN50" s="86">
        <f t="shared" si="202"/>
        <v>4.6821663209664019E-16</v>
      </c>
      <c r="HO50" s="86">
        <f t="shared" si="203"/>
        <v>1.0814468705699302E-16</v>
      </c>
      <c r="HP50" s="86">
        <f t="shared" si="204"/>
        <v>9.2725446352439701E-17</v>
      </c>
      <c r="HQ50" s="86">
        <f t="shared" si="205"/>
        <v>4.1853486060760138E-22</v>
      </c>
      <c r="HS50" s="86">
        <f t="shared" si="114"/>
        <v>1.3861658012139397E-69</v>
      </c>
      <c r="HT50" s="86">
        <f t="shared" si="206"/>
        <v>1.2992216929562229E-73</v>
      </c>
      <c r="HU50" s="86">
        <f t="shared" si="207"/>
        <v>2.8882504527898452E-83</v>
      </c>
      <c r="HV50" s="86">
        <f t="shared" si="208"/>
        <v>3.1244901076548278E-87</v>
      </c>
      <c r="HW50" s="86">
        <f t="shared" si="209"/>
        <v>1.2379266764689502E-84</v>
      </c>
      <c r="HX50" s="86">
        <f t="shared" si="210"/>
        <v>7.6066079893326761E-96</v>
      </c>
      <c r="HY50" s="86">
        <f t="shared" si="211"/>
        <v>1.090278059960069E-89</v>
      </c>
      <c r="HZ50" s="86">
        <f t="shared" si="212"/>
        <v>2.6799189195090747E-100</v>
      </c>
      <c r="IA50" s="86">
        <f t="shared" si="213"/>
        <v>5.5774311906305876E-93</v>
      </c>
      <c r="IB50" s="86">
        <f t="shared" si="214"/>
        <v>3.1549691526243452E-84</v>
      </c>
      <c r="IC50" s="86">
        <f t="shared" si="215"/>
        <v>3.6312700670693473E-87</v>
      </c>
      <c r="ID50" s="86">
        <f t="shared" si="216"/>
        <v>8.5370971205337826E-84</v>
      </c>
      <c r="IE50" s="86">
        <f t="shared" si="217"/>
        <v>5.0292640656304234E-87</v>
      </c>
      <c r="IF50" s="86">
        <f t="shared" si="218"/>
        <v>1.9046364760120786E-50</v>
      </c>
      <c r="IG50" s="86">
        <f t="shared" si="219"/>
        <v>1.9394274263133529E-36</v>
      </c>
      <c r="II50" s="86">
        <f t="shared" si="115"/>
        <v>1.5475915544643643E-252</v>
      </c>
      <c r="IJ50" s="86">
        <f t="shared" si="116"/>
        <v>9.9585632858345091E-273</v>
      </c>
      <c r="IK50" s="86">
        <f t="shared" si="117"/>
        <v>0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7.3431208875168607E-308</v>
      </c>
      <c r="IS50" s="86">
        <f t="shared" si="125"/>
        <v>0</v>
      </c>
      <c r="IT50" s="86">
        <f t="shared" si="126"/>
        <v>6.3225463576605265E-308</v>
      </c>
      <c r="IU50" s="86">
        <f t="shared" si="127"/>
        <v>0</v>
      </c>
      <c r="IV50" s="86">
        <f t="shared" si="128"/>
        <v>3.1919909052744658E-156</v>
      </c>
      <c r="IW50" s="86">
        <f t="shared" si="129"/>
        <v>7.2356985237144876E-85</v>
      </c>
      <c r="IY50" s="86">
        <f t="shared" si="130"/>
        <v>1.4381680365680829E-4</v>
      </c>
      <c r="IZ50" s="86">
        <f t="shared" si="131"/>
        <v>6.7973908463536949E-5</v>
      </c>
      <c r="JA50" s="86">
        <f t="shared" si="132"/>
        <v>1.8353057241057104E-5</v>
      </c>
      <c r="JB50" s="86">
        <f t="shared" si="133"/>
        <v>1.8946475622488125E-5</v>
      </c>
      <c r="JC50" s="86">
        <f t="shared" si="134"/>
        <v>2.2016590354630484E-5</v>
      </c>
      <c r="JD50" s="86">
        <f t="shared" si="135"/>
        <v>8.6269033116294778E-6</v>
      </c>
      <c r="JE50" s="86">
        <f t="shared" si="136"/>
        <v>8.8249240009827444E-6</v>
      </c>
      <c r="JF50" s="86">
        <f t="shared" si="137"/>
        <v>4.2083772109470188E-6</v>
      </c>
      <c r="JG50" s="86">
        <f t="shared" si="138"/>
        <v>4.0034628604457725E-6</v>
      </c>
      <c r="JH50" s="86">
        <f t="shared" si="139"/>
        <v>8.9753942711958066E-6</v>
      </c>
      <c r="JI50" s="86">
        <f t="shared" si="140"/>
        <v>1.1428880660672501E-5</v>
      </c>
      <c r="JJ50" s="86">
        <f t="shared" si="141"/>
        <v>8.1831362331327251E-6</v>
      </c>
      <c r="JK50" s="86">
        <f t="shared" si="142"/>
        <v>1.4275734715674245E-5</v>
      </c>
      <c r="JL50" s="86">
        <f t="shared" si="143"/>
        <v>3.5205248664704387E-5</v>
      </c>
      <c r="JM50" s="86">
        <f t="shared" si="144"/>
        <v>1.2060465495381386E-6</v>
      </c>
    </row>
    <row r="51" spans="2:273" x14ac:dyDescent="0.25">
      <c r="B51" s="2">
        <v>24</v>
      </c>
      <c r="C51" s="37">
        <v>64.067999999999998</v>
      </c>
      <c r="D51" s="37">
        <v>66.932000000000002</v>
      </c>
      <c r="E51" s="37">
        <v>66.067999999999998</v>
      </c>
      <c r="F51" s="37">
        <v>66.881</v>
      </c>
      <c r="G51" s="37">
        <v>67.203000000000003</v>
      </c>
      <c r="H51" s="37">
        <v>68.097999999999999</v>
      </c>
      <c r="I51" s="37">
        <v>68.197000000000003</v>
      </c>
      <c r="J51" s="37">
        <v>67.59</v>
      </c>
      <c r="K51" s="37">
        <v>66.426000000000002</v>
      </c>
      <c r="L51" s="37">
        <v>66.606999999999999</v>
      </c>
      <c r="M51" s="37">
        <v>66.147999999999996</v>
      </c>
      <c r="N51" s="37">
        <v>67.688999999999993</v>
      </c>
      <c r="O51" s="37">
        <v>66.950999999999993</v>
      </c>
      <c r="P51" s="37">
        <v>65.393000000000001</v>
      </c>
      <c r="Q51" s="37">
        <v>61.197000000000003</v>
      </c>
      <c r="S51" s="4">
        <f t="shared" si="8"/>
        <v>64.733807517410824</v>
      </c>
      <c r="T51" s="4">
        <f t="shared" si="9"/>
        <v>66.0956214637839</v>
      </c>
      <c r="U51" s="4">
        <f t="shared" si="10"/>
        <v>65.200717238770451</v>
      </c>
      <c r="V51" s="4">
        <f t="shared" si="11"/>
        <v>66.262760837288425</v>
      </c>
      <c r="W51" s="4">
        <f t="shared" si="12"/>
        <v>66.749374946069253</v>
      </c>
      <c r="X51" s="4">
        <f t="shared" si="13"/>
        <v>67.125925025366385</v>
      </c>
      <c r="Y51" s="4">
        <f t="shared" si="14"/>
        <v>67.031921429553108</v>
      </c>
      <c r="Z51" s="4">
        <f t="shared" si="15"/>
        <v>66.25217291408147</v>
      </c>
      <c r="AA51" s="4">
        <f t="shared" si="16"/>
        <v>66.416816193472883</v>
      </c>
      <c r="AB51" s="4">
        <f t="shared" si="17"/>
        <v>66.338771539541554</v>
      </c>
      <c r="AC51" s="4">
        <f t="shared" si="18"/>
        <v>65.405370598411608</v>
      </c>
      <c r="AD51" s="4">
        <f t="shared" si="19"/>
        <v>66.600062819935815</v>
      </c>
      <c r="AE51" s="4">
        <f t="shared" si="20"/>
        <v>67.051276820203327</v>
      </c>
      <c r="AF51" s="4">
        <f t="shared" si="21"/>
        <v>66.797593587750697</v>
      </c>
      <c r="AG51" s="4">
        <f t="shared" si="22"/>
        <v>62.502587718010666</v>
      </c>
      <c r="AI51" s="4">
        <f t="shared" si="23"/>
        <v>-0.66580751741082622</v>
      </c>
      <c r="AJ51" s="4">
        <f t="shared" si="24"/>
        <v>0.83637853621610248</v>
      </c>
      <c r="AK51" s="4">
        <f t="shared" si="25"/>
        <v>0.8672827612295464</v>
      </c>
      <c r="AL51" s="4">
        <f t="shared" si="26"/>
        <v>0.61823916271157486</v>
      </c>
      <c r="AM51" s="4">
        <f t="shared" si="27"/>
        <v>0.45362505393075025</v>
      </c>
      <c r="AN51" s="4">
        <f t="shared" si="28"/>
        <v>0.97207497463361392</v>
      </c>
      <c r="AO51" s="4">
        <f t="shared" si="29"/>
        <v>1.1650785704468944</v>
      </c>
      <c r="AP51" s="4">
        <f t="shared" si="30"/>
        <v>1.3378270859185335</v>
      </c>
      <c r="AQ51" s="4">
        <f t="shared" si="31"/>
        <v>9.1838065271190317E-3</v>
      </c>
      <c r="AR51" s="4">
        <f t="shared" si="32"/>
        <v>0.26822846045844528</v>
      </c>
      <c r="AS51" s="4">
        <f t="shared" si="33"/>
        <v>0.7426294015883883</v>
      </c>
      <c r="AT51" s="4">
        <f t="shared" si="34"/>
        <v>1.0889371800641783</v>
      </c>
      <c r="AU51" s="4">
        <f t="shared" si="35"/>
        <v>-0.10027682020333373</v>
      </c>
      <c r="AV51" s="4">
        <f t="shared" si="146"/>
        <v>-1.4045935877506963</v>
      </c>
      <c r="AW51" s="4">
        <f t="shared" si="146"/>
        <v>-1.3055877180106634</v>
      </c>
      <c r="AY51" s="2">
        <f t="shared" si="96"/>
        <v>64.493298179492399</v>
      </c>
      <c r="AZ51" s="2">
        <f t="shared" si="147"/>
        <v>65.967479381484821</v>
      </c>
      <c r="BA51" s="2">
        <f t="shared" si="148"/>
        <v>65.160934745151735</v>
      </c>
      <c r="BB51" s="2">
        <f t="shared" si="149"/>
        <v>66.222809029981121</v>
      </c>
      <c r="BC51" s="2">
        <f t="shared" si="150"/>
        <v>66.70458984207589</v>
      </c>
      <c r="BD51" s="2">
        <f t="shared" si="151"/>
        <v>67.107008998944039</v>
      </c>
      <c r="BE51" s="2">
        <f t="shared" si="152"/>
        <v>67.012707092578239</v>
      </c>
      <c r="BF51" s="2">
        <f t="shared" si="153"/>
        <v>66.242184775550399</v>
      </c>
      <c r="BG51" s="2">
        <f t="shared" si="154"/>
        <v>66.407210117579226</v>
      </c>
      <c r="BH51" s="2">
        <f t="shared" si="155"/>
        <v>66.319294242510139</v>
      </c>
      <c r="BI51" s="2">
        <f t="shared" si="156"/>
        <v>65.383176372241692</v>
      </c>
      <c r="BJ51" s="2">
        <f t="shared" si="157"/>
        <v>66.582141911793059</v>
      </c>
      <c r="BK51" s="2">
        <f t="shared" si="158"/>
        <v>67.022351183716992</v>
      </c>
      <c r="BL51" s="2">
        <f t="shared" si="159"/>
        <v>66.734610201881466</v>
      </c>
      <c r="BM51" s="2">
        <f t="shared" si="160"/>
        <v>62.500066941040274</v>
      </c>
      <c r="BO51" s="2">
        <f t="shared" si="38"/>
        <v>64.067999999999998</v>
      </c>
      <c r="BP51" s="2">
        <f t="shared" si="39"/>
        <v>66.932000000000002</v>
      </c>
      <c r="BQ51" s="2">
        <f t="shared" si="40"/>
        <v>66.067999999999998</v>
      </c>
      <c r="BR51" s="2">
        <f t="shared" si="41"/>
        <v>66.881</v>
      </c>
      <c r="BS51" s="2">
        <f t="shared" si="42"/>
        <v>67.203000000000003</v>
      </c>
      <c r="BT51" s="2">
        <f t="shared" si="43"/>
        <v>68.097999999999999</v>
      </c>
      <c r="BU51" s="2">
        <f t="shared" si="44"/>
        <v>68.197000000000003</v>
      </c>
      <c r="BV51" s="2">
        <f t="shared" si="45"/>
        <v>67.59</v>
      </c>
      <c r="BW51" s="2">
        <f t="shared" si="46"/>
        <v>66.426000000000002</v>
      </c>
      <c r="BX51" s="2">
        <f t="shared" si="47"/>
        <v>66.606999999999999</v>
      </c>
      <c r="BY51" s="2">
        <f t="shared" si="48"/>
        <v>66.147999999999996</v>
      </c>
      <c r="BZ51" s="2">
        <f t="shared" si="49"/>
        <v>67.688999999999993</v>
      </c>
      <c r="CA51" s="2">
        <f t="shared" si="50"/>
        <v>66.950999999999993</v>
      </c>
      <c r="CB51" s="2">
        <f t="shared" si="51"/>
        <v>65.393000000000001</v>
      </c>
      <c r="CC51" s="2">
        <f t="shared" si="52"/>
        <v>61.197000000000003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65.0663116883117</v>
      </c>
      <c r="DL51" s="2">
        <f t="shared" si="161"/>
        <v>67.363656226126835</v>
      </c>
      <c r="DM51" s="2">
        <f t="shared" si="161"/>
        <v>66.413821964821992</v>
      </c>
      <c r="DN51" s="2">
        <f t="shared" si="161"/>
        <v>67.277663191763182</v>
      </c>
      <c r="DO51" s="2">
        <f t="shared" si="161"/>
        <v>67.694805148005159</v>
      </c>
      <c r="DP51" s="2">
        <f t="shared" si="161"/>
        <v>68.276039639639635</v>
      </c>
      <c r="DQ51" s="2">
        <f t="shared" si="161"/>
        <v>68.290763663663654</v>
      </c>
      <c r="DR51" s="2">
        <f t="shared" si="161"/>
        <v>67.195372114972102</v>
      </c>
      <c r="DS51" s="2">
        <f t="shared" si="161"/>
        <v>67.334766495066518</v>
      </c>
      <c r="DT51" s="2">
        <f t="shared" si="161"/>
        <v>67.144771857571826</v>
      </c>
      <c r="DU51" s="2">
        <f t="shared" si="161"/>
        <v>65.976975332475334</v>
      </c>
      <c r="DV51" s="2">
        <f t="shared" si="161"/>
        <v>67.519141784641761</v>
      </c>
      <c r="DW51" s="2">
        <f t="shared" si="161"/>
        <v>67.934329429429425</v>
      </c>
      <c r="DX51" s="2">
        <f t="shared" si="161"/>
        <v>67.169008683473407</v>
      </c>
      <c r="DY51" s="2">
        <f t="shared" si="161"/>
        <v>62.29195294117649</v>
      </c>
      <c r="EA51" s="2">
        <f t="shared" si="71"/>
        <v>63.081517386091136</v>
      </c>
      <c r="EB51" s="2">
        <f t="shared" si="72"/>
        <v>62.263732983902564</v>
      </c>
      <c r="EC51" s="2">
        <f t="shared" si="73"/>
        <v>61.341989971520334</v>
      </c>
      <c r="ED51" s="2">
        <f t="shared" si="74"/>
        <v>63.068765029899545</v>
      </c>
      <c r="EE51" s="2">
        <f t="shared" si="75"/>
        <v>63.799077830383062</v>
      </c>
      <c r="EF51" s="2">
        <f t="shared" si="76"/>
        <v>63.417592248151564</v>
      </c>
      <c r="EG51" s="2">
        <f t="shared" si="77"/>
        <v>62.991809254397275</v>
      </c>
      <c r="EH51" s="2">
        <f t="shared" si="78"/>
        <v>63.154467542104804</v>
      </c>
      <c r="EI51" s="2">
        <f t="shared" si="79"/>
        <v>63.391334599601343</v>
      </c>
      <c r="EJ51" s="2">
        <f t="shared" si="80"/>
        <v>63.753321458080194</v>
      </c>
      <c r="EK51" s="2">
        <f t="shared" si="81"/>
        <v>63.497589286289525</v>
      </c>
      <c r="EL51" s="2">
        <f t="shared" si="82"/>
        <v>63.630883062115942</v>
      </c>
      <c r="EM51" s="2">
        <f t="shared" si="83"/>
        <v>64.213368826330438</v>
      </c>
      <c r="EN51" s="2">
        <f t="shared" si="84"/>
        <v>65.527903427141965</v>
      </c>
      <c r="EO51" s="2">
        <f t="shared" si="85"/>
        <v>63.253458156935544</v>
      </c>
      <c r="EQ51" s="2">
        <f t="shared" si="86"/>
        <v>60.724355400505445</v>
      </c>
      <c r="ER51" s="2">
        <f t="shared" si="162"/>
        <v>62.065956141568897</v>
      </c>
      <c r="ES51" s="2">
        <f t="shared" si="162"/>
        <v>61.748050043828492</v>
      </c>
      <c r="ET51" s="2">
        <f t="shared" si="162"/>
        <v>63.015172053004896</v>
      </c>
      <c r="EU51" s="2">
        <f t="shared" si="162"/>
        <v>63.123567455857241</v>
      </c>
      <c r="EV51" s="2">
        <f t="shared" si="162"/>
        <v>63.619576992892576</v>
      </c>
      <c r="EW51" s="2">
        <f t="shared" si="162"/>
        <v>63.110952060203338</v>
      </c>
      <c r="EX51" s="2">
        <f t="shared" si="162"/>
        <v>64.486236890369753</v>
      </c>
      <c r="EY51" s="2">
        <f t="shared" si="162"/>
        <v>64.068458115637426</v>
      </c>
      <c r="EZ51" s="2">
        <f t="shared" si="162"/>
        <v>64.452823067808609</v>
      </c>
      <c r="FA51" s="2">
        <f t="shared" si="162"/>
        <v>64.383793953137015</v>
      </c>
      <c r="FB51" s="2">
        <f t="shared" si="162"/>
        <v>64.16337070859268</v>
      </c>
      <c r="FC51" s="2">
        <f t="shared" si="162"/>
        <v>65.832679386002269</v>
      </c>
      <c r="FD51" s="2">
        <f t="shared" si="162"/>
        <v>67.26893654680859</v>
      </c>
      <c r="FE51" s="2">
        <f t="shared" si="162"/>
        <v>65.517091289733088</v>
      </c>
      <c r="FG51" s="2">
        <f t="shared" si="88"/>
        <v>0.28863388148442015</v>
      </c>
      <c r="FH51" s="2">
        <f t="shared" si="163"/>
        <v>0.2737618582743549</v>
      </c>
      <c r="FI51" s="2">
        <f t="shared" si="163"/>
        <v>0.24703323148804021</v>
      </c>
      <c r="FJ51" s="2">
        <f t="shared" si="163"/>
        <v>0.2506240176377611</v>
      </c>
      <c r="FK51" s="2">
        <f t="shared" si="163"/>
        <v>0.25416961902767554</v>
      </c>
      <c r="FL51" s="2">
        <f t="shared" si="163"/>
        <v>0.24062056636636683</v>
      </c>
      <c r="FM51" s="2">
        <f t="shared" si="163"/>
        <v>0.24119168830304161</v>
      </c>
      <c r="FN51" s="2">
        <f t="shared" si="163"/>
        <v>0.2359081195060079</v>
      </c>
      <c r="FO51" s="2">
        <f t="shared" si="163"/>
        <v>0.23522889251125581</v>
      </c>
      <c r="FP51" s="2">
        <f t="shared" si="163"/>
        <v>0.24341470094402773</v>
      </c>
      <c r="FQ51" s="2">
        <f t="shared" si="163"/>
        <v>0.23951655635144817</v>
      </c>
      <c r="FR51" s="2">
        <f t="shared" si="163"/>
        <v>0.24099001914592738</v>
      </c>
      <c r="FS51" s="2">
        <f t="shared" si="163"/>
        <v>0.24511438924601936</v>
      </c>
      <c r="FT51" s="2">
        <f t="shared" si="163"/>
        <v>0.26474201955756527</v>
      </c>
      <c r="FU51" s="2">
        <f t="shared" si="163"/>
        <v>0.21638065875810636</v>
      </c>
      <c r="FW51" s="2">
        <f t="shared" si="112"/>
        <v>5.7113351579886562E-5</v>
      </c>
      <c r="FX51" s="2">
        <f t="shared" si="164"/>
        <v>6.25998169568564E-5</v>
      </c>
      <c r="FY51" s="2">
        <f t="shared" si="165"/>
        <v>5.8679001218124429E-5</v>
      </c>
      <c r="FZ51" s="2">
        <f t="shared" si="166"/>
        <v>5.9609071603769007E-5</v>
      </c>
      <c r="GA51" s="2">
        <f t="shared" si="167"/>
        <v>5.888551093277067E-5</v>
      </c>
      <c r="GB51" s="2">
        <f t="shared" si="168"/>
        <v>5.8035598075835475E-5</v>
      </c>
      <c r="GC51" s="2">
        <f t="shared" si="169"/>
        <v>6.0340415361044958E-5</v>
      </c>
      <c r="GD51" s="2">
        <f t="shared" si="170"/>
        <v>7.1228149808260865E-5</v>
      </c>
      <c r="GE51" s="2">
        <f t="shared" si="171"/>
        <v>7.7888266008448474E-5</v>
      </c>
      <c r="GF51" s="2">
        <f t="shared" si="172"/>
        <v>7.3294609125562659E-5</v>
      </c>
      <c r="GG51" s="2">
        <f t="shared" si="173"/>
        <v>6.2115915969078266E-5</v>
      </c>
      <c r="GH51" s="2">
        <f t="shared" si="174"/>
        <v>5.9477693648768395E-5</v>
      </c>
      <c r="GI51" s="2">
        <f t="shared" si="175"/>
        <v>5.1095772943915271E-5</v>
      </c>
      <c r="GJ51" s="2">
        <f t="shared" si="176"/>
        <v>4.0802369000932566E-5</v>
      </c>
      <c r="GK51" s="2">
        <f t="shared" si="177"/>
        <v>2.7772998004964437E-5</v>
      </c>
      <c r="GM51" s="86">
        <f t="shared" si="113"/>
        <v>2.3238563800510775E-4</v>
      </c>
      <c r="GN51" s="86">
        <f t="shared" si="178"/>
        <v>1.1557862525523982E-4</v>
      </c>
      <c r="GO51" s="86">
        <f t="shared" si="179"/>
        <v>3.3560000917143617E-5</v>
      </c>
      <c r="GP51" s="86">
        <f t="shared" si="180"/>
        <v>3.4863628515432904E-5</v>
      </c>
      <c r="GQ51" s="86">
        <f t="shared" si="181"/>
        <v>4.0259270651615352E-5</v>
      </c>
      <c r="GR51" s="86">
        <f t="shared" si="182"/>
        <v>1.674387657090936E-5</v>
      </c>
      <c r="GS51" s="86">
        <f t="shared" si="183"/>
        <v>1.7116776324266604E-5</v>
      </c>
      <c r="GT51" s="86">
        <f t="shared" si="184"/>
        <v>8.6616352874005534E-6</v>
      </c>
      <c r="GU51" s="86">
        <f t="shared" si="185"/>
        <v>8.2639925474444112E-6</v>
      </c>
      <c r="GV51" s="86">
        <f t="shared" si="186"/>
        <v>1.749066464792736E-5</v>
      </c>
      <c r="GW51" s="86">
        <f t="shared" si="187"/>
        <v>2.1492539933000006E-5</v>
      </c>
      <c r="GX51" s="86">
        <f t="shared" si="188"/>
        <v>1.5985369807145474E-5</v>
      </c>
      <c r="GY51" s="86">
        <f t="shared" si="189"/>
        <v>2.6650262151510898E-5</v>
      </c>
      <c r="GZ51" s="86">
        <f t="shared" si="190"/>
        <v>6.2942715047305947E-5</v>
      </c>
      <c r="HA51" s="86">
        <f t="shared" si="191"/>
        <v>2.6352803311476801E-6</v>
      </c>
      <c r="HC51" s="86">
        <f t="shared" si="145"/>
        <v>2.4078202364513457E-13</v>
      </c>
      <c r="HD51" s="86">
        <f t="shared" si="192"/>
        <v>3.2505457848443105E-14</v>
      </c>
      <c r="HE51" s="86">
        <f t="shared" si="193"/>
        <v>8.4582335623544176E-16</v>
      </c>
      <c r="HF51" s="86">
        <f t="shared" si="194"/>
        <v>3.1979650487256542E-16</v>
      </c>
      <c r="HG51" s="86">
        <f t="shared" si="195"/>
        <v>1.0377717196290281E-15</v>
      </c>
      <c r="HH51" s="86">
        <f t="shared" si="196"/>
        <v>2.5523755545800542E-17</v>
      </c>
      <c r="HI51" s="86">
        <f t="shared" si="197"/>
        <v>2.4039651653651552E-16</v>
      </c>
      <c r="HJ51" s="86">
        <f t="shared" si="198"/>
        <v>5.3979682526788212E-18</v>
      </c>
      <c r="HK51" s="86">
        <f t="shared" si="199"/>
        <v>6.6904813975282499E-17</v>
      </c>
      <c r="HL51" s="86">
        <f t="shared" si="200"/>
        <v>1.2769671718206628E-15</v>
      </c>
      <c r="HM51" s="86">
        <f t="shared" si="201"/>
        <v>2.9848013228692763E-16</v>
      </c>
      <c r="HN51" s="86">
        <f t="shared" si="202"/>
        <v>1.7692013207317779E-15</v>
      </c>
      <c r="HO51" s="86">
        <f t="shared" si="203"/>
        <v>4.2119601609065927E-16</v>
      </c>
      <c r="HP51" s="86">
        <f t="shared" si="204"/>
        <v>3.6544005482096069E-16</v>
      </c>
      <c r="HQ51" s="86">
        <f t="shared" si="205"/>
        <v>2.6196934976928563E-21</v>
      </c>
      <c r="HS51" s="86">
        <f t="shared" si="114"/>
        <v>5.9208783701630839E-68</v>
      </c>
      <c r="HT51" s="86">
        <f t="shared" si="206"/>
        <v>7.4862272891637443E-72</v>
      </c>
      <c r="HU51" s="86">
        <f t="shared" si="207"/>
        <v>2.781468746050375E-81</v>
      </c>
      <c r="HV51" s="86">
        <f t="shared" si="208"/>
        <v>3.7448146927965089E-85</v>
      </c>
      <c r="HW51" s="86">
        <f t="shared" si="209"/>
        <v>1.2692686961000859E-82</v>
      </c>
      <c r="HX51" s="86">
        <f t="shared" si="210"/>
        <v>1.4381625283760186E-93</v>
      </c>
      <c r="HY51" s="86">
        <f t="shared" si="211"/>
        <v>1.486322100562121E-87</v>
      </c>
      <c r="HZ51" s="86">
        <f t="shared" si="212"/>
        <v>7.3158806431558183E-98</v>
      </c>
      <c r="IA51" s="86">
        <f t="shared" si="213"/>
        <v>1.0474313383271682E-90</v>
      </c>
      <c r="IB51" s="86">
        <f t="shared" si="214"/>
        <v>3.4362448755120434E-82</v>
      </c>
      <c r="IC51" s="86">
        <f t="shared" si="215"/>
        <v>4.2785526166543429E-85</v>
      </c>
      <c r="ID51" s="86">
        <f t="shared" si="216"/>
        <v>8.3234033014764912E-82</v>
      </c>
      <c r="IE51" s="86">
        <f t="shared" si="217"/>
        <v>5.3996372368453047E-85</v>
      </c>
      <c r="IF51" s="86">
        <f t="shared" si="218"/>
        <v>2.6523381730009734E-49</v>
      </c>
      <c r="IG51" s="86">
        <f t="shared" si="219"/>
        <v>1.1821661783993614E-35</v>
      </c>
      <c r="II51" s="86">
        <f t="shared" si="115"/>
        <v>6.9928460306857291E-248</v>
      </c>
      <c r="IJ51" s="86">
        <f t="shared" si="116"/>
        <v>1.1891764344238087E-267</v>
      </c>
      <c r="IK51" s="86">
        <f t="shared" si="117"/>
        <v>2.1888011953287431E-303</v>
      </c>
      <c r="IL51" s="86">
        <f t="shared" si="118"/>
        <v>0</v>
      </c>
      <c r="IM51" s="86">
        <f t="shared" si="119"/>
        <v>2.1816693932587701E-306</v>
      </c>
      <c r="IN51" s="86">
        <f t="shared" si="120"/>
        <v>0</v>
      </c>
      <c r="IO51" s="86">
        <f t="shared" si="121"/>
        <v>0</v>
      </c>
      <c r="IP51" s="86">
        <f t="shared" si="122"/>
        <v>0</v>
      </c>
      <c r="IQ51" s="86">
        <f t="shared" si="123"/>
        <v>0</v>
      </c>
      <c r="IR51" s="86">
        <f t="shared" si="124"/>
        <v>4.9581342216675938E-302</v>
      </c>
      <c r="IS51" s="86">
        <f t="shared" si="125"/>
        <v>0</v>
      </c>
      <c r="IT51" s="86">
        <f t="shared" si="126"/>
        <v>3.2221146335934501E-302</v>
      </c>
      <c r="IU51" s="86">
        <f t="shared" si="127"/>
        <v>0</v>
      </c>
      <c r="IV51" s="86">
        <f t="shared" si="128"/>
        <v>1.889756788208786E-153</v>
      </c>
      <c r="IW51" s="86">
        <f t="shared" si="129"/>
        <v>1.9827699414803423E-83</v>
      </c>
      <c r="IY51" s="86">
        <f t="shared" si="130"/>
        <v>2.3238563824588978E-4</v>
      </c>
      <c r="IZ51" s="86">
        <f t="shared" si="131"/>
        <v>1.1557862528774527E-4</v>
      </c>
      <c r="JA51" s="86">
        <f t="shared" si="132"/>
        <v>3.3560000917989437E-5</v>
      </c>
      <c r="JB51" s="86">
        <f t="shared" si="133"/>
        <v>3.4863628515752703E-5</v>
      </c>
      <c r="JC51" s="86">
        <f t="shared" si="134"/>
        <v>4.0259270652653123E-5</v>
      </c>
      <c r="JD51" s="86">
        <f t="shared" si="135"/>
        <v>1.6743876570934882E-5</v>
      </c>
      <c r="JE51" s="86">
        <f t="shared" si="136"/>
        <v>1.7116776324507002E-5</v>
      </c>
      <c r="JF51" s="86">
        <f t="shared" si="137"/>
        <v>8.6616352874059507E-6</v>
      </c>
      <c r="JG51" s="86">
        <f t="shared" si="138"/>
        <v>8.2639925475113167E-6</v>
      </c>
      <c r="JH51" s="86">
        <f t="shared" si="139"/>
        <v>1.7490664649204326E-5</v>
      </c>
      <c r="JI51" s="86">
        <f t="shared" si="140"/>
        <v>2.1492539933298487E-5</v>
      </c>
      <c r="JJ51" s="86">
        <f t="shared" si="141"/>
        <v>1.5985369808914675E-5</v>
      </c>
      <c r="JK51" s="86">
        <f t="shared" si="142"/>
        <v>2.6650262151932094E-5</v>
      </c>
      <c r="JL51" s="86">
        <f t="shared" si="143"/>
        <v>6.2942715047671391E-5</v>
      </c>
      <c r="JM51" s="86">
        <f t="shared" si="144"/>
        <v>2.6352803311476826E-6</v>
      </c>
    </row>
    <row r="52" spans="2:273" x14ac:dyDescent="0.25">
      <c r="B52" s="2">
        <v>25</v>
      </c>
      <c r="C52" s="37">
        <v>64.322000000000003</v>
      </c>
      <c r="D52" s="37">
        <v>67.084999999999994</v>
      </c>
      <c r="E52" s="37">
        <v>65.948999999999998</v>
      </c>
      <c r="F52" s="37">
        <v>66.322000000000003</v>
      </c>
      <c r="G52" s="37">
        <v>66.39</v>
      </c>
      <c r="H52" s="37">
        <v>69.081999999999994</v>
      </c>
      <c r="I52" s="37">
        <v>67.787000000000006</v>
      </c>
      <c r="J52" s="37">
        <v>67.656000000000006</v>
      </c>
      <c r="K52" s="37">
        <v>67.459000000000003</v>
      </c>
      <c r="L52" s="37">
        <v>66.950999999999993</v>
      </c>
      <c r="M52" s="37">
        <v>65.885000000000005</v>
      </c>
      <c r="N52" s="37">
        <v>67.295000000000002</v>
      </c>
      <c r="O52" s="37">
        <v>67.933999999999997</v>
      </c>
      <c r="P52" s="37">
        <v>65.852000000000004</v>
      </c>
      <c r="Q52" s="37">
        <v>60.164000000000001</v>
      </c>
      <c r="S52" s="4">
        <f t="shared" si="8"/>
        <v>64.961703774885294</v>
      </c>
      <c r="T52" s="4">
        <f t="shared" si="9"/>
        <v>66.199295336589913</v>
      </c>
      <c r="U52" s="4">
        <f t="shared" si="10"/>
        <v>65.246839341449416</v>
      </c>
      <c r="V52" s="4">
        <f t="shared" si="11"/>
        <v>66.333048963537024</v>
      </c>
      <c r="W52" s="4">
        <f t="shared" si="12"/>
        <v>66.828907319663998</v>
      </c>
      <c r="X52" s="4">
        <f t="shared" si="13"/>
        <v>67.11815973351456</v>
      </c>
      <c r="Y52" s="4">
        <f t="shared" si="14"/>
        <v>67.010288024690823</v>
      </c>
      <c r="Z52" s="4">
        <f t="shared" si="15"/>
        <v>66.234228183503078</v>
      </c>
      <c r="AA52" s="4">
        <f t="shared" si="16"/>
        <v>66.408052338707861</v>
      </c>
      <c r="AB52" s="4">
        <f t="shared" si="17"/>
        <v>66.353688859377371</v>
      </c>
      <c r="AC52" s="4">
        <f t="shared" si="18"/>
        <v>65.405737407090569</v>
      </c>
      <c r="AD52" s="4">
        <f t="shared" si="19"/>
        <v>66.616655072791673</v>
      </c>
      <c r="AE52" s="4">
        <f t="shared" si="20"/>
        <v>67.068310186351042</v>
      </c>
      <c r="AF52" s="4">
        <f t="shared" si="21"/>
        <v>66.895932547954928</v>
      </c>
      <c r="AG52" s="4">
        <f t="shared" si="22"/>
        <v>62.645425610076572</v>
      </c>
      <c r="AI52" s="4">
        <f t="shared" si="23"/>
        <v>-0.63970377488529095</v>
      </c>
      <c r="AJ52" s="4">
        <f t="shared" si="24"/>
        <v>0.88570466341008114</v>
      </c>
      <c r="AK52" s="4">
        <f t="shared" si="25"/>
        <v>0.70216065855058218</v>
      </c>
      <c r="AL52" s="4">
        <f t="shared" si="26"/>
        <v>-1.104896353702145E-2</v>
      </c>
      <c r="AM52" s="4">
        <f t="shared" si="27"/>
        <v>-0.43890731966399699</v>
      </c>
      <c r="AN52" s="4">
        <f t="shared" si="28"/>
        <v>1.963840266485434</v>
      </c>
      <c r="AO52" s="4">
        <f t="shared" si="29"/>
        <v>0.77671197530918334</v>
      </c>
      <c r="AP52" s="4">
        <f t="shared" si="30"/>
        <v>1.4217718164969284</v>
      </c>
      <c r="AQ52" s="4">
        <f t="shared" si="31"/>
        <v>1.0509476612921418</v>
      </c>
      <c r="AR52" s="4">
        <f t="shared" si="32"/>
        <v>0.59731114062262236</v>
      </c>
      <c r="AS52" s="4">
        <f t="shared" si="33"/>
        <v>0.47926259290943563</v>
      </c>
      <c r="AT52" s="4">
        <f t="shared" si="34"/>
        <v>0.67834492720832884</v>
      </c>
      <c r="AU52" s="4">
        <f t="shared" si="35"/>
        <v>0.86568981364895592</v>
      </c>
      <c r="AV52" s="4">
        <f t="shared" si="146"/>
        <v>-1.043932547954924</v>
      </c>
      <c r="AW52" s="4">
        <f t="shared" si="146"/>
        <v>-2.4814256100765704</v>
      </c>
      <c r="AY52" s="2">
        <f t="shared" si="96"/>
        <v>64.589537906489696</v>
      </c>
      <c r="AZ52" s="2">
        <f t="shared" si="147"/>
        <v>65.991149602190262</v>
      </c>
      <c r="BA52" s="2">
        <f t="shared" si="148"/>
        <v>65.177499936215966</v>
      </c>
      <c r="BB52" s="2">
        <f t="shared" si="149"/>
        <v>66.263035305316976</v>
      </c>
      <c r="BC52" s="2">
        <f t="shared" si="150"/>
        <v>66.750914110093817</v>
      </c>
      <c r="BD52" s="2">
        <f t="shared" si="151"/>
        <v>67.083277033593333</v>
      </c>
      <c r="BE52" s="2">
        <f t="shared" si="152"/>
        <v>66.974879923226112</v>
      </c>
      <c r="BF52" s="2">
        <f t="shared" si="153"/>
        <v>66.214758414567399</v>
      </c>
      <c r="BG52" s="2">
        <f t="shared" si="154"/>
        <v>66.389274264809487</v>
      </c>
      <c r="BH52" s="2">
        <f t="shared" si="155"/>
        <v>66.317648744141962</v>
      </c>
      <c r="BI52" s="2">
        <f t="shared" si="156"/>
        <v>65.365993499868367</v>
      </c>
      <c r="BJ52" s="2">
        <f t="shared" si="157"/>
        <v>66.583409345825586</v>
      </c>
      <c r="BK52" s="2">
        <f t="shared" si="158"/>
        <v>67.016899942051964</v>
      </c>
      <c r="BL52" s="2">
        <f t="shared" si="159"/>
        <v>66.788651000425375</v>
      </c>
      <c r="BM52" s="2">
        <f t="shared" si="160"/>
        <v>62.640213698198004</v>
      </c>
      <c r="BO52" s="2">
        <f t="shared" si="38"/>
        <v>64.322000000000003</v>
      </c>
      <c r="BP52" s="2">
        <f t="shared" si="39"/>
        <v>67.084999999999994</v>
      </c>
      <c r="BQ52" s="2">
        <f t="shared" si="40"/>
        <v>65.948999999999998</v>
      </c>
      <c r="BR52" s="2">
        <f t="shared" si="41"/>
        <v>66.322000000000003</v>
      </c>
      <c r="BS52" s="2">
        <f t="shared" si="42"/>
        <v>66.39</v>
      </c>
      <c r="BT52" s="2">
        <f t="shared" si="43"/>
        <v>69.081999999999994</v>
      </c>
      <c r="BU52" s="2">
        <f t="shared" si="44"/>
        <v>67.787000000000006</v>
      </c>
      <c r="BV52" s="2">
        <f t="shared" si="45"/>
        <v>67.656000000000006</v>
      </c>
      <c r="BW52" s="2">
        <f t="shared" si="46"/>
        <v>67.459000000000003</v>
      </c>
      <c r="BX52" s="2">
        <f t="shared" si="47"/>
        <v>66.950999999999993</v>
      </c>
      <c r="BY52" s="2">
        <f t="shared" si="48"/>
        <v>65.885000000000005</v>
      </c>
      <c r="BZ52" s="2">
        <f t="shared" si="49"/>
        <v>67.295000000000002</v>
      </c>
      <c r="CA52" s="2">
        <f t="shared" si="50"/>
        <v>67.933999999999997</v>
      </c>
      <c r="CB52" s="2">
        <f t="shared" si="51"/>
        <v>65.852000000000004</v>
      </c>
      <c r="CC52" s="2">
        <f t="shared" si="52"/>
        <v>60.164000000000001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65.326388540870894</v>
      </c>
      <c r="DL52" s="2">
        <f t="shared" si="161"/>
        <v>67.587163330786879</v>
      </c>
      <c r="DM52" s="2">
        <f t="shared" si="161"/>
        <v>66.600478335478357</v>
      </c>
      <c r="DN52" s="2">
        <f t="shared" si="161"/>
        <v>67.484790862290851</v>
      </c>
      <c r="DO52" s="2">
        <f t="shared" si="161"/>
        <v>67.908544401544404</v>
      </c>
      <c r="DP52" s="2">
        <f t="shared" si="161"/>
        <v>68.403558558558558</v>
      </c>
      <c r="DQ52" s="2">
        <f t="shared" si="161"/>
        <v>68.408987987987985</v>
      </c>
      <c r="DR52" s="2">
        <f t="shared" si="161"/>
        <v>67.293737752037742</v>
      </c>
      <c r="DS52" s="2">
        <f t="shared" si="161"/>
        <v>67.443804847704868</v>
      </c>
      <c r="DT52" s="2">
        <f t="shared" si="161"/>
        <v>67.272335049335013</v>
      </c>
      <c r="DU52" s="2">
        <f t="shared" si="161"/>
        <v>66.059044187044194</v>
      </c>
      <c r="DV52" s="2">
        <f t="shared" si="161"/>
        <v>67.659257614757593</v>
      </c>
      <c r="DW52" s="2">
        <f t="shared" si="161"/>
        <v>68.063717717717722</v>
      </c>
      <c r="DX52" s="2">
        <f t="shared" si="161"/>
        <v>67.342242577030831</v>
      </c>
      <c r="DY52" s="2">
        <f t="shared" si="161"/>
        <v>62.488355462184899</v>
      </c>
      <c r="EA52" s="2">
        <f t="shared" si="71"/>
        <v>62.933762709832138</v>
      </c>
      <c r="EB52" s="2">
        <f t="shared" si="72"/>
        <v>62.129813607903863</v>
      </c>
      <c r="EC52" s="2">
        <f t="shared" si="73"/>
        <v>61.221744642388252</v>
      </c>
      <c r="ED52" s="2">
        <f t="shared" si="74"/>
        <v>62.931382549290753</v>
      </c>
      <c r="EE52" s="2">
        <f t="shared" si="75"/>
        <v>63.653037188985252</v>
      </c>
      <c r="EF52" s="2">
        <f t="shared" si="76"/>
        <v>63.283148856284654</v>
      </c>
      <c r="EG52" s="2">
        <f t="shared" si="77"/>
        <v>62.860022525932614</v>
      </c>
      <c r="EH52" s="2">
        <f t="shared" si="78"/>
        <v>63.027105526888548</v>
      </c>
      <c r="EI52" s="2">
        <f t="shared" si="79"/>
        <v>63.262249267205988</v>
      </c>
      <c r="EJ52" s="2">
        <f t="shared" si="80"/>
        <v>63.611162235722965</v>
      </c>
      <c r="EK52" s="2">
        <f t="shared" si="81"/>
        <v>63.358891944784467</v>
      </c>
      <c r="EL52" s="2">
        <f t="shared" si="82"/>
        <v>63.492985247117637</v>
      </c>
      <c r="EM52" s="2">
        <f t="shared" si="83"/>
        <v>64.076314956021008</v>
      </c>
      <c r="EN52" s="2">
        <f t="shared" si="84"/>
        <v>65.386191532207619</v>
      </c>
      <c r="EO52" s="2">
        <f t="shared" si="85"/>
        <v>63.141484752439382</v>
      </c>
      <c r="EQ52" s="2">
        <f t="shared" si="86"/>
        <v>60.60979669541809</v>
      </c>
      <c r="ER52" s="2">
        <f t="shared" si="162"/>
        <v>61.93497322222683</v>
      </c>
      <c r="ES52" s="2">
        <f t="shared" si="162"/>
        <v>61.621758453666274</v>
      </c>
      <c r="ET52" s="2">
        <f t="shared" si="162"/>
        <v>62.878641884664518</v>
      </c>
      <c r="EU52" s="2">
        <f t="shared" si="162"/>
        <v>62.987205057478995</v>
      </c>
      <c r="EV52" s="2">
        <f t="shared" si="162"/>
        <v>63.482166446158203</v>
      </c>
      <c r="EW52" s="2">
        <f t="shared" si="162"/>
        <v>62.97731856445921</v>
      </c>
      <c r="EX52" s="2">
        <f t="shared" si="162"/>
        <v>64.339054133847384</v>
      </c>
      <c r="EY52" s="2">
        <f t="shared" si="162"/>
        <v>63.929141873483623</v>
      </c>
      <c r="EZ52" s="2">
        <f t="shared" si="162"/>
        <v>64.300273774392807</v>
      </c>
      <c r="FA52" s="2">
        <f t="shared" si="162"/>
        <v>64.231909014579486</v>
      </c>
      <c r="FB52" s="2">
        <f t="shared" si="162"/>
        <v>64.017794879564846</v>
      </c>
      <c r="FC52" s="2">
        <f t="shared" si="162"/>
        <v>65.672505059346392</v>
      </c>
      <c r="FD52" s="2">
        <f t="shared" si="162"/>
        <v>67.101747288344654</v>
      </c>
      <c r="FE52" s="2">
        <f t="shared" si="162"/>
        <v>65.365728110867096</v>
      </c>
      <c r="FG52" s="2">
        <f t="shared" si="88"/>
        <v>0.30790652288229198</v>
      </c>
      <c r="FH52" s="2">
        <f t="shared" si="163"/>
        <v>0.29244971204078568</v>
      </c>
      <c r="FI52" s="2">
        <f t="shared" si="163"/>
        <v>0.2645611806235284</v>
      </c>
      <c r="FJ52" s="2">
        <f t="shared" si="163"/>
        <v>0.26831595716404766</v>
      </c>
      <c r="FK52" s="2">
        <f t="shared" si="163"/>
        <v>0.27202099380987793</v>
      </c>
      <c r="FL52" s="2">
        <f t="shared" si="163"/>
        <v>0.25784932575729713</v>
      </c>
      <c r="FM52" s="2">
        <f t="shared" si="163"/>
        <v>0.25844742322834741</v>
      </c>
      <c r="FN52" s="2">
        <f t="shared" si="163"/>
        <v>0.25291183846135701</v>
      </c>
      <c r="FO52" s="2">
        <f t="shared" si="163"/>
        <v>0.25219981335934188</v>
      </c>
      <c r="FP52" s="2">
        <f t="shared" si="163"/>
        <v>0.26077482121271939</v>
      </c>
      <c r="FQ52" s="2">
        <f t="shared" si="163"/>
        <v>0.25669298792523049</v>
      </c>
      <c r="FR52" s="2">
        <f t="shared" si="163"/>
        <v>0.25823623608338808</v>
      </c>
      <c r="FS52" s="2">
        <f t="shared" si="163"/>
        <v>0.26255366337008224</v>
      </c>
      <c r="FT52" s="2">
        <f t="shared" si="163"/>
        <v>0.28305413085189962</v>
      </c>
      <c r="FU52" s="2">
        <f t="shared" si="163"/>
        <v>0.23240498430875658</v>
      </c>
      <c r="FW52" s="2">
        <f t="shared" si="112"/>
        <v>6.2623199650080647E-5</v>
      </c>
      <c r="FX52" s="2">
        <f t="shared" si="164"/>
        <v>6.8638919829795627E-5</v>
      </c>
      <c r="FY52" s="2">
        <f t="shared" si="165"/>
        <v>6.4339881163354449E-5</v>
      </c>
      <c r="FZ52" s="2">
        <f t="shared" si="166"/>
        <v>6.5359671423988303E-5</v>
      </c>
      <c r="GA52" s="2">
        <f t="shared" si="167"/>
        <v>6.456631199447674E-5</v>
      </c>
      <c r="GB52" s="2">
        <f t="shared" si="168"/>
        <v>6.3634411590406405E-5</v>
      </c>
      <c r="GC52" s="2">
        <f t="shared" si="169"/>
        <v>6.6161564627782753E-5</v>
      </c>
      <c r="GD52" s="2">
        <f t="shared" si="170"/>
        <v>7.8099576518946378E-5</v>
      </c>
      <c r="GE52" s="2">
        <f t="shared" si="171"/>
        <v>8.5402143657598505E-5</v>
      </c>
      <c r="GF52" s="2">
        <f t="shared" si="172"/>
        <v>8.0365372510812514E-5</v>
      </c>
      <c r="GG52" s="2">
        <f t="shared" si="173"/>
        <v>6.8108339331753552E-5</v>
      </c>
      <c r="GH52" s="2">
        <f t="shared" si="174"/>
        <v>6.5215620015927439E-5</v>
      </c>
      <c r="GI52" s="2">
        <f t="shared" si="175"/>
        <v>5.6025124765062065E-5</v>
      </c>
      <c r="GJ52" s="2">
        <f t="shared" si="176"/>
        <v>4.4738731844750299E-5</v>
      </c>
      <c r="GK52" s="2">
        <f t="shared" si="177"/>
        <v>3.0452405157094671E-5</v>
      </c>
      <c r="GM52" s="86">
        <f t="shared" si="113"/>
        <v>3.7036372603540494E-4</v>
      </c>
      <c r="GN52" s="86">
        <f t="shared" si="178"/>
        <v>1.934879971967869E-4</v>
      </c>
      <c r="GO52" s="86">
        <f t="shared" si="179"/>
        <v>6.0288846832477388E-5</v>
      </c>
      <c r="GP52" s="86">
        <f t="shared" si="180"/>
        <v>6.2998651557211215E-5</v>
      </c>
      <c r="GQ52" s="86">
        <f t="shared" si="181"/>
        <v>7.230192083555696E-5</v>
      </c>
      <c r="GR52" s="86">
        <f t="shared" si="182"/>
        <v>3.1853277702780796E-5</v>
      </c>
      <c r="GS52" s="86">
        <f t="shared" si="183"/>
        <v>3.2540966772603199E-5</v>
      </c>
      <c r="GT52" s="86">
        <f t="shared" si="184"/>
        <v>1.7432604956590686E-5</v>
      </c>
      <c r="GU52" s="86">
        <f t="shared" si="185"/>
        <v>1.6679443663468842E-5</v>
      </c>
      <c r="GV52" s="86">
        <f t="shared" si="186"/>
        <v>3.339778698110205E-5</v>
      </c>
      <c r="GW52" s="86">
        <f t="shared" si="187"/>
        <v>3.967250486338063E-5</v>
      </c>
      <c r="GX52" s="86">
        <f t="shared" si="188"/>
        <v>3.0597854019401203E-5</v>
      </c>
      <c r="GY52" s="86">
        <f t="shared" si="189"/>
        <v>4.8837175782990404E-5</v>
      </c>
      <c r="GZ52" s="86">
        <f t="shared" si="190"/>
        <v>1.1058456553350651E-4</v>
      </c>
      <c r="HA52" s="86">
        <f t="shared" si="191"/>
        <v>5.6226011173478153E-6</v>
      </c>
      <c r="HC52" s="86">
        <f t="shared" si="145"/>
        <v>7.1198578737138813E-13</v>
      </c>
      <c r="HD52" s="86">
        <f t="shared" si="192"/>
        <v>1.0547456758992738E-13</v>
      </c>
      <c r="HE52" s="86">
        <f t="shared" si="193"/>
        <v>3.1615209547583731E-15</v>
      </c>
      <c r="HF52" s="86">
        <f t="shared" si="194"/>
        <v>1.2565685583274211E-15</v>
      </c>
      <c r="HG52" s="86">
        <f t="shared" si="195"/>
        <v>3.8902913132261509E-15</v>
      </c>
      <c r="HH52" s="86">
        <f t="shared" si="196"/>
        <v>1.1207720523282522E-16</v>
      </c>
      <c r="HI52" s="86">
        <f t="shared" si="197"/>
        <v>9.662178918223558E-16</v>
      </c>
      <c r="HJ52" s="86">
        <f t="shared" si="198"/>
        <v>2.6177561454954903E-17</v>
      </c>
      <c r="HK52" s="86">
        <f t="shared" si="199"/>
        <v>2.9419936189525267E-16</v>
      </c>
      <c r="HL52" s="86">
        <f t="shared" si="200"/>
        <v>4.8654980646195594E-15</v>
      </c>
      <c r="HM52" s="86">
        <f t="shared" si="201"/>
        <v>1.1693253954294125E-15</v>
      </c>
      <c r="HN52" s="86">
        <f t="shared" si="202"/>
        <v>6.512460144725979E-15</v>
      </c>
      <c r="HO52" s="86">
        <f t="shared" si="203"/>
        <v>1.5979395835908682E-15</v>
      </c>
      <c r="HP52" s="86">
        <f t="shared" si="204"/>
        <v>1.4024229034804311E-15</v>
      </c>
      <c r="HQ52" s="86">
        <f t="shared" si="205"/>
        <v>1.582423670693556E-20</v>
      </c>
      <c r="HS52" s="86">
        <f t="shared" si="114"/>
        <v>2.4166729869515291E-66</v>
      </c>
      <c r="HT52" s="86">
        <f t="shared" si="206"/>
        <v>4.1030377869592426E-70</v>
      </c>
      <c r="HU52" s="86">
        <f t="shared" si="207"/>
        <v>2.532608523741036E-79</v>
      </c>
      <c r="HV52" s="86">
        <f t="shared" si="208"/>
        <v>4.2323464617690919E-83</v>
      </c>
      <c r="HW52" s="86">
        <f t="shared" si="209"/>
        <v>1.2297174555992591E-80</v>
      </c>
      <c r="HX52" s="86">
        <f t="shared" si="210"/>
        <v>2.5504888453823237E-91</v>
      </c>
      <c r="HY52" s="86">
        <f t="shared" si="211"/>
        <v>1.9078553734305672E-85</v>
      </c>
      <c r="HZ52" s="86">
        <f t="shared" si="212"/>
        <v>1.8620907115250579E-95</v>
      </c>
      <c r="IA52" s="86">
        <f t="shared" si="213"/>
        <v>1.8416623343840304E-88</v>
      </c>
      <c r="IB52" s="86">
        <f t="shared" si="214"/>
        <v>3.5301309921623353E-80</v>
      </c>
      <c r="IC52" s="86">
        <f t="shared" si="215"/>
        <v>4.7555209090473273E-83</v>
      </c>
      <c r="ID52" s="86">
        <f t="shared" si="216"/>
        <v>7.6731331035773198E-80</v>
      </c>
      <c r="IE52" s="86">
        <f t="shared" si="217"/>
        <v>5.4806369936910804E-83</v>
      </c>
      <c r="IF52" s="86">
        <f t="shared" si="218"/>
        <v>3.5806702514122439E-48</v>
      </c>
      <c r="IG52" s="86">
        <f t="shared" si="219"/>
        <v>7.0602629149816657E-35</v>
      </c>
      <c r="II52" s="86">
        <f t="shared" si="115"/>
        <v>2.8579355658832127E-243</v>
      </c>
      <c r="IJ52" s="86">
        <f t="shared" si="116"/>
        <v>1.2714198235596982E-262</v>
      </c>
      <c r="IK52" s="86">
        <f t="shared" si="117"/>
        <v>1.0183910955772112E-297</v>
      </c>
      <c r="IL52" s="86">
        <f t="shared" si="118"/>
        <v>0</v>
      </c>
      <c r="IM52" s="86">
        <f t="shared" si="119"/>
        <v>1.1614165401587177E-300</v>
      </c>
      <c r="IN52" s="86">
        <f t="shared" si="120"/>
        <v>0</v>
      </c>
      <c r="IO52" s="86">
        <f t="shared" si="121"/>
        <v>0</v>
      </c>
      <c r="IP52" s="86">
        <f t="shared" si="122"/>
        <v>0</v>
      </c>
      <c r="IQ52" s="86">
        <f t="shared" si="123"/>
        <v>0</v>
      </c>
      <c r="IR52" s="86">
        <f t="shared" si="124"/>
        <v>2.9424927693735045E-296</v>
      </c>
      <c r="IS52" s="86">
        <f t="shared" si="125"/>
        <v>4.2112575694615557E-306</v>
      </c>
      <c r="IT52" s="86">
        <f t="shared" si="126"/>
        <v>1.451097177045605E-296</v>
      </c>
      <c r="IU52" s="86">
        <f t="shared" si="127"/>
        <v>8.045287607711598E-307</v>
      </c>
      <c r="IV52" s="86">
        <f t="shared" si="128"/>
        <v>1.0560186669281396E-150</v>
      </c>
      <c r="IW52" s="86">
        <f t="shared" si="129"/>
        <v>5.2791382407903419E-82</v>
      </c>
      <c r="IY52" s="86">
        <f t="shared" si="130"/>
        <v>3.7036372674739075E-4</v>
      </c>
      <c r="IZ52" s="86">
        <f t="shared" si="131"/>
        <v>1.9348799730226147E-4</v>
      </c>
      <c r="JA52" s="86">
        <f t="shared" si="132"/>
        <v>6.0288846835638908E-5</v>
      </c>
      <c r="JB52" s="86">
        <f t="shared" si="133"/>
        <v>6.2998651558467778E-5</v>
      </c>
      <c r="JC52" s="86">
        <f t="shared" si="134"/>
        <v>7.2301920839447253E-5</v>
      </c>
      <c r="JD52" s="86">
        <f t="shared" si="135"/>
        <v>3.1853277702892875E-5</v>
      </c>
      <c r="JE52" s="86">
        <f t="shared" si="136"/>
        <v>3.254096677356942E-5</v>
      </c>
      <c r="JF52" s="86">
        <f t="shared" si="137"/>
        <v>1.7432604956616863E-5</v>
      </c>
      <c r="JG52" s="86">
        <f t="shared" si="138"/>
        <v>1.667944366376304E-5</v>
      </c>
      <c r="JH52" s="86">
        <f t="shared" si="139"/>
        <v>3.3397786985967549E-5</v>
      </c>
      <c r="JI52" s="86">
        <f t="shared" si="140"/>
        <v>3.9672504864549956E-5</v>
      </c>
      <c r="JJ52" s="86">
        <f t="shared" si="141"/>
        <v>3.059785402591366E-5</v>
      </c>
      <c r="JK52" s="86">
        <f t="shared" si="142"/>
        <v>4.8837175784588342E-5</v>
      </c>
      <c r="JL52" s="86">
        <f t="shared" si="143"/>
        <v>1.1058456553490894E-4</v>
      </c>
      <c r="JM52" s="86">
        <f t="shared" si="144"/>
        <v>5.6226011173478314E-6</v>
      </c>
    </row>
    <row r="53" spans="2:273" x14ac:dyDescent="0.25">
      <c r="B53" s="2">
        <v>26</v>
      </c>
      <c r="C53" s="37">
        <v>64.948999999999998</v>
      </c>
      <c r="D53" s="37">
        <v>67.593000000000004</v>
      </c>
      <c r="E53" s="37">
        <v>65.677999999999997</v>
      </c>
      <c r="F53" s="37">
        <v>66.677999999999997</v>
      </c>
      <c r="G53" s="37">
        <v>67.102000000000004</v>
      </c>
      <c r="H53" s="37">
        <v>68.343999999999994</v>
      </c>
      <c r="I53" s="37">
        <v>68.114999999999995</v>
      </c>
      <c r="J53" s="37">
        <v>66.540999999999997</v>
      </c>
      <c r="K53" s="37">
        <v>67.049000000000007</v>
      </c>
      <c r="L53" s="37">
        <v>66.164000000000001</v>
      </c>
      <c r="M53" s="37">
        <v>66.442999999999998</v>
      </c>
      <c r="N53" s="37">
        <v>68.393000000000001</v>
      </c>
      <c r="O53" s="37">
        <v>67.819999999999993</v>
      </c>
      <c r="P53" s="37">
        <v>67.212999999999994</v>
      </c>
      <c r="Q53" s="37">
        <v>60.966999999999999</v>
      </c>
      <c r="S53" s="4">
        <f t="shared" si="8"/>
        <v>65.235693339631965</v>
      </c>
      <c r="T53" s="4">
        <f t="shared" si="9"/>
        <v>66.329836811701995</v>
      </c>
      <c r="U53" s="4">
        <f t="shared" si="10"/>
        <v>65.297527211298302</v>
      </c>
      <c r="V53" s="4">
        <f t="shared" si="11"/>
        <v>66.407681970050348</v>
      </c>
      <c r="W53" s="4">
        <f t="shared" si="12"/>
        <v>66.914146099356202</v>
      </c>
      <c r="X53" s="4">
        <f t="shared" si="13"/>
        <v>67.109286316507379</v>
      </c>
      <c r="Y53" s="4">
        <f t="shared" si="14"/>
        <v>66.987773668542147</v>
      </c>
      <c r="Z53" s="4">
        <f t="shared" si="15"/>
        <v>66.21317883969968</v>
      </c>
      <c r="AA53" s="4">
        <f t="shared" si="16"/>
        <v>66.395613762012957</v>
      </c>
      <c r="AB53" s="4">
        <f t="shared" si="17"/>
        <v>66.368851500161497</v>
      </c>
      <c r="AC53" s="4">
        <f t="shared" si="18"/>
        <v>65.408729267911852</v>
      </c>
      <c r="AD53" s="4">
        <f t="shared" si="19"/>
        <v>66.631979135182377</v>
      </c>
      <c r="AE53" s="4">
        <f t="shared" si="20"/>
        <v>67.088459771387491</v>
      </c>
      <c r="AF53" s="4">
        <f t="shared" si="21"/>
        <v>67.008880010892071</v>
      </c>
      <c r="AG53" s="4">
        <f t="shared" si="22"/>
        <v>62.781269566306946</v>
      </c>
      <c r="AI53" s="4">
        <f t="shared" si="23"/>
        <v>-0.28669333963196664</v>
      </c>
      <c r="AJ53" s="4">
        <f t="shared" si="24"/>
        <v>1.2631631882980088</v>
      </c>
      <c r="AK53" s="4">
        <f t="shared" si="25"/>
        <v>0.38047278870169521</v>
      </c>
      <c r="AL53" s="4">
        <f t="shared" si="26"/>
        <v>0.27031802994964949</v>
      </c>
      <c r="AM53" s="4">
        <f t="shared" si="27"/>
        <v>0.18785390064380181</v>
      </c>
      <c r="AN53" s="4">
        <f t="shared" si="28"/>
        <v>1.2347136834926147</v>
      </c>
      <c r="AO53" s="4">
        <f t="shared" si="29"/>
        <v>1.1272263314578481</v>
      </c>
      <c r="AP53" s="4">
        <f t="shared" si="30"/>
        <v>0.32782116030031716</v>
      </c>
      <c r="AQ53" s="4">
        <f t="shared" si="31"/>
        <v>0.65338623798704987</v>
      </c>
      <c r="AR53" s="4">
        <f t="shared" si="32"/>
        <v>-0.20485150016149589</v>
      </c>
      <c r="AS53" s="4">
        <f t="shared" si="33"/>
        <v>1.0342707320881459</v>
      </c>
      <c r="AT53" s="4">
        <f t="shared" si="34"/>
        <v>1.761020864817624</v>
      </c>
      <c r="AU53" s="4">
        <f t="shared" si="35"/>
        <v>0.73154022861250212</v>
      </c>
      <c r="AV53" s="4">
        <f t="shared" si="146"/>
        <v>0.20411998910792306</v>
      </c>
      <c r="AW53" s="4">
        <f t="shared" si="146"/>
        <v>-1.8142695663069475</v>
      </c>
      <c r="AY53" s="2">
        <f t="shared" si="96"/>
        <v>64.668113997687286</v>
      </c>
      <c r="AZ53" s="2">
        <f t="shared" si="147"/>
        <v>65.997228237128354</v>
      </c>
      <c r="BA53" s="2">
        <f t="shared" si="148"/>
        <v>65.178891857531298</v>
      </c>
      <c r="BB53" s="2">
        <f t="shared" si="149"/>
        <v>66.287295361107383</v>
      </c>
      <c r="BC53" s="2">
        <f t="shared" si="150"/>
        <v>66.780861378813384</v>
      </c>
      <c r="BD53" s="2">
        <f t="shared" si="151"/>
        <v>67.046290901486458</v>
      </c>
      <c r="BE53" s="2">
        <f t="shared" si="152"/>
        <v>66.923874044020295</v>
      </c>
      <c r="BF53" s="2">
        <f t="shared" si="153"/>
        <v>66.176101053273243</v>
      </c>
      <c r="BG53" s="2">
        <f t="shared" si="154"/>
        <v>66.359755182706081</v>
      </c>
      <c r="BH53" s="2">
        <f t="shared" si="155"/>
        <v>66.303566042941583</v>
      </c>
      <c r="BI53" s="2">
        <f t="shared" si="156"/>
        <v>65.338928530050396</v>
      </c>
      <c r="BJ53" s="2">
        <f t="shared" si="157"/>
        <v>66.571598950052845</v>
      </c>
      <c r="BK53" s="2">
        <f t="shared" si="158"/>
        <v>66.998841202445305</v>
      </c>
      <c r="BL53" s="2">
        <f t="shared" si="159"/>
        <v>66.829463005671258</v>
      </c>
      <c r="BM53" s="2">
        <f t="shared" si="160"/>
        <v>62.770756770849104</v>
      </c>
      <c r="BO53" s="2">
        <f t="shared" si="38"/>
        <v>64.948999999999998</v>
      </c>
      <c r="BP53" s="2">
        <f t="shared" si="39"/>
        <v>67.593000000000004</v>
      </c>
      <c r="BQ53" s="2">
        <f t="shared" si="40"/>
        <v>65.677999999999997</v>
      </c>
      <c r="BR53" s="2">
        <f t="shared" si="41"/>
        <v>66.677999999999997</v>
      </c>
      <c r="BS53" s="2">
        <f t="shared" si="42"/>
        <v>67.102000000000004</v>
      </c>
      <c r="BT53" s="2">
        <f t="shared" si="43"/>
        <v>68.343999999999994</v>
      </c>
      <c r="BU53" s="2">
        <f t="shared" si="44"/>
        <v>68.114999999999995</v>
      </c>
      <c r="BV53" s="2">
        <f t="shared" si="45"/>
        <v>66.540999999999997</v>
      </c>
      <c r="BW53" s="2">
        <f t="shared" si="46"/>
        <v>67.049000000000007</v>
      </c>
      <c r="BX53" s="2">
        <f t="shared" si="47"/>
        <v>66.164000000000001</v>
      </c>
      <c r="BY53" s="2">
        <f t="shared" si="48"/>
        <v>66.442999999999998</v>
      </c>
      <c r="BZ53" s="2">
        <f t="shared" si="49"/>
        <v>68.393000000000001</v>
      </c>
      <c r="CA53" s="2">
        <f t="shared" si="50"/>
        <v>67.819999999999993</v>
      </c>
      <c r="CB53" s="2">
        <f t="shared" si="51"/>
        <v>67.212999999999994</v>
      </c>
      <c r="CC53" s="2">
        <f t="shared" si="52"/>
        <v>60.966999999999999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65.586465393430103</v>
      </c>
      <c r="DL53" s="2">
        <f t="shared" si="161"/>
        <v>67.810670435446923</v>
      </c>
      <c r="DM53" s="2">
        <f t="shared" si="161"/>
        <v>66.787134706134736</v>
      </c>
      <c r="DN53" s="2">
        <f t="shared" si="161"/>
        <v>67.691918532818519</v>
      </c>
      <c r="DO53" s="2">
        <f t="shared" si="161"/>
        <v>68.122283655083663</v>
      </c>
      <c r="DP53" s="2">
        <f t="shared" si="161"/>
        <v>68.531077477477481</v>
      </c>
      <c r="DQ53" s="2">
        <f t="shared" si="161"/>
        <v>68.527212312312315</v>
      </c>
      <c r="DR53" s="2">
        <f t="shared" si="161"/>
        <v>67.392103389103383</v>
      </c>
      <c r="DS53" s="2">
        <f t="shared" si="161"/>
        <v>67.552843200343219</v>
      </c>
      <c r="DT53" s="2">
        <f t="shared" si="161"/>
        <v>67.399898241098214</v>
      </c>
      <c r="DU53" s="2">
        <f t="shared" si="161"/>
        <v>66.141113041613039</v>
      </c>
      <c r="DV53" s="2">
        <f t="shared" si="161"/>
        <v>67.799373444873424</v>
      </c>
      <c r="DW53" s="2">
        <f t="shared" si="161"/>
        <v>68.193106006006005</v>
      </c>
      <c r="DX53" s="2">
        <f t="shared" si="161"/>
        <v>67.515476470588254</v>
      </c>
      <c r="DY53" s="2">
        <f t="shared" si="161"/>
        <v>62.6847579831933</v>
      </c>
      <c r="EA53" s="2">
        <f t="shared" si="71"/>
        <v>62.786008033573147</v>
      </c>
      <c r="EB53" s="2">
        <f t="shared" si="72"/>
        <v>61.995894231905154</v>
      </c>
      <c r="EC53" s="2">
        <f t="shared" si="73"/>
        <v>61.101499313256177</v>
      </c>
      <c r="ED53" s="2">
        <f t="shared" si="74"/>
        <v>62.794000068681953</v>
      </c>
      <c r="EE53" s="2">
        <f t="shared" si="75"/>
        <v>63.506996547587434</v>
      </c>
      <c r="EF53" s="2">
        <f t="shared" si="76"/>
        <v>63.148705464417738</v>
      </c>
      <c r="EG53" s="2">
        <f t="shared" si="77"/>
        <v>62.728235797467953</v>
      </c>
      <c r="EH53" s="2">
        <f t="shared" si="78"/>
        <v>62.899743511672298</v>
      </c>
      <c r="EI53" s="2">
        <f t="shared" si="79"/>
        <v>63.133163934810632</v>
      </c>
      <c r="EJ53" s="2">
        <f t="shared" si="80"/>
        <v>63.469003013365729</v>
      </c>
      <c r="EK53" s="2">
        <f t="shared" si="81"/>
        <v>63.22019460327941</v>
      </c>
      <c r="EL53" s="2">
        <f t="shared" si="82"/>
        <v>63.355087432119333</v>
      </c>
      <c r="EM53" s="2">
        <f t="shared" si="83"/>
        <v>63.939261085711571</v>
      </c>
      <c r="EN53" s="2">
        <f t="shared" si="84"/>
        <v>65.244479637273287</v>
      </c>
      <c r="EO53" s="2">
        <f t="shared" si="85"/>
        <v>63.02951134794322</v>
      </c>
      <c r="EQ53" s="2">
        <f t="shared" si="86"/>
        <v>60.495237990330736</v>
      </c>
      <c r="ER53" s="2">
        <f t="shared" si="162"/>
        <v>61.803990302884756</v>
      </c>
      <c r="ES53" s="2">
        <f t="shared" si="162"/>
        <v>61.495466863504049</v>
      </c>
      <c r="ET53" s="2">
        <f t="shared" si="162"/>
        <v>62.742111716324139</v>
      </c>
      <c r="EU53" s="2">
        <f t="shared" si="162"/>
        <v>62.850842659100742</v>
      </c>
      <c r="EV53" s="2">
        <f t="shared" si="162"/>
        <v>63.344755899423831</v>
      </c>
      <c r="EW53" s="2">
        <f t="shared" si="162"/>
        <v>62.843685068715075</v>
      </c>
      <c r="EX53" s="2">
        <f t="shared" si="162"/>
        <v>64.191871377325015</v>
      </c>
      <c r="EY53" s="2">
        <f t="shared" si="162"/>
        <v>63.789825631329819</v>
      </c>
      <c r="EZ53" s="2">
        <f t="shared" si="162"/>
        <v>64.14772448097699</v>
      </c>
      <c r="FA53" s="2">
        <f t="shared" si="162"/>
        <v>64.080024076021957</v>
      </c>
      <c r="FB53" s="2">
        <f t="shared" si="162"/>
        <v>63.872219050537019</v>
      </c>
      <c r="FC53" s="2">
        <f t="shared" si="162"/>
        <v>65.512330732690515</v>
      </c>
      <c r="FD53" s="2">
        <f t="shared" si="162"/>
        <v>66.934558029880733</v>
      </c>
      <c r="FE53" s="2">
        <f t="shared" si="162"/>
        <v>65.214364932001104</v>
      </c>
      <c r="FG53" s="2">
        <f t="shared" si="88"/>
        <v>0.32787290897259402</v>
      </c>
      <c r="FH53" s="2">
        <f t="shared" si="163"/>
        <v>0.31186544280292267</v>
      </c>
      <c r="FI53" s="2">
        <f t="shared" si="163"/>
        <v>0.28286559559959579</v>
      </c>
      <c r="FJ53" s="2">
        <f t="shared" si="163"/>
        <v>0.28677885583786078</v>
      </c>
      <c r="FK53" s="2">
        <f t="shared" si="163"/>
        <v>0.2906375687014931</v>
      </c>
      <c r="FL53" s="2">
        <f t="shared" si="163"/>
        <v>0.27586355076857821</v>
      </c>
      <c r="FM53" s="2">
        <f t="shared" si="163"/>
        <v>0.27648786632753763</v>
      </c>
      <c r="FN53" s="2">
        <f t="shared" si="163"/>
        <v>0.27070693775167554</v>
      </c>
      <c r="FO53" s="2">
        <f t="shared" si="163"/>
        <v>0.26996291728219368</v>
      </c>
      <c r="FP53" s="2">
        <f t="shared" si="163"/>
        <v>0.27891661882324731</v>
      </c>
      <c r="FQ53" s="2">
        <f t="shared" si="163"/>
        <v>0.27465632455979422</v>
      </c>
      <c r="FR53" s="2">
        <f t="shared" si="163"/>
        <v>0.27626742965155165</v>
      </c>
      <c r="FS53" s="2">
        <f t="shared" si="163"/>
        <v>0.28077220951902498</v>
      </c>
      <c r="FT53" s="2">
        <f t="shared" si="163"/>
        <v>0.30211242982120284</v>
      </c>
      <c r="FU53" s="2">
        <f t="shared" si="163"/>
        <v>0.24923856740636832</v>
      </c>
      <c r="FW53" s="2">
        <f t="shared" si="112"/>
        <v>6.8664558133338271E-5</v>
      </c>
      <c r="FX53" s="2">
        <f t="shared" si="164"/>
        <v>7.5260580612646904E-5</v>
      </c>
      <c r="FY53" s="2">
        <f t="shared" si="165"/>
        <v>7.0546838925918939E-5</v>
      </c>
      <c r="FZ53" s="2">
        <f t="shared" si="166"/>
        <v>7.1665002719515801E-5</v>
      </c>
      <c r="GA53" s="2">
        <f t="shared" si="167"/>
        <v>7.079511230748356E-5</v>
      </c>
      <c r="GB53" s="2">
        <f t="shared" si="168"/>
        <v>6.9773316471640625E-5</v>
      </c>
      <c r="GC53" s="2">
        <f t="shared" si="169"/>
        <v>7.2544249976368126E-5</v>
      </c>
      <c r="GD53" s="2">
        <f t="shared" si="170"/>
        <v>8.5633837538102225E-5</v>
      </c>
      <c r="GE53" s="2">
        <f t="shared" si="171"/>
        <v>9.3640816876106164E-5</v>
      </c>
      <c r="GF53" s="2">
        <f t="shared" si="172"/>
        <v>8.8118195458058388E-5</v>
      </c>
      <c r="GG53" s="2">
        <f t="shared" si="173"/>
        <v>7.4678818340534936E-5</v>
      </c>
      <c r="GH53" s="2">
        <f t="shared" si="174"/>
        <v>7.1507055481226552E-5</v>
      </c>
      <c r="GI53" s="2">
        <f t="shared" si="175"/>
        <v>6.1429995699496538E-5</v>
      </c>
      <c r="GJ53" s="2">
        <f t="shared" si="176"/>
        <v>4.9054832254897175E-5</v>
      </c>
      <c r="GK53" s="2">
        <f t="shared" si="177"/>
        <v>3.3390300174400524E-5</v>
      </c>
      <c r="GM53" s="86">
        <f t="shared" si="113"/>
        <v>5.8221561028458683E-4</v>
      </c>
      <c r="GN53" s="86">
        <f t="shared" si="178"/>
        <v>3.1892601703058623E-4</v>
      </c>
      <c r="GO53" s="86">
        <f t="shared" si="179"/>
        <v>1.0640750198357919E-4</v>
      </c>
      <c r="GP53" s="86">
        <f t="shared" si="180"/>
        <v>1.1179542267998203E-4</v>
      </c>
      <c r="GQ53" s="86">
        <f t="shared" si="181"/>
        <v>1.2753271323973236E-4</v>
      </c>
      <c r="GR53" s="86">
        <f t="shared" si="182"/>
        <v>5.9397757761904189E-5</v>
      </c>
      <c r="GS53" s="86">
        <f t="shared" si="183"/>
        <v>6.0639726444313734E-5</v>
      </c>
      <c r="GT53" s="86">
        <f t="shared" si="184"/>
        <v>3.431030772512338E-5</v>
      </c>
      <c r="GU53" s="86">
        <f t="shared" si="185"/>
        <v>3.2918006088408077E-5</v>
      </c>
      <c r="GV53" s="86">
        <f t="shared" si="186"/>
        <v>6.2489789503648185E-5</v>
      </c>
      <c r="GW53" s="86">
        <f t="shared" si="187"/>
        <v>7.1883377656796436E-5</v>
      </c>
      <c r="GX53" s="86">
        <f t="shared" si="188"/>
        <v>5.7391260495076024E-5</v>
      </c>
      <c r="GY53" s="86">
        <f t="shared" si="189"/>
        <v>8.7854737350035294E-5</v>
      </c>
      <c r="GZ53" s="86">
        <f t="shared" si="190"/>
        <v>1.9093014445754975E-4</v>
      </c>
      <c r="HA53" s="86">
        <f t="shared" si="191"/>
        <v>1.1714329177515487E-5</v>
      </c>
      <c r="HC53" s="86">
        <f t="shared" si="145"/>
        <v>2.0611930813066081E-12</v>
      </c>
      <c r="HD53" s="86">
        <f t="shared" si="192"/>
        <v>3.3434803627692351E-13</v>
      </c>
      <c r="HE53" s="86">
        <f t="shared" si="193"/>
        <v>1.1511716466698969E-14</v>
      </c>
      <c r="HF53" s="86">
        <f t="shared" si="194"/>
        <v>4.8037861733779487E-15</v>
      </c>
      <c r="HG53" s="86">
        <f t="shared" si="195"/>
        <v>1.4202652971916554E-14</v>
      </c>
      <c r="HH53" s="86">
        <f t="shared" si="196"/>
        <v>4.7762904823915262E-16</v>
      </c>
      <c r="HI53" s="86">
        <f t="shared" si="197"/>
        <v>3.775775574183641E-15</v>
      </c>
      <c r="HJ53" s="86">
        <f t="shared" si="198"/>
        <v>1.2285788813250833E-16</v>
      </c>
      <c r="HK53" s="86">
        <f t="shared" si="199"/>
        <v>1.2544518291959533E-15</v>
      </c>
      <c r="HL53" s="86">
        <f t="shared" si="200"/>
        <v>1.8039345870610011E-14</v>
      </c>
      <c r="HM53" s="86">
        <f t="shared" si="201"/>
        <v>4.4577552214679717E-15</v>
      </c>
      <c r="HN53" s="86">
        <f t="shared" si="202"/>
        <v>2.3353757231034982E-14</v>
      </c>
      <c r="HO53" s="86">
        <f t="shared" si="203"/>
        <v>5.9052678236447451E-15</v>
      </c>
      <c r="HP53" s="86">
        <f t="shared" si="204"/>
        <v>5.2407527950982235E-15</v>
      </c>
      <c r="HQ53" s="86">
        <f t="shared" si="205"/>
        <v>9.2247544781417949E-20</v>
      </c>
      <c r="HS53" s="86">
        <f t="shared" si="114"/>
        <v>9.4256648102440862E-65</v>
      </c>
      <c r="HT53" s="86">
        <f t="shared" si="206"/>
        <v>2.139008220215215E-68</v>
      </c>
      <c r="HU53" s="86">
        <f t="shared" si="207"/>
        <v>2.1803094107640969E-77</v>
      </c>
      <c r="HV53" s="86">
        <f t="shared" si="208"/>
        <v>4.5105908288362946E-81</v>
      </c>
      <c r="HW53" s="86">
        <f t="shared" si="209"/>
        <v>1.1257756558511879E-78</v>
      </c>
      <c r="HX53" s="86">
        <f t="shared" si="210"/>
        <v>4.2426678421300025E-89</v>
      </c>
      <c r="HY53" s="86">
        <f t="shared" si="211"/>
        <v>2.3058786388768581E-83</v>
      </c>
      <c r="HZ53" s="86">
        <f t="shared" si="212"/>
        <v>4.4190208723607988E-93</v>
      </c>
      <c r="IA53" s="86">
        <f t="shared" si="213"/>
        <v>3.0317216124089226E-86</v>
      </c>
      <c r="IB53" s="86">
        <f t="shared" si="214"/>
        <v>3.4207157071622135E-78</v>
      </c>
      <c r="IC53" s="86">
        <f t="shared" si="215"/>
        <v>4.9861326619099924E-81</v>
      </c>
      <c r="ID53" s="86">
        <f t="shared" si="216"/>
        <v>6.6884767775206749E-78</v>
      </c>
      <c r="IE53" s="86">
        <f t="shared" si="217"/>
        <v>5.2590262509430914E-81</v>
      </c>
      <c r="IF53" s="86">
        <f t="shared" si="218"/>
        <v>4.6861893106697581E-47</v>
      </c>
      <c r="IG53" s="86">
        <f t="shared" si="219"/>
        <v>4.1314434309617375E-34</v>
      </c>
      <c r="II53" s="86">
        <f t="shared" si="115"/>
        <v>1.0564585995242605E-238</v>
      </c>
      <c r="IJ53" s="86">
        <f t="shared" si="116"/>
        <v>1.2170978413165137E-257</v>
      </c>
      <c r="IK53" s="86">
        <f t="shared" si="117"/>
        <v>4.1866869162583036E-292</v>
      </c>
      <c r="IL53" s="86">
        <f t="shared" si="118"/>
        <v>8.0311769067352229E-305</v>
      </c>
      <c r="IM53" s="86">
        <f t="shared" si="119"/>
        <v>5.4558133352296407E-295</v>
      </c>
      <c r="IN53" s="86">
        <f t="shared" si="120"/>
        <v>0</v>
      </c>
      <c r="IO53" s="86">
        <f t="shared" si="121"/>
        <v>0</v>
      </c>
      <c r="IP53" s="86">
        <f t="shared" si="122"/>
        <v>0</v>
      </c>
      <c r="IQ53" s="86">
        <f t="shared" si="123"/>
        <v>0</v>
      </c>
      <c r="IR53" s="86">
        <f t="shared" si="124"/>
        <v>1.5348744040769773E-290</v>
      </c>
      <c r="IS53" s="86">
        <f t="shared" si="125"/>
        <v>2.7013829265501643E-300</v>
      </c>
      <c r="IT53" s="86">
        <f t="shared" si="126"/>
        <v>5.7750971313272522E-291</v>
      </c>
      <c r="IU53" s="86">
        <f t="shared" si="127"/>
        <v>4.0818623044854079E-301</v>
      </c>
      <c r="IV53" s="86">
        <f t="shared" si="128"/>
        <v>5.5700532073033215E-148</v>
      </c>
      <c r="IW53" s="86">
        <f t="shared" si="129"/>
        <v>1.3656932575933243E-80</v>
      </c>
      <c r="IY53" s="86">
        <f t="shared" si="130"/>
        <v>5.8221561234577995E-4</v>
      </c>
      <c r="IZ53" s="86">
        <f t="shared" si="131"/>
        <v>3.1892601736493428E-4</v>
      </c>
      <c r="JA53" s="86">
        <f t="shared" si="132"/>
        <v>1.0640750199509091E-4</v>
      </c>
      <c r="JB53" s="86">
        <f t="shared" si="133"/>
        <v>1.1179542268478582E-4</v>
      </c>
      <c r="JC53" s="86">
        <f t="shared" si="134"/>
        <v>1.27532713253935E-4</v>
      </c>
      <c r="JD53" s="86">
        <f t="shared" si="135"/>
        <v>5.9397757762381821E-5</v>
      </c>
      <c r="JE53" s="86">
        <f t="shared" si="136"/>
        <v>6.0639726448089509E-5</v>
      </c>
      <c r="JF53" s="86">
        <f t="shared" si="137"/>
        <v>3.431030772524624E-5</v>
      </c>
      <c r="JG53" s="86">
        <f t="shared" si="138"/>
        <v>3.2918006089662526E-5</v>
      </c>
      <c r="JH53" s="86">
        <f t="shared" si="139"/>
        <v>6.2489789521687534E-5</v>
      </c>
      <c r="JI53" s="86">
        <f t="shared" si="140"/>
        <v>7.1883377661254187E-5</v>
      </c>
      <c r="JJ53" s="86">
        <f t="shared" si="141"/>
        <v>5.7391260518429779E-5</v>
      </c>
      <c r="JK53" s="86">
        <f t="shared" si="142"/>
        <v>8.7854737355940563E-5</v>
      </c>
      <c r="JL53" s="86">
        <f t="shared" si="143"/>
        <v>1.9093014446279052E-4</v>
      </c>
      <c r="JM53" s="86">
        <f t="shared" si="144"/>
        <v>1.1714329177515578E-5</v>
      </c>
    </row>
    <row r="54" spans="2:273" x14ac:dyDescent="0.25">
      <c r="B54" s="2">
        <v>27</v>
      </c>
      <c r="C54" s="37">
        <v>66.067999999999998</v>
      </c>
      <c r="D54" s="37">
        <v>68.813999999999993</v>
      </c>
      <c r="E54" s="37">
        <v>65.745999999999995</v>
      </c>
      <c r="F54" s="37">
        <v>66.271000000000001</v>
      </c>
      <c r="G54" s="37">
        <v>67.236999999999995</v>
      </c>
      <c r="H54" s="37">
        <v>67.573999999999998</v>
      </c>
      <c r="I54" s="37">
        <v>68.131</v>
      </c>
      <c r="J54" s="37">
        <v>67.23</v>
      </c>
      <c r="K54" s="37">
        <v>67.442999999999998</v>
      </c>
      <c r="L54" s="37">
        <v>67.049000000000007</v>
      </c>
      <c r="M54" s="37">
        <v>65.507999999999996</v>
      </c>
      <c r="N54" s="37">
        <v>67.902000000000001</v>
      </c>
      <c r="O54" s="37">
        <v>68.245999999999995</v>
      </c>
      <c r="P54" s="37">
        <v>67.23</v>
      </c>
      <c r="Q54" s="37">
        <v>60.951000000000001</v>
      </c>
      <c r="S54" s="4">
        <f t="shared" si="8"/>
        <v>65.581445170619716</v>
      </c>
      <c r="T54" s="4">
        <f t="shared" si="9"/>
        <v>66.50806912283474</v>
      </c>
      <c r="U54" s="4">
        <f t="shared" si="10"/>
        <v>65.363823020742657</v>
      </c>
      <c r="V54" s="4">
        <f t="shared" si="11"/>
        <v>66.498065066520923</v>
      </c>
      <c r="W54" s="4">
        <f t="shared" si="12"/>
        <v>67.017286881903487</v>
      </c>
      <c r="X54" s="4">
        <f t="shared" si="13"/>
        <v>67.106993900184662</v>
      </c>
      <c r="Y54" s="4">
        <f t="shared" si="14"/>
        <v>66.972194256730461</v>
      </c>
      <c r="Z54" s="4">
        <f t="shared" si="15"/>
        <v>66.194773770660063</v>
      </c>
      <c r="AA54" s="4">
        <f t="shared" si="16"/>
        <v>66.385089260486282</v>
      </c>
      <c r="AB54" s="4">
        <f t="shared" si="17"/>
        <v>66.3923076937606</v>
      </c>
      <c r="AC54" s="4">
        <f t="shared" si="18"/>
        <v>65.421770749001553</v>
      </c>
      <c r="AD54" s="4">
        <f t="shared" si="19"/>
        <v>66.653540792982014</v>
      </c>
      <c r="AE54" s="4">
        <f t="shared" si="20"/>
        <v>67.120907273266909</v>
      </c>
      <c r="AF54" s="4">
        <f t="shared" si="21"/>
        <v>67.151048380706214</v>
      </c>
      <c r="AG54" s="4">
        <f t="shared" si="22"/>
        <v>62.911634027756875</v>
      </c>
      <c r="AI54" s="4">
        <f t="shared" si="23"/>
        <v>0.48655482938028172</v>
      </c>
      <c r="AJ54" s="4">
        <f t="shared" si="24"/>
        <v>2.3059308771652525</v>
      </c>
      <c r="AK54" s="4">
        <f t="shared" si="25"/>
        <v>0.38217697925733773</v>
      </c>
      <c r="AL54" s="4">
        <f t="shared" si="26"/>
        <v>-0.22706506652092173</v>
      </c>
      <c r="AM54" s="4">
        <f t="shared" si="27"/>
        <v>0.21971311809650729</v>
      </c>
      <c r="AN54" s="4">
        <f t="shared" si="28"/>
        <v>0.46700609981533603</v>
      </c>
      <c r="AO54" s="4">
        <f t="shared" si="29"/>
        <v>1.1588057432695393</v>
      </c>
      <c r="AP54" s="4">
        <f t="shared" si="30"/>
        <v>1.0352262293399406</v>
      </c>
      <c r="AQ54" s="4">
        <f t="shared" si="31"/>
        <v>1.0579107395137157</v>
      </c>
      <c r="AR54" s="4">
        <f t="shared" si="32"/>
        <v>0.65669230623940678</v>
      </c>
      <c r="AS54" s="4">
        <f t="shared" si="33"/>
        <v>8.6229250998442808E-2</v>
      </c>
      <c r="AT54" s="4">
        <f t="shared" si="34"/>
        <v>1.2484592070179872</v>
      </c>
      <c r="AU54" s="4">
        <f t="shared" si="35"/>
        <v>1.1250927267330866</v>
      </c>
      <c r="AV54" s="4">
        <f t="shared" si="146"/>
        <v>7.8951619293789577E-2</v>
      </c>
      <c r="AW54" s="4">
        <f t="shared" si="146"/>
        <v>-1.9606340277568748</v>
      </c>
      <c r="AY54" s="2">
        <f t="shared" si="96"/>
        <v>64.72834100972122</v>
      </c>
      <c r="AZ54" s="2">
        <f t="shared" si="147"/>
        <v>65.985204143179715</v>
      </c>
      <c r="BA54" s="2">
        <f t="shared" si="148"/>
        <v>65.164574982375413</v>
      </c>
      <c r="BB54" s="2">
        <f t="shared" si="149"/>
        <v>66.294959108215963</v>
      </c>
      <c r="BC54" s="2">
        <f t="shared" si="150"/>
        <v>66.793773100526252</v>
      </c>
      <c r="BD54" s="2">
        <f t="shared" si="151"/>
        <v>66.995583313687462</v>
      </c>
      <c r="BE54" s="2">
        <f t="shared" si="152"/>
        <v>66.859263458374642</v>
      </c>
      <c r="BF54" s="2">
        <f t="shared" si="153"/>
        <v>66.125790535091753</v>
      </c>
      <c r="BG54" s="2">
        <f t="shared" si="154"/>
        <v>66.318197578045783</v>
      </c>
      <c r="BH54" s="2">
        <f t="shared" si="155"/>
        <v>66.276531431509014</v>
      </c>
      <c r="BI54" s="2">
        <f t="shared" si="156"/>
        <v>65.301541989255966</v>
      </c>
      <c r="BJ54" s="2">
        <f t="shared" si="157"/>
        <v>66.546182441786144</v>
      </c>
      <c r="BK54" s="2">
        <f t="shared" si="158"/>
        <v>66.967682871209064</v>
      </c>
      <c r="BL54" s="2">
        <f t="shared" si="159"/>
        <v>66.856442287481158</v>
      </c>
      <c r="BM54" s="2">
        <f t="shared" si="160"/>
        <v>62.890947010634918</v>
      </c>
      <c r="BO54" s="2">
        <f t="shared" si="38"/>
        <v>66.067999999999998</v>
      </c>
      <c r="BP54" s="2">
        <f t="shared" si="39"/>
        <v>68.813999999999993</v>
      </c>
      <c r="BQ54" s="2">
        <f t="shared" si="40"/>
        <v>65.745999999999995</v>
      </c>
      <c r="BR54" s="2">
        <f t="shared" si="41"/>
        <v>66.271000000000001</v>
      </c>
      <c r="BS54" s="2">
        <f t="shared" si="42"/>
        <v>67.236999999999995</v>
      </c>
      <c r="BT54" s="2">
        <f t="shared" si="43"/>
        <v>67.573999999999998</v>
      </c>
      <c r="BU54" s="2">
        <f t="shared" si="44"/>
        <v>68.131</v>
      </c>
      <c r="BV54" s="2">
        <f t="shared" si="45"/>
        <v>67.23</v>
      </c>
      <c r="BW54" s="2">
        <f t="shared" si="46"/>
        <v>67.442999999999998</v>
      </c>
      <c r="BX54" s="2">
        <f t="shared" si="47"/>
        <v>67.049000000000007</v>
      </c>
      <c r="BY54" s="2">
        <f t="shared" si="48"/>
        <v>65.507999999999996</v>
      </c>
      <c r="BZ54" s="2">
        <f t="shared" si="49"/>
        <v>67.902000000000001</v>
      </c>
      <c r="CA54" s="2">
        <f t="shared" si="50"/>
        <v>68.245999999999995</v>
      </c>
      <c r="CB54" s="2">
        <f t="shared" si="51"/>
        <v>67.23</v>
      </c>
      <c r="CC54" s="2">
        <f t="shared" si="52"/>
        <v>60.951000000000001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65.846542245989312</v>
      </c>
      <c r="DL54" s="2">
        <f t="shared" si="161"/>
        <v>68.034177540106967</v>
      </c>
      <c r="DM54" s="2">
        <f t="shared" si="161"/>
        <v>66.973791076791102</v>
      </c>
      <c r="DN54" s="2">
        <f t="shared" si="161"/>
        <v>67.899046203346188</v>
      </c>
      <c r="DO54" s="2">
        <f t="shared" si="161"/>
        <v>68.336022908622923</v>
      </c>
      <c r="DP54" s="2">
        <f t="shared" si="161"/>
        <v>68.658596396396391</v>
      </c>
      <c r="DQ54" s="2">
        <f t="shared" si="161"/>
        <v>68.645436636636632</v>
      </c>
      <c r="DR54" s="2">
        <f t="shared" si="161"/>
        <v>67.490469026169023</v>
      </c>
      <c r="DS54" s="2">
        <f t="shared" si="161"/>
        <v>67.661881552981569</v>
      </c>
      <c r="DT54" s="2">
        <f t="shared" si="161"/>
        <v>67.527461432861401</v>
      </c>
      <c r="DU54" s="2">
        <f t="shared" si="161"/>
        <v>66.223181896181899</v>
      </c>
      <c r="DV54" s="2">
        <f t="shared" si="161"/>
        <v>67.939489274989256</v>
      </c>
      <c r="DW54" s="2">
        <f t="shared" si="161"/>
        <v>68.322494294294302</v>
      </c>
      <c r="DX54" s="2">
        <f t="shared" si="161"/>
        <v>67.688710364145678</v>
      </c>
      <c r="DY54" s="2">
        <f t="shared" si="161"/>
        <v>62.881160504201702</v>
      </c>
      <c r="EA54" s="2">
        <f t="shared" si="71"/>
        <v>62.638253357314156</v>
      </c>
      <c r="EB54" s="2">
        <f t="shared" si="72"/>
        <v>61.861974855906446</v>
      </c>
      <c r="EC54" s="2">
        <f t="shared" si="73"/>
        <v>60.981253984124102</v>
      </c>
      <c r="ED54" s="2">
        <f t="shared" si="74"/>
        <v>62.656617588073161</v>
      </c>
      <c r="EE54" s="2">
        <f t="shared" si="75"/>
        <v>63.360955906189616</v>
      </c>
      <c r="EF54" s="2">
        <f t="shared" si="76"/>
        <v>63.014262072550828</v>
      </c>
      <c r="EG54" s="2">
        <f t="shared" si="77"/>
        <v>62.596449069003292</v>
      </c>
      <c r="EH54" s="2">
        <f t="shared" si="78"/>
        <v>62.772381496456049</v>
      </c>
      <c r="EI54" s="2">
        <f t="shared" si="79"/>
        <v>63.004078602415277</v>
      </c>
      <c r="EJ54" s="2">
        <f t="shared" si="80"/>
        <v>63.3268437910085</v>
      </c>
      <c r="EK54" s="2">
        <f t="shared" si="81"/>
        <v>63.081497261774352</v>
      </c>
      <c r="EL54" s="2">
        <f t="shared" si="82"/>
        <v>63.217189617121022</v>
      </c>
      <c r="EM54" s="2">
        <f t="shared" si="83"/>
        <v>63.802207215402134</v>
      </c>
      <c r="EN54" s="2">
        <f t="shared" si="84"/>
        <v>65.102767742338955</v>
      </c>
      <c r="EO54" s="2">
        <f t="shared" si="85"/>
        <v>62.917537943447059</v>
      </c>
      <c r="EQ54" s="2">
        <f t="shared" si="86"/>
        <v>60.380679285243382</v>
      </c>
      <c r="ER54" s="2">
        <f t="shared" si="162"/>
        <v>61.673007383542689</v>
      </c>
      <c r="ES54" s="2">
        <f t="shared" si="162"/>
        <v>61.369175273341831</v>
      </c>
      <c r="ET54" s="2">
        <f t="shared" si="162"/>
        <v>62.605581547983761</v>
      </c>
      <c r="EU54" s="2">
        <f t="shared" si="162"/>
        <v>62.714480260722496</v>
      </c>
      <c r="EV54" s="2">
        <f t="shared" si="162"/>
        <v>63.207345352689451</v>
      </c>
      <c r="EW54" s="2">
        <f t="shared" si="162"/>
        <v>62.710051572970947</v>
      </c>
      <c r="EX54" s="2">
        <f t="shared" si="162"/>
        <v>64.044688620802646</v>
      </c>
      <c r="EY54" s="2">
        <f t="shared" si="162"/>
        <v>63.650509389176015</v>
      </c>
      <c r="EZ54" s="2">
        <f t="shared" si="162"/>
        <v>63.995175187561181</v>
      </c>
      <c r="FA54" s="2">
        <f t="shared" si="162"/>
        <v>63.928139137464427</v>
      </c>
      <c r="FB54" s="2">
        <f t="shared" si="162"/>
        <v>63.726643221509192</v>
      </c>
      <c r="FC54" s="2">
        <f t="shared" si="162"/>
        <v>65.352156406034638</v>
      </c>
      <c r="FD54" s="2">
        <f t="shared" si="162"/>
        <v>66.767368771416798</v>
      </c>
      <c r="FE54" s="2">
        <f t="shared" si="162"/>
        <v>65.063001753135097</v>
      </c>
      <c r="FG54" s="2">
        <f t="shared" si="88"/>
        <v>0.34848210534140017</v>
      </c>
      <c r="FH54" s="2">
        <f t="shared" si="163"/>
        <v>0.3319654113741099</v>
      </c>
      <c r="FI54" s="2">
        <f t="shared" si="163"/>
        <v>0.3019165460533087</v>
      </c>
      <c r="FJ54" s="2">
        <f t="shared" si="163"/>
        <v>0.30598091123605164</v>
      </c>
      <c r="FK54" s="2">
        <f t="shared" si="163"/>
        <v>0.30998569965412032</v>
      </c>
      <c r="FL54" s="2">
        <f t="shared" si="163"/>
        <v>0.2946366673222463</v>
      </c>
      <c r="FM54" s="2">
        <f t="shared" si="163"/>
        <v>0.29528614409154225</v>
      </c>
      <c r="FN54" s="2">
        <f t="shared" si="163"/>
        <v>0.28926931634513031</v>
      </c>
      <c r="FO54" s="2">
        <f t="shared" si="163"/>
        <v>0.28849445993147715</v>
      </c>
      <c r="FP54" s="2">
        <f t="shared" si="163"/>
        <v>0.29781205561410434</v>
      </c>
      <c r="FQ54" s="2">
        <f t="shared" si="163"/>
        <v>0.29338057120626854</v>
      </c>
      <c r="FR54" s="2">
        <f t="shared" si="163"/>
        <v>0.29505683206447914</v>
      </c>
      <c r="FS54" s="2">
        <f t="shared" si="163"/>
        <v>0.29974110011284311</v>
      </c>
      <c r="FT54" s="2">
        <f t="shared" si="163"/>
        <v>0.3218778344265652</v>
      </c>
      <c r="FU54" s="2">
        <f t="shared" si="163"/>
        <v>0.26686753473650388</v>
      </c>
      <c r="FW54" s="2">
        <f t="shared" si="112"/>
        <v>7.5288692081079648E-5</v>
      </c>
      <c r="FX54" s="2">
        <f t="shared" si="164"/>
        <v>8.2520986485543538E-5</v>
      </c>
      <c r="FY54" s="2">
        <f t="shared" si="165"/>
        <v>7.7352544209752174E-5</v>
      </c>
      <c r="FZ54" s="2">
        <f t="shared" si="166"/>
        <v>7.8578569607602492E-5</v>
      </c>
      <c r="GA54" s="2">
        <f t="shared" si="167"/>
        <v>7.7624766847166619E-5</v>
      </c>
      <c r="GB54" s="2">
        <f t="shared" si="168"/>
        <v>7.6504405186414123E-5</v>
      </c>
      <c r="GC54" s="2">
        <f t="shared" si="169"/>
        <v>7.9542631640671074E-5</v>
      </c>
      <c r="GD54" s="2">
        <f t="shared" si="170"/>
        <v>9.3894859972214282E-5</v>
      </c>
      <c r="GE54" s="2">
        <f t="shared" si="171"/>
        <v>1.026741863845831E-4</v>
      </c>
      <c r="GF54" s="2">
        <f t="shared" si="172"/>
        <v>9.6618858599511451E-5</v>
      </c>
      <c r="GG54" s="2">
        <f t="shared" si="173"/>
        <v>8.1883106066370898E-5</v>
      </c>
      <c r="GH54" s="2">
        <f t="shared" si="174"/>
        <v>7.8405386296863372E-5</v>
      </c>
      <c r="GI54" s="2">
        <f t="shared" si="175"/>
        <v>6.7356251676390039E-5</v>
      </c>
      <c r="GJ54" s="2">
        <f t="shared" si="176"/>
        <v>5.3787299422635481E-5</v>
      </c>
      <c r="GK54" s="2">
        <f t="shared" si="177"/>
        <v>3.6611618161923971E-5</v>
      </c>
      <c r="GM54" s="86">
        <f t="shared" si="113"/>
        <v>9.0280382969673946E-4</v>
      </c>
      <c r="GN54" s="86">
        <f t="shared" si="178"/>
        <v>5.1761255944544535E-4</v>
      </c>
      <c r="GO54" s="86">
        <f t="shared" si="179"/>
        <v>1.8452192531242549E-4</v>
      </c>
      <c r="GP54" s="86">
        <f t="shared" si="180"/>
        <v>1.9483723772398848E-4</v>
      </c>
      <c r="GQ54" s="86">
        <f t="shared" si="181"/>
        <v>2.2095429086440579E-4</v>
      </c>
      <c r="GR54" s="86">
        <f t="shared" si="182"/>
        <v>1.085740881016068E-4</v>
      </c>
      <c r="GS54" s="86">
        <f t="shared" si="183"/>
        <v>1.1077067134086002E-4</v>
      </c>
      <c r="GT54" s="86">
        <f t="shared" si="184"/>
        <v>6.6040672774268842E-5</v>
      </c>
      <c r="GU54" s="86">
        <f t="shared" si="185"/>
        <v>6.3528769307415385E-5</v>
      </c>
      <c r="GV54" s="86">
        <f t="shared" si="186"/>
        <v>1.1457860111088623E-4</v>
      </c>
      <c r="GW54" s="86">
        <f t="shared" si="187"/>
        <v>1.2785711350793181E-4</v>
      </c>
      <c r="GX54" s="86">
        <f t="shared" si="188"/>
        <v>1.0548965733648469E-4</v>
      </c>
      <c r="GY54" s="86">
        <f t="shared" si="189"/>
        <v>1.5515524375449061E-4</v>
      </c>
      <c r="GZ54" s="86">
        <f t="shared" si="190"/>
        <v>3.2397156944477973E-4</v>
      </c>
      <c r="HA54" s="86">
        <f t="shared" si="191"/>
        <v>2.3833677043355594E-5</v>
      </c>
      <c r="HC54" s="86">
        <f t="shared" si="145"/>
        <v>5.8421448564958453E-12</v>
      </c>
      <c r="HD54" s="86">
        <f t="shared" si="192"/>
        <v>1.0354184437882401E-12</v>
      </c>
      <c r="HE54" s="86">
        <f t="shared" si="193"/>
        <v>4.0833664707655259E-14</v>
      </c>
      <c r="HF54" s="86">
        <f t="shared" si="194"/>
        <v>1.786787826699177E-14</v>
      </c>
      <c r="HG54" s="86">
        <f t="shared" si="195"/>
        <v>5.0497593471869372E-14</v>
      </c>
      <c r="HH54" s="86">
        <f t="shared" si="196"/>
        <v>1.9754769019981958E-15</v>
      </c>
      <c r="HI54" s="86">
        <f t="shared" si="197"/>
        <v>1.4345922554032257E-14</v>
      </c>
      <c r="HJ54" s="86">
        <f t="shared" si="198"/>
        <v>5.5803257306256033E-16</v>
      </c>
      <c r="HK54" s="86">
        <f t="shared" si="199"/>
        <v>5.1868276745851005E-15</v>
      </c>
      <c r="HL54" s="86">
        <f t="shared" si="200"/>
        <v>6.5082970439534585E-14</v>
      </c>
      <c r="HM54" s="86">
        <f t="shared" si="201"/>
        <v>1.6537302991990851E-14</v>
      </c>
      <c r="HN54" s="86">
        <f t="shared" si="202"/>
        <v>8.1586655037386137E-14</v>
      </c>
      <c r="HO54" s="86">
        <f t="shared" si="203"/>
        <v>2.1258295613195002E-14</v>
      </c>
      <c r="HP54" s="86">
        <f t="shared" si="204"/>
        <v>1.9070704327242876E-14</v>
      </c>
      <c r="HQ54" s="86">
        <f t="shared" si="205"/>
        <v>5.1898319688965903E-19</v>
      </c>
      <c r="HS54" s="86">
        <f t="shared" si="114"/>
        <v>3.5129347000625876E-63</v>
      </c>
      <c r="HT54" s="86">
        <f t="shared" si="206"/>
        <v>1.0606828537978183E-66</v>
      </c>
      <c r="HU54" s="86">
        <f t="shared" si="207"/>
        <v>1.7747046247140296E-75</v>
      </c>
      <c r="HV54" s="86">
        <f t="shared" si="208"/>
        <v>4.5330310511457123E-79</v>
      </c>
      <c r="HW54" s="86">
        <f t="shared" si="209"/>
        <v>9.7385612825906664E-77</v>
      </c>
      <c r="HX54" s="86">
        <f t="shared" si="210"/>
        <v>6.6199766755910153E-87</v>
      </c>
      <c r="HY54" s="86">
        <f t="shared" si="211"/>
        <v>2.6241437243776625E-81</v>
      </c>
      <c r="HZ54" s="86">
        <f t="shared" si="212"/>
        <v>9.777865666603647E-91</v>
      </c>
      <c r="IA54" s="86">
        <f t="shared" si="213"/>
        <v>4.6726725128019387E-84</v>
      </c>
      <c r="IB54" s="86">
        <f t="shared" si="214"/>
        <v>3.1265427430627832E-76</v>
      </c>
      <c r="IC54" s="86">
        <f t="shared" si="215"/>
        <v>4.9316899352274621E-79</v>
      </c>
      <c r="ID54" s="86">
        <f t="shared" si="216"/>
        <v>5.5127220409222322E-76</v>
      </c>
      <c r="IE54" s="86">
        <f t="shared" si="217"/>
        <v>4.7707765906158618E-79</v>
      </c>
      <c r="IF54" s="86">
        <f t="shared" si="218"/>
        <v>5.9456163819270539E-46</v>
      </c>
      <c r="IG54" s="86">
        <f t="shared" si="219"/>
        <v>2.368768551658391E-33</v>
      </c>
      <c r="II54" s="86">
        <f t="shared" si="115"/>
        <v>3.5322779134408151E-234</v>
      </c>
      <c r="IJ54" s="86">
        <f t="shared" si="116"/>
        <v>1.0431736511728553E-252</v>
      </c>
      <c r="IK54" s="86">
        <f t="shared" si="117"/>
        <v>1.5208092730835264E-286</v>
      </c>
      <c r="IL54" s="86">
        <f t="shared" si="118"/>
        <v>5.2264081020028058E-299</v>
      </c>
      <c r="IM54" s="86">
        <f t="shared" si="119"/>
        <v>2.2615395539170195E-289</v>
      </c>
      <c r="IN54" s="86">
        <f t="shared" si="120"/>
        <v>0</v>
      </c>
      <c r="IO54" s="86">
        <f t="shared" si="121"/>
        <v>1.1007853430764834E-305</v>
      </c>
      <c r="IP54" s="86">
        <f t="shared" si="122"/>
        <v>0</v>
      </c>
      <c r="IQ54" s="86">
        <f t="shared" si="123"/>
        <v>0</v>
      </c>
      <c r="IR54" s="86">
        <f t="shared" si="124"/>
        <v>7.0370625621364824E-285</v>
      </c>
      <c r="IS54" s="86">
        <f t="shared" si="125"/>
        <v>1.523439156447059E-294</v>
      </c>
      <c r="IT54" s="86">
        <f t="shared" si="126"/>
        <v>2.0310945321443783E-285</v>
      </c>
      <c r="IU54" s="86">
        <f t="shared" si="127"/>
        <v>1.8294569992689348E-295</v>
      </c>
      <c r="IV54" s="86">
        <f t="shared" si="128"/>
        <v>2.7731274710313884E-145</v>
      </c>
      <c r="IW54" s="86">
        <f t="shared" si="129"/>
        <v>3.4327589681415227E-79</v>
      </c>
      <c r="IY54" s="86">
        <f t="shared" si="130"/>
        <v>9.0280383553888437E-4</v>
      </c>
      <c r="IZ54" s="86">
        <f t="shared" si="131"/>
        <v>5.1761256048086385E-4</v>
      </c>
      <c r="JA54" s="86">
        <f t="shared" si="132"/>
        <v>1.8452192535325915E-4</v>
      </c>
      <c r="JB54" s="86">
        <f t="shared" si="133"/>
        <v>1.9483723774185634E-4</v>
      </c>
      <c r="JC54" s="86">
        <f t="shared" si="134"/>
        <v>2.2095429091490337E-4</v>
      </c>
      <c r="JD54" s="86">
        <f t="shared" si="135"/>
        <v>1.0857408810358227E-4</v>
      </c>
      <c r="JE54" s="86">
        <f t="shared" si="136"/>
        <v>1.1077067135520594E-4</v>
      </c>
      <c r="JF54" s="86">
        <f t="shared" si="137"/>
        <v>6.6040672774826881E-5</v>
      </c>
      <c r="JG54" s="86">
        <f t="shared" si="138"/>
        <v>6.3528769312602208E-5</v>
      </c>
      <c r="JH54" s="86">
        <f t="shared" si="139"/>
        <v>1.1457860117596921E-4</v>
      </c>
      <c r="JI54" s="86">
        <f t="shared" si="140"/>
        <v>1.2785711352446911E-4</v>
      </c>
      <c r="JJ54" s="86">
        <f t="shared" si="141"/>
        <v>1.0548965741807135E-4</v>
      </c>
      <c r="JK54" s="86">
        <f t="shared" si="142"/>
        <v>1.5515524377574891E-4</v>
      </c>
      <c r="JL54" s="86">
        <f t="shared" si="143"/>
        <v>3.2397156946385042E-4</v>
      </c>
      <c r="JM54" s="86">
        <f t="shared" si="144"/>
        <v>2.3833677043356112E-5</v>
      </c>
    </row>
    <row r="55" spans="2:273" x14ac:dyDescent="0.25">
      <c r="B55" s="2">
        <v>28</v>
      </c>
      <c r="C55" s="37">
        <v>67.492000000000004</v>
      </c>
      <c r="D55" s="37">
        <v>68.558999999999997</v>
      </c>
      <c r="E55" s="37">
        <v>67.558999999999997</v>
      </c>
      <c r="F55" s="37">
        <v>68.712000000000003</v>
      </c>
      <c r="G55" s="37">
        <v>67.864000000000004</v>
      </c>
      <c r="H55" s="37">
        <v>68.212999999999994</v>
      </c>
      <c r="I55" s="37">
        <v>69.197000000000003</v>
      </c>
      <c r="J55" s="37">
        <v>67.918000000000006</v>
      </c>
      <c r="K55" s="37">
        <v>68.245999999999995</v>
      </c>
      <c r="L55" s="37">
        <v>68.033000000000001</v>
      </c>
      <c r="M55" s="37">
        <v>65.819999999999993</v>
      </c>
      <c r="N55" s="37">
        <v>68.540999999999997</v>
      </c>
      <c r="O55" s="37">
        <v>68.212999999999994</v>
      </c>
      <c r="P55" s="37">
        <v>66.754000000000005</v>
      </c>
      <c r="Q55" s="37">
        <v>60.540999999999997</v>
      </c>
      <c r="S55" s="4">
        <f t="shared" si="8"/>
        <v>66.033404180213026</v>
      </c>
      <c r="T55" s="4">
        <f t="shared" si="9"/>
        <v>66.763292032711931</v>
      </c>
      <c r="U55" s="4">
        <f t="shared" si="10"/>
        <v>65.462595882347173</v>
      </c>
      <c r="V55" s="4">
        <f t="shared" si="11"/>
        <v>66.62170542767926</v>
      </c>
      <c r="W55" s="4">
        <f t="shared" si="12"/>
        <v>67.156902114327636</v>
      </c>
      <c r="X55" s="4">
        <f t="shared" si="13"/>
        <v>67.123725759912844</v>
      </c>
      <c r="Y55" s="4">
        <f t="shared" si="14"/>
        <v>66.976159778721765</v>
      </c>
      <c r="Z55" s="4">
        <f t="shared" si="15"/>
        <v>66.188856719497764</v>
      </c>
      <c r="AA55" s="4">
        <f t="shared" si="16"/>
        <v>66.386107876840256</v>
      </c>
      <c r="AB55" s="4">
        <f t="shared" si="17"/>
        <v>66.437100442779567</v>
      </c>
      <c r="AC55" s="4">
        <f t="shared" si="18"/>
        <v>65.456550135229037</v>
      </c>
      <c r="AD55" s="4">
        <f t="shared" si="19"/>
        <v>66.693584990717625</v>
      </c>
      <c r="AE55" s="4">
        <f t="shared" si="20"/>
        <v>67.179951521347562</v>
      </c>
      <c r="AF55" s="4">
        <f t="shared" si="21"/>
        <v>67.34402327862847</v>
      </c>
      <c r="AG55" s="4">
        <f t="shared" si="22"/>
        <v>63.039767970604593</v>
      </c>
      <c r="AI55" s="4">
        <f t="shared" si="23"/>
        <v>1.4585958197869786</v>
      </c>
      <c r="AJ55" s="4">
        <f t="shared" si="24"/>
        <v>1.7957079672880667</v>
      </c>
      <c r="AK55" s="4">
        <f t="shared" si="25"/>
        <v>2.0964041176528241</v>
      </c>
      <c r="AL55" s="4">
        <f t="shared" si="26"/>
        <v>2.0902945723207438</v>
      </c>
      <c r="AM55" s="4">
        <f t="shared" si="27"/>
        <v>0.70709788567236842</v>
      </c>
      <c r="AN55" s="4">
        <f t="shared" si="28"/>
        <v>1.0892742400871498</v>
      </c>
      <c r="AO55" s="4">
        <f t="shared" si="29"/>
        <v>2.2208402212782374</v>
      </c>
      <c r="AP55" s="4">
        <f t="shared" si="30"/>
        <v>1.7291432805022424</v>
      </c>
      <c r="AQ55" s="4">
        <f t="shared" si="31"/>
        <v>1.8598921231597387</v>
      </c>
      <c r="AR55" s="4">
        <f t="shared" si="32"/>
        <v>1.5958995572204344</v>
      </c>
      <c r="AS55" s="4">
        <f t="shared" si="33"/>
        <v>0.36344986477095631</v>
      </c>
      <c r="AT55" s="4">
        <f t="shared" si="34"/>
        <v>1.847415009282372</v>
      </c>
      <c r="AU55" s="4">
        <f t="shared" si="35"/>
        <v>1.0330484786524323</v>
      </c>
      <c r="AV55" s="4">
        <f t="shared" si="146"/>
        <v>-0.59002327862846471</v>
      </c>
      <c r="AW55" s="4">
        <f t="shared" si="146"/>
        <v>-2.4987679706045967</v>
      </c>
      <c r="AY55" s="2">
        <f t="shared" si="96"/>
        <v>64.769648903667658</v>
      </c>
      <c r="AZ55" s="2">
        <f t="shared" si="147"/>
        <v>65.954688086538823</v>
      </c>
      <c r="BA55" s="2">
        <f t="shared" si="148"/>
        <v>65.13410759690079</v>
      </c>
      <c r="BB55" s="2">
        <f t="shared" si="149"/>
        <v>66.285491099020362</v>
      </c>
      <c r="BC55" s="2">
        <f t="shared" si="150"/>
        <v>66.789087811290216</v>
      </c>
      <c r="BD55" s="2">
        <f t="shared" si="151"/>
        <v>66.930767822116181</v>
      </c>
      <c r="BE55" s="2">
        <f t="shared" si="152"/>
        <v>66.780705619062573</v>
      </c>
      <c r="BF55" s="2">
        <f t="shared" si="153"/>
        <v>66.063470420546125</v>
      </c>
      <c r="BG55" s="2">
        <f t="shared" si="154"/>
        <v>66.264212238910432</v>
      </c>
      <c r="BH55" s="2">
        <f t="shared" si="155"/>
        <v>66.2361007494559</v>
      </c>
      <c r="BI55" s="2">
        <f t="shared" si="156"/>
        <v>65.253447470790263</v>
      </c>
      <c r="BJ55" s="2">
        <f t="shared" si="157"/>
        <v>66.506706201275989</v>
      </c>
      <c r="BK55" s="2">
        <f t="shared" si="158"/>
        <v>66.923006942396484</v>
      </c>
      <c r="BL55" s="2">
        <f t="shared" si="159"/>
        <v>66.869060699103557</v>
      </c>
      <c r="BM55" s="2">
        <f t="shared" si="160"/>
        <v>63.000054664621949</v>
      </c>
      <c r="BO55" s="2">
        <f t="shared" si="38"/>
        <v>67.492000000000004</v>
      </c>
      <c r="BP55" s="2">
        <f t="shared" si="39"/>
        <v>68.558999999999997</v>
      </c>
      <c r="BQ55" s="2">
        <f t="shared" si="40"/>
        <v>67.558999999999997</v>
      </c>
      <c r="BR55" s="2">
        <f t="shared" si="41"/>
        <v>68.712000000000003</v>
      </c>
      <c r="BS55" s="2">
        <f t="shared" si="42"/>
        <v>67.864000000000004</v>
      </c>
      <c r="BT55" s="2">
        <f t="shared" si="43"/>
        <v>68.212999999999994</v>
      </c>
      <c r="BU55" s="2">
        <f t="shared" si="44"/>
        <v>69.197000000000003</v>
      </c>
      <c r="BV55" s="2">
        <f t="shared" si="45"/>
        <v>67.918000000000006</v>
      </c>
      <c r="BW55" s="2">
        <f t="shared" si="46"/>
        <v>68.245999999999995</v>
      </c>
      <c r="BX55" s="2">
        <f t="shared" si="47"/>
        <v>68.033000000000001</v>
      </c>
      <c r="BY55" s="2">
        <f t="shared" si="48"/>
        <v>65.819999999999993</v>
      </c>
      <c r="BZ55" s="2">
        <f t="shared" si="49"/>
        <v>68.540999999999997</v>
      </c>
      <c r="CA55" s="2">
        <f t="shared" si="50"/>
        <v>68.212999999999994</v>
      </c>
      <c r="CB55" s="2">
        <f t="shared" si="51"/>
        <v>66.754000000000005</v>
      </c>
      <c r="CC55" s="2">
        <f t="shared" si="52"/>
        <v>60.540999999999997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66.106619098548521</v>
      </c>
      <c r="DL55" s="2">
        <f t="shared" si="161"/>
        <v>68.257684644767011</v>
      </c>
      <c r="DM55" s="2">
        <f t="shared" si="161"/>
        <v>67.160447447447481</v>
      </c>
      <c r="DN55" s="2">
        <f t="shared" si="161"/>
        <v>68.106173873873871</v>
      </c>
      <c r="DO55" s="2">
        <f t="shared" si="161"/>
        <v>68.549762162162168</v>
      </c>
      <c r="DP55" s="2">
        <f t="shared" si="161"/>
        <v>68.786115315315314</v>
      </c>
      <c r="DQ55" s="2">
        <f t="shared" si="161"/>
        <v>68.763660960960962</v>
      </c>
      <c r="DR55" s="2">
        <f t="shared" si="161"/>
        <v>67.58883466323465</v>
      </c>
      <c r="DS55" s="2">
        <f t="shared" si="161"/>
        <v>67.770919905619934</v>
      </c>
      <c r="DT55" s="2">
        <f t="shared" si="161"/>
        <v>67.655024624624588</v>
      </c>
      <c r="DU55" s="2">
        <f t="shared" si="161"/>
        <v>66.305250750750758</v>
      </c>
      <c r="DV55" s="2">
        <f t="shared" si="161"/>
        <v>68.079605105105088</v>
      </c>
      <c r="DW55" s="2">
        <f t="shared" si="161"/>
        <v>68.451882582582584</v>
      </c>
      <c r="DX55" s="2">
        <f t="shared" si="161"/>
        <v>67.861944257703101</v>
      </c>
      <c r="DY55" s="2">
        <f t="shared" si="161"/>
        <v>63.077563025210104</v>
      </c>
      <c r="EA55" s="2">
        <f t="shared" si="71"/>
        <v>62.490498681055158</v>
      </c>
      <c r="EB55" s="2">
        <f t="shared" si="72"/>
        <v>61.728055479907738</v>
      </c>
      <c r="EC55" s="2">
        <f t="shared" si="73"/>
        <v>60.86100865499202</v>
      </c>
      <c r="ED55" s="2">
        <f t="shared" si="74"/>
        <v>62.519235107464361</v>
      </c>
      <c r="EE55" s="2">
        <f t="shared" si="75"/>
        <v>63.214915264791806</v>
      </c>
      <c r="EF55" s="2">
        <f t="shared" si="76"/>
        <v>62.879818680683911</v>
      </c>
      <c r="EG55" s="2">
        <f t="shared" si="77"/>
        <v>62.464662340538631</v>
      </c>
      <c r="EH55" s="2">
        <f t="shared" si="78"/>
        <v>62.645019481239792</v>
      </c>
      <c r="EI55" s="2">
        <f t="shared" si="79"/>
        <v>62.874993270019914</v>
      </c>
      <c r="EJ55" s="2">
        <f t="shared" si="80"/>
        <v>63.184684568651271</v>
      </c>
      <c r="EK55" s="2">
        <f t="shared" si="81"/>
        <v>62.942799920269294</v>
      </c>
      <c r="EL55" s="2">
        <f t="shared" si="82"/>
        <v>63.079291802122718</v>
      </c>
      <c r="EM55" s="2">
        <f t="shared" si="83"/>
        <v>63.665153345092698</v>
      </c>
      <c r="EN55" s="2">
        <f t="shared" si="84"/>
        <v>64.961055847404623</v>
      </c>
      <c r="EO55" s="2">
        <f t="shared" si="85"/>
        <v>62.805564538950897</v>
      </c>
      <c r="EQ55" s="2">
        <f t="shared" si="86"/>
        <v>60.266120580156034</v>
      </c>
      <c r="ER55" s="2">
        <f t="shared" si="162"/>
        <v>61.542024464200622</v>
      </c>
      <c r="ES55" s="2">
        <f t="shared" si="162"/>
        <v>61.242883683179613</v>
      </c>
      <c r="ET55" s="2">
        <f t="shared" si="162"/>
        <v>62.469051379643382</v>
      </c>
      <c r="EU55" s="2">
        <f t="shared" si="162"/>
        <v>62.578117862344243</v>
      </c>
      <c r="EV55" s="2">
        <f t="shared" si="162"/>
        <v>63.069934805955079</v>
      </c>
      <c r="EW55" s="2">
        <f t="shared" si="162"/>
        <v>62.576418077226819</v>
      </c>
      <c r="EX55" s="2">
        <f t="shared" si="162"/>
        <v>63.897505864280276</v>
      </c>
      <c r="EY55" s="2">
        <f t="shared" si="162"/>
        <v>63.511193147022212</v>
      </c>
      <c r="EZ55" s="2">
        <f t="shared" si="162"/>
        <v>63.842625894145364</v>
      </c>
      <c r="FA55" s="2">
        <f t="shared" si="162"/>
        <v>63.776254198906898</v>
      </c>
      <c r="FB55" s="2">
        <f t="shared" si="162"/>
        <v>63.581067392481359</v>
      </c>
      <c r="FC55" s="2">
        <f t="shared" si="162"/>
        <v>65.191982079378761</v>
      </c>
      <c r="FD55" s="2">
        <f t="shared" si="162"/>
        <v>66.600179512952877</v>
      </c>
      <c r="FE55" s="2">
        <f t="shared" si="162"/>
        <v>64.911638574269105</v>
      </c>
      <c r="FG55" s="2">
        <f t="shared" si="88"/>
        <v>0.36967424037552982</v>
      </c>
      <c r="FH55" s="2">
        <f t="shared" si="163"/>
        <v>0.35269686343166928</v>
      </c>
      <c r="FI55" s="2">
        <f t="shared" si="163"/>
        <v>0.32167504216514997</v>
      </c>
      <c r="FJ55" s="2">
        <f t="shared" si="163"/>
        <v>0.32588122533549985</v>
      </c>
      <c r="FK55" s="2">
        <f t="shared" si="163"/>
        <v>0.33002262011642408</v>
      </c>
      <c r="FL55" s="2">
        <f t="shared" si="163"/>
        <v>0.31413312873113763</v>
      </c>
      <c r="FM55" s="2">
        <f t="shared" si="163"/>
        <v>0.31480640150767863</v>
      </c>
      <c r="FN55" s="2">
        <f t="shared" si="163"/>
        <v>0.30856598263256318</v>
      </c>
      <c r="FO55" s="2">
        <f t="shared" si="163"/>
        <v>0.30776181947460107</v>
      </c>
      <c r="FP55" s="2">
        <f t="shared" si="163"/>
        <v>0.31742407945841089</v>
      </c>
      <c r="FQ55" s="2">
        <f t="shared" si="163"/>
        <v>0.31283077804231618</v>
      </c>
      <c r="FR55" s="2">
        <f t="shared" si="163"/>
        <v>0.31456869714744512</v>
      </c>
      <c r="FS55" s="2">
        <f t="shared" si="163"/>
        <v>0.31942237110411636</v>
      </c>
      <c r="FT55" s="2">
        <f t="shared" si="163"/>
        <v>0.34230211148943102</v>
      </c>
      <c r="FU55" s="2">
        <f t="shared" si="163"/>
        <v>0.28526962505540493</v>
      </c>
      <c r="FW55" s="2">
        <f t="shared" si="112"/>
        <v>8.2551809650042068E-5</v>
      </c>
      <c r="FX55" s="2">
        <f t="shared" si="164"/>
        <v>9.0481742037414292E-5</v>
      </c>
      <c r="FY55" s="2">
        <f t="shared" si="165"/>
        <v>8.4814745183836666E-5</v>
      </c>
      <c r="FZ55" s="2">
        <f t="shared" si="166"/>
        <v>8.6159035076987863E-5</v>
      </c>
      <c r="GA55" s="2">
        <f t="shared" si="167"/>
        <v>8.5113226907363257E-5</v>
      </c>
      <c r="GB55" s="2">
        <f t="shared" si="168"/>
        <v>8.3884793041561224E-5</v>
      </c>
      <c r="GC55" s="2">
        <f t="shared" si="169"/>
        <v>8.7216091950250663E-5</v>
      </c>
      <c r="GD55" s="2">
        <f t="shared" si="170"/>
        <v>1.0295273406053156E-4</v>
      </c>
      <c r="GE55" s="2">
        <f t="shared" si="171"/>
        <v>1.1257889149116913E-4</v>
      </c>
      <c r="GF55" s="2">
        <f t="shared" si="172"/>
        <v>1.0593948426371176E-4</v>
      </c>
      <c r="GG55" s="2">
        <f t="shared" si="173"/>
        <v>8.9782331159731854E-5</v>
      </c>
      <c r="GH55" s="2">
        <f t="shared" si="174"/>
        <v>8.5969146228804594E-5</v>
      </c>
      <c r="GI55" s="2">
        <f t="shared" si="175"/>
        <v>7.3854181402368605E-5</v>
      </c>
      <c r="GJ55" s="2">
        <f t="shared" si="176"/>
        <v>5.8976295000561189E-5</v>
      </c>
      <c r="GK55" s="2">
        <f t="shared" si="177"/>
        <v>4.0143699243576566E-5</v>
      </c>
      <c r="GM55" s="86">
        <f t="shared" si="113"/>
        <v>1.3809446388491004E-3</v>
      </c>
      <c r="GN55" s="86">
        <f t="shared" si="178"/>
        <v>8.272172260718547E-4</v>
      </c>
      <c r="GO55" s="86">
        <f t="shared" si="179"/>
        <v>3.1440244232013617E-4</v>
      </c>
      <c r="GP55" s="86">
        <f t="shared" si="180"/>
        <v>3.3350149500084282E-4</v>
      </c>
      <c r="GQ55" s="86">
        <f t="shared" si="181"/>
        <v>3.7602372768584665E-4</v>
      </c>
      <c r="GR55" s="86">
        <f t="shared" si="182"/>
        <v>1.9455694790318991E-4</v>
      </c>
      <c r="GS55" s="86">
        <f t="shared" si="183"/>
        <v>1.9836149692011029E-4</v>
      </c>
      <c r="GT55" s="86">
        <f t="shared" si="184"/>
        <v>1.2432245717608774E-4</v>
      </c>
      <c r="GU55" s="86">
        <f t="shared" si="185"/>
        <v>1.1989995458752087E-4</v>
      </c>
      <c r="GV55" s="86">
        <f t="shared" si="186"/>
        <v>2.0588561476695669E-4</v>
      </c>
      <c r="GW55" s="86">
        <f t="shared" si="187"/>
        <v>2.2325493541804569E-4</v>
      </c>
      <c r="GX55" s="86">
        <f t="shared" si="188"/>
        <v>1.9002378594063486E-4</v>
      </c>
      <c r="GY55" s="86">
        <f t="shared" si="189"/>
        <v>2.6901533567496374E-4</v>
      </c>
      <c r="GZ55" s="86">
        <f t="shared" si="190"/>
        <v>5.402749681511095E-4</v>
      </c>
      <c r="HA55" s="86">
        <f t="shared" si="191"/>
        <v>4.7356970561108037E-5</v>
      </c>
      <c r="HC55" s="86">
        <f t="shared" si="145"/>
        <v>1.6212082821135907E-11</v>
      </c>
      <c r="HD55" s="86">
        <f t="shared" si="192"/>
        <v>3.1326078207753781E-12</v>
      </c>
      <c r="HE55" s="86">
        <f t="shared" si="193"/>
        <v>1.4110353577148842E-13</v>
      </c>
      <c r="HF55" s="86">
        <f t="shared" si="194"/>
        <v>6.4663822802478669E-14</v>
      </c>
      <c r="HG55" s="86">
        <f t="shared" si="195"/>
        <v>1.748609898150685E-13</v>
      </c>
      <c r="HH55" s="86">
        <f t="shared" si="196"/>
        <v>7.9299134933501255E-15</v>
      </c>
      <c r="HI55" s="86">
        <f t="shared" si="197"/>
        <v>5.2996774505700667E-14</v>
      </c>
      <c r="HJ55" s="86">
        <f t="shared" si="198"/>
        <v>2.45305236932177E-15</v>
      </c>
      <c r="HK55" s="86">
        <f t="shared" si="199"/>
        <v>2.0796648411506355E-14</v>
      </c>
      <c r="HL55" s="86">
        <f t="shared" si="200"/>
        <v>2.2849392857169648E-13</v>
      </c>
      <c r="HM55" s="86">
        <f t="shared" si="201"/>
        <v>5.9701868359287462E-14</v>
      </c>
      <c r="HN55" s="86">
        <f t="shared" si="202"/>
        <v>2.7767667610767671E-13</v>
      </c>
      <c r="HO55" s="86">
        <f t="shared" si="203"/>
        <v>7.4547607483771756E-14</v>
      </c>
      <c r="HP55" s="86">
        <f t="shared" si="204"/>
        <v>6.7577963177101351E-14</v>
      </c>
      <c r="HQ55" s="86">
        <f t="shared" si="205"/>
        <v>2.8178981126244678E-18</v>
      </c>
      <c r="HS55" s="86">
        <f t="shared" si="114"/>
        <v>1.2511052032814157E-61</v>
      </c>
      <c r="HT55" s="86">
        <f t="shared" si="206"/>
        <v>5.0029549968378399E-65</v>
      </c>
      <c r="HU55" s="86">
        <f t="shared" si="207"/>
        <v>1.365820684149584E-73</v>
      </c>
      <c r="HV55" s="86">
        <f t="shared" si="208"/>
        <v>4.29584656639861E-77</v>
      </c>
      <c r="HW55" s="86">
        <f t="shared" si="209"/>
        <v>7.9604191083930992E-75</v>
      </c>
      <c r="HX55" s="86">
        <f t="shared" si="210"/>
        <v>9.6889664555617579E-85</v>
      </c>
      <c r="HY55" s="86">
        <f t="shared" si="211"/>
        <v>2.8119054986679002E-79</v>
      </c>
      <c r="HZ55" s="86">
        <f t="shared" si="212"/>
        <v>2.0172361476815354E-88</v>
      </c>
      <c r="IA55" s="86">
        <f t="shared" si="213"/>
        <v>6.7427955462754244E-82</v>
      </c>
      <c r="IB55" s="86">
        <f t="shared" si="214"/>
        <v>2.6954720818756154E-74</v>
      </c>
      <c r="IC55" s="86">
        <f t="shared" si="215"/>
        <v>4.6014599761793611E-77</v>
      </c>
      <c r="ID55" s="86">
        <f t="shared" si="216"/>
        <v>4.2962653096572298E-74</v>
      </c>
      <c r="IE55" s="86">
        <f t="shared" si="217"/>
        <v>4.0915127929999618E-77</v>
      </c>
      <c r="IF55" s="86">
        <f t="shared" si="218"/>
        <v>7.3130245987539951E-45</v>
      </c>
      <c r="IG55" s="86">
        <f t="shared" si="219"/>
        <v>1.3307137984778699E-32</v>
      </c>
      <c r="II55" s="86">
        <f t="shared" si="115"/>
        <v>1.0682191411732905E-229</v>
      </c>
      <c r="IJ55" s="86">
        <f t="shared" si="116"/>
        <v>8.0054016332149284E-248</v>
      </c>
      <c r="IK55" s="86">
        <f t="shared" si="117"/>
        <v>4.881217671245617E-281</v>
      </c>
      <c r="IL55" s="86">
        <f t="shared" si="118"/>
        <v>2.9876662009053136E-293</v>
      </c>
      <c r="IM55" s="86">
        <f t="shared" si="119"/>
        <v>8.2722346210900048E-284</v>
      </c>
      <c r="IN55" s="86">
        <f t="shared" si="120"/>
        <v>0</v>
      </c>
      <c r="IO55" s="86">
        <f t="shared" si="121"/>
        <v>8.6257558291959315E-300</v>
      </c>
      <c r="IP55" s="86">
        <f t="shared" si="122"/>
        <v>0</v>
      </c>
      <c r="IQ55" s="86">
        <f t="shared" si="123"/>
        <v>0</v>
      </c>
      <c r="IR55" s="86">
        <f t="shared" si="124"/>
        <v>2.8357761658037231E-279</v>
      </c>
      <c r="IS55" s="86">
        <f t="shared" si="125"/>
        <v>7.5531740087858812E-289</v>
      </c>
      <c r="IT55" s="86">
        <f t="shared" si="126"/>
        <v>6.312622425288723E-280</v>
      </c>
      <c r="IU55" s="86">
        <f t="shared" si="127"/>
        <v>7.2432569107856114E-290</v>
      </c>
      <c r="IV55" s="86">
        <f t="shared" si="128"/>
        <v>1.3031780462596478E-142</v>
      </c>
      <c r="IW55" s="86">
        <f t="shared" si="129"/>
        <v>8.3836681221913917E-78</v>
      </c>
      <c r="IY55" s="86">
        <f t="shared" si="130"/>
        <v>1.3809446550611833E-3</v>
      </c>
      <c r="IZ55" s="86">
        <f t="shared" si="131"/>
        <v>8.2721722920446248E-4</v>
      </c>
      <c r="JA55" s="86">
        <f t="shared" si="132"/>
        <v>3.1440244246123971E-4</v>
      </c>
      <c r="JB55" s="86">
        <f t="shared" si="133"/>
        <v>3.3350149506550665E-4</v>
      </c>
      <c r="JC55" s="86">
        <f t="shared" si="134"/>
        <v>3.7602372786070765E-4</v>
      </c>
      <c r="JD55" s="86">
        <f t="shared" si="135"/>
        <v>1.9455694791111982E-4</v>
      </c>
      <c r="JE55" s="86">
        <f t="shared" si="136"/>
        <v>1.9836149697310707E-4</v>
      </c>
      <c r="JF55" s="86">
        <f t="shared" si="137"/>
        <v>1.243224571785408E-4</v>
      </c>
      <c r="JG55" s="86">
        <f t="shared" si="138"/>
        <v>1.1989995460831752E-4</v>
      </c>
      <c r="JH55" s="86">
        <f t="shared" si="139"/>
        <v>2.0588561499545061E-4</v>
      </c>
      <c r="JI55" s="86">
        <f t="shared" si="140"/>
        <v>2.2325493547774755E-4</v>
      </c>
      <c r="JJ55" s="86">
        <f t="shared" si="141"/>
        <v>1.9002378621831153E-4</v>
      </c>
      <c r="JK55" s="86">
        <f t="shared" si="142"/>
        <v>2.6901533574951136E-4</v>
      </c>
      <c r="JL55" s="86">
        <f t="shared" si="143"/>
        <v>5.402749682186875E-4</v>
      </c>
      <c r="JM55" s="86">
        <f t="shared" si="144"/>
        <v>4.7356970561110856E-5</v>
      </c>
    </row>
    <row r="56" spans="2:273" x14ac:dyDescent="0.25">
      <c r="B56" s="2">
        <v>29</v>
      </c>
      <c r="C56" s="37">
        <v>67.983000000000004</v>
      </c>
      <c r="D56" s="37">
        <v>69.677999999999997</v>
      </c>
      <c r="E56" s="37">
        <v>67.575999999999993</v>
      </c>
      <c r="F56" s="37">
        <v>69.424000000000007</v>
      </c>
      <c r="G56" s="37">
        <v>69.763000000000005</v>
      </c>
      <c r="H56" s="37">
        <v>68.033000000000001</v>
      </c>
      <c r="I56" s="37">
        <v>68.656000000000006</v>
      </c>
      <c r="J56" s="37">
        <v>67.77</v>
      </c>
      <c r="K56" s="37">
        <v>67.738</v>
      </c>
      <c r="L56" s="37">
        <v>68.016000000000005</v>
      </c>
      <c r="M56" s="37">
        <v>66.393000000000001</v>
      </c>
      <c r="N56" s="37">
        <v>69.245999999999995</v>
      </c>
      <c r="O56" s="37">
        <v>68.23</v>
      </c>
      <c r="P56" s="37">
        <v>69.033000000000001</v>
      </c>
      <c r="Q56" s="37">
        <v>62.459000000000003</v>
      </c>
      <c r="S56" s="4">
        <f t="shared" si="8"/>
        <v>66.636654624066182</v>
      </c>
      <c r="T56" s="4">
        <f t="shared" si="9"/>
        <v>67.135617770464535</v>
      </c>
      <c r="U56" s="4">
        <f t="shared" si="10"/>
        <v>65.61876445286029</v>
      </c>
      <c r="V56" s="4">
        <f t="shared" si="11"/>
        <v>66.804549713940503</v>
      </c>
      <c r="W56" s="4">
        <f t="shared" si="12"/>
        <v>67.360312215550692</v>
      </c>
      <c r="X56" s="4">
        <f t="shared" si="13"/>
        <v>67.178830135436783</v>
      </c>
      <c r="Y56" s="4">
        <f t="shared" si="14"/>
        <v>67.019234208647092</v>
      </c>
      <c r="Z56" s="4">
        <f t="shared" si="15"/>
        <v>66.21151664551526</v>
      </c>
      <c r="AA56" s="4">
        <f t="shared" si="16"/>
        <v>66.41447853810358</v>
      </c>
      <c r="AB56" s="4">
        <f t="shared" si="17"/>
        <v>66.523533789442041</v>
      </c>
      <c r="AC56" s="4">
        <f t="shared" si="18"/>
        <v>65.530819618057706</v>
      </c>
      <c r="AD56" s="4">
        <f t="shared" si="19"/>
        <v>66.771273482726826</v>
      </c>
      <c r="AE56" s="4">
        <f t="shared" si="20"/>
        <v>67.287085119022095</v>
      </c>
      <c r="AF56" s="4">
        <f t="shared" si="21"/>
        <v>67.618704608275777</v>
      </c>
      <c r="AG56" s="4">
        <f t="shared" si="22"/>
        <v>63.171758542047471</v>
      </c>
      <c r="AI56" s="4">
        <f t="shared" si="23"/>
        <v>1.3463453759338222</v>
      </c>
      <c r="AJ56" s="4">
        <f t="shared" si="24"/>
        <v>2.5423822295354626</v>
      </c>
      <c r="AK56" s="4">
        <f t="shared" si="25"/>
        <v>1.9572355471397032</v>
      </c>
      <c r="AL56" s="4">
        <f t="shared" si="26"/>
        <v>2.6194502860595037</v>
      </c>
      <c r="AM56" s="4">
        <f t="shared" si="27"/>
        <v>2.4026877844493129</v>
      </c>
      <c r="AN56" s="4">
        <f t="shared" si="28"/>
        <v>0.85416986456321808</v>
      </c>
      <c r="AO56" s="4">
        <f t="shared" si="29"/>
        <v>1.6367657913529143</v>
      </c>
      <c r="AP56" s="4">
        <f t="shared" si="30"/>
        <v>1.5584833544847356</v>
      </c>
      <c r="AQ56" s="4">
        <f t="shared" si="31"/>
        <v>1.3235214618964193</v>
      </c>
      <c r="AR56" s="4">
        <f t="shared" si="32"/>
        <v>1.4924662105579642</v>
      </c>
      <c r="AS56" s="4">
        <f t="shared" si="33"/>
        <v>0.86218038194229507</v>
      </c>
      <c r="AT56" s="4">
        <f t="shared" si="34"/>
        <v>2.4747265172731687</v>
      </c>
      <c r="AU56" s="4">
        <f t="shared" si="35"/>
        <v>0.94291488097790932</v>
      </c>
      <c r="AV56" s="4">
        <f t="shared" si="146"/>
        <v>1.4142953917242238</v>
      </c>
      <c r="AW56" s="4">
        <f t="shared" si="146"/>
        <v>-0.71275854204746736</v>
      </c>
      <c r="AY56" s="2">
        <f t="shared" si="96"/>
        <v>64.791599497215714</v>
      </c>
      <c r="AZ56" s="2">
        <f t="shared" si="147"/>
        <v>65.905427333205878</v>
      </c>
      <c r="BA56" s="2">
        <f t="shared" si="148"/>
        <v>65.087156308698908</v>
      </c>
      <c r="BB56" s="2">
        <f t="shared" si="149"/>
        <v>66.258466479015908</v>
      </c>
      <c r="BC56" s="2">
        <f t="shared" si="150"/>
        <v>66.766357563366739</v>
      </c>
      <c r="BD56" s="2">
        <f t="shared" si="151"/>
        <v>66.851551611985968</v>
      </c>
      <c r="BE56" s="2">
        <f t="shared" si="152"/>
        <v>66.687953715667319</v>
      </c>
      <c r="BF56" s="2">
        <f t="shared" si="153"/>
        <v>65.98886117639853</v>
      </c>
      <c r="BG56" s="2">
        <f t="shared" si="154"/>
        <v>66.197487791176286</v>
      </c>
      <c r="BH56" s="2">
        <f t="shared" si="155"/>
        <v>66.181913181860807</v>
      </c>
      <c r="BI56" s="2">
        <f t="shared" si="156"/>
        <v>65.194322170024364</v>
      </c>
      <c r="BJ56" s="2">
        <f t="shared" si="157"/>
        <v>66.452804619288216</v>
      </c>
      <c r="BK56" s="2">
        <f t="shared" si="158"/>
        <v>66.86448211781412</v>
      </c>
      <c r="BL56" s="2">
        <f t="shared" si="159"/>
        <v>66.86687986925196</v>
      </c>
      <c r="BM56" s="2">
        <f t="shared" si="160"/>
        <v>63.097382559032155</v>
      </c>
      <c r="BO56" s="2">
        <f t="shared" si="38"/>
        <v>67.983000000000004</v>
      </c>
      <c r="BP56" s="2">
        <f t="shared" si="39"/>
        <v>69.677999999999997</v>
      </c>
      <c r="BQ56" s="2">
        <f t="shared" si="40"/>
        <v>67.575999999999993</v>
      </c>
      <c r="BR56" s="2">
        <f t="shared" si="41"/>
        <v>69.424000000000007</v>
      </c>
      <c r="BS56" s="2">
        <f t="shared" si="42"/>
        <v>69.763000000000005</v>
      </c>
      <c r="BT56" s="2">
        <f t="shared" si="43"/>
        <v>68.033000000000001</v>
      </c>
      <c r="BU56" s="2">
        <f t="shared" si="44"/>
        <v>68.656000000000006</v>
      </c>
      <c r="BV56" s="2">
        <f t="shared" si="45"/>
        <v>67.77</v>
      </c>
      <c r="BW56" s="2">
        <f t="shared" si="46"/>
        <v>67.738</v>
      </c>
      <c r="BX56" s="2">
        <f t="shared" si="47"/>
        <v>68.016000000000005</v>
      </c>
      <c r="BY56" s="2">
        <f t="shared" si="48"/>
        <v>66.393000000000001</v>
      </c>
      <c r="BZ56" s="2">
        <f t="shared" si="49"/>
        <v>69.245999999999995</v>
      </c>
      <c r="CA56" s="2">
        <f t="shared" si="50"/>
        <v>68.23</v>
      </c>
      <c r="CB56" s="2">
        <f t="shared" si="51"/>
        <v>69.033000000000001</v>
      </c>
      <c r="CC56" s="2">
        <f t="shared" si="52"/>
        <v>62.459000000000003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66.366695951107715</v>
      </c>
      <c r="DL56" s="2">
        <f t="shared" si="161"/>
        <v>68.481191749427055</v>
      </c>
      <c r="DM56" s="2">
        <f t="shared" si="161"/>
        <v>67.347103818103847</v>
      </c>
      <c r="DN56" s="2">
        <f t="shared" si="161"/>
        <v>68.31330154440154</v>
      </c>
      <c r="DO56" s="2">
        <f t="shared" si="161"/>
        <v>68.763501415701427</v>
      </c>
      <c r="DP56" s="2">
        <f t="shared" si="161"/>
        <v>68.913634234234237</v>
      </c>
      <c r="DQ56" s="2">
        <f t="shared" si="161"/>
        <v>68.881885285285279</v>
      </c>
      <c r="DR56" s="2">
        <f t="shared" si="161"/>
        <v>67.68720030030029</v>
      </c>
      <c r="DS56" s="2">
        <f t="shared" si="161"/>
        <v>67.879958258258284</v>
      </c>
      <c r="DT56" s="2">
        <f t="shared" si="161"/>
        <v>67.782587816387789</v>
      </c>
      <c r="DU56" s="2">
        <f t="shared" si="161"/>
        <v>66.387319605319604</v>
      </c>
      <c r="DV56" s="2">
        <f t="shared" si="161"/>
        <v>68.21972093522092</v>
      </c>
      <c r="DW56" s="2">
        <f t="shared" si="161"/>
        <v>68.581270870870867</v>
      </c>
      <c r="DX56" s="2">
        <f t="shared" si="161"/>
        <v>68.035178151260524</v>
      </c>
      <c r="DY56" s="2">
        <f t="shared" si="161"/>
        <v>63.273965546218506</v>
      </c>
      <c r="EA56" s="2">
        <f t="shared" si="71"/>
        <v>62.342744004796167</v>
      </c>
      <c r="EB56" s="2">
        <f t="shared" si="72"/>
        <v>61.59413610390903</v>
      </c>
      <c r="EC56" s="2">
        <f t="shared" si="73"/>
        <v>60.740763325859945</v>
      </c>
      <c r="ED56" s="2">
        <f t="shared" si="74"/>
        <v>62.381852626855562</v>
      </c>
      <c r="EE56" s="2">
        <f t="shared" si="75"/>
        <v>63.068874623393988</v>
      </c>
      <c r="EF56" s="2">
        <f t="shared" si="76"/>
        <v>62.745375288817002</v>
      </c>
      <c r="EG56" s="2">
        <f t="shared" si="77"/>
        <v>62.33287561207397</v>
      </c>
      <c r="EH56" s="2">
        <f t="shared" si="78"/>
        <v>62.517657466023543</v>
      </c>
      <c r="EI56" s="2">
        <f t="shared" si="79"/>
        <v>62.745907937624558</v>
      </c>
      <c r="EJ56" s="2">
        <f t="shared" si="80"/>
        <v>63.042525346294042</v>
      </c>
      <c r="EK56" s="2">
        <f t="shared" si="81"/>
        <v>62.804102578764237</v>
      </c>
      <c r="EL56" s="2">
        <f t="shared" si="82"/>
        <v>62.941393987124414</v>
      </c>
      <c r="EM56" s="2">
        <f t="shared" si="83"/>
        <v>63.528099474783268</v>
      </c>
      <c r="EN56" s="2">
        <f t="shared" si="84"/>
        <v>64.819343952470291</v>
      </c>
      <c r="EO56" s="2">
        <f t="shared" si="85"/>
        <v>62.693591134454735</v>
      </c>
      <c r="EQ56" s="2">
        <f t="shared" si="86"/>
        <v>60.15156187506868</v>
      </c>
      <c r="ER56" s="2">
        <f t="shared" si="162"/>
        <v>61.411041544858556</v>
      </c>
      <c r="ES56" s="2">
        <f t="shared" si="162"/>
        <v>61.116592093017395</v>
      </c>
      <c r="ET56" s="2">
        <f t="shared" si="162"/>
        <v>62.332521211303003</v>
      </c>
      <c r="EU56" s="2">
        <f t="shared" si="162"/>
        <v>62.441755463965997</v>
      </c>
      <c r="EV56" s="2">
        <f t="shared" si="162"/>
        <v>62.932524259220706</v>
      </c>
      <c r="EW56" s="2">
        <f t="shared" si="162"/>
        <v>62.442784581482691</v>
      </c>
      <c r="EX56" s="2">
        <f t="shared" si="162"/>
        <v>63.750323107757907</v>
      </c>
      <c r="EY56" s="2">
        <f t="shared" si="162"/>
        <v>63.371876904868408</v>
      </c>
      <c r="EZ56" s="2">
        <f t="shared" si="162"/>
        <v>63.690076600729554</v>
      </c>
      <c r="FA56" s="2">
        <f t="shared" si="162"/>
        <v>63.624369260349368</v>
      </c>
      <c r="FB56" s="2">
        <f t="shared" si="162"/>
        <v>63.435491563453532</v>
      </c>
      <c r="FC56" s="2">
        <f t="shared" si="162"/>
        <v>65.03180775272287</v>
      </c>
      <c r="FD56" s="2">
        <f t="shared" si="162"/>
        <v>66.432990254488942</v>
      </c>
      <c r="FE56" s="2">
        <f t="shared" si="162"/>
        <v>64.760275395403099</v>
      </c>
      <c r="FG56" s="2">
        <f t="shared" si="88"/>
        <v>0.39138094561624681</v>
      </c>
      <c r="FH56" s="2">
        <f t="shared" si="163"/>
        <v>0.37399817627647436</v>
      </c>
      <c r="FI56" s="2">
        <f t="shared" si="163"/>
        <v>0.3420929428198714</v>
      </c>
      <c r="FJ56" s="2">
        <f t="shared" si="163"/>
        <v>0.34642975663719172</v>
      </c>
      <c r="FK56" s="2">
        <f t="shared" si="163"/>
        <v>0.35069643716502313</v>
      </c>
      <c r="FL56" s="2">
        <f t="shared" si="163"/>
        <v>0.33430824709463519</v>
      </c>
      <c r="FM56" s="2">
        <f t="shared" si="163"/>
        <v>0.33500364019284889</v>
      </c>
      <c r="FN56" s="2">
        <f t="shared" si="163"/>
        <v>0.32855483104744965</v>
      </c>
      <c r="FO56" s="2">
        <f t="shared" si="163"/>
        <v>0.32772326544553493</v>
      </c>
      <c r="FP56" s="2">
        <f t="shared" si="163"/>
        <v>0.33770648881277254</v>
      </c>
      <c r="FQ56" s="2">
        <f t="shared" si="163"/>
        <v>0.33296285890285321</v>
      </c>
      <c r="FR56" s="2">
        <f t="shared" si="163"/>
        <v>0.33475813608872951</v>
      </c>
      <c r="FS56" s="2">
        <f t="shared" si="163"/>
        <v>0.33976890692097067</v>
      </c>
      <c r="FT56" s="2">
        <f t="shared" si="163"/>
        <v>0.36332800685547317</v>
      </c>
      <c r="FU56" s="2">
        <f t="shared" si="163"/>
        <v>0.30441375749059418</v>
      </c>
      <c r="FW56" s="2">
        <f t="shared" si="112"/>
        <v>9.0515538426982304E-5</v>
      </c>
      <c r="FX56" s="2">
        <f t="shared" si="164"/>
        <v>9.9210391234453343E-5</v>
      </c>
      <c r="FY56" s="2">
        <f t="shared" si="165"/>
        <v>9.2996757834100177E-5</v>
      </c>
      <c r="FZ56" s="2">
        <f t="shared" si="166"/>
        <v>9.4470718077805071E-5</v>
      </c>
      <c r="GA56" s="2">
        <f t="shared" si="167"/>
        <v>9.3324031170440608E-5</v>
      </c>
      <c r="GB56" s="2">
        <f t="shared" si="168"/>
        <v>9.1977102182445167E-5</v>
      </c>
      <c r="GC56" s="2">
        <f t="shared" si="169"/>
        <v>9.5629738504498537E-5</v>
      </c>
      <c r="GD56" s="2">
        <f t="shared" si="170"/>
        <v>1.1288430688541506E-4</v>
      </c>
      <c r="GE56" s="2">
        <f t="shared" si="171"/>
        <v>1.2343895914509177E-4</v>
      </c>
      <c r="GF56" s="2">
        <f t="shared" si="172"/>
        <v>1.161591473605529E-4</v>
      </c>
      <c r="GG56" s="2">
        <f t="shared" si="173"/>
        <v>9.8443515794141589E-5</v>
      </c>
      <c r="GH56" s="2">
        <f t="shared" si="174"/>
        <v>9.4262512553685001E-5</v>
      </c>
      <c r="GI56" s="2">
        <f t="shared" si="175"/>
        <v>8.0978922601109831E-5</v>
      </c>
      <c r="GJ56" s="2">
        <f t="shared" si="176"/>
        <v>6.4665853613465982E-5</v>
      </c>
      <c r="GK56" s="2">
        <f t="shared" si="177"/>
        <v>4.4016520457493502E-5</v>
      </c>
      <c r="GM56" s="86">
        <f t="shared" si="113"/>
        <v>2.0837856482081368E-3</v>
      </c>
      <c r="GN56" s="86">
        <f t="shared" si="178"/>
        <v>1.3018375533468663E-3</v>
      </c>
      <c r="GO56" s="86">
        <f t="shared" si="179"/>
        <v>5.2639224921187204E-4</v>
      </c>
      <c r="GP56" s="86">
        <f t="shared" si="180"/>
        <v>5.6069409866221526E-4</v>
      </c>
      <c r="GQ56" s="86">
        <f t="shared" si="181"/>
        <v>6.2861499047105716E-4</v>
      </c>
      <c r="GR56" s="86">
        <f t="shared" si="182"/>
        <v>3.4178884281925665E-4</v>
      </c>
      <c r="GS56" s="86">
        <f t="shared" si="183"/>
        <v>3.4824207364960087E-4</v>
      </c>
      <c r="GT56" s="86">
        <f t="shared" si="184"/>
        <v>2.2891161733836361E-4</v>
      </c>
      <c r="GU56" s="86">
        <f t="shared" si="185"/>
        <v>2.2131365560752993E-4</v>
      </c>
      <c r="GV56" s="86">
        <f t="shared" si="186"/>
        <v>3.6257973630452714E-4</v>
      </c>
      <c r="GW56" s="86">
        <f t="shared" si="187"/>
        <v>3.827197977092673E-4</v>
      </c>
      <c r="GX56" s="86">
        <f t="shared" si="188"/>
        <v>3.3548003655451997E-4</v>
      </c>
      <c r="GY56" s="86">
        <f t="shared" si="189"/>
        <v>4.5795351753779147E-4</v>
      </c>
      <c r="GZ56" s="86">
        <f t="shared" si="190"/>
        <v>8.8557082040683689E-4</v>
      </c>
      <c r="HA56" s="86">
        <f t="shared" si="191"/>
        <v>9.1901786802100929E-5</v>
      </c>
      <c r="HC56" s="86">
        <f t="shared" si="145"/>
        <v>4.4047887141184958E-11</v>
      </c>
      <c r="HD56" s="86">
        <f t="shared" si="192"/>
        <v>9.2592644416923594E-12</v>
      </c>
      <c r="HE56" s="86">
        <f t="shared" si="193"/>
        <v>4.7501368484163722E-13</v>
      </c>
      <c r="HF56" s="86">
        <f t="shared" si="194"/>
        <v>2.2769657987965084E-13</v>
      </c>
      <c r="HG56" s="86">
        <f t="shared" si="195"/>
        <v>5.8971726910336442E-13</v>
      </c>
      <c r="HH56" s="86">
        <f t="shared" si="196"/>
        <v>3.0894996429221754E-14</v>
      </c>
      <c r="HI56" s="86">
        <f t="shared" si="197"/>
        <v>1.9036053865038936E-13</v>
      </c>
      <c r="HJ56" s="86">
        <f t="shared" si="198"/>
        <v>1.0436466464121776E-14</v>
      </c>
      <c r="HK56" s="86">
        <f t="shared" si="199"/>
        <v>8.0860648316057745E-14</v>
      </c>
      <c r="HL56" s="86">
        <f t="shared" si="200"/>
        <v>7.806399278037972E-13</v>
      </c>
      <c r="HM56" s="86">
        <f t="shared" si="201"/>
        <v>2.0974591014445311E-13</v>
      </c>
      <c r="HN56" s="86">
        <f t="shared" si="202"/>
        <v>9.2071503923199615E-13</v>
      </c>
      <c r="HO56" s="86">
        <f t="shared" si="203"/>
        <v>2.5466111026633349E-13</v>
      </c>
      <c r="HP56" s="86">
        <f t="shared" si="204"/>
        <v>2.3319331921287504E-13</v>
      </c>
      <c r="HQ56" s="86">
        <f t="shared" si="205"/>
        <v>1.4766524186802136E-17</v>
      </c>
      <c r="HS56" s="86">
        <f t="shared" si="114"/>
        <v>4.2577974900847247E-60</v>
      </c>
      <c r="HT56" s="86">
        <f t="shared" si="206"/>
        <v>2.2445922634079102E-63</v>
      </c>
      <c r="HU56" s="86">
        <f t="shared" si="207"/>
        <v>9.9385442722961758E-72</v>
      </c>
      <c r="HV56" s="86">
        <f t="shared" si="208"/>
        <v>3.8389766261662429E-75</v>
      </c>
      <c r="HW56" s="86">
        <f t="shared" si="209"/>
        <v>6.1486116954902127E-73</v>
      </c>
      <c r="HX56" s="86">
        <f t="shared" si="210"/>
        <v>1.330159808035785E-82</v>
      </c>
      <c r="HY56" s="86">
        <f t="shared" si="211"/>
        <v>2.8371191855447349E-77</v>
      </c>
      <c r="HZ56" s="86">
        <f t="shared" si="212"/>
        <v>3.8803064012576996E-86</v>
      </c>
      <c r="IA56" s="86">
        <f t="shared" si="213"/>
        <v>9.1099343675639567E-80</v>
      </c>
      <c r="IB56" s="86">
        <f t="shared" si="214"/>
        <v>2.1919483128311317E-72</v>
      </c>
      <c r="IC56" s="86">
        <f t="shared" si="215"/>
        <v>4.0500958457203862E-75</v>
      </c>
      <c r="ID56" s="86">
        <f t="shared" si="216"/>
        <v>3.1659498303074121E-72</v>
      </c>
      <c r="IE56" s="86">
        <f t="shared" si="217"/>
        <v>3.3173519915818227E-75</v>
      </c>
      <c r="IF56" s="86">
        <f t="shared" si="218"/>
        <v>8.7201082016764584E-44</v>
      </c>
      <c r="IG56" s="86">
        <f t="shared" si="219"/>
        <v>7.3246905857525397E-32</v>
      </c>
      <c r="II56" s="86">
        <f t="shared" si="115"/>
        <v>2.9219296014212508E-225</v>
      </c>
      <c r="IJ56" s="86">
        <f t="shared" si="116"/>
        <v>5.500546769716278E-243</v>
      </c>
      <c r="IK56" s="86">
        <f t="shared" si="117"/>
        <v>1.3843042689846063E-275</v>
      </c>
      <c r="IL56" s="86">
        <f t="shared" si="118"/>
        <v>1.5002590933421827E-287</v>
      </c>
      <c r="IM56" s="86">
        <f t="shared" si="119"/>
        <v>2.6700308258598138E-278</v>
      </c>
      <c r="IN56" s="86">
        <f t="shared" si="120"/>
        <v>0</v>
      </c>
      <c r="IO56" s="86">
        <f t="shared" si="121"/>
        <v>5.9180841632341306E-294</v>
      </c>
      <c r="IP56" s="86">
        <f t="shared" si="122"/>
        <v>0</v>
      </c>
      <c r="IQ56" s="86">
        <f t="shared" si="123"/>
        <v>4.7023768159730117E-304</v>
      </c>
      <c r="IR56" s="86">
        <f t="shared" si="124"/>
        <v>1.0044199162250093E-273</v>
      </c>
      <c r="IS56" s="86">
        <f t="shared" si="125"/>
        <v>3.2923052777798119E-283</v>
      </c>
      <c r="IT56" s="86">
        <f t="shared" si="126"/>
        <v>1.7338005289520366E-274</v>
      </c>
      <c r="IU56" s="86">
        <f t="shared" si="127"/>
        <v>2.5333440267099515E-284</v>
      </c>
      <c r="IV56" s="86">
        <f t="shared" si="128"/>
        <v>5.7804522957947778E-140</v>
      </c>
      <c r="IW56" s="86">
        <f t="shared" si="129"/>
        <v>1.9894182237460575E-76</v>
      </c>
      <c r="IY56" s="86">
        <f t="shared" si="130"/>
        <v>2.0837856922560241E-3</v>
      </c>
      <c r="IZ56" s="86">
        <f t="shared" si="131"/>
        <v>1.3018375626061307E-3</v>
      </c>
      <c r="JA56" s="86">
        <f t="shared" si="132"/>
        <v>5.2639224968688573E-4</v>
      </c>
      <c r="JB56" s="86">
        <f t="shared" si="133"/>
        <v>5.6069409888991181E-4</v>
      </c>
      <c r="JC56" s="86">
        <f t="shared" si="134"/>
        <v>6.2861499106077446E-4</v>
      </c>
      <c r="JD56" s="86">
        <f t="shared" si="135"/>
        <v>3.4178884285015164E-4</v>
      </c>
      <c r="JE56" s="86">
        <f t="shared" si="136"/>
        <v>3.482420738399614E-4</v>
      </c>
      <c r="JF56" s="86">
        <f t="shared" si="137"/>
        <v>2.2891161734880008E-4</v>
      </c>
      <c r="JG56" s="86">
        <f t="shared" si="138"/>
        <v>2.2131365568839057E-4</v>
      </c>
      <c r="JH56" s="86">
        <f t="shared" si="139"/>
        <v>3.6257973708516707E-4</v>
      </c>
      <c r="JI56" s="86">
        <f t="shared" si="140"/>
        <v>3.827197979190132E-4</v>
      </c>
      <c r="JJ56" s="86">
        <f t="shared" si="141"/>
        <v>3.3548003747523503E-4</v>
      </c>
      <c r="JK56" s="86">
        <f t="shared" si="142"/>
        <v>4.5795351779245256E-4</v>
      </c>
      <c r="JL56" s="86">
        <f t="shared" si="143"/>
        <v>8.8557082064003023E-4</v>
      </c>
      <c r="JM56" s="86">
        <f t="shared" si="144"/>
        <v>9.1901786802115701E-5</v>
      </c>
    </row>
    <row r="57" spans="2:273" x14ac:dyDescent="0.25">
      <c r="B57" s="2">
        <v>30</v>
      </c>
      <c r="C57" s="37">
        <v>68.102000000000004</v>
      </c>
      <c r="D57" s="37">
        <v>69.507999999999996</v>
      </c>
      <c r="E57" s="37">
        <v>68.271000000000001</v>
      </c>
      <c r="F57" s="37">
        <v>69.338999999999999</v>
      </c>
      <c r="G57" s="37">
        <v>68.763000000000005</v>
      </c>
      <c r="H57" s="37">
        <v>69.638999999999996</v>
      </c>
      <c r="I57" s="37">
        <v>69.23</v>
      </c>
      <c r="J57" s="37">
        <v>68.885000000000005</v>
      </c>
      <c r="K57" s="37">
        <v>68.950999999999993</v>
      </c>
      <c r="L57" s="37">
        <v>69.147999999999996</v>
      </c>
      <c r="M57" s="37">
        <v>67.278999999999996</v>
      </c>
      <c r="N57" s="37">
        <v>69.147999999999996</v>
      </c>
      <c r="O57" s="37">
        <v>68.983999999999995</v>
      </c>
      <c r="P57" s="37">
        <v>70.049000000000007</v>
      </c>
      <c r="Q57" s="37">
        <v>63.295000000000002</v>
      </c>
      <c r="S57" s="4">
        <f t="shared" si="8"/>
        <v>67.448757888246476</v>
      </c>
      <c r="T57" s="4">
        <f t="shared" si="9"/>
        <v>67.678509726219389</v>
      </c>
      <c r="U57" s="4">
        <f t="shared" si="10"/>
        <v>65.868027909484752</v>
      </c>
      <c r="V57" s="4">
        <f t="shared" si="11"/>
        <v>67.083848673737322</v>
      </c>
      <c r="W57" s="4">
        <f t="shared" si="12"/>
        <v>67.666455210040837</v>
      </c>
      <c r="X57" s="4">
        <f t="shared" si="13"/>
        <v>67.301361705879131</v>
      </c>
      <c r="Y57" s="4">
        <f t="shared" si="14"/>
        <v>67.130744363057673</v>
      </c>
      <c r="Z57" s="4">
        <f t="shared" si="15"/>
        <v>66.288042730972364</v>
      </c>
      <c r="AA57" s="4">
        <f t="shared" si="16"/>
        <v>66.495140327458131</v>
      </c>
      <c r="AB57" s="4">
        <f t="shared" si="17"/>
        <v>66.682118190760391</v>
      </c>
      <c r="AC57" s="4">
        <f t="shared" si="18"/>
        <v>65.670689572694769</v>
      </c>
      <c r="AD57" s="4">
        <f t="shared" si="19"/>
        <v>66.915533236862657</v>
      </c>
      <c r="AE57" s="4">
        <f t="shared" si="20"/>
        <v>67.473597422374198</v>
      </c>
      <c r="AF57" s="4">
        <f t="shared" si="21"/>
        <v>68.018022839770268</v>
      </c>
      <c r="AG57" s="4">
        <f t="shared" si="22"/>
        <v>63.318170058823419</v>
      </c>
      <c r="AI57" s="4">
        <f t="shared" si="23"/>
        <v>0.65324211175352787</v>
      </c>
      <c r="AJ57" s="4">
        <f t="shared" si="24"/>
        <v>1.8294902737806069</v>
      </c>
      <c r="AK57" s="4">
        <f t="shared" si="25"/>
        <v>2.4029720905152487</v>
      </c>
      <c r="AL57" s="4">
        <f t="shared" si="26"/>
        <v>2.255151326262677</v>
      </c>
      <c r="AM57" s="4">
        <f t="shared" si="27"/>
        <v>1.096544789959168</v>
      </c>
      <c r="AN57" s="4">
        <f t="shared" si="28"/>
        <v>2.3376382941208647</v>
      </c>
      <c r="AO57" s="4">
        <f t="shared" si="29"/>
        <v>2.0992556369423312</v>
      </c>
      <c r="AP57" s="4">
        <f t="shared" si="30"/>
        <v>2.5969572690276408</v>
      </c>
      <c r="AQ57" s="4">
        <f t="shared" si="31"/>
        <v>2.4558596725418624</v>
      </c>
      <c r="AR57" s="4">
        <f t="shared" si="32"/>
        <v>2.4658818092396046</v>
      </c>
      <c r="AS57" s="4">
        <f t="shared" si="33"/>
        <v>1.6083104273052271</v>
      </c>
      <c r="AT57" s="4">
        <f t="shared" si="34"/>
        <v>2.2324667631373387</v>
      </c>
      <c r="AU57" s="4">
        <f t="shared" si="35"/>
        <v>1.510402577625797</v>
      </c>
      <c r="AV57" s="4">
        <f t="shared" si="146"/>
        <v>2.0309771602297388</v>
      </c>
      <c r="AW57" s="4">
        <f t="shared" si="146"/>
        <v>-2.3170058823417605E-2</v>
      </c>
      <c r="AY57" s="2">
        <f t="shared" si="96"/>
        <v>64.793900747283942</v>
      </c>
      <c r="AZ57" s="2">
        <f t="shared" si="147"/>
        <v>65.837317949566369</v>
      </c>
      <c r="BA57" s="2">
        <f t="shared" si="148"/>
        <v>65.023509205762807</v>
      </c>
      <c r="BB57" s="2">
        <f t="shared" si="149"/>
        <v>66.213585631168229</v>
      </c>
      <c r="BC57" s="2">
        <f t="shared" si="150"/>
        <v>66.725262985463218</v>
      </c>
      <c r="BD57" s="2">
        <f t="shared" si="151"/>
        <v>66.757747202754189</v>
      </c>
      <c r="BE57" s="2">
        <f t="shared" si="152"/>
        <v>66.580867764952188</v>
      </c>
      <c r="BF57" s="2">
        <f t="shared" si="153"/>
        <v>65.901770567573536</v>
      </c>
      <c r="BG57" s="2">
        <f t="shared" si="154"/>
        <v>66.117801695978656</v>
      </c>
      <c r="BH57" s="2">
        <f t="shared" si="155"/>
        <v>66.113703200338506</v>
      </c>
      <c r="BI57" s="2">
        <f t="shared" si="156"/>
        <v>65.123916863800659</v>
      </c>
      <c r="BJ57" s="2">
        <f t="shared" si="157"/>
        <v>66.384212543552024</v>
      </c>
      <c r="BK57" s="2">
        <f t="shared" si="158"/>
        <v>66.791875455602522</v>
      </c>
      <c r="BL57" s="2">
        <f t="shared" si="159"/>
        <v>66.8495641093063</v>
      </c>
      <c r="BM57" s="2">
        <f t="shared" si="160"/>
        <v>63.18227993186391</v>
      </c>
      <c r="BO57" s="2">
        <f t="shared" si="38"/>
        <v>68.102000000000004</v>
      </c>
      <c r="BP57" s="2">
        <f t="shared" si="39"/>
        <v>69.507999999999996</v>
      </c>
      <c r="BQ57" s="2">
        <f t="shared" si="40"/>
        <v>68.271000000000001</v>
      </c>
      <c r="BR57" s="2">
        <f t="shared" si="41"/>
        <v>69.338999999999999</v>
      </c>
      <c r="BS57" s="2">
        <f t="shared" si="42"/>
        <v>68.763000000000005</v>
      </c>
      <c r="BT57" s="2">
        <f t="shared" si="43"/>
        <v>69.638999999999996</v>
      </c>
      <c r="BU57" s="2">
        <f t="shared" si="44"/>
        <v>69.23</v>
      </c>
      <c r="BV57" s="2">
        <f t="shared" si="45"/>
        <v>68.885000000000005</v>
      </c>
      <c r="BW57" s="2">
        <f t="shared" si="46"/>
        <v>68.950999999999993</v>
      </c>
      <c r="BX57" s="2">
        <f t="shared" si="47"/>
        <v>69.147999999999996</v>
      </c>
      <c r="BY57" s="2">
        <f t="shared" si="48"/>
        <v>67.278999999999996</v>
      </c>
      <c r="BZ57" s="2">
        <f t="shared" si="49"/>
        <v>69.147999999999996</v>
      </c>
      <c r="CA57" s="2">
        <f t="shared" si="50"/>
        <v>68.983999999999995</v>
      </c>
      <c r="CB57" s="2">
        <f t="shared" si="51"/>
        <v>70.049000000000007</v>
      </c>
      <c r="CC57" s="2">
        <f t="shared" si="52"/>
        <v>63.295000000000002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66.626772803666924</v>
      </c>
      <c r="DL57" s="2">
        <f t="shared" si="161"/>
        <v>68.704698854087098</v>
      </c>
      <c r="DM57" s="2">
        <f t="shared" si="161"/>
        <v>67.533760188760212</v>
      </c>
      <c r="DN57" s="2">
        <f t="shared" si="161"/>
        <v>68.520429214929209</v>
      </c>
      <c r="DO57" s="2">
        <f t="shared" si="161"/>
        <v>68.977240669240672</v>
      </c>
      <c r="DP57" s="2">
        <f t="shared" si="161"/>
        <v>69.041153153153147</v>
      </c>
      <c r="DQ57" s="2">
        <f t="shared" si="161"/>
        <v>69.000109609609609</v>
      </c>
      <c r="DR57" s="2">
        <f t="shared" si="161"/>
        <v>67.785565937365931</v>
      </c>
      <c r="DS57" s="2">
        <f t="shared" si="161"/>
        <v>67.988996610896635</v>
      </c>
      <c r="DT57" s="2">
        <f t="shared" si="161"/>
        <v>67.910151008150976</v>
      </c>
      <c r="DU57" s="2">
        <f t="shared" si="161"/>
        <v>66.469388459888464</v>
      </c>
      <c r="DV57" s="2">
        <f t="shared" si="161"/>
        <v>68.359836765336738</v>
      </c>
      <c r="DW57" s="2">
        <f t="shared" si="161"/>
        <v>68.710659159159164</v>
      </c>
      <c r="DX57" s="2">
        <f t="shared" si="161"/>
        <v>68.208412044817948</v>
      </c>
      <c r="DY57" s="2">
        <f t="shared" si="161"/>
        <v>63.470368067226914</v>
      </c>
      <c r="EA57" s="2">
        <f t="shared" si="71"/>
        <v>62.194989328537176</v>
      </c>
      <c r="EB57" s="2">
        <f t="shared" si="72"/>
        <v>61.460216727910328</v>
      </c>
      <c r="EC57" s="2">
        <f t="shared" si="73"/>
        <v>60.62051799672787</v>
      </c>
      <c r="ED57" s="2">
        <f t="shared" si="74"/>
        <v>62.244470146246769</v>
      </c>
      <c r="EE57" s="2">
        <f t="shared" si="75"/>
        <v>62.922833981996177</v>
      </c>
      <c r="EF57" s="2">
        <f t="shared" si="76"/>
        <v>62.610931896950092</v>
      </c>
      <c r="EG57" s="2">
        <f t="shared" si="77"/>
        <v>62.201088883609309</v>
      </c>
      <c r="EH57" s="2">
        <f t="shared" si="78"/>
        <v>62.390295450807287</v>
      </c>
      <c r="EI57" s="2">
        <f t="shared" si="79"/>
        <v>62.616822605229203</v>
      </c>
      <c r="EJ57" s="2">
        <f t="shared" si="80"/>
        <v>62.900366123936813</v>
      </c>
      <c r="EK57" s="2">
        <f t="shared" si="81"/>
        <v>62.665405237259179</v>
      </c>
      <c r="EL57" s="2">
        <f t="shared" si="82"/>
        <v>62.80349617212611</v>
      </c>
      <c r="EM57" s="2">
        <f t="shared" si="83"/>
        <v>63.391045604473831</v>
      </c>
      <c r="EN57" s="2">
        <f t="shared" si="84"/>
        <v>64.677632057535959</v>
      </c>
      <c r="EO57" s="2">
        <f t="shared" si="85"/>
        <v>62.581617729958566</v>
      </c>
      <c r="EQ57" s="2">
        <f t="shared" si="86"/>
        <v>60.037003169981325</v>
      </c>
      <c r="ER57" s="2">
        <f t="shared" si="162"/>
        <v>61.280058625516489</v>
      </c>
      <c r="ES57" s="2">
        <f t="shared" si="162"/>
        <v>60.99030050285517</v>
      </c>
      <c r="ET57" s="2">
        <f t="shared" si="162"/>
        <v>62.195991042962625</v>
      </c>
      <c r="EU57" s="2">
        <f t="shared" si="162"/>
        <v>62.305393065587751</v>
      </c>
      <c r="EV57" s="2">
        <f t="shared" si="162"/>
        <v>62.795113712486334</v>
      </c>
      <c r="EW57" s="2">
        <f t="shared" si="162"/>
        <v>62.309151085738563</v>
      </c>
      <c r="EX57" s="2">
        <f t="shared" si="162"/>
        <v>63.603140351235538</v>
      </c>
      <c r="EY57" s="2">
        <f t="shared" si="162"/>
        <v>63.232560662714604</v>
      </c>
      <c r="EZ57" s="2">
        <f t="shared" si="162"/>
        <v>63.537527307313738</v>
      </c>
      <c r="FA57" s="2">
        <f t="shared" si="162"/>
        <v>63.472484321791839</v>
      </c>
      <c r="FB57" s="2">
        <f t="shared" si="162"/>
        <v>63.289915734425698</v>
      </c>
      <c r="FC57" s="2">
        <f t="shared" si="162"/>
        <v>64.871633426066992</v>
      </c>
      <c r="FD57" s="2">
        <f t="shared" si="162"/>
        <v>66.265800996025007</v>
      </c>
      <c r="FE57" s="2">
        <f t="shared" si="162"/>
        <v>64.608912216537107</v>
      </c>
      <c r="FG57" s="2">
        <f t="shared" si="88"/>
        <v>0.41352604251748987</v>
      </c>
      <c r="FH57" s="2">
        <f t="shared" si="163"/>
        <v>0.39579934863574606</v>
      </c>
      <c r="FI57" s="2">
        <f t="shared" si="163"/>
        <v>0.36311308344933113</v>
      </c>
      <c r="FJ57" s="2">
        <f t="shared" si="163"/>
        <v>0.3675674963538455</v>
      </c>
      <c r="FK57" s="2">
        <f t="shared" si="163"/>
        <v>0.3719463556588406</v>
      </c>
      <c r="FL57" s="2">
        <f t="shared" si="163"/>
        <v>0.3551082356506553</v>
      </c>
      <c r="FM57" s="2">
        <f t="shared" si="163"/>
        <v>0.35582376830582796</v>
      </c>
      <c r="FN57" s="2">
        <f t="shared" si="163"/>
        <v>0.34918462252231947</v>
      </c>
      <c r="FO57" s="2">
        <f t="shared" si="163"/>
        <v>0.34832793035823706</v>
      </c>
      <c r="FP57" s="2">
        <f t="shared" si="163"/>
        <v>0.35860401216378529</v>
      </c>
      <c r="FQ57" s="2">
        <f t="shared" si="163"/>
        <v>0.3537236190515855</v>
      </c>
      <c r="FR57" s="2">
        <f t="shared" si="163"/>
        <v>0.35557116468094724</v>
      </c>
      <c r="FS57" s="2">
        <f t="shared" si="163"/>
        <v>0.36072454260048442</v>
      </c>
      <c r="FT57" s="2">
        <f t="shared" si="163"/>
        <v>0.38488961315740838</v>
      </c>
      <c r="FU57" s="2">
        <f t="shared" si="163"/>
        <v>0.32425976845331334</v>
      </c>
      <c r="FW57" s="2">
        <f t="shared" si="112"/>
        <v>9.9247447591631138E-5</v>
      </c>
      <c r="FX57" s="2">
        <f t="shared" si="164"/>
        <v>1.0878098960698682E-4</v>
      </c>
      <c r="FY57" s="2">
        <f t="shared" si="165"/>
        <v>1.019680024039231E-4</v>
      </c>
      <c r="FZ57" s="2">
        <f t="shared" si="166"/>
        <v>1.0358413844271208E-4</v>
      </c>
      <c r="GA57" s="2">
        <f t="shared" si="167"/>
        <v>1.0232684403087148E-4</v>
      </c>
      <c r="GB57" s="2">
        <f t="shared" si="168"/>
        <v>1.0084999216634685E-4</v>
      </c>
      <c r="GC57" s="2">
        <f t="shared" si="169"/>
        <v>1.0485495576187174E-4</v>
      </c>
      <c r="GD57" s="2">
        <f t="shared" si="170"/>
        <v>1.2377383318133459E-4</v>
      </c>
      <c r="GE57" s="2">
        <f t="shared" si="171"/>
        <v>1.3534651539279729E-4</v>
      </c>
      <c r="GF57" s="2">
        <f t="shared" si="172"/>
        <v>1.2736454501126191E-4</v>
      </c>
      <c r="GG57" s="2">
        <f t="shared" si="173"/>
        <v>1.0794014344194508E-4</v>
      </c>
      <c r="GH57" s="2">
        <f t="shared" si="174"/>
        <v>1.0335584978204325E-4</v>
      </c>
      <c r="GI57" s="2">
        <f t="shared" si="175"/>
        <v>8.8790929282356681E-5</v>
      </c>
      <c r="GJ57" s="2">
        <f t="shared" si="176"/>
        <v>7.0904256161494859E-5</v>
      </c>
      <c r="GK57" s="2">
        <f t="shared" si="177"/>
        <v>4.8262949996623806E-5</v>
      </c>
      <c r="GM57" s="86">
        <f t="shared" si="113"/>
        <v>3.1020285902424536E-3</v>
      </c>
      <c r="GN57" s="86">
        <f t="shared" si="178"/>
        <v>2.0176264673784196E-3</v>
      </c>
      <c r="GO57" s="86">
        <f t="shared" si="179"/>
        <v>8.6605205240164451E-4</v>
      </c>
      <c r="GP57" s="86">
        <f t="shared" si="180"/>
        <v>9.2594039563270692E-4</v>
      </c>
      <c r="GQ57" s="86">
        <f t="shared" si="181"/>
        <v>1.0323752325028567E-3</v>
      </c>
      <c r="GR57" s="86">
        <f t="shared" si="182"/>
        <v>5.8869173804171684E-4</v>
      </c>
      <c r="GS57" s="86">
        <f t="shared" si="183"/>
        <v>5.9941111920615753E-4</v>
      </c>
      <c r="GT57" s="86">
        <f t="shared" si="184"/>
        <v>4.1228512888113637E-4</v>
      </c>
      <c r="GU57" s="86">
        <f t="shared" si="185"/>
        <v>3.9954848784262291E-4</v>
      </c>
      <c r="GV57" s="86">
        <f t="shared" si="186"/>
        <v>6.2584294084001239E-4</v>
      </c>
      <c r="GW57" s="86">
        <f t="shared" si="187"/>
        <v>6.4415492255254334E-4</v>
      </c>
      <c r="GX57" s="86">
        <f t="shared" si="188"/>
        <v>5.8051696785580212E-4</v>
      </c>
      <c r="GY57" s="86">
        <f t="shared" si="189"/>
        <v>7.6546614250742277E-4</v>
      </c>
      <c r="GZ57" s="86">
        <f t="shared" si="190"/>
        <v>1.4267872259202327E-3</v>
      </c>
      <c r="HA57" s="86">
        <f t="shared" si="191"/>
        <v>1.7419734918322239E-4</v>
      </c>
      <c r="HC57" s="86">
        <f t="shared" si="145"/>
        <v>1.1717594183208249E-10</v>
      </c>
      <c r="HD57" s="86">
        <f t="shared" si="192"/>
        <v>2.6738376082614915E-11</v>
      </c>
      <c r="HE57" s="86">
        <f t="shared" si="193"/>
        <v>1.5578688805937605E-12</v>
      </c>
      <c r="HF57" s="86">
        <f t="shared" si="194"/>
        <v>7.8012916308674979E-13</v>
      </c>
      <c r="HG57" s="86">
        <f t="shared" si="195"/>
        <v>1.9370083849452627E-12</v>
      </c>
      <c r="HH57" s="86">
        <f t="shared" si="196"/>
        <v>1.1682599326028025E-13</v>
      </c>
      <c r="HI57" s="86">
        <f t="shared" si="197"/>
        <v>6.6484331942372035E-13</v>
      </c>
      <c r="HJ57" s="86">
        <f t="shared" si="198"/>
        <v>4.2974290132957176E-14</v>
      </c>
      <c r="HK57" s="86">
        <f t="shared" si="199"/>
        <v>3.0488960293835278E-13</v>
      </c>
      <c r="HL57" s="86">
        <f t="shared" si="200"/>
        <v>2.5953995955327422E-12</v>
      </c>
      <c r="HM57" s="86">
        <f t="shared" si="201"/>
        <v>7.1711605256314658E-13</v>
      </c>
      <c r="HN57" s="86">
        <f t="shared" si="202"/>
        <v>2.9742998555455714E-12</v>
      </c>
      <c r="HO57" s="86">
        <f t="shared" si="203"/>
        <v>8.474671099669829E-13</v>
      </c>
      <c r="HP57" s="86">
        <f t="shared" si="204"/>
        <v>7.836236326679021E-13</v>
      </c>
      <c r="HQ57" s="86">
        <f t="shared" si="205"/>
        <v>7.4682739030376832E-17</v>
      </c>
      <c r="HS57" s="86">
        <f t="shared" si="114"/>
        <v>1.3846672110115545E-58</v>
      </c>
      <c r="HT57" s="86">
        <f t="shared" si="206"/>
        <v>9.5789979913555048E-62</v>
      </c>
      <c r="HU57" s="86">
        <f t="shared" si="207"/>
        <v>6.8377821544628493E-70</v>
      </c>
      <c r="HV57" s="86">
        <f t="shared" si="208"/>
        <v>3.2351224108066875E-73</v>
      </c>
      <c r="HW57" s="86">
        <f t="shared" si="209"/>
        <v>4.4876614875916304E-71</v>
      </c>
      <c r="HX57" s="86">
        <f t="shared" si="210"/>
        <v>1.7129214416887749E-80</v>
      </c>
      <c r="HY57" s="86">
        <f t="shared" si="211"/>
        <v>2.6953805619307662E-75</v>
      </c>
      <c r="HZ57" s="86">
        <f t="shared" si="212"/>
        <v>6.9594339887671004E-84</v>
      </c>
      <c r="IA57" s="86">
        <f t="shared" si="213"/>
        <v>1.1523732858854856E-77</v>
      </c>
      <c r="IB57" s="86">
        <f t="shared" si="214"/>
        <v>1.6813293098405219E-70</v>
      </c>
      <c r="IC57" s="86">
        <f t="shared" si="215"/>
        <v>3.3628431200404318E-73</v>
      </c>
      <c r="ID57" s="86">
        <f t="shared" si="216"/>
        <v>2.206006488683763E-70</v>
      </c>
      <c r="IE57" s="86">
        <f t="shared" si="217"/>
        <v>2.5428092683647375E-73</v>
      </c>
      <c r="IF57" s="86">
        <f t="shared" si="218"/>
        <v>1.0080290729816022E-42</v>
      </c>
      <c r="IG57" s="86">
        <f t="shared" si="219"/>
        <v>3.9503713727202142E-31</v>
      </c>
      <c r="II57" s="86">
        <f t="shared" si="115"/>
        <v>7.2290938427042933E-221</v>
      </c>
      <c r="IJ57" s="86">
        <f t="shared" si="116"/>
        <v>3.3839634399580404E-238</v>
      </c>
      <c r="IK57" s="86">
        <f t="shared" si="117"/>
        <v>3.4688516747989935E-270</v>
      </c>
      <c r="IL57" s="86">
        <f t="shared" si="118"/>
        <v>6.6176947748407719E-282</v>
      </c>
      <c r="IM57" s="86">
        <f t="shared" si="119"/>
        <v>7.6047564947584883E-273</v>
      </c>
      <c r="IN57" s="86">
        <f t="shared" si="120"/>
        <v>0</v>
      </c>
      <c r="IO57" s="86">
        <f t="shared" si="121"/>
        <v>3.5551293346290553E-288</v>
      </c>
      <c r="IP57" s="86">
        <f t="shared" si="122"/>
        <v>0</v>
      </c>
      <c r="IQ57" s="86">
        <f t="shared" si="123"/>
        <v>6.6007135075519788E-298</v>
      </c>
      <c r="IR57" s="86">
        <f t="shared" si="124"/>
        <v>3.1269605706804528E-268</v>
      </c>
      <c r="IS57" s="86">
        <f t="shared" si="125"/>
        <v>1.2616467759810582E-277</v>
      </c>
      <c r="IT57" s="86">
        <f t="shared" si="126"/>
        <v>4.2082246962652401E-269</v>
      </c>
      <c r="IU57" s="86">
        <f t="shared" si="127"/>
        <v>7.8271533482490519E-279</v>
      </c>
      <c r="IV57" s="86">
        <f t="shared" si="128"/>
        <v>2.4201638178676013E-137</v>
      </c>
      <c r="IW57" s="86">
        <f t="shared" si="129"/>
        <v>4.5869076194442985E-75</v>
      </c>
      <c r="IY57" s="86">
        <f t="shared" si="130"/>
        <v>3.1020287074183953E-3</v>
      </c>
      <c r="IZ57" s="86">
        <f t="shared" si="131"/>
        <v>2.0176264941167959E-3</v>
      </c>
      <c r="JA57" s="86">
        <f t="shared" si="132"/>
        <v>8.6605205395951337E-4</v>
      </c>
      <c r="JB57" s="86">
        <f t="shared" si="133"/>
        <v>9.2594039641283614E-4</v>
      </c>
      <c r="JC57" s="86">
        <f t="shared" si="134"/>
        <v>1.032375234439865E-3</v>
      </c>
      <c r="JD57" s="86">
        <f t="shared" si="135"/>
        <v>5.8869173815854288E-4</v>
      </c>
      <c r="JE57" s="86">
        <f t="shared" si="136"/>
        <v>5.9941111987100082E-4</v>
      </c>
      <c r="JF57" s="86">
        <f t="shared" si="137"/>
        <v>4.1228512892411067E-4</v>
      </c>
      <c r="JG57" s="86">
        <f t="shared" si="138"/>
        <v>3.9954848814751249E-4</v>
      </c>
      <c r="JH57" s="86">
        <f t="shared" si="139"/>
        <v>6.2584294343541198E-4</v>
      </c>
      <c r="JI57" s="86">
        <f t="shared" si="140"/>
        <v>6.4415492326965937E-4</v>
      </c>
      <c r="JJ57" s="86">
        <f t="shared" si="141"/>
        <v>5.8051697083010196E-4</v>
      </c>
      <c r="JK57" s="86">
        <f t="shared" si="142"/>
        <v>7.6546614335488983E-4</v>
      </c>
      <c r="JL57" s="86">
        <f t="shared" si="143"/>
        <v>1.4267872267038563E-3</v>
      </c>
      <c r="JM57" s="86">
        <f t="shared" si="144"/>
        <v>1.7419734918329706E-4</v>
      </c>
    </row>
    <row r="58" spans="2:273" x14ac:dyDescent="0.25">
      <c r="B58" s="2">
        <v>31</v>
      </c>
      <c r="C58" s="37">
        <v>68.712000000000003</v>
      </c>
      <c r="D58" s="37">
        <v>70.322000000000003</v>
      </c>
      <c r="E58" s="37">
        <v>68.067999999999998</v>
      </c>
      <c r="F58" s="37">
        <v>69.271000000000001</v>
      </c>
      <c r="G58" s="37">
        <v>68.813999999999993</v>
      </c>
      <c r="H58" s="37">
        <v>68.671999999999997</v>
      </c>
      <c r="I58" s="37">
        <v>69.197000000000003</v>
      </c>
      <c r="J58" s="37">
        <v>68.311000000000007</v>
      </c>
      <c r="K58" s="37">
        <v>69.343999999999994</v>
      </c>
      <c r="L58" s="37">
        <v>68.41</v>
      </c>
      <c r="M58" s="37">
        <v>68.114999999999995</v>
      </c>
      <c r="N58" s="37">
        <v>68.754000000000005</v>
      </c>
      <c r="O58" s="37">
        <v>68.262</v>
      </c>
      <c r="P58" s="37">
        <v>69.180000000000007</v>
      </c>
      <c r="Q58" s="37">
        <v>63.015999999999998</v>
      </c>
      <c r="S58" s="4">
        <f t="shared" si="8"/>
        <v>68.54136127386117</v>
      </c>
      <c r="T58" s="4">
        <f t="shared" si="9"/>
        <v>68.461329161455481</v>
      </c>
      <c r="U58" s="4">
        <f t="shared" si="10"/>
        <v>66.260047801208813</v>
      </c>
      <c r="V58" s="4">
        <f t="shared" si="11"/>
        <v>67.511477494803728</v>
      </c>
      <c r="W58" s="4">
        <f t="shared" si="12"/>
        <v>68.129163421984174</v>
      </c>
      <c r="X58" s="4">
        <f t="shared" si="13"/>
        <v>67.533549153311824</v>
      </c>
      <c r="Y58" s="4">
        <f t="shared" si="14"/>
        <v>67.353250100951072</v>
      </c>
      <c r="Z58" s="4">
        <f t="shared" si="15"/>
        <v>66.456784525838003</v>
      </c>
      <c r="AA58" s="4">
        <f t="shared" si="16"/>
        <v>66.666030464798027</v>
      </c>
      <c r="AB58" s="4">
        <f t="shared" si="17"/>
        <v>66.957201964745934</v>
      </c>
      <c r="AC58" s="4">
        <f t="shared" si="18"/>
        <v>65.913411211318262</v>
      </c>
      <c r="AD58" s="4">
        <f t="shared" si="19"/>
        <v>67.168595525153734</v>
      </c>
      <c r="AE58" s="4">
        <f t="shared" si="20"/>
        <v>67.783670429268497</v>
      </c>
      <c r="AF58" s="4">
        <f t="shared" si="21"/>
        <v>68.599884899512034</v>
      </c>
      <c r="AG58" s="4">
        <f t="shared" si="22"/>
        <v>63.496371829585627</v>
      </c>
      <c r="AI58" s="4">
        <f t="shared" si="23"/>
        <v>0.17063872613883291</v>
      </c>
      <c r="AJ58" s="4">
        <f t="shared" si="24"/>
        <v>1.8606708385445216</v>
      </c>
      <c r="AK58" s="4">
        <f t="shared" si="25"/>
        <v>1.8079521987911846</v>
      </c>
      <c r="AL58" s="4">
        <f t="shared" si="26"/>
        <v>1.7595225051962728</v>
      </c>
      <c r="AM58" s="4">
        <f t="shared" si="27"/>
        <v>0.68483657801581899</v>
      </c>
      <c r="AN58" s="4">
        <f t="shared" si="28"/>
        <v>1.1384508466881726</v>
      </c>
      <c r="AO58" s="4">
        <f t="shared" si="29"/>
        <v>1.8437498990489303</v>
      </c>
      <c r="AP58" s="4">
        <f t="shared" si="30"/>
        <v>1.8542154741620038</v>
      </c>
      <c r="AQ58" s="4">
        <f t="shared" si="31"/>
        <v>2.6779695352019672</v>
      </c>
      <c r="AR58" s="4">
        <f t="shared" si="32"/>
        <v>1.4527980352540624</v>
      </c>
      <c r="AS58" s="4">
        <f t="shared" si="33"/>
        <v>2.2015887886817325</v>
      </c>
      <c r="AT58" s="4">
        <f t="shared" si="34"/>
        <v>1.5854044748462712</v>
      </c>
      <c r="AU58" s="4">
        <f t="shared" si="35"/>
        <v>0.4783295707315034</v>
      </c>
      <c r="AV58" s="4">
        <f t="shared" si="146"/>
        <v>0.58011510048797277</v>
      </c>
      <c r="AW58" s="4">
        <f t="shared" si="146"/>
        <v>-0.48037182958562852</v>
      </c>
      <c r="AY58" s="2">
        <f t="shared" si="96"/>
        <v>64.776418188790586</v>
      </c>
      <c r="AZ58" s="2">
        <f t="shared" si="147"/>
        <v>65.750414181463512</v>
      </c>
      <c r="BA58" s="2">
        <f t="shared" si="148"/>
        <v>64.943087065514916</v>
      </c>
      <c r="BB58" s="2">
        <f t="shared" si="149"/>
        <v>66.150686866761887</v>
      </c>
      <c r="BC58" s="2">
        <f t="shared" si="150"/>
        <v>66.665626305637915</v>
      </c>
      <c r="BD58" s="2">
        <f t="shared" si="151"/>
        <v>66.649282531658699</v>
      </c>
      <c r="BE58" s="2">
        <f t="shared" si="152"/>
        <v>66.459423988829116</v>
      </c>
      <c r="BF58" s="2">
        <f t="shared" si="153"/>
        <v>65.802102801487763</v>
      </c>
      <c r="BG58" s="2">
        <f t="shared" si="154"/>
        <v>66.025030020539418</v>
      </c>
      <c r="BH58" s="2">
        <f t="shared" si="155"/>
        <v>66.031311137999452</v>
      </c>
      <c r="BI58" s="2">
        <f t="shared" si="156"/>
        <v>65.042064924880279</v>
      </c>
      <c r="BJ58" s="2">
        <f t="shared" si="157"/>
        <v>66.300776292210699</v>
      </c>
      <c r="BK58" s="2">
        <f t="shared" si="158"/>
        <v>66.705062537811699</v>
      </c>
      <c r="BL58" s="2">
        <f t="shared" si="159"/>
        <v>66.816891679639525</v>
      </c>
      <c r="BM58" s="2">
        <f t="shared" si="160"/>
        <v>63.254156515042972</v>
      </c>
      <c r="BO58" s="2">
        <f t="shared" si="38"/>
        <v>68.712000000000003</v>
      </c>
      <c r="BP58" s="2">
        <f t="shared" si="39"/>
        <v>70.322000000000003</v>
      </c>
      <c r="BQ58" s="2">
        <f t="shared" si="40"/>
        <v>68.067999999999998</v>
      </c>
      <c r="BR58" s="2">
        <f t="shared" si="41"/>
        <v>69.271000000000001</v>
      </c>
      <c r="BS58" s="2">
        <f t="shared" si="42"/>
        <v>68.813999999999993</v>
      </c>
      <c r="BT58" s="2">
        <f t="shared" si="43"/>
        <v>68.671999999999997</v>
      </c>
      <c r="BU58" s="2">
        <f t="shared" si="44"/>
        <v>69.197000000000003</v>
      </c>
      <c r="BV58" s="2">
        <f t="shared" si="45"/>
        <v>68.311000000000007</v>
      </c>
      <c r="BW58" s="2">
        <f t="shared" si="46"/>
        <v>69.343999999999994</v>
      </c>
      <c r="BX58" s="2">
        <f t="shared" si="47"/>
        <v>68.41</v>
      </c>
      <c r="BY58" s="2">
        <f t="shared" si="48"/>
        <v>68.114999999999995</v>
      </c>
      <c r="BZ58" s="2">
        <f t="shared" si="49"/>
        <v>68.754000000000005</v>
      </c>
      <c r="CA58" s="2">
        <f t="shared" si="50"/>
        <v>68.262</v>
      </c>
      <c r="CB58" s="2">
        <f t="shared" si="51"/>
        <v>69.180000000000007</v>
      </c>
      <c r="CC58" s="2">
        <f t="shared" si="52"/>
        <v>63.015999999999998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66.886849656226133</v>
      </c>
      <c r="DL58" s="2">
        <f t="shared" si="161"/>
        <v>68.928205958747157</v>
      </c>
      <c r="DM58" s="2">
        <f t="shared" si="161"/>
        <v>67.720416559416591</v>
      </c>
      <c r="DN58" s="2">
        <f t="shared" si="161"/>
        <v>68.727556885456877</v>
      </c>
      <c r="DO58" s="2">
        <f t="shared" si="161"/>
        <v>69.190979922779931</v>
      </c>
      <c r="DP58" s="2">
        <f t="shared" si="161"/>
        <v>69.16867207207207</v>
      </c>
      <c r="DQ58" s="2">
        <f t="shared" si="161"/>
        <v>69.118333933933926</v>
      </c>
      <c r="DR58" s="2">
        <f t="shared" si="161"/>
        <v>67.883931574431571</v>
      </c>
      <c r="DS58" s="2">
        <f t="shared" si="161"/>
        <v>68.098034963534985</v>
      </c>
      <c r="DT58" s="2">
        <f t="shared" si="161"/>
        <v>68.037714199914163</v>
      </c>
      <c r="DU58" s="2">
        <f t="shared" si="161"/>
        <v>66.551457314457309</v>
      </c>
      <c r="DV58" s="2">
        <f t="shared" si="161"/>
        <v>68.499952595452569</v>
      </c>
      <c r="DW58" s="2">
        <f t="shared" si="161"/>
        <v>68.840047447447446</v>
      </c>
      <c r="DX58" s="2">
        <f t="shared" si="161"/>
        <v>68.381645938375371</v>
      </c>
      <c r="DY58" s="2">
        <f t="shared" si="161"/>
        <v>63.666770588235316</v>
      </c>
      <c r="EA58" s="2">
        <f t="shared" si="71"/>
        <v>62.047234652278185</v>
      </c>
      <c r="EB58" s="2">
        <f t="shared" si="72"/>
        <v>61.32629735191162</v>
      </c>
      <c r="EC58" s="2">
        <f t="shared" si="73"/>
        <v>60.500272667595794</v>
      </c>
      <c r="ED58" s="2">
        <f t="shared" si="74"/>
        <v>62.10708766563797</v>
      </c>
      <c r="EE58" s="2">
        <f t="shared" si="75"/>
        <v>62.77679334059836</v>
      </c>
      <c r="EF58" s="2">
        <f t="shared" si="76"/>
        <v>62.476488505083175</v>
      </c>
      <c r="EG58" s="2">
        <f t="shared" si="77"/>
        <v>62.069302155144648</v>
      </c>
      <c r="EH58" s="2">
        <f t="shared" si="78"/>
        <v>62.262933435591037</v>
      </c>
      <c r="EI58" s="2">
        <f t="shared" si="79"/>
        <v>62.487737272833847</v>
      </c>
      <c r="EJ58" s="2">
        <f t="shared" si="80"/>
        <v>62.758206901579584</v>
      </c>
      <c r="EK58" s="2">
        <f t="shared" si="81"/>
        <v>62.526707895754122</v>
      </c>
      <c r="EL58" s="2">
        <f t="shared" si="82"/>
        <v>62.665598357127799</v>
      </c>
      <c r="EM58" s="2">
        <f t="shared" si="83"/>
        <v>63.253991734164394</v>
      </c>
      <c r="EN58" s="2">
        <f t="shared" si="84"/>
        <v>64.535920162601627</v>
      </c>
      <c r="EO58" s="2">
        <f t="shared" si="85"/>
        <v>62.469644325462404</v>
      </c>
      <c r="EQ58" s="2">
        <f t="shared" si="86"/>
        <v>59.922444464893971</v>
      </c>
      <c r="ER58" s="2">
        <f t="shared" si="162"/>
        <v>61.149075706174422</v>
      </c>
      <c r="ES58" s="2">
        <f t="shared" si="162"/>
        <v>60.864008912692952</v>
      </c>
      <c r="ET58" s="2">
        <f t="shared" si="162"/>
        <v>62.059460874622246</v>
      </c>
      <c r="EU58" s="2">
        <f t="shared" si="162"/>
        <v>62.169030667209498</v>
      </c>
      <c r="EV58" s="2">
        <f t="shared" si="162"/>
        <v>62.657703165751961</v>
      </c>
      <c r="EW58" s="2">
        <f t="shared" si="162"/>
        <v>62.175517589994428</v>
      </c>
      <c r="EX58" s="2">
        <f t="shared" si="162"/>
        <v>63.455957594713169</v>
      </c>
      <c r="EY58" s="2">
        <f t="shared" si="162"/>
        <v>63.093244420560801</v>
      </c>
      <c r="EZ58" s="2">
        <f t="shared" si="162"/>
        <v>63.384978013897928</v>
      </c>
      <c r="FA58" s="2">
        <f t="shared" si="162"/>
        <v>63.32059938323431</v>
      </c>
      <c r="FB58" s="2">
        <f t="shared" si="162"/>
        <v>63.144339905397871</v>
      </c>
      <c r="FC58" s="2">
        <f t="shared" si="162"/>
        <v>64.711459099411115</v>
      </c>
      <c r="FD58" s="2">
        <f t="shared" si="162"/>
        <v>66.098611737561086</v>
      </c>
      <c r="FE58" s="2">
        <f t="shared" si="162"/>
        <v>64.457549037671114</v>
      </c>
      <c r="FG58" s="2">
        <f t="shared" si="88"/>
        <v>0.43602646958551666</v>
      </c>
      <c r="FH58" s="2">
        <f t="shared" si="163"/>
        <v>0.41802273660091621</v>
      </c>
      <c r="FI58" s="2">
        <f t="shared" si="163"/>
        <v>0.38466964133917603</v>
      </c>
      <c r="FJ58" s="2">
        <f t="shared" si="163"/>
        <v>0.38922688465815319</v>
      </c>
      <c r="FK58" s="2">
        <f t="shared" si="163"/>
        <v>0.39370314458469075</v>
      </c>
      <c r="FL58" s="2">
        <f t="shared" si="163"/>
        <v>0.3764704828675372</v>
      </c>
      <c r="FM58" s="2">
        <f t="shared" si="163"/>
        <v>0.3772038827651702</v>
      </c>
      <c r="FN58" s="2">
        <f t="shared" si="163"/>
        <v>0.37039519160606371</v>
      </c>
      <c r="FO58" s="2">
        <f t="shared" si="163"/>
        <v>0.36951600718899918</v>
      </c>
      <c r="FP58" s="2">
        <f t="shared" si="163"/>
        <v>0.3800526218784458</v>
      </c>
      <c r="FQ58" s="2">
        <f t="shared" si="163"/>
        <v>0.37505101356818271</v>
      </c>
      <c r="FR58" s="2">
        <f t="shared" si="163"/>
        <v>0.37694498266947524</v>
      </c>
      <c r="FS58" s="2">
        <f t="shared" si="163"/>
        <v>0.38222440181841372</v>
      </c>
      <c r="FT58" s="2">
        <f t="shared" si="163"/>
        <v>0.40691298354494143</v>
      </c>
      <c r="FU58" s="2">
        <f t="shared" si="163"/>
        <v>0.34475834672393729</v>
      </c>
      <c r="FW58" s="2">
        <f t="shared" si="112"/>
        <v>1.0882162031670693E-4</v>
      </c>
      <c r="FX58" s="2">
        <f t="shared" si="164"/>
        <v>1.1927473147138999E-4</v>
      </c>
      <c r="FY58" s="2">
        <f t="shared" si="165"/>
        <v>1.1180459144138524E-4</v>
      </c>
      <c r="FZ58" s="2">
        <f t="shared" si="166"/>
        <v>1.1357661422822954E-4</v>
      </c>
      <c r="GA58" s="2">
        <f t="shared" si="167"/>
        <v>1.1219804570618164E-4</v>
      </c>
      <c r="GB58" s="2">
        <f t="shared" si="168"/>
        <v>1.1057874157977006E-4</v>
      </c>
      <c r="GC58" s="2">
        <f t="shared" si="169"/>
        <v>1.1497000968888535E-4</v>
      </c>
      <c r="GD58" s="2">
        <f t="shared" si="170"/>
        <v>1.3571368871461976E-4</v>
      </c>
      <c r="GE58" s="2">
        <f t="shared" si="171"/>
        <v>1.4840256521329496E-4</v>
      </c>
      <c r="GF58" s="2">
        <f t="shared" si="172"/>
        <v>1.3965073055211702E-4</v>
      </c>
      <c r="GG58" s="2">
        <f t="shared" si="173"/>
        <v>1.1835278126214316E-4</v>
      </c>
      <c r="GH58" s="2">
        <f t="shared" si="174"/>
        <v>1.1332630568686341E-4</v>
      </c>
      <c r="GI58" s="2">
        <f t="shared" si="175"/>
        <v>9.7356483979912144E-5</v>
      </c>
      <c r="GJ58" s="2">
        <f t="shared" si="176"/>
        <v>7.77444390673004E-5</v>
      </c>
      <c r="GK58" s="2">
        <f t="shared" si="177"/>
        <v>5.291902594480321E-5</v>
      </c>
      <c r="GM58" s="86">
        <f t="shared" si="113"/>
        <v>4.5559427301936212E-3</v>
      </c>
      <c r="GN58" s="86">
        <f t="shared" si="178"/>
        <v>3.0796237481580968E-3</v>
      </c>
      <c r="GO58" s="86">
        <f t="shared" si="179"/>
        <v>1.4002860750269759E-3</v>
      </c>
      <c r="GP58" s="86">
        <f t="shared" si="180"/>
        <v>1.5020955348562218E-3</v>
      </c>
      <c r="GQ58" s="86">
        <f t="shared" si="181"/>
        <v>1.6657225052319393E-3</v>
      </c>
      <c r="GR58" s="86">
        <f t="shared" si="182"/>
        <v>9.9418603016763704E-4</v>
      </c>
      <c r="GS58" s="86">
        <f t="shared" si="183"/>
        <v>1.0116233898569997E-3</v>
      </c>
      <c r="GT58" s="86">
        <f t="shared" si="184"/>
        <v>7.263957655266795E-4</v>
      </c>
      <c r="GU58" s="86">
        <f t="shared" si="185"/>
        <v>7.0556512636293141E-4</v>
      </c>
      <c r="GV58" s="86">
        <f t="shared" si="186"/>
        <v>1.0588714945843041E-3</v>
      </c>
      <c r="GW58" s="86">
        <f t="shared" si="187"/>
        <v>1.0645283682851248E-3</v>
      </c>
      <c r="GX58" s="86">
        <f t="shared" si="188"/>
        <v>9.8465485512598018E-4</v>
      </c>
      <c r="GY58" s="86">
        <f t="shared" si="189"/>
        <v>1.2563753734892858E-3</v>
      </c>
      <c r="GZ58" s="86">
        <f t="shared" si="190"/>
        <v>2.2597049932934258E-3</v>
      </c>
      <c r="HA58" s="86">
        <f t="shared" si="191"/>
        <v>3.2252970606533099E-4</v>
      </c>
      <c r="HC58" s="86">
        <f t="shared" si="145"/>
        <v>3.0520151818678705E-10</v>
      </c>
      <c r="HD58" s="86">
        <f t="shared" si="192"/>
        <v>7.5437948018378833E-11</v>
      </c>
      <c r="HE58" s="86">
        <f t="shared" si="193"/>
        <v>4.9776067989037611E-12</v>
      </c>
      <c r="HF58" s="86">
        <f t="shared" si="194"/>
        <v>2.6007585186348951E-12</v>
      </c>
      <c r="HG58" s="86">
        <f t="shared" si="195"/>
        <v>6.1967571161574658E-12</v>
      </c>
      <c r="HH58" s="86">
        <f t="shared" si="196"/>
        <v>4.2877692427911185E-13</v>
      </c>
      <c r="HI58" s="86">
        <f t="shared" si="197"/>
        <v>2.2578000633694395E-12</v>
      </c>
      <c r="HJ58" s="86">
        <f t="shared" si="198"/>
        <v>1.7127038724617605E-13</v>
      </c>
      <c r="HK58" s="86">
        <f t="shared" si="199"/>
        <v>1.1148573928164334E-12</v>
      </c>
      <c r="HL58" s="86">
        <f t="shared" si="200"/>
        <v>8.39738758449524E-12</v>
      </c>
      <c r="HM58" s="86">
        <f t="shared" si="201"/>
        <v>2.3860759884226953E-12</v>
      </c>
      <c r="HN58" s="86">
        <f t="shared" si="202"/>
        <v>9.3610929600251056E-12</v>
      </c>
      <c r="HO58" s="86">
        <f t="shared" si="203"/>
        <v>2.7474038427725215E-12</v>
      </c>
      <c r="HP58" s="86">
        <f t="shared" si="204"/>
        <v>2.564410860791803E-12</v>
      </c>
      <c r="HQ58" s="86">
        <f t="shared" si="205"/>
        <v>3.6455210246032759E-16</v>
      </c>
      <c r="HS58" s="86">
        <f t="shared" si="114"/>
        <v>4.3030554033512558E-57</v>
      </c>
      <c r="HT58" s="86">
        <f t="shared" si="206"/>
        <v>3.888449583096574E-60</v>
      </c>
      <c r="HU58" s="86">
        <f t="shared" si="207"/>
        <v>4.4480854107668552E-68</v>
      </c>
      <c r="HV58" s="86">
        <f t="shared" si="208"/>
        <v>2.5708485461895257E-71</v>
      </c>
      <c r="HW58" s="86">
        <f t="shared" si="209"/>
        <v>3.0950449840842571E-69</v>
      </c>
      <c r="HX58" s="86">
        <f t="shared" si="210"/>
        <v>2.069094281577109E-78</v>
      </c>
      <c r="HY58" s="86">
        <f t="shared" si="211"/>
        <v>2.4111832935248467E-73</v>
      </c>
      <c r="HZ58" s="86">
        <f t="shared" si="212"/>
        <v>1.1638112223449362E-81</v>
      </c>
      <c r="IA58" s="86">
        <f t="shared" si="213"/>
        <v>1.3648217794779043E-75</v>
      </c>
      <c r="IB58" s="86">
        <f t="shared" si="214"/>
        <v>1.2164782359853681E-68</v>
      </c>
      <c r="IC58" s="86">
        <f t="shared" si="215"/>
        <v>2.634034933466911E-71</v>
      </c>
      <c r="ID58" s="86">
        <f t="shared" si="216"/>
        <v>1.4534540993163028E-68</v>
      </c>
      <c r="IE58" s="86">
        <f t="shared" si="217"/>
        <v>1.8426907429569266E-71</v>
      </c>
      <c r="IF58" s="86">
        <f t="shared" si="218"/>
        <v>1.1296718405717852E-41</v>
      </c>
      <c r="IG58" s="86">
        <f t="shared" si="219"/>
        <v>2.0875268109462126E-30</v>
      </c>
      <c r="II58" s="86">
        <f t="shared" si="115"/>
        <v>1.6177206988773332E-216</v>
      </c>
      <c r="IJ58" s="86">
        <f t="shared" si="116"/>
        <v>1.8639892242095198E-233</v>
      </c>
      <c r="IK58" s="86">
        <f t="shared" si="117"/>
        <v>7.6805362604144818E-265</v>
      </c>
      <c r="IL58" s="86">
        <f t="shared" si="118"/>
        <v>2.5642143479467271E-276</v>
      </c>
      <c r="IM58" s="86">
        <f t="shared" si="119"/>
        <v>1.9113085779062534E-267</v>
      </c>
      <c r="IN58" s="86">
        <f t="shared" si="120"/>
        <v>9.4710798071982476E-303</v>
      </c>
      <c r="IO58" s="86">
        <f t="shared" si="121"/>
        <v>1.8699105198901731E-282</v>
      </c>
      <c r="IP58" s="86">
        <f t="shared" si="122"/>
        <v>0</v>
      </c>
      <c r="IQ58" s="86">
        <f t="shared" si="123"/>
        <v>8.0116310844803135E-292</v>
      </c>
      <c r="IR58" s="86">
        <f t="shared" si="124"/>
        <v>8.5564601921145829E-263</v>
      </c>
      <c r="IS58" s="86">
        <f t="shared" si="125"/>
        <v>4.250533186888372E-272</v>
      </c>
      <c r="IT58" s="86">
        <f t="shared" si="126"/>
        <v>9.0263057299024884E-264</v>
      </c>
      <c r="IU58" s="86">
        <f t="shared" si="127"/>
        <v>2.1363072820137723E-273</v>
      </c>
      <c r="IV58" s="86">
        <f t="shared" si="128"/>
        <v>9.5643031929237877E-135</v>
      </c>
      <c r="IW58" s="86">
        <f t="shared" si="129"/>
        <v>1.0275818889248492E-73</v>
      </c>
      <c r="IY58" s="86">
        <f t="shared" si="130"/>
        <v>4.5559430353951397E-3</v>
      </c>
      <c r="IZ58" s="86">
        <f t="shared" si="131"/>
        <v>3.0796238235960447E-3</v>
      </c>
      <c r="JA58" s="86">
        <f t="shared" si="132"/>
        <v>1.4002860800045828E-3</v>
      </c>
      <c r="JB58" s="86">
        <f t="shared" si="133"/>
        <v>1.5020955374569803E-3</v>
      </c>
      <c r="JC58" s="86">
        <f t="shared" si="134"/>
        <v>1.6657225114286964E-3</v>
      </c>
      <c r="JD58" s="86">
        <f t="shared" si="135"/>
        <v>9.9418603059641406E-4</v>
      </c>
      <c r="JE58" s="86">
        <f t="shared" si="136"/>
        <v>1.0116233921147997E-3</v>
      </c>
      <c r="JF58" s="86">
        <f t="shared" si="137"/>
        <v>7.2639576569794994E-4</v>
      </c>
      <c r="JG58" s="86">
        <f t="shared" si="138"/>
        <v>7.0556512747778886E-4</v>
      </c>
      <c r="JH58" s="86">
        <f t="shared" si="139"/>
        <v>1.0588715029816917E-3</v>
      </c>
      <c r="JI58" s="86">
        <f t="shared" si="140"/>
        <v>1.0645283706712007E-3</v>
      </c>
      <c r="JJ58" s="86">
        <f t="shared" si="141"/>
        <v>9.8465486448707324E-4</v>
      </c>
      <c r="JK58" s="86">
        <f t="shared" si="142"/>
        <v>1.2563753762366897E-3</v>
      </c>
      <c r="JL58" s="86">
        <f t="shared" si="143"/>
        <v>2.2597049958578367E-3</v>
      </c>
      <c r="JM58" s="86">
        <f t="shared" si="144"/>
        <v>3.2252970606569555E-4</v>
      </c>
    </row>
    <row r="59" spans="2:273" x14ac:dyDescent="0.25">
      <c r="B59" s="2">
        <v>32</v>
      </c>
      <c r="C59" s="37">
        <v>68.661000000000001</v>
      </c>
      <c r="D59" s="37">
        <v>70.186000000000007</v>
      </c>
      <c r="E59" s="37">
        <v>68.983000000000004</v>
      </c>
      <c r="F59" s="37">
        <v>68.558999999999997</v>
      </c>
      <c r="G59" s="37">
        <v>70.271000000000001</v>
      </c>
      <c r="H59" s="37">
        <v>69.131</v>
      </c>
      <c r="I59" s="37">
        <v>68.704999999999998</v>
      </c>
      <c r="J59" s="37">
        <v>67.704999999999998</v>
      </c>
      <c r="K59" s="37">
        <v>68.525000000000006</v>
      </c>
      <c r="L59" s="37">
        <v>68.459000000000003</v>
      </c>
      <c r="M59" s="37">
        <v>67.507999999999996</v>
      </c>
      <c r="N59" s="37">
        <v>67.835999999999999</v>
      </c>
      <c r="O59" s="37">
        <v>69.097999999999999</v>
      </c>
      <c r="P59" s="37">
        <v>70.638999999999996</v>
      </c>
      <c r="Q59" s="37">
        <v>63.426000000000002</v>
      </c>
      <c r="S59" s="4">
        <f t="shared" si="8"/>
        <v>70.001307567739957</v>
      </c>
      <c r="T59" s="4">
        <f t="shared" si="9"/>
        <v>69.571591324736886</v>
      </c>
      <c r="U59" s="4">
        <f t="shared" si="10"/>
        <v>66.86191379973171</v>
      </c>
      <c r="V59" s="4">
        <f t="shared" si="11"/>
        <v>68.157519317952278</v>
      </c>
      <c r="W59" s="4">
        <f t="shared" si="12"/>
        <v>68.820631471179695</v>
      </c>
      <c r="X59" s="4">
        <f t="shared" si="13"/>
        <v>67.934829716563897</v>
      </c>
      <c r="Y59" s="4">
        <f t="shared" si="14"/>
        <v>67.746572472192923</v>
      </c>
      <c r="Z59" s="4">
        <f t="shared" si="15"/>
        <v>66.773902177821554</v>
      </c>
      <c r="AA59" s="4">
        <f t="shared" si="16"/>
        <v>66.982863445920472</v>
      </c>
      <c r="AB59" s="4">
        <f t="shared" si="17"/>
        <v>67.411169411882724</v>
      </c>
      <c r="AC59" s="4">
        <f t="shared" si="18"/>
        <v>66.310553650318155</v>
      </c>
      <c r="AD59" s="4">
        <f t="shared" si="19"/>
        <v>67.590127597951124</v>
      </c>
      <c r="AE59" s="4">
        <f t="shared" si="20"/>
        <v>68.277827679815189</v>
      </c>
      <c r="AF59" s="4">
        <f t="shared" si="21"/>
        <v>69.440081658129699</v>
      </c>
      <c r="AG59" s="4">
        <f t="shared" si="22"/>
        <v>63.73368228056075</v>
      </c>
      <c r="AI59" s="4">
        <f t="shared" si="23"/>
        <v>-1.3403075677399556</v>
      </c>
      <c r="AJ59" s="4">
        <f t="shared" si="24"/>
        <v>0.61440867526312104</v>
      </c>
      <c r="AK59" s="4">
        <f t="shared" si="25"/>
        <v>2.1210862002682944</v>
      </c>
      <c r="AL59" s="4">
        <f t="shared" si="26"/>
        <v>0.40148068204771903</v>
      </c>
      <c r="AM59" s="4">
        <f t="shared" si="27"/>
        <v>1.4503685288203059</v>
      </c>
      <c r="AN59" s="4">
        <f t="shared" si="28"/>
        <v>1.1961702834361034</v>
      </c>
      <c r="AO59" s="4">
        <f t="shared" si="29"/>
        <v>0.95842752780707485</v>
      </c>
      <c r="AP59" s="4">
        <f t="shared" si="30"/>
        <v>0.93109782217844383</v>
      </c>
      <c r="AQ59" s="4">
        <f t="shared" si="31"/>
        <v>1.5421365540795335</v>
      </c>
      <c r="AR59" s="4">
        <f t="shared" si="32"/>
        <v>1.0478305881172787</v>
      </c>
      <c r="AS59" s="4">
        <f t="shared" si="33"/>
        <v>1.1974463496818402</v>
      </c>
      <c r="AT59" s="4">
        <f t="shared" si="34"/>
        <v>0.24587240204887451</v>
      </c>
      <c r="AU59" s="4">
        <f t="shared" si="35"/>
        <v>0.82017232018480968</v>
      </c>
      <c r="AV59" s="4">
        <f t="shared" ref="AV59:AW74" si="220">IF(OR($B59 &lt; P$230, $B59 &gt; P$233), 0, P59-AF59)</f>
        <v>1.1989183418702964</v>
      </c>
      <c r="AW59" s="4">
        <f t="shared" si="220"/>
        <v>-0.30768228056074776</v>
      </c>
      <c r="AY59" s="2">
        <f t="shared" si="96"/>
        <v>64.739182937982719</v>
      </c>
      <c r="AZ59" s="2">
        <f t="shared" si="147"/>
        <v>65.64493436283945</v>
      </c>
      <c r="BA59" s="2">
        <f t="shared" si="148"/>
        <v>64.845952039989612</v>
      </c>
      <c r="BB59" s="2">
        <f t="shared" si="149"/>
        <v>66.069756539884565</v>
      </c>
      <c r="BC59" s="2">
        <f t="shared" si="150"/>
        <v>66.587421698947878</v>
      </c>
      <c r="BD59" s="2">
        <f t="shared" si="151"/>
        <v>66.526208910019648</v>
      </c>
      <c r="BE59" s="2">
        <f t="shared" si="152"/>
        <v>66.32372198666468</v>
      </c>
      <c r="BF59" s="2">
        <f t="shared" si="153"/>
        <v>65.689865979966584</v>
      </c>
      <c r="BG59" s="2">
        <f t="shared" si="154"/>
        <v>65.919155517014175</v>
      </c>
      <c r="BH59" s="2">
        <f t="shared" si="155"/>
        <v>65.93469189691001</v>
      </c>
      <c r="BI59" s="2">
        <f t="shared" si="156"/>
        <v>64.948689960584929</v>
      </c>
      <c r="BJ59" s="2">
        <f t="shared" si="157"/>
        <v>66.202462709258455</v>
      </c>
      <c r="BK59" s="2">
        <f t="shared" si="158"/>
        <v>66.604035660777697</v>
      </c>
      <c r="BL59" s="2">
        <f t="shared" si="159"/>
        <v>66.768763883462512</v>
      </c>
      <c r="BM59" s="2">
        <f t="shared" si="160"/>
        <v>63.312496401819281</v>
      </c>
      <c r="BO59" s="2">
        <f t="shared" si="38"/>
        <v>68.661000000000001</v>
      </c>
      <c r="BP59" s="2">
        <f t="shared" si="39"/>
        <v>70.186000000000007</v>
      </c>
      <c r="BQ59" s="2">
        <f t="shared" si="40"/>
        <v>68.983000000000004</v>
      </c>
      <c r="BR59" s="2">
        <f t="shared" si="41"/>
        <v>68.558999999999997</v>
      </c>
      <c r="BS59" s="2">
        <f t="shared" si="42"/>
        <v>70.271000000000001</v>
      </c>
      <c r="BT59" s="2">
        <f t="shared" si="43"/>
        <v>69.131</v>
      </c>
      <c r="BU59" s="2">
        <f t="shared" si="44"/>
        <v>68.704999999999998</v>
      </c>
      <c r="BV59" s="2">
        <f t="shared" si="45"/>
        <v>67.704999999999998</v>
      </c>
      <c r="BW59" s="2">
        <f t="shared" si="46"/>
        <v>68.525000000000006</v>
      </c>
      <c r="BX59" s="2">
        <f t="shared" si="47"/>
        <v>68.459000000000003</v>
      </c>
      <c r="BY59" s="2">
        <f t="shared" si="48"/>
        <v>67.507999999999996</v>
      </c>
      <c r="BZ59" s="2">
        <f t="shared" si="49"/>
        <v>67.835999999999999</v>
      </c>
      <c r="CA59" s="2">
        <f t="shared" si="50"/>
        <v>69.097999999999999</v>
      </c>
      <c r="CB59" s="2">
        <f t="shared" si="51"/>
        <v>70.638999999999996</v>
      </c>
      <c r="CC59" s="2">
        <f t="shared" si="52"/>
        <v>63.426000000000002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67.146926508785342</v>
      </c>
      <c r="DL59" s="2">
        <f t="shared" ref="DL59:DY74" si="221">BP$228*$B59+BP$229</f>
        <v>69.1517130634072</v>
      </c>
      <c r="DM59" s="2">
        <f t="shared" si="221"/>
        <v>67.907072930072957</v>
      </c>
      <c r="DN59" s="2">
        <f t="shared" si="221"/>
        <v>68.934684555984546</v>
      </c>
      <c r="DO59" s="2">
        <f t="shared" si="221"/>
        <v>69.40471917631919</v>
      </c>
      <c r="DP59" s="2">
        <f t="shared" si="221"/>
        <v>69.296190990990993</v>
      </c>
      <c r="DQ59" s="2">
        <f t="shared" si="221"/>
        <v>69.236558258258256</v>
      </c>
      <c r="DR59" s="2">
        <f t="shared" si="221"/>
        <v>67.982297211497198</v>
      </c>
      <c r="DS59" s="2">
        <f t="shared" si="221"/>
        <v>68.207073316173336</v>
      </c>
      <c r="DT59" s="2">
        <f t="shared" si="221"/>
        <v>68.165277391677364</v>
      </c>
      <c r="DU59" s="2">
        <f t="shared" si="221"/>
        <v>66.633526169026169</v>
      </c>
      <c r="DV59" s="2">
        <f t="shared" si="221"/>
        <v>68.640068425568401</v>
      </c>
      <c r="DW59" s="2">
        <f t="shared" si="221"/>
        <v>68.969435735735743</v>
      </c>
      <c r="DX59" s="2">
        <f t="shared" si="221"/>
        <v>68.554879831932794</v>
      </c>
      <c r="DY59" s="2">
        <f t="shared" si="221"/>
        <v>63.863173109243718</v>
      </c>
      <c r="EA59" s="2">
        <f t="shared" si="71"/>
        <v>61.899479976019194</v>
      </c>
      <c r="EB59" s="2">
        <f t="shared" si="72"/>
        <v>61.192377975912912</v>
      </c>
      <c r="EC59" s="2">
        <f t="shared" si="73"/>
        <v>60.380027338463712</v>
      </c>
      <c r="ED59" s="2">
        <f t="shared" si="74"/>
        <v>61.96970518502917</v>
      </c>
      <c r="EE59" s="2">
        <f t="shared" si="75"/>
        <v>62.630752699200542</v>
      </c>
      <c r="EF59" s="2">
        <f t="shared" si="76"/>
        <v>62.342045113216258</v>
      </c>
      <c r="EG59" s="2">
        <f t="shared" si="77"/>
        <v>61.937515426679987</v>
      </c>
      <c r="EH59" s="2">
        <f t="shared" si="78"/>
        <v>62.135571420374788</v>
      </c>
      <c r="EI59" s="2">
        <f t="shared" si="79"/>
        <v>62.358651940438492</v>
      </c>
      <c r="EJ59" s="2">
        <f t="shared" si="80"/>
        <v>62.616047679222355</v>
      </c>
      <c r="EK59" s="2">
        <f t="shared" si="81"/>
        <v>62.388010554249064</v>
      </c>
      <c r="EL59" s="2">
        <f t="shared" si="82"/>
        <v>62.527700542129494</v>
      </c>
      <c r="EM59" s="2">
        <f t="shared" si="83"/>
        <v>63.116937863854957</v>
      </c>
      <c r="EN59" s="2">
        <f t="shared" si="84"/>
        <v>64.394208267667281</v>
      </c>
      <c r="EO59" s="2">
        <f t="shared" si="85"/>
        <v>62.357670920966243</v>
      </c>
      <c r="EQ59" s="2">
        <f t="shared" si="86"/>
        <v>59.807885759806616</v>
      </c>
      <c r="ER59" s="2">
        <f t="shared" ref="ER59:FE74" si="222">CV$228*$B59+CV$229</f>
        <v>61.018092786832355</v>
      </c>
      <c r="ES59" s="2">
        <f t="shared" si="222"/>
        <v>60.737717322530735</v>
      </c>
      <c r="ET59" s="2">
        <f t="shared" si="222"/>
        <v>61.922930706281875</v>
      </c>
      <c r="EU59" s="2">
        <f t="shared" si="222"/>
        <v>62.032668268831252</v>
      </c>
      <c r="EV59" s="2">
        <f t="shared" si="222"/>
        <v>62.520292619017582</v>
      </c>
      <c r="EW59" s="2">
        <f t="shared" si="222"/>
        <v>62.0418840942503</v>
      </c>
      <c r="EX59" s="2">
        <f t="shared" si="222"/>
        <v>63.3087748381908</v>
      </c>
      <c r="EY59" s="2">
        <f t="shared" si="222"/>
        <v>62.953928178406997</v>
      </c>
      <c r="EZ59" s="2">
        <f t="shared" si="222"/>
        <v>63.232428720482119</v>
      </c>
      <c r="FA59" s="2">
        <f t="shared" si="222"/>
        <v>63.16871444467678</v>
      </c>
      <c r="FB59" s="2">
        <f t="shared" si="222"/>
        <v>62.998764076370037</v>
      </c>
      <c r="FC59" s="2">
        <f t="shared" si="222"/>
        <v>64.551284772755238</v>
      </c>
      <c r="FD59" s="2">
        <f t="shared" si="222"/>
        <v>65.931422479097165</v>
      </c>
      <c r="FE59" s="2">
        <f t="shared" si="222"/>
        <v>64.306185858805108</v>
      </c>
      <c r="FG59" s="2">
        <f t="shared" si="88"/>
        <v>0.4587934318627615</v>
      </c>
      <c r="FH59" s="2">
        <f t="shared" ref="FH59:FU74" si="223">POWER(10,($B59-D$231)/D$229)/(1+POWER(10,($B59-D$231)/D$229))</f>
        <v>0.44058402729512319</v>
      </c>
      <c r="FI59" s="2">
        <f t="shared" si="223"/>
        <v>0.40668874687058787</v>
      </c>
      <c r="FJ59" s="2">
        <f t="shared" si="223"/>
        <v>0.41133247329988121</v>
      </c>
      <c r="FK59" s="2">
        <f t="shared" si="223"/>
        <v>0.41588984972334841</v>
      </c>
      <c r="FL59" s="2">
        <f t="shared" si="223"/>
        <v>0.39832407048015794</v>
      </c>
      <c r="FM59" s="2">
        <f t="shared" si="223"/>
        <v>0.39907279565204784</v>
      </c>
      <c r="FN59" s="2">
        <f t="shared" si="223"/>
        <v>0.39211789506613554</v>
      </c>
      <c r="FO59" s="2">
        <f t="shared" si="223"/>
        <v>0.39121918791968774</v>
      </c>
      <c r="FP59" s="2">
        <f t="shared" si="223"/>
        <v>0.40198009305831944</v>
      </c>
      <c r="FQ59" s="2">
        <f t="shared" si="223"/>
        <v>0.39687464917921544</v>
      </c>
      <c r="FR59" s="2">
        <f t="shared" si="223"/>
        <v>0.39880849720223266</v>
      </c>
      <c r="FS59" s="2">
        <f t="shared" si="223"/>
        <v>0.40419548042203063</v>
      </c>
      <c r="FT59" s="2">
        <f t="shared" si="223"/>
        <v>0.42931698881998087</v>
      </c>
      <c r="FU59" s="2">
        <f t="shared" si="223"/>
        <v>0.36585119095417529</v>
      </c>
      <c r="FW59" s="2">
        <f t="shared" si="112"/>
        <v>1.1931928122341347E-4</v>
      </c>
      <c r="FX59" s="2">
        <f t="shared" si="164"/>
        <v>1.3078063746267441E-4</v>
      </c>
      <c r="FY59" s="2">
        <f t="shared" si="165"/>
        <v>1.2258997440224887E-4</v>
      </c>
      <c r="FZ59" s="2">
        <f t="shared" si="166"/>
        <v>1.2453291650280676E-4</v>
      </c>
      <c r="GA59" s="2">
        <f t="shared" si="167"/>
        <v>1.2302137910148055E-4</v>
      </c>
      <c r="GB59" s="2">
        <f t="shared" si="168"/>
        <v>1.2124588559501466E-4</v>
      </c>
      <c r="GC59" s="2">
        <f t="shared" si="169"/>
        <v>1.2606071055633363E-4</v>
      </c>
      <c r="GD59" s="2">
        <f t="shared" si="170"/>
        <v>1.4880515222659611E-4</v>
      </c>
      <c r="GE59" s="2">
        <f t="shared" si="171"/>
        <v>1.6271784727712584E-4</v>
      </c>
      <c r="GF59" s="2">
        <f t="shared" si="172"/>
        <v>1.5312191807589258E-4</v>
      </c>
      <c r="GG59" s="2">
        <f t="shared" si="173"/>
        <v>1.2976976233563406E-4</v>
      </c>
      <c r="GH59" s="2">
        <f t="shared" si="174"/>
        <v>1.2425846465299932E-4</v>
      </c>
      <c r="GI59" s="2">
        <f t="shared" si="175"/>
        <v>1.0674825927444024E-4</v>
      </c>
      <c r="GJ59" s="2">
        <f t="shared" si="176"/>
        <v>8.5244442920522605E-5</v>
      </c>
      <c r="GK59" s="2">
        <f t="shared" si="177"/>
        <v>5.8024261864876915E-5</v>
      </c>
      <c r="GM59" s="86">
        <f t="shared" si="113"/>
        <v>6.6020064429605412E-3</v>
      </c>
      <c r="GN59" s="86">
        <f t="shared" si="178"/>
        <v>4.629730654817794E-3</v>
      </c>
      <c r="GO59" s="86">
        <f t="shared" si="179"/>
        <v>2.2251402108925148E-3</v>
      </c>
      <c r="GP59" s="86">
        <f t="shared" si="180"/>
        <v>2.3938700465068554E-3</v>
      </c>
      <c r="GQ59" s="86">
        <f t="shared" si="181"/>
        <v>2.640652412123743E-3</v>
      </c>
      <c r="GR59" s="86">
        <f t="shared" si="182"/>
        <v>1.6463812418409805E-3</v>
      </c>
      <c r="GS59" s="86">
        <f t="shared" si="183"/>
        <v>1.6741598342937278E-3</v>
      </c>
      <c r="GT59" s="86">
        <f t="shared" si="184"/>
        <v>1.2520798443684015E-3</v>
      </c>
      <c r="GU59" s="86">
        <f t="shared" si="185"/>
        <v>1.2188447603000015E-3</v>
      </c>
      <c r="GV59" s="86">
        <f t="shared" si="186"/>
        <v>1.7561910335024912E-3</v>
      </c>
      <c r="GW59" s="86">
        <f t="shared" si="187"/>
        <v>1.7274757035336029E-3</v>
      </c>
      <c r="GX59" s="86">
        <f t="shared" si="188"/>
        <v>1.6372239031919719E-3</v>
      </c>
      <c r="GY59" s="86">
        <f t="shared" si="189"/>
        <v>2.0250357392790487E-3</v>
      </c>
      <c r="GZ59" s="86">
        <f t="shared" si="190"/>
        <v>3.5182967769559498E-3</v>
      </c>
      <c r="HA59" s="86">
        <f t="shared" si="191"/>
        <v>5.8337057780209701E-4</v>
      </c>
      <c r="HC59" s="86">
        <f t="shared" si="145"/>
        <v>7.7835553388599705E-10</v>
      </c>
      <c r="HD59" s="86">
        <f t="shared" si="192"/>
        <v>2.0794559700770772E-10</v>
      </c>
      <c r="HE59" s="86">
        <f t="shared" si="193"/>
        <v>1.5494731114826764E-11</v>
      </c>
      <c r="HF59" s="86">
        <f t="shared" si="194"/>
        <v>8.4365762786833503E-12</v>
      </c>
      <c r="HG59" s="86">
        <f t="shared" si="195"/>
        <v>1.93086486938344E-11</v>
      </c>
      <c r="HH59" s="86">
        <f t="shared" si="196"/>
        <v>1.5274726666335523E-12</v>
      </c>
      <c r="HI59" s="86">
        <f t="shared" si="197"/>
        <v>7.4556394271715931E-12</v>
      </c>
      <c r="HJ59" s="86">
        <f t="shared" si="198"/>
        <v>6.6067002557707355E-13</v>
      </c>
      <c r="HK59" s="86">
        <f t="shared" si="199"/>
        <v>3.9534636990209616E-12</v>
      </c>
      <c r="HL59" s="86">
        <f t="shared" si="200"/>
        <v>2.6441151257071385E-11</v>
      </c>
      <c r="HM59" s="86">
        <f t="shared" si="201"/>
        <v>7.7265751454436315E-12</v>
      </c>
      <c r="HN59" s="86">
        <f t="shared" si="202"/>
        <v>2.8705149911250311E-11</v>
      </c>
      <c r="HO59" s="86">
        <f t="shared" si="203"/>
        <v>8.6770119388962618E-12</v>
      </c>
      <c r="HP59" s="86">
        <f t="shared" si="204"/>
        <v>8.1726915779316683E-12</v>
      </c>
      <c r="HQ59" s="86">
        <f t="shared" si="205"/>
        <v>1.7175341407629217E-15</v>
      </c>
      <c r="HS59" s="86">
        <f t="shared" si="114"/>
        <v>1.2778549286108515E-55</v>
      </c>
      <c r="HT59" s="86">
        <f t="shared" si="206"/>
        <v>1.501442578657145E-58</v>
      </c>
      <c r="HU59" s="86">
        <f t="shared" si="207"/>
        <v>2.73588859644869E-66</v>
      </c>
      <c r="HV59" s="86">
        <f t="shared" si="208"/>
        <v>1.9265258884723782E-69</v>
      </c>
      <c r="HW59" s="86">
        <f t="shared" si="209"/>
        <v>2.0170642638128174E-67</v>
      </c>
      <c r="HX59" s="86">
        <f t="shared" si="210"/>
        <v>2.3444142769044278E-76</v>
      </c>
      <c r="HY59" s="86">
        <f t="shared" si="211"/>
        <v>2.0310005044577332E-71</v>
      </c>
      <c r="HZ59" s="86">
        <f t="shared" si="212"/>
        <v>1.8146549953279121E-79</v>
      </c>
      <c r="IA59" s="86">
        <f t="shared" si="213"/>
        <v>1.5134419752380038E-73</v>
      </c>
      <c r="IB59" s="86">
        <f t="shared" si="214"/>
        <v>8.3020845709750834E-67</v>
      </c>
      <c r="IC59" s="86">
        <f t="shared" si="215"/>
        <v>1.9463104292950794E-69</v>
      </c>
      <c r="ID59" s="86">
        <f t="shared" si="216"/>
        <v>9.0550253506886544E-67</v>
      </c>
      <c r="IE59" s="86">
        <f t="shared" si="217"/>
        <v>1.2624363244842168E-69</v>
      </c>
      <c r="IF59" s="86">
        <f t="shared" si="218"/>
        <v>1.2273301160154101E-40</v>
      </c>
      <c r="IG59" s="86">
        <f t="shared" si="219"/>
        <v>1.080869402416377E-29</v>
      </c>
      <c r="II59" s="86">
        <f t="shared" si="115"/>
        <v>3.2743843591790643E-212</v>
      </c>
      <c r="IJ59" s="86">
        <f t="shared" si="116"/>
        <v>9.1930572246595012E-229</v>
      </c>
      <c r="IK59" s="86">
        <f t="shared" si="117"/>
        <v>1.5026224671945802E-259</v>
      </c>
      <c r="IL59" s="86">
        <f t="shared" si="118"/>
        <v>8.7279034211134964E-271</v>
      </c>
      <c r="IM59" s="86">
        <f t="shared" si="119"/>
        <v>4.2389046220530815E-262</v>
      </c>
      <c r="IN59" s="86">
        <f t="shared" si="120"/>
        <v>1.0558002075715635E-296</v>
      </c>
      <c r="IO59" s="86">
        <f t="shared" si="121"/>
        <v>8.6114896671590352E-277</v>
      </c>
      <c r="IP59" s="86">
        <f t="shared" si="122"/>
        <v>0</v>
      </c>
      <c r="IQ59" s="86">
        <f t="shared" si="123"/>
        <v>8.4083072501772812E-286</v>
      </c>
      <c r="IR59" s="86">
        <f t="shared" si="124"/>
        <v>2.0579340323723103E-257</v>
      </c>
      <c r="IS59" s="86">
        <f t="shared" si="125"/>
        <v>1.2589772471155882E-266</v>
      </c>
      <c r="IT59" s="86">
        <f t="shared" si="126"/>
        <v>1.7109344460476336E-258</v>
      </c>
      <c r="IU59" s="86">
        <f t="shared" si="127"/>
        <v>5.1507995161333232E-268</v>
      </c>
      <c r="IV59" s="86">
        <f t="shared" si="128"/>
        <v>3.5676998451975279E-132</v>
      </c>
      <c r="IW59" s="86">
        <f t="shared" si="129"/>
        <v>2.2367431284478452E-72</v>
      </c>
      <c r="IY59" s="86">
        <f t="shared" si="130"/>
        <v>6.6020072213160749E-3</v>
      </c>
      <c r="IZ59" s="86">
        <f t="shared" si="131"/>
        <v>4.6297308627633914E-3</v>
      </c>
      <c r="JA59" s="86">
        <f t="shared" si="132"/>
        <v>2.2251402263872458E-3</v>
      </c>
      <c r="JB59" s="86">
        <f t="shared" si="133"/>
        <v>2.3938700549434315E-3</v>
      </c>
      <c r="JC59" s="86">
        <f t="shared" si="134"/>
        <v>2.6406524314323918E-3</v>
      </c>
      <c r="JD59" s="86">
        <f t="shared" si="135"/>
        <v>1.6463812433684531E-3</v>
      </c>
      <c r="JE59" s="86">
        <f t="shared" si="136"/>
        <v>1.6741598417493672E-3</v>
      </c>
      <c r="JF59" s="86">
        <f t="shared" si="137"/>
        <v>1.2520798450290716E-3</v>
      </c>
      <c r="JG59" s="86">
        <f t="shared" si="138"/>
        <v>1.2188447642534652E-3</v>
      </c>
      <c r="JH59" s="86">
        <f t="shared" si="139"/>
        <v>1.7561910599436425E-3</v>
      </c>
      <c r="JI59" s="86">
        <f t="shared" si="140"/>
        <v>1.7274757112601782E-3</v>
      </c>
      <c r="JJ59" s="86">
        <f t="shared" si="141"/>
        <v>1.6372239318971219E-3</v>
      </c>
      <c r="JK59" s="86">
        <f t="shared" si="142"/>
        <v>2.0250357479560605E-3</v>
      </c>
      <c r="JL59" s="86">
        <f t="shared" si="143"/>
        <v>3.5182967851286415E-3</v>
      </c>
      <c r="JM59" s="86">
        <f t="shared" si="144"/>
        <v>5.833705778038145E-4</v>
      </c>
    </row>
    <row r="60" spans="2:273" x14ac:dyDescent="0.25">
      <c r="B60" s="2">
        <v>33</v>
      </c>
      <c r="C60" s="37">
        <v>71.305000000000007</v>
      </c>
      <c r="D60" s="37">
        <v>72.102000000000004</v>
      </c>
      <c r="E60" s="37">
        <v>68.831000000000003</v>
      </c>
      <c r="F60" s="37">
        <v>70.373000000000005</v>
      </c>
      <c r="G60" s="37">
        <v>70.644000000000005</v>
      </c>
      <c r="H60" s="37">
        <v>69.278999999999996</v>
      </c>
      <c r="I60" s="37">
        <v>69.180000000000007</v>
      </c>
      <c r="J60" s="37">
        <v>68.23</v>
      </c>
      <c r="K60" s="37">
        <v>68.492000000000004</v>
      </c>
      <c r="L60" s="37">
        <v>67.787000000000006</v>
      </c>
      <c r="M60" s="37">
        <v>67.097999999999999</v>
      </c>
      <c r="N60" s="37">
        <v>69.066000000000003</v>
      </c>
      <c r="O60" s="37">
        <v>69.704999999999998</v>
      </c>
      <c r="P60" s="37">
        <v>71.638999999999996</v>
      </c>
      <c r="Q60" s="37">
        <v>64.081999999999994</v>
      </c>
      <c r="S60" s="4">
        <f t="shared" si="8"/>
        <v>71.930915292746349</v>
      </c>
      <c r="T60" s="4">
        <f t="shared" si="9"/>
        <v>71.116522345756181</v>
      </c>
      <c r="U60" s="4">
        <f t="shared" si="10"/>
        <v>67.761581063807597</v>
      </c>
      <c r="V60" s="4">
        <f t="shared" si="11"/>
        <v>69.113760049442945</v>
      </c>
      <c r="W60" s="4">
        <f t="shared" si="12"/>
        <v>69.834700767298997</v>
      </c>
      <c r="X60" s="4">
        <f t="shared" si="13"/>
        <v>68.586179838153086</v>
      </c>
      <c r="Y60" s="4">
        <f t="shared" si="14"/>
        <v>68.392103571913978</v>
      </c>
      <c r="Z60" s="4">
        <f t="shared" si="15"/>
        <v>67.318791883833171</v>
      </c>
      <c r="AA60" s="4">
        <f t="shared" si="16"/>
        <v>67.52461582138335</v>
      </c>
      <c r="AB60" s="4">
        <f t="shared" si="17"/>
        <v>68.128898841017943</v>
      </c>
      <c r="AC60" s="4">
        <f t="shared" si="18"/>
        <v>66.931354537440143</v>
      </c>
      <c r="AD60" s="4">
        <f t="shared" si="19"/>
        <v>68.261680366923741</v>
      </c>
      <c r="AE60" s="4">
        <f t="shared" si="20"/>
        <v>69.036449451575749</v>
      </c>
      <c r="AF60" s="4">
        <f t="shared" si="21"/>
        <v>70.634744739075629</v>
      </c>
      <c r="AG60" s="4">
        <f t="shared" si="22"/>
        <v>64.071374941491669</v>
      </c>
      <c r="AI60" s="4">
        <f t="shared" si="23"/>
        <v>-0.62591529274634183</v>
      </c>
      <c r="AJ60" s="4">
        <f t="shared" si="24"/>
        <v>0.98547765424382305</v>
      </c>
      <c r="AK60" s="4">
        <f t="shared" si="25"/>
        <v>1.069418936192406</v>
      </c>
      <c r="AL60" s="4">
        <f t="shared" si="26"/>
        <v>1.2592399505570597</v>
      </c>
      <c r="AM60" s="4">
        <f t="shared" si="27"/>
        <v>0.80929923270100801</v>
      </c>
      <c r="AN60" s="4">
        <f t="shared" si="28"/>
        <v>0.69282016184691031</v>
      </c>
      <c r="AO60" s="4">
        <f t="shared" si="29"/>
        <v>0.78789642808602878</v>
      </c>
      <c r="AP60" s="4">
        <f t="shared" si="30"/>
        <v>0.91120811616683284</v>
      </c>
      <c r="AQ60" s="4">
        <f t="shared" si="31"/>
        <v>0.96738417861665482</v>
      </c>
      <c r="AR60" s="4">
        <f t="shared" si="32"/>
        <v>-0.34189884101793666</v>
      </c>
      <c r="AS60" s="4">
        <f t="shared" si="33"/>
        <v>0.16664546255985613</v>
      </c>
      <c r="AT60" s="4">
        <f t="shared" si="34"/>
        <v>0.8043196330762612</v>
      </c>
      <c r="AU60" s="4">
        <f t="shared" si="35"/>
        <v>0.66855054842424977</v>
      </c>
      <c r="AV60" s="4">
        <f t="shared" si="220"/>
        <v>1.0042552609243671</v>
      </c>
      <c r="AW60" s="4">
        <f t="shared" si="220"/>
        <v>1.0625058508324514E-2</v>
      </c>
      <c r="AY60" s="2">
        <f t="shared" si="96"/>
        <v>64.682395794776326</v>
      </c>
      <c r="AZ60" s="2">
        <f t="shared" si="147"/>
        <v>65.5212629293558</v>
      </c>
      <c r="BA60" s="2">
        <f t="shared" si="148"/>
        <v>64.732313307983745</v>
      </c>
      <c r="BB60" s="2">
        <f t="shared" si="149"/>
        <v>65.970936026999013</v>
      </c>
      <c r="BC60" s="2">
        <f t="shared" si="150"/>
        <v>66.490782391376712</v>
      </c>
      <c r="BD60" s="2">
        <f t="shared" si="151"/>
        <v>66.388706391778399</v>
      </c>
      <c r="BE60" s="2">
        <f t="shared" si="152"/>
        <v>66.173989263619902</v>
      </c>
      <c r="BF60" s="2">
        <f t="shared" si="153"/>
        <v>65.565177447380847</v>
      </c>
      <c r="BG60" s="2">
        <f t="shared" si="154"/>
        <v>65.800273575010849</v>
      </c>
      <c r="BH60" s="2">
        <f t="shared" si="155"/>
        <v>65.823921325606591</v>
      </c>
      <c r="BI60" s="2">
        <f t="shared" si="156"/>
        <v>64.843811688008046</v>
      </c>
      <c r="BJ60" s="2">
        <f t="shared" si="157"/>
        <v>66.089365776788298</v>
      </c>
      <c r="BK60" s="2">
        <f t="shared" si="158"/>
        <v>66.48890959749869</v>
      </c>
      <c r="BL60" s="2">
        <f t="shared" si="159"/>
        <v>66.705211516218966</v>
      </c>
      <c r="BM60" s="2">
        <f t="shared" si="160"/>
        <v>63.356871189010704</v>
      </c>
      <c r="BO60" s="2">
        <f t="shared" si="38"/>
        <v>71.305000000000007</v>
      </c>
      <c r="BP60" s="2">
        <f t="shared" si="39"/>
        <v>72.102000000000004</v>
      </c>
      <c r="BQ60" s="2">
        <f t="shared" si="40"/>
        <v>68.831000000000003</v>
      </c>
      <c r="BR60" s="2">
        <f t="shared" si="41"/>
        <v>70.373000000000005</v>
      </c>
      <c r="BS60" s="2">
        <f t="shared" si="42"/>
        <v>70.644000000000005</v>
      </c>
      <c r="BT60" s="2">
        <f t="shared" si="43"/>
        <v>69.278999999999996</v>
      </c>
      <c r="BU60" s="2">
        <f t="shared" si="44"/>
        <v>69.180000000000007</v>
      </c>
      <c r="BV60" s="2">
        <f t="shared" si="45"/>
        <v>68.23</v>
      </c>
      <c r="BW60" s="2">
        <f t="shared" si="46"/>
        <v>68.492000000000004</v>
      </c>
      <c r="BX60" s="2">
        <f t="shared" si="47"/>
        <v>67.787000000000006</v>
      </c>
      <c r="BY60" s="2">
        <f t="shared" si="48"/>
        <v>67.097999999999999</v>
      </c>
      <c r="BZ60" s="2">
        <f t="shared" si="49"/>
        <v>69.066000000000003</v>
      </c>
      <c r="CA60" s="2">
        <f t="shared" si="50"/>
        <v>69.704999999999998</v>
      </c>
      <c r="CB60" s="2">
        <f t="shared" si="51"/>
        <v>71.638999999999996</v>
      </c>
      <c r="CC60" s="2">
        <f t="shared" si="52"/>
        <v>64.081999999999994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67.40700336134455</v>
      </c>
      <c r="DL60" s="2">
        <f t="shared" si="221"/>
        <v>69.375220168067244</v>
      </c>
      <c r="DM60" s="2">
        <f t="shared" si="221"/>
        <v>68.093729300729336</v>
      </c>
      <c r="DN60" s="2">
        <f t="shared" si="221"/>
        <v>69.141812226512215</v>
      </c>
      <c r="DO60" s="2">
        <f t="shared" si="221"/>
        <v>69.618458429858435</v>
      </c>
      <c r="DP60" s="2">
        <f t="shared" si="221"/>
        <v>69.423709909909903</v>
      </c>
      <c r="DQ60" s="2">
        <f t="shared" si="221"/>
        <v>69.354782582582573</v>
      </c>
      <c r="DR60" s="2">
        <f t="shared" si="221"/>
        <v>68.080662848562838</v>
      </c>
      <c r="DS60" s="2">
        <f t="shared" si="221"/>
        <v>68.316111668811686</v>
      </c>
      <c r="DT60" s="2">
        <f t="shared" si="221"/>
        <v>68.292840583440551</v>
      </c>
      <c r="DU60" s="2">
        <f t="shared" si="221"/>
        <v>66.715595023595029</v>
      </c>
      <c r="DV60" s="2">
        <f t="shared" si="221"/>
        <v>68.780184255684233</v>
      </c>
      <c r="DW60" s="2">
        <f t="shared" si="221"/>
        <v>69.098824024024026</v>
      </c>
      <c r="DX60" s="2">
        <f t="shared" si="221"/>
        <v>68.728113725490218</v>
      </c>
      <c r="DY60" s="2">
        <f t="shared" si="221"/>
        <v>64.059575630252127</v>
      </c>
      <c r="EA60" s="2">
        <f t="shared" si="71"/>
        <v>61.751725299760196</v>
      </c>
      <c r="EB60" s="2">
        <f t="shared" si="72"/>
        <v>61.058458599914204</v>
      </c>
      <c r="EC60" s="2">
        <f t="shared" si="73"/>
        <v>60.259782009331637</v>
      </c>
      <c r="ED60" s="2">
        <f t="shared" si="74"/>
        <v>61.832322704420378</v>
      </c>
      <c r="EE60" s="2">
        <f t="shared" si="75"/>
        <v>62.484712057802732</v>
      </c>
      <c r="EF60" s="2">
        <f t="shared" si="76"/>
        <v>62.207601721349349</v>
      </c>
      <c r="EG60" s="2">
        <f t="shared" si="77"/>
        <v>61.805728698215326</v>
      </c>
      <c r="EH60" s="2">
        <f t="shared" si="78"/>
        <v>62.008209405158532</v>
      </c>
      <c r="EI60" s="2">
        <f t="shared" si="79"/>
        <v>62.229566608043129</v>
      </c>
      <c r="EJ60" s="2">
        <f t="shared" si="80"/>
        <v>62.473888456865126</v>
      </c>
      <c r="EK60" s="2">
        <f t="shared" si="81"/>
        <v>62.249313212744006</v>
      </c>
      <c r="EL60" s="2">
        <f t="shared" si="82"/>
        <v>62.38980272713119</v>
      </c>
      <c r="EM60" s="2">
        <f t="shared" si="83"/>
        <v>62.979883993545528</v>
      </c>
      <c r="EN60" s="2">
        <f t="shared" si="84"/>
        <v>64.252496372732949</v>
      </c>
      <c r="EO60" s="2">
        <f t="shared" si="85"/>
        <v>62.245697516470081</v>
      </c>
      <c r="EQ60" s="2">
        <f t="shared" si="86"/>
        <v>59.693327054719269</v>
      </c>
      <c r="ER60" s="2">
        <f t="shared" si="222"/>
        <v>60.887109867490288</v>
      </c>
      <c r="ES60" s="2">
        <f t="shared" si="222"/>
        <v>60.611425732368517</v>
      </c>
      <c r="ET60" s="2">
        <f t="shared" si="222"/>
        <v>61.786400537941496</v>
      </c>
      <c r="EU60" s="2">
        <f t="shared" si="222"/>
        <v>61.896305870452998</v>
      </c>
      <c r="EV60" s="2">
        <f t="shared" si="222"/>
        <v>62.382882072283209</v>
      </c>
      <c r="EW60" s="2">
        <f t="shared" si="222"/>
        <v>61.908250598506172</v>
      </c>
      <c r="EX60" s="2">
        <f t="shared" si="222"/>
        <v>63.161592081668431</v>
      </c>
      <c r="EY60" s="2">
        <f t="shared" si="222"/>
        <v>62.814611936253193</v>
      </c>
      <c r="EZ60" s="2">
        <f t="shared" si="222"/>
        <v>63.079879427066302</v>
      </c>
      <c r="FA60" s="2">
        <f t="shared" si="222"/>
        <v>63.016829506119251</v>
      </c>
      <c r="FB60" s="2">
        <f t="shared" si="222"/>
        <v>62.853188247342203</v>
      </c>
      <c r="FC60" s="2">
        <f t="shared" si="222"/>
        <v>64.391110446099361</v>
      </c>
      <c r="FD60" s="2">
        <f t="shared" si="222"/>
        <v>65.76423322063323</v>
      </c>
      <c r="FE60" s="2">
        <f t="shared" si="222"/>
        <v>64.154822679939116</v>
      </c>
      <c r="FG60" s="2">
        <f t="shared" si="88"/>
        <v>0.48173374283640152</v>
      </c>
      <c r="FH60" s="2">
        <f t="shared" si="223"/>
        <v>0.4633934298048733</v>
      </c>
      <c r="FI60" s="2">
        <f t="shared" si="223"/>
        <v>0.42908933825152346</v>
      </c>
      <c r="FJ60" s="2">
        <f t="shared" si="223"/>
        <v>0.43380182972315351</v>
      </c>
      <c r="FK60" s="2">
        <f t="shared" si="223"/>
        <v>0.43842274536303322</v>
      </c>
      <c r="FL60" s="2">
        <f t="shared" si="223"/>
        <v>0.42059053729935808</v>
      </c>
      <c r="FM60" s="2">
        <f t="shared" si="223"/>
        <v>0.42135180624997665</v>
      </c>
      <c r="FN60" s="2">
        <f t="shared" si="223"/>
        <v>0.41427630688240147</v>
      </c>
      <c r="FO60" s="2">
        <f t="shared" si="223"/>
        <v>0.41336134848663125</v>
      </c>
      <c r="FP60" s="2">
        <f t="shared" si="223"/>
        <v>0.42430680737422588</v>
      </c>
      <c r="FQ60" s="2">
        <f t="shared" si="223"/>
        <v>0.4191165320886015</v>
      </c>
      <c r="FR60" s="2">
        <f t="shared" si="223"/>
        <v>0.42108309196602922</v>
      </c>
      <c r="FS60" s="2">
        <f t="shared" si="223"/>
        <v>0.42655747430793456</v>
      </c>
      <c r="FT60" s="2">
        <f t="shared" si="223"/>
        <v>0.45201440353249972</v>
      </c>
      <c r="FU60" s="2">
        <f t="shared" si="223"/>
        <v>0.38747140628012644</v>
      </c>
      <c r="FW60" s="2">
        <f t="shared" si="112"/>
        <v>1.3082948416999704E-4</v>
      </c>
      <c r="FX60" s="2">
        <f t="shared" si="164"/>
        <v>1.4339630815547985E-4</v>
      </c>
      <c r="FY60" s="2">
        <f t="shared" si="165"/>
        <v>1.3441564422909925E-4</v>
      </c>
      <c r="FZ60" s="2">
        <f t="shared" si="166"/>
        <v>1.3654598708685454E-4</v>
      </c>
      <c r="GA60" s="2">
        <f t="shared" si="167"/>
        <v>1.3488865886683286E-4</v>
      </c>
      <c r="GB60" s="2">
        <f t="shared" si="168"/>
        <v>1.3294191482774467E-4</v>
      </c>
      <c r="GC60" s="2">
        <f t="shared" si="169"/>
        <v>1.3822113945464011E-4</v>
      </c>
      <c r="GD60" s="2">
        <f t="shared" si="170"/>
        <v>1.6315926250200132E-4</v>
      </c>
      <c r="GE60" s="2">
        <f t="shared" si="171"/>
        <v>1.7841377079411087E-4</v>
      </c>
      <c r="GF60" s="2">
        <f t="shared" si="172"/>
        <v>1.6789236426029114E-4</v>
      </c>
      <c r="GG60" s="2">
        <f t="shared" si="173"/>
        <v>1.4228793348152561E-4</v>
      </c>
      <c r="GH60" s="2">
        <f t="shared" si="174"/>
        <v>1.3624506384073661E-4</v>
      </c>
      <c r="GI60" s="2">
        <f t="shared" si="175"/>
        <v>1.1704593332870055E-4</v>
      </c>
      <c r="GJ60" s="2">
        <f t="shared" si="176"/>
        <v>9.346790430317499E-5</v>
      </c>
      <c r="GK60" s="2">
        <f t="shared" si="177"/>
        <v>6.3621981821443177E-5</v>
      </c>
      <c r="GM60" s="86">
        <f t="shared" si="113"/>
        <v>9.439877056609312E-3</v>
      </c>
      <c r="GN60" s="86">
        <f t="shared" si="178"/>
        <v>6.8556002311992662E-3</v>
      </c>
      <c r="GO60" s="86">
        <f t="shared" si="179"/>
        <v>3.4753445583847243E-3</v>
      </c>
      <c r="GP60" s="86">
        <f t="shared" si="180"/>
        <v>3.7482255537085647E-3</v>
      </c>
      <c r="GQ60" s="86">
        <f t="shared" si="181"/>
        <v>4.1133650954617461E-3</v>
      </c>
      <c r="GR60" s="86">
        <f t="shared" si="182"/>
        <v>2.6736989634548488E-3</v>
      </c>
      <c r="GS60" s="86">
        <f t="shared" si="183"/>
        <v>2.7170359036241881E-3</v>
      </c>
      <c r="GT60" s="86">
        <f t="shared" si="184"/>
        <v>2.1116140560971624E-3</v>
      </c>
      <c r="GU60" s="86">
        <f t="shared" si="185"/>
        <v>2.0598904354899475E-3</v>
      </c>
      <c r="GV60" s="86">
        <f t="shared" si="186"/>
        <v>2.8555412823044364E-3</v>
      </c>
      <c r="GW60" s="86">
        <f t="shared" si="187"/>
        <v>2.7528801877507985E-3</v>
      </c>
      <c r="GX60" s="86">
        <f t="shared" si="188"/>
        <v>2.6688498908232967E-3</v>
      </c>
      <c r="GY60" s="86">
        <f t="shared" si="189"/>
        <v>3.2055271489696995E-3</v>
      </c>
      <c r="GZ60" s="86">
        <f t="shared" si="190"/>
        <v>5.3856189727653145E-3</v>
      </c>
      <c r="HA60" s="86">
        <f t="shared" si="191"/>
        <v>1.0308733028793124E-3</v>
      </c>
      <c r="HC60" s="86">
        <f t="shared" si="145"/>
        <v>1.9436638808268872E-9</v>
      </c>
      <c r="HD60" s="86">
        <f t="shared" si="192"/>
        <v>5.600462377137509E-10</v>
      </c>
      <c r="HE60" s="86">
        <f t="shared" si="193"/>
        <v>4.6992732988845093E-11</v>
      </c>
      <c r="HF60" s="86">
        <f t="shared" si="194"/>
        <v>2.6630229342868686E-11</v>
      </c>
      <c r="HG60" s="86">
        <f t="shared" si="195"/>
        <v>5.8600782912830908E-11</v>
      </c>
      <c r="HH60" s="86">
        <f t="shared" si="196"/>
        <v>5.2817247328855174E-12</v>
      </c>
      <c r="HI60" s="86">
        <f t="shared" si="197"/>
        <v>2.3940191774563864E-11</v>
      </c>
      <c r="HJ60" s="86">
        <f t="shared" si="198"/>
        <v>2.4667594623005166E-12</v>
      </c>
      <c r="HK60" s="86">
        <f t="shared" si="199"/>
        <v>1.359656032538165E-11</v>
      </c>
      <c r="HL60" s="86">
        <f t="shared" si="200"/>
        <v>8.1025748770852965E-11</v>
      </c>
      <c r="HM60" s="86">
        <f t="shared" si="201"/>
        <v>2.4350470825947424E-11</v>
      </c>
      <c r="HN60" s="86">
        <f t="shared" si="202"/>
        <v>8.5761877011131202E-11</v>
      </c>
      <c r="HO60" s="86">
        <f t="shared" si="203"/>
        <v>2.6697776572409466E-11</v>
      </c>
      <c r="HP60" s="86">
        <f t="shared" si="204"/>
        <v>2.536584550738473E-11</v>
      </c>
      <c r="HQ60" s="86">
        <f t="shared" si="205"/>
        <v>7.8102893221579529E-15</v>
      </c>
      <c r="HS60" s="86">
        <f t="shared" si="114"/>
        <v>3.6262796419103007E-54</v>
      </c>
      <c r="HT60" s="86">
        <f t="shared" si="206"/>
        <v>5.5146636478304793E-57</v>
      </c>
      <c r="HU60" s="86">
        <f t="shared" si="207"/>
        <v>1.5910846232115421E-64</v>
      </c>
      <c r="HV60" s="86">
        <f t="shared" si="208"/>
        <v>1.3614068534293045E-67</v>
      </c>
      <c r="HW60" s="86">
        <f t="shared" si="209"/>
        <v>1.2421685300789332E-65</v>
      </c>
      <c r="HX60" s="86">
        <f t="shared" si="210"/>
        <v>2.4917346484815394E-74</v>
      </c>
      <c r="HY60" s="86">
        <f t="shared" si="211"/>
        <v>1.6108742549745404E-69</v>
      </c>
      <c r="HZ60" s="86">
        <f t="shared" si="212"/>
        <v>2.6382186134271418E-77</v>
      </c>
      <c r="IA60" s="86">
        <f t="shared" si="213"/>
        <v>1.571321336794649E-71</v>
      </c>
      <c r="IB60" s="86">
        <f t="shared" si="214"/>
        <v>5.3444555338583652E-65</v>
      </c>
      <c r="IC60" s="86">
        <f t="shared" si="215"/>
        <v>1.3566895143001111E-67</v>
      </c>
      <c r="ID60" s="86">
        <f t="shared" si="216"/>
        <v>5.3342571891031175E-65</v>
      </c>
      <c r="IE60" s="86">
        <f t="shared" si="217"/>
        <v>8.1768657559256588E-68</v>
      </c>
      <c r="IF60" s="86">
        <f t="shared" si="218"/>
        <v>1.2927131630134223E-39</v>
      </c>
      <c r="IG60" s="86">
        <f t="shared" si="219"/>
        <v>5.4835649579893668E-29</v>
      </c>
      <c r="II60" s="86">
        <f t="shared" si="115"/>
        <v>5.9946399353741359E-208</v>
      </c>
      <c r="IJ60" s="86">
        <f t="shared" si="116"/>
        <v>4.0595349530817489E-224</v>
      </c>
      <c r="IK60" s="86">
        <f t="shared" si="117"/>
        <v>2.5975363803274238E-254</v>
      </c>
      <c r="IL60" s="86">
        <f t="shared" si="118"/>
        <v>2.6096031107721014E-265</v>
      </c>
      <c r="IM60" s="86">
        <f t="shared" si="119"/>
        <v>8.2957322614158456E-257</v>
      </c>
      <c r="IN60" s="86">
        <f t="shared" si="120"/>
        <v>1.0218876570755118E-290</v>
      </c>
      <c r="IO60" s="86">
        <f t="shared" si="121"/>
        <v>3.472391619993012E-271</v>
      </c>
      <c r="IP60" s="86">
        <f t="shared" si="122"/>
        <v>1.9106397102637015E-303</v>
      </c>
      <c r="IQ60" s="86">
        <f t="shared" si="123"/>
        <v>7.6305311742495656E-280</v>
      </c>
      <c r="IR60" s="86">
        <f t="shared" si="124"/>
        <v>4.3504614646054053E-252</v>
      </c>
      <c r="IS60" s="86">
        <f t="shared" si="125"/>
        <v>3.2784013182727879E-261</v>
      </c>
      <c r="IT60" s="86">
        <f t="shared" si="126"/>
        <v>2.8659580047767322E-253</v>
      </c>
      <c r="IU60" s="86">
        <f t="shared" si="127"/>
        <v>1.0970779451550996E-262</v>
      </c>
      <c r="IV60" s="86">
        <f t="shared" si="128"/>
        <v>1.2561759796062122E-129</v>
      </c>
      <c r="IW60" s="86">
        <f t="shared" si="129"/>
        <v>4.7306378328223405E-71</v>
      </c>
      <c r="IY60" s="86">
        <f t="shared" si="130"/>
        <v>9.4398790002731929E-3</v>
      </c>
      <c r="IZ60" s="86">
        <f t="shared" si="131"/>
        <v>6.8556007912455039E-3</v>
      </c>
      <c r="JA60" s="86">
        <f t="shared" si="132"/>
        <v>3.4753446053774574E-3</v>
      </c>
      <c r="JB60" s="86">
        <f t="shared" si="133"/>
        <v>3.7482255803387939E-3</v>
      </c>
      <c r="JC60" s="86">
        <f t="shared" si="134"/>
        <v>4.1133651540625291E-3</v>
      </c>
      <c r="JD60" s="86">
        <f t="shared" si="135"/>
        <v>2.6736989687365736E-3</v>
      </c>
      <c r="JE60" s="86">
        <f t="shared" si="136"/>
        <v>2.7170359275643799E-3</v>
      </c>
      <c r="JF60" s="86">
        <f t="shared" si="137"/>
        <v>2.1116140585639219E-3</v>
      </c>
      <c r="JG60" s="86">
        <f t="shared" si="138"/>
        <v>2.059890449086508E-3</v>
      </c>
      <c r="JH60" s="86">
        <f t="shared" si="139"/>
        <v>2.855541363330185E-3</v>
      </c>
      <c r="JI60" s="86">
        <f t="shared" si="140"/>
        <v>2.7528802121012694E-3</v>
      </c>
      <c r="JJ60" s="86">
        <f t="shared" si="141"/>
        <v>2.6688499765851739E-3</v>
      </c>
      <c r="JK60" s="86">
        <f t="shared" si="142"/>
        <v>3.2055271756674759E-3</v>
      </c>
      <c r="JL60" s="86">
        <f t="shared" si="143"/>
        <v>5.3856189981311602E-3</v>
      </c>
      <c r="JM60" s="86">
        <f t="shared" si="144"/>
        <v>1.0308733028871228E-3</v>
      </c>
    </row>
    <row r="61" spans="2:273" x14ac:dyDescent="0.25">
      <c r="B61" s="2">
        <v>34</v>
      </c>
      <c r="C61" s="37">
        <v>72.305000000000007</v>
      </c>
      <c r="D61" s="37">
        <v>73</v>
      </c>
      <c r="E61" s="37">
        <v>69.525000000000006</v>
      </c>
      <c r="F61" s="37">
        <v>71.424000000000007</v>
      </c>
      <c r="G61" s="37">
        <v>72.355999999999995</v>
      </c>
      <c r="H61" s="37">
        <v>70.573999999999998</v>
      </c>
      <c r="I61" s="37">
        <v>70.41</v>
      </c>
      <c r="J61" s="37">
        <v>67.180000000000007</v>
      </c>
      <c r="K61" s="37">
        <v>68.311000000000007</v>
      </c>
      <c r="L61" s="37">
        <v>68.704999999999998</v>
      </c>
      <c r="M61" s="37">
        <v>66.983999999999995</v>
      </c>
      <c r="N61" s="37">
        <v>68.852000000000004</v>
      </c>
      <c r="O61" s="37">
        <v>71.164000000000001</v>
      </c>
      <c r="P61" s="37">
        <v>72.343999999999994</v>
      </c>
      <c r="Q61" s="37">
        <v>63.606999999999999</v>
      </c>
      <c r="S61" s="4">
        <f t="shared" si="8"/>
        <v>74.447058882801983</v>
      </c>
      <c r="T61" s="4">
        <f t="shared" si="9"/>
        <v>73.223408528199883</v>
      </c>
      <c r="U61" s="4">
        <f t="shared" si="10"/>
        <v>69.070794535133302</v>
      </c>
      <c r="V61" s="4">
        <f t="shared" si="11"/>
        <v>70.496556281810712</v>
      </c>
      <c r="W61" s="4">
        <f t="shared" si="12"/>
        <v>71.289404815946028</v>
      </c>
      <c r="X61" s="4">
        <f t="shared" si="13"/>
        <v>69.594244655424191</v>
      </c>
      <c r="Y61" s="4">
        <f t="shared" si="14"/>
        <v>69.396895080007951</v>
      </c>
      <c r="Z61" s="4">
        <f t="shared" si="15"/>
        <v>68.199679376917899</v>
      </c>
      <c r="AA61" s="4">
        <f t="shared" si="16"/>
        <v>68.399217441266202</v>
      </c>
      <c r="AB61" s="4">
        <f t="shared" si="17"/>
        <v>69.221929828936737</v>
      </c>
      <c r="AC61" s="4">
        <f t="shared" si="18"/>
        <v>67.865861290764741</v>
      </c>
      <c r="AD61" s="4">
        <f t="shared" si="19"/>
        <v>69.290939094252209</v>
      </c>
      <c r="AE61" s="4">
        <f t="shared" si="20"/>
        <v>70.162887358744925</v>
      </c>
      <c r="AF61" s="4">
        <f t="shared" si="21"/>
        <v>72.301791102950446</v>
      </c>
      <c r="AG61" s="4">
        <f t="shared" si="22"/>
        <v>64.569431674319418</v>
      </c>
      <c r="AI61" s="4">
        <f t="shared" si="23"/>
        <v>-2.142058882801976</v>
      </c>
      <c r="AJ61" s="4">
        <f t="shared" si="24"/>
        <v>-0.22340852819988299</v>
      </c>
      <c r="AK61" s="4">
        <f t="shared" si="25"/>
        <v>0.45420546486670332</v>
      </c>
      <c r="AL61" s="4">
        <f t="shared" si="26"/>
        <v>0.92744371818929494</v>
      </c>
      <c r="AM61" s="4">
        <f t="shared" si="27"/>
        <v>1.0665951840539662</v>
      </c>
      <c r="AN61" s="4">
        <f t="shared" si="28"/>
        <v>0.97975534457580693</v>
      </c>
      <c r="AO61" s="4">
        <f t="shared" si="29"/>
        <v>1.0131049199920454</v>
      </c>
      <c r="AP61" s="4">
        <f t="shared" si="30"/>
        <v>-1.0196793769178925</v>
      </c>
      <c r="AQ61" s="4">
        <f t="shared" si="31"/>
        <v>-8.8217441266195351E-2</v>
      </c>
      <c r="AR61" s="4">
        <f t="shared" si="32"/>
        <v>-0.516929828936739</v>
      </c>
      <c r="AS61" s="4">
        <f t="shared" si="33"/>
        <v>-0.88186129076474629</v>
      </c>
      <c r="AT61" s="4">
        <f t="shared" si="34"/>
        <v>-0.43893909425220556</v>
      </c>
      <c r="AU61" s="4">
        <f t="shared" si="35"/>
        <v>1.0011126412550766</v>
      </c>
      <c r="AV61" s="4">
        <f t="shared" si="220"/>
        <v>4.2208897049548E-2</v>
      </c>
      <c r="AW61" s="4">
        <f t="shared" si="220"/>
        <v>-0.96243167431941856</v>
      </c>
      <c r="AY61" s="2">
        <f t="shared" si="96"/>
        <v>64.606427141783087</v>
      </c>
      <c r="AZ61" s="2">
        <f t="shared" si="147"/>
        <v>65.379948272795161</v>
      </c>
      <c r="BA61" s="2">
        <f t="shared" si="148"/>
        <v>64.602529287681008</v>
      </c>
      <c r="BB61" s="2">
        <f t="shared" si="149"/>
        <v>65.854525118158705</v>
      </c>
      <c r="BC61" s="2">
        <f t="shared" si="150"/>
        <v>66.376004062754731</v>
      </c>
      <c r="BD61" s="2">
        <f t="shared" si="151"/>
        <v>66.237086176675689</v>
      </c>
      <c r="BE61" s="2">
        <f t="shared" si="152"/>
        <v>66.01058276453297</v>
      </c>
      <c r="BF61" s="2">
        <f t="shared" si="153"/>
        <v>65.428266686109623</v>
      </c>
      <c r="BG61" s="2">
        <f t="shared" si="154"/>
        <v>65.66859567459764</v>
      </c>
      <c r="BH61" s="2">
        <f t="shared" si="155"/>
        <v>65.699199875726876</v>
      </c>
      <c r="BI61" s="2">
        <f t="shared" si="156"/>
        <v>64.727549707760474</v>
      </c>
      <c r="BJ61" s="2">
        <f t="shared" si="157"/>
        <v>65.961710372846596</v>
      </c>
      <c r="BK61" s="2">
        <f t="shared" si="158"/>
        <v>66.359924559071573</v>
      </c>
      <c r="BL61" s="2">
        <f t="shared" si="159"/>
        <v>66.626398292522637</v>
      </c>
      <c r="BM61" s="2">
        <f t="shared" si="160"/>
        <v>63.386951862767447</v>
      </c>
      <c r="BO61" s="2" t="str">
        <f t="shared" si="38"/>
        <v/>
      </c>
      <c r="BP61" s="2" t="str">
        <f t="shared" si="39"/>
        <v/>
      </c>
      <c r="BQ61" s="2">
        <f t="shared" si="40"/>
        <v>69.525000000000006</v>
      </c>
      <c r="BR61" s="2">
        <f t="shared" si="41"/>
        <v>71.424000000000007</v>
      </c>
      <c r="BS61" s="2">
        <f t="shared" si="42"/>
        <v>72.355999999999995</v>
      </c>
      <c r="BT61" s="2">
        <f t="shared" si="43"/>
        <v>70.573999999999998</v>
      </c>
      <c r="BU61" s="2">
        <f t="shared" si="44"/>
        <v>70.41</v>
      </c>
      <c r="BV61" s="2">
        <f t="shared" si="45"/>
        <v>67.180000000000007</v>
      </c>
      <c r="BW61" s="2">
        <f t="shared" si="46"/>
        <v>68.311000000000007</v>
      </c>
      <c r="BX61" s="2">
        <f t="shared" si="47"/>
        <v>68.704999999999998</v>
      </c>
      <c r="BY61" s="2">
        <f t="shared" si="48"/>
        <v>66.983999999999995</v>
      </c>
      <c r="BZ61" s="2">
        <f t="shared" si="49"/>
        <v>68.852000000000004</v>
      </c>
      <c r="CA61" s="2">
        <f t="shared" si="50"/>
        <v>71.164000000000001</v>
      </c>
      <c r="CB61" s="2">
        <f t="shared" si="51"/>
        <v>72.343999999999994</v>
      </c>
      <c r="CC61" s="2">
        <f t="shared" si="52"/>
        <v>63.606999999999999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67.667080213903745</v>
      </c>
      <c r="DL61" s="2">
        <f t="shared" si="221"/>
        <v>69.598727272727288</v>
      </c>
      <c r="DM61" s="2">
        <f t="shared" si="221"/>
        <v>68.280385671385702</v>
      </c>
      <c r="DN61" s="2">
        <f t="shared" si="221"/>
        <v>69.348939897039884</v>
      </c>
      <c r="DO61" s="2">
        <f t="shared" si="221"/>
        <v>69.832197683397695</v>
      </c>
      <c r="DP61" s="2">
        <f t="shared" si="221"/>
        <v>69.551228828828826</v>
      </c>
      <c r="DQ61" s="2">
        <f t="shared" si="221"/>
        <v>69.473006906906903</v>
      </c>
      <c r="DR61" s="2">
        <f t="shared" si="221"/>
        <v>68.179028485628479</v>
      </c>
      <c r="DS61" s="2">
        <f t="shared" si="221"/>
        <v>68.425150021450037</v>
      </c>
      <c r="DT61" s="2">
        <f t="shared" si="221"/>
        <v>68.420403775203738</v>
      </c>
      <c r="DU61" s="2">
        <f t="shared" si="221"/>
        <v>66.797663878163874</v>
      </c>
      <c r="DV61" s="2">
        <f t="shared" si="221"/>
        <v>68.920300085800065</v>
      </c>
      <c r="DW61" s="2">
        <f t="shared" si="221"/>
        <v>69.228212312312309</v>
      </c>
      <c r="DX61" s="2">
        <f t="shared" si="221"/>
        <v>68.901347619047641</v>
      </c>
      <c r="DY61" s="2">
        <f t="shared" si="221"/>
        <v>64.255978151260521</v>
      </c>
      <c r="EA61" s="2">
        <f t="shared" si="71"/>
        <v>61.603970623501205</v>
      </c>
      <c r="EB61" s="2">
        <f t="shared" si="72"/>
        <v>60.924539223915502</v>
      </c>
      <c r="EC61" s="2">
        <f t="shared" si="73"/>
        <v>60.139536680199562</v>
      </c>
      <c r="ED61" s="2">
        <f t="shared" si="74"/>
        <v>61.694940223811578</v>
      </c>
      <c r="EE61" s="2">
        <f t="shared" si="75"/>
        <v>62.338671416404914</v>
      </c>
      <c r="EF61" s="2">
        <f t="shared" si="76"/>
        <v>62.073158329482439</v>
      </c>
      <c r="EG61" s="2">
        <f t="shared" si="77"/>
        <v>61.673941969750665</v>
      </c>
      <c r="EH61" s="2">
        <f t="shared" si="78"/>
        <v>61.880847389942282</v>
      </c>
      <c r="EI61" s="2">
        <f t="shared" si="79"/>
        <v>62.100481275647773</v>
      </c>
      <c r="EJ61" s="2">
        <f t="shared" si="80"/>
        <v>62.331729234507897</v>
      </c>
      <c r="EK61" s="2">
        <f t="shared" si="81"/>
        <v>62.110615871238949</v>
      </c>
      <c r="EL61" s="2">
        <f t="shared" si="82"/>
        <v>62.251904912132886</v>
      </c>
      <c r="EM61" s="2">
        <f t="shared" si="83"/>
        <v>62.842830123236091</v>
      </c>
      <c r="EN61" s="2">
        <f t="shared" si="84"/>
        <v>64.110784477798617</v>
      </c>
      <c r="EO61" s="2">
        <f t="shared" si="85"/>
        <v>62.133724111973919</v>
      </c>
      <c r="EQ61" s="2">
        <f t="shared" si="86"/>
        <v>59.578768349631915</v>
      </c>
      <c r="ER61" s="2">
        <f t="shared" si="222"/>
        <v>60.756126948148221</v>
      </c>
      <c r="ES61" s="2">
        <f t="shared" si="222"/>
        <v>60.485134142206292</v>
      </c>
      <c r="ET61" s="2">
        <f t="shared" si="222"/>
        <v>61.649870369601118</v>
      </c>
      <c r="EU61" s="2">
        <f t="shared" si="222"/>
        <v>61.759943472074752</v>
      </c>
      <c r="EV61" s="2">
        <f t="shared" si="222"/>
        <v>62.245471525548837</v>
      </c>
      <c r="EW61" s="2">
        <f t="shared" si="222"/>
        <v>61.774617102762036</v>
      </c>
      <c r="EX61" s="2">
        <f t="shared" si="222"/>
        <v>63.014409325146062</v>
      </c>
      <c r="EY61" s="2">
        <f t="shared" si="222"/>
        <v>62.67529569409939</v>
      </c>
      <c r="EZ61" s="2">
        <f t="shared" si="222"/>
        <v>62.927330133650493</v>
      </c>
      <c r="FA61" s="2">
        <f t="shared" si="222"/>
        <v>62.864944567561722</v>
      </c>
      <c r="FB61" s="2">
        <f t="shared" si="222"/>
        <v>62.707612418314376</v>
      </c>
      <c r="FC61" s="2">
        <f t="shared" si="222"/>
        <v>64.230936119443484</v>
      </c>
      <c r="FD61" s="2">
        <f t="shared" si="222"/>
        <v>65.597043962169295</v>
      </c>
      <c r="FE61" s="2">
        <f t="shared" si="222"/>
        <v>64.00345950107311</v>
      </c>
      <c r="FG61" s="2">
        <f t="shared" si="88"/>
        <v>0.50475131803157069</v>
      </c>
      <c r="FH61" s="2">
        <f t="shared" si="223"/>
        <v>0.48635705116612066</v>
      </c>
      <c r="FI61" s="2">
        <f t="shared" si="223"/>
        <v>0.45178424541486123</v>
      </c>
      <c r="FJ61" s="2">
        <f t="shared" si="223"/>
        <v>0.45654666583637948</v>
      </c>
      <c r="FK61" s="2">
        <f t="shared" si="223"/>
        <v>0.46121250574457268</v>
      </c>
      <c r="FL61" s="2">
        <f t="shared" si="223"/>
        <v>0.44318487902130299</v>
      </c>
      <c r="FM61" s="2">
        <f t="shared" si="223"/>
        <v>0.44395570854168315</v>
      </c>
      <c r="FN61" s="2">
        <f t="shared" si="223"/>
        <v>0.43678715321341827</v>
      </c>
      <c r="FO61" s="2">
        <f t="shared" si="223"/>
        <v>0.4358594741989027</v>
      </c>
      <c r="FP61" s="2">
        <f t="shared" si="223"/>
        <v>0.4469467901215855</v>
      </c>
      <c r="FQ61" s="2">
        <f t="shared" si="223"/>
        <v>0.44169205281999585</v>
      </c>
      <c r="FR61" s="2">
        <f t="shared" si="223"/>
        <v>0.4436836319732157</v>
      </c>
      <c r="FS61" s="2">
        <f t="shared" si="223"/>
        <v>0.44922383867942461</v>
      </c>
      <c r="FT61" s="2">
        <f t="shared" si="223"/>
        <v>0.47491319457550091</v>
      </c>
      <c r="FU61" s="2">
        <f t="shared" si="223"/>
        <v>0.40954414719455656</v>
      </c>
      <c r="FW61" s="2">
        <f t="shared" si="112"/>
        <v>1.4344986615321765E-4</v>
      </c>
      <c r="FX61" s="2">
        <f t="shared" si="164"/>
        <v>1.5722875010035103E-4</v>
      </c>
      <c r="FY61" s="2">
        <f t="shared" si="165"/>
        <v>1.4738191184274907E-4</v>
      </c>
      <c r="FZ61" s="2">
        <f t="shared" si="166"/>
        <v>1.4971772527361168E-4</v>
      </c>
      <c r="GA61" s="2">
        <f t="shared" si="167"/>
        <v>1.4790054860417613E-4</v>
      </c>
      <c r="GB61" s="2">
        <f t="shared" si="168"/>
        <v>1.4576604136746352E-4</v>
      </c>
      <c r="GC61" s="2">
        <f t="shared" si="169"/>
        <v>1.515544446301229E-4</v>
      </c>
      <c r="GD61" s="2">
        <f t="shared" si="170"/>
        <v>1.788977577469458E-4</v>
      </c>
      <c r="GE61" s="2">
        <f t="shared" si="171"/>
        <v>1.9562344229353312E-4</v>
      </c>
      <c r="GF61" s="2">
        <f t="shared" si="172"/>
        <v>1.8408733487244194E-4</v>
      </c>
      <c r="GG61" s="2">
        <f t="shared" si="173"/>
        <v>1.5601347493321281E-4</v>
      </c>
      <c r="GH61" s="2">
        <f t="shared" si="174"/>
        <v>1.4938777817926399E-4</v>
      </c>
      <c r="GI61" s="2">
        <f t="shared" si="175"/>
        <v>1.283368646134399E-4</v>
      </c>
      <c r="GJ61" s="2">
        <f t="shared" si="176"/>
        <v>1.0248459494102853E-4</v>
      </c>
      <c r="GK61" s="2">
        <f t="shared" si="177"/>
        <v>6.975968766831691E-5</v>
      </c>
      <c r="GM61" s="86">
        <f t="shared" si="113"/>
        <v>1.3319228066638437E-2</v>
      </c>
      <c r="GN61" s="86">
        <f t="shared" si="178"/>
        <v>9.9999988510083414E-3</v>
      </c>
      <c r="GO61" s="86">
        <f t="shared" si="179"/>
        <v>5.3354737033717292E-3</v>
      </c>
      <c r="GP61" s="86">
        <f t="shared" si="180"/>
        <v>5.7664632723031109E-3</v>
      </c>
      <c r="GQ61" s="86">
        <f t="shared" si="181"/>
        <v>6.2964760906035443E-3</v>
      </c>
      <c r="GR61" s="86">
        <f t="shared" si="182"/>
        <v>4.258469111888096E-3</v>
      </c>
      <c r="GS61" s="86">
        <f t="shared" si="183"/>
        <v>4.3246792892094824E-3</v>
      </c>
      <c r="GT61" s="86">
        <f t="shared" si="184"/>
        <v>3.4846999187057616E-3</v>
      </c>
      <c r="GU61" s="86">
        <f t="shared" si="185"/>
        <v>3.4061900174522206E-3</v>
      </c>
      <c r="GV61" s="86">
        <f t="shared" si="186"/>
        <v>4.5523359245771659E-3</v>
      </c>
      <c r="GW61" s="86">
        <f t="shared" si="187"/>
        <v>4.308429686181111E-3</v>
      </c>
      <c r="GX61" s="86">
        <f t="shared" si="188"/>
        <v>4.2655266031481898E-3</v>
      </c>
      <c r="GY61" s="86">
        <f t="shared" si="189"/>
        <v>4.9837502107842515E-3</v>
      </c>
      <c r="GZ61" s="86">
        <f t="shared" si="190"/>
        <v>8.1058465342520487E-3</v>
      </c>
      <c r="HA61" s="86">
        <f t="shared" si="191"/>
        <v>1.7798978492980244E-3</v>
      </c>
      <c r="HC61" s="86">
        <f t="shared" si="145"/>
        <v>4.7525358233051443E-9</v>
      </c>
      <c r="HD61" s="86">
        <f t="shared" si="192"/>
        <v>1.4737444768279241E-9</v>
      </c>
      <c r="HE61" s="86">
        <f t="shared" si="193"/>
        <v>1.3885790293963529E-10</v>
      </c>
      <c r="HF61" s="86">
        <f t="shared" si="194"/>
        <v>8.1796824906844174E-11</v>
      </c>
      <c r="HG61" s="86">
        <f t="shared" si="195"/>
        <v>1.7323251661027003E-10</v>
      </c>
      <c r="HH61" s="86">
        <f t="shared" si="196"/>
        <v>1.7727568849762506E-11</v>
      </c>
      <c r="HI61" s="86">
        <f t="shared" si="197"/>
        <v>7.4752272920566687E-11</v>
      </c>
      <c r="HJ61" s="86">
        <f t="shared" si="198"/>
        <v>8.91498800351608E-12</v>
      </c>
      <c r="HK61" s="86">
        <f t="shared" si="199"/>
        <v>4.5350815773023595E-11</v>
      </c>
      <c r="HL61" s="86">
        <f t="shared" si="200"/>
        <v>2.416480518941877E-10</v>
      </c>
      <c r="HM61" s="86">
        <f t="shared" si="201"/>
        <v>7.4688806455845211E-11</v>
      </c>
      <c r="HN61" s="86">
        <f t="shared" si="202"/>
        <v>2.4965502458497522E-10</v>
      </c>
      <c r="HO61" s="86">
        <f t="shared" si="203"/>
        <v>8.0028918114066335E-11</v>
      </c>
      <c r="HP61" s="86">
        <f t="shared" si="204"/>
        <v>7.6674370224699071E-11</v>
      </c>
      <c r="HQ61" s="86">
        <f t="shared" si="205"/>
        <v>3.4281122960772465E-14</v>
      </c>
      <c r="HS61" s="86">
        <f t="shared" si="114"/>
        <v>9.8337299684608886E-53</v>
      </c>
      <c r="HT61" s="86">
        <f t="shared" si="206"/>
        <v>1.9266802572534765E-55</v>
      </c>
      <c r="HU61" s="86">
        <f t="shared" si="207"/>
        <v>8.7490310545609121E-63</v>
      </c>
      <c r="HV61" s="86">
        <f t="shared" si="208"/>
        <v>9.0723119038036738E-66</v>
      </c>
      <c r="HW61" s="86">
        <f t="shared" si="209"/>
        <v>7.2285558056307762E-64</v>
      </c>
      <c r="HX61" s="86">
        <f t="shared" si="210"/>
        <v>2.4841898498093048E-72</v>
      </c>
      <c r="HY61" s="86">
        <f t="shared" si="211"/>
        <v>1.2030599629430107E-67</v>
      </c>
      <c r="HZ61" s="86">
        <f t="shared" si="212"/>
        <v>3.5763090984820532E-75</v>
      </c>
      <c r="IA61" s="86">
        <f t="shared" si="213"/>
        <v>1.5274819093257537E-69</v>
      </c>
      <c r="IB61" s="86">
        <f t="shared" si="214"/>
        <v>3.2453058872276222E-63</v>
      </c>
      <c r="IC61" s="86">
        <f t="shared" si="215"/>
        <v>8.9213138065644547E-66</v>
      </c>
      <c r="ID61" s="86">
        <f t="shared" si="216"/>
        <v>2.9713674897917373E-63</v>
      </c>
      <c r="IE61" s="86">
        <f t="shared" si="217"/>
        <v>5.0071048891037203E-66</v>
      </c>
      <c r="IF61" s="86">
        <f t="shared" si="218"/>
        <v>1.3200080041618051E-38</v>
      </c>
      <c r="IG61" s="86">
        <f t="shared" si="219"/>
        <v>2.7258566504466851E-28</v>
      </c>
      <c r="II61" s="86">
        <f t="shared" si="115"/>
        <v>9.9266978282826104E-204</v>
      </c>
      <c r="IJ61" s="86">
        <f t="shared" si="116"/>
        <v>1.605067552109326E-219</v>
      </c>
      <c r="IK61" s="86">
        <f t="shared" si="117"/>
        <v>3.967598888991662E-249</v>
      </c>
      <c r="IL61" s="86">
        <f t="shared" si="118"/>
        <v>6.8540750200815635E-260</v>
      </c>
      <c r="IM61" s="86">
        <f t="shared" si="119"/>
        <v>1.4326331324582975E-251</v>
      </c>
      <c r="IN61" s="86">
        <f t="shared" si="120"/>
        <v>8.5874586577259203E-285</v>
      </c>
      <c r="IO61" s="86">
        <f t="shared" si="121"/>
        <v>1.2259507173360446E-265</v>
      </c>
      <c r="IP61" s="86">
        <f t="shared" si="122"/>
        <v>4.0861122961645266E-297</v>
      </c>
      <c r="IQ61" s="86">
        <f t="shared" si="123"/>
        <v>5.9877073534534692E-274</v>
      </c>
      <c r="IR61" s="86">
        <f t="shared" si="124"/>
        <v>8.0836364191014307E-247</v>
      </c>
      <c r="IS61" s="86">
        <f t="shared" si="125"/>
        <v>7.5054557090076258E-256</v>
      </c>
      <c r="IT61" s="86">
        <f t="shared" si="126"/>
        <v>4.2424851862311493E-248</v>
      </c>
      <c r="IU61" s="86">
        <f t="shared" si="127"/>
        <v>2.0642064351423163E-257</v>
      </c>
      <c r="IV61" s="86">
        <f t="shared" si="128"/>
        <v>4.1748481248658716E-127</v>
      </c>
      <c r="IW61" s="86">
        <f t="shared" si="129"/>
        <v>9.7213800727372405E-70</v>
      </c>
      <c r="IY61" s="86">
        <f t="shared" si="130"/>
        <v>1.331923281917426E-2</v>
      </c>
      <c r="IZ61" s="86">
        <f t="shared" si="131"/>
        <v>1.0000000324752819E-2</v>
      </c>
      <c r="JA61" s="86">
        <f t="shared" si="132"/>
        <v>5.3354738422296318E-3</v>
      </c>
      <c r="JB61" s="86">
        <f t="shared" si="133"/>
        <v>5.7664633540999355E-3</v>
      </c>
      <c r="JC61" s="86">
        <f t="shared" si="134"/>
        <v>6.2964762638360611E-3</v>
      </c>
      <c r="JD61" s="86">
        <f t="shared" si="135"/>
        <v>4.2584691296156645E-3</v>
      </c>
      <c r="JE61" s="86">
        <f t="shared" si="136"/>
        <v>4.3246793639617554E-3</v>
      </c>
      <c r="JF61" s="86">
        <f t="shared" si="137"/>
        <v>3.4846999276207497E-3</v>
      </c>
      <c r="JG61" s="86">
        <f t="shared" si="138"/>
        <v>3.4061900628030366E-3</v>
      </c>
      <c r="JH61" s="86">
        <f t="shared" si="139"/>
        <v>4.5523361662252182E-3</v>
      </c>
      <c r="JI61" s="86">
        <f t="shared" si="140"/>
        <v>4.3084297608699173E-3</v>
      </c>
      <c r="JJ61" s="86">
        <f t="shared" si="141"/>
        <v>4.2655268528032147E-3</v>
      </c>
      <c r="JK61" s="86">
        <f t="shared" si="142"/>
        <v>4.9837502908131699E-3</v>
      </c>
      <c r="JL61" s="86">
        <f t="shared" si="143"/>
        <v>8.1058466109264187E-3</v>
      </c>
      <c r="JM61" s="86">
        <f t="shared" si="144"/>
        <v>1.7798978493323056E-3</v>
      </c>
    </row>
    <row r="62" spans="2:273" x14ac:dyDescent="0.25">
      <c r="B62" s="2">
        <v>35</v>
      </c>
      <c r="C62" s="37">
        <v>74.846999999999994</v>
      </c>
      <c r="D62" s="37">
        <v>74.965999999999994</v>
      </c>
      <c r="E62" s="37">
        <v>72.034000000000006</v>
      </c>
      <c r="F62" s="37">
        <v>72.441000000000003</v>
      </c>
      <c r="G62" s="37">
        <v>74</v>
      </c>
      <c r="H62" s="37">
        <v>74.049000000000007</v>
      </c>
      <c r="I62" s="37">
        <v>71.343999999999994</v>
      </c>
      <c r="J62" s="37">
        <v>69.738</v>
      </c>
      <c r="K62" s="37">
        <v>69.721000000000004</v>
      </c>
      <c r="L62" s="37">
        <v>71.606999999999999</v>
      </c>
      <c r="M62" s="37">
        <v>68.245999999999995</v>
      </c>
      <c r="N62" s="37">
        <v>70.688999999999993</v>
      </c>
      <c r="O62" s="37">
        <v>72.507999999999996</v>
      </c>
      <c r="P62" s="37">
        <v>73.474999999999994</v>
      </c>
      <c r="Q62" s="37">
        <v>67.343999999999994</v>
      </c>
      <c r="S62" s="4">
        <f t="shared" si="8"/>
        <v>77.678671021137902</v>
      </c>
      <c r="T62" s="4">
        <f t="shared" si="9"/>
        <v>76.038162610666802</v>
      </c>
      <c r="U62" s="4">
        <f t="shared" si="10"/>
        <v>70.926835971398475</v>
      </c>
      <c r="V62" s="4">
        <f t="shared" si="11"/>
        <v>72.448348438296279</v>
      </c>
      <c r="W62" s="4">
        <f t="shared" si="12"/>
        <v>73.328042278663418</v>
      </c>
      <c r="X62" s="4">
        <f t="shared" si="13"/>
        <v>71.094506931082108</v>
      </c>
      <c r="Y62" s="4">
        <f t="shared" si="14"/>
        <v>70.896761043701645</v>
      </c>
      <c r="Z62" s="4">
        <f t="shared" si="15"/>
        <v>69.558502755032208</v>
      </c>
      <c r="AA62" s="4">
        <f t="shared" si="16"/>
        <v>69.748573843407328</v>
      </c>
      <c r="AB62" s="4">
        <f t="shared" si="17"/>
        <v>70.831511053510638</v>
      </c>
      <c r="AC62" s="4">
        <f t="shared" si="18"/>
        <v>69.22729673627633</v>
      </c>
      <c r="AD62" s="4">
        <f t="shared" si="19"/>
        <v>70.814989212950962</v>
      </c>
      <c r="AE62" s="4">
        <f t="shared" si="20"/>
        <v>71.785517110591016</v>
      </c>
      <c r="AF62" s="4">
        <f t="shared" si="21"/>
        <v>74.580666772877493</v>
      </c>
      <c r="AG62" s="4">
        <f t="shared" si="22"/>
        <v>65.311675115351321</v>
      </c>
      <c r="AI62" s="4">
        <f t="shared" si="23"/>
        <v>-2.8316710211379075</v>
      </c>
      <c r="AJ62" s="4">
        <f t="shared" si="24"/>
        <v>-1.0721626106668083</v>
      </c>
      <c r="AK62" s="4">
        <f t="shared" si="25"/>
        <v>1.107164028601531</v>
      </c>
      <c r="AL62" s="4">
        <f t="shared" si="26"/>
        <v>-7.3484382962760719E-3</v>
      </c>
      <c r="AM62" s="4">
        <f t="shared" si="27"/>
        <v>0.67195772133658238</v>
      </c>
      <c r="AN62" s="4">
        <f t="shared" si="28"/>
        <v>2.9544930689178983</v>
      </c>
      <c r="AO62" s="4">
        <f t="shared" si="29"/>
        <v>0.44723895629834942</v>
      </c>
      <c r="AP62" s="4">
        <f t="shared" si="30"/>
        <v>0.1794972449677914</v>
      </c>
      <c r="AQ62" s="4">
        <f t="shared" si="31"/>
        <v>-2.7573843407324716E-2</v>
      </c>
      <c r="AR62" s="4">
        <f t="shared" si="32"/>
        <v>0.77548894648936084</v>
      </c>
      <c r="AS62" s="4">
        <f t="shared" si="33"/>
        <v>-0.98129673627633451</v>
      </c>
      <c r="AT62" s="4">
        <f t="shared" si="34"/>
        <v>-0.12598921295096943</v>
      </c>
      <c r="AU62" s="4">
        <f t="shared" si="35"/>
        <v>0.72248288940897964</v>
      </c>
      <c r="AV62" s="4">
        <f t="shared" si="220"/>
        <v>-1.1056667728774983</v>
      </c>
      <c r="AW62" s="4">
        <f t="shared" si="220"/>
        <v>2.0323248846486734</v>
      </c>
      <c r="AY62" s="2">
        <f t="shared" si="96"/>
        <v>64.511812527912582</v>
      </c>
      <c r="AZ62" s="2">
        <f t="shared" si="147"/>
        <v>65.221696358935887</v>
      </c>
      <c r="BA62" s="2">
        <f t="shared" si="148"/>
        <v>64.457106139963301</v>
      </c>
      <c r="BB62" s="2">
        <f t="shared" si="149"/>
        <v>65.720981508326958</v>
      </c>
      <c r="BC62" s="2">
        <f t="shared" si="150"/>
        <v>66.243544239761604</v>
      </c>
      <c r="BD62" s="2">
        <f t="shared" si="151"/>
        <v>66.071789784377572</v>
      </c>
      <c r="BE62" s="2">
        <f t="shared" si="152"/>
        <v>65.833987180374251</v>
      </c>
      <c r="BF62" s="2">
        <f t="shared" si="153"/>
        <v>65.279475500469758</v>
      </c>
      <c r="BG62" s="2">
        <f t="shared" si="154"/>
        <v>65.524450056757942</v>
      </c>
      <c r="BH62" s="2">
        <f t="shared" si="155"/>
        <v>65.560853248906838</v>
      </c>
      <c r="BI62" s="2">
        <f t="shared" si="156"/>
        <v>64.600124913305976</v>
      </c>
      <c r="BJ62" s="2">
        <f t="shared" si="157"/>
        <v>65.819852869860867</v>
      </c>
      <c r="BK62" s="2">
        <f t="shared" si="158"/>
        <v>66.217446090031345</v>
      </c>
      <c r="BL62" s="2">
        <f t="shared" si="159"/>
        <v>66.532620996652696</v>
      </c>
      <c r="BM62" s="2">
        <f t="shared" si="160"/>
        <v>63.402518905828899</v>
      </c>
      <c r="BO62" s="2" t="str">
        <f t="shared" si="38"/>
        <v/>
      </c>
      <c r="BP62" s="2" t="str">
        <f t="shared" si="39"/>
        <v/>
      </c>
      <c r="BQ62" s="2">
        <f t="shared" si="40"/>
        <v>72.034000000000006</v>
      </c>
      <c r="BR62" s="2">
        <f t="shared" si="41"/>
        <v>72.441000000000003</v>
      </c>
      <c r="BS62" s="2">
        <f t="shared" si="42"/>
        <v>74</v>
      </c>
      <c r="BT62" s="2">
        <f t="shared" si="43"/>
        <v>74.049000000000007</v>
      </c>
      <c r="BU62" s="2">
        <f t="shared" si="44"/>
        <v>71.343999999999994</v>
      </c>
      <c r="BV62" s="2">
        <f t="shared" si="45"/>
        <v>69.738</v>
      </c>
      <c r="BW62" s="2">
        <f t="shared" si="46"/>
        <v>69.721000000000004</v>
      </c>
      <c r="BX62" s="2">
        <f t="shared" si="47"/>
        <v>71.606999999999999</v>
      </c>
      <c r="BY62" s="2">
        <f t="shared" si="48"/>
        <v>68.245999999999995</v>
      </c>
      <c r="BZ62" s="2">
        <f t="shared" si="49"/>
        <v>70.688999999999993</v>
      </c>
      <c r="CA62" s="2">
        <f t="shared" si="50"/>
        <v>72.507999999999996</v>
      </c>
      <c r="CB62" s="2" t="str">
        <f t="shared" si="51"/>
        <v/>
      </c>
      <c r="CC62" s="2">
        <f t="shared" si="52"/>
        <v>67.343999999999994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67.927157066462954</v>
      </c>
      <c r="DL62" s="2">
        <f t="shared" si="221"/>
        <v>69.822234377387332</v>
      </c>
      <c r="DM62" s="2">
        <f t="shared" si="221"/>
        <v>68.467042042042067</v>
      </c>
      <c r="DN62" s="2">
        <f t="shared" si="221"/>
        <v>69.556067567567567</v>
      </c>
      <c r="DO62" s="2">
        <f t="shared" si="221"/>
        <v>70.04593693693694</v>
      </c>
      <c r="DP62" s="2">
        <f t="shared" si="221"/>
        <v>69.678747747747749</v>
      </c>
      <c r="DQ62" s="2">
        <f t="shared" si="221"/>
        <v>69.591231231231234</v>
      </c>
      <c r="DR62" s="2">
        <f t="shared" si="221"/>
        <v>68.277394122694119</v>
      </c>
      <c r="DS62" s="2">
        <f t="shared" si="221"/>
        <v>68.534188374088401</v>
      </c>
      <c r="DT62" s="2">
        <f t="shared" si="221"/>
        <v>68.547966966966939</v>
      </c>
      <c r="DU62" s="2">
        <f t="shared" si="221"/>
        <v>66.879732732732734</v>
      </c>
      <c r="DV62" s="2">
        <f t="shared" si="221"/>
        <v>69.060415915915897</v>
      </c>
      <c r="DW62" s="2">
        <f t="shared" si="221"/>
        <v>69.357600600600605</v>
      </c>
      <c r="DX62" s="2">
        <f t="shared" si="221"/>
        <v>69.074581512605064</v>
      </c>
      <c r="DY62" s="2">
        <f t="shared" si="221"/>
        <v>64.45238067226893</v>
      </c>
      <c r="EA62" s="2">
        <f t="shared" si="71"/>
        <v>61.456215947242214</v>
      </c>
      <c r="EB62" s="2">
        <f t="shared" si="72"/>
        <v>60.790619847916794</v>
      </c>
      <c r="EC62" s="2">
        <f t="shared" si="73"/>
        <v>60.019291351067487</v>
      </c>
      <c r="ED62" s="2">
        <f t="shared" si="74"/>
        <v>61.557557743202786</v>
      </c>
      <c r="EE62" s="2">
        <f t="shared" si="75"/>
        <v>62.192630775007096</v>
      </c>
      <c r="EF62" s="2">
        <f t="shared" si="76"/>
        <v>61.938714937615522</v>
      </c>
      <c r="EG62" s="2">
        <f t="shared" si="77"/>
        <v>61.542155241286004</v>
      </c>
      <c r="EH62" s="2">
        <f t="shared" si="78"/>
        <v>61.753485374726033</v>
      </c>
      <c r="EI62" s="2">
        <f t="shared" si="79"/>
        <v>61.971395943252418</v>
      </c>
      <c r="EJ62" s="2">
        <f t="shared" si="80"/>
        <v>62.189570012150668</v>
      </c>
      <c r="EK62" s="2">
        <f t="shared" si="81"/>
        <v>61.971918529733891</v>
      </c>
      <c r="EL62" s="2">
        <f t="shared" si="82"/>
        <v>62.114007097134575</v>
      </c>
      <c r="EM62" s="2">
        <f t="shared" si="83"/>
        <v>62.705776252926654</v>
      </c>
      <c r="EN62" s="2">
        <f t="shared" si="84"/>
        <v>63.969072582864285</v>
      </c>
      <c r="EO62" s="2">
        <f t="shared" si="85"/>
        <v>62.021750707477757</v>
      </c>
      <c r="EQ62" s="2">
        <f t="shared" si="86"/>
        <v>59.46420964454456</v>
      </c>
      <c r="ER62" s="2">
        <f t="shared" si="222"/>
        <v>60.625144028806154</v>
      </c>
      <c r="ES62" s="2">
        <f t="shared" si="222"/>
        <v>60.358842552044074</v>
      </c>
      <c r="ET62" s="2">
        <f t="shared" si="222"/>
        <v>61.513340201260739</v>
      </c>
      <c r="EU62" s="2">
        <f t="shared" si="222"/>
        <v>61.623581073696499</v>
      </c>
      <c r="EV62" s="2">
        <f t="shared" si="222"/>
        <v>62.108060978814464</v>
      </c>
      <c r="EW62" s="2">
        <f t="shared" si="222"/>
        <v>61.640983607017908</v>
      </c>
      <c r="EX62" s="2">
        <f t="shared" si="222"/>
        <v>62.8672265686237</v>
      </c>
      <c r="EY62" s="2">
        <f t="shared" si="222"/>
        <v>62.535979451945586</v>
      </c>
      <c r="EZ62" s="2">
        <f t="shared" si="222"/>
        <v>62.774780840234683</v>
      </c>
      <c r="FA62" s="2">
        <f t="shared" si="222"/>
        <v>62.713059629004185</v>
      </c>
      <c r="FB62" s="2">
        <f t="shared" si="222"/>
        <v>62.562036589286542</v>
      </c>
      <c r="FC62" s="2">
        <f t="shared" si="222"/>
        <v>64.070761792787593</v>
      </c>
      <c r="FD62" s="2">
        <f t="shared" si="222"/>
        <v>65.429854703705374</v>
      </c>
      <c r="FE62" s="2">
        <f t="shared" si="222"/>
        <v>63.852096322207117</v>
      </c>
      <c r="FG62" s="2">
        <f t="shared" si="88"/>
        <v>0.52774877069547221</v>
      </c>
      <c r="FH62" s="2">
        <f t="shared" si="223"/>
        <v>0.50937841469976641</v>
      </c>
      <c r="FI62" s="2">
        <f t="shared" si="223"/>
        <v>0.47468147674082328</v>
      </c>
      <c r="FJ62" s="2">
        <f t="shared" si="223"/>
        <v>0.47947416265130705</v>
      </c>
      <c r="FK62" s="2">
        <f t="shared" si="223"/>
        <v>0.48416556510808245</v>
      </c>
      <c r="FL62" s="2">
        <f t="shared" si="223"/>
        <v>0.46601676219312843</v>
      </c>
      <c r="FM62" s="2">
        <f t="shared" si="223"/>
        <v>0.46679401191231096</v>
      </c>
      <c r="FN62" s="2">
        <f t="shared" si="223"/>
        <v>0.45956146889169824</v>
      </c>
      <c r="FO62" s="2">
        <f t="shared" si="223"/>
        <v>0.45862480767802416</v>
      </c>
      <c r="FP62" s="2">
        <f t="shared" si="223"/>
        <v>0.46980895667228545</v>
      </c>
      <c r="FQ62" s="2">
        <f t="shared" si="223"/>
        <v>0.46451118701772987</v>
      </c>
      <c r="FR62" s="2">
        <f t="shared" si="223"/>
        <v>0.46651968189147108</v>
      </c>
      <c r="FS62" s="2">
        <f t="shared" si="223"/>
        <v>0.47210305366941924</v>
      </c>
      <c r="FT62" s="2">
        <f t="shared" si="223"/>
        <v>0.4979179745843153</v>
      </c>
      <c r="FU62" s="2">
        <f t="shared" si="223"/>
        <v>0.43198750274644915</v>
      </c>
      <c r="FW62" s="2">
        <f t="shared" si="112"/>
        <v>1.5728747365194922E-4</v>
      </c>
      <c r="FX62" s="2">
        <f t="shared" si="164"/>
        <v>1.7239528120265718E-4</v>
      </c>
      <c r="FY62" s="2">
        <f t="shared" si="165"/>
        <v>1.6159875504598813E-4</v>
      </c>
      <c r="FZ62" s="2">
        <f t="shared" si="166"/>
        <v>1.6415985013236133E-4</v>
      </c>
      <c r="GA62" s="2">
        <f t="shared" si="167"/>
        <v>1.6216741274639377E-4</v>
      </c>
      <c r="GB62" s="2">
        <f t="shared" si="168"/>
        <v>1.5982703841077356E-4</v>
      </c>
      <c r="GC62" s="2">
        <f t="shared" si="169"/>
        <v>1.6617371432341439E-4</v>
      </c>
      <c r="GD62" s="2">
        <f t="shared" si="170"/>
        <v>1.9615410514095788E-4</v>
      </c>
      <c r="GE62" s="2">
        <f t="shared" si="171"/>
        <v>2.1449279092177208E-4</v>
      </c>
      <c r="GF62" s="2">
        <f t="shared" si="172"/>
        <v>2.0184416403782441E-4</v>
      </c>
      <c r="GG62" s="2">
        <f t="shared" si="173"/>
        <v>1.7106279874889204E-4</v>
      </c>
      <c r="GH62" s="2">
        <f t="shared" si="174"/>
        <v>1.6379808077723957E-4</v>
      </c>
      <c r="GI62" s="2">
        <f t="shared" si="175"/>
        <v>1.4071683149513003E-4</v>
      </c>
      <c r="GJ62" s="2">
        <f t="shared" si="176"/>
        <v>1.1237101272177345E-4</v>
      </c>
      <c r="GK62" s="2">
        <f t="shared" si="177"/>
        <v>7.6489461701898399E-5</v>
      </c>
      <c r="GM62" s="86">
        <f t="shared" si="113"/>
        <v>1.8545820255953915E-2</v>
      </c>
      <c r="GN62" s="86">
        <f t="shared" si="178"/>
        <v>1.4369937171766158E-2</v>
      </c>
      <c r="GO62" s="86">
        <f t="shared" si="179"/>
        <v>8.0523098286165544E-3</v>
      </c>
      <c r="GP62" s="86">
        <f t="shared" si="180"/>
        <v>8.7174957294656481E-3</v>
      </c>
      <c r="GQ62" s="86">
        <f t="shared" si="181"/>
        <v>9.4722294931698803E-3</v>
      </c>
      <c r="GR62" s="86">
        <f t="shared" si="182"/>
        <v>6.6526784830560383E-3</v>
      </c>
      <c r="GS62" s="86">
        <f t="shared" si="183"/>
        <v>6.7517410907211896E-3</v>
      </c>
      <c r="GT62" s="86">
        <f t="shared" si="184"/>
        <v>5.6277308016906332E-3</v>
      </c>
      <c r="GU62" s="86">
        <f t="shared" si="185"/>
        <v>5.5115212873932508E-3</v>
      </c>
      <c r="GV62" s="86">
        <f t="shared" si="186"/>
        <v>7.1162972182115215E-3</v>
      </c>
      <c r="GW62" s="86">
        <f t="shared" si="187"/>
        <v>6.6228642617748796E-3</v>
      </c>
      <c r="GX62" s="86">
        <f t="shared" si="188"/>
        <v>6.6849430996612155E-3</v>
      </c>
      <c r="GY62" s="86">
        <f t="shared" si="189"/>
        <v>7.6110202939890324E-3</v>
      </c>
      <c r="GZ62" s="86">
        <f t="shared" si="190"/>
        <v>1.1996681696002987E-2</v>
      </c>
      <c r="HA62" s="86">
        <f t="shared" si="191"/>
        <v>3.0030395376282612E-3</v>
      </c>
      <c r="HC62" s="86">
        <f t="shared" si="145"/>
        <v>1.1378907752715364E-8</v>
      </c>
      <c r="HD62" s="86">
        <f t="shared" si="192"/>
        <v>3.7892664646740738E-9</v>
      </c>
      <c r="HE62" s="86">
        <f t="shared" si="193"/>
        <v>3.9977390110701618E-10</v>
      </c>
      <c r="HF62" s="86">
        <f t="shared" si="194"/>
        <v>2.4449048303143478E-10</v>
      </c>
      <c r="HG62" s="86">
        <f t="shared" si="195"/>
        <v>4.9881658344147202E-10</v>
      </c>
      <c r="HH62" s="86">
        <f t="shared" si="196"/>
        <v>5.7757084560796279E-11</v>
      </c>
      <c r="HI62" s="86">
        <f t="shared" si="197"/>
        <v>2.2697952730593484E-10</v>
      </c>
      <c r="HJ62" s="86">
        <f t="shared" si="198"/>
        <v>3.1187402440955933E-11</v>
      </c>
      <c r="HK62" s="86">
        <f t="shared" si="199"/>
        <v>1.4670963147565576E-10</v>
      </c>
      <c r="HL62" s="86">
        <f t="shared" si="200"/>
        <v>7.0141147296160561E-10</v>
      </c>
      <c r="HM62" s="86">
        <f t="shared" si="201"/>
        <v>2.2296795016747957E-10</v>
      </c>
      <c r="HN62" s="86">
        <f t="shared" si="202"/>
        <v>7.0812346722163348E-10</v>
      </c>
      <c r="HO62" s="86">
        <f t="shared" si="203"/>
        <v>2.3372013672650955E-10</v>
      </c>
      <c r="HP62" s="86">
        <f t="shared" si="204"/>
        <v>2.2572428864277987E-10</v>
      </c>
      <c r="HQ62" s="86">
        <f t="shared" si="205"/>
        <v>1.4523792026920192E-13</v>
      </c>
      <c r="HS62" s="86">
        <f t="shared" si="114"/>
        <v>2.5483244513591729E-51</v>
      </c>
      <c r="HT62" s="86">
        <f t="shared" si="206"/>
        <v>6.4029918382236E-54</v>
      </c>
      <c r="HU62" s="86">
        <f t="shared" si="207"/>
        <v>4.5488411674821253E-61</v>
      </c>
      <c r="HV62" s="86">
        <f t="shared" si="208"/>
        <v>5.7012133581524023E-64</v>
      </c>
      <c r="HW62" s="86">
        <f t="shared" si="209"/>
        <v>3.9749812585988726E-62</v>
      </c>
      <c r="HX62" s="86">
        <f t="shared" si="210"/>
        <v>2.3231947902907699E-70</v>
      </c>
      <c r="HY62" s="86">
        <f t="shared" si="211"/>
        <v>8.4603677996477268E-66</v>
      </c>
      <c r="HZ62" s="86">
        <f t="shared" si="212"/>
        <v>4.5203217101487009E-73</v>
      </c>
      <c r="IA62" s="86">
        <f t="shared" si="213"/>
        <v>1.3902775661257894E-67</v>
      </c>
      <c r="IB62" s="86">
        <f t="shared" si="214"/>
        <v>1.8588575542385252E-61</v>
      </c>
      <c r="IC62" s="86">
        <f t="shared" si="215"/>
        <v>5.5342586675868091E-64</v>
      </c>
      <c r="ID62" s="86">
        <f t="shared" si="216"/>
        <v>1.5650896327766423E-61</v>
      </c>
      <c r="IE62" s="86">
        <f t="shared" si="217"/>
        <v>2.8987523179432492E-64</v>
      </c>
      <c r="IF62" s="86">
        <f t="shared" si="218"/>
        <v>1.30673212697457E-37</v>
      </c>
      <c r="IG62" s="86">
        <f t="shared" si="219"/>
        <v>1.3276848132482452E-27</v>
      </c>
      <c r="II62" s="86">
        <f t="shared" si="115"/>
        <v>1.4868108017813576E-199</v>
      </c>
      <c r="IJ62" s="86">
        <f t="shared" si="116"/>
        <v>5.6821413992179428E-215</v>
      </c>
      <c r="IK62" s="86">
        <f t="shared" si="117"/>
        <v>5.3548733608894521E-244</v>
      </c>
      <c r="IL62" s="86">
        <f t="shared" si="118"/>
        <v>1.5813721178158062E-254</v>
      </c>
      <c r="IM62" s="86">
        <f t="shared" si="119"/>
        <v>2.1832094396321611E-246</v>
      </c>
      <c r="IN62" s="86">
        <f t="shared" si="120"/>
        <v>6.2656657186376061E-279</v>
      </c>
      <c r="IO62" s="86">
        <f t="shared" si="121"/>
        <v>3.7897642583352255E-260</v>
      </c>
      <c r="IP62" s="86">
        <f t="shared" si="122"/>
        <v>7.4873637160698958E-291</v>
      </c>
      <c r="IQ62" s="86">
        <f t="shared" si="123"/>
        <v>4.0628147579616615E-268</v>
      </c>
      <c r="IR62" s="86">
        <f t="shared" si="124"/>
        <v>1.3202215748205889E-241</v>
      </c>
      <c r="IS62" s="86">
        <f t="shared" si="125"/>
        <v>1.5106495157668432E-250</v>
      </c>
      <c r="IT62" s="86">
        <f t="shared" si="126"/>
        <v>5.5499091514097264E-243</v>
      </c>
      <c r="IU62" s="86">
        <f t="shared" si="127"/>
        <v>3.4310140424775656E-252</v>
      </c>
      <c r="IV62" s="86">
        <f t="shared" si="128"/>
        <v>1.3096635606139619E-124</v>
      </c>
      <c r="IW62" s="86">
        <f t="shared" si="129"/>
        <v>1.941071413145998E-68</v>
      </c>
      <c r="IY62" s="86">
        <f t="shared" si="130"/>
        <v>1.8545831634861669E-2</v>
      </c>
      <c r="IZ62" s="86">
        <f t="shared" si="131"/>
        <v>1.4369940961032623E-2</v>
      </c>
      <c r="JA62" s="86">
        <f t="shared" si="132"/>
        <v>8.0523102283904559E-3</v>
      </c>
      <c r="JB62" s="86">
        <f t="shared" si="133"/>
        <v>8.7174959739561315E-3</v>
      </c>
      <c r="JC62" s="86">
        <f t="shared" si="134"/>
        <v>9.4722299919864639E-3</v>
      </c>
      <c r="JD62" s="86">
        <f t="shared" si="135"/>
        <v>6.652678540813123E-3</v>
      </c>
      <c r="JE62" s="86">
        <f t="shared" si="136"/>
        <v>6.7517413177007168E-3</v>
      </c>
      <c r="JF62" s="86">
        <f t="shared" si="137"/>
        <v>5.6277308328780357E-3</v>
      </c>
      <c r="JG62" s="86">
        <f t="shared" si="138"/>
        <v>5.5115214341028822E-3</v>
      </c>
      <c r="JH62" s="86">
        <f t="shared" si="139"/>
        <v>7.1162979196229947E-3</v>
      </c>
      <c r="JI62" s="86">
        <f t="shared" si="140"/>
        <v>6.6228644847428301E-3</v>
      </c>
      <c r="JJ62" s="86">
        <f t="shared" si="141"/>
        <v>6.6849438077846825E-3</v>
      </c>
      <c r="JK62" s="86">
        <f t="shared" si="142"/>
        <v>7.6110205277091694E-3</v>
      </c>
      <c r="JL62" s="86">
        <f t="shared" si="143"/>
        <v>1.1996681921727275E-2</v>
      </c>
      <c r="JM62" s="86">
        <f t="shared" si="144"/>
        <v>3.0030395377734992E-3</v>
      </c>
    </row>
    <row r="63" spans="2:273" x14ac:dyDescent="0.25">
      <c r="B63" s="2">
        <v>36</v>
      </c>
      <c r="C63" s="37">
        <v>76.864000000000004</v>
      </c>
      <c r="D63" s="37">
        <v>76.558999999999997</v>
      </c>
      <c r="E63" s="37">
        <v>72.373000000000005</v>
      </c>
      <c r="F63" s="37">
        <v>73.203000000000003</v>
      </c>
      <c r="G63" s="37">
        <v>76.135999999999996</v>
      </c>
      <c r="H63" s="37">
        <v>75.311000000000007</v>
      </c>
      <c r="I63" s="37">
        <v>72.885000000000005</v>
      </c>
      <c r="J63" s="37">
        <v>70.328000000000003</v>
      </c>
      <c r="K63" s="37">
        <v>69.738</v>
      </c>
      <c r="L63" s="37">
        <v>73.328000000000003</v>
      </c>
      <c r="M63" s="37">
        <v>68.77</v>
      </c>
      <c r="N63" s="37">
        <v>71.066000000000003</v>
      </c>
      <c r="O63" s="37">
        <v>73.852000000000004</v>
      </c>
      <c r="P63" s="37">
        <v>75.623000000000005</v>
      </c>
      <c r="Q63" s="37">
        <v>69.147999999999996</v>
      </c>
      <c r="S63" s="4">
        <f t="shared" si="8"/>
        <v>81.762330672233276</v>
      </c>
      <c r="T63" s="4">
        <f t="shared" si="9"/>
        <v>79.721523761939281</v>
      </c>
      <c r="U63" s="4">
        <f t="shared" si="10"/>
        <v>73.49227543505063</v>
      </c>
      <c r="V63" s="4">
        <f t="shared" si="11"/>
        <v>75.136935750871288</v>
      </c>
      <c r="W63" s="4">
        <f t="shared" si="12"/>
        <v>76.117909227940942</v>
      </c>
      <c r="X63" s="4">
        <f t="shared" si="13"/>
        <v>73.252477569316923</v>
      </c>
      <c r="Y63" s="4">
        <f t="shared" si="14"/>
        <v>73.057374453555141</v>
      </c>
      <c r="Z63" s="4">
        <f t="shared" si="15"/>
        <v>71.573800855011655</v>
      </c>
      <c r="AA63" s="4">
        <f t="shared" si="16"/>
        <v>71.751630646692462</v>
      </c>
      <c r="AB63" s="4">
        <f t="shared" si="17"/>
        <v>73.129433167331982</v>
      </c>
      <c r="AC63" s="4">
        <f t="shared" si="18"/>
        <v>71.152905742966709</v>
      </c>
      <c r="AD63" s="4">
        <f t="shared" si="19"/>
        <v>73.001537803775307</v>
      </c>
      <c r="AE63" s="4">
        <f t="shared" si="20"/>
        <v>74.057893138041436</v>
      </c>
      <c r="AF63" s="4">
        <f t="shared" si="21"/>
        <v>77.6296324812553</v>
      </c>
      <c r="AG63" s="4">
        <f t="shared" si="22"/>
        <v>66.410568984248897</v>
      </c>
      <c r="AI63" s="4">
        <f t="shared" si="23"/>
        <v>-4.8983306722332713</v>
      </c>
      <c r="AJ63" s="4">
        <f t="shared" si="24"/>
        <v>-3.1625237619392834</v>
      </c>
      <c r="AK63" s="4">
        <f t="shared" si="25"/>
        <v>-1.1192754350506249</v>
      </c>
      <c r="AL63" s="4">
        <f t="shared" si="26"/>
        <v>-1.9339357508712851</v>
      </c>
      <c r="AM63" s="4">
        <f t="shared" si="27"/>
        <v>1.8090772059053961E-2</v>
      </c>
      <c r="AN63" s="4">
        <f t="shared" si="28"/>
        <v>2.0585224306830838</v>
      </c>
      <c r="AO63" s="4">
        <f t="shared" si="29"/>
        <v>-0.17237445355513614</v>
      </c>
      <c r="AP63" s="4">
        <f t="shared" si="30"/>
        <v>-1.2458008550116517</v>
      </c>
      <c r="AQ63" s="4">
        <f t="shared" si="31"/>
        <v>-2.0136306466924623</v>
      </c>
      <c r="AR63" s="4">
        <f t="shared" si="32"/>
        <v>0.19856683266802122</v>
      </c>
      <c r="AS63" s="4">
        <f t="shared" si="33"/>
        <v>-2.3829057429667131</v>
      </c>
      <c r="AT63" s="4">
        <f t="shared" si="34"/>
        <v>-1.9355378037753042</v>
      </c>
      <c r="AU63" s="4">
        <f t="shared" si="35"/>
        <v>-0.20589313804143217</v>
      </c>
      <c r="AV63" s="4">
        <f t="shared" si="220"/>
        <v>-2.0066324812552949</v>
      </c>
      <c r="AW63" s="4">
        <f t="shared" si="220"/>
        <v>2.737431015751099</v>
      </c>
      <c r="AY63" s="2">
        <f t="shared" si="96"/>
        <v>64.399244028279938</v>
      </c>
      <c r="AZ63" s="2">
        <f t="shared" si="147"/>
        <v>65.047360232183991</v>
      </c>
      <c r="BA63" s="2">
        <f t="shared" si="148"/>
        <v>64.296692455752662</v>
      </c>
      <c r="BB63" s="2">
        <f t="shared" si="149"/>
        <v>65.570916248079882</v>
      </c>
      <c r="BC63" s="2">
        <f t="shared" si="150"/>
        <v>66.094017547204658</v>
      </c>
      <c r="BD63" s="2">
        <f t="shared" si="151"/>
        <v>65.893384874848294</v>
      </c>
      <c r="BE63" s="2">
        <f t="shared" si="152"/>
        <v>65.644809935225993</v>
      </c>
      <c r="BF63" s="2">
        <f t="shared" si="153"/>
        <v>65.119255343623649</v>
      </c>
      <c r="BG63" s="2">
        <f t="shared" si="154"/>
        <v>65.368279443279079</v>
      </c>
      <c r="BH63" s="2">
        <f t="shared" si="155"/>
        <v>65.409329872646467</v>
      </c>
      <c r="BI63" s="2">
        <f t="shared" si="156"/>
        <v>64.461858370153976</v>
      </c>
      <c r="BJ63" s="2">
        <f t="shared" si="157"/>
        <v>65.664278401788394</v>
      </c>
      <c r="BK63" s="2">
        <f t="shared" si="158"/>
        <v>66.061961764480046</v>
      </c>
      <c r="BL63" s="2">
        <f t="shared" si="159"/>
        <v>66.424306249232728</v>
      </c>
      <c r="BM63" s="2">
        <f t="shared" si="160"/>
        <v>63.403470146657391</v>
      </c>
      <c r="BO63" s="2" t="str">
        <f t="shared" si="38"/>
        <v/>
      </c>
      <c r="BP63" s="2" t="str">
        <f t="shared" si="39"/>
        <v/>
      </c>
      <c r="BQ63" s="2" t="str">
        <f t="shared" si="40"/>
        <v/>
      </c>
      <c r="BR63" s="2" t="str">
        <f t="shared" si="41"/>
        <v/>
      </c>
      <c r="BS63" s="2" t="str">
        <f t="shared" si="42"/>
        <v/>
      </c>
      <c r="BT63" s="2" t="str">
        <f t="shared" si="43"/>
        <v/>
      </c>
      <c r="BU63" s="2" t="str">
        <f t="shared" si="44"/>
        <v/>
      </c>
      <c r="BV63" s="2">
        <f t="shared" si="45"/>
        <v>70.328000000000003</v>
      </c>
      <c r="BW63" s="2">
        <f t="shared" si="46"/>
        <v>69.738</v>
      </c>
      <c r="BX63" s="2" t="str">
        <f t="shared" si="47"/>
        <v/>
      </c>
      <c r="BY63" s="2" t="str">
        <f t="shared" si="48"/>
        <v/>
      </c>
      <c r="BZ63" s="2" t="str">
        <f t="shared" si="49"/>
        <v/>
      </c>
      <c r="CA63" s="2" t="str">
        <f t="shared" si="50"/>
        <v/>
      </c>
      <c r="CB63" s="2" t="str">
        <f t="shared" si="51"/>
        <v/>
      </c>
      <c r="CC63" s="2">
        <f t="shared" si="52"/>
        <v>69.147999999999996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68.187233919022162</v>
      </c>
      <c r="DL63" s="2">
        <f t="shared" si="221"/>
        <v>70.045741482047376</v>
      </c>
      <c r="DM63" s="2">
        <f t="shared" si="221"/>
        <v>68.653698412698446</v>
      </c>
      <c r="DN63" s="2">
        <f t="shared" si="221"/>
        <v>69.763195238095236</v>
      </c>
      <c r="DO63" s="2">
        <f t="shared" si="221"/>
        <v>70.259676190476199</v>
      </c>
      <c r="DP63" s="2">
        <f t="shared" si="221"/>
        <v>69.806266666666659</v>
      </c>
      <c r="DQ63" s="2">
        <f t="shared" si="221"/>
        <v>69.70945555555555</v>
      </c>
      <c r="DR63" s="2">
        <f t="shared" si="221"/>
        <v>68.375759759759745</v>
      </c>
      <c r="DS63" s="2">
        <f t="shared" si="221"/>
        <v>68.643226726726752</v>
      </c>
      <c r="DT63" s="2">
        <f t="shared" si="221"/>
        <v>68.675530158730126</v>
      </c>
      <c r="DU63" s="2">
        <f t="shared" si="221"/>
        <v>66.961801587301593</v>
      </c>
      <c r="DV63" s="2">
        <f t="shared" si="221"/>
        <v>69.200531746031729</v>
      </c>
      <c r="DW63" s="2">
        <f t="shared" si="221"/>
        <v>69.486988888888888</v>
      </c>
      <c r="DX63" s="2">
        <f t="shared" si="221"/>
        <v>69.247815406162488</v>
      </c>
      <c r="DY63" s="2">
        <f t="shared" si="221"/>
        <v>64.648783193277325</v>
      </c>
      <c r="EA63" s="2">
        <f t="shared" si="71"/>
        <v>61.308461270983216</v>
      </c>
      <c r="EB63" s="2">
        <f t="shared" si="72"/>
        <v>60.656700471918086</v>
      </c>
      <c r="EC63" s="2">
        <f t="shared" si="73"/>
        <v>59.899046021935405</v>
      </c>
      <c r="ED63" s="2">
        <f t="shared" si="74"/>
        <v>61.420175262593986</v>
      </c>
      <c r="EE63" s="2">
        <f t="shared" si="75"/>
        <v>62.046590133609286</v>
      </c>
      <c r="EF63" s="2">
        <f t="shared" si="76"/>
        <v>61.804271545748605</v>
      </c>
      <c r="EG63" s="2">
        <f t="shared" si="77"/>
        <v>61.410368512821343</v>
      </c>
      <c r="EH63" s="2">
        <f t="shared" si="78"/>
        <v>61.626123359509776</v>
      </c>
      <c r="EI63" s="2">
        <f t="shared" si="79"/>
        <v>61.842310610857062</v>
      </c>
      <c r="EJ63" s="2">
        <f t="shared" si="80"/>
        <v>62.047410789793432</v>
      </c>
      <c r="EK63" s="2">
        <f t="shared" si="81"/>
        <v>61.833221188228833</v>
      </c>
      <c r="EL63" s="2">
        <f t="shared" si="82"/>
        <v>61.976109282136271</v>
      </c>
      <c r="EM63" s="2">
        <f t="shared" si="83"/>
        <v>62.568722382617224</v>
      </c>
      <c r="EN63" s="2">
        <f t="shared" si="84"/>
        <v>63.827360687929954</v>
      </c>
      <c r="EO63" s="2">
        <f t="shared" si="85"/>
        <v>61.909777302981595</v>
      </c>
      <c r="EQ63" s="2">
        <f t="shared" si="86"/>
        <v>59.349650939457206</v>
      </c>
      <c r="ER63" s="2">
        <f t="shared" si="222"/>
        <v>60.494161109464088</v>
      </c>
      <c r="ES63" s="2">
        <f t="shared" si="222"/>
        <v>60.232550961881856</v>
      </c>
      <c r="ET63" s="2">
        <f t="shared" si="222"/>
        <v>61.376810032920361</v>
      </c>
      <c r="EU63" s="2">
        <f t="shared" si="222"/>
        <v>61.487218675318253</v>
      </c>
      <c r="EV63" s="2">
        <f t="shared" si="222"/>
        <v>61.970650432080092</v>
      </c>
      <c r="EW63" s="2">
        <f t="shared" si="222"/>
        <v>61.50735011127378</v>
      </c>
      <c r="EX63" s="2">
        <f t="shared" si="222"/>
        <v>62.720043812101331</v>
      </c>
      <c r="EY63" s="2">
        <f t="shared" si="222"/>
        <v>62.396663209791782</v>
      </c>
      <c r="EZ63" s="2">
        <f t="shared" si="222"/>
        <v>62.622231546818867</v>
      </c>
      <c r="FA63" s="2">
        <f t="shared" si="222"/>
        <v>62.561174690446656</v>
      </c>
      <c r="FB63" s="2">
        <f t="shared" si="222"/>
        <v>62.416460760258715</v>
      </c>
      <c r="FC63" s="2">
        <f t="shared" si="222"/>
        <v>63.910587466131716</v>
      </c>
      <c r="FD63" s="2">
        <f t="shared" si="222"/>
        <v>65.262665445241439</v>
      </c>
      <c r="FE63" s="2">
        <f t="shared" si="222"/>
        <v>63.700733143341118</v>
      </c>
      <c r="FG63" s="2">
        <f t="shared" si="88"/>
        <v>0.5506290538679065</v>
      </c>
      <c r="FH63" s="2">
        <f t="shared" si="223"/>
        <v>0.53236006963282934</v>
      </c>
      <c r="FI63" s="2">
        <f t="shared" si="223"/>
        <v>0.49768567101521449</v>
      </c>
      <c r="FJ63" s="2">
        <f t="shared" si="223"/>
        <v>0.5024884510414539</v>
      </c>
      <c r="FK63" s="2">
        <f t="shared" si="223"/>
        <v>0.50718562455701421</v>
      </c>
      <c r="FL63" s="2">
        <f t="shared" si="223"/>
        <v>0.48899191884257404</v>
      </c>
      <c r="FM63" s="2">
        <f t="shared" si="223"/>
        <v>0.48977234119021229</v>
      </c>
      <c r="FN63" s="2">
        <f t="shared" si="223"/>
        <v>0.4825059451426405</v>
      </c>
      <c r="FO63" s="2">
        <f t="shared" si="223"/>
        <v>0.48156418948446772</v>
      </c>
      <c r="FP63" s="2">
        <f t="shared" si="223"/>
        <v>0.49279853301019838</v>
      </c>
      <c r="FQ63" s="2">
        <f t="shared" si="223"/>
        <v>0.48747987944787358</v>
      </c>
      <c r="FR63" s="2">
        <f t="shared" si="223"/>
        <v>0.48949690418065372</v>
      </c>
      <c r="FS63" s="2">
        <f t="shared" si="223"/>
        <v>0.49510005993532097</v>
      </c>
      <c r="FT63" s="2">
        <f t="shared" si="223"/>
        <v>0.52093157291928416</v>
      </c>
      <c r="FU63" s="2">
        <f t="shared" si="223"/>
        <v>0.45471360819188905</v>
      </c>
      <c r="FW63" s="2">
        <f t="shared" si="112"/>
        <v>1.7245966834280918E-4</v>
      </c>
      <c r="FX63" s="2">
        <f t="shared" si="164"/>
        <v>1.8902452302790263E-4</v>
      </c>
      <c r="FY63" s="2">
        <f t="shared" si="165"/>
        <v>1.7718674895637166E-4</v>
      </c>
      <c r="FZ63" s="2">
        <f t="shared" si="166"/>
        <v>1.7999484562158173E-4</v>
      </c>
      <c r="GA63" s="2">
        <f t="shared" si="167"/>
        <v>1.7781025024986286E-4</v>
      </c>
      <c r="GB63" s="2">
        <f t="shared" si="168"/>
        <v>1.7524416053737673E-4</v>
      </c>
      <c r="GC63" s="2">
        <f t="shared" si="169"/>
        <v>1.8220293342477599E-4</v>
      </c>
      <c r="GD63" s="2">
        <f t="shared" si="170"/>
        <v>2.1507462917095177E-4</v>
      </c>
      <c r="GE63" s="2">
        <f t="shared" si="171"/>
        <v>2.3518180165221561E-4</v>
      </c>
      <c r="GF63" s="2">
        <f t="shared" si="172"/>
        <v>2.2131341512596672E-4</v>
      </c>
      <c r="GG63" s="2">
        <f t="shared" si="173"/>
        <v>1.8756353348267196E-4</v>
      </c>
      <c r="GH63" s="2">
        <f t="shared" si="174"/>
        <v>1.7959818596238205E-4</v>
      </c>
      <c r="GI63" s="2">
        <f t="shared" si="175"/>
        <v>1.5429084289591598E-4</v>
      </c>
      <c r="GJ63" s="2">
        <f t="shared" si="176"/>
        <v>1.2321102955373662E-4</v>
      </c>
      <c r="GK63" s="2">
        <f t="shared" si="177"/>
        <v>8.3868408078467669E-5</v>
      </c>
      <c r="GM63" s="86">
        <f t="shared" si="113"/>
        <v>2.5486007829290835E-2</v>
      </c>
      <c r="GN63" s="86">
        <f t="shared" si="178"/>
        <v>2.0344592403389275E-2</v>
      </c>
      <c r="GO63" s="86">
        <f t="shared" si="179"/>
        <v>1.1947620055541413E-2</v>
      </c>
      <c r="GP63" s="86">
        <f t="shared" si="180"/>
        <v>1.2951367403043737E-2</v>
      </c>
      <c r="GQ63" s="86">
        <f t="shared" si="181"/>
        <v>1.4005701114446701E-2</v>
      </c>
      <c r="GR63" s="86">
        <f t="shared" si="182"/>
        <v>1.0195035474688266E-2</v>
      </c>
      <c r="GS63" s="86">
        <f t="shared" si="183"/>
        <v>1.0340184211045107E-2</v>
      </c>
      <c r="GT63" s="86">
        <f t="shared" si="184"/>
        <v>8.8955302081666215E-3</v>
      </c>
      <c r="GU63" s="86">
        <f t="shared" si="185"/>
        <v>8.727815671656227E-3</v>
      </c>
      <c r="GV63" s="86">
        <f t="shared" si="186"/>
        <v>1.0909295399988387E-2</v>
      </c>
      <c r="GW63" s="86">
        <f t="shared" si="187"/>
        <v>1.0000232721310062E-2</v>
      </c>
      <c r="GX63" s="86">
        <f t="shared" si="188"/>
        <v>1.0274189117845892E-2</v>
      </c>
      <c r="GY63" s="86">
        <f t="shared" si="189"/>
        <v>1.1418330718094555E-2</v>
      </c>
      <c r="GZ63" s="86">
        <f t="shared" si="190"/>
        <v>1.7460950474992354E-2</v>
      </c>
      <c r="HA63" s="86">
        <f t="shared" si="191"/>
        <v>4.9517075905631596E-3</v>
      </c>
      <c r="HC63" s="86">
        <f t="shared" si="145"/>
        <v>2.6678240575448194E-8</v>
      </c>
      <c r="HD63" s="86">
        <f t="shared" si="192"/>
        <v>9.5199341056951475E-9</v>
      </c>
      <c r="HE63" s="86">
        <f t="shared" si="193"/>
        <v>1.1214337576946544E-9</v>
      </c>
      <c r="HF63" s="86">
        <f t="shared" si="194"/>
        <v>7.111534175642421E-10</v>
      </c>
      <c r="HG63" s="86">
        <f t="shared" si="195"/>
        <v>1.3991026620701536E-9</v>
      </c>
      <c r="HH63" s="86">
        <f t="shared" si="196"/>
        <v>1.8266543433473744E-10</v>
      </c>
      <c r="HI63" s="86">
        <f t="shared" si="197"/>
        <v>6.702344180033711E-10</v>
      </c>
      <c r="HJ63" s="86">
        <f t="shared" si="198"/>
        <v>1.0561260595098371E-10</v>
      </c>
      <c r="HK63" s="86">
        <f t="shared" si="199"/>
        <v>4.6032361116949031E-10</v>
      </c>
      <c r="HL63" s="86">
        <f t="shared" si="200"/>
        <v>1.9815468128575001E-9</v>
      </c>
      <c r="HM63" s="86">
        <f t="shared" si="201"/>
        <v>6.4785797206589767E-10</v>
      </c>
      <c r="HN63" s="86">
        <f t="shared" si="202"/>
        <v>1.9570959639492961E-9</v>
      </c>
      <c r="HO63" s="86">
        <f t="shared" si="203"/>
        <v>6.6501849369920964E-10</v>
      </c>
      <c r="HP63" s="86">
        <f t="shared" si="204"/>
        <v>6.4720942726515222E-10</v>
      </c>
      <c r="HQ63" s="86">
        <f t="shared" si="205"/>
        <v>5.9395522142762301E-13</v>
      </c>
      <c r="HS63" s="86">
        <f t="shared" si="114"/>
        <v>6.3106329496355947E-50</v>
      </c>
      <c r="HT63" s="86">
        <f t="shared" si="206"/>
        <v>2.0241439670001222E-52</v>
      </c>
      <c r="HU63" s="86">
        <f t="shared" si="207"/>
        <v>2.236238633427505E-59</v>
      </c>
      <c r="HV63" s="86">
        <f t="shared" si="208"/>
        <v>3.3786119881312337E-62</v>
      </c>
      <c r="HW63" s="86">
        <f t="shared" si="209"/>
        <v>2.0655397807133014E-60</v>
      </c>
      <c r="HX63" s="86">
        <f t="shared" si="210"/>
        <v>2.0380118594385406E-68</v>
      </c>
      <c r="HY63" s="86">
        <f t="shared" si="211"/>
        <v>5.6023464166547476E-64</v>
      </c>
      <c r="HZ63" s="86">
        <f t="shared" si="212"/>
        <v>5.3274115927210952E-71</v>
      </c>
      <c r="IA63" s="86">
        <f t="shared" si="213"/>
        <v>1.1847970771586605E-65</v>
      </c>
      <c r="IB63" s="86">
        <f t="shared" si="214"/>
        <v>1.0043323266364273E-59</v>
      </c>
      <c r="IC63" s="86">
        <f t="shared" si="215"/>
        <v>3.2387302743164713E-62</v>
      </c>
      <c r="ID63" s="86">
        <f t="shared" si="216"/>
        <v>7.7951573359181093E-60</v>
      </c>
      <c r="IE63" s="86">
        <f t="shared" si="217"/>
        <v>1.5865814747366037E-62</v>
      </c>
      <c r="IF63" s="86">
        <f t="shared" si="218"/>
        <v>1.2541060393319434E-36</v>
      </c>
      <c r="IG63" s="86">
        <f t="shared" si="219"/>
        <v>6.3363722385316174E-27</v>
      </c>
      <c r="II63" s="86">
        <f t="shared" si="115"/>
        <v>2.0142659040304833E-195</v>
      </c>
      <c r="IJ63" s="86">
        <f t="shared" si="116"/>
        <v>1.8010819112940246E-210</v>
      </c>
      <c r="IK63" s="86">
        <f t="shared" si="117"/>
        <v>6.3859713532041035E-239</v>
      </c>
      <c r="IL63" s="86">
        <f t="shared" si="118"/>
        <v>3.2050228598884118E-249</v>
      </c>
      <c r="IM63" s="86">
        <f t="shared" si="119"/>
        <v>2.935870875402072E-241</v>
      </c>
      <c r="IN63" s="86">
        <f t="shared" si="120"/>
        <v>3.9692808584266327E-273</v>
      </c>
      <c r="IO63" s="86">
        <f t="shared" si="121"/>
        <v>1.025763528999432E-254</v>
      </c>
      <c r="IP63" s="86">
        <f t="shared" si="122"/>
        <v>1.1755355346554921E-284</v>
      </c>
      <c r="IQ63" s="86">
        <f t="shared" si="123"/>
        <v>2.3837199629902037E-262</v>
      </c>
      <c r="IR63" s="86">
        <f t="shared" si="124"/>
        <v>1.8952066012826182E-236</v>
      </c>
      <c r="IS63" s="86">
        <f t="shared" si="125"/>
        <v>2.6731484482446915E-245</v>
      </c>
      <c r="IT63" s="86">
        <f t="shared" si="126"/>
        <v>6.416045556374383E-238</v>
      </c>
      <c r="IU63" s="86">
        <f t="shared" si="127"/>
        <v>5.0378651269039925E-247</v>
      </c>
      <c r="IV63" s="86">
        <f t="shared" si="128"/>
        <v>3.8780066047297178E-122</v>
      </c>
      <c r="IW63" s="86">
        <f t="shared" si="129"/>
        <v>3.7658344939585597E-67</v>
      </c>
      <c r="IY63" s="86">
        <f t="shared" si="130"/>
        <v>2.548603450753141E-2</v>
      </c>
      <c r="IZ63" s="86">
        <f t="shared" si="131"/>
        <v>2.034460192332338E-2</v>
      </c>
      <c r="JA63" s="86">
        <f t="shared" si="132"/>
        <v>1.1947621176975171E-2</v>
      </c>
      <c r="JB63" s="86">
        <f t="shared" si="133"/>
        <v>1.2951368114197155E-2</v>
      </c>
      <c r="JC63" s="86">
        <f t="shared" si="134"/>
        <v>1.4005702513549363E-2</v>
      </c>
      <c r="JD63" s="86">
        <f t="shared" si="135"/>
        <v>1.0195035657353701E-2</v>
      </c>
      <c r="JE63" s="86">
        <f t="shared" si="136"/>
        <v>1.0340184881279526E-2</v>
      </c>
      <c r="JF63" s="86">
        <f t="shared" si="137"/>
        <v>8.895530313779227E-3</v>
      </c>
      <c r="JG63" s="86">
        <f t="shared" si="138"/>
        <v>8.7278161319798379E-3</v>
      </c>
      <c r="JH63" s="86">
        <f t="shared" si="139"/>
        <v>1.0909297381535199E-2</v>
      </c>
      <c r="JI63" s="86">
        <f t="shared" si="140"/>
        <v>1.0000233369168034E-2</v>
      </c>
      <c r="JJ63" s="86">
        <f t="shared" si="141"/>
        <v>1.0274191074941857E-2</v>
      </c>
      <c r="JK63" s="86">
        <f t="shared" si="142"/>
        <v>1.1418331383113049E-2</v>
      </c>
      <c r="JL63" s="86">
        <f t="shared" si="143"/>
        <v>1.7460951122201782E-2</v>
      </c>
      <c r="JM63" s="86">
        <f t="shared" si="144"/>
        <v>4.9517075911571151E-3</v>
      </c>
    </row>
    <row r="64" spans="2:273" x14ac:dyDescent="0.25">
      <c r="B64" s="2">
        <v>37</v>
      </c>
      <c r="C64" s="37">
        <v>79.78</v>
      </c>
      <c r="D64" s="37">
        <v>77.78</v>
      </c>
      <c r="E64" s="37">
        <v>72.694999999999993</v>
      </c>
      <c r="F64" s="37">
        <v>75.626999999999995</v>
      </c>
      <c r="G64" s="37">
        <v>78.694999999999993</v>
      </c>
      <c r="H64" s="37">
        <v>78.688999999999993</v>
      </c>
      <c r="I64" s="37">
        <v>74.426000000000002</v>
      </c>
      <c r="J64" s="37">
        <v>72.376999999999995</v>
      </c>
      <c r="K64" s="37">
        <v>73.918000000000006</v>
      </c>
      <c r="L64" s="37">
        <v>75.918000000000006</v>
      </c>
      <c r="M64" s="37">
        <v>69.525000000000006</v>
      </c>
      <c r="N64" s="37">
        <v>71.180000000000007</v>
      </c>
      <c r="O64" s="37">
        <v>75.393000000000001</v>
      </c>
      <c r="P64" s="37">
        <v>77.656000000000006</v>
      </c>
      <c r="Q64" s="37">
        <v>70.41</v>
      </c>
      <c r="S64" s="4">
        <f t="shared" si="8"/>
        <v>86.835702251599173</v>
      </c>
      <c r="T64" s="4">
        <f t="shared" si="9"/>
        <v>84.442386433106407</v>
      </c>
      <c r="U64" s="4">
        <f t="shared" si="10"/>
        <v>76.951824129801153</v>
      </c>
      <c r="V64" s="4">
        <f t="shared" si="11"/>
        <v>78.75155780257839</v>
      </c>
      <c r="W64" s="4">
        <f t="shared" si="12"/>
        <v>79.84577708473374</v>
      </c>
      <c r="X64" s="4">
        <f t="shared" si="13"/>
        <v>76.261696622301329</v>
      </c>
      <c r="Y64" s="4">
        <f t="shared" si="14"/>
        <v>76.072148455555507</v>
      </c>
      <c r="Z64" s="4">
        <f t="shared" si="15"/>
        <v>74.459969182482993</v>
      </c>
      <c r="AA64" s="4">
        <f t="shared" si="16"/>
        <v>74.623823974497782</v>
      </c>
      <c r="AB64" s="4">
        <f t="shared" si="17"/>
        <v>76.315364056929297</v>
      </c>
      <c r="AC64" s="4">
        <f t="shared" si="18"/>
        <v>73.802409205120128</v>
      </c>
      <c r="AD64" s="4">
        <f t="shared" si="19"/>
        <v>76.046828258435383</v>
      </c>
      <c r="AE64" s="4">
        <f t="shared" si="20"/>
        <v>77.156060144966588</v>
      </c>
      <c r="AF64" s="4">
        <f t="shared" si="21"/>
        <v>81.619865283031046</v>
      </c>
      <c r="AG64" s="4">
        <f t="shared" si="22"/>
        <v>68.010575710848585</v>
      </c>
      <c r="AI64" s="4">
        <f t="shared" si="23"/>
        <v>-7.0557022515991719</v>
      </c>
      <c r="AJ64" s="4">
        <f t="shared" si="24"/>
        <v>-6.6623864331064055</v>
      </c>
      <c r="AK64" s="4">
        <f t="shared" si="25"/>
        <v>-4.25682412980116</v>
      </c>
      <c r="AL64" s="4">
        <f t="shared" si="26"/>
        <v>-3.1245578025783942</v>
      </c>
      <c r="AM64" s="4">
        <f t="shared" si="27"/>
        <v>-1.1507770847337468</v>
      </c>
      <c r="AN64" s="4">
        <f t="shared" si="28"/>
        <v>2.4273033776986637</v>
      </c>
      <c r="AO64" s="4">
        <f t="shared" si="29"/>
        <v>-1.6461484555555046</v>
      </c>
      <c r="AP64" s="4">
        <f t="shared" si="30"/>
        <v>-2.0829691824829979</v>
      </c>
      <c r="AQ64" s="4">
        <f t="shared" si="31"/>
        <v>-0.70582397449777545</v>
      </c>
      <c r="AR64" s="4">
        <f t="shared" si="32"/>
        <v>-0.39736405692929111</v>
      </c>
      <c r="AS64" s="4">
        <f t="shared" si="33"/>
        <v>-4.2774092051201222</v>
      </c>
      <c r="AT64" s="4">
        <f t="shared" si="34"/>
        <v>-4.8668282584353761</v>
      </c>
      <c r="AU64" s="4">
        <f t="shared" si="35"/>
        <v>-1.7630601449665875</v>
      </c>
      <c r="AV64" s="4">
        <f t="shared" si="220"/>
        <v>-3.9638652830310406</v>
      </c>
      <c r="AW64" s="4">
        <f t="shared" si="220"/>
        <v>2.3994242891514119</v>
      </c>
      <c r="AY64" s="2">
        <f t="shared" si="96"/>
        <v>64.269557674409654</v>
      </c>
      <c r="AZ64" s="2">
        <f t="shared" si="147"/>
        <v>64.857925729708967</v>
      </c>
      <c r="BA64" s="2">
        <f t="shared" si="148"/>
        <v>64.122070199532246</v>
      </c>
      <c r="BB64" s="2">
        <f t="shared" si="149"/>
        <v>65.405085201447974</v>
      </c>
      <c r="BC64" s="2">
        <f t="shared" si="150"/>
        <v>65.928186879732138</v>
      </c>
      <c r="BD64" s="2">
        <f t="shared" si="151"/>
        <v>65.702557745524629</v>
      </c>
      <c r="BE64" s="2">
        <f t="shared" si="152"/>
        <v>65.443772916951261</v>
      </c>
      <c r="BF64" s="2">
        <f t="shared" si="153"/>
        <v>64.948161771816103</v>
      </c>
      <c r="BG64" s="2">
        <f t="shared" si="154"/>
        <v>65.200635771142899</v>
      </c>
      <c r="BH64" s="2">
        <f t="shared" si="155"/>
        <v>65.245195188901164</v>
      </c>
      <c r="BI64" s="2">
        <f t="shared" si="156"/>
        <v>64.313167612724484</v>
      </c>
      <c r="BJ64" s="2">
        <f t="shared" si="157"/>
        <v>65.495594780093498</v>
      </c>
      <c r="BK64" s="2">
        <f t="shared" si="158"/>
        <v>65.894074697750099</v>
      </c>
      <c r="BL64" s="2">
        <f t="shared" si="159"/>
        <v>66.302003941810057</v>
      </c>
      <c r="BM64" s="2">
        <f t="shared" si="160"/>
        <v>63.389825946487178</v>
      </c>
      <c r="BO64" s="2" t="str">
        <f t="shared" si="38"/>
        <v/>
      </c>
      <c r="BP64" s="2" t="str">
        <f t="shared" si="39"/>
        <v/>
      </c>
      <c r="BQ64" s="2" t="str">
        <f t="shared" si="40"/>
        <v/>
      </c>
      <c r="BR64" s="2" t="str">
        <f t="shared" si="41"/>
        <v/>
      </c>
      <c r="BS64" s="2" t="str">
        <f t="shared" si="42"/>
        <v/>
      </c>
      <c r="BT64" s="2" t="str">
        <f t="shared" si="43"/>
        <v/>
      </c>
      <c r="BU64" s="2" t="str">
        <f t="shared" si="44"/>
        <v/>
      </c>
      <c r="BV64" s="2" t="str">
        <f t="shared" si="45"/>
        <v/>
      </c>
      <c r="BW64" s="2" t="str">
        <f t="shared" si="46"/>
        <v/>
      </c>
      <c r="BX64" s="2" t="str">
        <f t="shared" si="47"/>
        <v/>
      </c>
      <c r="BY64" s="2" t="str">
        <f t="shared" si="48"/>
        <v/>
      </c>
      <c r="BZ64" s="2" t="str">
        <f t="shared" si="49"/>
        <v/>
      </c>
      <c r="CA64" s="2" t="str">
        <f t="shared" si="50"/>
        <v/>
      </c>
      <c r="CB64" s="2" t="str">
        <f t="shared" si="51"/>
        <v/>
      </c>
      <c r="CC64" s="2">
        <f t="shared" si="52"/>
        <v>70.41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68.447310771581371</v>
      </c>
      <c r="DL64" s="2">
        <f t="shared" si="221"/>
        <v>70.26924858670742</v>
      </c>
      <c r="DM64" s="2">
        <f t="shared" si="221"/>
        <v>68.840354783354812</v>
      </c>
      <c r="DN64" s="2">
        <f t="shared" si="221"/>
        <v>69.970322908622904</v>
      </c>
      <c r="DO64" s="2">
        <f t="shared" si="221"/>
        <v>70.473415444015458</v>
      </c>
      <c r="DP64" s="2">
        <f t="shared" si="221"/>
        <v>69.933785585585582</v>
      </c>
      <c r="DQ64" s="2">
        <f t="shared" si="221"/>
        <v>69.827679879879881</v>
      </c>
      <c r="DR64" s="2">
        <f t="shared" si="221"/>
        <v>68.474125396825386</v>
      </c>
      <c r="DS64" s="2">
        <f t="shared" si="221"/>
        <v>68.752265079365102</v>
      </c>
      <c r="DT64" s="2">
        <f t="shared" si="221"/>
        <v>68.803093350493313</v>
      </c>
      <c r="DU64" s="2">
        <f t="shared" si="221"/>
        <v>67.043870441870439</v>
      </c>
      <c r="DV64" s="2">
        <f t="shared" si="221"/>
        <v>69.340647576147546</v>
      </c>
      <c r="DW64" s="2">
        <f t="shared" si="221"/>
        <v>69.616377177177171</v>
      </c>
      <c r="DX64" s="2">
        <f t="shared" si="221"/>
        <v>69.421049299719911</v>
      </c>
      <c r="DY64" s="2">
        <f t="shared" si="221"/>
        <v>64.845185714285734</v>
      </c>
      <c r="EA64" s="2">
        <f t="shared" si="71"/>
        <v>61.160706594724225</v>
      </c>
      <c r="EB64" s="2">
        <f t="shared" si="72"/>
        <v>60.522781095919377</v>
      </c>
      <c r="EC64" s="2">
        <f t="shared" si="73"/>
        <v>59.77880069280333</v>
      </c>
      <c r="ED64" s="2">
        <f t="shared" si="74"/>
        <v>61.282792781985194</v>
      </c>
      <c r="EE64" s="2">
        <f t="shared" si="75"/>
        <v>61.900549492211468</v>
      </c>
      <c r="EF64" s="2">
        <f t="shared" si="76"/>
        <v>61.669828153881696</v>
      </c>
      <c r="EG64" s="2">
        <f t="shared" si="77"/>
        <v>61.278581784356682</v>
      </c>
      <c r="EH64" s="2">
        <f t="shared" si="78"/>
        <v>61.498761344293527</v>
      </c>
      <c r="EI64" s="2">
        <f t="shared" si="79"/>
        <v>61.713225278461707</v>
      </c>
      <c r="EJ64" s="2">
        <f t="shared" si="80"/>
        <v>61.905251567436203</v>
      </c>
      <c r="EK64" s="2">
        <f t="shared" si="81"/>
        <v>61.694523846723776</v>
      </c>
      <c r="EL64" s="2">
        <f t="shared" si="82"/>
        <v>61.838211467137967</v>
      </c>
      <c r="EM64" s="2">
        <f t="shared" si="83"/>
        <v>62.431668512307787</v>
      </c>
      <c r="EN64" s="2">
        <f t="shared" si="84"/>
        <v>63.685648792995615</v>
      </c>
      <c r="EO64" s="2">
        <f t="shared" si="85"/>
        <v>61.797803898485434</v>
      </c>
      <c r="EQ64" s="2">
        <f t="shared" si="86"/>
        <v>59.235092234369851</v>
      </c>
      <c r="ER64" s="2">
        <f t="shared" si="222"/>
        <v>60.363178190122021</v>
      </c>
      <c r="ES64" s="2">
        <f t="shared" si="222"/>
        <v>60.106259371719638</v>
      </c>
      <c r="ET64" s="2">
        <f t="shared" si="222"/>
        <v>61.240279864579982</v>
      </c>
      <c r="EU64" s="2">
        <f t="shared" si="222"/>
        <v>61.350856276940007</v>
      </c>
      <c r="EV64" s="2">
        <f t="shared" si="222"/>
        <v>61.833239885345719</v>
      </c>
      <c r="EW64" s="2">
        <f t="shared" si="222"/>
        <v>61.373716615529652</v>
      </c>
      <c r="EX64" s="2">
        <f t="shared" si="222"/>
        <v>62.572861055578961</v>
      </c>
      <c r="EY64" s="2">
        <f t="shared" si="222"/>
        <v>62.257346967637979</v>
      </c>
      <c r="EZ64" s="2">
        <f t="shared" si="222"/>
        <v>62.469682253403057</v>
      </c>
      <c r="FA64" s="2">
        <f t="shared" si="222"/>
        <v>62.409289751889126</v>
      </c>
      <c r="FB64" s="2">
        <f t="shared" si="222"/>
        <v>62.270884931230881</v>
      </c>
      <c r="FC64" s="2">
        <f t="shared" si="222"/>
        <v>63.750413139475839</v>
      </c>
      <c r="FD64" s="2">
        <f t="shared" si="222"/>
        <v>65.095476186777518</v>
      </c>
      <c r="FE64" s="2">
        <f t="shared" si="222"/>
        <v>63.549369964475119</v>
      </c>
      <c r="FG64" s="2">
        <f t="shared" si="88"/>
        <v>0.5732970903183322</v>
      </c>
      <c r="FH64" s="2">
        <f t="shared" si="223"/>
        <v>0.55520523545742051</v>
      </c>
      <c r="FI64" s="2">
        <f t="shared" si="223"/>
        <v>0.52069966748724761</v>
      </c>
      <c r="FJ64" s="2">
        <f t="shared" si="223"/>
        <v>0.52549219978591155</v>
      </c>
      <c r="FK64" s="2">
        <f t="shared" si="223"/>
        <v>0.53017525535825172</v>
      </c>
      <c r="FL64" s="2">
        <f t="shared" si="223"/>
        <v>0.51201367798561082</v>
      </c>
      <c r="FM64" s="2">
        <f t="shared" si="223"/>
        <v>0.51279397192478693</v>
      </c>
      <c r="FN64" s="2">
        <f t="shared" si="223"/>
        <v>0.50552442745304282</v>
      </c>
      <c r="FO64" s="2">
        <f t="shared" si="223"/>
        <v>0.50458155076454125</v>
      </c>
      <c r="FP64" s="2">
        <f t="shared" si="223"/>
        <v>0.51581860505530763</v>
      </c>
      <c r="FQ64" s="2">
        <f t="shared" si="223"/>
        <v>0.5105015680302124</v>
      </c>
      <c r="FR64" s="2">
        <f t="shared" si="223"/>
        <v>0.51251859304689129</v>
      </c>
      <c r="FS64" s="2">
        <f t="shared" si="223"/>
        <v>0.51811781804985391</v>
      </c>
      <c r="FT64" s="2">
        <f t="shared" si="223"/>
        <v>0.54385667001675464</v>
      </c>
      <c r="FU64" s="2">
        <f t="shared" si="223"/>
        <v>0.47762995524722146</v>
      </c>
      <c r="FW64" s="2">
        <f t="shared" si="112"/>
        <v>1.8909511977434896E-4</v>
      </c>
      <c r="FX64" s="2">
        <f t="shared" si="164"/>
        <v>2.0725748833449505E-4</v>
      </c>
      <c r="FY64" s="2">
        <f t="shared" si="165"/>
        <v>1.942780857587407E-4</v>
      </c>
      <c r="FZ64" s="2">
        <f t="shared" si="166"/>
        <v>1.9735699642390398E-4</v>
      </c>
      <c r="GA64" s="2">
        <f t="shared" si="167"/>
        <v>1.9496171791808081E-4</v>
      </c>
      <c r="GB64" s="2">
        <f t="shared" si="168"/>
        <v>1.921481523356276E-4</v>
      </c>
      <c r="GC64" s="2">
        <f t="shared" si="169"/>
        <v>1.9977803195341518E-4</v>
      </c>
      <c r="GD64" s="2">
        <f t="shared" si="170"/>
        <v>2.3581974816686428E-4</v>
      </c>
      <c r="GE64" s="2">
        <f t="shared" si="171"/>
        <v>2.5786586668647397E-4</v>
      </c>
      <c r="GF64" s="2">
        <f t="shared" si="172"/>
        <v>2.4266015293965981E-4</v>
      </c>
      <c r="GG64" s="2">
        <f t="shared" si="173"/>
        <v>2.0565560335442942E-4</v>
      </c>
      <c r="GH64" s="2">
        <f t="shared" si="174"/>
        <v>1.969220828448404E-4</v>
      </c>
      <c r="GI64" s="2">
        <f t="shared" si="175"/>
        <v>1.6917402682574141E-4</v>
      </c>
      <c r="GJ64" s="2">
        <f t="shared" si="176"/>
        <v>1.3509660151269336E-4</v>
      </c>
      <c r="GK64" s="2">
        <f t="shared" si="177"/>
        <v>9.1959136718432316E-5</v>
      </c>
      <c r="GM64" s="86">
        <f t="shared" si="113"/>
        <v>3.4568747359303383E-2</v>
      </c>
      <c r="GN64" s="86">
        <f t="shared" si="178"/>
        <v>2.8380782996234689E-2</v>
      </c>
      <c r="GO64" s="86">
        <f t="shared" si="179"/>
        <v>1.743012369887699E-2</v>
      </c>
      <c r="GP64" s="86">
        <f t="shared" si="180"/>
        <v>1.8911603189637846E-2</v>
      </c>
      <c r="GQ64" s="86">
        <f t="shared" si="181"/>
        <v>2.0356497862356212E-2</v>
      </c>
      <c r="GR64" s="86">
        <f t="shared" si="182"/>
        <v>1.5327865644143889E-2</v>
      </c>
      <c r="GS64" s="86">
        <f t="shared" si="183"/>
        <v>1.55361397416275E-2</v>
      </c>
      <c r="GT64" s="86">
        <f t="shared" si="184"/>
        <v>1.3763844348347102E-2</v>
      </c>
      <c r="GU64" s="86">
        <f t="shared" si="185"/>
        <v>1.3527888036082266E-2</v>
      </c>
      <c r="GV64" s="86">
        <f t="shared" si="186"/>
        <v>1.6402715436772106E-2</v>
      </c>
      <c r="GW64" s="86">
        <f t="shared" si="187"/>
        <v>1.4833985658244789E-2</v>
      </c>
      <c r="GX64" s="86">
        <f t="shared" si="188"/>
        <v>1.5487273729283931E-2</v>
      </c>
      <c r="GY64" s="86">
        <f t="shared" si="189"/>
        <v>1.6829946443267952E-2</v>
      </c>
      <c r="GZ64" s="86">
        <f t="shared" si="190"/>
        <v>2.4995770938886452E-2</v>
      </c>
      <c r="HA64" s="86">
        <f t="shared" si="191"/>
        <v>7.9805687470851129E-3</v>
      </c>
      <c r="HC64" s="86">
        <f t="shared" si="145"/>
        <v>6.125004282149852E-8</v>
      </c>
      <c r="HD64" s="86">
        <f t="shared" si="192"/>
        <v>2.3370635479610861E-8</v>
      </c>
      <c r="HE64" s="86">
        <f t="shared" si="193"/>
        <v>3.0652108652979112E-9</v>
      </c>
      <c r="HF64" s="86">
        <f t="shared" si="194"/>
        <v>2.0130434720458156E-9</v>
      </c>
      <c r="HG64" s="86">
        <f t="shared" si="195"/>
        <v>3.8226812086598513E-9</v>
      </c>
      <c r="HH64" s="86">
        <f t="shared" si="196"/>
        <v>5.6081000169712651E-10</v>
      </c>
      <c r="HI64" s="86">
        <f t="shared" si="197"/>
        <v>1.9246759677461004E-9</v>
      </c>
      <c r="HJ64" s="86">
        <f t="shared" si="198"/>
        <v>3.4621434320219346E-10</v>
      </c>
      <c r="HK64" s="86">
        <f t="shared" si="199"/>
        <v>1.4009208616945832E-9</v>
      </c>
      <c r="HL64" s="86">
        <f t="shared" si="200"/>
        <v>5.4486784865261276E-9</v>
      </c>
      <c r="HM64" s="86">
        <f t="shared" si="201"/>
        <v>1.8322304709979126E-9</v>
      </c>
      <c r="HN64" s="86">
        <f t="shared" si="202"/>
        <v>5.2706277481093688E-9</v>
      </c>
      <c r="HO64" s="86">
        <f t="shared" si="203"/>
        <v>1.8436205469714724E-9</v>
      </c>
      <c r="HP64" s="86">
        <f t="shared" si="204"/>
        <v>1.8074316134748678E-9</v>
      </c>
      <c r="HQ64" s="86">
        <f t="shared" si="205"/>
        <v>2.3447068020061761E-12</v>
      </c>
      <c r="HS64" s="86">
        <f t="shared" si="114"/>
        <v>1.4933969963274859E-48</v>
      </c>
      <c r="HT64" s="86">
        <f t="shared" si="206"/>
        <v>6.0867795107471935E-51</v>
      </c>
      <c r="HU64" s="86">
        <f t="shared" si="207"/>
        <v>1.0394763318646214E-57</v>
      </c>
      <c r="HV64" s="86">
        <f t="shared" si="208"/>
        <v>1.8881373045841133E-60</v>
      </c>
      <c r="HW64" s="86">
        <f t="shared" si="209"/>
        <v>1.0142604126289636E-58</v>
      </c>
      <c r="HX64" s="86">
        <f t="shared" si="210"/>
        <v>1.6770674096211912E-66</v>
      </c>
      <c r="HY64" s="86">
        <f t="shared" si="211"/>
        <v>3.4932682360090785E-62</v>
      </c>
      <c r="HZ64" s="86">
        <f t="shared" si="212"/>
        <v>5.8543470193854382E-69</v>
      </c>
      <c r="IA64" s="86">
        <f t="shared" si="213"/>
        <v>9.4537958082760372E-64</v>
      </c>
      <c r="IB64" s="86">
        <f t="shared" si="214"/>
        <v>5.1186130087633624E-58</v>
      </c>
      <c r="IC64" s="86">
        <f t="shared" si="215"/>
        <v>1.7880402787288212E-60</v>
      </c>
      <c r="ID64" s="86">
        <f t="shared" si="216"/>
        <v>3.6712661801446607E-58</v>
      </c>
      <c r="IE64" s="86">
        <f t="shared" si="217"/>
        <v>8.2099941100213441E-61</v>
      </c>
      <c r="IF64" s="86">
        <f t="shared" si="218"/>
        <v>1.1668681777337948E-35</v>
      </c>
      <c r="IG64" s="86">
        <f t="shared" si="219"/>
        <v>2.9630701341595768E-26</v>
      </c>
      <c r="II64" s="86">
        <f t="shared" si="115"/>
        <v>2.4682497210013955E-191</v>
      </c>
      <c r="IJ64" s="86">
        <f t="shared" si="116"/>
        <v>5.1116209928688147E-206</v>
      </c>
      <c r="IK64" s="86">
        <f t="shared" si="117"/>
        <v>6.7291788254683485E-234</v>
      </c>
      <c r="IL64" s="86">
        <f t="shared" si="118"/>
        <v>5.7061219323403344E-244</v>
      </c>
      <c r="IM64" s="86">
        <f t="shared" si="119"/>
        <v>3.4838597885640187E-236</v>
      </c>
      <c r="IN64" s="86">
        <f t="shared" si="120"/>
        <v>2.1832300907501553E-267</v>
      </c>
      <c r="IO64" s="86">
        <f t="shared" si="121"/>
        <v>2.43096788898367E-249</v>
      </c>
      <c r="IP64" s="86">
        <f t="shared" si="122"/>
        <v>1.5813641557255017E-278</v>
      </c>
      <c r="IQ64" s="86">
        <f t="shared" si="123"/>
        <v>1.2093342046369821E-256</v>
      </c>
      <c r="IR64" s="86">
        <f t="shared" si="124"/>
        <v>2.3913166313834182E-231</v>
      </c>
      <c r="IS64" s="86">
        <f t="shared" si="125"/>
        <v>4.1586866325556123E-240</v>
      </c>
      <c r="IT64" s="86">
        <f t="shared" si="126"/>
        <v>6.5548998283814989E-233</v>
      </c>
      <c r="IU64" s="86">
        <f t="shared" si="127"/>
        <v>6.5347086360049848E-242</v>
      </c>
      <c r="IV64" s="86">
        <f t="shared" si="128"/>
        <v>1.0838969124237686E-119</v>
      </c>
      <c r="IW64" s="86">
        <f t="shared" si="129"/>
        <v>7.0988475135557149E-66</v>
      </c>
      <c r="IY64" s="86">
        <f t="shared" si="130"/>
        <v>3.4568808609346205E-2</v>
      </c>
      <c r="IZ64" s="86">
        <f t="shared" si="131"/>
        <v>2.8380806366870168E-2</v>
      </c>
      <c r="JA64" s="86">
        <f t="shared" si="132"/>
        <v>1.7430126764087856E-2</v>
      </c>
      <c r="JB64" s="86">
        <f t="shared" si="133"/>
        <v>1.8911605202681318E-2</v>
      </c>
      <c r="JC64" s="86">
        <f t="shared" si="134"/>
        <v>2.0356501685037422E-2</v>
      </c>
      <c r="JD64" s="86">
        <f t="shared" si="135"/>
        <v>1.532786620495389E-2</v>
      </c>
      <c r="JE64" s="86">
        <f t="shared" si="136"/>
        <v>1.5536141666303467E-2</v>
      </c>
      <c r="JF64" s="86">
        <f t="shared" si="137"/>
        <v>1.3763844694561446E-2</v>
      </c>
      <c r="JG64" s="86">
        <f t="shared" si="138"/>
        <v>1.3527889437003128E-2</v>
      </c>
      <c r="JH64" s="86">
        <f t="shared" si="139"/>
        <v>1.6402720885450594E-2</v>
      </c>
      <c r="JI64" s="86">
        <f t="shared" si="140"/>
        <v>1.4833987490475261E-2</v>
      </c>
      <c r="JJ64" s="86">
        <f t="shared" si="141"/>
        <v>1.548727899991168E-2</v>
      </c>
      <c r="JK64" s="86">
        <f t="shared" si="142"/>
        <v>1.68299482868885E-2</v>
      </c>
      <c r="JL64" s="86">
        <f t="shared" si="143"/>
        <v>2.4995772746318066E-2</v>
      </c>
      <c r="JM64" s="86">
        <f t="shared" si="144"/>
        <v>7.9805687494298189E-3</v>
      </c>
    </row>
    <row r="65" spans="2:273" x14ac:dyDescent="0.25">
      <c r="B65" s="2">
        <v>38</v>
      </c>
      <c r="C65" s="37">
        <v>85.932000000000002</v>
      </c>
      <c r="D65" s="37">
        <v>81.287999999999997</v>
      </c>
      <c r="E65" s="37">
        <v>77.728999999999999</v>
      </c>
      <c r="F65" s="37">
        <v>77.507999999999996</v>
      </c>
      <c r="G65" s="37">
        <v>79.983000000000004</v>
      </c>
      <c r="H65" s="37">
        <v>79.426000000000002</v>
      </c>
      <c r="I65" s="37">
        <v>76.328000000000003</v>
      </c>
      <c r="J65" s="37">
        <v>73.983999999999995</v>
      </c>
      <c r="K65" s="37">
        <v>74.77</v>
      </c>
      <c r="L65" s="37">
        <v>77.902000000000001</v>
      </c>
      <c r="M65" s="37">
        <v>71.180000000000007</v>
      </c>
      <c r="N65" s="37">
        <v>73.885000000000005</v>
      </c>
      <c r="O65" s="37">
        <v>79.819999999999993</v>
      </c>
      <c r="P65" s="37">
        <v>81.016000000000005</v>
      </c>
      <c r="Q65" s="37">
        <v>70.049000000000007</v>
      </c>
      <c r="S65" s="4">
        <f t="shared" si="8"/>
        <v>93.028760768390015</v>
      </c>
      <c r="T65" s="4">
        <f t="shared" si="9"/>
        <v>90.367939508634436</v>
      </c>
      <c r="U65" s="4">
        <f t="shared" si="10"/>
        <v>81.505420094166382</v>
      </c>
      <c r="V65" s="4">
        <f t="shared" si="11"/>
        <v>83.494894150486232</v>
      </c>
      <c r="W65" s="4">
        <f t="shared" si="12"/>
        <v>84.709300464102526</v>
      </c>
      <c r="X65" s="4">
        <f t="shared" si="13"/>
        <v>80.337284390064397</v>
      </c>
      <c r="Y65" s="4">
        <f t="shared" si="14"/>
        <v>80.155650381249629</v>
      </c>
      <c r="Z65" s="4">
        <f t="shared" si="15"/>
        <v>78.461063023909787</v>
      </c>
      <c r="AA65" s="4">
        <f t="shared" si="16"/>
        <v>78.611063544375327</v>
      </c>
      <c r="AB65" s="4">
        <f t="shared" si="17"/>
        <v>80.609382323105237</v>
      </c>
      <c r="AC65" s="4">
        <f t="shared" si="18"/>
        <v>77.353159671135757</v>
      </c>
      <c r="AD65" s="4">
        <f t="shared" si="19"/>
        <v>80.168935137603114</v>
      </c>
      <c r="AE65" s="4">
        <f t="shared" si="20"/>
        <v>81.272090175854558</v>
      </c>
      <c r="AF65" s="4">
        <f t="shared" si="21"/>
        <v>86.725820207324901</v>
      </c>
      <c r="AG65" s="4">
        <f t="shared" si="22"/>
        <v>70.288580200348378</v>
      </c>
      <c r="AI65" s="4">
        <f t="shared" si="23"/>
        <v>-7.0967607683900127</v>
      </c>
      <c r="AJ65" s="4">
        <f t="shared" si="24"/>
        <v>-9.079939508634439</v>
      </c>
      <c r="AK65" s="4">
        <f t="shared" si="25"/>
        <v>-3.776420094166383</v>
      </c>
      <c r="AL65" s="4">
        <f t="shared" si="26"/>
        <v>-5.9868941504862363</v>
      </c>
      <c r="AM65" s="4">
        <f t="shared" si="27"/>
        <v>-4.7263004641025219</v>
      </c>
      <c r="AN65" s="4">
        <f t="shared" si="28"/>
        <v>-0.91128439006439521</v>
      </c>
      <c r="AO65" s="4">
        <f t="shared" si="29"/>
        <v>-3.8276503812496259</v>
      </c>
      <c r="AP65" s="4">
        <f t="shared" si="30"/>
        <v>-4.4770630239097926</v>
      </c>
      <c r="AQ65" s="4">
        <f t="shared" si="31"/>
        <v>-3.8410635443753307</v>
      </c>
      <c r="AR65" s="4">
        <f t="shared" si="32"/>
        <v>-2.7073823231052359</v>
      </c>
      <c r="AS65" s="4">
        <f t="shared" si="33"/>
        <v>-6.1731596711357497</v>
      </c>
      <c r="AT65" s="4">
        <f t="shared" si="34"/>
        <v>-6.283935137603109</v>
      </c>
      <c r="AU65" s="4">
        <f t="shared" si="35"/>
        <v>-1.4520901758545648</v>
      </c>
      <c r="AV65" s="4">
        <f t="shared" si="220"/>
        <v>-5.7098202073248956</v>
      </c>
      <c r="AW65" s="4">
        <f t="shared" si="220"/>
        <v>-0.23958020034837091</v>
      </c>
      <c r="AY65" s="2">
        <f t="shared" si="96"/>
        <v>64.123717433971905</v>
      </c>
      <c r="AZ65" s="2">
        <f t="shared" si="147"/>
        <v>64.65449391085896</v>
      </c>
      <c r="BA65" s="2">
        <f t="shared" si="148"/>
        <v>63.934142162720754</v>
      </c>
      <c r="BB65" s="2">
        <f t="shared" si="149"/>
        <v>65.224376751127011</v>
      </c>
      <c r="BC65" s="2">
        <f t="shared" si="150"/>
        <v>65.746950752815948</v>
      </c>
      <c r="BD65" s="2">
        <f t="shared" si="151"/>
        <v>65.50010269635581</v>
      </c>
      <c r="BE65" s="2">
        <f t="shared" si="152"/>
        <v>65.231701173084943</v>
      </c>
      <c r="BF65" s="2">
        <f t="shared" si="153"/>
        <v>64.766846147640777</v>
      </c>
      <c r="BG65" s="2">
        <f t="shared" si="154"/>
        <v>65.022172048511408</v>
      </c>
      <c r="BH65" s="2">
        <f t="shared" si="155"/>
        <v>65.06912289150641</v>
      </c>
      <c r="BI65" s="2">
        <f t="shared" si="156"/>
        <v>64.154560428805283</v>
      </c>
      <c r="BJ65" s="2">
        <f t="shared" si="157"/>
        <v>65.314523198786432</v>
      </c>
      <c r="BK65" s="2">
        <f t="shared" si="158"/>
        <v>65.714494041482013</v>
      </c>
      <c r="BL65" s="2">
        <f t="shared" si="159"/>
        <v>66.166377550849191</v>
      </c>
      <c r="BM65" s="2">
        <f t="shared" si="160"/>
        <v>63.361731426205978</v>
      </c>
      <c r="BO65" s="2" t="str">
        <f t="shared" si="38"/>
        <v/>
      </c>
      <c r="BP65" s="2" t="str">
        <f t="shared" si="39"/>
        <v/>
      </c>
      <c r="BQ65" s="2" t="str">
        <f t="shared" si="40"/>
        <v/>
      </c>
      <c r="BR65" s="2" t="str">
        <f t="shared" si="41"/>
        <v/>
      </c>
      <c r="BS65" s="2" t="str">
        <f t="shared" si="42"/>
        <v/>
      </c>
      <c r="BT65" s="2" t="str">
        <f t="shared" si="43"/>
        <v/>
      </c>
      <c r="BU65" s="2" t="str">
        <f t="shared" si="44"/>
        <v/>
      </c>
      <c r="BV65" s="2" t="str">
        <f t="shared" si="45"/>
        <v/>
      </c>
      <c r="BW65" s="2" t="str">
        <f t="shared" si="46"/>
        <v/>
      </c>
      <c r="BX65" s="2" t="str">
        <f t="shared" si="47"/>
        <v/>
      </c>
      <c r="BY65" s="2" t="str">
        <f t="shared" si="48"/>
        <v/>
      </c>
      <c r="BZ65" s="2" t="str">
        <f t="shared" si="49"/>
        <v/>
      </c>
      <c r="CA65" s="2" t="str">
        <f t="shared" si="50"/>
        <v/>
      </c>
      <c r="CB65" s="2" t="str">
        <f t="shared" si="51"/>
        <v/>
      </c>
      <c r="CC65" s="2" t="str">
        <f t="shared" si="52"/>
        <v/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68.707387624140566</v>
      </c>
      <c r="DL65" s="2">
        <f t="shared" si="221"/>
        <v>70.492755691367478</v>
      </c>
      <c r="DM65" s="2">
        <f t="shared" si="221"/>
        <v>69.027011154011177</v>
      </c>
      <c r="DN65" s="2">
        <f t="shared" si="221"/>
        <v>70.177450579150573</v>
      </c>
      <c r="DO65" s="2">
        <f t="shared" si="221"/>
        <v>70.687154697554703</v>
      </c>
      <c r="DP65" s="2">
        <f t="shared" si="221"/>
        <v>70.061304504504506</v>
      </c>
      <c r="DQ65" s="2">
        <f t="shared" si="221"/>
        <v>69.945904204204197</v>
      </c>
      <c r="DR65" s="2">
        <f t="shared" si="221"/>
        <v>68.572491033891026</v>
      </c>
      <c r="DS65" s="2">
        <f t="shared" si="221"/>
        <v>68.861303432003453</v>
      </c>
      <c r="DT65" s="2">
        <f t="shared" si="221"/>
        <v>68.930656542256514</v>
      </c>
      <c r="DU65" s="2">
        <f t="shared" si="221"/>
        <v>67.125939296439299</v>
      </c>
      <c r="DV65" s="2">
        <f t="shared" si="221"/>
        <v>69.480763406263378</v>
      </c>
      <c r="DW65" s="2">
        <f t="shared" si="221"/>
        <v>69.745765465465468</v>
      </c>
      <c r="DX65" s="2">
        <f t="shared" si="221"/>
        <v>69.594283193277334</v>
      </c>
      <c r="DY65" s="2">
        <f t="shared" si="221"/>
        <v>65.041588235294142</v>
      </c>
      <c r="EA65" s="2">
        <f t="shared" si="71"/>
        <v>61.012951918465234</v>
      </c>
      <c r="EB65" s="2">
        <f t="shared" si="72"/>
        <v>60.388861719920669</v>
      </c>
      <c r="EC65" s="2">
        <f t="shared" si="73"/>
        <v>59.658555363671255</v>
      </c>
      <c r="ED65" s="2">
        <f t="shared" si="74"/>
        <v>61.145410301376394</v>
      </c>
      <c r="EE65" s="2">
        <f t="shared" si="75"/>
        <v>61.75450885081365</v>
      </c>
      <c r="EF65" s="2">
        <f t="shared" si="76"/>
        <v>61.535384762014786</v>
      </c>
      <c r="EG65" s="2">
        <f t="shared" si="77"/>
        <v>61.146795055892021</v>
      </c>
      <c r="EH65" s="2">
        <f t="shared" si="78"/>
        <v>61.371399329077278</v>
      </c>
      <c r="EI65" s="2">
        <f t="shared" si="79"/>
        <v>61.584139946066344</v>
      </c>
      <c r="EJ65" s="2">
        <f t="shared" si="80"/>
        <v>61.763092345078974</v>
      </c>
      <c r="EK65" s="2">
        <f t="shared" si="81"/>
        <v>61.555826505218718</v>
      </c>
      <c r="EL65" s="2">
        <f t="shared" si="82"/>
        <v>61.700313652139663</v>
      </c>
      <c r="EM65" s="2">
        <f t="shared" si="83"/>
        <v>62.294614641998351</v>
      </c>
      <c r="EN65" s="2">
        <f t="shared" si="84"/>
        <v>63.543936898061283</v>
      </c>
      <c r="EO65" s="2">
        <f t="shared" si="85"/>
        <v>61.685830493989272</v>
      </c>
      <c r="EQ65" s="2">
        <f t="shared" si="86"/>
        <v>59.120533529282504</v>
      </c>
      <c r="ER65" s="2">
        <f t="shared" si="222"/>
        <v>60.232195270779954</v>
      </c>
      <c r="ES65" s="2">
        <f t="shared" si="222"/>
        <v>59.97996778155742</v>
      </c>
      <c r="ET65" s="2">
        <f t="shared" si="222"/>
        <v>61.103749696239603</v>
      </c>
      <c r="EU65" s="2">
        <f t="shared" si="222"/>
        <v>61.214493878561754</v>
      </c>
      <c r="EV65" s="2">
        <f t="shared" si="222"/>
        <v>61.695829338611347</v>
      </c>
      <c r="EW65" s="2">
        <f t="shared" si="222"/>
        <v>61.240083119785524</v>
      </c>
      <c r="EX65" s="2">
        <f t="shared" si="222"/>
        <v>62.425678299056592</v>
      </c>
      <c r="EY65" s="2">
        <f t="shared" si="222"/>
        <v>62.118030725484175</v>
      </c>
      <c r="EZ65" s="2">
        <f t="shared" si="222"/>
        <v>62.317132959987248</v>
      </c>
      <c r="FA65" s="2">
        <f t="shared" si="222"/>
        <v>62.257404813331597</v>
      </c>
      <c r="FB65" s="2">
        <f t="shared" si="222"/>
        <v>62.125309102203055</v>
      </c>
      <c r="FC65" s="2">
        <f t="shared" si="222"/>
        <v>63.590238812819962</v>
      </c>
      <c r="FD65" s="2">
        <f t="shared" si="222"/>
        <v>64.928286928313582</v>
      </c>
      <c r="FE65" s="2">
        <f t="shared" si="222"/>
        <v>63.398006785609127</v>
      </c>
      <c r="FG65" s="2">
        <f t="shared" si="88"/>
        <v>0.5956613325683221</v>
      </c>
      <c r="FH65" s="2">
        <f t="shared" si="223"/>
        <v>0.577819422368126</v>
      </c>
      <c r="FI65" s="2">
        <f t="shared" si="223"/>
        <v>0.54362613986751551</v>
      </c>
      <c r="FJ65" s="2">
        <f t="shared" si="223"/>
        <v>0.54838825565546012</v>
      </c>
      <c r="FK65" s="2">
        <f t="shared" si="223"/>
        <v>0.55303754251317017</v>
      </c>
      <c r="FL65" s="2">
        <f t="shared" si="223"/>
        <v>0.53498458216283751</v>
      </c>
      <c r="FM65" s="2">
        <f t="shared" si="223"/>
        <v>0.53576144882695698</v>
      </c>
      <c r="FN65" s="2">
        <f t="shared" si="223"/>
        <v>0.52851951374194839</v>
      </c>
      <c r="FO65" s="2">
        <f t="shared" si="223"/>
        <v>0.52757950837998924</v>
      </c>
      <c r="FP65" s="2">
        <f t="shared" si="223"/>
        <v>0.5387717438616223</v>
      </c>
      <c r="FQ65" s="2">
        <f t="shared" si="223"/>
        <v>0.5334787964979445</v>
      </c>
      <c r="FR65" s="2">
        <f t="shared" si="223"/>
        <v>0.5354872922185836</v>
      </c>
      <c r="FS65" s="2">
        <f t="shared" si="223"/>
        <v>0.54105893816937722</v>
      </c>
      <c r="FT65" s="2">
        <f t="shared" si="223"/>
        <v>0.56659743705869703</v>
      </c>
      <c r="FU65" s="2">
        <f t="shared" si="223"/>
        <v>0.50064086201686586</v>
      </c>
      <c r="FW65" s="2">
        <f t="shared" si="112"/>
        <v>2.0733489330390932E-4</v>
      </c>
      <c r="FX65" s="2">
        <f t="shared" si="164"/>
        <v>2.272487729186587E-4</v>
      </c>
      <c r="FY65" s="2">
        <f t="shared" si="165"/>
        <v>2.1301769230463419E-4</v>
      </c>
      <c r="FZ65" s="2">
        <f t="shared" si="166"/>
        <v>2.163935231624291E-4</v>
      </c>
      <c r="GA65" s="2">
        <f t="shared" si="167"/>
        <v>2.1376725191294112E-4</v>
      </c>
      <c r="GB65" s="2">
        <f t="shared" si="168"/>
        <v>2.106823538131695E-4</v>
      </c>
      <c r="GC65" s="2">
        <f t="shared" si="169"/>
        <v>2.1904803412440643E-4</v>
      </c>
      <c r="GD65" s="2">
        <f t="shared" si="170"/>
        <v>2.5856532934518235E-4</v>
      </c>
      <c r="GE65" s="2">
        <f t="shared" si="171"/>
        <v>2.8273726629096045E-4</v>
      </c>
      <c r="GF65" s="2">
        <f t="shared" si="172"/>
        <v>2.660653378053784E-4</v>
      </c>
      <c r="GG65" s="2">
        <f t="shared" si="173"/>
        <v>2.2549241093437037E-4</v>
      </c>
      <c r="GH65" s="2">
        <f t="shared" si="174"/>
        <v>2.1591666804520306E-4</v>
      </c>
      <c r="GI65" s="2">
        <f t="shared" si="175"/>
        <v>1.8549260423116168E-4</v>
      </c>
      <c r="GJ65" s="2">
        <f t="shared" si="176"/>
        <v>1.4812854724253373E-4</v>
      </c>
      <c r="GK65" s="2">
        <f t="shared" si="177"/>
        <v>1.0083029377633897E-4</v>
      </c>
      <c r="GM65" s="86">
        <f t="shared" si="113"/>
        <v>4.6284105584876986E-2</v>
      </c>
      <c r="GN65" s="86">
        <f t="shared" si="178"/>
        <v>3.9014557553495317E-2</v>
      </c>
      <c r="GO65" s="86">
        <f t="shared" si="179"/>
        <v>2.5004974528065986E-2</v>
      </c>
      <c r="GP65" s="86">
        <f t="shared" si="180"/>
        <v>2.7144472944258095E-2</v>
      </c>
      <c r="GQ65" s="86">
        <f t="shared" si="181"/>
        <v>2.9086989827012959E-2</v>
      </c>
      <c r="GR65" s="86">
        <f t="shared" si="182"/>
        <v>2.2611629280340079E-2</v>
      </c>
      <c r="GS65" s="86">
        <f t="shared" si="183"/>
        <v>2.2904297632147942E-2</v>
      </c>
      <c r="GT65" s="86">
        <f t="shared" si="184"/>
        <v>2.0849794000805496E-2</v>
      </c>
      <c r="GU65" s="86">
        <f t="shared" si="185"/>
        <v>2.0526250566395156E-2</v>
      </c>
      <c r="GV65" s="86">
        <f t="shared" si="186"/>
        <v>2.4191900018118478E-2</v>
      </c>
      <c r="GW65" s="86">
        <f t="shared" si="187"/>
        <v>2.1619190059032751E-2</v>
      </c>
      <c r="GX65" s="86">
        <f t="shared" si="188"/>
        <v>2.2900125057425134E-2</v>
      </c>
      <c r="GY65" s="86">
        <f t="shared" si="189"/>
        <v>2.4374450845635623E-2</v>
      </c>
      <c r="GZ65" s="86">
        <f t="shared" si="190"/>
        <v>3.5197303133487651E-2</v>
      </c>
      <c r="HA65" s="86">
        <f t="shared" si="191"/>
        <v>1.2573620019245739E-2</v>
      </c>
      <c r="HC65" s="86">
        <f t="shared" si="145"/>
        <v>1.3770830449298662E-7</v>
      </c>
      <c r="HD65" s="86">
        <f t="shared" si="192"/>
        <v>5.606316933703146E-8</v>
      </c>
      <c r="HE65" s="86">
        <f t="shared" si="193"/>
        <v>8.1637119628219062E-9</v>
      </c>
      <c r="HF65" s="86">
        <f t="shared" si="194"/>
        <v>5.5455559351665204E-9</v>
      </c>
      <c r="HG65" s="86">
        <f t="shared" si="195"/>
        <v>1.0174423988422714E-8</v>
      </c>
      <c r="HH65" s="86">
        <f t="shared" si="196"/>
        <v>1.671466141522021E-9</v>
      </c>
      <c r="HI65" s="86">
        <f t="shared" si="197"/>
        <v>5.3751850691248066E-9</v>
      </c>
      <c r="HJ65" s="86">
        <f t="shared" si="198"/>
        <v>1.0987093496307197E-9</v>
      </c>
      <c r="HK65" s="86">
        <f t="shared" si="199"/>
        <v>4.1354749090315966E-9</v>
      </c>
      <c r="HL65" s="86">
        <f t="shared" si="200"/>
        <v>1.4583032346004187E-8</v>
      </c>
      <c r="HM65" s="86">
        <f t="shared" si="201"/>
        <v>5.0437863914996936E-9</v>
      </c>
      <c r="HN65" s="86">
        <f t="shared" si="202"/>
        <v>1.3831623987691225E-8</v>
      </c>
      <c r="HO65" s="86">
        <f t="shared" si="203"/>
        <v>4.9799182968352684E-9</v>
      </c>
      <c r="HP65" s="86">
        <f t="shared" si="204"/>
        <v>4.9163441796136314E-9</v>
      </c>
      <c r="HQ65" s="86">
        <f t="shared" si="205"/>
        <v>8.9350684477190722E-12</v>
      </c>
      <c r="HS65" s="86">
        <f t="shared" si="114"/>
        <v>3.3772583070156703E-47</v>
      </c>
      <c r="HT65" s="86">
        <f t="shared" si="206"/>
        <v>1.74110173227484E-49</v>
      </c>
      <c r="HU65" s="86">
        <f t="shared" si="207"/>
        <v>4.5687015314596727E-56</v>
      </c>
      <c r="HV65" s="86">
        <f t="shared" si="208"/>
        <v>9.9507471808218254E-59</v>
      </c>
      <c r="HW65" s="86">
        <f t="shared" si="209"/>
        <v>4.7063630968340952E-57</v>
      </c>
      <c r="HX65" s="86">
        <f t="shared" si="210"/>
        <v>1.2945524818655858E-64</v>
      </c>
      <c r="HY65" s="86">
        <f t="shared" si="211"/>
        <v>2.0510572924748856E-60</v>
      </c>
      <c r="HZ65" s="86">
        <f t="shared" si="212"/>
        <v>5.9987227411419726E-67</v>
      </c>
      <c r="IA65" s="86">
        <f t="shared" si="213"/>
        <v>7.0630313625197423E-62</v>
      </c>
      <c r="IB65" s="86">
        <f t="shared" si="214"/>
        <v>2.4607837920864886E-56</v>
      </c>
      <c r="IC65" s="86">
        <f t="shared" si="215"/>
        <v>9.3125713643638434E-59</v>
      </c>
      <c r="ID65" s="86">
        <f t="shared" si="216"/>
        <v>1.6349887980566041E-56</v>
      </c>
      <c r="IE65" s="86">
        <f t="shared" si="217"/>
        <v>4.0165664265394058E-59</v>
      </c>
      <c r="IF65" s="86">
        <f t="shared" si="218"/>
        <v>1.0525710648858165E-34</v>
      </c>
      <c r="IG65" s="86">
        <f t="shared" si="219"/>
        <v>1.3576900543388554E-25</v>
      </c>
      <c r="II65" s="86">
        <f t="shared" si="115"/>
        <v>2.7357325581792419E-187</v>
      </c>
      <c r="IJ65" s="86">
        <f t="shared" si="116"/>
        <v>1.2989387099020352E-201</v>
      </c>
      <c r="IK65" s="86">
        <f t="shared" si="117"/>
        <v>6.2654976846008709E-229</v>
      </c>
      <c r="IL65" s="86">
        <f t="shared" si="118"/>
        <v>8.9241095015703679E-239</v>
      </c>
      <c r="IM65" s="86">
        <f t="shared" si="119"/>
        <v>3.6481073746104039E-231</v>
      </c>
      <c r="IN65" s="86">
        <f t="shared" si="120"/>
        <v>1.0426326305300671E-261</v>
      </c>
      <c r="IO65" s="86">
        <f t="shared" si="121"/>
        <v>5.04439597710956E-244</v>
      </c>
      <c r="IP65" s="86">
        <f t="shared" si="122"/>
        <v>1.8227136767886508E-272</v>
      </c>
      <c r="IQ65" s="86">
        <f t="shared" si="123"/>
        <v>5.3051968332027079E-251</v>
      </c>
      <c r="IR65" s="86">
        <f t="shared" si="124"/>
        <v>2.6520978421896865E-226</v>
      </c>
      <c r="IS65" s="86">
        <f t="shared" si="125"/>
        <v>5.6880597997453435E-235</v>
      </c>
      <c r="IT65" s="86">
        <f t="shared" si="126"/>
        <v>5.9181067975601616E-228</v>
      </c>
      <c r="IU65" s="86">
        <f t="shared" si="127"/>
        <v>7.4879438753658368E-237</v>
      </c>
      <c r="IV65" s="86">
        <f t="shared" si="128"/>
        <v>2.8595584177078219E-117</v>
      </c>
      <c r="IW65" s="86">
        <f t="shared" si="129"/>
        <v>1.3002359488027766E-64</v>
      </c>
      <c r="IY65" s="86">
        <f t="shared" si="130"/>
        <v>4.6284243293181482E-2</v>
      </c>
      <c r="IZ65" s="86">
        <f t="shared" si="131"/>
        <v>3.9014613616664653E-2</v>
      </c>
      <c r="JA65" s="86">
        <f t="shared" si="132"/>
        <v>2.5004982691777949E-2</v>
      </c>
      <c r="JB65" s="86">
        <f t="shared" si="133"/>
        <v>2.7144478489814029E-2</v>
      </c>
      <c r="JC65" s="86">
        <f t="shared" si="134"/>
        <v>2.9087000001436946E-2</v>
      </c>
      <c r="JD65" s="86">
        <f t="shared" si="135"/>
        <v>2.2611630951806221E-2</v>
      </c>
      <c r="JE65" s="86">
        <f t="shared" si="136"/>
        <v>2.290430300733301E-2</v>
      </c>
      <c r="JF65" s="86">
        <f t="shared" si="137"/>
        <v>2.0849795099514845E-2</v>
      </c>
      <c r="JG65" s="86">
        <f t="shared" si="138"/>
        <v>2.0526254701870066E-2</v>
      </c>
      <c r="JH65" s="86">
        <f t="shared" si="139"/>
        <v>2.4191914601150825E-2</v>
      </c>
      <c r="JI65" s="86">
        <f t="shared" si="140"/>
        <v>2.1619195102819143E-2</v>
      </c>
      <c r="JJ65" s="86">
        <f t="shared" si="141"/>
        <v>2.2900138889049123E-2</v>
      </c>
      <c r="JK65" s="86">
        <f t="shared" si="142"/>
        <v>2.437445582555392E-2</v>
      </c>
      <c r="JL65" s="86">
        <f t="shared" si="143"/>
        <v>3.519730804983183E-2</v>
      </c>
      <c r="JM65" s="86">
        <f t="shared" si="144"/>
        <v>1.2573620028180807E-2</v>
      </c>
    </row>
    <row r="66" spans="2:273" x14ac:dyDescent="0.25">
      <c r="B66" s="2">
        <v>39</v>
      </c>
      <c r="C66" s="37">
        <v>89.525000000000006</v>
      </c>
      <c r="D66" s="37">
        <v>87.067999999999998</v>
      </c>
      <c r="E66" s="37">
        <v>79.593000000000004</v>
      </c>
      <c r="F66" s="37">
        <v>80.763000000000005</v>
      </c>
      <c r="G66" s="37">
        <v>83.39</v>
      </c>
      <c r="H66" s="37">
        <v>81.23</v>
      </c>
      <c r="I66" s="37">
        <v>79.950999999999993</v>
      </c>
      <c r="J66" s="37">
        <v>74.738</v>
      </c>
      <c r="K66" s="37">
        <v>77.573999999999998</v>
      </c>
      <c r="L66" s="37">
        <v>78.869</v>
      </c>
      <c r="M66" s="37">
        <v>74.262</v>
      </c>
      <c r="N66" s="37">
        <v>75.704999999999998</v>
      </c>
      <c r="O66" s="37">
        <v>82.049000000000007</v>
      </c>
      <c r="P66" s="37">
        <v>86</v>
      </c>
      <c r="Q66" s="37">
        <v>72.328000000000003</v>
      </c>
      <c r="S66" s="4">
        <f t="shared" si="8"/>
        <v>100.45297283001923</v>
      </c>
      <c r="T66" s="4">
        <f t="shared" si="9"/>
        <v>97.650601601176163</v>
      </c>
      <c r="U66" s="4">
        <f t="shared" si="10"/>
        <v>87.35687981545874</v>
      </c>
      <c r="V66" s="4">
        <f t="shared" si="11"/>
        <v>89.570348759781282</v>
      </c>
      <c r="W66" s="4">
        <f t="shared" si="12"/>
        <v>90.903824094183719</v>
      </c>
      <c r="X66" s="4">
        <f t="shared" si="13"/>
        <v>85.703960277530172</v>
      </c>
      <c r="Y66" s="4">
        <f t="shared" si="14"/>
        <v>85.531483026389111</v>
      </c>
      <c r="Z66" s="4">
        <f t="shared" si="15"/>
        <v>83.837457659724109</v>
      </c>
      <c r="AA66" s="4">
        <f t="shared" si="16"/>
        <v>83.976511276276895</v>
      </c>
      <c r="AB66" s="4">
        <f t="shared" si="17"/>
        <v>86.238637157169464</v>
      </c>
      <c r="AC66" s="4">
        <f t="shared" si="18"/>
        <v>81.991212953430448</v>
      </c>
      <c r="AD66" s="4">
        <f t="shared" si="19"/>
        <v>85.595317062978978</v>
      </c>
      <c r="AE66" s="4">
        <f t="shared" si="20"/>
        <v>86.603104225276709</v>
      </c>
      <c r="AF66" s="4">
        <f t="shared" si="21"/>
        <v>93.111631035376902</v>
      </c>
      <c r="AG66" s="4">
        <f t="shared" si="22"/>
        <v>73.449642784910523</v>
      </c>
      <c r="AI66" s="4">
        <f t="shared" si="23"/>
        <v>-10.927972830019229</v>
      </c>
      <c r="AJ66" s="4">
        <f t="shared" si="24"/>
        <v>-10.582601601176165</v>
      </c>
      <c r="AK66" s="4">
        <f t="shared" si="25"/>
        <v>-7.7638798154587363</v>
      </c>
      <c r="AL66" s="4">
        <f t="shared" si="26"/>
        <v>-8.8073487597812772</v>
      </c>
      <c r="AM66" s="4">
        <f t="shared" si="27"/>
        <v>-7.5138240941837182</v>
      </c>
      <c r="AN66" s="4">
        <f t="shared" si="28"/>
        <v>-4.4739602775301677</v>
      </c>
      <c r="AO66" s="4">
        <f t="shared" si="29"/>
        <v>-5.5804830263891176</v>
      </c>
      <c r="AP66" s="4">
        <f t="shared" si="30"/>
        <v>-9.0994576597241092</v>
      </c>
      <c r="AQ66" s="4">
        <f t="shared" si="31"/>
        <v>-6.402511276276897</v>
      </c>
      <c r="AR66" s="4">
        <f t="shared" si="32"/>
        <v>-7.3696371571694641</v>
      </c>
      <c r="AS66" s="4">
        <f t="shared" si="33"/>
        <v>-7.7292129534304479</v>
      </c>
      <c r="AT66" s="4">
        <f t="shared" si="34"/>
        <v>-9.8903170629789798</v>
      </c>
      <c r="AU66" s="4">
        <f t="shared" si="35"/>
        <v>-4.5541042252767028</v>
      </c>
      <c r="AV66" s="4">
        <f t="shared" si="220"/>
        <v>-7.1116310353769023</v>
      </c>
      <c r="AW66" s="4">
        <f t="shared" si="220"/>
        <v>-1.1216427849105202</v>
      </c>
      <c r="AY66" s="2">
        <f t="shared" si="96"/>
        <v>63.962796373578591</v>
      </c>
      <c r="AZ66" s="2">
        <f t="shared" si="147"/>
        <v>64.438260860135827</v>
      </c>
      <c r="BA66" s="2">
        <f t="shared" si="148"/>
        <v>63.733916350979349</v>
      </c>
      <c r="BB66" s="2">
        <f t="shared" si="149"/>
        <v>65.029796173135878</v>
      </c>
      <c r="BC66" s="2">
        <f t="shared" si="150"/>
        <v>65.551327276226331</v>
      </c>
      <c r="BD66" s="2">
        <f t="shared" si="151"/>
        <v>65.286908607408478</v>
      </c>
      <c r="BE66" s="2">
        <f t="shared" si="152"/>
        <v>65.009508942953445</v>
      </c>
      <c r="BF66" s="2">
        <f t="shared" si="153"/>
        <v>64.576044848667948</v>
      </c>
      <c r="BG66" s="2">
        <f t="shared" si="154"/>
        <v>64.833631579863251</v>
      </c>
      <c r="BH66" s="2">
        <f t="shared" si="155"/>
        <v>64.881883396771229</v>
      </c>
      <c r="BI66" s="2">
        <f t="shared" si="156"/>
        <v>63.986626323165005</v>
      </c>
      <c r="BJ66" s="2">
        <f t="shared" si="157"/>
        <v>65.121886025070182</v>
      </c>
      <c r="BK66" s="2">
        <f t="shared" si="158"/>
        <v>65.524022776844149</v>
      </c>
      <c r="BL66" s="2">
        <f t="shared" si="159"/>
        <v>66.018191690976352</v>
      </c>
      <c r="BM66" s="2">
        <f t="shared" si="160"/>
        <v>63.319455564975904</v>
      </c>
      <c r="BO66" s="2" t="str">
        <f t="shared" si="38"/>
        <v/>
      </c>
      <c r="BP66" s="2" t="str">
        <f t="shared" si="39"/>
        <v/>
      </c>
      <c r="BQ66" s="2" t="str">
        <f t="shared" si="40"/>
        <v/>
      </c>
      <c r="BR66" s="2" t="str">
        <f t="shared" si="41"/>
        <v/>
      </c>
      <c r="BS66" s="2" t="str">
        <f t="shared" si="42"/>
        <v/>
      </c>
      <c r="BT66" s="2" t="str">
        <f t="shared" si="43"/>
        <v/>
      </c>
      <c r="BU66" s="2" t="str">
        <f t="shared" si="44"/>
        <v/>
      </c>
      <c r="BV66" s="2" t="str">
        <f t="shared" si="45"/>
        <v/>
      </c>
      <c r="BW66" s="2" t="str">
        <f t="shared" si="46"/>
        <v/>
      </c>
      <c r="BX66" s="2" t="str">
        <f t="shared" si="47"/>
        <v/>
      </c>
      <c r="BY66" s="2" t="str">
        <f t="shared" si="48"/>
        <v/>
      </c>
      <c r="BZ66" s="2" t="str">
        <f t="shared" si="49"/>
        <v/>
      </c>
      <c r="CA66" s="2" t="str">
        <f t="shared" si="50"/>
        <v/>
      </c>
      <c r="CB66" s="2" t="str">
        <f t="shared" si="51"/>
        <v/>
      </c>
      <c r="CC66" s="2" t="str">
        <f t="shared" si="52"/>
        <v/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68.967464476699774</v>
      </c>
      <c r="DL66" s="2">
        <f t="shared" si="221"/>
        <v>70.716262796027522</v>
      </c>
      <c r="DM66" s="2">
        <f t="shared" si="221"/>
        <v>69.213667524667557</v>
      </c>
      <c r="DN66" s="2">
        <f t="shared" si="221"/>
        <v>70.384578249678242</v>
      </c>
      <c r="DO66" s="2">
        <f t="shared" si="221"/>
        <v>70.900893951093963</v>
      </c>
      <c r="DP66" s="2">
        <f t="shared" si="221"/>
        <v>70.188823423423415</v>
      </c>
      <c r="DQ66" s="2">
        <f t="shared" si="221"/>
        <v>70.064128528528528</v>
      </c>
      <c r="DR66" s="2">
        <f t="shared" si="221"/>
        <v>68.670856670956667</v>
      </c>
      <c r="DS66" s="2">
        <f t="shared" si="221"/>
        <v>68.970341784641803</v>
      </c>
      <c r="DT66" s="2">
        <f t="shared" si="221"/>
        <v>69.058219734019701</v>
      </c>
      <c r="DU66" s="2">
        <f t="shared" si="221"/>
        <v>67.208008151008158</v>
      </c>
      <c r="DV66" s="2">
        <f t="shared" si="221"/>
        <v>69.62087923637921</v>
      </c>
      <c r="DW66" s="2">
        <f t="shared" si="221"/>
        <v>69.87515375375375</v>
      </c>
      <c r="DX66" s="2">
        <f t="shared" si="221"/>
        <v>69.767517086834758</v>
      </c>
      <c r="DY66" s="2">
        <f t="shared" si="221"/>
        <v>65.237990756302537</v>
      </c>
      <c r="EA66" s="2">
        <f t="shared" si="71"/>
        <v>60.865197242206243</v>
      </c>
      <c r="EB66" s="2">
        <f t="shared" si="72"/>
        <v>60.254942343921968</v>
      </c>
      <c r="EC66" s="2">
        <f t="shared" si="73"/>
        <v>59.53831003453918</v>
      </c>
      <c r="ED66" s="2">
        <f t="shared" si="74"/>
        <v>61.008027820767595</v>
      </c>
      <c r="EE66" s="2">
        <f t="shared" si="75"/>
        <v>61.60846820941584</v>
      </c>
      <c r="EF66" s="2">
        <f t="shared" si="76"/>
        <v>61.400941370147869</v>
      </c>
      <c r="EG66" s="2">
        <f t="shared" si="77"/>
        <v>61.01500832742736</v>
      </c>
      <c r="EH66" s="2">
        <f t="shared" si="78"/>
        <v>61.244037313861021</v>
      </c>
      <c r="EI66" s="2">
        <f t="shared" si="79"/>
        <v>61.455054613670988</v>
      </c>
      <c r="EJ66" s="2">
        <f t="shared" si="80"/>
        <v>61.620933122721745</v>
      </c>
      <c r="EK66" s="2">
        <f t="shared" si="81"/>
        <v>61.41712916371366</v>
      </c>
      <c r="EL66" s="2">
        <f t="shared" si="82"/>
        <v>61.562415837141351</v>
      </c>
      <c r="EM66" s="2">
        <f t="shared" si="83"/>
        <v>62.157560771688914</v>
      </c>
      <c r="EN66" s="2">
        <f t="shared" si="84"/>
        <v>63.402225003126951</v>
      </c>
      <c r="EO66" s="2">
        <f t="shared" si="85"/>
        <v>61.573857089493103</v>
      </c>
      <c r="EQ66" s="2">
        <f t="shared" si="86"/>
        <v>59.00597482419515</v>
      </c>
      <c r="ER66" s="2">
        <f t="shared" si="222"/>
        <v>60.101212351437887</v>
      </c>
      <c r="ES66" s="2">
        <f t="shared" si="222"/>
        <v>59.853676191395195</v>
      </c>
      <c r="ET66" s="2">
        <f t="shared" si="222"/>
        <v>60.967219527899225</v>
      </c>
      <c r="EU66" s="2">
        <f t="shared" si="222"/>
        <v>61.078131480183508</v>
      </c>
      <c r="EV66" s="2">
        <f t="shared" si="222"/>
        <v>61.558418791876967</v>
      </c>
      <c r="EW66" s="2">
        <f t="shared" si="222"/>
        <v>61.106449624041389</v>
      </c>
      <c r="EX66" s="2">
        <f t="shared" si="222"/>
        <v>62.278495542534223</v>
      </c>
      <c r="EY66" s="2">
        <f t="shared" si="222"/>
        <v>61.978714483330371</v>
      </c>
      <c r="EZ66" s="2">
        <f t="shared" si="222"/>
        <v>62.164583666571431</v>
      </c>
      <c r="FA66" s="2">
        <f t="shared" si="222"/>
        <v>62.105519874774068</v>
      </c>
      <c r="FB66" s="2">
        <f t="shared" si="222"/>
        <v>61.979733273175221</v>
      </c>
      <c r="FC66" s="2">
        <f t="shared" si="222"/>
        <v>63.430064486164085</v>
      </c>
      <c r="FD66" s="2">
        <f t="shared" si="222"/>
        <v>64.761097669849661</v>
      </c>
      <c r="FE66" s="2">
        <f t="shared" si="222"/>
        <v>63.246643606743127</v>
      </c>
      <c r="FG66" s="2">
        <f t="shared" si="88"/>
        <v>0.61763519944299949</v>
      </c>
      <c r="FH66" s="2">
        <f t="shared" si="223"/>
        <v>0.60011197057390764</v>
      </c>
      <c r="FI66" s="2">
        <f t="shared" si="223"/>
        <v>0.56636923623790703</v>
      </c>
      <c r="FJ66" s="2">
        <f t="shared" si="223"/>
        <v>0.57108127714203938</v>
      </c>
      <c r="FK66" s="2">
        <f t="shared" si="223"/>
        <v>0.5756777099883017</v>
      </c>
      <c r="FL66" s="2">
        <f t="shared" si="223"/>
        <v>0.55780803203750995</v>
      </c>
      <c r="FM66" s="2">
        <f t="shared" si="223"/>
        <v>0.55857823028960163</v>
      </c>
      <c r="FN66" s="2">
        <f t="shared" si="223"/>
        <v>0.55139419697902015</v>
      </c>
      <c r="FO66" s="2">
        <f t="shared" si="223"/>
        <v>0.55046100684933985</v>
      </c>
      <c r="FP66" s="2">
        <f t="shared" si="223"/>
        <v>0.56156164919584672</v>
      </c>
      <c r="FQ66" s="2">
        <f t="shared" si="223"/>
        <v>0.55631485895307053</v>
      </c>
      <c r="FR66" s="2">
        <f t="shared" si="223"/>
        <v>0.55830643950196379</v>
      </c>
      <c r="FS66" s="2">
        <f t="shared" si="223"/>
        <v>0.56382732221488097</v>
      </c>
      <c r="FT66" s="2">
        <f t="shared" si="223"/>
        <v>0.5890611225873702</v>
      </c>
      <c r="FU66" s="2">
        <f t="shared" si="223"/>
        <v>0.52364905440139164</v>
      </c>
      <c r="FW66" s="2">
        <f t="shared" si="112"/>
        <v>2.273336423851563E-4</v>
      </c>
      <c r="FX66" s="2">
        <f t="shared" si="164"/>
        <v>2.4916786171194031E-4</v>
      </c>
      <c r="FY66" s="2">
        <f t="shared" si="165"/>
        <v>2.3356445489023005E-4</v>
      </c>
      <c r="FZ66" s="2">
        <f t="shared" si="166"/>
        <v>2.3726582647462622E-4</v>
      </c>
      <c r="GA66" s="2">
        <f t="shared" si="167"/>
        <v>2.3438629681739562E-4</v>
      </c>
      <c r="GB66" s="2">
        <f t="shared" si="168"/>
        <v>2.3100391182420346E-4</v>
      </c>
      <c r="GC66" s="2">
        <f t="shared" si="169"/>
        <v>2.4017631759304861E-4</v>
      </c>
      <c r="GD66" s="2">
        <f t="shared" si="170"/>
        <v>2.8350417363411399E-4</v>
      </c>
      <c r="GE66" s="2">
        <f t="shared" si="171"/>
        <v>3.1000679136566824E-4</v>
      </c>
      <c r="GF66" s="2">
        <f t="shared" si="172"/>
        <v>2.9172735315665353E-4</v>
      </c>
      <c r="GG66" s="2">
        <f t="shared" si="173"/>
        <v>2.472421332077042E-4</v>
      </c>
      <c r="GH66" s="2">
        <f t="shared" si="174"/>
        <v>2.3674298704294829E-4</v>
      </c>
      <c r="GI66" s="2">
        <f t="shared" si="175"/>
        <v>2.0338495630976478E-4</v>
      </c>
      <c r="GJ66" s="2">
        <f t="shared" si="176"/>
        <v>1.6241740114229537E-4</v>
      </c>
      <c r="GK66" s="2">
        <f t="shared" si="177"/>
        <v>1.1055714314488625E-4</v>
      </c>
      <c r="GM66" s="86">
        <f t="shared" si="113"/>
        <v>6.1177282541377227E-2</v>
      </c>
      <c r="GN66" s="86">
        <f t="shared" si="178"/>
        <v>5.2857375750115988E-2</v>
      </c>
      <c r="GO66" s="86">
        <f t="shared" si="179"/>
        <v>3.5278689809974548E-2</v>
      </c>
      <c r="GP66" s="86">
        <f t="shared" si="180"/>
        <v>3.8302852010128702E-2</v>
      </c>
      <c r="GQ66" s="86">
        <f t="shared" si="181"/>
        <v>4.0864742195464279E-2</v>
      </c>
      <c r="GR66" s="86">
        <f t="shared" si="182"/>
        <v>3.2734161912486008E-2</v>
      </c>
      <c r="GS66" s="86">
        <f t="shared" si="183"/>
        <v>3.3136911181757753E-2</v>
      </c>
      <c r="GT66" s="86">
        <f t="shared" si="184"/>
        <v>3.0926389148531006E-2</v>
      </c>
      <c r="GU66" s="86">
        <f t="shared" si="185"/>
        <v>3.0494106763681098E-2</v>
      </c>
      <c r="GV66" s="86">
        <f t="shared" si="186"/>
        <v>3.5004501867180585E-2</v>
      </c>
      <c r="GW66" s="86">
        <f t="shared" si="187"/>
        <v>3.0960631821685507E-2</v>
      </c>
      <c r="GX66" s="86">
        <f t="shared" si="188"/>
        <v>3.3220008396499003E-2</v>
      </c>
      <c r="GY66" s="86">
        <f t="shared" si="189"/>
        <v>3.4690884633853607E-2</v>
      </c>
      <c r="GZ66" s="86">
        <f t="shared" si="190"/>
        <v>4.8758859949396313E-2</v>
      </c>
      <c r="HA66" s="86">
        <f t="shared" si="191"/>
        <v>1.9368842354836234E-2</v>
      </c>
      <c r="HC66" s="86">
        <f t="shared" si="145"/>
        <v>3.0320133882866435E-7</v>
      </c>
      <c r="HD66" s="86">
        <f t="shared" si="192"/>
        <v>1.3142227050963908E-7</v>
      </c>
      <c r="HE66" s="86">
        <f t="shared" si="193"/>
        <v>2.1187003745463983E-8</v>
      </c>
      <c r="HF66" s="86">
        <f t="shared" si="194"/>
        <v>1.4868038076491223E-8</v>
      </c>
      <c r="HG66" s="86">
        <f t="shared" si="195"/>
        <v>2.6380878204924412E-8</v>
      </c>
      <c r="HH66" s="86">
        <f t="shared" si="196"/>
        <v>4.8363431619387322E-9</v>
      </c>
      <c r="HI66" s="86">
        <f t="shared" si="197"/>
        <v>1.4599876663149331E-8</v>
      </c>
      <c r="HJ66" s="86">
        <f t="shared" si="198"/>
        <v>3.3755611183705534E-9</v>
      </c>
      <c r="HK66" s="86">
        <f t="shared" si="199"/>
        <v>1.1841739932845646E-8</v>
      </c>
      <c r="HL66" s="86">
        <f t="shared" si="200"/>
        <v>3.7991794317117529E-8</v>
      </c>
      <c r="HM66" s="86">
        <f t="shared" si="201"/>
        <v>1.3515243662334907E-8</v>
      </c>
      <c r="HN66" s="86">
        <f t="shared" si="202"/>
        <v>3.537195789939257E-8</v>
      </c>
      <c r="HO66" s="86">
        <f t="shared" si="203"/>
        <v>1.3106878724074763E-8</v>
      </c>
      <c r="HP66" s="86">
        <f t="shared" si="204"/>
        <v>1.3025662680341547E-8</v>
      </c>
      <c r="HQ66" s="86">
        <f t="shared" si="205"/>
        <v>3.2869723299900535E-11</v>
      </c>
      <c r="HS66" s="86">
        <f t="shared" si="114"/>
        <v>7.2986500774234178E-46</v>
      </c>
      <c r="HT66" s="86">
        <f t="shared" si="206"/>
        <v>4.7375513949139211E-48</v>
      </c>
      <c r="HU66" s="86">
        <f t="shared" si="207"/>
        <v>1.8986960394075746E-54</v>
      </c>
      <c r="HV66" s="86">
        <f t="shared" si="208"/>
        <v>4.9454683741810694E-57</v>
      </c>
      <c r="HW66" s="86">
        <f t="shared" si="209"/>
        <v>2.0636885468019459E-55</v>
      </c>
      <c r="HX66" s="86">
        <f t="shared" si="210"/>
        <v>9.3738251174844595E-63</v>
      </c>
      <c r="HY66" s="86">
        <f t="shared" si="211"/>
        <v>1.13399272317055E-58</v>
      </c>
      <c r="HZ66" s="86">
        <f t="shared" si="212"/>
        <v>5.7313928124246701E-65</v>
      </c>
      <c r="IA66" s="86">
        <f t="shared" si="213"/>
        <v>4.9408508631337994E-60</v>
      </c>
      <c r="IB66" s="86">
        <f t="shared" si="214"/>
        <v>1.1159476831759614E-54</v>
      </c>
      <c r="IC66" s="86">
        <f t="shared" si="215"/>
        <v>4.5756674457043115E-57</v>
      </c>
      <c r="ID66" s="86">
        <f t="shared" si="216"/>
        <v>6.8853231083258464E-55</v>
      </c>
      <c r="IE66" s="86">
        <f t="shared" si="217"/>
        <v>1.8578098203257113E-57</v>
      </c>
      <c r="IF66" s="86">
        <f t="shared" si="218"/>
        <v>9.2050360332913498E-34</v>
      </c>
      <c r="IG66" s="86">
        <f t="shared" si="219"/>
        <v>6.0956325020095804E-25</v>
      </c>
      <c r="II66" s="86">
        <f t="shared" si="115"/>
        <v>2.7426570683893875E-183</v>
      </c>
      <c r="IJ66" s="86">
        <f t="shared" si="116"/>
        <v>2.9554568582912169E-197</v>
      </c>
      <c r="IK66" s="86">
        <f t="shared" si="117"/>
        <v>5.1547614420395085E-224</v>
      </c>
      <c r="IL66" s="86">
        <f t="shared" si="118"/>
        <v>1.2260375157954076E-233</v>
      </c>
      <c r="IM66" s="86">
        <f t="shared" si="119"/>
        <v>3.3710009740293016E-226</v>
      </c>
      <c r="IN66" s="86">
        <f t="shared" si="120"/>
        <v>4.3232299145021562E-256</v>
      </c>
      <c r="IO66" s="86">
        <f t="shared" si="121"/>
        <v>9.165121010103956E-239</v>
      </c>
      <c r="IP66" s="86">
        <f t="shared" si="122"/>
        <v>1.8000999519445311E-266</v>
      </c>
      <c r="IQ66" s="86">
        <f t="shared" si="123"/>
        <v>2.0124353619366095E-245</v>
      </c>
      <c r="IR66" s="86">
        <f t="shared" si="124"/>
        <v>2.5853248292816978E-221</v>
      </c>
      <c r="IS66" s="86">
        <f t="shared" si="125"/>
        <v>6.8398734099141559E-230</v>
      </c>
      <c r="IT66" s="86">
        <f t="shared" si="126"/>
        <v>4.7219214007544589E-223</v>
      </c>
      <c r="IU66" s="86">
        <f t="shared" si="127"/>
        <v>7.5797805910893692E-232</v>
      </c>
      <c r="IV66" s="86">
        <f t="shared" si="128"/>
        <v>7.1210244972296137E-115</v>
      </c>
      <c r="IW66" s="86">
        <f t="shared" si="129"/>
        <v>2.3140088662333044E-63</v>
      </c>
      <c r="IY66" s="86">
        <f t="shared" si="130"/>
        <v>6.1177585742716055E-2</v>
      </c>
      <c r="IZ66" s="86">
        <f t="shared" si="131"/>
        <v>5.2857507172386499E-2</v>
      </c>
      <c r="JA66" s="86">
        <f t="shared" si="132"/>
        <v>3.5278710996978296E-2</v>
      </c>
      <c r="JB66" s="86">
        <f t="shared" si="133"/>
        <v>3.830286687816678E-2</v>
      </c>
      <c r="JC66" s="86">
        <f t="shared" si="134"/>
        <v>4.0864768576342483E-2</v>
      </c>
      <c r="JD66" s="86">
        <f t="shared" si="135"/>
        <v>3.2734166748829167E-2</v>
      </c>
      <c r="JE66" s="86">
        <f t="shared" si="136"/>
        <v>3.3136925781634415E-2</v>
      </c>
      <c r="JF66" s="86">
        <f t="shared" si="137"/>
        <v>3.0926392524092124E-2</v>
      </c>
      <c r="JG66" s="86">
        <f t="shared" si="138"/>
        <v>3.049411860542103E-2</v>
      </c>
      <c r="JH66" s="86">
        <f t="shared" si="139"/>
        <v>3.5004539858974899E-2</v>
      </c>
      <c r="JI66" s="86">
        <f t="shared" si="140"/>
        <v>3.0960645336929171E-2</v>
      </c>
      <c r="JJ66" s="86">
        <f t="shared" si="141"/>
        <v>3.32200437684569E-2</v>
      </c>
      <c r="JK66" s="86">
        <f t="shared" si="142"/>
        <v>3.4690897740732328E-2</v>
      </c>
      <c r="JL66" s="86">
        <f t="shared" si="143"/>
        <v>4.8758872975058994E-2</v>
      </c>
      <c r="JM66" s="86">
        <f t="shared" si="144"/>
        <v>1.9368842387705958E-2</v>
      </c>
    </row>
    <row r="67" spans="2:273" x14ac:dyDescent="0.25">
      <c r="B67" s="2">
        <v>40</v>
      </c>
      <c r="C67" s="37">
        <v>99.338999999999999</v>
      </c>
      <c r="D67" s="37">
        <v>94.728999999999999</v>
      </c>
      <c r="E67" s="37">
        <v>83.694999999999993</v>
      </c>
      <c r="F67" s="37">
        <v>85.424000000000007</v>
      </c>
      <c r="G67" s="37">
        <v>87.355999999999995</v>
      </c>
      <c r="H67" s="37">
        <v>82.983999999999995</v>
      </c>
      <c r="I67" s="37">
        <v>82.573999999999998</v>
      </c>
      <c r="J67" s="37">
        <v>78.376999999999995</v>
      </c>
      <c r="K67" s="37">
        <v>80.492000000000004</v>
      </c>
      <c r="L67" s="37">
        <v>82.623000000000005</v>
      </c>
      <c r="M67" s="37">
        <v>77.656000000000006</v>
      </c>
      <c r="N67" s="37">
        <v>80.704999999999998</v>
      </c>
      <c r="O67" s="37">
        <v>83.311000000000007</v>
      </c>
      <c r="P67" s="37">
        <v>93.131</v>
      </c>
      <c r="Q67" s="37">
        <v>74.147999999999996</v>
      </c>
      <c r="S67" s="4">
        <f t="shared" si="8"/>
        <v>109.18889102681223</v>
      </c>
      <c r="T67" s="4">
        <f t="shared" si="9"/>
        <v>106.41215273273579</v>
      </c>
      <c r="U67" s="4">
        <f t="shared" si="10"/>
        <v>94.69784960043539</v>
      </c>
      <c r="V67" s="4">
        <f t="shared" si="11"/>
        <v>97.164459585574164</v>
      </c>
      <c r="W67" s="4">
        <f t="shared" si="12"/>
        <v>98.604552833499326</v>
      </c>
      <c r="X67" s="4">
        <f t="shared" si="13"/>
        <v>92.577920231624304</v>
      </c>
      <c r="Y67" s="4">
        <f t="shared" si="14"/>
        <v>92.414049244588284</v>
      </c>
      <c r="Z67" s="4">
        <f t="shared" si="15"/>
        <v>90.844247027659804</v>
      </c>
      <c r="AA67" s="4">
        <f t="shared" si="16"/>
        <v>90.978981358037103</v>
      </c>
      <c r="AB67" s="4">
        <f t="shared" si="17"/>
        <v>93.417616394089151</v>
      </c>
      <c r="AC67" s="4">
        <f t="shared" si="18"/>
        <v>87.897846380189989</v>
      </c>
      <c r="AD67" s="4">
        <f t="shared" si="19"/>
        <v>92.544009494472903</v>
      </c>
      <c r="AE67" s="4">
        <f t="shared" si="20"/>
        <v>93.335444180380676</v>
      </c>
      <c r="AF67" s="4">
        <f t="shared" si="21"/>
        <v>100.9138313798168</v>
      </c>
      <c r="AG67" s="4">
        <f t="shared" si="22"/>
        <v>77.716378645738928</v>
      </c>
      <c r="AI67" s="4">
        <f t="shared" si="23"/>
        <v>-9.8498910268122302</v>
      </c>
      <c r="AJ67" s="4">
        <f t="shared" si="24"/>
        <v>-11.683152732735792</v>
      </c>
      <c r="AK67" s="4">
        <f t="shared" si="25"/>
        <v>-11.002849600435397</v>
      </c>
      <c r="AL67" s="4">
        <f t="shared" si="26"/>
        <v>-11.740459585574158</v>
      </c>
      <c r="AM67" s="4">
        <f t="shared" si="27"/>
        <v>-11.248552833499332</v>
      </c>
      <c r="AN67" s="4">
        <f t="shared" si="28"/>
        <v>-9.5939202316243097</v>
      </c>
      <c r="AO67" s="4">
        <f t="shared" si="29"/>
        <v>-9.8400492445882861</v>
      </c>
      <c r="AP67" s="4">
        <f t="shared" si="30"/>
        <v>-12.467247027659809</v>
      </c>
      <c r="AQ67" s="4">
        <f t="shared" si="31"/>
        <v>-10.486981358037099</v>
      </c>
      <c r="AR67" s="4">
        <f t="shared" si="32"/>
        <v>-10.794616394089147</v>
      </c>
      <c r="AS67" s="4">
        <f t="shared" si="33"/>
        <v>-10.241846380189983</v>
      </c>
      <c r="AT67" s="4">
        <f t="shared" si="34"/>
        <v>-11.839009494472904</v>
      </c>
      <c r="AU67" s="4">
        <f t="shared" si="35"/>
        <v>-10.024444180380669</v>
      </c>
      <c r="AV67" s="4">
        <f t="shared" si="220"/>
        <v>-7.7828313798167983</v>
      </c>
      <c r="AW67" s="4">
        <f t="shared" si="220"/>
        <v>-3.5683786457389317</v>
      </c>
      <c r="AY67" s="2">
        <f t="shared" si="96"/>
        <v>63.787955750571932</v>
      </c>
      <c r="AZ67" s="2">
        <f t="shared" si="147"/>
        <v>64.210495632693792</v>
      </c>
      <c r="BA67" s="2">
        <f t="shared" si="148"/>
        <v>63.522487875595552</v>
      </c>
      <c r="BB67" s="2">
        <f t="shared" si="149"/>
        <v>64.822447260187943</v>
      </c>
      <c r="BC67" s="2">
        <f t="shared" si="150"/>
        <v>65.342435351143564</v>
      </c>
      <c r="BD67" s="2">
        <f t="shared" si="151"/>
        <v>65.063943208568688</v>
      </c>
      <c r="BE67" s="2">
        <f t="shared" si="152"/>
        <v>64.778183525953452</v>
      </c>
      <c r="BF67" s="2">
        <f t="shared" si="153"/>
        <v>64.376566359278357</v>
      </c>
      <c r="BG67" s="2">
        <f t="shared" si="154"/>
        <v>64.63583493591635</v>
      </c>
      <c r="BH67" s="2">
        <f t="shared" si="155"/>
        <v>64.684329964255667</v>
      </c>
      <c r="BI67" s="2">
        <f t="shared" si="156"/>
        <v>63.810025963739818</v>
      </c>
      <c r="BJ67" s="2">
        <f t="shared" si="157"/>
        <v>64.918592112591185</v>
      </c>
      <c r="BK67" s="2">
        <f t="shared" si="158"/>
        <v>65.323543249831658</v>
      </c>
      <c r="BL67" s="2">
        <f t="shared" si="159"/>
        <v>65.858297392897285</v>
      </c>
      <c r="BM67" s="2">
        <f t="shared" si="160"/>
        <v>63.263387147806561</v>
      </c>
      <c r="BO67" s="2" t="str">
        <f t="shared" si="38"/>
        <v/>
      </c>
      <c r="BP67" s="2" t="str">
        <f t="shared" si="39"/>
        <v/>
      </c>
      <c r="BQ67" s="2" t="str">
        <f t="shared" si="40"/>
        <v/>
      </c>
      <c r="BR67" s="2" t="str">
        <f t="shared" si="41"/>
        <v/>
      </c>
      <c r="BS67" s="2" t="str">
        <f t="shared" si="42"/>
        <v/>
      </c>
      <c r="BT67" s="2" t="str">
        <f t="shared" si="43"/>
        <v/>
      </c>
      <c r="BU67" s="2" t="str">
        <f t="shared" si="44"/>
        <v/>
      </c>
      <c r="BV67" s="2" t="str">
        <f t="shared" si="45"/>
        <v/>
      </c>
      <c r="BW67" s="2" t="str">
        <f t="shared" si="46"/>
        <v/>
      </c>
      <c r="BX67" s="2" t="str">
        <f t="shared" si="47"/>
        <v/>
      </c>
      <c r="BY67" s="2" t="str">
        <f t="shared" si="48"/>
        <v/>
      </c>
      <c r="BZ67" s="2" t="str">
        <f t="shared" si="49"/>
        <v/>
      </c>
      <c r="CA67" s="2" t="str">
        <f t="shared" si="50"/>
        <v/>
      </c>
      <c r="CB67" s="2" t="str">
        <f t="shared" si="51"/>
        <v/>
      </c>
      <c r="CC67" s="2" t="str">
        <f t="shared" si="52"/>
        <v/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69.227541329258983</v>
      </c>
      <c r="DL67" s="2">
        <f t="shared" si="221"/>
        <v>70.939769900687565</v>
      </c>
      <c r="DM67" s="2">
        <f t="shared" si="221"/>
        <v>69.400323895323922</v>
      </c>
      <c r="DN67" s="2">
        <f t="shared" si="221"/>
        <v>70.591705920205911</v>
      </c>
      <c r="DO67" s="2">
        <f t="shared" si="221"/>
        <v>71.114633204633208</v>
      </c>
      <c r="DP67" s="2">
        <f t="shared" si="221"/>
        <v>70.316342342342338</v>
      </c>
      <c r="DQ67" s="2">
        <f t="shared" si="221"/>
        <v>70.182352852852844</v>
      </c>
      <c r="DR67" s="2">
        <f t="shared" si="221"/>
        <v>68.769222308022307</v>
      </c>
      <c r="DS67" s="2">
        <f t="shared" si="221"/>
        <v>69.079380137280154</v>
      </c>
      <c r="DT67" s="2">
        <f t="shared" si="221"/>
        <v>69.185782925782888</v>
      </c>
      <c r="DU67" s="2">
        <f t="shared" si="221"/>
        <v>67.290077005577004</v>
      </c>
      <c r="DV67" s="2">
        <f t="shared" si="221"/>
        <v>69.760995066495042</v>
      </c>
      <c r="DW67" s="2">
        <f t="shared" si="221"/>
        <v>70.004542042042047</v>
      </c>
      <c r="DX67" s="2">
        <f t="shared" si="221"/>
        <v>69.940750980392181</v>
      </c>
      <c r="DY67" s="2">
        <f t="shared" si="221"/>
        <v>65.434393277310946</v>
      </c>
      <c r="EA67" s="2">
        <f t="shared" si="71"/>
        <v>60.717442565947245</v>
      </c>
      <c r="EB67" s="2">
        <f t="shared" si="72"/>
        <v>60.12102296792326</v>
      </c>
      <c r="EC67" s="2">
        <f t="shared" si="73"/>
        <v>59.418064705407097</v>
      </c>
      <c r="ED67" s="2">
        <f t="shared" si="74"/>
        <v>60.870645340158802</v>
      </c>
      <c r="EE67" s="2">
        <f t="shared" si="75"/>
        <v>61.462427568018022</v>
      </c>
      <c r="EF67" s="2">
        <f t="shared" si="76"/>
        <v>61.26649797828096</v>
      </c>
      <c r="EG67" s="2">
        <f t="shared" si="77"/>
        <v>60.883221598962699</v>
      </c>
      <c r="EH67" s="2">
        <f t="shared" si="78"/>
        <v>61.116675298644772</v>
      </c>
      <c r="EI67" s="2">
        <f t="shared" si="79"/>
        <v>61.325969281275633</v>
      </c>
      <c r="EJ67" s="2">
        <f t="shared" si="80"/>
        <v>61.478773900364516</v>
      </c>
      <c r="EK67" s="2">
        <f t="shared" si="81"/>
        <v>61.278431822208603</v>
      </c>
      <c r="EL67" s="2">
        <f t="shared" si="82"/>
        <v>61.424518022143047</v>
      </c>
      <c r="EM67" s="2">
        <f t="shared" si="83"/>
        <v>62.020506901379484</v>
      </c>
      <c r="EN67" s="2">
        <f t="shared" si="84"/>
        <v>63.260513108192612</v>
      </c>
      <c r="EO67" s="2">
        <f t="shared" si="85"/>
        <v>61.461883684996941</v>
      </c>
      <c r="EQ67" s="2">
        <f t="shared" si="86"/>
        <v>58.891416119107795</v>
      </c>
      <c r="ER67" s="2">
        <f t="shared" si="222"/>
        <v>59.97022943209582</v>
      </c>
      <c r="ES67" s="2">
        <f t="shared" si="222"/>
        <v>59.727384601232977</v>
      </c>
      <c r="ET67" s="2">
        <f t="shared" si="222"/>
        <v>60.830689359558846</v>
      </c>
      <c r="EU67" s="2">
        <f t="shared" si="222"/>
        <v>60.941769081805255</v>
      </c>
      <c r="EV67" s="2">
        <f t="shared" si="222"/>
        <v>61.421008245142595</v>
      </c>
      <c r="EW67" s="2">
        <f t="shared" si="222"/>
        <v>60.972816128297261</v>
      </c>
      <c r="EX67" s="2">
        <f t="shared" si="222"/>
        <v>62.131312786011854</v>
      </c>
      <c r="EY67" s="2">
        <f t="shared" si="222"/>
        <v>61.839398241176568</v>
      </c>
      <c r="EZ67" s="2">
        <f t="shared" si="222"/>
        <v>62.012034373155622</v>
      </c>
      <c r="FA67" s="2">
        <f t="shared" si="222"/>
        <v>61.953634936216538</v>
      </c>
      <c r="FB67" s="2">
        <f t="shared" si="222"/>
        <v>61.834157444147394</v>
      </c>
      <c r="FC67" s="2">
        <f t="shared" si="222"/>
        <v>63.269890159508201</v>
      </c>
      <c r="FD67" s="2">
        <f t="shared" si="222"/>
        <v>64.593908411385726</v>
      </c>
      <c r="FE67" s="2">
        <f t="shared" si="222"/>
        <v>63.095280427877128</v>
      </c>
      <c r="FG67" s="2">
        <f t="shared" si="88"/>
        <v>0.63913834291943816</v>
      </c>
      <c r="FH67" s="2">
        <f t="shared" si="223"/>
        <v>0.62199745616897828</v>
      </c>
      <c r="FI67" s="2">
        <f t="shared" si="223"/>
        <v>0.58883616648525039</v>
      </c>
      <c r="FJ67" s="2">
        <f t="shared" si="223"/>
        <v>0.59347930381971614</v>
      </c>
      <c r="FK67" s="2">
        <f t="shared" si="223"/>
        <v>0.59800467011058278</v>
      </c>
      <c r="FL67" s="2">
        <f t="shared" si="223"/>
        <v>0.58038990038122884</v>
      </c>
      <c r="FM67" s="2">
        <f t="shared" si="223"/>
        <v>0.58115030031870862</v>
      </c>
      <c r="FN67" s="2">
        <f t="shared" si="223"/>
        <v>0.57405349369716918</v>
      </c>
      <c r="FO67" s="2">
        <f t="shared" si="223"/>
        <v>0.57313094858898606</v>
      </c>
      <c r="FP67" s="2">
        <f t="shared" si="223"/>
        <v>0.58409475288498225</v>
      </c>
      <c r="FQ67" s="2">
        <f t="shared" si="223"/>
        <v>0.57891541764610477</v>
      </c>
      <c r="FR67" s="2">
        <f t="shared" si="223"/>
        <v>0.58088197944483699</v>
      </c>
      <c r="FS67" s="2">
        <f t="shared" si="223"/>
        <v>0.58632976003904591</v>
      </c>
      <c r="FT67" s="2">
        <f t="shared" si="223"/>
        <v>0.61115953090820729</v>
      </c>
      <c r="FU67" s="2">
        <f t="shared" si="223"/>
        <v>0.54655730414300829</v>
      </c>
      <c r="FW67" s="2">
        <f t="shared" si="112"/>
        <v>2.492609151503566E-4</v>
      </c>
      <c r="FX67" s="2">
        <f t="shared" si="164"/>
        <v>2.7320056000587454E-4</v>
      </c>
      <c r="FY67" s="2">
        <f t="shared" si="165"/>
        <v>2.5609256142285138E-4</v>
      </c>
      <c r="FZ67" s="2">
        <f t="shared" si="166"/>
        <v>2.6015085031168311E-4</v>
      </c>
      <c r="GA67" s="2">
        <f t="shared" si="167"/>
        <v>2.5699365249460702E-4</v>
      </c>
      <c r="GB67" s="2">
        <f t="shared" si="168"/>
        <v>2.5328510761417339E-4</v>
      </c>
      <c r="GC67" s="2">
        <f t="shared" si="169"/>
        <v>2.6334199336856275E-4</v>
      </c>
      <c r="GD67" s="2">
        <f t="shared" si="170"/>
        <v>3.1084764260960713E-4</v>
      </c>
      <c r="GE67" s="2">
        <f t="shared" si="171"/>
        <v>3.3990552118987342E-4</v>
      </c>
      <c r="GF67" s="2">
        <f t="shared" si="172"/>
        <v>3.1986367928640966E-4</v>
      </c>
      <c r="GG67" s="2">
        <f t="shared" si="173"/>
        <v>2.7108914181210331E-4</v>
      </c>
      <c r="GH67" s="2">
        <f t="shared" si="174"/>
        <v>2.5957759449092137E-4</v>
      </c>
      <c r="GI67" s="2">
        <f t="shared" si="175"/>
        <v>2.2300279420870597E-4</v>
      </c>
      <c r="GJ67" s="2">
        <f t="shared" si="176"/>
        <v>1.7808434849170585E-4</v>
      </c>
      <c r="GK67" s="2">
        <f t="shared" si="177"/>
        <v>1.2122220388734074E-4</v>
      </c>
      <c r="GM67" s="86">
        <f t="shared" si="113"/>
        <v>7.9837306344832784E-2</v>
      </c>
      <c r="GN67" s="86">
        <f t="shared" si="178"/>
        <v>7.0585444679382173E-2</v>
      </c>
      <c r="GO67" s="86">
        <f t="shared" si="179"/>
        <v>4.8957214517893102E-2</v>
      </c>
      <c r="GP67" s="86">
        <f t="shared" si="180"/>
        <v>5.314213942109533E-2</v>
      </c>
      <c r="GQ67" s="86">
        <f t="shared" si="181"/>
        <v>5.6456652462690105E-2</v>
      </c>
      <c r="GR67" s="86">
        <f t="shared" si="182"/>
        <v>4.6511233964900915E-2</v>
      </c>
      <c r="GS67" s="86">
        <f t="shared" si="183"/>
        <v>4.705399949571807E-2</v>
      </c>
      <c r="GT67" s="86">
        <f t="shared" si="184"/>
        <v>4.4926318814466258E-2</v>
      </c>
      <c r="GU67" s="86">
        <f t="shared" si="185"/>
        <v>4.4363701917419458E-2</v>
      </c>
      <c r="GV67" s="86">
        <f t="shared" si="186"/>
        <v>4.9699091624946193E-2</v>
      </c>
      <c r="GW67" s="86">
        <f t="shared" si="187"/>
        <v>4.3574183300068882E-2</v>
      </c>
      <c r="GX67" s="86">
        <f t="shared" si="188"/>
        <v>4.728577085061493E-2</v>
      </c>
      <c r="GY67" s="86">
        <f t="shared" si="189"/>
        <v>4.8527300126699487E-2</v>
      </c>
      <c r="GZ67" s="86">
        <f t="shared" si="190"/>
        <v>6.6460167378766907E-2</v>
      </c>
      <c r="HA67" s="86">
        <f t="shared" si="191"/>
        <v>2.9176979275004414E-2</v>
      </c>
      <c r="HC67" s="86">
        <f t="shared" si="145"/>
        <v>6.537819905149417E-7</v>
      </c>
      <c r="HD67" s="86">
        <f t="shared" si="192"/>
        <v>3.0106419364334443E-7</v>
      </c>
      <c r="HE67" s="86">
        <f t="shared" si="193"/>
        <v>5.3582249860946568E-8</v>
      </c>
      <c r="HF67" s="86">
        <f t="shared" si="194"/>
        <v>3.8796674530195736E-8</v>
      </c>
      <c r="HG67" s="86">
        <f t="shared" si="195"/>
        <v>6.6637976964035286E-8</v>
      </c>
      <c r="HH67" s="86">
        <f t="shared" si="196"/>
        <v>1.358597167318512E-8</v>
      </c>
      <c r="HI67" s="86">
        <f t="shared" si="197"/>
        <v>3.8569242361538223E-8</v>
      </c>
      <c r="HJ67" s="86">
        <f t="shared" si="198"/>
        <v>1.004044054499361E-8</v>
      </c>
      <c r="HK67" s="86">
        <f t="shared" si="199"/>
        <v>3.2892903090429913E-8</v>
      </c>
      <c r="HL67" s="86">
        <f t="shared" si="200"/>
        <v>9.634601105083469E-8</v>
      </c>
      <c r="HM67" s="86">
        <f t="shared" si="201"/>
        <v>3.5253078865078253E-8</v>
      </c>
      <c r="HN67" s="86">
        <f t="shared" si="202"/>
        <v>8.8152709984593982E-8</v>
      </c>
      <c r="HO67" s="86">
        <f t="shared" si="203"/>
        <v>3.3613770035169667E-8</v>
      </c>
      <c r="HP67" s="86">
        <f t="shared" si="204"/>
        <v>3.3616252093257536E-8</v>
      </c>
      <c r="HQ67" s="86">
        <f t="shared" si="205"/>
        <v>1.1673428535568769E-10</v>
      </c>
      <c r="HS67" s="86">
        <f t="shared" si="114"/>
        <v>1.5073454211045109E-44</v>
      </c>
      <c r="HT67" s="86">
        <f t="shared" si="206"/>
        <v>1.2262523691587548E-46</v>
      </c>
      <c r="HU67" s="86">
        <f t="shared" si="207"/>
        <v>7.4611445471934279E-53</v>
      </c>
      <c r="HV67" s="86">
        <f t="shared" si="208"/>
        <v>2.3178837884296462E-55</v>
      </c>
      <c r="HW67" s="86">
        <f t="shared" si="209"/>
        <v>8.5512281365745406E-54</v>
      </c>
      <c r="HX67" s="86">
        <f t="shared" si="210"/>
        <v>6.3671474746827914E-61</v>
      </c>
      <c r="HY67" s="86">
        <f t="shared" si="211"/>
        <v>5.9038079640007135E-57</v>
      </c>
      <c r="HZ67" s="86">
        <f t="shared" si="212"/>
        <v>5.1060574037964956E-63</v>
      </c>
      <c r="IA67" s="86">
        <f t="shared" si="213"/>
        <v>3.2362436328436177E-58</v>
      </c>
      <c r="IB67" s="86">
        <f t="shared" si="214"/>
        <v>4.7738247171995322E-53</v>
      </c>
      <c r="IC67" s="86">
        <f t="shared" si="215"/>
        <v>2.1209706564707931E-55</v>
      </c>
      <c r="ID67" s="86">
        <f t="shared" si="216"/>
        <v>2.7418730438643722E-53</v>
      </c>
      <c r="IE67" s="86">
        <f t="shared" si="217"/>
        <v>8.1242711263059338E-56</v>
      </c>
      <c r="IF67" s="86">
        <f t="shared" si="218"/>
        <v>7.8045242100560577E-33</v>
      </c>
      <c r="IG67" s="86">
        <f t="shared" si="219"/>
        <v>2.6816272107398444E-24</v>
      </c>
      <c r="II67" s="86">
        <f t="shared" si="115"/>
        <v>2.4870460113587347E-179</v>
      </c>
      <c r="IJ67" s="86">
        <f t="shared" si="116"/>
        <v>6.0209870448263232E-193</v>
      </c>
      <c r="IK67" s="86">
        <f t="shared" si="117"/>
        <v>3.7473321662085912E-219</v>
      </c>
      <c r="IL67" s="86">
        <f t="shared" si="118"/>
        <v>1.4796492902596363E-228</v>
      </c>
      <c r="IM67" s="86">
        <f t="shared" si="119"/>
        <v>2.7487522334539083E-221</v>
      </c>
      <c r="IN67" s="86">
        <f t="shared" si="120"/>
        <v>1.5564375290112411E-250</v>
      </c>
      <c r="IO67" s="86">
        <f t="shared" si="121"/>
        <v>1.4580333627311816E-233</v>
      </c>
      <c r="IP67" s="86">
        <f t="shared" si="122"/>
        <v>1.5232374457094968E-260</v>
      </c>
      <c r="IQ67" s="86">
        <f t="shared" si="123"/>
        <v>6.6009874013014285E-240</v>
      </c>
      <c r="IR67" s="86">
        <f t="shared" si="124"/>
        <v>2.215210659065212E-216</v>
      </c>
      <c r="IS67" s="86">
        <f t="shared" si="125"/>
        <v>7.2311784680735377E-225</v>
      </c>
      <c r="IT67" s="86">
        <f t="shared" si="126"/>
        <v>3.3294696485696289E-218</v>
      </c>
      <c r="IU67" s="86">
        <f t="shared" si="127"/>
        <v>6.7781233103052077E-227</v>
      </c>
      <c r="IV67" s="86">
        <f t="shared" si="128"/>
        <v>1.6738613539141298E-112</v>
      </c>
      <c r="IW67" s="86">
        <f t="shared" si="129"/>
        <v>4.0014486164275077E-62</v>
      </c>
      <c r="IY67" s="86">
        <f t="shared" si="130"/>
        <v>7.9837960126823301E-2</v>
      </c>
      <c r="IZ67" s="86">
        <f t="shared" si="131"/>
        <v>7.0585745743575817E-2</v>
      </c>
      <c r="JA67" s="86">
        <f t="shared" si="132"/>
        <v>4.8957268100142962E-2</v>
      </c>
      <c r="JB67" s="86">
        <f t="shared" si="133"/>
        <v>5.3142178217769863E-2</v>
      </c>
      <c r="JC67" s="86">
        <f t="shared" si="134"/>
        <v>5.6456719100667067E-2</v>
      </c>
      <c r="JD67" s="86">
        <f t="shared" si="135"/>
        <v>4.6511247550872589E-2</v>
      </c>
      <c r="JE67" s="86">
        <f t="shared" si="136"/>
        <v>4.7054038064960432E-2</v>
      </c>
      <c r="JF67" s="86">
        <f t="shared" si="137"/>
        <v>4.4926328854906807E-2</v>
      </c>
      <c r="JG67" s="86">
        <f t="shared" si="138"/>
        <v>4.4363734810322547E-2</v>
      </c>
      <c r="JH67" s="86">
        <f t="shared" si="139"/>
        <v>4.9699187970957244E-2</v>
      </c>
      <c r="JI67" s="86">
        <f t="shared" si="140"/>
        <v>4.3574218553147748E-2</v>
      </c>
      <c r="JJ67" s="86">
        <f t="shared" si="141"/>
        <v>4.7285859003324916E-2</v>
      </c>
      <c r="JK67" s="86">
        <f t="shared" si="142"/>
        <v>4.8527333740469525E-2</v>
      </c>
      <c r="JL67" s="86">
        <f t="shared" si="143"/>
        <v>6.6460200995018995E-2</v>
      </c>
      <c r="JM67" s="86">
        <f t="shared" si="144"/>
        <v>2.9176979391738699E-2</v>
      </c>
    </row>
    <row r="68" spans="2:273" x14ac:dyDescent="0.25">
      <c r="B68" s="2">
        <v>41</v>
      </c>
      <c r="C68" s="37">
        <v>111.52500000000001</v>
      </c>
      <c r="D68" s="37">
        <v>106.051</v>
      </c>
      <c r="E68" s="37">
        <v>91.153000000000006</v>
      </c>
      <c r="F68" s="37">
        <v>92.677999999999997</v>
      </c>
      <c r="G68" s="37">
        <v>95.236999999999995</v>
      </c>
      <c r="H68" s="37">
        <v>88.787000000000006</v>
      </c>
      <c r="I68" s="37">
        <v>87.754000000000005</v>
      </c>
      <c r="J68" s="37">
        <v>86.852000000000004</v>
      </c>
      <c r="K68" s="37">
        <v>87.540999999999997</v>
      </c>
      <c r="L68" s="37">
        <v>89.492000000000004</v>
      </c>
      <c r="M68" s="37">
        <v>81.376999999999995</v>
      </c>
      <c r="N68" s="37">
        <v>89.245999999999995</v>
      </c>
      <c r="O68" s="37">
        <v>88.721000000000004</v>
      </c>
      <c r="P68" s="37">
        <v>102.34399999999999</v>
      </c>
      <c r="Q68" s="37">
        <v>78.721000000000004</v>
      </c>
      <c r="S68" s="4">
        <f t="shared" si="8"/>
        <v>119.27293379633454</v>
      </c>
      <c r="T68" s="4">
        <f t="shared" si="9"/>
        <v>116.72595586858554</v>
      </c>
      <c r="U68" s="4">
        <f t="shared" si="10"/>
        <v>103.68739354577718</v>
      </c>
      <c r="V68" s="4">
        <f t="shared" si="11"/>
        <v>106.42496015687932</v>
      </c>
      <c r="W68" s="4">
        <f t="shared" si="12"/>
        <v>107.94473998449116</v>
      </c>
      <c r="X68" s="4">
        <f t="shared" si="13"/>
        <v>101.14275829669874</v>
      </c>
      <c r="Y68" s="4">
        <f t="shared" si="14"/>
        <v>100.98441749853477</v>
      </c>
      <c r="Z68" s="4">
        <f t="shared" si="15"/>
        <v>99.701345454783109</v>
      </c>
      <c r="AA68" s="4">
        <f t="shared" si="16"/>
        <v>99.842873810755265</v>
      </c>
      <c r="AB68" s="4">
        <f t="shared" si="17"/>
        <v>102.32239784780948</v>
      </c>
      <c r="AC68" s="4">
        <f t="shared" si="18"/>
        <v>95.231586140887643</v>
      </c>
      <c r="AD68" s="4">
        <f t="shared" si="19"/>
        <v>101.19868353347039</v>
      </c>
      <c r="AE68" s="4">
        <f t="shared" si="20"/>
        <v>101.62429166693038</v>
      </c>
      <c r="AF68" s="4">
        <f t="shared" si="21"/>
        <v>110.22131430061754</v>
      </c>
      <c r="AG68" s="4">
        <f t="shared" si="22"/>
        <v>83.310718177789923</v>
      </c>
      <c r="AI68" s="4">
        <f t="shared" si="23"/>
        <v>-7.7479337963345358</v>
      </c>
      <c r="AJ68" s="4">
        <f t="shared" si="24"/>
        <v>-10.674955868585542</v>
      </c>
      <c r="AK68" s="4">
        <f t="shared" si="25"/>
        <v>-12.534393545777178</v>
      </c>
      <c r="AL68" s="4">
        <f t="shared" si="26"/>
        <v>-13.746960156879325</v>
      </c>
      <c r="AM68" s="4">
        <f t="shared" si="27"/>
        <v>-12.70773998449117</v>
      </c>
      <c r="AN68" s="4">
        <f t="shared" si="28"/>
        <v>-12.355758296698738</v>
      </c>
      <c r="AO68" s="4">
        <f t="shared" si="29"/>
        <v>-13.230417498534763</v>
      </c>
      <c r="AP68" s="4">
        <f t="shared" si="30"/>
        <v>-12.849345454783105</v>
      </c>
      <c r="AQ68" s="4">
        <f t="shared" si="31"/>
        <v>-12.301873810755268</v>
      </c>
      <c r="AR68" s="4">
        <f t="shared" si="32"/>
        <v>-12.830397847809479</v>
      </c>
      <c r="AS68" s="4">
        <f t="shared" si="33"/>
        <v>-13.854586140887648</v>
      </c>
      <c r="AT68" s="4">
        <f t="shared" si="34"/>
        <v>-11.952683533470392</v>
      </c>
      <c r="AU68" s="4">
        <f t="shared" si="35"/>
        <v>-12.903291666930372</v>
      </c>
      <c r="AV68" s="4">
        <f t="shared" si="220"/>
        <v>-7.8773143006175417</v>
      </c>
      <c r="AW68" s="4">
        <f t="shared" si="220"/>
        <v>-4.5897181777899192</v>
      </c>
      <c r="AY68" s="2">
        <f t="shared" si="96"/>
        <v>63.600422843457707</v>
      </c>
      <c r="AZ68" s="2">
        <f t="shared" si="147"/>
        <v>63.972517172897639</v>
      </c>
      <c r="BA68" s="2">
        <f t="shared" si="148"/>
        <v>63.301019029703532</v>
      </c>
      <c r="BB68" s="2">
        <f t="shared" si="149"/>
        <v>64.603511893728921</v>
      </c>
      <c r="BC68" s="2">
        <f t="shared" si="150"/>
        <v>65.12147381172278</v>
      </c>
      <c r="BD68" s="2">
        <f t="shared" si="151"/>
        <v>64.832235626501628</v>
      </c>
      <c r="BE68" s="2">
        <f t="shared" si="152"/>
        <v>64.538767584343518</v>
      </c>
      <c r="BF68" s="2">
        <f t="shared" si="153"/>
        <v>64.169276722518617</v>
      </c>
      <c r="BG68" s="2">
        <f t="shared" si="154"/>
        <v>64.429665149743855</v>
      </c>
      <c r="BH68" s="2">
        <f t="shared" si="155"/>
        <v>64.477382991723871</v>
      </c>
      <c r="BI68" s="2">
        <f t="shared" si="156"/>
        <v>63.625479007281477</v>
      </c>
      <c r="BJ68" s="2">
        <f t="shared" si="157"/>
        <v>64.705620188075983</v>
      </c>
      <c r="BK68" s="2">
        <f t="shared" si="158"/>
        <v>65.114000994289825</v>
      </c>
      <c r="BL68" s="2">
        <f t="shared" si="159"/>
        <v>65.687615685179523</v>
      </c>
      <c r="BM68" s="2">
        <f t="shared" si="160"/>
        <v>63.194027689281093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 t="str">
        <f t="shared" si="44"/>
        <v/>
      </c>
      <c r="BV68" s="2" t="str">
        <f t="shared" si="45"/>
        <v/>
      </c>
      <c r="BW68" s="2" t="str">
        <f t="shared" si="46"/>
        <v/>
      </c>
      <c r="BX68" s="2" t="str">
        <f t="shared" si="47"/>
        <v/>
      </c>
      <c r="BY68" s="2" t="str">
        <f t="shared" si="48"/>
        <v/>
      </c>
      <c r="BZ68" s="2" t="str">
        <f t="shared" si="49"/>
        <v/>
      </c>
      <c r="CA68" s="2" t="str">
        <f t="shared" si="50"/>
        <v/>
      </c>
      <c r="CB68" s="2" t="str">
        <f t="shared" si="51"/>
        <v/>
      </c>
      <c r="CC68" s="2" t="str">
        <f t="shared" si="52"/>
        <v/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69.487618181818192</v>
      </c>
      <c r="DL68" s="2">
        <f t="shared" si="221"/>
        <v>71.163277005347609</v>
      </c>
      <c r="DM68" s="2">
        <f t="shared" si="221"/>
        <v>69.586980265980301</v>
      </c>
      <c r="DN68" s="2">
        <f t="shared" si="221"/>
        <v>70.79883359073358</v>
      </c>
      <c r="DO68" s="2">
        <f t="shared" si="221"/>
        <v>71.328372458172467</v>
      </c>
      <c r="DP68" s="2">
        <f t="shared" si="221"/>
        <v>70.443861261261262</v>
      </c>
      <c r="DQ68" s="2">
        <f t="shared" si="221"/>
        <v>70.300577177177175</v>
      </c>
      <c r="DR68" s="2">
        <f t="shared" si="221"/>
        <v>68.867587945087934</v>
      </c>
      <c r="DS68" s="2">
        <f t="shared" si="221"/>
        <v>69.188418489918519</v>
      </c>
      <c r="DT68" s="2">
        <f t="shared" si="221"/>
        <v>69.313346117546089</v>
      </c>
      <c r="DU68" s="2">
        <f t="shared" si="221"/>
        <v>67.372145860145864</v>
      </c>
      <c r="DV68" s="2">
        <f t="shared" si="221"/>
        <v>69.901110896610874</v>
      </c>
      <c r="DW68" s="2">
        <f t="shared" si="221"/>
        <v>70.13393033033033</v>
      </c>
      <c r="DX68" s="2">
        <f t="shared" si="221"/>
        <v>70.113984873949605</v>
      </c>
      <c r="DY68" s="2">
        <f t="shared" si="221"/>
        <v>65.630795798319355</v>
      </c>
      <c r="EA68" s="2">
        <f t="shared" si="71"/>
        <v>60.569687889688254</v>
      </c>
      <c r="EB68" s="2">
        <f t="shared" si="72"/>
        <v>59.987103591924551</v>
      </c>
      <c r="EC68" s="2">
        <f t="shared" si="73"/>
        <v>59.297819376275022</v>
      </c>
      <c r="ED68" s="2">
        <f t="shared" si="74"/>
        <v>60.733262859550003</v>
      </c>
      <c r="EE68" s="2">
        <f t="shared" si="75"/>
        <v>61.316386926620211</v>
      </c>
      <c r="EF68" s="2">
        <f t="shared" si="76"/>
        <v>61.132054586414043</v>
      </c>
      <c r="EG68" s="2">
        <f t="shared" si="77"/>
        <v>60.751434870498038</v>
      </c>
      <c r="EH68" s="2">
        <f t="shared" si="78"/>
        <v>60.989313283428515</v>
      </c>
      <c r="EI68" s="2">
        <f t="shared" si="79"/>
        <v>61.196883948880277</v>
      </c>
      <c r="EJ68" s="2">
        <f t="shared" si="80"/>
        <v>61.336614678007287</v>
      </c>
      <c r="EK68" s="2">
        <f t="shared" si="81"/>
        <v>61.139734480703545</v>
      </c>
      <c r="EL68" s="2">
        <f t="shared" si="82"/>
        <v>61.286620207144743</v>
      </c>
      <c r="EM68" s="2">
        <f t="shared" si="83"/>
        <v>61.883453031070047</v>
      </c>
      <c r="EN68" s="2">
        <f t="shared" si="84"/>
        <v>63.11880121325828</v>
      </c>
      <c r="EO68" s="2">
        <f t="shared" si="85"/>
        <v>61.349910280500779</v>
      </c>
      <c r="EQ68" s="2">
        <f t="shared" si="86"/>
        <v>58.776857414020441</v>
      </c>
      <c r="ER68" s="2">
        <f t="shared" si="222"/>
        <v>59.839246512753753</v>
      </c>
      <c r="ES68" s="2">
        <f t="shared" si="222"/>
        <v>59.601093011070759</v>
      </c>
      <c r="ET68" s="2">
        <f t="shared" si="222"/>
        <v>60.694159191218475</v>
      </c>
      <c r="EU68" s="2">
        <f t="shared" si="222"/>
        <v>60.805406683427009</v>
      </c>
      <c r="EV68" s="2">
        <f t="shared" si="222"/>
        <v>61.283597698408222</v>
      </c>
      <c r="EW68" s="2">
        <f t="shared" si="222"/>
        <v>60.839182632553133</v>
      </c>
      <c r="EX68" s="2">
        <f t="shared" si="222"/>
        <v>61.984130029489492</v>
      </c>
      <c r="EY68" s="2">
        <f t="shared" si="222"/>
        <v>61.700081999022764</v>
      </c>
      <c r="EZ68" s="2">
        <f t="shared" si="222"/>
        <v>61.859485079739805</v>
      </c>
      <c r="FA68" s="2">
        <f t="shared" si="222"/>
        <v>61.801749997659009</v>
      </c>
      <c r="FB68" s="2">
        <f t="shared" si="222"/>
        <v>61.68858161511956</v>
      </c>
      <c r="FC68" s="2">
        <f t="shared" si="222"/>
        <v>63.109715832852324</v>
      </c>
      <c r="FD68" s="2">
        <f t="shared" si="222"/>
        <v>64.426719152921805</v>
      </c>
      <c r="FE68" s="2">
        <f t="shared" si="222"/>
        <v>62.943917249011129</v>
      </c>
      <c r="FG68" s="2">
        <f t="shared" si="88"/>
        <v>0.66009770880917673</v>
      </c>
      <c r="FH68" s="2">
        <f t="shared" si="223"/>
        <v>0.64339691912282837</v>
      </c>
      <c r="FI68" s="2">
        <f t="shared" si="223"/>
        <v>0.61093868205244106</v>
      </c>
      <c r="FJ68" s="2">
        <f t="shared" si="223"/>
        <v>0.61549520721962003</v>
      </c>
      <c r="FK68" s="2">
        <f t="shared" si="223"/>
        <v>0.61993244420810223</v>
      </c>
      <c r="FL68" s="2">
        <f t="shared" si="223"/>
        <v>0.60264005863486092</v>
      </c>
      <c r="FM68" s="2">
        <f t="shared" si="223"/>
        <v>0.60338769118738333</v>
      </c>
      <c r="FN68" s="2">
        <f t="shared" si="223"/>
        <v>0.59640600070491523</v>
      </c>
      <c r="FO68" s="2">
        <f t="shared" si="223"/>
        <v>0.59549775465437493</v>
      </c>
      <c r="FP68" s="2">
        <f t="shared" si="223"/>
        <v>0.60628172576490302</v>
      </c>
      <c r="FQ68" s="2">
        <f t="shared" si="223"/>
        <v>0.6011900369375287</v>
      </c>
      <c r="FR68" s="2">
        <f t="shared" si="223"/>
        <v>0.60312388737622225</v>
      </c>
      <c r="FS68" s="2">
        <f t="shared" si="223"/>
        <v>0.60847742384569858</v>
      </c>
      <c r="FT68" s="2">
        <f t="shared" si="223"/>
        <v>0.63281034358614074</v>
      </c>
      <c r="FU68" s="2">
        <f t="shared" si="223"/>
        <v>0.56927006523382861</v>
      </c>
      <c r="FW68" s="2">
        <f t="shared" si="112"/>
        <v>2.7330258616593183E-4</v>
      </c>
      <c r="FX68" s="2">
        <f t="shared" si="164"/>
        <v>2.9955056169763387E-4</v>
      </c>
      <c r="FY68" s="2">
        <f t="shared" si="165"/>
        <v>2.8079297214483271E-4</v>
      </c>
      <c r="FZ68" s="2">
        <f t="shared" si="166"/>
        <v>2.8524257580433076E-4</v>
      </c>
      <c r="GA68" s="2">
        <f t="shared" si="167"/>
        <v>2.8178094995063262E-4</v>
      </c>
      <c r="GB68" s="2">
        <f t="shared" si="168"/>
        <v>2.7771481153142521E-4</v>
      </c>
      <c r="GC68" s="2">
        <f t="shared" si="169"/>
        <v>2.8874141787346507E-4</v>
      </c>
      <c r="GD68" s="2">
        <f t="shared" si="170"/>
        <v>3.4082744102222735E-4</v>
      </c>
      <c r="GE68" s="2">
        <f t="shared" si="171"/>
        <v>3.7268677104036112E-4</v>
      </c>
      <c r="GF68" s="2">
        <f t="shared" si="172"/>
        <v>3.5071272712624142E-4</v>
      </c>
      <c r="GG68" s="2">
        <f t="shared" si="173"/>
        <v>2.9723555925243312E-4</v>
      </c>
      <c r="GH68" s="2">
        <f t="shared" si="174"/>
        <v>2.8461404481253978E-4</v>
      </c>
      <c r="GI68" s="2">
        <f t="shared" si="175"/>
        <v>2.4451244086634794E-4</v>
      </c>
      <c r="GJ68" s="2">
        <f t="shared" si="176"/>
        <v>1.9526225034467251E-4</v>
      </c>
      <c r="GK68" s="2">
        <f t="shared" si="177"/>
        <v>1.3291594895905291E-4</v>
      </c>
      <c r="GM68" s="86">
        <f t="shared" si="113"/>
        <v>0.10287983340830818</v>
      </c>
      <c r="GN68" s="86">
        <f t="shared" si="178"/>
        <v>9.292107441917051E-2</v>
      </c>
      <c r="GO68" s="86">
        <f t="shared" si="179"/>
        <v>6.6834817626752571E-2</v>
      </c>
      <c r="GP68" s="86">
        <f t="shared" si="180"/>
        <v>7.250578203310544E-2</v>
      </c>
      <c r="GQ68" s="86">
        <f t="shared" si="181"/>
        <v>7.6712454654696463E-2</v>
      </c>
      <c r="GR68" s="86">
        <f t="shared" si="182"/>
        <v>6.4874887356195288E-2</v>
      </c>
      <c r="GS68" s="86">
        <f t="shared" si="183"/>
        <v>6.5591209301457162E-2</v>
      </c>
      <c r="GT68" s="86">
        <f t="shared" si="184"/>
        <v>6.392984565205749E-2</v>
      </c>
      <c r="GU68" s="86">
        <f t="shared" si="185"/>
        <v>6.3216790701892303E-2</v>
      </c>
      <c r="GV68" s="86">
        <f t="shared" si="186"/>
        <v>6.9250307456917543E-2</v>
      </c>
      <c r="GW68" s="86">
        <f t="shared" si="187"/>
        <v>6.0278678770502934E-2</v>
      </c>
      <c r="GX68" s="86">
        <f t="shared" si="188"/>
        <v>6.6055187417995237E-2</v>
      </c>
      <c r="GY68" s="86">
        <f t="shared" si="189"/>
        <v>6.6729032448011524E-2</v>
      </c>
      <c r="GZ68" s="86">
        <f t="shared" si="190"/>
        <v>8.9145899600251405E-2</v>
      </c>
      <c r="HA68" s="86">
        <f t="shared" si="191"/>
        <v>4.2988765873700839E-2</v>
      </c>
      <c r="HC68" s="86">
        <f t="shared" si="145"/>
        <v>1.3806392314233245E-6</v>
      </c>
      <c r="HD68" s="86">
        <f t="shared" si="192"/>
        <v>6.7400598395788587E-7</v>
      </c>
      <c r="HE68" s="86">
        <f t="shared" si="193"/>
        <v>1.3205594692810709E-7</v>
      </c>
      <c r="HF68" s="86">
        <f t="shared" si="194"/>
        <v>9.8533610877324251E-8</v>
      </c>
      <c r="HG68" s="86">
        <f t="shared" si="195"/>
        <v>1.6399255111922366E-7</v>
      </c>
      <c r="HH68" s="86">
        <f t="shared" si="196"/>
        <v>3.7054077732068967E-8</v>
      </c>
      <c r="HI68" s="86">
        <f t="shared" si="197"/>
        <v>9.9102954885544018E-8</v>
      </c>
      <c r="HJ68" s="86">
        <f t="shared" si="198"/>
        <v>2.8914980323479475E-8</v>
      </c>
      <c r="HK68" s="86">
        <f t="shared" si="199"/>
        <v>8.8634971964565333E-8</v>
      </c>
      <c r="HL68" s="86">
        <f t="shared" si="200"/>
        <v>2.3784694070217337E-7</v>
      </c>
      <c r="HM68" s="86">
        <f t="shared" si="201"/>
        <v>8.9514361786888727E-8</v>
      </c>
      <c r="HN68" s="86">
        <f t="shared" si="202"/>
        <v>2.1410143983849512E-7</v>
      </c>
      <c r="HO68" s="86">
        <f t="shared" si="203"/>
        <v>8.4002382475482457E-8</v>
      </c>
      <c r="HP68" s="86">
        <f t="shared" si="204"/>
        <v>8.4509695026736938E-8</v>
      </c>
      <c r="HQ68" s="86">
        <f t="shared" si="205"/>
        <v>4.0024101755391143E-10</v>
      </c>
      <c r="HS68" s="86">
        <f t="shared" si="114"/>
        <v>2.9749375276733023E-43</v>
      </c>
      <c r="HT68" s="86">
        <f t="shared" si="206"/>
        <v>3.0192910883727661E-45</v>
      </c>
      <c r="HU68" s="86">
        <f t="shared" si="207"/>
        <v>2.7723357250538985E-51</v>
      </c>
      <c r="HV68" s="86">
        <f t="shared" si="208"/>
        <v>1.0244986368253958E-53</v>
      </c>
      <c r="HW68" s="86">
        <f t="shared" si="209"/>
        <v>3.3484315290411362E-52</v>
      </c>
      <c r="HX68" s="86">
        <f t="shared" si="210"/>
        <v>4.0570168396577955E-59</v>
      </c>
      <c r="HY68" s="86">
        <f t="shared" si="211"/>
        <v>2.8943206663890031E-55</v>
      </c>
      <c r="HZ68" s="86">
        <f t="shared" si="212"/>
        <v>4.2416864570647039E-61</v>
      </c>
      <c r="IA68" s="86">
        <f t="shared" si="213"/>
        <v>1.9847820986235854E-56</v>
      </c>
      <c r="IB68" s="86">
        <f t="shared" si="214"/>
        <v>1.9263914447017469E-51</v>
      </c>
      <c r="IC68" s="86">
        <f t="shared" si="215"/>
        <v>9.2749848588071847E-54</v>
      </c>
      <c r="ID68" s="86">
        <f t="shared" si="216"/>
        <v>1.0324922405852942E-51</v>
      </c>
      <c r="IE68" s="86">
        <f t="shared" si="217"/>
        <v>3.3589782797404449E-54</v>
      </c>
      <c r="IF68" s="86">
        <f t="shared" si="218"/>
        <v>6.4152972947458999E-32</v>
      </c>
      <c r="IG68" s="86">
        <f t="shared" si="219"/>
        <v>1.1559569374262679E-23</v>
      </c>
      <c r="II68" s="86">
        <f t="shared" si="115"/>
        <v>2.0399133763735272E-175</v>
      </c>
      <c r="IJ68" s="86">
        <f t="shared" si="116"/>
        <v>1.0982951286757439E-188</v>
      </c>
      <c r="IK68" s="86">
        <f t="shared" si="117"/>
        <v>2.4071192130653278E-214</v>
      </c>
      <c r="IL68" s="86">
        <f t="shared" si="118"/>
        <v>1.5686684302379911E-223</v>
      </c>
      <c r="IM68" s="86">
        <f t="shared" si="119"/>
        <v>1.9778754151654554E-216</v>
      </c>
      <c r="IN68" s="86">
        <f t="shared" si="120"/>
        <v>4.8652208687952494E-245</v>
      </c>
      <c r="IO68" s="86">
        <f t="shared" si="121"/>
        <v>2.0309448217895654E-228</v>
      </c>
      <c r="IP68" s="86">
        <f t="shared" si="122"/>
        <v>1.1044159448002816E-254</v>
      </c>
      <c r="IQ68" s="86">
        <f t="shared" si="123"/>
        <v>1.8722493516082792E-234</v>
      </c>
      <c r="IR68" s="86">
        <f t="shared" si="124"/>
        <v>1.6683630137189254E-211</v>
      </c>
      <c r="IS68" s="86">
        <f t="shared" si="125"/>
        <v>6.7212243684585084E-220</v>
      </c>
      <c r="IT68" s="86">
        <f t="shared" si="126"/>
        <v>2.0746884529780093E-213</v>
      </c>
      <c r="IU68" s="86">
        <f t="shared" si="127"/>
        <v>5.35454020744832E-222</v>
      </c>
      <c r="IV68" s="86">
        <f t="shared" si="128"/>
        <v>3.7139067552965538E-110</v>
      </c>
      <c r="IW68" s="86">
        <f t="shared" si="129"/>
        <v>6.723257120763933E-61</v>
      </c>
      <c r="IY68" s="86">
        <f t="shared" si="130"/>
        <v>0.10288121404753961</v>
      </c>
      <c r="IZ68" s="86">
        <f t="shared" si="131"/>
        <v>9.2921748425154466E-2</v>
      </c>
      <c r="JA68" s="86">
        <f t="shared" si="132"/>
        <v>6.6834949682699499E-2</v>
      </c>
      <c r="JB68" s="86">
        <f t="shared" si="133"/>
        <v>7.2505880566716321E-2</v>
      </c>
      <c r="JC68" s="86">
        <f t="shared" si="134"/>
        <v>7.6712618647247585E-2</v>
      </c>
      <c r="JD68" s="86">
        <f t="shared" si="135"/>
        <v>6.4874924410273024E-2</v>
      </c>
      <c r="JE68" s="86">
        <f t="shared" si="136"/>
        <v>6.5591308404412046E-2</v>
      </c>
      <c r="JF68" s="86">
        <f t="shared" si="137"/>
        <v>6.3929874567037817E-2</v>
      </c>
      <c r="JG68" s="86">
        <f t="shared" si="138"/>
        <v>6.3216879336864262E-2</v>
      </c>
      <c r="JH68" s="86">
        <f t="shared" si="139"/>
        <v>6.9250545303858241E-2</v>
      </c>
      <c r="JI68" s="86">
        <f t="shared" si="140"/>
        <v>6.0278768284864719E-2</v>
      </c>
      <c r="JJ68" s="86">
        <f t="shared" si="141"/>
        <v>6.6055401519435078E-2</v>
      </c>
      <c r="JK68" s="86">
        <f t="shared" si="142"/>
        <v>6.6729116450394005E-2</v>
      </c>
      <c r="JL68" s="86">
        <f t="shared" si="143"/>
        <v>8.9145984109946438E-2</v>
      </c>
      <c r="JM68" s="86">
        <f t="shared" si="144"/>
        <v>4.298876627394186E-2</v>
      </c>
    </row>
    <row r="69" spans="2:273" x14ac:dyDescent="0.25">
      <c r="B69" s="2">
        <v>42</v>
      </c>
      <c r="C69" s="37">
        <v>127.81399999999999</v>
      </c>
      <c r="D69" s="37">
        <v>123.508</v>
      </c>
      <c r="E69" s="37">
        <v>103.22</v>
      </c>
      <c r="F69" s="37">
        <v>106.797</v>
      </c>
      <c r="G69" s="37">
        <v>109.051</v>
      </c>
      <c r="H69" s="37">
        <v>99.573999999999998</v>
      </c>
      <c r="I69" s="37">
        <v>100.131</v>
      </c>
      <c r="J69" s="37">
        <v>100.78700000000001</v>
      </c>
      <c r="K69" s="37">
        <v>101.78700000000001</v>
      </c>
      <c r="L69" s="37">
        <v>103.705</v>
      </c>
      <c r="M69" s="37">
        <v>89.343999999999994</v>
      </c>
      <c r="N69" s="37">
        <v>102.705</v>
      </c>
      <c r="O69" s="37">
        <v>100.033</v>
      </c>
      <c r="P69" s="37">
        <v>117.148</v>
      </c>
      <c r="Q69" s="37">
        <v>83.081999999999994</v>
      </c>
      <c r="S69" s="4">
        <f t="shared" si="8"/>
        <v>130.68442696775617</v>
      </c>
      <c r="T69" s="4">
        <f t="shared" si="9"/>
        <v>128.59867793525297</v>
      </c>
      <c r="U69" s="4">
        <f t="shared" si="10"/>
        <v>114.42832161187572</v>
      </c>
      <c r="V69" s="4">
        <f t="shared" si="11"/>
        <v>117.43586574621246</v>
      </c>
      <c r="W69" s="4">
        <f t="shared" si="12"/>
        <v>118.99137568777402</v>
      </c>
      <c r="X69" s="4">
        <f t="shared" si="13"/>
        <v>111.52069414834401</v>
      </c>
      <c r="Y69" s="4">
        <f t="shared" si="14"/>
        <v>111.36158530773869</v>
      </c>
      <c r="Z69" s="4">
        <f t="shared" si="15"/>
        <v>110.55681637266748</v>
      </c>
      <c r="AA69" s="4">
        <f t="shared" si="16"/>
        <v>110.72113144930267</v>
      </c>
      <c r="AB69" s="4">
        <f t="shared" si="17"/>
        <v>113.06043519023555</v>
      </c>
      <c r="AC69" s="4">
        <f t="shared" si="18"/>
        <v>104.10653232233373</v>
      </c>
      <c r="AD69" s="4">
        <f t="shared" si="19"/>
        <v>111.67893676467992</v>
      </c>
      <c r="AE69" s="4">
        <f t="shared" si="20"/>
        <v>111.56984614102413</v>
      </c>
      <c r="AF69" s="4">
        <f t="shared" si="21"/>
        <v>121.05414912272585</v>
      </c>
      <c r="AG69" s="4">
        <f t="shared" si="22"/>
        <v>90.427776030933501</v>
      </c>
      <c r="AI69" s="4">
        <f t="shared" si="23"/>
        <v>-2.870426967756174</v>
      </c>
      <c r="AJ69" s="4">
        <f t="shared" si="24"/>
        <v>-5.0906779352529696</v>
      </c>
      <c r="AK69" s="4">
        <f t="shared" si="25"/>
        <v>-11.208321611875718</v>
      </c>
      <c r="AL69" s="4">
        <f t="shared" si="26"/>
        <v>-10.63886574621246</v>
      </c>
      <c r="AM69" s="4">
        <f t="shared" si="27"/>
        <v>-9.9403756877740221</v>
      </c>
      <c r="AN69" s="4">
        <f t="shared" si="28"/>
        <v>-11.946694148344008</v>
      </c>
      <c r="AO69" s="4">
        <f t="shared" si="29"/>
        <v>-11.230585307738693</v>
      </c>
      <c r="AP69" s="4">
        <f t="shared" si="30"/>
        <v>-9.7698163726674778</v>
      </c>
      <c r="AQ69" s="4">
        <f t="shared" si="31"/>
        <v>-8.9341314493026687</v>
      </c>
      <c r="AR69" s="4">
        <f t="shared" si="32"/>
        <v>-9.3554351902355535</v>
      </c>
      <c r="AS69" s="4">
        <f t="shared" si="33"/>
        <v>-14.76253232233374</v>
      </c>
      <c r="AT69" s="4">
        <f t="shared" si="34"/>
        <v>-8.9739367646799195</v>
      </c>
      <c r="AU69" s="4">
        <f t="shared" si="35"/>
        <v>-11.536846141024128</v>
      </c>
      <c r="AV69" s="4">
        <f t="shared" si="220"/>
        <v>-3.90614912272585</v>
      </c>
      <c r="AW69" s="4">
        <f t="shared" si="220"/>
        <v>-7.3457760309335072</v>
      </c>
      <c r="AY69" s="2">
        <f t="shared" si="96"/>
        <v>63.401468343546838</v>
      </c>
      <c r="AZ69" s="2">
        <f t="shared" si="147"/>
        <v>63.72567104632833</v>
      </c>
      <c r="BA69" s="2">
        <f t="shared" si="148"/>
        <v>63.070718297491858</v>
      </c>
      <c r="BB69" s="2">
        <f t="shared" si="149"/>
        <v>64.374228340408592</v>
      </c>
      <c r="BC69" s="2">
        <f t="shared" si="150"/>
        <v>64.889699305230394</v>
      </c>
      <c r="BD69" s="2">
        <f t="shared" si="151"/>
        <v>64.592857862748133</v>
      </c>
      <c r="BE69" s="2">
        <f t="shared" si="152"/>
        <v>64.292340539692717</v>
      </c>
      <c r="BF69" s="2">
        <f t="shared" si="153"/>
        <v>63.955083897833497</v>
      </c>
      <c r="BG69" s="2">
        <f t="shared" si="154"/>
        <v>64.216051696031755</v>
      </c>
      <c r="BH69" s="2">
        <f t="shared" si="155"/>
        <v>64.262013081784701</v>
      </c>
      <c r="BI69" s="2">
        <f t="shared" si="156"/>
        <v>63.433750769529567</v>
      </c>
      <c r="BJ69" s="2">
        <f t="shared" si="157"/>
        <v>64.484000940929832</v>
      </c>
      <c r="BK69" s="2">
        <f t="shared" si="158"/>
        <v>64.896387455228563</v>
      </c>
      <c r="BL69" s="2">
        <f t="shared" si="159"/>
        <v>65.507120115074002</v>
      </c>
      <c r="BM69" s="2">
        <f t="shared" si="160"/>
        <v>63.11198160394185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 t="str">
        <f t="shared" si="50"/>
        <v/>
      </c>
      <c r="CB69" s="2" t="str">
        <f t="shared" si="51"/>
        <v/>
      </c>
      <c r="CC69" s="2" t="str">
        <f t="shared" si="52"/>
        <v/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69.747695034377386</v>
      </c>
      <c r="DL69" s="2">
        <f t="shared" si="221"/>
        <v>71.386784110007653</v>
      </c>
      <c r="DM69" s="2">
        <f t="shared" si="221"/>
        <v>69.773636636636667</v>
      </c>
      <c r="DN69" s="2">
        <f t="shared" si="221"/>
        <v>71.005961261261248</v>
      </c>
      <c r="DO69" s="2">
        <f t="shared" si="221"/>
        <v>71.542111711711726</v>
      </c>
      <c r="DP69" s="2">
        <f t="shared" si="221"/>
        <v>70.571380180180171</v>
      </c>
      <c r="DQ69" s="2">
        <f t="shared" si="221"/>
        <v>70.418801501501491</v>
      </c>
      <c r="DR69" s="2">
        <f t="shared" si="221"/>
        <v>68.965953582153574</v>
      </c>
      <c r="DS69" s="2">
        <f t="shared" si="221"/>
        <v>69.297456842556869</v>
      </c>
      <c r="DT69" s="2">
        <f t="shared" si="221"/>
        <v>69.440909309309276</v>
      </c>
      <c r="DU69" s="2">
        <f t="shared" si="221"/>
        <v>67.454214714714709</v>
      </c>
      <c r="DV69" s="2">
        <f t="shared" si="221"/>
        <v>70.041226726726705</v>
      </c>
      <c r="DW69" s="2">
        <f t="shared" si="221"/>
        <v>70.263318618618612</v>
      </c>
      <c r="DX69" s="2">
        <f t="shared" si="221"/>
        <v>70.287218767507028</v>
      </c>
      <c r="DY69" s="2">
        <f t="shared" si="221"/>
        <v>65.827198319327749</v>
      </c>
      <c r="EA69" s="2">
        <f t="shared" si="71"/>
        <v>60.421933213429263</v>
      </c>
      <c r="EB69" s="2">
        <f t="shared" si="72"/>
        <v>59.853184215925843</v>
      </c>
      <c r="EC69" s="2">
        <f t="shared" si="73"/>
        <v>59.177574047142947</v>
      </c>
      <c r="ED69" s="2">
        <f t="shared" si="74"/>
        <v>60.595880378941203</v>
      </c>
      <c r="EE69" s="2">
        <f t="shared" si="75"/>
        <v>61.170346285222394</v>
      </c>
      <c r="EF69" s="2">
        <f t="shared" si="76"/>
        <v>60.997611194547133</v>
      </c>
      <c r="EG69" s="2">
        <f t="shared" si="77"/>
        <v>60.619648142033377</v>
      </c>
      <c r="EH69" s="2">
        <f t="shared" si="78"/>
        <v>60.861951268212266</v>
      </c>
      <c r="EI69" s="2">
        <f t="shared" si="79"/>
        <v>61.067798616484922</v>
      </c>
      <c r="EJ69" s="2">
        <f t="shared" si="80"/>
        <v>61.194455455650058</v>
      </c>
      <c r="EK69" s="2">
        <f t="shared" si="81"/>
        <v>61.001037139198488</v>
      </c>
      <c r="EL69" s="2">
        <f t="shared" si="82"/>
        <v>61.148722392146439</v>
      </c>
      <c r="EM69" s="2">
        <f t="shared" si="83"/>
        <v>61.74639916076061</v>
      </c>
      <c r="EN69" s="2">
        <f t="shared" si="84"/>
        <v>62.977089318323948</v>
      </c>
      <c r="EO69" s="2">
        <f t="shared" si="85"/>
        <v>61.237936876004618</v>
      </c>
      <c r="EQ69" s="2">
        <f t="shared" si="86"/>
        <v>58.662298708933086</v>
      </c>
      <c r="ER69" s="2">
        <f t="shared" si="222"/>
        <v>59.708263593411687</v>
      </c>
      <c r="ES69" s="2">
        <f t="shared" si="222"/>
        <v>59.474801420908541</v>
      </c>
      <c r="ET69" s="2">
        <f t="shared" si="222"/>
        <v>60.557629022878096</v>
      </c>
      <c r="EU69" s="2">
        <f t="shared" si="222"/>
        <v>60.669044285048756</v>
      </c>
      <c r="EV69" s="2">
        <f t="shared" si="222"/>
        <v>61.14618715167385</v>
      </c>
      <c r="EW69" s="2">
        <f t="shared" si="222"/>
        <v>60.705549136809005</v>
      </c>
      <c r="EX69" s="2">
        <f t="shared" si="222"/>
        <v>61.836947272967123</v>
      </c>
      <c r="EY69" s="2">
        <f t="shared" si="222"/>
        <v>61.56076575686896</v>
      </c>
      <c r="EZ69" s="2">
        <f t="shared" si="222"/>
        <v>61.706935786323996</v>
      </c>
      <c r="FA69" s="2">
        <f t="shared" si="222"/>
        <v>61.649865059101479</v>
      </c>
      <c r="FB69" s="2">
        <f t="shared" si="222"/>
        <v>61.543005786091726</v>
      </c>
      <c r="FC69" s="2">
        <f t="shared" si="222"/>
        <v>62.949541506196439</v>
      </c>
      <c r="FD69" s="2">
        <f t="shared" si="222"/>
        <v>64.25952989445787</v>
      </c>
      <c r="FE69" s="2">
        <f t="shared" si="222"/>
        <v>62.79255407014513</v>
      </c>
      <c r="FG69" s="2">
        <f t="shared" si="88"/>
        <v>0.68044836618422355</v>
      </c>
      <c r="FH69" s="2">
        <f t="shared" si="223"/>
        <v>0.66423887911283985</v>
      </c>
      <c r="FI69" s="2">
        <f t="shared" si="223"/>
        <v>0.63259439923259508</v>
      </c>
      <c r="FJ69" s="2">
        <f t="shared" si="223"/>
        <v>0.63704797614628539</v>
      </c>
      <c r="FK69" s="2">
        <f t="shared" si="223"/>
        <v>0.6413814091951624</v>
      </c>
      <c r="FL69" s="2">
        <f t="shared" si="223"/>
        <v>0.62447376449068404</v>
      </c>
      <c r="FM69" s="2">
        <f t="shared" si="223"/>
        <v>0.62520586549166346</v>
      </c>
      <c r="FN69" s="2">
        <f t="shared" si="223"/>
        <v>0.61836532664072019</v>
      </c>
      <c r="FO69" s="2">
        <f t="shared" si="223"/>
        <v>0.61747480238173913</v>
      </c>
      <c r="FP69" s="2">
        <f t="shared" si="223"/>
        <v>0.62803883784356263</v>
      </c>
      <c r="FQ69" s="2">
        <f t="shared" si="223"/>
        <v>0.62305358144522016</v>
      </c>
      <c r="FR69" s="2">
        <f t="shared" si="223"/>
        <v>0.62494755341824837</v>
      </c>
      <c r="FS69" s="2">
        <f t="shared" si="223"/>
        <v>0.63018721121893773</v>
      </c>
      <c r="FT69" s="2">
        <f t="shared" si="223"/>
        <v>0.65393824446544579</v>
      </c>
      <c r="FU69" s="2">
        <f t="shared" si="223"/>
        <v>0.59169505051197668</v>
      </c>
      <c r="FW69" s="2">
        <f t="shared" si="112"/>
        <v>2.9966242525941695E-4</v>
      </c>
      <c r="FX69" s="2">
        <f t="shared" si="164"/>
        <v>3.2844116756202004E-4</v>
      </c>
      <c r="FY69" s="2">
        <f t="shared" si="165"/>
        <v>3.07875031129478E-4</v>
      </c>
      <c r="FZ69" s="2">
        <f t="shared" si="166"/>
        <v>3.1275365809770836E-4</v>
      </c>
      <c r="GA69" s="2">
        <f t="shared" si="167"/>
        <v>3.0895826845709766E-4</v>
      </c>
      <c r="GB69" s="2">
        <f t="shared" si="168"/>
        <v>3.0450007699053279E-4</v>
      </c>
      <c r="GC69" s="2">
        <f t="shared" si="169"/>
        <v>3.1658984969876847E-4</v>
      </c>
      <c r="GD69" s="2">
        <f t="shared" si="170"/>
        <v>3.7369756964894258E-4</v>
      </c>
      <c r="GE69" s="2">
        <f t="shared" si="171"/>
        <v>4.0862822574004809E-4</v>
      </c>
      <c r="GF69" s="2">
        <f t="shared" si="172"/>
        <v>3.8453584719843129E-4</v>
      </c>
      <c r="GG69" s="2">
        <f t="shared" si="173"/>
        <v>3.2590296400070395E-4</v>
      </c>
      <c r="GH69" s="2">
        <f t="shared" si="174"/>
        <v>3.1206452545777356E-4</v>
      </c>
      <c r="GI69" s="2">
        <f t="shared" si="175"/>
        <v>2.6809623567353576E-4</v>
      </c>
      <c r="GJ69" s="2">
        <f t="shared" si="176"/>
        <v>2.1409676676020678E-4</v>
      </c>
      <c r="GK69" s="2">
        <f t="shared" si="177"/>
        <v>1.4573757108885153E-4</v>
      </c>
      <c r="GM69" s="86">
        <f t="shared" si="113"/>
        <v>0.13092390632917497</v>
      </c>
      <c r="GN69" s="86">
        <f t="shared" si="178"/>
        <v>0.12060545561616741</v>
      </c>
      <c r="GO69" s="86">
        <f t="shared" si="179"/>
        <v>8.9771871189666536E-2</v>
      </c>
      <c r="GP69" s="86">
        <f t="shared" si="180"/>
        <v>9.7298443677451205E-2</v>
      </c>
      <c r="GQ69" s="86">
        <f t="shared" si="181"/>
        <v>0.10253581686165471</v>
      </c>
      <c r="GR69" s="86">
        <f t="shared" si="182"/>
        <v>8.8846412535078967E-2</v>
      </c>
      <c r="GS69" s="86">
        <f t="shared" si="183"/>
        <v>8.9772224421969374E-2</v>
      </c>
      <c r="GT69" s="86">
        <f t="shared" si="184"/>
        <v>8.9132070854728518E-2</v>
      </c>
      <c r="GU69" s="86">
        <f t="shared" si="185"/>
        <v>8.8252388333748141E-2</v>
      </c>
      <c r="GV69" s="86">
        <f t="shared" si="186"/>
        <v>9.4717386330892134E-2</v>
      </c>
      <c r="GW69" s="86">
        <f t="shared" si="187"/>
        <v>8.1975787000026251E-2</v>
      </c>
      <c r="GX69" s="86">
        <f t="shared" si="188"/>
        <v>9.0576136814911667E-2</v>
      </c>
      <c r="GY69" s="86">
        <f t="shared" si="189"/>
        <v>9.0214379767859787E-2</v>
      </c>
      <c r="GZ69" s="86">
        <f t="shared" si="190"/>
        <v>0.11769233741458297</v>
      </c>
      <c r="HA69" s="86">
        <f t="shared" si="191"/>
        <v>6.1964286867830627E-2</v>
      </c>
      <c r="HC69" s="86">
        <f t="shared" si="145"/>
        <v>2.8555416095526937E-6</v>
      </c>
      <c r="HD69" s="86">
        <f t="shared" si="192"/>
        <v>1.4746866442986499E-6</v>
      </c>
      <c r="HE69" s="86">
        <f t="shared" si="193"/>
        <v>3.1717423147216001E-7</v>
      </c>
      <c r="HF69" s="86">
        <f t="shared" si="194"/>
        <v>2.4357989572658227E-7</v>
      </c>
      <c r="HG69" s="86">
        <f t="shared" si="195"/>
        <v>3.9320052920390657E-7</v>
      </c>
      <c r="HH69" s="86">
        <f t="shared" si="196"/>
        <v>9.8123275540285646E-8</v>
      </c>
      <c r="HI69" s="86">
        <f t="shared" si="197"/>
        <v>2.4768770346508366E-7</v>
      </c>
      <c r="HJ69" s="86">
        <f t="shared" si="198"/>
        <v>8.0626476731067933E-8</v>
      </c>
      <c r="HK69" s="86">
        <f t="shared" si="199"/>
        <v>2.317103819333908E-7</v>
      </c>
      <c r="HL69" s="86">
        <f t="shared" si="200"/>
        <v>5.7161106777512829E-7</v>
      </c>
      <c r="HM69" s="86">
        <f t="shared" si="201"/>
        <v>2.2127311829413106E-7</v>
      </c>
      <c r="HN69" s="86">
        <f t="shared" si="202"/>
        <v>5.0679093824037907E-7</v>
      </c>
      <c r="HO69" s="86">
        <f t="shared" si="203"/>
        <v>2.0456867647336622E-7</v>
      </c>
      <c r="HP69" s="86">
        <f t="shared" si="204"/>
        <v>2.0696104514158653E-7</v>
      </c>
      <c r="HQ69" s="86">
        <f t="shared" si="205"/>
        <v>1.3249009298063072E-9</v>
      </c>
      <c r="HS69" s="86">
        <f t="shared" si="114"/>
        <v>5.6110056253339733E-42</v>
      </c>
      <c r="HT69" s="86">
        <f t="shared" si="206"/>
        <v>7.0718414519786961E-44</v>
      </c>
      <c r="HU69" s="86">
        <f t="shared" si="207"/>
        <v>9.7404650460939331E-50</v>
      </c>
      <c r="HV69" s="86">
        <f t="shared" si="208"/>
        <v>4.2704117705277412E-52</v>
      </c>
      <c r="HW69" s="86">
        <f t="shared" si="209"/>
        <v>1.2390420748215409E-50</v>
      </c>
      <c r="HX69" s="86">
        <f t="shared" si="210"/>
        <v>2.4249659726675701E-57</v>
      </c>
      <c r="HY69" s="86">
        <f t="shared" si="211"/>
        <v>1.3361544541502699E-53</v>
      </c>
      <c r="HZ69" s="86">
        <f t="shared" si="212"/>
        <v>3.2856564691830236E-59</v>
      </c>
      <c r="IA69" s="86">
        <f t="shared" si="213"/>
        <v>1.139777518443446E-54</v>
      </c>
      <c r="IB69" s="86">
        <f t="shared" si="214"/>
        <v>7.3329948827212008E-50</v>
      </c>
      <c r="IC69" s="86">
        <f t="shared" si="215"/>
        <v>3.8264250475634633E-52</v>
      </c>
      <c r="ID69" s="86">
        <f t="shared" si="216"/>
        <v>3.6765949806719797E-50</v>
      </c>
      <c r="IE69" s="86">
        <f t="shared" si="217"/>
        <v>1.3130235616876115E-52</v>
      </c>
      <c r="IF69" s="86">
        <f t="shared" si="218"/>
        <v>5.1125693142770676E-31</v>
      </c>
      <c r="IG69" s="86">
        <f t="shared" si="219"/>
        <v>4.8825955775390722E-23</v>
      </c>
      <c r="II69" s="86">
        <f t="shared" si="115"/>
        <v>1.5134093635890004E-171</v>
      </c>
      <c r="IJ69" s="86">
        <f t="shared" si="116"/>
        <v>1.7938244976054877E-184</v>
      </c>
      <c r="IK69" s="86">
        <f t="shared" si="117"/>
        <v>1.3662683320591233E-209</v>
      </c>
      <c r="IL69" s="86">
        <f t="shared" si="118"/>
        <v>1.4609053229825605E-218</v>
      </c>
      <c r="IM69" s="86">
        <f t="shared" si="119"/>
        <v>1.2558856453511723E-211</v>
      </c>
      <c r="IN69" s="86">
        <f t="shared" si="120"/>
        <v>1.3204505322838046E-239</v>
      </c>
      <c r="IO69" s="86">
        <f t="shared" si="121"/>
        <v>2.4770308224817514E-223</v>
      </c>
      <c r="IP69" s="86">
        <f t="shared" si="122"/>
        <v>6.8610897437577842E-249</v>
      </c>
      <c r="IQ69" s="86">
        <f t="shared" si="123"/>
        <v>4.591849399734856E-229</v>
      </c>
      <c r="IR69" s="86">
        <f t="shared" si="124"/>
        <v>1.1044421906363227E-206</v>
      </c>
      <c r="IS69" s="86">
        <f t="shared" si="125"/>
        <v>5.4924642001053719E-215</v>
      </c>
      <c r="IT69" s="86">
        <f t="shared" si="126"/>
        <v>1.1424927536715367E-208</v>
      </c>
      <c r="IU69" s="86">
        <f t="shared" si="127"/>
        <v>3.7367663009485929E-217</v>
      </c>
      <c r="IV69" s="86">
        <f t="shared" si="128"/>
        <v>7.7781813852602236E-108</v>
      </c>
      <c r="IW69" s="86">
        <f t="shared" si="129"/>
        <v>1.0976233757550172E-59</v>
      </c>
      <c r="IY69" s="86">
        <f t="shared" si="130"/>
        <v>0.13092676187078453</v>
      </c>
      <c r="IZ69" s="86">
        <f t="shared" si="131"/>
        <v>0.12060693030281171</v>
      </c>
      <c r="JA69" s="86">
        <f t="shared" si="132"/>
        <v>8.9772188363898012E-2</v>
      </c>
      <c r="JB69" s="86">
        <f t="shared" si="133"/>
        <v>9.729868725734693E-2</v>
      </c>
      <c r="JC69" s="86">
        <f t="shared" si="134"/>
        <v>0.10253621006218391</v>
      </c>
      <c r="JD69" s="86">
        <f t="shared" si="135"/>
        <v>8.8846510658354513E-2</v>
      </c>
      <c r="JE69" s="86">
        <f t="shared" si="136"/>
        <v>8.9772472109672832E-2</v>
      </c>
      <c r="JF69" s="86">
        <f t="shared" si="137"/>
        <v>8.9132151481205249E-2</v>
      </c>
      <c r="JG69" s="86">
        <f t="shared" si="138"/>
        <v>8.8252620044130078E-2</v>
      </c>
      <c r="JH69" s="86">
        <f t="shared" si="139"/>
        <v>9.4717957941959904E-2</v>
      </c>
      <c r="JI69" s="86">
        <f t="shared" si="140"/>
        <v>8.1976008273144552E-2</v>
      </c>
      <c r="JJ69" s="86">
        <f t="shared" si="141"/>
        <v>9.057664360584991E-2</v>
      </c>
      <c r="JK69" s="86">
        <f t="shared" si="142"/>
        <v>9.0214584336536258E-2</v>
      </c>
      <c r="JL69" s="86">
        <f t="shared" si="143"/>
        <v>0.11769254437562811</v>
      </c>
      <c r="JM69" s="86">
        <f t="shared" si="144"/>
        <v>6.1964288192731559E-2</v>
      </c>
    </row>
    <row r="70" spans="2:273" x14ac:dyDescent="0.25">
      <c r="B70" s="2">
        <v>43</v>
      </c>
      <c r="C70" s="37">
        <v>147.25399999999999</v>
      </c>
      <c r="D70" s="37">
        <v>145.42400000000001</v>
      </c>
      <c r="E70" s="37">
        <v>121.831</v>
      </c>
      <c r="F70" s="37">
        <v>128.06800000000001</v>
      </c>
      <c r="G70" s="37">
        <v>128.27099999999999</v>
      </c>
      <c r="H70" s="37">
        <v>117.361</v>
      </c>
      <c r="I70" s="37">
        <v>118.672</v>
      </c>
      <c r="J70" s="37">
        <v>121.721</v>
      </c>
      <c r="K70" s="37">
        <v>120.541</v>
      </c>
      <c r="L70" s="37">
        <v>123.492</v>
      </c>
      <c r="M70" s="37">
        <v>101.78700000000001</v>
      </c>
      <c r="N70" s="37">
        <v>122.77</v>
      </c>
      <c r="O70" s="37">
        <v>117.95099999999999</v>
      </c>
      <c r="P70" s="37">
        <v>134.75399999999999</v>
      </c>
      <c r="Q70" s="37">
        <v>92.754000000000005</v>
      </c>
      <c r="S70" s="4">
        <f t="shared" si="8"/>
        <v>143.33422977513959</v>
      </c>
      <c r="T70" s="4">
        <f t="shared" si="9"/>
        <v>141.95337910983508</v>
      </c>
      <c r="U70" s="4">
        <f t="shared" si="10"/>
        <v>126.94220489673363</v>
      </c>
      <c r="V70" s="4">
        <f t="shared" si="11"/>
        <v>130.1918545616426</v>
      </c>
      <c r="W70" s="4">
        <f t="shared" si="12"/>
        <v>131.72070805567142</v>
      </c>
      <c r="X70" s="4">
        <f t="shared" si="13"/>
        <v>123.74160345388532</v>
      </c>
      <c r="Y70" s="4">
        <f t="shared" si="14"/>
        <v>123.57166949518336</v>
      </c>
      <c r="Z70" s="4">
        <f t="shared" si="15"/>
        <v>123.44680832983805</v>
      </c>
      <c r="AA70" s="4">
        <f t="shared" si="16"/>
        <v>123.65460252698549</v>
      </c>
      <c r="AB70" s="4">
        <f t="shared" si="17"/>
        <v>125.63874093886636</v>
      </c>
      <c r="AC70" s="4">
        <f t="shared" si="18"/>
        <v>114.56861865241069</v>
      </c>
      <c r="AD70" s="4">
        <f t="shared" si="19"/>
        <v>124.00848351562229</v>
      </c>
      <c r="AE70" s="4">
        <f t="shared" si="20"/>
        <v>123.19208109853372</v>
      </c>
      <c r="AF70" s="4">
        <f t="shared" si="21"/>
        <v>133.34352882533639</v>
      </c>
      <c r="AG70" s="4">
        <f t="shared" si="22"/>
        <v>99.20303425578507</v>
      </c>
      <c r="AI70" s="4">
        <f t="shared" si="23"/>
        <v>3.9197702248604003</v>
      </c>
      <c r="AJ70" s="4">
        <f t="shared" si="24"/>
        <v>3.4706208901649234</v>
      </c>
      <c r="AK70" s="4">
        <f t="shared" si="25"/>
        <v>-5.111204896733625</v>
      </c>
      <c r="AL70" s="4">
        <f t="shared" si="26"/>
        <v>-2.1238545616425881</v>
      </c>
      <c r="AM70" s="4">
        <f t="shared" si="27"/>
        <v>-3.4497080556714366</v>
      </c>
      <c r="AN70" s="4">
        <f t="shared" si="28"/>
        <v>-6.380603453885314</v>
      </c>
      <c r="AO70" s="4">
        <f t="shared" si="29"/>
        <v>-4.8996694951833604</v>
      </c>
      <c r="AP70" s="4">
        <f t="shared" si="30"/>
        <v>-1.7258083298380456</v>
      </c>
      <c r="AQ70" s="4">
        <f t="shared" si="31"/>
        <v>-3.1136025269854883</v>
      </c>
      <c r="AR70" s="4">
        <f t="shared" si="32"/>
        <v>-2.1467409388663583</v>
      </c>
      <c r="AS70" s="4">
        <f t="shared" si="33"/>
        <v>-12.781618652410685</v>
      </c>
      <c r="AT70" s="4">
        <f t="shared" si="34"/>
        <v>-1.238483515622292</v>
      </c>
      <c r="AU70" s="4">
        <f t="shared" si="35"/>
        <v>-5.2410810985337264</v>
      </c>
      <c r="AV70" s="4">
        <f t="shared" si="220"/>
        <v>1.4104711746635985</v>
      </c>
      <c r="AW70" s="4">
        <f t="shared" si="220"/>
        <v>-6.4490342557850653</v>
      </c>
      <c r="AY70" s="2">
        <f t="shared" si="96"/>
        <v>63.192384094969455</v>
      </c>
      <c r="AZ70" s="2">
        <f t="shared" si="147"/>
        <v>63.471306785898285</v>
      </c>
      <c r="BA70" s="2">
        <f t="shared" si="148"/>
        <v>62.83281906506636</v>
      </c>
      <c r="BB70" s="2">
        <f t="shared" si="149"/>
        <v>64.135869075632939</v>
      </c>
      <c r="BC70" s="2">
        <f t="shared" si="150"/>
        <v>64.648403728149518</v>
      </c>
      <c r="BD70" s="2">
        <f t="shared" si="151"/>
        <v>64.34690588445099</v>
      </c>
      <c r="BE70" s="2">
        <f t="shared" si="152"/>
        <v>64.039999741724642</v>
      </c>
      <c r="BF70" s="2">
        <f t="shared" si="153"/>
        <v>63.734921605090541</v>
      </c>
      <c r="BG70" s="2">
        <f t="shared" si="154"/>
        <v>63.99595385068762</v>
      </c>
      <c r="BH70" s="2">
        <f t="shared" si="155"/>
        <v>64.039223513252736</v>
      </c>
      <c r="BI70" s="2">
        <f t="shared" si="156"/>
        <v>63.235638243375341</v>
      </c>
      <c r="BJ70" s="2">
        <f t="shared" si="157"/>
        <v>64.254798484192207</v>
      </c>
      <c r="BK70" s="2">
        <f t="shared" si="158"/>
        <v>64.671722253179453</v>
      </c>
      <c r="BL70" s="2">
        <f t="shared" si="159"/>
        <v>65.317818859440152</v>
      </c>
      <c r="BM70" s="2">
        <f t="shared" si="160"/>
        <v>63.017944019619485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 t="str">
        <f t="shared" si="52"/>
        <v/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70.007771886936595</v>
      </c>
      <c r="DL70" s="2">
        <f t="shared" si="221"/>
        <v>71.610291214667697</v>
      </c>
      <c r="DM70" s="2">
        <f t="shared" si="221"/>
        <v>69.960293007293032</v>
      </c>
      <c r="DN70" s="2">
        <f t="shared" si="221"/>
        <v>71.213088931788917</v>
      </c>
      <c r="DO70" s="2">
        <f t="shared" si="221"/>
        <v>71.755850965250971</v>
      </c>
      <c r="DP70" s="2">
        <f t="shared" si="221"/>
        <v>70.698899099099094</v>
      </c>
      <c r="DQ70" s="2">
        <f t="shared" si="221"/>
        <v>70.537025825825822</v>
      </c>
      <c r="DR70" s="2">
        <f t="shared" si="221"/>
        <v>69.064319219219215</v>
      </c>
      <c r="DS70" s="2">
        <f t="shared" si="221"/>
        <v>69.40649519519522</v>
      </c>
      <c r="DT70" s="2">
        <f t="shared" si="221"/>
        <v>69.568472501072463</v>
      </c>
      <c r="DU70" s="2">
        <f t="shared" si="221"/>
        <v>67.536283569283569</v>
      </c>
      <c r="DV70" s="2">
        <f t="shared" si="221"/>
        <v>70.181342556842537</v>
      </c>
      <c r="DW70" s="2">
        <f t="shared" si="221"/>
        <v>70.392706906906909</v>
      </c>
      <c r="DX70" s="2">
        <f t="shared" si="221"/>
        <v>70.460452661064437</v>
      </c>
      <c r="DY70" s="2">
        <f t="shared" si="221"/>
        <v>66.023600840336158</v>
      </c>
      <c r="EA70" s="2">
        <f t="shared" si="71"/>
        <v>60.274178537170272</v>
      </c>
      <c r="EB70" s="2">
        <f t="shared" si="72"/>
        <v>59.719264839927142</v>
      </c>
      <c r="EC70" s="2">
        <f t="shared" si="73"/>
        <v>59.057328718010865</v>
      </c>
      <c r="ED70" s="2">
        <f t="shared" si="74"/>
        <v>60.458497898332411</v>
      </c>
      <c r="EE70" s="2">
        <f t="shared" si="75"/>
        <v>61.024305643824576</v>
      </c>
      <c r="EF70" s="2">
        <f t="shared" si="76"/>
        <v>60.863167802680216</v>
      </c>
      <c r="EG70" s="2">
        <f t="shared" si="77"/>
        <v>60.487861413568716</v>
      </c>
      <c r="EH70" s="2">
        <f t="shared" si="78"/>
        <v>60.734589252996017</v>
      </c>
      <c r="EI70" s="2">
        <f t="shared" si="79"/>
        <v>60.938713284089559</v>
      </c>
      <c r="EJ70" s="2">
        <f t="shared" si="80"/>
        <v>61.052296233292829</v>
      </c>
      <c r="EK70" s="2">
        <f t="shared" si="81"/>
        <v>60.86233979769343</v>
      </c>
      <c r="EL70" s="2">
        <f t="shared" si="82"/>
        <v>61.010824577148128</v>
      </c>
      <c r="EM70" s="2">
        <f t="shared" si="83"/>
        <v>61.609345290451174</v>
      </c>
      <c r="EN70" s="2">
        <f t="shared" si="84"/>
        <v>62.835377423389616</v>
      </c>
      <c r="EO70" s="2">
        <f t="shared" si="85"/>
        <v>61.125963471508456</v>
      </c>
      <c r="EQ70" s="2">
        <f t="shared" si="86"/>
        <v>58.547740003845739</v>
      </c>
      <c r="ER70" s="2">
        <f t="shared" si="222"/>
        <v>59.577280674069613</v>
      </c>
      <c r="ES70" s="2">
        <f t="shared" si="222"/>
        <v>59.348509830746323</v>
      </c>
      <c r="ET70" s="2">
        <f t="shared" si="222"/>
        <v>60.421098854537718</v>
      </c>
      <c r="EU70" s="2">
        <f t="shared" si="222"/>
        <v>60.53268188667051</v>
      </c>
      <c r="EV70" s="2">
        <f t="shared" si="222"/>
        <v>61.008776604939477</v>
      </c>
      <c r="EW70" s="2">
        <f t="shared" si="222"/>
        <v>60.571915641064876</v>
      </c>
      <c r="EX70" s="2">
        <f t="shared" si="222"/>
        <v>61.689764516444754</v>
      </c>
      <c r="EY70" s="2">
        <f t="shared" si="222"/>
        <v>61.421449514715157</v>
      </c>
      <c r="EZ70" s="2">
        <f t="shared" si="222"/>
        <v>61.554386492908179</v>
      </c>
      <c r="FA70" s="2">
        <f t="shared" si="222"/>
        <v>61.49798012054395</v>
      </c>
      <c r="FB70" s="2">
        <f t="shared" si="222"/>
        <v>61.397429957063899</v>
      </c>
      <c r="FC70" s="2">
        <f t="shared" si="222"/>
        <v>62.789367179540562</v>
      </c>
      <c r="FD70" s="2">
        <f t="shared" si="222"/>
        <v>64.092340635993949</v>
      </c>
      <c r="FE70" s="2">
        <f t="shared" si="222"/>
        <v>62.641190891279138</v>
      </c>
      <c r="FG70" s="2">
        <f t="shared" si="88"/>
        <v>0.70013409250319747</v>
      </c>
      <c r="FH70" s="2">
        <f t="shared" si="223"/>
        <v>0.68446011650624272</v>
      </c>
      <c r="FI70" s="2">
        <f t="shared" si="223"/>
        <v>0.65372792633344767</v>
      </c>
      <c r="FJ70" s="2">
        <f t="shared" si="223"/>
        <v>0.65806379892674205</v>
      </c>
      <c r="FK70" s="2">
        <f t="shared" si="223"/>
        <v>0.66227933478128931</v>
      </c>
      <c r="FL70" s="2">
        <f t="shared" si="223"/>
        <v>0.64581286711888519</v>
      </c>
      <c r="FM70" s="2">
        <f t="shared" si="223"/>
        <v>0.64652691455167099</v>
      </c>
      <c r="FN70" s="2">
        <f t="shared" si="223"/>
        <v>0.63985135242994584</v>
      </c>
      <c r="FO70" s="2">
        <f t="shared" si="223"/>
        <v>0.63898169363445623</v>
      </c>
      <c r="FP70" s="2">
        <f t="shared" si="223"/>
        <v>0.6492891298879615</v>
      </c>
      <c r="FQ70" s="2">
        <f t="shared" si="223"/>
        <v>0.64442743438741856</v>
      </c>
      <c r="FR70" s="2">
        <f t="shared" si="223"/>
        <v>0.64627498330046429</v>
      </c>
      <c r="FS70" s="2">
        <f t="shared" si="223"/>
        <v>0.65138289595748233</v>
      </c>
      <c r="FT70" s="2">
        <f t="shared" si="223"/>
        <v>0.67447581963461645</v>
      </c>
      <c r="FU70" s="2">
        <f t="shared" si="223"/>
        <v>0.613744693892599</v>
      </c>
      <c r="FW70" s="2">
        <f t="shared" si="112"/>
        <v>3.2856381642790351E-4</v>
      </c>
      <c r="FX70" s="2">
        <f t="shared" si="164"/>
        <v>3.6011716776672344E-4</v>
      </c>
      <c r="FY70" s="2">
        <f t="shared" si="165"/>
        <v>3.3756823190434084E-4</v>
      </c>
      <c r="FZ70" s="2">
        <f t="shared" si="166"/>
        <v>3.4291721971525444E-4</v>
      </c>
      <c r="GA70" s="2">
        <f t="shared" si="167"/>
        <v>3.3875590733456224E-4</v>
      </c>
      <c r="GB70" s="2">
        <f t="shared" si="168"/>
        <v>3.3386788690074518E-4</v>
      </c>
      <c r="GC70" s="2">
        <f t="shared" si="169"/>
        <v>3.4712326477583355E-4</v>
      </c>
      <c r="GD70" s="2">
        <f t="shared" si="170"/>
        <v>4.0973646456954007E-4</v>
      </c>
      <c r="GE70" s="2">
        <f t="shared" si="171"/>
        <v>4.4803427667740206E-4</v>
      </c>
      <c r="GF70" s="2">
        <f t="shared" si="172"/>
        <v>4.2161953028859339E-4</v>
      </c>
      <c r="GG70" s="2">
        <f t="shared" si="173"/>
        <v>3.5733425859203342E-4</v>
      </c>
      <c r="GH70" s="2">
        <f t="shared" si="174"/>
        <v>3.4216164634897001E-4</v>
      </c>
      <c r="GI70" s="2">
        <f t="shared" si="175"/>
        <v>2.9395407363228692E-4</v>
      </c>
      <c r="GJ70" s="2">
        <f t="shared" si="176"/>
        <v>2.3474758774864735E-4</v>
      </c>
      <c r="GK70" s="2">
        <f t="shared" si="177"/>
        <v>1.5979582224895914E-4</v>
      </c>
      <c r="GM70" s="86">
        <f t="shared" si="113"/>
        <v>0.16456306270088769</v>
      </c>
      <c r="GN70" s="86">
        <f t="shared" si="178"/>
        <v>0.15436302539048244</v>
      </c>
      <c r="GO70" s="86">
        <f t="shared" si="179"/>
        <v>0.11866032354254438</v>
      </c>
      <c r="GP70" s="86">
        <f t="shared" si="180"/>
        <v>0.12844581049929749</v>
      </c>
      <c r="GQ70" s="86">
        <f t="shared" si="181"/>
        <v>0.13484227528505233</v>
      </c>
      <c r="GR70" s="86">
        <f t="shared" si="182"/>
        <v>0.11949191014903707</v>
      </c>
      <c r="GS70" s="86">
        <f t="shared" si="183"/>
        <v>0.12066371623120092</v>
      </c>
      <c r="GT70" s="86">
        <f t="shared" si="184"/>
        <v>0.12178633527508992</v>
      </c>
      <c r="GU70" s="86">
        <f t="shared" si="185"/>
        <v>0.12073045344151023</v>
      </c>
      <c r="GV70" s="86">
        <f t="shared" si="186"/>
        <v>0.12719421125159974</v>
      </c>
      <c r="GW70" s="86">
        <f t="shared" si="187"/>
        <v>0.10961609433378107</v>
      </c>
      <c r="GX70" s="86">
        <f t="shared" si="188"/>
        <v>0.12193951324775278</v>
      </c>
      <c r="GY70" s="86">
        <f t="shared" si="189"/>
        <v>0.119936267711304</v>
      </c>
      <c r="GZ70" s="86">
        <f t="shared" si="190"/>
        <v>0.15296211250336531</v>
      </c>
      <c r="HA70" s="86">
        <f t="shared" si="191"/>
        <v>8.739848701105718E-2</v>
      </c>
      <c r="HC70" s="86">
        <f t="shared" si="145"/>
        <v>5.784616208732775E-6</v>
      </c>
      <c r="HD70" s="86">
        <f t="shared" si="192"/>
        <v>3.1534446026412573E-6</v>
      </c>
      <c r="HE70" s="86">
        <f t="shared" si="193"/>
        <v>7.4243659549767586E-7</v>
      </c>
      <c r="HF70" s="86">
        <f t="shared" si="194"/>
        <v>5.8611809300129551E-7</v>
      </c>
      <c r="HG70" s="86">
        <f t="shared" si="195"/>
        <v>9.185673427714469E-7</v>
      </c>
      <c r="HH70" s="86">
        <f t="shared" si="196"/>
        <v>2.5230121002687127E-7</v>
      </c>
      <c r="HI70" s="86">
        <f t="shared" si="197"/>
        <v>6.0216415014854756E-7</v>
      </c>
      <c r="HJ70" s="86">
        <f t="shared" si="198"/>
        <v>2.1769086225142817E-7</v>
      </c>
      <c r="HK70" s="86">
        <f t="shared" si="199"/>
        <v>5.8768738326659957E-7</v>
      </c>
      <c r="HL70" s="86">
        <f t="shared" si="200"/>
        <v>1.3374076041063511E-6</v>
      </c>
      <c r="HM70" s="86">
        <f t="shared" si="201"/>
        <v>5.3250540594036359E-7</v>
      </c>
      <c r="HN70" s="86">
        <f t="shared" si="202"/>
        <v>1.1691838446304773E-6</v>
      </c>
      <c r="HO70" s="86">
        <f t="shared" si="203"/>
        <v>4.8548722954128878E-7</v>
      </c>
      <c r="HP70" s="86">
        <f t="shared" si="204"/>
        <v>4.9375769607529954E-7</v>
      </c>
      <c r="HQ70" s="86">
        <f t="shared" si="205"/>
        <v>4.2345098647523903E-9</v>
      </c>
      <c r="HS70" s="86">
        <f t="shared" si="114"/>
        <v>1.0113569247388808E-40</v>
      </c>
      <c r="HT70" s="86">
        <f t="shared" si="206"/>
        <v>1.5756719518641158E-42</v>
      </c>
      <c r="HU70" s="86">
        <f t="shared" si="207"/>
        <v>3.236013746745106E-48</v>
      </c>
      <c r="HV70" s="86">
        <f t="shared" si="208"/>
        <v>1.678688265680828E-50</v>
      </c>
      <c r="HW70" s="86">
        <f t="shared" si="209"/>
        <v>4.3327700856094404E-49</v>
      </c>
      <c r="HX70" s="86">
        <f t="shared" si="210"/>
        <v>1.3597049140138184E-55</v>
      </c>
      <c r="HY70" s="86">
        <f t="shared" si="211"/>
        <v>5.8085208107258592E-52</v>
      </c>
      <c r="HZ70" s="86">
        <f t="shared" si="212"/>
        <v>2.3732309261796539E-57</v>
      </c>
      <c r="IA70" s="86">
        <f t="shared" si="213"/>
        <v>6.1286751029974711E-53</v>
      </c>
      <c r="IB70" s="86">
        <f t="shared" si="214"/>
        <v>2.6331795982960738E-48</v>
      </c>
      <c r="IC70" s="86">
        <f t="shared" si="215"/>
        <v>1.4892853571172609E-50</v>
      </c>
      <c r="ID70" s="86">
        <f t="shared" si="216"/>
        <v>1.2380197336693101E-48</v>
      </c>
      <c r="IE70" s="86">
        <f t="shared" si="217"/>
        <v>4.8526996901549821E-51</v>
      </c>
      <c r="IF70" s="86">
        <f t="shared" si="218"/>
        <v>3.9501761747390236E-30</v>
      </c>
      <c r="IG70" s="86">
        <f t="shared" si="219"/>
        <v>2.0208217560459468E-22</v>
      </c>
      <c r="II70" s="86">
        <f t="shared" si="115"/>
        <v>1.0155916552429274E-167</v>
      </c>
      <c r="IJ70" s="86">
        <f t="shared" si="116"/>
        <v>2.6233222806134824E-180</v>
      </c>
      <c r="IK70" s="86">
        <f t="shared" si="117"/>
        <v>6.8523359417917334E-205</v>
      </c>
      <c r="IL70" s="86">
        <f t="shared" si="118"/>
        <v>1.1951785502852246E-213</v>
      </c>
      <c r="IM70" s="86">
        <f t="shared" si="119"/>
        <v>7.0370451381197812E-207</v>
      </c>
      <c r="IN70" s="86">
        <f t="shared" si="120"/>
        <v>3.1116566028658529E-234</v>
      </c>
      <c r="IO70" s="86">
        <f t="shared" si="121"/>
        <v>2.6452613196368835E-218</v>
      </c>
      <c r="IP70" s="86">
        <f t="shared" si="122"/>
        <v>3.6521637905670667E-243</v>
      </c>
      <c r="IQ70" s="86">
        <f t="shared" si="123"/>
        <v>9.7382772191070268E-224</v>
      </c>
      <c r="IR70" s="86">
        <f t="shared" si="124"/>
        <v>6.4264878902649895E-202</v>
      </c>
      <c r="IS70" s="86">
        <f t="shared" si="125"/>
        <v>3.9460890246688976E-210</v>
      </c>
      <c r="IT70" s="86">
        <f t="shared" si="126"/>
        <v>5.5600411588592175E-204</v>
      </c>
      <c r="IU70" s="86">
        <f t="shared" si="127"/>
        <v>2.3037317740796153E-212</v>
      </c>
      <c r="IV70" s="86">
        <f t="shared" si="128"/>
        <v>1.5376651652744778E-105</v>
      </c>
      <c r="IW70" s="86">
        <f t="shared" si="129"/>
        <v>1.7411614910259079E-58</v>
      </c>
      <c r="IY70" s="86">
        <f t="shared" si="130"/>
        <v>0.16456884731709642</v>
      </c>
      <c r="IZ70" s="86">
        <f t="shared" si="131"/>
        <v>0.15436617883508508</v>
      </c>
      <c r="JA70" s="86">
        <f t="shared" si="132"/>
        <v>0.11866106597913988</v>
      </c>
      <c r="JB70" s="86">
        <f t="shared" si="133"/>
        <v>0.12844639661739049</v>
      </c>
      <c r="JC70" s="86">
        <f t="shared" si="134"/>
        <v>0.1348431938523951</v>
      </c>
      <c r="JD70" s="86">
        <f t="shared" si="135"/>
        <v>0.11949216245024709</v>
      </c>
      <c r="JE70" s="86">
        <f t="shared" si="136"/>
        <v>0.12066431839535108</v>
      </c>
      <c r="JF70" s="86">
        <f t="shared" si="137"/>
        <v>0.12178655296595217</v>
      </c>
      <c r="JG70" s="86">
        <f t="shared" si="138"/>
        <v>0.1207310411288935</v>
      </c>
      <c r="JH70" s="86">
        <f t="shared" si="139"/>
        <v>0.12719554865920385</v>
      </c>
      <c r="JI70" s="86">
        <f t="shared" si="140"/>
        <v>0.10961662683918701</v>
      </c>
      <c r="JJ70" s="86">
        <f t="shared" si="141"/>
        <v>0.12194068243159741</v>
      </c>
      <c r="JK70" s="86">
        <f t="shared" si="142"/>
        <v>0.11993675319853354</v>
      </c>
      <c r="JL70" s="86">
        <f t="shared" si="143"/>
        <v>0.15296260626106137</v>
      </c>
      <c r="JM70" s="86">
        <f t="shared" si="144"/>
        <v>8.7398491245567048E-2</v>
      </c>
    </row>
    <row r="71" spans="2:273" x14ac:dyDescent="0.25">
      <c r="B71" s="2">
        <v>44</v>
      </c>
      <c r="C71" s="37">
        <v>167.18600000000001</v>
      </c>
      <c r="D71" s="37">
        <v>167.06800000000001</v>
      </c>
      <c r="E71" s="37">
        <v>144.559</v>
      </c>
      <c r="F71" s="37">
        <v>150.50800000000001</v>
      </c>
      <c r="G71" s="37">
        <v>151.458</v>
      </c>
      <c r="H71" s="37">
        <v>140.393</v>
      </c>
      <c r="I71" s="37">
        <v>141.09800000000001</v>
      </c>
      <c r="J71" s="37">
        <v>145.91800000000001</v>
      </c>
      <c r="K71" s="37">
        <v>144.21299999999999</v>
      </c>
      <c r="L71" s="37">
        <v>145.77000000000001</v>
      </c>
      <c r="M71" s="37">
        <v>122.65600000000001</v>
      </c>
      <c r="N71" s="37">
        <v>145.16399999999999</v>
      </c>
      <c r="O71" s="37">
        <v>140.34399999999999</v>
      </c>
      <c r="P71" s="37">
        <v>153.68899999999999</v>
      </c>
      <c r="Q71" s="37">
        <v>105.21299999999999</v>
      </c>
      <c r="S71" s="4">
        <f t="shared" si="8"/>
        <v>157.05639361474093</v>
      </c>
      <c r="T71" s="4">
        <f t="shared" si="9"/>
        <v>156.61611566324584</v>
      </c>
      <c r="U71" s="4">
        <f t="shared" si="10"/>
        <v>141.14581347808806</v>
      </c>
      <c r="V71" s="4">
        <f t="shared" si="11"/>
        <v>144.57501055717574</v>
      </c>
      <c r="W71" s="4">
        <f t="shared" si="12"/>
        <v>145.99665233827591</v>
      </c>
      <c r="X71" s="4">
        <f t="shared" si="13"/>
        <v>137.71353624410276</v>
      </c>
      <c r="Y71" s="4">
        <f t="shared" si="14"/>
        <v>137.51873015589069</v>
      </c>
      <c r="Z71" s="4">
        <f t="shared" si="15"/>
        <v>138.25730373960477</v>
      </c>
      <c r="AA71" s="4">
        <f t="shared" si="16"/>
        <v>138.53306670136146</v>
      </c>
      <c r="AB71" s="4">
        <f t="shared" si="17"/>
        <v>139.9345408341799</v>
      </c>
      <c r="AC71" s="4">
        <f t="shared" si="18"/>
        <v>126.57229038245279</v>
      </c>
      <c r="AD71" s="4">
        <f t="shared" si="19"/>
        <v>138.0851515239294</v>
      </c>
      <c r="AE71" s="4">
        <f t="shared" si="20"/>
        <v>136.4069471496864</v>
      </c>
      <c r="AF71" s="4">
        <f t="shared" si="21"/>
        <v>146.91558554519946</v>
      </c>
      <c r="AG71" s="4">
        <f t="shared" si="22"/>
        <v>109.6758652121926</v>
      </c>
      <c r="AI71" s="4">
        <f t="shared" si="23"/>
        <v>10.129606385259081</v>
      </c>
      <c r="AJ71" s="4">
        <f t="shared" si="24"/>
        <v>10.451884336754176</v>
      </c>
      <c r="AK71" s="4">
        <f t="shared" si="25"/>
        <v>3.4131865219119391</v>
      </c>
      <c r="AL71" s="4">
        <f t="shared" si="26"/>
        <v>5.9329894428242653</v>
      </c>
      <c r="AM71" s="4">
        <f t="shared" si="27"/>
        <v>5.4613476617240906</v>
      </c>
      <c r="AN71" s="4">
        <f t="shared" si="28"/>
        <v>2.6794637558972454</v>
      </c>
      <c r="AO71" s="4">
        <f t="shared" si="29"/>
        <v>3.5792698441093194</v>
      </c>
      <c r="AP71" s="4">
        <f t="shared" si="30"/>
        <v>7.6606962603952411</v>
      </c>
      <c r="AQ71" s="4">
        <f t="shared" si="31"/>
        <v>5.6799332986385309</v>
      </c>
      <c r="AR71" s="4">
        <f t="shared" si="32"/>
        <v>5.8354591658201116</v>
      </c>
      <c r="AS71" s="4">
        <f t="shared" si="33"/>
        <v>-3.9162903824527859</v>
      </c>
      <c r="AT71" s="4">
        <f t="shared" si="34"/>
        <v>7.0788484760705899</v>
      </c>
      <c r="AU71" s="4">
        <f t="shared" si="35"/>
        <v>3.9370528503135915</v>
      </c>
      <c r="AV71" s="4">
        <f t="shared" si="220"/>
        <v>6.7734144548005304</v>
      </c>
      <c r="AW71" s="4">
        <f t="shared" si="220"/>
        <v>-4.4628652121926109</v>
      </c>
      <c r="AY71" s="2">
        <f t="shared" si="96"/>
        <v>62.974461892996651</v>
      </c>
      <c r="AZ71" s="2">
        <f t="shared" si="147"/>
        <v>63.210756569779456</v>
      </c>
      <c r="BA71" s="2">
        <f t="shared" si="148"/>
        <v>62.588558775987998</v>
      </c>
      <c r="BB71" s="2">
        <f t="shared" si="149"/>
        <v>63.889718915298182</v>
      </c>
      <c r="BC71" s="2">
        <f t="shared" si="150"/>
        <v>64.398892009895434</v>
      </c>
      <c r="BD71" s="2">
        <f t="shared" si="151"/>
        <v>64.095480995374913</v>
      </c>
      <c r="BE71" s="2">
        <f t="shared" si="152"/>
        <v>63.782842066975597</v>
      </c>
      <c r="BF71" s="2">
        <f t="shared" si="153"/>
        <v>63.509733234105958</v>
      </c>
      <c r="BG71" s="2">
        <f t="shared" si="154"/>
        <v>63.770344031284239</v>
      </c>
      <c r="BH71" s="2">
        <f t="shared" si="155"/>
        <v>63.810032746842758</v>
      </c>
      <c r="BI71" s="2">
        <f t="shared" si="156"/>
        <v>63.031955975480201</v>
      </c>
      <c r="BJ71" s="2">
        <f t="shared" si="157"/>
        <v>64.019091852892117</v>
      </c>
      <c r="BK71" s="2">
        <f t="shared" si="158"/>
        <v>64.441035619487636</v>
      </c>
      <c r="BL71" s="2">
        <f t="shared" si="159"/>
        <v>65.12073705400104</v>
      </c>
      <c r="BM71" s="2">
        <f t="shared" si="160"/>
        <v>62.912686729106454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70.267848739495804</v>
      </c>
      <c r="DL71" s="2">
        <f t="shared" si="221"/>
        <v>71.833798319327741</v>
      </c>
      <c r="DM71" s="2">
        <f t="shared" si="221"/>
        <v>70.146949377949412</v>
      </c>
      <c r="DN71" s="2">
        <f t="shared" si="221"/>
        <v>71.4202166023166</v>
      </c>
      <c r="DO71" s="2">
        <f t="shared" si="221"/>
        <v>71.969590218790231</v>
      </c>
      <c r="DP71" s="2">
        <f t="shared" si="221"/>
        <v>70.826418018018018</v>
      </c>
      <c r="DQ71" s="2">
        <f t="shared" si="221"/>
        <v>70.655250150150152</v>
      </c>
      <c r="DR71" s="2">
        <f t="shared" si="221"/>
        <v>69.162684856284855</v>
      </c>
      <c r="DS71" s="2">
        <f t="shared" si="221"/>
        <v>69.51553354783357</v>
      </c>
      <c r="DT71" s="2">
        <f t="shared" si="221"/>
        <v>69.696035692835665</v>
      </c>
      <c r="DU71" s="2">
        <f t="shared" si="221"/>
        <v>67.618352423852429</v>
      </c>
      <c r="DV71" s="2">
        <f t="shared" si="221"/>
        <v>70.321458386958369</v>
      </c>
      <c r="DW71" s="2">
        <f t="shared" si="221"/>
        <v>70.522095195195192</v>
      </c>
      <c r="DX71" s="2">
        <f t="shared" si="221"/>
        <v>70.633686554621875</v>
      </c>
      <c r="DY71" s="2">
        <f t="shared" si="221"/>
        <v>66.220003361344553</v>
      </c>
      <c r="EA71" s="2">
        <f t="shared" si="71"/>
        <v>60.126423860911274</v>
      </c>
      <c r="EB71" s="2">
        <f t="shared" si="72"/>
        <v>59.585345463928434</v>
      </c>
      <c r="EC71" s="2">
        <f t="shared" si="73"/>
        <v>58.93708338887879</v>
      </c>
      <c r="ED71" s="2">
        <f t="shared" si="74"/>
        <v>60.321115417723611</v>
      </c>
      <c r="EE71" s="2">
        <f t="shared" si="75"/>
        <v>60.878265002426765</v>
      </c>
      <c r="EF71" s="2">
        <f t="shared" si="76"/>
        <v>60.728724410813307</v>
      </c>
      <c r="EG71" s="2">
        <f t="shared" si="77"/>
        <v>60.356074685104055</v>
      </c>
      <c r="EH71" s="2">
        <f t="shared" si="78"/>
        <v>60.60722723777976</v>
      </c>
      <c r="EI71" s="2">
        <f t="shared" si="79"/>
        <v>60.809627951694203</v>
      </c>
      <c r="EJ71" s="2">
        <f t="shared" si="80"/>
        <v>60.9101370109356</v>
      </c>
      <c r="EK71" s="2">
        <f t="shared" si="81"/>
        <v>60.723642456188372</v>
      </c>
      <c r="EL71" s="2">
        <f t="shared" si="82"/>
        <v>60.872926762149824</v>
      </c>
      <c r="EM71" s="2">
        <f t="shared" si="83"/>
        <v>61.472291420141744</v>
      </c>
      <c r="EN71" s="2">
        <f t="shared" si="84"/>
        <v>62.693665528455277</v>
      </c>
      <c r="EO71" s="2">
        <f t="shared" si="85"/>
        <v>61.013990067012294</v>
      </c>
      <c r="EQ71" s="2">
        <f t="shared" si="86"/>
        <v>58.433181298758385</v>
      </c>
      <c r="ER71" s="2">
        <f t="shared" si="222"/>
        <v>59.446297754727546</v>
      </c>
      <c r="ES71" s="2">
        <f t="shared" si="222"/>
        <v>59.222218240584098</v>
      </c>
      <c r="ET71" s="2">
        <f t="shared" si="222"/>
        <v>60.284568686197339</v>
      </c>
      <c r="EU71" s="2">
        <f t="shared" si="222"/>
        <v>60.396319488292264</v>
      </c>
      <c r="EV71" s="2">
        <f t="shared" si="222"/>
        <v>60.871366058205098</v>
      </c>
      <c r="EW71" s="2">
        <f t="shared" si="222"/>
        <v>60.438282145320741</v>
      </c>
      <c r="EX71" s="2">
        <f t="shared" si="222"/>
        <v>61.542581759922385</v>
      </c>
      <c r="EY71" s="2">
        <f t="shared" si="222"/>
        <v>61.282133272561353</v>
      </c>
      <c r="EZ71" s="2">
        <f t="shared" si="222"/>
        <v>61.40183719949237</v>
      </c>
      <c r="FA71" s="2">
        <f t="shared" si="222"/>
        <v>61.346095181986421</v>
      </c>
      <c r="FB71" s="2">
        <f t="shared" si="222"/>
        <v>61.251854128036065</v>
      </c>
      <c r="FC71" s="2">
        <f t="shared" si="222"/>
        <v>62.629192852884685</v>
      </c>
      <c r="FD71" s="2">
        <f t="shared" si="222"/>
        <v>63.925151377530021</v>
      </c>
      <c r="FE71" s="2">
        <f t="shared" si="222"/>
        <v>62.489827712413138</v>
      </c>
      <c r="FG71" s="2">
        <f t="shared" si="88"/>
        <v>0.71910771320581146</v>
      </c>
      <c r="FH71" s="2">
        <f t="shared" si="223"/>
        <v>0.70400620786890888</v>
      </c>
      <c r="FI71" s="2">
        <f t="shared" si="223"/>
        <v>0.67427176601628669</v>
      </c>
      <c r="FJ71" s="2">
        <f t="shared" si="223"/>
        <v>0.67847691633890361</v>
      </c>
      <c r="FK71" s="2">
        <f t="shared" si="223"/>
        <v>0.68256218747184216</v>
      </c>
      <c r="FL71" s="2">
        <f t="shared" si="223"/>
        <v>0.66658679703353496</v>
      </c>
      <c r="FM71" s="2">
        <f t="shared" si="223"/>
        <v>0.66728054053320418</v>
      </c>
      <c r="FN71" s="2">
        <f t="shared" si="223"/>
        <v>0.66079128454251823</v>
      </c>
      <c r="FO71" s="2">
        <f t="shared" si="223"/>
        <v>0.65994531711217796</v>
      </c>
      <c r="FP71" s="2">
        <f t="shared" si="223"/>
        <v>0.66996336529687428</v>
      </c>
      <c r="FQ71" s="2">
        <f t="shared" si="223"/>
        <v>0.66524050238441823</v>
      </c>
      <c r="FR71" s="2">
        <f t="shared" si="223"/>
        <v>0.66703578321739854</v>
      </c>
      <c r="FS71" s="2">
        <f t="shared" si="223"/>
        <v>0.67199605672047835</v>
      </c>
      <c r="FT71" s="2">
        <f t="shared" si="223"/>
        <v>0.69436421570247309</v>
      </c>
      <c r="FU71" s="2">
        <f t="shared" si="223"/>
        <v>0.63533745049308843</v>
      </c>
      <c r="FW71" s="2">
        <f t="shared" si="112"/>
        <v>3.6025164104999967E-4</v>
      </c>
      <c r="FX71" s="2">
        <f t="shared" si="164"/>
        <v>3.9484690416750283E-4</v>
      </c>
      <c r="FY71" s="2">
        <f t="shared" si="165"/>
        <v>3.7012415179993021E-4</v>
      </c>
      <c r="FZ71" s="2">
        <f t="shared" si="166"/>
        <v>3.7598881527277524E-4</v>
      </c>
      <c r="GA71" s="2">
        <f t="shared" si="167"/>
        <v>3.7142632704424813E-4</v>
      </c>
      <c r="GB71" s="2">
        <f t="shared" si="168"/>
        <v>3.6606706700321215E-4</v>
      </c>
      <c r="GC71" s="2">
        <f t="shared" si="169"/>
        <v>3.80600344961249E-4</v>
      </c>
      <c r="GD71" s="2">
        <f t="shared" si="170"/>
        <v>4.4924934045359596E-4</v>
      </c>
      <c r="GE71" s="2">
        <f t="shared" si="171"/>
        <v>4.9123858144917989E-4</v>
      </c>
      <c r="GF71" s="2">
        <f t="shared" si="172"/>
        <v>4.6227781791236461E-4</v>
      </c>
      <c r="GG71" s="2">
        <f t="shared" si="173"/>
        <v>3.917957161376763E-4</v>
      </c>
      <c r="GH71" s="2">
        <f t="shared" si="174"/>
        <v>3.7516040030619366E-4</v>
      </c>
      <c r="GI71" s="2">
        <f t="shared" si="175"/>
        <v>3.2230509178169455E-4</v>
      </c>
      <c r="GJ71" s="2">
        <f t="shared" si="176"/>
        <v>2.5738978219368435E-4</v>
      </c>
      <c r="GK71" s="2">
        <f t="shared" si="177"/>
        <v>1.7520993375202704E-4</v>
      </c>
      <c r="GM71" s="86">
        <f t="shared" si="113"/>
        <v>0.20433177947912021</v>
      </c>
      <c r="GN71" s="86">
        <f t="shared" si="178"/>
        <v>0.19485844701133095</v>
      </c>
      <c r="GO71" s="86">
        <f t="shared" si="179"/>
        <v>0.15437685023507575</v>
      </c>
      <c r="GP71" s="86">
        <f t="shared" si="180"/>
        <v>0.16684142427386642</v>
      </c>
      <c r="GQ71" s="86">
        <f t="shared" si="181"/>
        <v>0.1745046894992362</v>
      </c>
      <c r="GR71" s="86">
        <f t="shared" si="182"/>
        <v>0.15786017223526083</v>
      </c>
      <c r="GS71" s="86">
        <f t="shared" si="183"/>
        <v>0.15931264247075683</v>
      </c>
      <c r="GT71" s="86">
        <f t="shared" si="184"/>
        <v>0.16312317492488931</v>
      </c>
      <c r="GU71" s="86">
        <f t="shared" si="185"/>
        <v>0.16189080436721134</v>
      </c>
      <c r="GV71" s="86">
        <f t="shared" si="186"/>
        <v>0.16774105377387677</v>
      </c>
      <c r="GW71" s="86">
        <f t="shared" si="187"/>
        <v>0.14415085149118662</v>
      </c>
      <c r="GX71" s="86">
        <f t="shared" si="188"/>
        <v>0.16121371222706174</v>
      </c>
      <c r="GY71" s="86">
        <f t="shared" si="189"/>
        <v>0.15682985759427082</v>
      </c>
      <c r="GZ71" s="86">
        <f t="shared" si="190"/>
        <v>0.19574841096405257</v>
      </c>
      <c r="HA71" s="86">
        <f t="shared" si="191"/>
        <v>0.12065854437804142</v>
      </c>
      <c r="HC71" s="86">
        <f t="shared" si="145"/>
        <v>1.1477739846708515E-5</v>
      </c>
      <c r="HD71" s="86">
        <f t="shared" si="192"/>
        <v>6.590822840643343E-6</v>
      </c>
      <c r="HE71" s="86">
        <f t="shared" si="193"/>
        <v>1.6938013613133575E-6</v>
      </c>
      <c r="HF71" s="86">
        <f t="shared" si="194"/>
        <v>1.3728924630731668E-6</v>
      </c>
      <c r="HG71" s="86">
        <f t="shared" si="195"/>
        <v>2.0909115271980483E-6</v>
      </c>
      <c r="HH71" s="86">
        <f t="shared" si="196"/>
        <v>6.2994135305682477E-7</v>
      </c>
      <c r="HI71" s="86">
        <f t="shared" si="197"/>
        <v>1.4240979281150457E-6</v>
      </c>
      <c r="HJ71" s="86">
        <f t="shared" si="198"/>
        <v>5.691614960472697E-7</v>
      </c>
      <c r="HK71" s="86">
        <f t="shared" si="199"/>
        <v>1.4462144694771011E-6</v>
      </c>
      <c r="HL71" s="86">
        <f t="shared" si="200"/>
        <v>3.046559165250057E-6</v>
      </c>
      <c r="HM71" s="86">
        <f t="shared" si="201"/>
        <v>1.2476693193953314E-6</v>
      </c>
      <c r="HN71" s="86">
        <f t="shared" si="202"/>
        <v>2.6290715200704668E-6</v>
      </c>
      <c r="HO71" s="86">
        <f t="shared" si="203"/>
        <v>1.122863642015424E-6</v>
      </c>
      <c r="HP71" s="86">
        <f t="shared" si="204"/>
        <v>1.1476306617870848E-6</v>
      </c>
      <c r="HQ71" s="86">
        <f t="shared" si="205"/>
        <v>1.3067776218564454E-8</v>
      </c>
      <c r="HS71" s="86">
        <f t="shared" si="114"/>
        <v>1.7420970427133341E-39</v>
      </c>
      <c r="HT71" s="86">
        <f t="shared" si="206"/>
        <v>3.3397069918227792E-41</v>
      </c>
      <c r="HU71" s="86">
        <f t="shared" si="207"/>
        <v>1.0165793093325833E-46</v>
      </c>
      <c r="HV71" s="86">
        <f t="shared" si="208"/>
        <v>6.2232283271753681E-49</v>
      </c>
      <c r="HW71" s="86">
        <f t="shared" si="209"/>
        <v>1.4318041043039318E-47</v>
      </c>
      <c r="HX71" s="86">
        <f t="shared" si="210"/>
        <v>7.1519959621024187E-54</v>
      </c>
      <c r="HY71" s="86">
        <f t="shared" si="211"/>
        <v>2.3778077116936514E-50</v>
      </c>
      <c r="HZ71" s="86">
        <f t="shared" si="212"/>
        <v>1.5984380243313225E-55</v>
      </c>
      <c r="IA71" s="86">
        <f t="shared" si="213"/>
        <v>3.0857176396797132E-51</v>
      </c>
      <c r="IB71" s="86">
        <f t="shared" si="214"/>
        <v>8.9196024481499299E-47</v>
      </c>
      <c r="IC71" s="86">
        <f t="shared" si="215"/>
        <v>5.4685318323642028E-49</v>
      </c>
      <c r="ID71" s="86">
        <f t="shared" si="216"/>
        <v>3.9421716156791465E-47</v>
      </c>
      <c r="IE71" s="86">
        <f t="shared" si="217"/>
        <v>1.6956767314655959E-49</v>
      </c>
      <c r="IF71" s="86">
        <f t="shared" si="218"/>
        <v>2.9590441499979416E-29</v>
      </c>
      <c r="IG71" s="86">
        <f t="shared" si="219"/>
        <v>8.1955070654552345E-22</v>
      </c>
      <c r="II71" s="86">
        <f t="shared" si="115"/>
        <v>6.164546324703701E-164</v>
      </c>
      <c r="IJ71" s="86">
        <f t="shared" si="116"/>
        <v>3.4350690229357918E-176</v>
      </c>
      <c r="IK71" s="86">
        <f t="shared" si="117"/>
        <v>3.0367344906605392E-200</v>
      </c>
      <c r="IL71" s="86">
        <f t="shared" si="118"/>
        <v>8.5894352671713132E-209</v>
      </c>
      <c r="IM71" s="86">
        <f t="shared" si="119"/>
        <v>3.4795328798044097E-202</v>
      </c>
      <c r="IN71" s="86">
        <f t="shared" si="120"/>
        <v>6.3666712992545048E-229</v>
      </c>
      <c r="IO71" s="86">
        <f t="shared" si="121"/>
        <v>2.473494455774458E-213</v>
      </c>
      <c r="IP71" s="86">
        <f t="shared" si="122"/>
        <v>1.6657334147662609E-237</v>
      </c>
      <c r="IQ71" s="86">
        <f t="shared" si="123"/>
        <v>1.7858649729553247E-218</v>
      </c>
      <c r="IR71" s="86">
        <f t="shared" si="124"/>
        <v>3.2868816793158314E-197</v>
      </c>
      <c r="IS71" s="86">
        <f t="shared" si="125"/>
        <v>2.492577344058309E-205</v>
      </c>
      <c r="IT71" s="86">
        <f t="shared" si="126"/>
        <v>2.3912657476097539E-199</v>
      </c>
      <c r="IU71" s="86">
        <f t="shared" si="127"/>
        <v>1.2546752581989419E-207</v>
      </c>
      <c r="IV71" s="86">
        <f t="shared" si="128"/>
        <v>2.8693481076733301E-103</v>
      </c>
      <c r="IW71" s="86">
        <f t="shared" si="129"/>
        <v>2.6837236586138151E-57</v>
      </c>
      <c r="IY71" s="86">
        <f t="shared" si="130"/>
        <v>0.20434325721896693</v>
      </c>
      <c r="IZ71" s="86">
        <f t="shared" si="131"/>
        <v>0.19486503783417158</v>
      </c>
      <c r="JA71" s="86">
        <f t="shared" si="132"/>
        <v>0.15437854403643705</v>
      </c>
      <c r="JB71" s="86">
        <f t="shared" si="133"/>
        <v>0.16684279716632949</v>
      </c>
      <c r="JC71" s="86">
        <f t="shared" si="134"/>
        <v>0.1745067804107634</v>
      </c>
      <c r="JD71" s="86">
        <f t="shared" si="135"/>
        <v>0.15786080217661388</v>
      </c>
      <c r="JE71" s="86">
        <f t="shared" si="136"/>
        <v>0.15931406656868494</v>
      </c>
      <c r="JF71" s="86">
        <f t="shared" si="137"/>
        <v>0.16312374408638536</v>
      </c>
      <c r="JG71" s="86">
        <f t="shared" si="138"/>
        <v>0.16189225058168083</v>
      </c>
      <c r="JH71" s="86">
        <f t="shared" si="139"/>
        <v>0.16774410033304202</v>
      </c>
      <c r="JI71" s="86">
        <f t="shared" si="140"/>
        <v>0.144152099160506</v>
      </c>
      <c r="JJ71" s="86">
        <f t="shared" si="141"/>
        <v>0.16121634129858181</v>
      </c>
      <c r="JK71" s="86">
        <f t="shared" si="142"/>
        <v>0.15683098045791283</v>
      </c>
      <c r="JL71" s="86">
        <f t="shared" si="143"/>
        <v>0.19574955859471435</v>
      </c>
      <c r="JM71" s="86">
        <f t="shared" si="144"/>
        <v>0.12065855744581765</v>
      </c>
    </row>
    <row r="72" spans="2:273" x14ac:dyDescent="0.25">
      <c r="B72" s="2">
        <v>45</v>
      </c>
      <c r="C72" s="37">
        <v>185.91499999999999</v>
      </c>
      <c r="D72" s="37">
        <v>187.27099999999999</v>
      </c>
      <c r="E72" s="37">
        <v>168.16900000000001</v>
      </c>
      <c r="F72" s="37">
        <v>173.76300000000001</v>
      </c>
      <c r="G72" s="37">
        <v>174.23699999999999</v>
      </c>
      <c r="H72" s="37">
        <v>162.75399999999999</v>
      </c>
      <c r="I72" s="37">
        <v>164.78700000000001</v>
      </c>
      <c r="J72" s="37">
        <v>168.24600000000001</v>
      </c>
      <c r="K72" s="37">
        <v>167.03299999999999</v>
      </c>
      <c r="L72" s="37">
        <v>167.42599999999999</v>
      </c>
      <c r="M72" s="37">
        <v>145.08199999999999</v>
      </c>
      <c r="N72" s="37">
        <v>167.34399999999999</v>
      </c>
      <c r="O72" s="37">
        <v>162.29499999999999</v>
      </c>
      <c r="P72" s="37">
        <v>171.869</v>
      </c>
      <c r="Q72" s="37">
        <v>122.21299999999999</v>
      </c>
      <c r="S72" s="4">
        <f t="shared" si="8"/>
        <v>171.60412074360917</v>
      </c>
      <c r="T72" s="4">
        <f t="shared" si="9"/>
        <v>172.30789482786147</v>
      </c>
      <c r="U72" s="4">
        <f t="shared" si="10"/>
        <v>156.83227089159053</v>
      </c>
      <c r="V72" s="4">
        <f t="shared" si="11"/>
        <v>160.33750661727134</v>
      </c>
      <c r="W72" s="4">
        <f t="shared" si="12"/>
        <v>161.55556521195956</v>
      </c>
      <c r="X72" s="4">
        <f t="shared" si="13"/>
        <v>153.19928659026186</v>
      </c>
      <c r="Y72" s="4">
        <f t="shared" si="14"/>
        <v>152.96179582262872</v>
      </c>
      <c r="Z72" s="4">
        <f t="shared" si="15"/>
        <v>154.69423720605946</v>
      </c>
      <c r="AA72" s="4">
        <f t="shared" si="16"/>
        <v>155.06457778762484</v>
      </c>
      <c r="AB72" s="4">
        <f t="shared" si="17"/>
        <v>155.67327038949125</v>
      </c>
      <c r="AC72" s="4">
        <f t="shared" si="18"/>
        <v>139.96076368130019</v>
      </c>
      <c r="AD72" s="4">
        <f t="shared" si="19"/>
        <v>153.65745947189609</v>
      </c>
      <c r="AE72" s="4">
        <f t="shared" si="20"/>
        <v>151.00748414929387</v>
      </c>
      <c r="AF72" s="4">
        <f t="shared" si="21"/>
        <v>161.48179041152065</v>
      </c>
      <c r="AG72" s="4">
        <f t="shared" si="22"/>
        <v>121.75425020896094</v>
      </c>
      <c r="AI72" s="4">
        <f t="shared" si="23"/>
        <v>14.31087925639082</v>
      </c>
      <c r="AJ72" s="4">
        <f t="shared" si="24"/>
        <v>14.963105172138512</v>
      </c>
      <c r="AK72" s="4">
        <f t="shared" si="25"/>
        <v>11.336729108409486</v>
      </c>
      <c r="AL72" s="4">
        <f t="shared" si="26"/>
        <v>13.425493382728661</v>
      </c>
      <c r="AM72" s="4">
        <f t="shared" si="27"/>
        <v>12.681434788040434</v>
      </c>
      <c r="AN72" s="4">
        <f t="shared" si="28"/>
        <v>9.5547134097381274</v>
      </c>
      <c r="AO72" s="4">
        <f t="shared" si="29"/>
        <v>11.82520417737129</v>
      </c>
      <c r="AP72" s="4">
        <f t="shared" si="30"/>
        <v>13.551762793940554</v>
      </c>
      <c r="AQ72" s="4">
        <f t="shared" si="31"/>
        <v>11.968422212375145</v>
      </c>
      <c r="AR72" s="4">
        <f t="shared" si="32"/>
        <v>11.752729610508737</v>
      </c>
      <c r="AS72" s="4">
        <f t="shared" si="33"/>
        <v>5.1212363186998004</v>
      </c>
      <c r="AT72" s="4">
        <f t="shared" si="34"/>
        <v>13.686540528103905</v>
      </c>
      <c r="AU72" s="4">
        <f t="shared" si="35"/>
        <v>11.287515850706114</v>
      </c>
      <c r="AV72" s="4">
        <f t="shared" si="220"/>
        <v>10.387209588479351</v>
      </c>
      <c r="AW72" s="4">
        <f t="shared" si="220"/>
        <v>0.45874979103905389</v>
      </c>
      <c r="AY72" s="2">
        <f t="shared" si="96"/>
        <v>62.748973940969229</v>
      </c>
      <c r="AZ72" s="2">
        <f t="shared" si="147"/>
        <v>62.945315832205601</v>
      </c>
      <c r="BA72" s="2">
        <f t="shared" si="148"/>
        <v>62.339159207453505</v>
      </c>
      <c r="BB72" s="2">
        <f t="shared" si="149"/>
        <v>63.637054171585689</v>
      </c>
      <c r="BC72" s="2">
        <f t="shared" si="150"/>
        <v>64.142460966228541</v>
      </c>
      <c r="BD72" s="2">
        <f t="shared" si="151"/>
        <v>63.839672102983499</v>
      </c>
      <c r="BE72" s="2">
        <f t="shared" si="152"/>
        <v>63.521946546356112</v>
      </c>
      <c r="BF72" s="2">
        <f t="shared" si="153"/>
        <v>63.280456363878514</v>
      </c>
      <c r="BG72" s="2">
        <f t="shared" si="154"/>
        <v>63.540191686795168</v>
      </c>
      <c r="BH72" s="2">
        <f t="shared" si="155"/>
        <v>63.575457555016079</v>
      </c>
      <c r="BI72" s="2">
        <f t="shared" si="156"/>
        <v>62.823522288650324</v>
      </c>
      <c r="BJ72" s="2">
        <f t="shared" si="157"/>
        <v>63.777957164857334</v>
      </c>
      <c r="BK72" s="2">
        <f t="shared" si="158"/>
        <v>64.205351585700001</v>
      </c>
      <c r="BL72" s="2">
        <f t="shared" si="159"/>
        <v>64.916899912239074</v>
      </c>
      <c r="BM72" s="2">
        <f t="shared" si="160"/>
        <v>62.797042841569429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70.527925592055013</v>
      </c>
      <c r="DL72" s="2">
        <f t="shared" si="221"/>
        <v>72.057305423987799</v>
      </c>
      <c r="DM72" s="2">
        <f t="shared" si="221"/>
        <v>70.333605748605777</v>
      </c>
      <c r="DN72" s="2">
        <f t="shared" si="221"/>
        <v>71.627344272844269</v>
      </c>
      <c r="DO72" s="2">
        <f t="shared" si="221"/>
        <v>72.183329472329476</v>
      </c>
      <c r="DP72" s="2">
        <f t="shared" si="221"/>
        <v>70.953936936936927</v>
      </c>
      <c r="DQ72" s="2">
        <f t="shared" si="221"/>
        <v>70.773474474474469</v>
      </c>
      <c r="DR72" s="2">
        <f t="shared" si="221"/>
        <v>69.261050493350481</v>
      </c>
      <c r="DS72" s="2">
        <f t="shared" si="221"/>
        <v>69.624571900471921</v>
      </c>
      <c r="DT72" s="2">
        <f t="shared" si="221"/>
        <v>69.823598884598852</v>
      </c>
      <c r="DU72" s="2">
        <f t="shared" si="221"/>
        <v>67.700421278421274</v>
      </c>
      <c r="DV72" s="2">
        <f t="shared" si="221"/>
        <v>70.461574217074201</v>
      </c>
      <c r="DW72" s="2">
        <f t="shared" si="221"/>
        <v>70.651483483483489</v>
      </c>
      <c r="DX72" s="2">
        <f t="shared" si="221"/>
        <v>70.806920448179284</v>
      </c>
      <c r="DY72" s="2">
        <f t="shared" si="221"/>
        <v>66.416405882352961</v>
      </c>
      <c r="EA72" s="2">
        <f t="shared" si="71"/>
        <v>59.978669184652283</v>
      </c>
      <c r="EB72" s="2">
        <f t="shared" si="72"/>
        <v>59.451426087929725</v>
      </c>
      <c r="EC72" s="2">
        <f t="shared" si="73"/>
        <v>58.816838059746715</v>
      </c>
      <c r="ED72" s="2">
        <f t="shared" si="74"/>
        <v>60.183732937114819</v>
      </c>
      <c r="EE72" s="2">
        <f t="shared" si="75"/>
        <v>60.732224361028948</v>
      </c>
      <c r="EF72" s="2">
        <f t="shared" si="76"/>
        <v>60.59428101894639</v>
      </c>
      <c r="EG72" s="2">
        <f t="shared" si="77"/>
        <v>60.224287956639394</v>
      </c>
      <c r="EH72" s="2">
        <f t="shared" si="78"/>
        <v>60.479865222563511</v>
      </c>
      <c r="EI72" s="2">
        <f t="shared" si="79"/>
        <v>60.680542619298848</v>
      </c>
      <c r="EJ72" s="2">
        <f t="shared" si="80"/>
        <v>60.767977788578371</v>
      </c>
      <c r="EK72" s="2">
        <f t="shared" si="81"/>
        <v>60.584945114683315</v>
      </c>
      <c r="EL72" s="2">
        <f t="shared" si="82"/>
        <v>60.73502894715152</v>
      </c>
      <c r="EM72" s="2">
        <f t="shared" si="83"/>
        <v>61.335237549832307</v>
      </c>
      <c r="EN72" s="2">
        <f t="shared" si="84"/>
        <v>62.551953633520945</v>
      </c>
      <c r="EO72" s="2">
        <f t="shared" si="85"/>
        <v>60.902016662516132</v>
      </c>
      <c r="EQ72" s="2">
        <f t="shared" si="86"/>
        <v>58.31862259367103</v>
      </c>
      <c r="ER72" s="2">
        <f t="shared" si="222"/>
        <v>59.315314835385479</v>
      </c>
      <c r="ES72" s="2">
        <f t="shared" si="222"/>
        <v>59.09592665042188</v>
      </c>
      <c r="ET72" s="2">
        <f t="shared" si="222"/>
        <v>60.148038517856961</v>
      </c>
      <c r="EU72" s="2">
        <f t="shared" si="222"/>
        <v>60.25995708991401</v>
      </c>
      <c r="EV72" s="2">
        <f t="shared" si="222"/>
        <v>60.733955511470725</v>
      </c>
      <c r="EW72" s="2">
        <f t="shared" si="222"/>
        <v>60.304648649576613</v>
      </c>
      <c r="EX72" s="2">
        <f t="shared" si="222"/>
        <v>61.395399003400016</v>
      </c>
      <c r="EY72" s="2">
        <f t="shared" si="222"/>
        <v>61.142817030407549</v>
      </c>
      <c r="EZ72" s="2">
        <f t="shared" si="222"/>
        <v>61.24928790607656</v>
      </c>
      <c r="FA72" s="2">
        <f t="shared" si="222"/>
        <v>61.194210243428891</v>
      </c>
      <c r="FB72" s="2">
        <f t="shared" si="222"/>
        <v>61.106278299008238</v>
      </c>
      <c r="FC72" s="2">
        <f t="shared" si="222"/>
        <v>62.469018526228808</v>
      </c>
      <c r="FD72" s="2">
        <f t="shared" si="222"/>
        <v>63.757962119066093</v>
      </c>
      <c r="FE72" s="2">
        <f t="shared" si="222"/>
        <v>62.338464533547139</v>
      </c>
      <c r="FG72" s="2">
        <f t="shared" si="88"/>
        <v>0.73733120531778662</v>
      </c>
      <c r="FH72" s="2">
        <f t="shared" si="223"/>
        <v>0.72283181704098387</v>
      </c>
      <c r="FI72" s="2">
        <f t="shared" si="223"/>
        <v>0.69416697605344579</v>
      </c>
      <c r="FJ72" s="2">
        <f t="shared" si="223"/>
        <v>0.6982302309881333</v>
      </c>
      <c r="FK72" s="2">
        <f t="shared" si="223"/>
        <v>0.70217468959207685</v>
      </c>
      <c r="FL72" s="2">
        <f t="shared" si="223"/>
        <v>0.68673331927975878</v>
      </c>
      <c r="FM72" s="2">
        <f t="shared" si="223"/>
        <v>0.68740480137968907</v>
      </c>
      <c r="FN72" s="2">
        <f t="shared" si="223"/>
        <v>0.68112047635950734</v>
      </c>
      <c r="FO72" s="2">
        <f t="shared" si="223"/>
        <v>0.6803006795446207</v>
      </c>
      <c r="FP72" s="2">
        <f t="shared" si="223"/>
        <v>0.69000074293528901</v>
      </c>
      <c r="FQ72" s="2">
        <f t="shared" si="223"/>
        <v>0.68542998461102456</v>
      </c>
      <c r="FR72" s="2">
        <f t="shared" si="223"/>
        <v>0.68716790767516756</v>
      </c>
      <c r="FS72" s="2">
        <f t="shared" si="223"/>
        <v>0.69196676536945523</v>
      </c>
      <c r="FT72" s="2">
        <f t="shared" si="223"/>
        <v>0.71355355172334134</v>
      </c>
      <c r="FU72" s="2">
        <f t="shared" si="223"/>
        <v>0.6563988963021482</v>
      </c>
      <c r="FW72" s="2">
        <f t="shared" si="112"/>
        <v>3.9499434094356257E-4</v>
      </c>
      <c r="FX72" s="2">
        <f t="shared" si="164"/>
        <v>4.3292452935660245E-4</v>
      </c>
      <c r="FY72" s="2">
        <f t="shared" si="165"/>
        <v>4.0581857097557792E-4</v>
      </c>
      <c r="FZ72" s="2">
        <f t="shared" si="166"/>
        <v>4.1224858373726007E-4</v>
      </c>
      <c r="GA72" s="2">
        <f t="shared" si="167"/>
        <v>4.0724627559378547E-4</v>
      </c>
      <c r="GB72" s="2">
        <f t="shared" si="168"/>
        <v>4.0137038190054207E-4</v>
      </c>
      <c r="GC72" s="2">
        <f t="shared" si="169"/>
        <v>4.1730465642002821E-4</v>
      </c>
      <c r="GD72" s="2">
        <f t="shared" si="170"/>
        <v>4.9257075706002015E-4</v>
      </c>
      <c r="GE72" s="2">
        <f t="shared" si="171"/>
        <v>5.3860686703062076E-4</v>
      </c>
      <c r="GF72" s="2">
        <f t="shared" si="172"/>
        <v>5.0685494230798701E-4</v>
      </c>
      <c r="GG72" s="2">
        <f t="shared" si="173"/>
        <v>4.295792221026649E-4</v>
      </c>
      <c r="GH72" s="2">
        <f t="shared" si="174"/>
        <v>4.1134031061235626E-4</v>
      </c>
      <c r="GI72" s="2">
        <f t="shared" si="175"/>
        <v>3.5338951685127506E-4</v>
      </c>
      <c r="GJ72" s="2">
        <f t="shared" si="176"/>
        <v>2.8221527597404369E-4</v>
      </c>
      <c r="GK72" s="2">
        <f t="shared" si="177"/>
        <v>1.9211062468063261E-4</v>
      </c>
      <c r="GM72" s="86">
        <f t="shared" si="113"/>
        <v>0.25066847090951699</v>
      </c>
      <c r="GN72" s="86">
        <f t="shared" si="178"/>
        <v>0.24264734062073315</v>
      </c>
      <c r="GO72" s="86">
        <f t="shared" si="179"/>
        <v>0.19772515258904513</v>
      </c>
      <c r="GP72" s="86">
        <f t="shared" si="180"/>
        <v>0.21328267657039238</v>
      </c>
      <c r="GQ72" s="86">
        <f t="shared" si="181"/>
        <v>0.22228865128974898</v>
      </c>
      <c r="GR72" s="86">
        <f t="shared" si="182"/>
        <v>0.204905015292902</v>
      </c>
      <c r="GS72" s="86">
        <f t="shared" si="183"/>
        <v>0.20666811620189451</v>
      </c>
      <c r="GT72" s="86">
        <f t="shared" si="184"/>
        <v>0.2142478921602661</v>
      </c>
      <c r="GU72" s="86">
        <f t="shared" si="185"/>
        <v>0.21285021344012817</v>
      </c>
      <c r="GV72" s="86">
        <f t="shared" si="186"/>
        <v>0.21730077644352133</v>
      </c>
      <c r="GW72" s="86">
        <f t="shared" si="187"/>
        <v>0.18647054147946346</v>
      </c>
      <c r="GX72" s="86">
        <f t="shared" si="188"/>
        <v>0.20936302944412796</v>
      </c>
      <c r="GY72" s="86">
        <f t="shared" si="189"/>
        <v>0.20174781622822691</v>
      </c>
      <c r="GZ72" s="86">
        <f t="shared" si="190"/>
        <v>0.24671114444213968</v>
      </c>
      <c r="HA72" s="86">
        <f t="shared" si="191"/>
        <v>0.16309198355357898</v>
      </c>
      <c r="HC72" s="86">
        <f t="shared" si="145"/>
        <v>2.230762491530678E-5</v>
      </c>
      <c r="HD72" s="86">
        <f t="shared" si="192"/>
        <v>1.346430940129501E-5</v>
      </c>
      <c r="HE72" s="86">
        <f t="shared" si="193"/>
        <v>3.7664214877129698E-6</v>
      </c>
      <c r="HF72" s="86">
        <f t="shared" si="194"/>
        <v>3.1305338055766076E-6</v>
      </c>
      <c r="HG72" s="86">
        <f t="shared" si="195"/>
        <v>4.6377844520121081E-6</v>
      </c>
      <c r="HH72" s="86">
        <f t="shared" si="196"/>
        <v>1.5273496719118674E-6</v>
      </c>
      <c r="HI72" s="86">
        <f t="shared" si="197"/>
        <v>3.2764461598268078E-6</v>
      </c>
      <c r="HJ72" s="86">
        <f t="shared" si="198"/>
        <v>1.4410892160953235E-6</v>
      </c>
      <c r="HK72" s="86">
        <f t="shared" si="199"/>
        <v>3.453278712378231E-6</v>
      </c>
      <c r="HL72" s="86">
        <f t="shared" si="200"/>
        <v>6.7571344762730175E-6</v>
      </c>
      <c r="HM72" s="86">
        <f t="shared" si="201"/>
        <v>2.8462788197537989E-6</v>
      </c>
      <c r="HN72" s="86">
        <f t="shared" si="202"/>
        <v>5.7624907125837324E-6</v>
      </c>
      <c r="HO72" s="86">
        <f t="shared" si="203"/>
        <v>2.5310906149505745E-6</v>
      </c>
      <c r="HP72" s="86">
        <f t="shared" si="204"/>
        <v>2.5988115574029398E-6</v>
      </c>
      <c r="HQ72" s="86">
        <f t="shared" si="205"/>
        <v>3.8940509546232533E-8</v>
      </c>
      <c r="HS72" s="86">
        <f t="shared" si="114"/>
        <v>2.8677928563826699E-38</v>
      </c>
      <c r="HT72" s="86">
        <f t="shared" si="206"/>
        <v>6.7338569084051801E-40</v>
      </c>
      <c r="HU72" s="86">
        <f t="shared" si="207"/>
        <v>3.0197850518814757E-45</v>
      </c>
      <c r="HV72" s="86">
        <f t="shared" si="208"/>
        <v>2.1757570961366375E-47</v>
      </c>
      <c r="HW72" s="86">
        <f t="shared" si="209"/>
        <v>4.4713998153774681E-46</v>
      </c>
      <c r="HX72" s="86">
        <f t="shared" si="210"/>
        <v>3.5290433091036265E-52</v>
      </c>
      <c r="HY72" s="86">
        <f t="shared" si="211"/>
        <v>9.1662943894093472E-49</v>
      </c>
      <c r="HZ72" s="86">
        <f t="shared" si="212"/>
        <v>1.0039069265328663E-53</v>
      </c>
      <c r="IA72" s="86">
        <f t="shared" si="213"/>
        <v>1.45476499177592E-49</v>
      </c>
      <c r="IB72" s="86">
        <f t="shared" si="214"/>
        <v>2.8502323801737832E-45</v>
      </c>
      <c r="IC72" s="86">
        <f t="shared" si="215"/>
        <v>1.8944155871406418E-47</v>
      </c>
      <c r="ID72" s="86">
        <f t="shared" si="216"/>
        <v>1.1870615255107927E-45</v>
      </c>
      <c r="IE72" s="86">
        <f t="shared" si="217"/>
        <v>5.6021505921906902E-48</v>
      </c>
      <c r="IF72" s="86">
        <f t="shared" si="218"/>
        <v>2.1490532036569939E-28</v>
      </c>
      <c r="IG72" s="86">
        <f t="shared" si="219"/>
        <v>3.2568422363182859E-21</v>
      </c>
      <c r="II72" s="86">
        <f t="shared" si="115"/>
        <v>3.3845717443128181E-160</v>
      </c>
      <c r="IJ72" s="86">
        <f t="shared" si="116"/>
        <v>4.0274742913779626E-172</v>
      </c>
      <c r="IK72" s="86">
        <f t="shared" si="117"/>
        <v>1.1891643034343587E-195</v>
      </c>
      <c r="IL72" s="86">
        <f t="shared" si="118"/>
        <v>5.4227411875304852E-204</v>
      </c>
      <c r="IM72" s="86">
        <f t="shared" si="119"/>
        <v>1.518249886135289E-197</v>
      </c>
      <c r="IN72" s="86">
        <f t="shared" si="120"/>
        <v>1.1310603135813636E-223</v>
      </c>
      <c r="IO72" s="86">
        <f t="shared" si="121"/>
        <v>2.0251623280561989E-208</v>
      </c>
      <c r="IP72" s="86">
        <f t="shared" si="122"/>
        <v>6.50968981257441E-232</v>
      </c>
      <c r="IQ72" s="86">
        <f t="shared" si="123"/>
        <v>2.8319695779064694E-213</v>
      </c>
      <c r="IR72" s="86">
        <f t="shared" si="124"/>
        <v>1.4776635940640044E-192</v>
      </c>
      <c r="IS72" s="86">
        <f t="shared" si="125"/>
        <v>1.3842479614567006E-200</v>
      </c>
      <c r="IT72" s="86">
        <f t="shared" si="126"/>
        <v>9.0887530956332561E-195</v>
      </c>
      <c r="IU72" s="86">
        <f t="shared" si="127"/>
        <v>6.0366426895723501E-203</v>
      </c>
      <c r="IV72" s="86">
        <f t="shared" si="128"/>
        <v>5.0540974515763052E-101</v>
      </c>
      <c r="IW72" s="86">
        <f t="shared" si="129"/>
        <v>4.0193012496244701E-56</v>
      </c>
      <c r="IY72" s="86">
        <f t="shared" si="130"/>
        <v>0.25069077853443228</v>
      </c>
      <c r="IZ72" s="86">
        <f t="shared" si="131"/>
        <v>0.24266080493013445</v>
      </c>
      <c r="JA72" s="86">
        <f t="shared" si="132"/>
        <v>0.19772891901053286</v>
      </c>
      <c r="JB72" s="86">
        <f t="shared" si="133"/>
        <v>0.21328580710419795</v>
      </c>
      <c r="JC72" s="86">
        <f t="shared" si="134"/>
        <v>0.22229328907420098</v>
      </c>
      <c r="JD72" s="86">
        <f t="shared" si="135"/>
        <v>0.20490654264257391</v>
      </c>
      <c r="JE72" s="86">
        <f t="shared" si="136"/>
        <v>0.20667139264805434</v>
      </c>
      <c r="JF72" s="86">
        <f t="shared" si="137"/>
        <v>0.2142493332494822</v>
      </c>
      <c r="JG72" s="86">
        <f t="shared" si="138"/>
        <v>0.21285366671884054</v>
      </c>
      <c r="JH72" s="86">
        <f t="shared" si="139"/>
        <v>0.21730753357799759</v>
      </c>
      <c r="JI72" s="86">
        <f t="shared" si="140"/>
        <v>0.1864733877582832</v>
      </c>
      <c r="JJ72" s="86">
        <f t="shared" si="141"/>
        <v>0.20936879193484054</v>
      </c>
      <c r="JK72" s="86">
        <f t="shared" si="142"/>
        <v>0.20175034731884187</v>
      </c>
      <c r="JL72" s="86">
        <f t="shared" si="143"/>
        <v>0.24671374325369708</v>
      </c>
      <c r="JM72" s="86">
        <f t="shared" si="144"/>
        <v>0.16309202249408852</v>
      </c>
    </row>
    <row r="73" spans="2:273" x14ac:dyDescent="0.25">
      <c r="B73" s="2">
        <v>46</v>
      </c>
      <c r="C73" s="37">
        <v>200.76300000000001</v>
      </c>
      <c r="D73" s="37">
        <v>203.84700000000001</v>
      </c>
      <c r="E73" s="37">
        <v>189.559</v>
      </c>
      <c r="F73" s="37">
        <v>192.797</v>
      </c>
      <c r="G73" s="37">
        <v>193.06800000000001</v>
      </c>
      <c r="H73" s="37">
        <v>184.131</v>
      </c>
      <c r="I73" s="37">
        <v>183.78700000000001</v>
      </c>
      <c r="J73" s="37">
        <v>187.75399999999999</v>
      </c>
      <c r="K73" s="37">
        <v>185.44300000000001</v>
      </c>
      <c r="L73" s="37">
        <v>186.59</v>
      </c>
      <c r="M73" s="37">
        <v>166.88499999999999</v>
      </c>
      <c r="N73" s="37">
        <v>185.88499999999999</v>
      </c>
      <c r="O73" s="37">
        <v>181.197</v>
      </c>
      <c r="P73" s="37">
        <v>188.262</v>
      </c>
      <c r="Q73" s="37">
        <v>140.95099999999999</v>
      </c>
      <c r="S73" s="4">
        <f t="shared" si="8"/>
        <v>186.64979291805867</v>
      </c>
      <c r="T73" s="4">
        <f t="shared" si="9"/>
        <v>188.64094071449767</v>
      </c>
      <c r="U73" s="4">
        <f t="shared" si="10"/>
        <v>173.66020123312188</v>
      </c>
      <c r="V73" s="4">
        <f t="shared" si="11"/>
        <v>177.09379737469393</v>
      </c>
      <c r="W73" s="4">
        <f t="shared" si="12"/>
        <v>178.0007956226909</v>
      </c>
      <c r="X73" s="4">
        <f t="shared" si="13"/>
        <v>169.80386865621028</v>
      </c>
      <c r="Y73" s="4">
        <f t="shared" si="14"/>
        <v>169.50292138452204</v>
      </c>
      <c r="Z73" s="4">
        <f t="shared" si="15"/>
        <v>172.26884433576288</v>
      </c>
      <c r="AA73" s="4">
        <f t="shared" si="16"/>
        <v>172.75988287381068</v>
      </c>
      <c r="AB73" s="4">
        <f t="shared" si="17"/>
        <v>172.41843494226308</v>
      </c>
      <c r="AC73" s="4">
        <f t="shared" si="18"/>
        <v>154.45336509412567</v>
      </c>
      <c r="AD73" s="4">
        <f t="shared" si="19"/>
        <v>170.31233382622904</v>
      </c>
      <c r="AE73" s="4">
        <f t="shared" si="20"/>
        <v>166.65320174045061</v>
      </c>
      <c r="AF73" s="4">
        <f t="shared" si="21"/>
        <v>176.63656672498573</v>
      </c>
      <c r="AG73" s="4">
        <f t="shared" si="22"/>
        <v>135.18681186918565</v>
      </c>
      <c r="AI73" s="4">
        <f t="shared" si="23"/>
        <v>14.11320708194134</v>
      </c>
      <c r="AJ73" s="4">
        <f t="shared" si="24"/>
        <v>15.206059285502334</v>
      </c>
      <c r="AK73" s="4">
        <f t="shared" si="25"/>
        <v>15.898798766878116</v>
      </c>
      <c r="AL73" s="4">
        <f t="shared" si="26"/>
        <v>15.703202625306062</v>
      </c>
      <c r="AM73" s="4">
        <f t="shared" si="27"/>
        <v>15.06720437730911</v>
      </c>
      <c r="AN73" s="4">
        <f t="shared" si="28"/>
        <v>14.327131343789716</v>
      </c>
      <c r="AO73" s="4">
        <f t="shared" si="29"/>
        <v>14.284078615477966</v>
      </c>
      <c r="AP73" s="4">
        <f t="shared" si="30"/>
        <v>15.485155664237112</v>
      </c>
      <c r="AQ73" s="4">
        <f t="shared" si="31"/>
        <v>12.68311712618933</v>
      </c>
      <c r="AR73" s="4">
        <f t="shared" si="32"/>
        <v>14.171565057736927</v>
      </c>
      <c r="AS73" s="4">
        <f t="shared" si="33"/>
        <v>12.431634905874319</v>
      </c>
      <c r="AT73" s="4">
        <f t="shared" si="34"/>
        <v>15.572666173770955</v>
      </c>
      <c r="AU73" s="4">
        <f t="shared" si="35"/>
        <v>14.543798259549391</v>
      </c>
      <c r="AV73" s="4">
        <f t="shared" si="220"/>
        <v>11.625433275014274</v>
      </c>
      <c r="AW73" s="4">
        <f t="shared" si="220"/>
        <v>5.7641881308143468</v>
      </c>
      <c r="AY73" s="2">
        <f t="shared" si="96"/>
        <v>62.517155435167858</v>
      </c>
      <c r="AZ73" s="2">
        <f t="shared" si="147"/>
        <v>62.676226269338635</v>
      </c>
      <c r="BA73" s="2">
        <f t="shared" si="148"/>
        <v>62.08580844262687</v>
      </c>
      <c r="BB73" s="2">
        <f t="shared" si="149"/>
        <v>63.379123447962591</v>
      </c>
      <c r="BC73" s="2">
        <f t="shared" si="150"/>
        <v>63.880379839699735</v>
      </c>
      <c r="BD73" s="2">
        <f t="shared" si="151"/>
        <v>63.580539413833812</v>
      </c>
      <c r="BE73" s="2">
        <f t="shared" si="152"/>
        <v>63.258358532239264</v>
      </c>
      <c r="BF73" s="2">
        <f t="shared" si="153"/>
        <v>63.048008371758371</v>
      </c>
      <c r="BG73" s="2">
        <f t="shared" si="154"/>
        <v>63.306448242437121</v>
      </c>
      <c r="BH73" s="2">
        <f t="shared" si="155"/>
        <v>63.336497295190185</v>
      </c>
      <c r="BI73" s="2">
        <f t="shared" si="156"/>
        <v>62.611146287758231</v>
      </c>
      <c r="BJ73" s="2">
        <f t="shared" si="157"/>
        <v>63.532450995144373</v>
      </c>
      <c r="BK73" s="2">
        <f t="shared" si="158"/>
        <v>63.965672433676701</v>
      </c>
      <c r="BL73" s="2">
        <f t="shared" si="159"/>
        <v>64.707317121382133</v>
      </c>
      <c r="BM73" s="2">
        <f t="shared" si="160"/>
        <v>62.671890724762839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70.788002444614222</v>
      </c>
      <c r="DL73" s="2">
        <f t="shared" si="221"/>
        <v>72.280812528647843</v>
      </c>
      <c r="DM73" s="2">
        <f t="shared" si="221"/>
        <v>70.520262119262156</v>
      </c>
      <c r="DN73" s="2">
        <f t="shared" si="221"/>
        <v>71.834471943371938</v>
      </c>
      <c r="DO73" s="2">
        <f t="shared" si="221"/>
        <v>72.397068725868735</v>
      </c>
      <c r="DP73" s="2">
        <f t="shared" si="221"/>
        <v>71.08145585585585</v>
      </c>
      <c r="DQ73" s="2">
        <f t="shared" si="221"/>
        <v>70.891698798798799</v>
      </c>
      <c r="DR73" s="2">
        <f t="shared" si="221"/>
        <v>69.359416130416122</v>
      </c>
      <c r="DS73" s="2">
        <f t="shared" si="221"/>
        <v>69.733610253110271</v>
      </c>
      <c r="DT73" s="2">
        <f t="shared" si="221"/>
        <v>69.951162076362039</v>
      </c>
      <c r="DU73" s="2">
        <f t="shared" si="221"/>
        <v>67.782490132990134</v>
      </c>
      <c r="DV73" s="2">
        <f t="shared" si="221"/>
        <v>70.601690047190019</v>
      </c>
      <c r="DW73" s="2">
        <f t="shared" si="221"/>
        <v>70.780871771771771</v>
      </c>
      <c r="DX73" s="2">
        <f t="shared" si="221"/>
        <v>70.980154341736707</v>
      </c>
      <c r="DY73" s="2">
        <f t="shared" si="221"/>
        <v>66.612808403361356</v>
      </c>
      <c r="EA73" s="2">
        <f t="shared" si="71"/>
        <v>59.830914508393292</v>
      </c>
      <c r="EB73" s="2">
        <f t="shared" si="72"/>
        <v>59.317506711931017</v>
      </c>
      <c r="EC73" s="2">
        <f t="shared" si="73"/>
        <v>58.69659273061464</v>
      </c>
      <c r="ED73" s="2">
        <f t="shared" si="74"/>
        <v>60.046350456506019</v>
      </c>
      <c r="EE73" s="2">
        <f t="shared" si="75"/>
        <v>60.586183719631137</v>
      </c>
      <c r="EF73" s="2">
        <f t="shared" si="76"/>
        <v>60.45983762707948</v>
      </c>
      <c r="EG73" s="2">
        <f t="shared" si="77"/>
        <v>60.092501228174733</v>
      </c>
      <c r="EH73" s="2">
        <f t="shared" si="78"/>
        <v>60.352503207347254</v>
      </c>
      <c r="EI73" s="2">
        <f t="shared" si="79"/>
        <v>60.551457286903492</v>
      </c>
      <c r="EJ73" s="2">
        <f t="shared" si="80"/>
        <v>60.625818566221142</v>
      </c>
      <c r="EK73" s="2">
        <f t="shared" si="81"/>
        <v>60.446247773178257</v>
      </c>
      <c r="EL73" s="2">
        <f t="shared" si="82"/>
        <v>60.597131132153216</v>
      </c>
      <c r="EM73" s="2">
        <f t="shared" si="83"/>
        <v>61.19818367952287</v>
      </c>
      <c r="EN73" s="2">
        <f t="shared" si="84"/>
        <v>62.410241738586613</v>
      </c>
      <c r="EO73" s="2">
        <f t="shared" si="85"/>
        <v>60.790043258019971</v>
      </c>
      <c r="EQ73" s="2">
        <f t="shared" si="86"/>
        <v>58.204063888583676</v>
      </c>
      <c r="ER73" s="2">
        <f t="shared" si="222"/>
        <v>59.184331916043412</v>
      </c>
      <c r="ES73" s="2">
        <f t="shared" si="222"/>
        <v>58.969635060259662</v>
      </c>
      <c r="ET73" s="2">
        <f t="shared" si="222"/>
        <v>60.011508349516582</v>
      </c>
      <c r="EU73" s="2">
        <f t="shared" si="222"/>
        <v>60.123594691535764</v>
      </c>
      <c r="EV73" s="2">
        <f t="shared" si="222"/>
        <v>60.596544964736353</v>
      </c>
      <c r="EW73" s="2">
        <f t="shared" si="222"/>
        <v>60.171015153832485</v>
      </c>
      <c r="EX73" s="2">
        <f t="shared" si="222"/>
        <v>61.248216246877647</v>
      </c>
      <c r="EY73" s="2">
        <f t="shared" si="222"/>
        <v>61.003500788253746</v>
      </c>
      <c r="EZ73" s="2">
        <f t="shared" si="222"/>
        <v>61.096738612660744</v>
      </c>
      <c r="FA73" s="2">
        <f t="shared" si="222"/>
        <v>61.042325304871362</v>
      </c>
      <c r="FB73" s="2">
        <f t="shared" si="222"/>
        <v>60.960702469980404</v>
      </c>
      <c r="FC73" s="2">
        <f t="shared" si="222"/>
        <v>62.308844199572924</v>
      </c>
      <c r="FD73" s="2">
        <f t="shared" si="222"/>
        <v>63.590772860602158</v>
      </c>
      <c r="FE73" s="2">
        <f t="shared" si="222"/>
        <v>62.18710135468114</v>
      </c>
      <c r="FG73" s="2">
        <f t="shared" si="88"/>
        <v>0.75477558371966547</v>
      </c>
      <c r="FH73" s="2">
        <f t="shared" si="223"/>
        <v>0.74090075330267446</v>
      </c>
      <c r="FI73" s="2">
        <f t="shared" si="223"/>
        <v>0.7133635837241955</v>
      </c>
      <c r="FJ73" s="2">
        <f t="shared" si="223"/>
        <v>0.71727567077350718</v>
      </c>
      <c r="FK73" s="2">
        <f t="shared" si="223"/>
        <v>0.72107063330364707</v>
      </c>
      <c r="FL73" s="2">
        <f t="shared" si="223"/>
        <v>0.70619904069157069</v>
      </c>
      <c r="FM73" s="2">
        <f t="shared" si="223"/>
        <v>0.70684660970901769</v>
      </c>
      <c r="FN73" s="2">
        <f t="shared" si="223"/>
        <v>0.70078300501059188</v>
      </c>
      <c r="FO73" s="2">
        <f t="shared" si="223"/>
        <v>0.69999149263762861</v>
      </c>
      <c r="FP73" s="2">
        <f t="shared" si="223"/>
        <v>0.70934936364932843</v>
      </c>
      <c r="FQ73" s="2">
        <f t="shared" si="223"/>
        <v>0.70494189626271364</v>
      </c>
      <c r="FR73" s="2">
        <f t="shared" si="223"/>
        <v>0.70661816133878053</v>
      </c>
      <c r="FS73" s="2">
        <f t="shared" si="223"/>
        <v>0.7112440289072316</v>
      </c>
      <c r="FT73" s="2">
        <f t="shared" si="223"/>
        <v>0.73200309126520169</v>
      </c>
      <c r="FU73" s="2">
        <f t="shared" si="223"/>
        <v>0.67686260019530486</v>
      </c>
      <c r="FW73" s="2">
        <f t="shared" si="112"/>
        <v>4.3308617824858311E-4</v>
      </c>
      <c r="FX73" s="2">
        <f t="shared" si="164"/>
        <v>4.7467248100041749E-4</v>
      </c>
      <c r="FY73" s="2">
        <f t="shared" si="165"/>
        <v>4.4495379354736974E-4</v>
      </c>
      <c r="FZ73" s="2">
        <f t="shared" si="166"/>
        <v>4.5200360591952145E-4</v>
      </c>
      <c r="GA73" s="2">
        <f t="shared" si="167"/>
        <v>4.4651911774058701E-4</v>
      </c>
      <c r="GB73" s="2">
        <f t="shared" si="168"/>
        <v>4.4007683102065297E-4</v>
      </c>
      <c r="GC73" s="2">
        <f t="shared" si="169"/>
        <v>4.5754703570366348E-4</v>
      </c>
      <c r="GD73" s="2">
        <f t="shared" si="170"/>
        <v>5.4006742990704538E-4</v>
      </c>
      <c r="GE73" s="2">
        <f t="shared" si="171"/>
        <v>5.9053999927845518E-4</v>
      </c>
      <c r="GF73" s="2">
        <f t="shared" si="172"/>
        <v>5.557282174879065E-4</v>
      </c>
      <c r="GG73" s="2">
        <f t="shared" si="173"/>
        <v>4.7100472974729885E-4</v>
      </c>
      <c r="GH73" s="2">
        <f t="shared" si="174"/>
        <v>4.5100778336993095E-4</v>
      </c>
      <c r="GI73" s="2">
        <f t="shared" si="175"/>
        <v>3.8747068939886482E-4</v>
      </c>
      <c r="GJ73" s="2">
        <f t="shared" si="176"/>
        <v>3.0943447155963187E-4</v>
      </c>
      <c r="GK73" s="2">
        <f t="shared" si="177"/>
        <v>2.1064120708314527E-4</v>
      </c>
      <c r="GM73" s="86">
        <f t="shared" si="113"/>
        <v>0.30387341693884562</v>
      </c>
      <c r="GN73" s="86">
        <f t="shared" si="178"/>
        <v>0.29811603233407769</v>
      </c>
      <c r="GO73" s="86">
        <f t="shared" si="179"/>
        <v>0.24937008942910399</v>
      </c>
      <c r="GP73" s="86">
        <f t="shared" si="180"/>
        <v>0.2683998209149861</v>
      </c>
      <c r="GQ73" s="86">
        <f t="shared" si="181"/>
        <v>0.27878205315688498</v>
      </c>
      <c r="GR73" s="86">
        <f t="shared" si="182"/>
        <v>0.26139693204806796</v>
      </c>
      <c r="GS73" s="86">
        <f t="shared" si="183"/>
        <v>0.26349279403237458</v>
      </c>
      <c r="GT73" s="86">
        <f t="shared" si="184"/>
        <v>0.27602371201322845</v>
      </c>
      <c r="GU73" s="86">
        <f t="shared" si="185"/>
        <v>0.27448394993310399</v>
      </c>
      <c r="GV73" s="86">
        <f t="shared" si="186"/>
        <v>0.27660388888867671</v>
      </c>
      <c r="GW73" s="86">
        <f t="shared" si="187"/>
        <v>0.23733343769391968</v>
      </c>
      <c r="GX73" s="86">
        <f t="shared" si="188"/>
        <v>0.26715398618582226</v>
      </c>
      <c r="GY73" s="86">
        <f t="shared" si="189"/>
        <v>0.25538623779522207</v>
      </c>
      <c r="GZ73" s="86">
        <f t="shared" si="190"/>
        <v>0.30630388347903331</v>
      </c>
      <c r="HA73" s="86">
        <f t="shared" si="191"/>
        <v>0.21590850654028337</v>
      </c>
      <c r="HC73" s="86">
        <f t="shared" si="145"/>
        <v>4.2470392862197043E-5</v>
      </c>
      <c r="HD73" s="86">
        <f t="shared" si="192"/>
        <v>2.6886932975938486E-5</v>
      </c>
      <c r="HE73" s="86">
        <f t="shared" si="193"/>
        <v>8.1636085702253341E-6</v>
      </c>
      <c r="HF73" s="86">
        <f t="shared" si="194"/>
        <v>6.9495300701074819E-6</v>
      </c>
      <c r="HG73" s="86">
        <f t="shared" si="195"/>
        <v>1.0024438906222025E-5</v>
      </c>
      <c r="HH73" s="86">
        <f t="shared" si="196"/>
        <v>3.5963383705176234E-6</v>
      </c>
      <c r="HI73" s="86">
        <f t="shared" si="197"/>
        <v>7.3338185386191397E-6</v>
      </c>
      <c r="HJ73" s="86">
        <f t="shared" si="198"/>
        <v>3.5337510650971871E-6</v>
      </c>
      <c r="HK73" s="86">
        <f t="shared" si="199"/>
        <v>8.0015236558552876E-6</v>
      </c>
      <c r="HL73" s="86">
        <f t="shared" si="200"/>
        <v>1.4593153439016962E-5</v>
      </c>
      <c r="HM73" s="86">
        <f t="shared" si="201"/>
        <v>6.3224015023441329E-6</v>
      </c>
      <c r="HN73" s="86">
        <f t="shared" si="202"/>
        <v>1.2312062297727339E-5</v>
      </c>
      <c r="HO73" s="86">
        <f t="shared" si="203"/>
        <v>5.560866380921045E-6</v>
      </c>
      <c r="HP73" s="86">
        <f t="shared" si="204"/>
        <v>5.7339638430046018E-6</v>
      </c>
      <c r="HQ73" s="86">
        <f t="shared" si="205"/>
        <v>1.1205403823769216E-7</v>
      </c>
      <c r="HS73" s="86">
        <f t="shared" si="114"/>
        <v>4.5116387818099676E-37</v>
      </c>
      <c r="HT73" s="86">
        <f t="shared" si="206"/>
        <v>1.2916243456353269E-38</v>
      </c>
      <c r="HU73" s="86">
        <f t="shared" si="207"/>
        <v>8.4823940346371099E-44</v>
      </c>
      <c r="HV73" s="86">
        <f t="shared" si="208"/>
        <v>7.1739420553678632E-46</v>
      </c>
      <c r="HW73" s="86">
        <f t="shared" si="209"/>
        <v>1.319620632073816E-44</v>
      </c>
      <c r="HX73" s="86">
        <f t="shared" si="210"/>
        <v>1.6335693716379421E-50</v>
      </c>
      <c r="HY73" s="86">
        <f t="shared" si="211"/>
        <v>3.3275188768741915E-47</v>
      </c>
      <c r="HZ73" s="86">
        <f t="shared" si="212"/>
        <v>5.8794544171877601E-52</v>
      </c>
      <c r="IA73" s="86">
        <f t="shared" si="213"/>
        <v>6.4221549344257726E-48</v>
      </c>
      <c r="IB73" s="86">
        <f t="shared" si="214"/>
        <v>8.5918923301518536E-44</v>
      </c>
      <c r="IC73" s="86">
        <f t="shared" si="215"/>
        <v>6.1914904597207454E-46</v>
      </c>
      <c r="ID73" s="86">
        <f t="shared" si="216"/>
        <v>3.3802156562523244E-44</v>
      </c>
      <c r="IE73" s="86">
        <f t="shared" si="217"/>
        <v>1.7499355486992155E-46</v>
      </c>
      <c r="IF73" s="86">
        <f t="shared" si="218"/>
        <v>1.5132364313514529E-27</v>
      </c>
      <c r="IG73" s="86">
        <f t="shared" si="219"/>
        <v>1.2682162096031758E-20</v>
      </c>
      <c r="II73" s="86">
        <f t="shared" si="115"/>
        <v>1.6808474491955565E-156</v>
      </c>
      <c r="IJ73" s="86">
        <f t="shared" si="116"/>
        <v>4.228097450454637E-168</v>
      </c>
      <c r="IK73" s="86">
        <f t="shared" si="117"/>
        <v>4.1147661086106636E-191</v>
      </c>
      <c r="IL73" s="86">
        <f t="shared" si="118"/>
        <v>3.0074400576042308E-199</v>
      </c>
      <c r="IM73" s="86">
        <f t="shared" si="119"/>
        <v>5.8459979444992907E-193</v>
      </c>
      <c r="IN73" s="86">
        <f t="shared" si="120"/>
        <v>1.7446690163512665E-218</v>
      </c>
      <c r="IO73" s="86">
        <f t="shared" si="121"/>
        <v>1.4518330411031486E-203</v>
      </c>
      <c r="IP73" s="86">
        <f t="shared" si="122"/>
        <v>2.1797973998737726E-226</v>
      </c>
      <c r="IQ73" s="86">
        <f t="shared" si="123"/>
        <v>3.8833235022196968E-208</v>
      </c>
      <c r="IR73" s="86">
        <f t="shared" si="124"/>
        <v>5.8391510248921395E-188</v>
      </c>
      <c r="IS73" s="86">
        <f t="shared" si="125"/>
        <v>6.7587135412085232E-196</v>
      </c>
      <c r="IT73" s="86">
        <f t="shared" si="126"/>
        <v>3.0528733170994466E-190</v>
      </c>
      <c r="IU73" s="86">
        <f t="shared" si="127"/>
        <v>2.5658167412033969E-198</v>
      </c>
      <c r="IV73" s="86">
        <f t="shared" si="128"/>
        <v>8.4031880587205458E-99</v>
      </c>
      <c r="IW73" s="86">
        <f t="shared" si="129"/>
        <v>5.8489560889216852E-55</v>
      </c>
      <c r="IY73" s="86">
        <f t="shared" si="130"/>
        <v>0.30391588733170782</v>
      </c>
      <c r="IZ73" s="86">
        <f t="shared" si="131"/>
        <v>0.29814291926705361</v>
      </c>
      <c r="JA73" s="86">
        <f t="shared" si="132"/>
        <v>0.24937825303767422</v>
      </c>
      <c r="JB73" s="86">
        <f t="shared" si="133"/>
        <v>0.26840677044505623</v>
      </c>
      <c r="JC73" s="86">
        <f t="shared" si="134"/>
        <v>0.27879207759579122</v>
      </c>
      <c r="JD73" s="86">
        <f t="shared" si="135"/>
        <v>0.26140052838643846</v>
      </c>
      <c r="JE73" s="86">
        <f t="shared" si="136"/>
        <v>0.2635001278509132</v>
      </c>
      <c r="JF73" s="86">
        <f t="shared" si="137"/>
        <v>0.27602724576429355</v>
      </c>
      <c r="JG73" s="86">
        <f t="shared" si="138"/>
        <v>0.27449195145675986</v>
      </c>
      <c r="JH73" s="86">
        <f t="shared" si="139"/>
        <v>0.2766184820421157</v>
      </c>
      <c r="JI73" s="86">
        <f t="shared" si="140"/>
        <v>0.23733976009542201</v>
      </c>
      <c r="JJ73" s="86">
        <f t="shared" si="141"/>
        <v>0.26716629824811999</v>
      </c>
      <c r="JK73" s="86">
        <f t="shared" si="142"/>
        <v>0.255391798661603</v>
      </c>
      <c r="JL73" s="86">
        <f t="shared" si="143"/>
        <v>0.30630961744287633</v>
      </c>
      <c r="JM73" s="86">
        <f t="shared" si="144"/>
        <v>0.21590861859432162</v>
      </c>
    </row>
    <row r="74" spans="2:273" x14ac:dyDescent="0.25">
      <c r="B74" s="2">
        <v>47</v>
      </c>
      <c r="C74" s="37">
        <v>213.30500000000001</v>
      </c>
      <c r="D74" s="37">
        <v>216.322</v>
      </c>
      <c r="E74" s="37">
        <v>205.83099999999999</v>
      </c>
      <c r="F74" s="37">
        <v>209.06800000000001</v>
      </c>
      <c r="G74" s="37">
        <v>208.898</v>
      </c>
      <c r="H74" s="37">
        <v>200.11500000000001</v>
      </c>
      <c r="I74" s="37">
        <v>200.279</v>
      </c>
      <c r="J74" s="37">
        <v>201.88499999999999</v>
      </c>
      <c r="K74" s="37">
        <v>201.57400000000001</v>
      </c>
      <c r="L74" s="37">
        <v>201.83600000000001</v>
      </c>
      <c r="M74" s="37">
        <v>184.88499999999999</v>
      </c>
      <c r="N74" s="37">
        <v>199.459</v>
      </c>
      <c r="O74" s="37">
        <v>195.29499999999999</v>
      </c>
      <c r="P74" s="37">
        <v>200.672</v>
      </c>
      <c r="Q74" s="37">
        <v>156.852</v>
      </c>
      <c r="S74" s="4">
        <f t="shared" si="8"/>
        <v>201.7813085687699</v>
      </c>
      <c r="T74" s="4">
        <f t="shared" si="9"/>
        <v>205.10481855447034</v>
      </c>
      <c r="U74" s="4">
        <f t="shared" si="10"/>
        <v>191.15166193134311</v>
      </c>
      <c r="V74" s="4">
        <f t="shared" si="11"/>
        <v>194.32421271348935</v>
      </c>
      <c r="W74" s="4">
        <f t="shared" si="12"/>
        <v>194.80915635117964</v>
      </c>
      <c r="X74" s="4">
        <f t="shared" si="13"/>
        <v>186.97712084626613</v>
      </c>
      <c r="Y74" s="4">
        <f t="shared" si="14"/>
        <v>186.59031533596516</v>
      </c>
      <c r="Z74" s="4">
        <f t="shared" si="15"/>
        <v>190.30180133730963</v>
      </c>
      <c r="AA74" s="4">
        <f t="shared" si="16"/>
        <v>190.93255204798609</v>
      </c>
      <c r="AB74" s="4">
        <f t="shared" si="17"/>
        <v>189.57147470970668</v>
      </c>
      <c r="AC74" s="4">
        <f t="shared" si="18"/>
        <v>169.64328360147309</v>
      </c>
      <c r="AD74" s="4">
        <f t="shared" si="19"/>
        <v>187.47278887947309</v>
      </c>
      <c r="AE74" s="4">
        <f t="shared" si="20"/>
        <v>182.86775868676415</v>
      </c>
      <c r="AF74" s="4">
        <f t="shared" si="21"/>
        <v>191.84967506955186</v>
      </c>
      <c r="AG74" s="4">
        <f t="shared" si="22"/>
        <v>149.54693398269944</v>
      </c>
      <c r="AI74" s="4">
        <f t="shared" si="23"/>
        <v>11.523691431230105</v>
      </c>
      <c r="AJ74" s="4">
        <f t="shared" si="24"/>
        <v>11.217181445529661</v>
      </c>
      <c r="AK74" s="4">
        <f t="shared" si="25"/>
        <v>14.679338068656875</v>
      </c>
      <c r="AL74" s="4">
        <f t="shared" si="26"/>
        <v>14.743787286510667</v>
      </c>
      <c r="AM74" s="4">
        <f t="shared" si="27"/>
        <v>14.088843648820358</v>
      </c>
      <c r="AN74" s="4">
        <f t="shared" si="28"/>
        <v>13.137879153733877</v>
      </c>
      <c r="AO74" s="4">
        <f t="shared" si="29"/>
        <v>13.688684664034838</v>
      </c>
      <c r="AP74" s="4">
        <f t="shared" si="30"/>
        <v>11.583198662690364</v>
      </c>
      <c r="AQ74" s="4">
        <f t="shared" si="31"/>
        <v>10.64144795201392</v>
      </c>
      <c r="AR74" s="4">
        <f t="shared" si="32"/>
        <v>12.264525290293335</v>
      </c>
      <c r="AS74" s="4">
        <f t="shared" si="33"/>
        <v>15.241716398526904</v>
      </c>
      <c r="AT74" s="4">
        <f t="shared" si="34"/>
        <v>11.986211120526917</v>
      </c>
      <c r="AU74" s="4">
        <f t="shared" si="35"/>
        <v>12.427241313235839</v>
      </c>
      <c r="AV74" s="4">
        <f t="shared" si="220"/>
        <v>8.8223249304481328</v>
      </c>
      <c r="AW74" s="4">
        <f t="shared" si="220"/>
        <v>7.305066017300561</v>
      </c>
      <c r="AY74" s="2">
        <f t="shared" si="96"/>
        <v>62.280189606092854</v>
      </c>
      <c r="AZ74" s="2">
        <f t="shared" si="147"/>
        <v>62.404661553273627</v>
      </c>
      <c r="BA74" s="2">
        <f t="shared" si="148"/>
        <v>61.82964499089168</v>
      </c>
      <c r="BB74" s="2">
        <f t="shared" si="149"/>
        <v>63.117130562705341</v>
      </c>
      <c r="BC74" s="2">
        <f t="shared" si="150"/>
        <v>63.613873015249574</v>
      </c>
      <c r="BD74" s="2">
        <f t="shared" si="151"/>
        <v>63.319099983083262</v>
      </c>
      <c r="BE74" s="2">
        <f t="shared" si="152"/>
        <v>62.993075805968026</v>
      </c>
      <c r="BF74" s="2">
        <f t="shared" si="153"/>
        <v>62.813273526755935</v>
      </c>
      <c r="BG74" s="2">
        <f t="shared" si="154"/>
        <v>63.070033519136061</v>
      </c>
      <c r="BH74" s="2">
        <f t="shared" si="155"/>
        <v>63.094119751820401</v>
      </c>
      <c r="BI74" s="2">
        <f t="shared" si="156"/>
        <v>62.395616016904178</v>
      </c>
      <c r="BJ74" s="2">
        <f t="shared" si="157"/>
        <v>63.283595416550945</v>
      </c>
      <c r="BK74" s="2">
        <f t="shared" si="158"/>
        <v>63.722964814793663</v>
      </c>
      <c r="BL74" s="2">
        <f t="shared" si="159"/>
        <v>64.49296890075982</v>
      </c>
      <c r="BM74" s="2">
        <f t="shared" si="160"/>
        <v>62.538137822655514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71.048079297173416</v>
      </c>
      <c r="DL74" s="2">
        <f t="shared" si="221"/>
        <v>72.504319633307887</v>
      </c>
      <c r="DM74" s="2">
        <f t="shared" si="221"/>
        <v>70.706918489918522</v>
      </c>
      <c r="DN74" s="2">
        <f t="shared" si="221"/>
        <v>72.041599613899606</v>
      </c>
      <c r="DO74" s="2">
        <f t="shared" si="221"/>
        <v>72.61080797940798</v>
      </c>
      <c r="DP74" s="2">
        <f t="shared" si="221"/>
        <v>71.208974774774774</v>
      </c>
      <c r="DQ74" s="2">
        <f t="shared" si="221"/>
        <v>71.009923123123116</v>
      </c>
      <c r="DR74" s="2">
        <f t="shared" si="221"/>
        <v>69.457781767481762</v>
      </c>
      <c r="DS74" s="2">
        <f t="shared" si="221"/>
        <v>69.842648605748622</v>
      </c>
      <c r="DT74" s="2">
        <f t="shared" si="221"/>
        <v>70.07872526812524</v>
      </c>
      <c r="DU74" s="2">
        <f t="shared" si="221"/>
        <v>67.864558987558979</v>
      </c>
      <c r="DV74" s="2">
        <f t="shared" si="221"/>
        <v>70.74180587730585</v>
      </c>
      <c r="DW74" s="2">
        <f t="shared" si="221"/>
        <v>70.910260060060054</v>
      </c>
      <c r="DX74" s="2">
        <f t="shared" si="221"/>
        <v>71.15338823529413</v>
      </c>
      <c r="DY74" s="2">
        <f t="shared" si="221"/>
        <v>66.809210924369765</v>
      </c>
      <c r="EA74" s="2">
        <f t="shared" si="71"/>
        <v>59.683159832134294</v>
      </c>
      <c r="EB74" s="2">
        <f t="shared" si="72"/>
        <v>59.183587335932316</v>
      </c>
      <c r="EC74" s="2">
        <f t="shared" si="73"/>
        <v>58.576347401482558</v>
      </c>
      <c r="ED74" s="2">
        <f t="shared" si="74"/>
        <v>59.90896797589722</v>
      </c>
      <c r="EE74" s="2">
        <f t="shared" si="75"/>
        <v>60.440143078233319</v>
      </c>
      <c r="EF74" s="2">
        <f t="shared" si="76"/>
        <v>60.325394235212563</v>
      </c>
      <c r="EG74" s="2">
        <f t="shared" si="77"/>
        <v>59.960714499710072</v>
      </c>
      <c r="EH74" s="2">
        <f t="shared" si="78"/>
        <v>60.225141192131005</v>
      </c>
      <c r="EI74" s="2">
        <f t="shared" si="79"/>
        <v>60.422371954508137</v>
      </c>
      <c r="EJ74" s="2">
        <f t="shared" si="80"/>
        <v>60.483659343863906</v>
      </c>
      <c r="EK74" s="2">
        <f t="shared" si="81"/>
        <v>60.307550431673199</v>
      </c>
      <c r="EL74" s="2">
        <f t="shared" si="82"/>
        <v>60.459233317154904</v>
      </c>
      <c r="EM74" s="2">
        <f t="shared" si="83"/>
        <v>61.06112980921344</v>
      </c>
      <c r="EN74" s="2">
        <f t="shared" si="84"/>
        <v>62.268529843652274</v>
      </c>
      <c r="EO74" s="2">
        <f t="shared" si="85"/>
        <v>60.678069853523809</v>
      </c>
      <c r="EQ74" s="2">
        <f t="shared" si="86"/>
        <v>58.089505183496321</v>
      </c>
      <c r="ER74" s="2">
        <f t="shared" si="222"/>
        <v>59.053348996701345</v>
      </c>
      <c r="ES74" s="2">
        <f t="shared" si="222"/>
        <v>58.843343470097444</v>
      </c>
      <c r="ET74" s="2">
        <f t="shared" si="222"/>
        <v>59.874978181176203</v>
      </c>
      <c r="EU74" s="2">
        <f t="shared" si="222"/>
        <v>59.987232293157511</v>
      </c>
      <c r="EV74" s="2">
        <f t="shared" si="222"/>
        <v>60.45913441800198</v>
      </c>
      <c r="EW74" s="2">
        <f t="shared" si="222"/>
        <v>60.037381658088357</v>
      </c>
      <c r="EX74" s="2">
        <f t="shared" si="222"/>
        <v>61.101033490355277</v>
      </c>
      <c r="EY74" s="2">
        <f t="shared" si="222"/>
        <v>60.864184546099942</v>
      </c>
      <c r="EZ74" s="2">
        <f t="shared" si="222"/>
        <v>60.944189319244934</v>
      </c>
      <c r="FA74" s="2">
        <f t="shared" si="222"/>
        <v>60.890440366313825</v>
      </c>
      <c r="FB74" s="2">
        <f t="shared" si="222"/>
        <v>60.81512664095257</v>
      </c>
      <c r="FC74" s="2">
        <f t="shared" si="222"/>
        <v>62.148669872917047</v>
      </c>
      <c r="FD74" s="2">
        <f t="shared" si="222"/>
        <v>63.423583602138237</v>
      </c>
      <c r="FE74" s="2">
        <f t="shared" si="222"/>
        <v>62.03573817581514</v>
      </c>
      <c r="FG74" s="2">
        <f t="shared" si="88"/>
        <v>0.77142059577292055</v>
      </c>
      <c r="FH74" s="2">
        <f t="shared" si="223"/>
        <v>0.75818581687411246</v>
      </c>
      <c r="FI74" s="2">
        <f t="shared" si="223"/>
        <v>0.73182076023686671</v>
      </c>
      <c r="FJ74" s="2">
        <f t="shared" si="223"/>
        <v>0.73557431499212311</v>
      </c>
      <c r="FK74" s="2">
        <f t="shared" si="223"/>
        <v>0.73921296020661886</v>
      </c>
      <c r="FL74" s="2">
        <f t="shared" si="223"/>
        <v>0.724939673533328</v>
      </c>
      <c r="FM74" s="2">
        <f t="shared" si="223"/>
        <v>0.72556198836204999</v>
      </c>
      <c r="FN74" s="2">
        <f t="shared" si="223"/>
        <v>0.71973200283327243</v>
      </c>
      <c r="FO74" s="2">
        <f t="shared" si="223"/>
        <v>0.7189705144555244</v>
      </c>
      <c r="FP74" s="2">
        <f t="shared" si="223"/>
        <v>0.72796645458345044</v>
      </c>
      <c r="FQ74" s="2">
        <f t="shared" si="223"/>
        <v>0.72373134791997162</v>
      </c>
      <c r="FR74" s="2">
        <f t="shared" si="223"/>
        <v>0.72534245743515169</v>
      </c>
      <c r="FS74" s="2">
        <f t="shared" si="223"/>
        <v>0.72978599021089097</v>
      </c>
      <c r="FT74" s="2">
        <f t="shared" si="223"/>
        <v>0.74968119077230444</v>
      </c>
      <c r="FU74" s="2">
        <f t="shared" si="223"/>
        <v>0.69667075309483428</v>
      </c>
      <c r="FW74" s="2">
        <f t="shared" si="112"/>
        <v>4.7484971067785262E-4</v>
      </c>
      <c r="FX74" s="2">
        <f t="shared" si="164"/>
        <v>5.2044419170088965E-4</v>
      </c>
      <c r="FY74" s="2">
        <f t="shared" si="165"/>
        <v>4.87861189845165E-4</v>
      </c>
      <c r="FZ74" s="2">
        <f t="shared" si="166"/>
        <v>4.955904865148131E-4</v>
      </c>
      <c r="GA74" s="2">
        <f t="shared" si="167"/>
        <v>4.8957738608366086E-4</v>
      </c>
      <c r="GB74" s="2">
        <f t="shared" si="168"/>
        <v>4.8251416334300868E-4</v>
      </c>
      <c r="GC74" s="2">
        <f t="shared" si="169"/>
        <v>5.0166820306267717E-4</v>
      </c>
      <c r="GD74" s="2">
        <f t="shared" si="170"/>
        <v>5.9214130797634085E-4</v>
      </c>
      <c r="GE74" s="2">
        <f t="shared" si="171"/>
        <v>6.4747734363363005E-4</v>
      </c>
      <c r="GF74" s="2">
        <f t="shared" si="172"/>
        <v>6.0931120483707088E-4</v>
      </c>
      <c r="GG74" s="2">
        <f t="shared" si="173"/>
        <v>5.1642294931835829E-4</v>
      </c>
      <c r="GH74" s="2">
        <f t="shared" si="174"/>
        <v>4.9449868392286637E-4</v>
      </c>
      <c r="GI74" s="2">
        <f t="shared" si="175"/>
        <v>4.2483728110216071E-4</v>
      </c>
      <c r="GJ74" s="2">
        <f t="shared" si="176"/>
        <v>3.3927802250283183E-4</v>
      </c>
      <c r="GK74" s="2">
        <f t="shared" si="177"/>
        <v>2.3095879716575316E-4</v>
      </c>
      <c r="GM74" s="86">
        <f t="shared" si="113"/>
        <v>0.36403972377085625</v>
      </c>
      <c r="GN74" s="86">
        <f t="shared" si="178"/>
        <v>0.36136938224188281</v>
      </c>
      <c r="GO74" s="86">
        <f t="shared" si="179"/>
        <v>0.30976250066489719</v>
      </c>
      <c r="GP74" s="86">
        <f t="shared" si="180"/>
        <v>0.33258056974854738</v>
      </c>
      <c r="GQ74" s="86">
        <f t="shared" si="181"/>
        <v>0.34432288433123581</v>
      </c>
      <c r="GR74" s="86">
        <f t="shared" si="182"/>
        <v>0.32783126058769024</v>
      </c>
      <c r="GS74" s="86">
        <f t="shared" si="183"/>
        <v>0.33027067709601948</v>
      </c>
      <c r="GT74" s="86">
        <f t="shared" si="184"/>
        <v>0.34894471026232871</v>
      </c>
      <c r="GU74" s="86">
        <f t="shared" si="185"/>
        <v>0.34728719567230565</v>
      </c>
      <c r="GV74" s="86">
        <f t="shared" si="186"/>
        <v>0.34605328296773064</v>
      </c>
      <c r="GW74" s="86">
        <f t="shared" si="187"/>
        <v>0.2972893739513256</v>
      </c>
      <c r="GX74" s="86">
        <f t="shared" si="188"/>
        <v>0.33504172358555168</v>
      </c>
      <c r="GY74" s="86">
        <f t="shared" si="189"/>
        <v>0.31819781224444044</v>
      </c>
      <c r="GZ74" s="86">
        <f t="shared" si="190"/>
        <v>0.37465185224993358</v>
      </c>
      <c r="HA74" s="86">
        <f t="shared" si="191"/>
        <v>0.28003770393859645</v>
      </c>
      <c r="HC74" s="86">
        <f t="shared" si="145"/>
        <v>7.920958055333275E-5</v>
      </c>
      <c r="HD74" s="86">
        <f t="shared" si="192"/>
        <v>5.2485067892806201E-5</v>
      </c>
      <c r="HE74" s="86">
        <f t="shared" si="193"/>
        <v>1.7248354982538605E-5</v>
      </c>
      <c r="HF74" s="86">
        <f t="shared" si="194"/>
        <v>1.5020155368040584E-5</v>
      </c>
      <c r="HG74" s="86">
        <f t="shared" si="195"/>
        <v>2.1115949676833108E-5</v>
      </c>
      <c r="HH74" s="86">
        <f t="shared" si="196"/>
        <v>8.2242207804393691E-6</v>
      </c>
      <c r="HI74" s="86">
        <f t="shared" si="197"/>
        <v>1.5971627425877095E-5</v>
      </c>
      <c r="HJ74" s="86">
        <f t="shared" si="198"/>
        <v>8.3927283571436496E-6</v>
      </c>
      <c r="HK74" s="86">
        <f t="shared" si="199"/>
        <v>1.7992359003369611E-5</v>
      </c>
      <c r="HL74" s="86">
        <f t="shared" si="200"/>
        <v>3.0690093028059701E-5</v>
      </c>
      <c r="HM74" s="86">
        <f t="shared" si="201"/>
        <v>1.3675387971840092E-5</v>
      </c>
      <c r="HN74" s="86">
        <f t="shared" si="202"/>
        <v>2.5644288456308427E-5</v>
      </c>
      <c r="HO74" s="86">
        <f t="shared" si="203"/>
        <v>1.190846598675421E-5</v>
      </c>
      <c r="HP74" s="86">
        <f t="shared" si="204"/>
        <v>1.2327292123168265E-5</v>
      </c>
      <c r="HQ74" s="86">
        <f t="shared" si="205"/>
        <v>3.1139097690678644E-7</v>
      </c>
      <c r="HS74" s="86">
        <f t="shared" si="114"/>
        <v>6.7832169510618727E-36</v>
      </c>
      <c r="HT74" s="86">
        <f t="shared" si="206"/>
        <v>2.3568364147738621E-37</v>
      </c>
      <c r="HU74" s="86">
        <f t="shared" si="207"/>
        <v>2.2530585667333349E-42</v>
      </c>
      <c r="HV74" s="86">
        <f t="shared" si="208"/>
        <v>2.2308074255763131E-44</v>
      </c>
      <c r="HW74" s="86">
        <f t="shared" si="209"/>
        <v>3.6804787478648878E-43</v>
      </c>
      <c r="HX74" s="86">
        <f t="shared" si="210"/>
        <v>7.0937023187485071E-49</v>
      </c>
      <c r="HY74" s="86">
        <f t="shared" si="211"/>
        <v>1.1375247820865494E-45</v>
      </c>
      <c r="HZ74" s="86">
        <f t="shared" si="212"/>
        <v>3.2109299053072712E-50</v>
      </c>
      <c r="IA74" s="86">
        <f t="shared" si="213"/>
        <v>2.6547548146694377E-46</v>
      </c>
      <c r="IB74" s="86">
        <f t="shared" si="214"/>
        <v>2.4432921610894799E-42</v>
      </c>
      <c r="IC74" s="86">
        <f t="shared" si="215"/>
        <v>1.9091257084752501E-44</v>
      </c>
      <c r="ID74" s="86">
        <f t="shared" si="216"/>
        <v>9.1023385670578112E-43</v>
      </c>
      <c r="IE74" s="86">
        <f t="shared" si="217"/>
        <v>5.1683097716952198E-45</v>
      </c>
      <c r="IF74" s="86">
        <f t="shared" si="218"/>
        <v>1.0330791822482063E-26</v>
      </c>
      <c r="IG74" s="86">
        <f t="shared" si="219"/>
        <v>4.8391411395250487E-20</v>
      </c>
      <c r="II74" s="86">
        <f t="shared" si="115"/>
        <v>7.5505094867404722E-153</v>
      </c>
      <c r="IJ74" s="86">
        <f t="shared" si="116"/>
        <v>3.9744182457541515E-164</v>
      </c>
      <c r="IK74" s="86">
        <f t="shared" si="117"/>
        <v>1.2581085788897441E-186</v>
      </c>
      <c r="IL74" s="86">
        <f t="shared" si="118"/>
        <v>1.4652116401541317E-194</v>
      </c>
      <c r="IM74" s="86">
        <f t="shared" si="119"/>
        <v>1.9864085755890492E-188</v>
      </c>
      <c r="IN74" s="86">
        <f t="shared" si="120"/>
        <v>2.3366609944804128E-213</v>
      </c>
      <c r="IO74" s="86">
        <f t="shared" si="121"/>
        <v>9.1134517151620747E-199</v>
      </c>
      <c r="IP74" s="86">
        <f t="shared" si="122"/>
        <v>6.2542401205710522E-221</v>
      </c>
      <c r="IQ74" s="86">
        <f t="shared" si="123"/>
        <v>4.6046347188245614E-203</v>
      </c>
      <c r="IR74" s="86">
        <f t="shared" si="124"/>
        <v>2.0281871917069525E-183</v>
      </c>
      <c r="IS74" s="86">
        <f t="shared" si="125"/>
        <v>2.9013528481455846E-191</v>
      </c>
      <c r="IT74" s="86">
        <f t="shared" si="126"/>
        <v>9.0623892944168443E-186</v>
      </c>
      <c r="IU74" s="86">
        <f t="shared" si="127"/>
        <v>9.6343669500610105E-194</v>
      </c>
      <c r="IV74" s="86">
        <f t="shared" si="128"/>
        <v>1.3188210965693468E-96</v>
      </c>
      <c r="IW74" s="86">
        <f t="shared" si="129"/>
        <v>8.270318841507642E-54</v>
      </c>
      <c r="IY74" s="86">
        <f t="shared" si="130"/>
        <v>0.3641189333514096</v>
      </c>
      <c r="IZ74" s="86">
        <f t="shared" si="131"/>
        <v>0.3614218673097756</v>
      </c>
      <c r="JA74" s="86">
        <f t="shared" si="132"/>
        <v>0.3097797490198797</v>
      </c>
      <c r="JB74" s="86">
        <f t="shared" si="133"/>
        <v>0.33259558990391541</v>
      </c>
      <c r="JC74" s="86">
        <f t="shared" si="134"/>
        <v>0.34434400028091267</v>
      </c>
      <c r="JD74" s="86">
        <f t="shared" si="135"/>
        <v>0.32783948480847069</v>
      </c>
      <c r="JE74" s="86">
        <f t="shared" si="136"/>
        <v>0.33028664872344538</v>
      </c>
      <c r="JF74" s="86">
        <f t="shared" si="137"/>
        <v>0.34895310299068583</v>
      </c>
      <c r="JG74" s="86">
        <f t="shared" si="138"/>
        <v>0.347305188031309</v>
      </c>
      <c r="JH74" s="86">
        <f t="shared" si="139"/>
        <v>0.34608397306075872</v>
      </c>
      <c r="JI74" s="86">
        <f t="shared" si="140"/>
        <v>0.29730304933929746</v>
      </c>
      <c r="JJ74" s="86">
        <f t="shared" si="141"/>
        <v>0.33506736787400798</v>
      </c>
      <c r="JK74" s="86">
        <f t="shared" si="142"/>
        <v>0.31820972071042719</v>
      </c>
      <c r="JL74" s="86">
        <f t="shared" si="143"/>
        <v>0.37466417954205677</v>
      </c>
      <c r="JM74" s="86">
        <f t="shared" si="144"/>
        <v>0.28003801532957334</v>
      </c>
    </row>
    <row r="75" spans="2:273" x14ac:dyDescent="0.25">
      <c r="B75" s="2">
        <v>48</v>
      </c>
      <c r="C75" s="37">
        <v>222.441</v>
      </c>
      <c r="D75" s="37">
        <v>225.84700000000001</v>
      </c>
      <c r="E75" s="37">
        <v>219.23699999999999</v>
      </c>
      <c r="F75" s="37">
        <v>220.119</v>
      </c>
      <c r="G75" s="37">
        <v>220.119</v>
      </c>
      <c r="H75" s="37">
        <v>213.393</v>
      </c>
      <c r="I75" s="37">
        <v>212.37700000000001</v>
      </c>
      <c r="J75" s="37">
        <v>212.03299999999999</v>
      </c>
      <c r="K75" s="37">
        <v>212.459</v>
      </c>
      <c r="L75" s="37">
        <v>212.18</v>
      </c>
      <c r="M75" s="37">
        <v>199.68899999999999</v>
      </c>
      <c r="N75" s="37">
        <v>210.393</v>
      </c>
      <c r="O75" s="37">
        <v>207.44300000000001</v>
      </c>
      <c r="P75" s="37">
        <v>209.37700000000001</v>
      </c>
      <c r="Q75" s="37">
        <v>171.148</v>
      </c>
      <c r="S75" s="4">
        <f t="shared" si="8"/>
        <v>216.459435697435</v>
      </c>
      <c r="T75" s="4">
        <f t="shared" si="9"/>
        <v>220.98581025244891</v>
      </c>
      <c r="U75" s="4">
        <f t="shared" si="10"/>
        <v>208.68372753253675</v>
      </c>
      <c r="V75" s="4">
        <f t="shared" si="11"/>
        <v>211.37855893104913</v>
      </c>
      <c r="W75" s="4">
        <f t="shared" si="12"/>
        <v>211.34125870770723</v>
      </c>
      <c r="X75" s="4">
        <f t="shared" si="13"/>
        <v>204.0311611318929</v>
      </c>
      <c r="Y75" s="4">
        <f t="shared" si="14"/>
        <v>203.5339803992828</v>
      </c>
      <c r="Z75" s="4">
        <f t="shared" si="15"/>
        <v>207.91801755396725</v>
      </c>
      <c r="AA75" s="4">
        <f t="shared" si="16"/>
        <v>208.66711121382838</v>
      </c>
      <c r="AB75" s="4">
        <f t="shared" si="17"/>
        <v>206.33803531968792</v>
      </c>
      <c r="AC75" s="4">
        <f t="shared" si="18"/>
        <v>185.00820164072533</v>
      </c>
      <c r="AD75" s="4">
        <f t="shared" si="19"/>
        <v>204.36761596005897</v>
      </c>
      <c r="AE75" s="4">
        <f t="shared" si="20"/>
        <v>199.02423273028759</v>
      </c>
      <c r="AF75" s="4">
        <f t="shared" si="21"/>
        <v>206.3864079198305</v>
      </c>
      <c r="AG75" s="4">
        <f t="shared" si="22"/>
        <v>164.21739806990618</v>
      </c>
      <c r="AI75" s="4">
        <f t="shared" si="23"/>
        <v>5.9815643025650047</v>
      </c>
      <c r="AJ75" s="4">
        <f t="shared" si="24"/>
        <v>4.8611897475510943</v>
      </c>
      <c r="AK75" s="4">
        <f t="shared" si="25"/>
        <v>10.553272467463245</v>
      </c>
      <c r="AL75" s="4">
        <f t="shared" si="26"/>
        <v>8.7404410689508722</v>
      </c>
      <c r="AM75" s="4">
        <f t="shared" si="27"/>
        <v>8.7777412922927738</v>
      </c>
      <c r="AN75" s="4">
        <f t="shared" si="28"/>
        <v>9.3618388681070996</v>
      </c>
      <c r="AO75" s="4">
        <f t="shared" si="29"/>
        <v>8.8430196007172128</v>
      </c>
      <c r="AP75" s="4">
        <f t="shared" si="30"/>
        <v>4.1149824460327409</v>
      </c>
      <c r="AQ75" s="4">
        <f t="shared" si="31"/>
        <v>3.7918887861716257</v>
      </c>
      <c r="AR75" s="4">
        <f t="shared" si="32"/>
        <v>5.8419646803120884</v>
      </c>
      <c r="AS75" s="4">
        <f t="shared" si="33"/>
        <v>14.680798359274661</v>
      </c>
      <c r="AT75" s="4">
        <f t="shared" si="34"/>
        <v>6.0253840399410308</v>
      </c>
      <c r="AU75" s="4">
        <f t="shared" si="35"/>
        <v>8.4187672697124185</v>
      </c>
      <c r="AV75" s="4">
        <f t="shared" ref="AV75:AW90" si="224">IF(OR($B75 &lt; P$230, $B75 &gt; P$233), 0, P75-AF75)</f>
        <v>2.9905920801695061</v>
      </c>
      <c r="AW75" s="4">
        <f t="shared" si="224"/>
        <v>6.9306019300938146</v>
      </c>
      <c r="AY75" s="2">
        <f t="shared" si="96"/>
        <v>62.039195404477653</v>
      </c>
      <c r="AZ75" s="2">
        <f t="shared" si="147"/>
        <v>62.131715919174951</v>
      </c>
      <c r="BA75" s="2">
        <f t="shared" si="148"/>
        <v>61.571744371771857</v>
      </c>
      <c r="BB75" s="2">
        <f t="shared" si="149"/>
        <v>62.852219950708239</v>
      </c>
      <c r="BC75" s="2">
        <f t="shared" si="150"/>
        <v>63.344105256976654</v>
      </c>
      <c r="BD75" s="2">
        <f t="shared" si="151"/>
        <v>63.056315424177662</v>
      </c>
      <c r="BE75" s="2">
        <f t="shared" si="152"/>
        <v>62.727036905444002</v>
      </c>
      <c r="BF75" s="2">
        <f t="shared" si="153"/>
        <v>62.577091861266197</v>
      </c>
      <c r="BG75" s="2">
        <f t="shared" si="154"/>
        <v>62.831823945483166</v>
      </c>
      <c r="BH75" s="2">
        <f t="shared" si="155"/>
        <v>62.849248864928498</v>
      </c>
      <c r="BI75" s="2">
        <f t="shared" si="156"/>
        <v>62.177688051750422</v>
      </c>
      <c r="BJ75" s="2">
        <f t="shared" si="157"/>
        <v>63.032365044506236</v>
      </c>
      <c r="BK75" s="2">
        <f t="shared" si="158"/>
        <v>63.478147835673809</v>
      </c>
      <c r="BL75" s="2">
        <f t="shared" si="159"/>
        <v>64.274793996424179</v>
      </c>
      <c r="BM75" s="2">
        <f t="shared" si="160"/>
        <v>62.396704893846525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71.308156149732625</v>
      </c>
      <c r="DL75" s="2">
        <f t="shared" ref="DL75:DY90" si="225">BP$228*$B75+BP$229</f>
        <v>72.727826737967931</v>
      </c>
      <c r="DM75" s="2">
        <f t="shared" si="225"/>
        <v>70.893574860574887</v>
      </c>
      <c r="DN75" s="2">
        <f t="shared" si="225"/>
        <v>72.248727284427275</v>
      </c>
      <c r="DO75" s="2">
        <f t="shared" si="225"/>
        <v>72.824547232947239</v>
      </c>
      <c r="DP75" s="2">
        <f t="shared" si="225"/>
        <v>71.336493693693683</v>
      </c>
      <c r="DQ75" s="2">
        <f t="shared" si="225"/>
        <v>71.128147447447446</v>
      </c>
      <c r="DR75" s="2">
        <f t="shared" si="225"/>
        <v>69.556147404547403</v>
      </c>
      <c r="DS75" s="2">
        <f t="shared" si="225"/>
        <v>69.951686958386986</v>
      </c>
      <c r="DT75" s="2">
        <f t="shared" si="225"/>
        <v>70.206288459888427</v>
      </c>
      <c r="DU75" s="2">
        <f t="shared" si="225"/>
        <v>67.946627842127839</v>
      </c>
      <c r="DV75" s="2">
        <f t="shared" si="225"/>
        <v>70.881921707421682</v>
      </c>
      <c r="DW75" s="2">
        <f t="shared" si="225"/>
        <v>71.039648348348351</v>
      </c>
      <c r="DX75" s="2">
        <f t="shared" si="225"/>
        <v>71.326622128851554</v>
      </c>
      <c r="DY75" s="2">
        <f t="shared" si="225"/>
        <v>67.005613445378174</v>
      </c>
      <c r="EA75" s="2">
        <f t="shared" si="71"/>
        <v>59.535405155875303</v>
      </c>
      <c r="EB75" s="2">
        <f t="shared" si="72"/>
        <v>59.049667959933608</v>
      </c>
      <c r="EC75" s="2">
        <f t="shared" si="73"/>
        <v>58.456102072350483</v>
      </c>
      <c r="ED75" s="2">
        <f t="shared" si="74"/>
        <v>59.771585495288427</v>
      </c>
      <c r="EE75" s="2">
        <f t="shared" si="75"/>
        <v>60.294102436835502</v>
      </c>
      <c r="EF75" s="2">
        <f t="shared" si="76"/>
        <v>60.190950843345654</v>
      </c>
      <c r="EG75" s="2">
        <f t="shared" si="77"/>
        <v>59.828927771245411</v>
      </c>
      <c r="EH75" s="2">
        <f t="shared" si="78"/>
        <v>60.097779176914756</v>
      </c>
      <c r="EI75" s="2">
        <f t="shared" si="79"/>
        <v>60.293286622112774</v>
      </c>
      <c r="EJ75" s="2">
        <f t="shared" si="80"/>
        <v>60.341500121506677</v>
      </c>
      <c r="EK75" s="2">
        <f t="shared" si="81"/>
        <v>60.168853090168142</v>
      </c>
      <c r="EL75" s="2">
        <f t="shared" si="82"/>
        <v>60.3213355021566</v>
      </c>
      <c r="EM75" s="2">
        <f t="shared" si="83"/>
        <v>60.924075938904004</v>
      </c>
      <c r="EN75" s="2">
        <f t="shared" si="84"/>
        <v>62.126817948717942</v>
      </c>
      <c r="EO75" s="2">
        <f t="shared" si="85"/>
        <v>60.56609644902764</v>
      </c>
      <c r="EQ75" s="2">
        <f t="shared" si="86"/>
        <v>57.974946478408967</v>
      </c>
      <c r="ER75" s="2">
        <f t="shared" ref="ER75:FE90" si="226">CV$228*$B75+CV$229</f>
        <v>58.922366077359278</v>
      </c>
      <c r="ES75" s="2">
        <f t="shared" si="226"/>
        <v>58.717051879935227</v>
      </c>
      <c r="ET75" s="2">
        <f t="shared" si="226"/>
        <v>59.738448012835825</v>
      </c>
      <c r="EU75" s="2">
        <f t="shared" si="226"/>
        <v>59.850869894779265</v>
      </c>
      <c r="EV75" s="2">
        <f t="shared" si="226"/>
        <v>60.321723871267608</v>
      </c>
      <c r="EW75" s="2">
        <f t="shared" si="226"/>
        <v>59.903748162344229</v>
      </c>
      <c r="EX75" s="2">
        <f t="shared" si="226"/>
        <v>60.953850733832908</v>
      </c>
      <c r="EY75" s="2">
        <f t="shared" si="226"/>
        <v>60.724868303946138</v>
      </c>
      <c r="EZ75" s="2">
        <f t="shared" si="226"/>
        <v>60.791640025829125</v>
      </c>
      <c r="FA75" s="2">
        <f t="shared" si="226"/>
        <v>60.738555427756296</v>
      </c>
      <c r="FB75" s="2">
        <f t="shared" si="226"/>
        <v>60.669550811924744</v>
      </c>
      <c r="FC75" s="2">
        <f t="shared" si="226"/>
        <v>61.98849554626117</v>
      </c>
      <c r="FD75" s="2">
        <f t="shared" si="226"/>
        <v>63.256394343674302</v>
      </c>
      <c r="FE75" s="2">
        <f t="shared" si="226"/>
        <v>61.884374996949148</v>
      </c>
      <c r="FG75" s="2">
        <f t="shared" si="88"/>
        <v>0.78725425478054967</v>
      </c>
      <c r="FH75" s="2">
        <f t="shared" ref="FH75:FU90" si="227">POWER(10,($B75-D$231)/D$229)/(1+POWER(10,($B75-D$231)/D$229))</f>
        <v>0.77466845858746414</v>
      </c>
      <c r="FI75" s="2">
        <f t="shared" si="227"/>
        <v>0.74950677124051501</v>
      </c>
      <c r="FJ75" s="2">
        <f t="shared" si="227"/>
        <v>0.75309630092635182</v>
      </c>
      <c r="FK75" s="2">
        <f t="shared" si="227"/>
        <v>0.7565736260278203</v>
      </c>
      <c r="FL75" s="2">
        <f t="shared" si="227"/>
        <v>0.74292006814486511</v>
      </c>
      <c r="FM75" s="2">
        <f t="shared" si="227"/>
        <v>0.74351609554304565</v>
      </c>
      <c r="FN75" s="2">
        <f t="shared" si="227"/>
        <v>0.73792975333175326</v>
      </c>
      <c r="FO75" s="2">
        <f t="shared" si="227"/>
        <v>0.73719965470783888</v>
      </c>
      <c r="FP75" s="2">
        <f t="shared" si="227"/>
        <v>0.74581836546139557</v>
      </c>
      <c r="FQ75" s="2">
        <f t="shared" si="227"/>
        <v>0.74176259280443124</v>
      </c>
      <c r="FR75" s="2">
        <f t="shared" si="227"/>
        <v>0.74330584553932144</v>
      </c>
      <c r="FS75" s="2">
        <f t="shared" si="227"/>
        <v>0.74755990262691707</v>
      </c>
      <c r="FT75" s="2">
        <f t="shared" si="227"/>
        <v>0.76656504805768244</v>
      </c>
      <c r="FU75" s="2">
        <f t="shared" si="227"/>
        <v>0.71577455098868725</v>
      </c>
      <c r="FW75" s="2">
        <f t="shared" si="112"/>
        <v>5.2063850237705003E-4</v>
      </c>
      <c r="FX75" s="2">
        <f t="shared" si="164"/>
        <v>5.7062705645935226E-4</v>
      </c>
      <c r="FY75" s="2">
        <f t="shared" si="165"/>
        <v>5.3490398056648672E-4</v>
      </c>
      <c r="FZ75" s="2">
        <f t="shared" si="166"/>
        <v>5.4337818177106778E-4</v>
      </c>
      <c r="GA75" s="2">
        <f t="shared" si="167"/>
        <v>5.3678557488093096E-4</v>
      </c>
      <c r="GB75" s="2">
        <f t="shared" si="168"/>
        <v>5.2904163143901659E-4</v>
      </c>
      <c r="GC75" s="2">
        <f t="shared" si="169"/>
        <v>5.5004162431812706E-4</v>
      </c>
      <c r="GD75" s="2">
        <f t="shared" si="170"/>
        <v>6.4923294338131482E-4</v>
      </c>
      <c r="GE75" s="2">
        <f t="shared" si="171"/>
        <v>7.0990044412321256E-4</v>
      </c>
      <c r="GF75" s="2">
        <f t="shared" si="172"/>
        <v>6.6805717886402537E-4</v>
      </c>
      <c r="GG75" s="2">
        <f t="shared" si="173"/>
        <v>5.6621829290750669E-4</v>
      </c>
      <c r="GH75" s="2">
        <f t="shared" si="174"/>
        <v>5.4218115837932515E-4</v>
      </c>
      <c r="GI75" s="2">
        <f t="shared" si="175"/>
        <v>4.6580572340909734E-4</v>
      </c>
      <c r="GJ75" s="2">
        <f t="shared" si="176"/>
        <v>3.7199877749439201E-4</v>
      </c>
      <c r="GK75" s="2">
        <f t="shared" si="177"/>
        <v>2.532356425795038E-4</v>
      </c>
      <c r="GM75" s="86">
        <f t="shared" si="113"/>
        <v>0.43084677856051257</v>
      </c>
      <c r="GN75" s="86">
        <f t="shared" si="178"/>
        <v>0.43188768350111112</v>
      </c>
      <c r="GO75" s="86">
        <f t="shared" si="179"/>
        <v>0.37901253611189195</v>
      </c>
      <c r="GP75" s="86">
        <f t="shared" si="180"/>
        <v>0.4058589065594374</v>
      </c>
      <c r="GQ75" s="86">
        <f t="shared" si="181"/>
        <v>0.4189037486321201</v>
      </c>
      <c r="GR75" s="86">
        <f t="shared" si="182"/>
        <v>0.40433304421006189</v>
      </c>
      <c r="GS75" s="86">
        <f t="shared" si="183"/>
        <v>0.40710484609153647</v>
      </c>
      <c r="GT75" s="86">
        <f t="shared" si="184"/>
        <v>0.43291314280124227</v>
      </c>
      <c r="GU75" s="86">
        <f t="shared" si="185"/>
        <v>0.43106757390376427</v>
      </c>
      <c r="GV75" s="86">
        <f t="shared" si="186"/>
        <v>0.42545086514041164</v>
      </c>
      <c r="GW75" s="86">
        <f t="shared" si="187"/>
        <v>0.3666053702331275</v>
      </c>
      <c r="GX75" s="86">
        <f t="shared" si="188"/>
        <v>0.41291724934051305</v>
      </c>
      <c r="GY75" s="86">
        <f t="shared" si="189"/>
        <v>0.39022787363128197</v>
      </c>
      <c r="GZ75" s="86">
        <f t="shared" si="190"/>
        <v>0.45114400467681942</v>
      </c>
      <c r="HA75" s="86">
        <f t="shared" si="191"/>
        <v>0.35591134252197254</v>
      </c>
      <c r="HC75" s="86">
        <f t="shared" si="145"/>
        <v>1.4472779641810853E-4</v>
      </c>
      <c r="HD75" s="86">
        <f t="shared" si="192"/>
        <v>1.0015997509181126E-4</v>
      </c>
      <c r="HE75" s="86">
        <f t="shared" si="193"/>
        <v>3.552655204342505E-5</v>
      </c>
      <c r="HF75" s="86">
        <f t="shared" si="194"/>
        <v>3.1608542709152994E-5</v>
      </c>
      <c r="HG75" s="86">
        <f t="shared" si="195"/>
        <v>4.3350179461404711E-5</v>
      </c>
      <c r="HH75" s="86">
        <f t="shared" si="196"/>
        <v>1.8267204513817685E-5</v>
      </c>
      <c r="HI75" s="86">
        <f t="shared" si="197"/>
        <v>3.3844685385854763E-5</v>
      </c>
      <c r="HJ75" s="86">
        <f t="shared" si="198"/>
        <v>1.9307584797297023E-5</v>
      </c>
      <c r="HK75" s="86">
        <f t="shared" si="199"/>
        <v>3.9265676669978206E-5</v>
      </c>
      <c r="HL75" s="86">
        <f t="shared" si="200"/>
        <v>6.2855186026625386E-5</v>
      </c>
      <c r="HM75" s="86">
        <f t="shared" si="201"/>
        <v>2.880571998723915E-5</v>
      </c>
      <c r="HN75" s="86">
        <f t="shared" si="202"/>
        <v>5.2073723643195172E-5</v>
      </c>
      <c r="HO75" s="86">
        <f t="shared" si="203"/>
        <v>2.4858467459403941E-5</v>
      </c>
      <c r="HP75" s="86">
        <f t="shared" si="204"/>
        <v>2.5824992371329966E-5</v>
      </c>
      <c r="HQ75" s="86">
        <f t="shared" si="205"/>
        <v>8.3573048964183896E-7</v>
      </c>
      <c r="HS75" s="86">
        <f t="shared" si="114"/>
        <v>9.7466609303494328E-35</v>
      </c>
      <c r="HT75" s="86">
        <f t="shared" si="206"/>
        <v>4.0911725693722226E-36</v>
      </c>
      <c r="HU75" s="86">
        <f t="shared" si="207"/>
        <v>5.6590342859469822E-41</v>
      </c>
      <c r="HV75" s="86">
        <f t="shared" si="208"/>
        <v>6.542251552386664E-43</v>
      </c>
      <c r="HW75" s="86">
        <f t="shared" si="209"/>
        <v>9.7009281530231802E-42</v>
      </c>
      <c r="HX75" s="86">
        <f t="shared" si="210"/>
        <v>2.8897963328834469E-47</v>
      </c>
      <c r="HY75" s="86">
        <f t="shared" si="211"/>
        <v>3.6620053424389772E-44</v>
      </c>
      <c r="HZ75" s="86">
        <f t="shared" si="212"/>
        <v>1.6352319263318139E-48</v>
      </c>
      <c r="IA75" s="86">
        <f t="shared" si="213"/>
        <v>1.0276102101226583E-44</v>
      </c>
      <c r="IB75" s="86">
        <f t="shared" si="214"/>
        <v>6.554573673258842E-41</v>
      </c>
      <c r="IC75" s="86">
        <f t="shared" si="215"/>
        <v>5.5538908762685112E-43</v>
      </c>
      <c r="ID75" s="86">
        <f t="shared" si="216"/>
        <v>2.3179447183497341E-41</v>
      </c>
      <c r="IE75" s="86">
        <f t="shared" si="217"/>
        <v>1.4432383368206512E-43</v>
      </c>
      <c r="IF75" s="86">
        <f t="shared" si="218"/>
        <v>6.8380313679585297E-26</v>
      </c>
      <c r="IG75" s="86">
        <f t="shared" si="219"/>
        <v>1.8093581157869689E-19</v>
      </c>
      <c r="II75" s="86">
        <f t="shared" si="115"/>
        <v>3.0679555415829024E-149</v>
      </c>
      <c r="IJ75" s="86">
        <f t="shared" si="116"/>
        <v>3.3451841736090916E-160</v>
      </c>
      <c r="IK75" s="86">
        <f t="shared" si="117"/>
        <v>3.3990868080439971E-182</v>
      </c>
      <c r="IL75" s="86">
        <f t="shared" si="118"/>
        <v>6.2709091768646756E-190</v>
      </c>
      <c r="IM75" s="86">
        <f t="shared" si="119"/>
        <v>5.9562718602967583E-184</v>
      </c>
      <c r="IN75" s="86">
        <f t="shared" si="120"/>
        <v>2.7172852103926824E-208</v>
      </c>
      <c r="IO75" s="86">
        <f t="shared" si="121"/>
        <v>5.0091034811126747E-194</v>
      </c>
      <c r="IP75" s="86">
        <f t="shared" si="122"/>
        <v>1.5375780224139135E-215</v>
      </c>
      <c r="IQ75" s="86">
        <f t="shared" si="123"/>
        <v>4.7213379007998522E-198</v>
      </c>
      <c r="IR75" s="86">
        <f t="shared" si="124"/>
        <v>6.1923026740254798E-179</v>
      </c>
      <c r="IS75" s="86">
        <f t="shared" si="125"/>
        <v>1.0950272740425759E-186</v>
      </c>
      <c r="IT75" s="86">
        <f t="shared" si="126"/>
        <v>2.3774291868056913E-181</v>
      </c>
      <c r="IU75" s="86">
        <f t="shared" si="127"/>
        <v>3.1958730844430491E-189</v>
      </c>
      <c r="IV75" s="86">
        <f t="shared" si="128"/>
        <v>1.9537558620772591E-94</v>
      </c>
      <c r="IW75" s="86">
        <f t="shared" si="129"/>
        <v>1.1362746506191008E-52</v>
      </c>
      <c r="IY75" s="86">
        <f t="shared" si="130"/>
        <v>0.43099150635693068</v>
      </c>
      <c r="IZ75" s="86">
        <f t="shared" si="131"/>
        <v>0.43198784347620295</v>
      </c>
      <c r="JA75" s="86">
        <f t="shared" si="132"/>
        <v>0.37904806266393537</v>
      </c>
      <c r="JB75" s="86">
        <f t="shared" si="133"/>
        <v>0.40589051510214658</v>
      </c>
      <c r="JC75" s="86">
        <f t="shared" si="134"/>
        <v>0.41894709881158149</v>
      </c>
      <c r="JD75" s="86">
        <f t="shared" si="135"/>
        <v>0.4043513114145757</v>
      </c>
      <c r="JE75" s="86">
        <f t="shared" si="136"/>
        <v>0.40713869077692233</v>
      </c>
      <c r="JF75" s="86">
        <f t="shared" si="137"/>
        <v>0.43293245038603956</v>
      </c>
      <c r="JG75" s="86">
        <f t="shared" si="138"/>
        <v>0.43110683958043422</v>
      </c>
      <c r="JH75" s="86">
        <f t="shared" si="139"/>
        <v>0.42551372032643825</v>
      </c>
      <c r="JI75" s="86">
        <f t="shared" si="140"/>
        <v>0.36663417595311476</v>
      </c>
      <c r="JJ75" s="86">
        <f t="shared" si="141"/>
        <v>0.41296932306415624</v>
      </c>
      <c r="JK75" s="86">
        <f t="shared" si="142"/>
        <v>0.3902527320987414</v>
      </c>
      <c r="JL75" s="86">
        <f t="shared" si="143"/>
        <v>0.45116982966919073</v>
      </c>
      <c r="JM75" s="86">
        <f t="shared" si="144"/>
        <v>0.35591217825246219</v>
      </c>
    </row>
    <row r="76" spans="2:273" x14ac:dyDescent="0.25">
      <c r="B76" s="2">
        <v>49</v>
      </c>
      <c r="C76" s="37">
        <v>228.15299999999999</v>
      </c>
      <c r="D76" s="37">
        <v>231.81399999999999</v>
      </c>
      <c r="E76" s="37">
        <v>228.08500000000001</v>
      </c>
      <c r="F76" s="37">
        <v>228.59299999999999</v>
      </c>
      <c r="G76" s="37">
        <v>227.05099999999999</v>
      </c>
      <c r="H76" s="37">
        <v>221.738</v>
      </c>
      <c r="I76" s="37">
        <v>220.29499999999999</v>
      </c>
      <c r="J76" s="37">
        <v>219.131</v>
      </c>
      <c r="K76" s="37">
        <v>219.68899999999999</v>
      </c>
      <c r="L76" s="37">
        <v>218.08199999999999</v>
      </c>
      <c r="M76" s="37">
        <v>209.328</v>
      </c>
      <c r="N76" s="37">
        <v>216.68899999999999</v>
      </c>
      <c r="O76" s="37">
        <v>214.62299999999999</v>
      </c>
      <c r="P76" s="37">
        <v>214.59</v>
      </c>
      <c r="Q76" s="37">
        <v>181.393</v>
      </c>
      <c r="S76" s="4">
        <f t="shared" si="8"/>
        <v>229.83913883667003</v>
      </c>
      <c r="T76" s="4">
        <f t="shared" si="9"/>
        <v>235.09214334803153</v>
      </c>
      <c r="U76" s="4">
        <f t="shared" si="10"/>
        <v>225.3908228548413</v>
      </c>
      <c r="V76" s="4">
        <f t="shared" si="11"/>
        <v>227.38958360682761</v>
      </c>
      <c r="W76" s="4">
        <f t="shared" si="12"/>
        <v>226.77412152666975</v>
      </c>
      <c r="X76" s="4">
        <f t="shared" si="13"/>
        <v>220.12819708620719</v>
      </c>
      <c r="Y76" s="4">
        <f t="shared" si="14"/>
        <v>219.47172923410577</v>
      </c>
      <c r="Z76" s="4">
        <f t="shared" si="15"/>
        <v>223.80694919333169</v>
      </c>
      <c r="AA76" s="4">
        <f t="shared" si="16"/>
        <v>224.48562701756825</v>
      </c>
      <c r="AB76" s="4">
        <f t="shared" si="17"/>
        <v>221.4539000595031</v>
      </c>
      <c r="AC76" s="4">
        <f t="shared" si="18"/>
        <v>199.93166233587354</v>
      </c>
      <c r="AD76" s="4">
        <f t="shared" si="19"/>
        <v>219.79341490884087</v>
      </c>
      <c r="AE76" s="4">
        <f t="shared" si="20"/>
        <v>214.21444186211406</v>
      </c>
      <c r="AF76" s="4">
        <f t="shared" si="21"/>
        <v>218.96531445579816</v>
      </c>
      <c r="AG76" s="4">
        <f t="shared" si="22"/>
        <v>178.28235898078788</v>
      </c>
      <c r="AI76" s="4">
        <f t="shared" si="23"/>
        <v>-1.6861388366700396</v>
      </c>
      <c r="AJ76" s="4">
        <f t="shared" si="24"/>
        <v>-3.2781433480315343</v>
      </c>
      <c r="AK76" s="4">
        <f t="shared" si="25"/>
        <v>2.6941771451587044</v>
      </c>
      <c r="AL76" s="4">
        <f t="shared" si="26"/>
        <v>1.2034163931723754</v>
      </c>
      <c r="AM76" s="4">
        <f t="shared" si="27"/>
        <v>0.27687847333024251</v>
      </c>
      <c r="AN76" s="4">
        <f t="shared" si="28"/>
        <v>1.6098029137928052</v>
      </c>
      <c r="AO76" s="4">
        <f t="shared" si="29"/>
        <v>0.82327076589422177</v>
      </c>
      <c r="AP76" s="4">
        <f t="shared" si="30"/>
        <v>-4.6759491933316895</v>
      </c>
      <c r="AQ76" s="4">
        <f t="shared" si="31"/>
        <v>-4.7966270175682553</v>
      </c>
      <c r="AR76" s="4">
        <f t="shared" si="32"/>
        <v>-3.3719000595031048</v>
      </c>
      <c r="AS76" s="4">
        <f t="shared" si="33"/>
        <v>9.3963376641264631</v>
      </c>
      <c r="AT76" s="4">
        <f t="shared" si="34"/>
        <v>-3.1044149088408801</v>
      </c>
      <c r="AU76" s="4">
        <f t="shared" si="35"/>
        <v>0.40855813788593309</v>
      </c>
      <c r="AV76" s="4">
        <f t="shared" si="224"/>
        <v>-4.3753144557981614</v>
      </c>
      <c r="AW76" s="4">
        <f t="shared" si="224"/>
        <v>3.1106410192121245</v>
      </c>
      <c r="AY76" s="2">
        <f t="shared" si="96"/>
        <v>61.795217889874351</v>
      </c>
      <c r="AZ76" s="2">
        <f t="shared" si="147"/>
        <v>61.858395653064797</v>
      </c>
      <c r="BA76" s="2">
        <f t="shared" si="148"/>
        <v>61.313108340627778</v>
      </c>
      <c r="BB76" s="2">
        <f t="shared" si="149"/>
        <v>62.585464751133436</v>
      </c>
      <c r="BC76" s="2">
        <f t="shared" si="150"/>
        <v>63.072169668228575</v>
      </c>
      <c r="BD76" s="2">
        <f t="shared" si="151"/>
        <v>62.793081961476688</v>
      </c>
      <c r="BE76" s="2">
        <f t="shared" si="152"/>
        <v>62.461111829304322</v>
      </c>
      <c r="BF76" s="2">
        <f t="shared" si="153"/>
        <v>62.340250010031056</v>
      </c>
      <c r="BG76" s="2">
        <f t="shared" si="154"/>
        <v>62.592642771698671</v>
      </c>
      <c r="BH76" s="2">
        <f t="shared" si="155"/>
        <v>62.602754549474128</v>
      </c>
      <c r="BI76" s="2">
        <f t="shared" si="156"/>
        <v>61.958078720803329</v>
      </c>
      <c r="BJ76" s="2">
        <f t="shared" si="157"/>
        <v>62.779676304552076</v>
      </c>
      <c r="BK76" s="2">
        <f t="shared" si="158"/>
        <v>63.232083293295929</v>
      </c>
      <c r="BL76" s="2">
        <f t="shared" si="159"/>
        <v>64.053679773921957</v>
      </c>
      <c r="BM76" s="2">
        <f t="shared" si="160"/>
        <v>62.248511149950666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71.568233002291834</v>
      </c>
      <c r="DL76" s="2">
        <f t="shared" si="225"/>
        <v>72.951333842627974</v>
      </c>
      <c r="DM76" s="2">
        <f t="shared" si="225"/>
        <v>71.080231231231267</v>
      </c>
      <c r="DN76" s="2">
        <f t="shared" si="225"/>
        <v>72.455854954954944</v>
      </c>
      <c r="DO76" s="2">
        <f t="shared" si="225"/>
        <v>73.038286486486498</v>
      </c>
      <c r="DP76" s="2">
        <f t="shared" si="225"/>
        <v>71.464012612612606</v>
      </c>
      <c r="DQ76" s="2">
        <f t="shared" si="225"/>
        <v>71.246371771771763</v>
      </c>
      <c r="DR76" s="2">
        <f t="shared" si="225"/>
        <v>69.654513041613029</v>
      </c>
      <c r="DS76" s="2">
        <f t="shared" si="225"/>
        <v>70.060725311025337</v>
      </c>
      <c r="DT76" s="2">
        <f t="shared" si="225"/>
        <v>70.333851651651614</v>
      </c>
      <c r="DU76" s="2">
        <f t="shared" si="225"/>
        <v>68.028696696696699</v>
      </c>
      <c r="DV76" s="2">
        <f t="shared" si="225"/>
        <v>71.022037537537514</v>
      </c>
      <c r="DW76" s="2">
        <f t="shared" si="225"/>
        <v>71.169036636636633</v>
      </c>
      <c r="DX76" s="2">
        <f t="shared" si="225"/>
        <v>71.499856022408977</v>
      </c>
      <c r="DY76" s="2">
        <f t="shared" si="225"/>
        <v>67.202015966386568</v>
      </c>
      <c r="EA76" s="2">
        <f t="shared" si="71"/>
        <v>59.387650479616312</v>
      </c>
      <c r="EB76" s="2">
        <f t="shared" si="72"/>
        <v>58.915748583934899</v>
      </c>
      <c r="EC76" s="2">
        <f t="shared" si="73"/>
        <v>58.335856743218407</v>
      </c>
      <c r="ED76" s="2">
        <f t="shared" si="74"/>
        <v>59.634203014679628</v>
      </c>
      <c r="EE76" s="2">
        <f t="shared" si="75"/>
        <v>60.148061795437691</v>
      </c>
      <c r="EF76" s="2">
        <f t="shared" si="76"/>
        <v>60.056507451478737</v>
      </c>
      <c r="EG76" s="2">
        <f t="shared" si="77"/>
        <v>59.69714104278075</v>
      </c>
      <c r="EH76" s="2">
        <f t="shared" si="78"/>
        <v>59.970417161698499</v>
      </c>
      <c r="EI76" s="2">
        <f t="shared" si="79"/>
        <v>60.164201289717418</v>
      </c>
      <c r="EJ76" s="2">
        <f t="shared" si="80"/>
        <v>60.199340899149448</v>
      </c>
      <c r="EK76" s="2">
        <f t="shared" si="81"/>
        <v>60.030155748663084</v>
      </c>
      <c r="EL76" s="2">
        <f t="shared" si="82"/>
        <v>60.183437687158296</v>
      </c>
      <c r="EM76" s="2">
        <f t="shared" si="83"/>
        <v>60.787022068594567</v>
      </c>
      <c r="EN76" s="2">
        <f t="shared" si="84"/>
        <v>61.98510605378361</v>
      </c>
      <c r="EO76" s="2">
        <f t="shared" si="85"/>
        <v>60.454123044531478</v>
      </c>
      <c r="EQ76" s="2">
        <f t="shared" si="86"/>
        <v>57.860387773321619</v>
      </c>
      <c r="ER76" s="2">
        <f t="shared" si="226"/>
        <v>58.791383158017211</v>
      </c>
      <c r="ES76" s="2">
        <f t="shared" si="226"/>
        <v>58.590760289773002</v>
      </c>
      <c r="ET76" s="2">
        <f t="shared" si="226"/>
        <v>59.601917844495446</v>
      </c>
      <c r="EU76" s="2">
        <f t="shared" si="226"/>
        <v>59.714507496401012</v>
      </c>
      <c r="EV76" s="2">
        <f t="shared" si="226"/>
        <v>60.184313324533235</v>
      </c>
      <c r="EW76" s="2">
        <f t="shared" si="226"/>
        <v>59.770114666600094</v>
      </c>
      <c r="EX76" s="2">
        <f t="shared" si="226"/>
        <v>60.806667977310539</v>
      </c>
      <c r="EY76" s="2">
        <f t="shared" si="226"/>
        <v>60.585552061792335</v>
      </c>
      <c r="EZ76" s="2">
        <f t="shared" si="226"/>
        <v>60.639090732413308</v>
      </c>
      <c r="FA76" s="2">
        <f t="shared" si="226"/>
        <v>60.586670489198767</v>
      </c>
      <c r="FB76" s="2">
        <f t="shared" si="226"/>
        <v>60.523974982896917</v>
      </c>
      <c r="FC76" s="2">
        <f t="shared" si="226"/>
        <v>61.828321219605286</v>
      </c>
      <c r="FD76" s="2">
        <f t="shared" si="226"/>
        <v>63.089205085210381</v>
      </c>
      <c r="FE76" s="2">
        <f t="shared" si="226"/>
        <v>61.733011818083149</v>
      </c>
      <c r="FG76" s="2">
        <f t="shared" si="88"/>
        <v>0.80227224530855068</v>
      </c>
      <c r="FH76" s="2">
        <f t="shared" si="227"/>
        <v>0.79033828489631464</v>
      </c>
      <c r="FI76" s="2">
        <f t="shared" si="227"/>
        <v>0.76639872719490265</v>
      </c>
      <c r="FJ76" s="2">
        <f t="shared" si="227"/>
        <v>0.76982053601420286</v>
      </c>
      <c r="FK76" s="2">
        <f t="shared" si="227"/>
        <v>0.77313327670262755</v>
      </c>
      <c r="FL76" s="2">
        <f t="shared" si="227"/>
        <v>0.76011403570165503</v>
      </c>
      <c r="FM76" s="2">
        <f t="shared" si="227"/>
        <v>0.7606830409148081</v>
      </c>
      <c r="FN76" s="2">
        <f t="shared" si="227"/>
        <v>0.75534757056061097</v>
      </c>
      <c r="FO76" s="2">
        <f t="shared" si="227"/>
        <v>0.75464986253392297</v>
      </c>
      <c r="FP76" s="2">
        <f t="shared" si="227"/>
        <v>0.76288035914471897</v>
      </c>
      <c r="FQ76" s="2">
        <f t="shared" si="227"/>
        <v>0.75900886254386213</v>
      </c>
      <c r="FR76" s="2">
        <f t="shared" si="227"/>
        <v>0.76048233001821397</v>
      </c>
      <c r="FS76" s="2">
        <f t="shared" si="227"/>
        <v>0.76454190144002809</v>
      </c>
      <c r="FT76" s="2">
        <f t="shared" si="227"/>
        <v>0.78264028022082144</v>
      </c>
      <c r="FU76" s="2">
        <f t="shared" si="227"/>
        <v>0.73413433953374063</v>
      </c>
      <c r="FW76" s="2">
        <f t="shared" si="112"/>
        <v>5.7084009248078603E-4</v>
      </c>
      <c r="FX76" s="2">
        <f t="shared" si="164"/>
        <v>6.2564568182210689E-4</v>
      </c>
      <c r="FY76" s="2">
        <f t="shared" si="165"/>
        <v>5.8648028548476713E-4</v>
      </c>
      <c r="FZ76" s="2">
        <f t="shared" si="166"/>
        <v>5.9577109578051951E-4</v>
      </c>
      <c r="GA76" s="2">
        <f t="shared" si="167"/>
        <v>5.8854319932472271E-4</v>
      </c>
      <c r="GB76" s="2">
        <f t="shared" si="168"/>
        <v>5.8005300724963207E-4</v>
      </c>
      <c r="GC76" s="2">
        <f t="shared" si="169"/>
        <v>6.0307664455340709E-4</v>
      </c>
      <c r="GD76" s="2">
        <f t="shared" si="170"/>
        <v>7.118251801674771E-4</v>
      </c>
      <c r="GE76" s="2">
        <f t="shared" si="171"/>
        <v>7.7833705017561088E-4</v>
      </c>
      <c r="GF76" s="2">
        <f t="shared" si="172"/>
        <v>7.3246292100418158E-4</v>
      </c>
      <c r="GG76" s="2">
        <f t="shared" si="173"/>
        <v>6.2081209888128206E-4</v>
      </c>
      <c r="GH76" s="2">
        <f t="shared" si="174"/>
        <v>5.9445872318326454E-4</v>
      </c>
      <c r="GI76" s="2">
        <f t="shared" si="175"/>
        <v>5.1072286742211365E-4</v>
      </c>
      <c r="GJ76" s="2">
        <f t="shared" si="176"/>
        <v>4.0787391001328576E-4</v>
      </c>
      <c r="GK76" s="2">
        <f t="shared" si="177"/>
        <v>2.7766057684982262E-4</v>
      </c>
      <c r="GM76" s="86">
        <f t="shared" si="113"/>
        <v>0.50285762568286185</v>
      </c>
      <c r="GN76" s="86">
        <f t="shared" si="178"/>
        <v>0.50745772531158206</v>
      </c>
      <c r="GO76" s="86">
        <f t="shared" si="179"/>
        <v>0.45645473014573618</v>
      </c>
      <c r="GP76" s="86">
        <f t="shared" si="180"/>
        <v>0.4874838979941935</v>
      </c>
      <c r="GQ76" s="86">
        <f t="shared" si="181"/>
        <v>0.50179261428061717</v>
      </c>
      <c r="GR76" s="86">
        <f t="shared" si="182"/>
        <v>0.49042219722631447</v>
      </c>
      <c r="GS76" s="86">
        <f t="shared" si="183"/>
        <v>0.49340805901225382</v>
      </c>
      <c r="GT76" s="86">
        <f t="shared" si="184"/>
        <v>0.52613193618500564</v>
      </c>
      <c r="GU76" s="86">
        <f t="shared" si="185"/>
        <v>0.5234935150374409</v>
      </c>
      <c r="GV76" s="86">
        <f t="shared" si="186"/>
        <v>0.51280571761714777</v>
      </c>
      <c r="GW76" s="86">
        <f t="shared" si="187"/>
        <v>0.44519004777029553</v>
      </c>
      <c r="GX76" s="86">
        <f t="shared" si="188"/>
        <v>0.49906397516124301</v>
      </c>
      <c r="GY76" s="86">
        <f t="shared" si="189"/>
        <v>0.4705096414345688</v>
      </c>
      <c r="GZ76" s="86">
        <f t="shared" si="190"/>
        <v>0.53292264116934551</v>
      </c>
      <c r="HA76" s="86">
        <f t="shared" si="191"/>
        <v>0.44277292257813577</v>
      </c>
      <c r="HC76" s="86">
        <f t="shared" si="145"/>
        <v>2.5908083542352259E-4</v>
      </c>
      <c r="HD76" s="86">
        <f t="shared" si="192"/>
        <v>1.8687254108762884E-4</v>
      </c>
      <c r="HE76" s="86">
        <f t="shared" si="193"/>
        <v>7.1339215996047412E-5</v>
      </c>
      <c r="HF76" s="86">
        <f t="shared" si="194"/>
        <v>6.4770506231886683E-5</v>
      </c>
      <c r="HG76" s="86">
        <f t="shared" si="195"/>
        <v>8.6742544083517989E-5</v>
      </c>
      <c r="HH76" s="86">
        <f t="shared" si="196"/>
        <v>3.9411806986455042E-5</v>
      </c>
      <c r="HI76" s="86">
        <f t="shared" si="197"/>
        <v>6.9789044549285382E-5</v>
      </c>
      <c r="HJ76" s="86">
        <f t="shared" si="198"/>
        <v>4.3027800493587086E-5</v>
      </c>
      <c r="HK76" s="86">
        <f t="shared" si="199"/>
        <v>8.3173731279426511E-5</v>
      </c>
      <c r="HL76" s="86">
        <f t="shared" si="200"/>
        <v>1.2537533746243766E-4</v>
      </c>
      <c r="HM76" s="86">
        <f t="shared" si="201"/>
        <v>5.9092229384668238E-5</v>
      </c>
      <c r="HN76" s="86">
        <f t="shared" si="202"/>
        <v>1.0309702646616733E-4</v>
      </c>
      <c r="HO76" s="86">
        <f t="shared" si="203"/>
        <v>5.0585601794255322E-5</v>
      </c>
      <c r="HP76" s="86">
        <f t="shared" si="204"/>
        <v>5.2723236349590767E-5</v>
      </c>
      <c r="HQ76" s="86">
        <f t="shared" si="205"/>
        <v>2.1664064202102993E-6</v>
      </c>
      <c r="HS76" s="86">
        <f t="shared" si="114"/>
        <v>1.3384399429751204E-33</v>
      </c>
      <c r="HT76" s="86">
        <f t="shared" si="206"/>
        <v>6.756095543906466E-35</v>
      </c>
      <c r="HU76" s="86">
        <f t="shared" si="207"/>
        <v>1.344102440826877E-39</v>
      </c>
      <c r="HV76" s="86">
        <f t="shared" si="208"/>
        <v>1.8094964324954421E-41</v>
      </c>
      <c r="HW76" s="86">
        <f t="shared" si="209"/>
        <v>2.4164641780475353E-40</v>
      </c>
      <c r="HX76" s="86">
        <f t="shared" si="210"/>
        <v>1.1043957711287222E-45</v>
      </c>
      <c r="HY76" s="86">
        <f t="shared" si="211"/>
        <v>1.1101948694498951E-42</v>
      </c>
      <c r="HZ76" s="86">
        <f t="shared" si="212"/>
        <v>7.7658210651306452E-47</v>
      </c>
      <c r="IA76" s="86">
        <f t="shared" si="213"/>
        <v>3.724754570945927E-43</v>
      </c>
      <c r="IB76" s="86">
        <f t="shared" si="214"/>
        <v>1.6588253186432276E-39</v>
      </c>
      <c r="IC76" s="86">
        <f t="shared" si="215"/>
        <v>1.5243615974936309E-41</v>
      </c>
      <c r="ID76" s="86">
        <f t="shared" si="216"/>
        <v>5.5821178529804229E-40</v>
      </c>
      <c r="IE76" s="86">
        <f t="shared" si="217"/>
        <v>3.8106111763855454E-42</v>
      </c>
      <c r="IF76" s="86">
        <f t="shared" si="218"/>
        <v>4.3883660325841484E-25</v>
      </c>
      <c r="IG76" s="86">
        <f t="shared" si="219"/>
        <v>6.6292591918857558E-19</v>
      </c>
      <c r="II76" s="86">
        <f t="shared" si="115"/>
        <v>1.1275822440070694E-145</v>
      </c>
      <c r="IJ76" s="86">
        <f t="shared" si="116"/>
        <v>2.5210761229045011E-156</v>
      </c>
      <c r="IK76" s="86">
        <f t="shared" si="117"/>
        <v>8.1148236845758886E-178</v>
      </c>
      <c r="IL76" s="86">
        <f t="shared" si="118"/>
        <v>2.3577023679169264E-185</v>
      </c>
      <c r="IM76" s="86">
        <f t="shared" si="119"/>
        <v>1.5760790247062356E-179</v>
      </c>
      <c r="IN76" s="86">
        <f t="shared" si="120"/>
        <v>2.7436779298252653E-203</v>
      </c>
      <c r="IO76" s="86">
        <f t="shared" si="121"/>
        <v>2.4107354371192922E-189</v>
      </c>
      <c r="IP76" s="86">
        <f t="shared" si="122"/>
        <v>3.2389603376908809E-210</v>
      </c>
      <c r="IQ76" s="86">
        <f t="shared" si="123"/>
        <v>4.1861520210101758E-193</v>
      </c>
      <c r="IR76" s="86">
        <f t="shared" si="124"/>
        <v>1.6618193428175289E-174</v>
      </c>
      <c r="IS76" s="86">
        <f t="shared" si="125"/>
        <v>3.633613878332141E-182</v>
      </c>
      <c r="IT76" s="86">
        <f t="shared" si="126"/>
        <v>5.5119460205155923E-177</v>
      </c>
      <c r="IU76" s="86">
        <f t="shared" si="127"/>
        <v>9.3653952999458983E-185</v>
      </c>
      <c r="IV76" s="86">
        <f t="shared" si="128"/>
        <v>2.7321128007115771E-92</v>
      </c>
      <c r="IW76" s="86">
        <f t="shared" si="129"/>
        <v>1.5169199906573089E-51</v>
      </c>
      <c r="IY76" s="86">
        <f t="shared" si="130"/>
        <v>0.50311670651828533</v>
      </c>
      <c r="IZ76" s="86">
        <f t="shared" si="131"/>
        <v>0.50764459785266969</v>
      </c>
      <c r="JA76" s="86">
        <f t="shared" si="132"/>
        <v>0.45652606936173223</v>
      </c>
      <c r="JB76" s="86">
        <f t="shared" si="133"/>
        <v>0.48754866850042539</v>
      </c>
      <c r="JC76" s="86">
        <f t="shared" si="134"/>
        <v>0.50187935682470064</v>
      </c>
      <c r="JD76" s="86">
        <f t="shared" si="135"/>
        <v>0.49046160903330094</v>
      </c>
      <c r="JE76" s="86">
        <f t="shared" si="136"/>
        <v>0.49347784805680311</v>
      </c>
      <c r="JF76" s="86">
        <f t="shared" si="137"/>
        <v>0.52617496398549923</v>
      </c>
      <c r="JG76" s="86">
        <f t="shared" si="138"/>
        <v>0.52357668876872032</v>
      </c>
      <c r="JH76" s="86">
        <f t="shared" si="139"/>
        <v>0.51293109295461026</v>
      </c>
      <c r="JI76" s="86">
        <f t="shared" si="140"/>
        <v>0.44524913999968019</v>
      </c>
      <c r="JJ76" s="86">
        <f t="shared" si="141"/>
        <v>0.49916707218770917</v>
      </c>
      <c r="JK76" s="86">
        <f t="shared" si="142"/>
        <v>0.47056022703636308</v>
      </c>
      <c r="JL76" s="86">
        <f t="shared" si="143"/>
        <v>0.53297536440569515</v>
      </c>
      <c r="JM76" s="86">
        <f t="shared" si="144"/>
        <v>0.44277508898455598</v>
      </c>
    </row>
    <row r="77" spans="2:273" x14ac:dyDescent="0.25">
      <c r="B77" s="2">
        <v>50</v>
      </c>
      <c r="C77" s="37">
        <v>231.47499999999999</v>
      </c>
      <c r="D77" s="37">
        <v>233.59299999999999</v>
      </c>
      <c r="E77" s="37">
        <v>232.898</v>
      </c>
      <c r="F77" s="37">
        <v>230.76300000000001</v>
      </c>
      <c r="G77" s="37">
        <v>230.203</v>
      </c>
      <c r="H77" s="37">
        <v>227.131</v>
      </c>
      <c r="I77" s="37">
        <v>224.066</v>
      </c>
      <c r="J77" s="37">
        <v>222.541</v>
      </c>
      <c r="K77" s="37">
        <v>222.82</v>
      </c>
      <c r="L77" s="37">
        <v>221.23</v>
      </c>
      <c r="M77" s="37">
        <v>215.36099999999999</v>
      </c>
      <c r="N77" s="37">
        <v>220.11500000000001</v>
      </c>
      <c r="O77" s="37">
        <v>219.68899999999999</v>
      </c>
      <c r="P77" s="37">
        <v>216.63900000000001</v>
      </c>
      <c r="Q77" s="37">
        <v>187</v>
      </c>
      <c r="S77" s="4">
        <f t="shared" si="8"/>
        <v>240.32365435133144</v>
      </c>
      <c r="T77" s="4">
        <f t="shared" si="9"/>
        <v>245.19087733949024</v>
      </c>
      <c r="U77" s="4">
        <f t="shared" si="10"/>
        <v>239.7406556342761</v>
      </c>
      <c r="V77" s="4">
        <f t="shared" si="11"/>
        <v>240.75060352177309</v>
      </c>
      <c r="W77" s="4">
        <f t="shared" si="12"/>
        <v>239.57638412134474</v>
      </c>
      <c r="X77" s="4">
        <f t="shared" si="13"/>
        <v>233.90002573260423</v>
      </c>
      <c r="Y77" s="4">
        <f t="shared" si="14"/>
        <v>232.8960758857103</v>
      </c>
      <c r="Z77" s="4">
        <f t="shared" si="15"/>
        <v>234.99277246638854</v>
      </c>
      <c r="AA77" s="4">
        <f t="shared" si="16"/>
        <v>235.07807112116083</v>
      </c>
      <c r="AB77" s="4">
        <f t="shared" si="17"/>
        <v>232.23275224458311</v>
      </c>
      <c r="AC77" s="4">
        <f t="shared" si="18"/>
        <v>213.68113318865565</v>
      </c>
      <c r="AD77" s="4">
        <f t="shared" si="19"/>
        <v>231.27897978126478</v>
      </c>
      <c r="AE77" s="4">
        <f t="shared" si="20"/>
        <v>226.73897100914579</v>
      </c>
      <c r="AF77" s="4">
        <f t="shared" si="21"/>
        <v>226.96668064018183</v>
      </c>
      <c r="AG77" s="4">
        <f t="shared" si="22"/>
        <v>190.03712230799886</v>
      </c>
      <c r="AI77" s="4">
        <f t="shared" si="23"/>
        <v>-8.8486543513314473</v>
      </c>
      <c r="AJ77" s="4">
        <f t="shared" si="24"/>
        <v>-11.597877339490253</v>
      </c>
      <c r="AK77" s="4">
        <f t="shared" si="25"/>
        <v>-6.8426556342760989</v>
      </c>
      <c r="AL77" s="4">
        <f t="shared" si="26"/>
        <v>-9.9876035217730816</v>
      </c>
      <c r="AM77" s="4">
        <f t="shared" si="27"/>
        <v>-9.373384121344742</v>
      </c>
      <c r="AN77" s="4">
        <f t="shared" si="28"/>
        <v>-6.7690257326042342</v>
      </c>
      <c r="AO77" s="4">
        <f t="shared" si="29"/>
        <v>-8.8300758857103006</v>
      </c>
      <c r="AP77" s="4">
        <f t="shared" si="30"/>
        <v>-12.451772466388547</v>
      </c>
      <c r="AQ77" s="4">
        <f t="shared" si="31"/>
        <v>-12.258071121160839</v>
      </c>
      <c r="AR77" s="4">
        <f t="shared" si="32"/>
        <v>-11.002752244583121</v>
      </c>
      <c r="AS77" s="4">
        <f t="shared" si="33"/>
        <v>1.6798668113443398</v>
      </c>
      <c r="AT77" s="4">
        <f t="shared" si="34"/>
        <v>-11.163979781264771</v>
      </c>
      <c r="AU77" s="4">
        <f t="shared" si="35"/>
        <v>-7.0499710091457928</v>
      </c>
      <c r="AV77" s="4">
        <f t="shared" si="224"/>
        <v>-10.327680640181825</v>
      </c>
      <c r="AW77" s="4">
        <f t="shared" si="224"/>
        <v>-3.0371223079988567</v>
      </c>
      <c r="AY77" s="2">
        <f t="shared" si="96"/>
        <v>61.549221265543352</v>
      </c>
      <c r="AZ77" s="2">
        <f t="shared" si="147"/>
        <v>61.585613388181145</v>
      </c>
      <c r="BA77" s="2">
        <f t="shared" si="148"/>
        <v>61.054656804319038</v>
      </c>
      <c r="BB77" s="2">
        <f t="shared" si="149"/>
        <v>62.31785765334822</v>
      </c>
      <c r="BC77" s="2">
        <f t="shared" si="150"/>
        <v>62.799078441254288</v>
      </c>
      <c r="BD77" s="2">
        <f t="shared" si="151"/>
        <v>62.530222890372315</v>
      </c>
      <c r="BE77" s="2">
        <f t="shared" si="152"/>
        <v>62.196095157585027</v>
      </c>
      <c r="BF77" s="2">
        <f t="shared" si="153"/>
        <v>62.103474101952713</v>
      </c>
      <c r="BG77" s="2">
        <f t="shared" si="154"/>
        <v>62.353252388188977</v>
      </c>
      <c r="BH77" s="2">
        <f t="shared" si="155"/>
        <v>62.355444699757818</v>
      </c>
      <c r="BI77" s="2">
        <f t="shared" si="156"/>
        <v>61.73745705970115</v>
      </c>
      <c r="BJ77" s="2">
        <f t="shared" si="157"/>
        <v>62.526379023404871</v>
      </c>
      <c r="BK77" s="2">
        <f t="shared" si="158"/>
        <v>62.985568132176866</v>
      </c>
      <c r="BL77" s="2">
        <f t="shared" si="159"/>
        <v>63.830454465846628</v>
      </c>
      <c r="BM77" s="2">
        <f t="shared" si="160"/>
        <v>62.094460687428715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71.828309854851042</v>
      </c>
      <c r="DL77" s="2">
        <f t="shared" si="225"/>
        <v>73.174840947288018</v>
      </c>
      <c r="DM77" s="2">
        <f t="shared" si="225"/>
        <v>71.266887601887632</v>
      </c>
      <c r="DN77" s="2">
        <f t="shared" si="225"/>
        <v>72.662982625482613</v>
      </c>
      <c r="DO77" s="2">
        <f t="shared" si="225"/>
        <v>73.252025740025744</v>
      </c>
      <c r="DP77" s="2">
        <f t="shared" si="225"/>
        <v>71.59153153153153</v>
      </c>
      <c r="DQ77" s="2">
        <f t="shared" si="225"/>
        <v>71.364596096096093</v>
      </c>
      <c r="DR77" s="2">
        <f t="shared" si="225"/>
        <v>69.75287867867867</v>
      </c>
      <c r="DS77" s="2">
        <f t="shared" si="225"/>
        <v>70.169763663663687</v>
      </c>
      <c r="DT77" s="2">
        <f t="shared" si="225"/>
        <v>70.461414843414815</v>
      </c>
      <c r="DU77" s="2">
        <f t="shared" si="225"/>
        <v>68.110765551265544</v>
      </c>
      <c r="DV77" s="2">
        <f t="shared" si="225"/>
        <v>71.162153367653346</v>
      </c>
      <c r="DW77" s="2">
        <f t="shared" si="225"/>
        <v>71.298424924924916</v>
      </c>
      <c r="DX77" s="2">
        <f t="shared" si="225"/>
        <v>71.673089915966401</v>
      </c>
      <c r="DY77" s="2">
        <f t="shared" si="225"/>
        <v>67.398418487394977</v>
      </c>
      <c r="EA77" s="2">
        <f t="shared" si="71"/>
        <v>59.239895803357321</v>
      </c>
      <c r="EB77" s="2">
        <f t="shared" si="72"/>
        <v>58.781829207936191</v>
      </c>
      <c r="EC77" s="2">
        <f t="shared" si="73"/>
        <v>58.215611414086332</v>
      </c>
      <c r="ED77" s="2">
        <f t="shared" si="74"/>
        <v>59.496820534070835</v>
      </c>
      <c r="EE77" s="2">
        <f t="shared" si="75"/>
        <v>60.002021154039873</v>
      </c>
      <c r="EF77" s="2">
        <f t="shared" si="76"/>
        <v>59.922064059611827</v>
      </c>
      <c r="EG77" s="2">
        <f t="shared" si="77"/>
        <v>59.565354314316089</v>
      </c>
      <c r="EH77" s="2">
        <f t="shared" si="78"/>
        <v>59.84305514648225</v>
      </c>
      <c r="EI77" s="2">
        <f t="shared" si="79"/>
        <v>60.035115957322063</v>
      </c>
      <c r="EJ77" s="2">
        <f t="shared" si="80"/>
        <v>60.057181676792219</v>
      </c>
      <c r="EK77" s="2">
        <f t="shared" si="81"/>
        <v>59.891458407158026</v>
      </c>
      <c r="EL77" s="2">
        <f t="shared" si="82"/>
        <v>60.045539872159992</v>
      </c>
      <c r="EM77" s="2">
        <f t="shared" si="83"/>
        <v>60.64996819828513</v>
      </c>
      <c r="EN77" s="2">
        <f t="shared" si="84"/>
        <v>61.843394158849279</v>
      </c>
      <c r="EO77" s="2">
        <f t="shared" si="85"/>
        <v>60.342149640035316</v>
      </c>
      <c r="EQ77" s="2">
        <f t="shared" si="86"/>
        <v>57.745829068234265</v>
      </c>
      <c r="ER77" s="2">
        <f t="shared" si="226"/>
        <v>58.660400238675145</v>
      </c>
      <c r="ES77" s="2">
        <f t="shared" si="226"/>
        <v>58.464468699610784</v>
      </c>
      <c r="ET77" s="2">
        <f t="shared" si="226"/>
        <v>59.465387676155075</v>
      </c>
      <c r="EU77" s="2">
        <f t="shared" si="226"/>
        <v>59.578145098022766</v>
      </c>
      <c r="EV77" s="2">
        <f t="shared" si="226"/>
        <v>60.046902777798856</v>
      </c>
      <c r="EW77" s="2">
        <f t="shared" si="226"/>
        <v>59.636481170855966</v>
      </c>
      <c r="EX77" s="2">
        <f t="shared" si="226"/>
        <v>60.659485220788177</v>
      </c>
      <c r="EY77" s="2">
        <f t="shared" si="226"/>
        <v>60.446235819638531</v>
      </c>
      <c r="EZ77" s="2">
        <f t="shared" si="226"/>
        <v>60.486541438997499</v>
      </c>
      <c r="FA77" s="2">
        <f t="shared" si="226"/>
        <v>60.434785550641237</v>
      </c>
      <c r="FB77" s="2">
        <f t="shared" si="226"/>
        <v>60.378399153869083</v>
      </c>
      <c r="FC77" s="2">
        <f t="shared" si="226"/>
        <v>61.668146892949409</v>
      </c>
      <c r="FD77" s="2">
        <f t="shared" si="226"/>
        <v>62.922015826746446</v>
      </c>
      <c r="FE77" s="2">
        <f t="shared" si="226"/>
        <v>61.58164863921715</v>
      </c>
      <c r="FG77" s="2">
        <f t="shared" si="88"/>
        <v>0.81647723389963212</v>
      </c>
      <c r="FH77" s="2">
        <f t="shared" si="227"/>
        <v>0.80519244150578939</v>
      </c>
      <c r="FI77" s="2">
        <f t="shared" si="227"/>
        <v>0.7824821628503702</v>
      </c>
      <c r="FJ77" s="2">
        <f t="shared" si="227"/>
        <v>0.78573424571065298</v>
      </c>
      <c r="FK77" s="2">
        <f t="shared" si="227"/>
        <v>0.78888076670048934</v>
      </c>
      <c r="FL77" s="2">
        <f t="shared" si="227"/>
        <v>0.77650398853908231</v>
      </c>
      <c r="FM77" s="2">
        <f t="shared" si="227"/>
        <v>0.77704552027278573</v>
      </c>
      <c r="FN77" s="2">
        <f t="shared" si="227"/>
        <v>0.77196548782430363</v>
      </c>
      <c r="FO77" s="2">
        <f t="shared" si="227"/>
        <v>0.77130082243508991</v>
      </c>
      <c r="FP77" s="2">
        <f t="shared" si="227"/>
        <v>0.77913622474742594</v>
      </c>
      <c r="FQ77" s="2">
        <f t="shared" si="227"/>
        <v>0.775452018548202</v>
      </c>
      <c r="FR77" s="2">
        <f t="shared" si="227"/>
        <v>0.77685450669466138</v>
      </c>
      <c r="FS77" s="2">
        <f t="shared" si="227"/>
        <v>0.78071660096530549</v>
      </c>
      <c r="FT77" s="2">
        <f t="shared" si="227"/>
        <v>0.79790036348501214</v>
      </c>
      <c r="FU77" s="2">
        <f t="shared" si="227"/>
        <v>0.75171953741334929</v>
      </c>
      <c r="FW77" s="2">
        <f t="shared" si="112"/>
        <v>6.2587924545230342E-4</v>
      </c>
      <c r="FX77" s="2">
        <f t="shared" si="164"/>
        <v>6.8596544295455061E-4</v>
      </c>
      <c r="FY77" s="2">
        <f t="shared" si="165"/>
        <v>6.4302646141853163E-4</v>
      </c>
      <c r="FZ77" s="2">
        <f t="shared" si="166"/>
        <v>6.5321247046792462E-4</v>
      </c>
      <c r="GA77" s="2">
        <f t="shared" si="167"/>
        <v>6.4528814506346292E-4</v>
      </c>
      <c r="GB77" s="2">
        <f t="shared" si="168"/>
        <v>6.3597988405271954E-4</v>
      </c>
      <c r="GC77" s="2">
        <f t="shared" si="169"/>
        <v>6.6122191898728962E-4</v>
      </c>
      <c r="GD77" s="2">
        <f t="shared" si="170"/>
        <v>7.8044719183286652E-4</v>
      </c>
      <c r="GE77" s="2">
        <f t="shared" si="171"/>
        <v>8.5336552337081026E-4</v>
      </c>
      <c r="GF77" s="2">
        <f t="shared" si="172"/>
        <v>8.0307287185362721E-4</v>
      </c>
      <c r="GG77" s="2">
        <f t="shared" si="173"/>
        <v>6.8066616194017418E-4</v>
      </c>
      <c r="GH77" s="2">
        <f t="shared" si="174"/>
        <v>6.5177364775633817E-4</v>
      </c>
      <c r="GI77" s="2">
        <f t="shared" si="175"/>
        <v>5.5996889670489826E-4</v>
      </c>
      <c r="GJ77" s="2">
        <f t="shared" si="176"/>
        <v>4.4720725107993649E-4</v>
      </c>
      <c r="GK77" s="2">
        <f t="shared" si="177"/>
        <v>3.0444061303089905E-4</v>
      </c>
      <c r="GM77" s="86">
        <f t="shared" si="113"/>
        <v>0.57563879441422605</v>
      </c>
      <c r="GN77" s="86">
        <f t="shared" si="178"/>
        <v>0.58167787107310087</v>
      </c>
      <c r="GO77" s="86">
        <f t="shared" si="179"/>
        <v>0.53901252677415856</v>
      </c>
      <c r="GP77" s="86">
        <f t="shared" si="180"/>
        <v>0.57386606242924165</v>
      </c>
      <c r="GQ77" s="86">
        <f t="shared" si="181"/>
        <v>0.589433569112081</v>
      </c>
      <c r="GR77" s="86">
        <f t="shared" si="182"/>
        <v>0.58340160102499494</v>
      </c>
      <c r="GS77" s="86">
        <f t="shared" si="183"/>
        <v>0.58592106039481762</v>
      </c>
      <c r="GT77" s="86">
        <f t="shared" si="184"/>
        <v>0.61979716363558701</v>
      </c>
      <c r="GU77" s="86">
        <f t="shared" si="185"/>
        <v>0.61445654515977788</v>
      </c>
      <c r="GV77" s="86">
        <f t="shared" si="186"/>
        <v>0.60008429364356108</v>
      </c>
      <c r="GW77" s="86">
        <f t="shared" si="187"/>
        <v>0.53233051664183817</v>
      </c>
      <c r="GX77" s="86">
        <f t="shared" si="188"/>
        <v>0.58646393464943225</v>
      </c>
      <c r="GY77" s="86">
        <f t="shared" si="189"/>
        <v>0.55486459364227403</v>
      </c>
      <c r="GZ77" s="86">
        <f t="shared" si="190"/>
        <v>0.61090853608883733</v>
      </c>
      <c r="HA77" s="86">
        <f t="shared" si="191"/>
        <v>0.53599179379743211</v>
      </c>
      <c r="HC77" s="86">
        <f t="shared" si="145"/>
        <v>4.5441873519368832E-4</v>
      </c>
      <c r="HD77" s="86">
        <f t="shared" si="192"/>
        <v>3.4089529949512181E-4</v>
      </c>
      <c r="HE77" s="86">
        <f t="shared" si="193"/>
        <v>1.3967098594896236E-4</v>
      </c>
      <c r="HF77" s="86">
        <f t="shared" si="194"/>
        <v>1.2924908337204335E-4</v>
      </c>
      <c r="HG77" s="86">
        <f t="shared" si="195"/>
        <v>1.6918756511912416E-4</v>
      </c>
      <c r="HH77" s="86">
        <f t="shared" si="196"/>
        <v>8.2602749717937654E-5</v>
      </c>
      <c r="HI77" s="86">
        <f t="shared" si="197"/>
        <v>1.4004761222340416E-4</v>
      </c>
      <c r="HJ77" s="86">
        <f t="shared" si="198"/>
        <v>9.2898652186852813E-5</v>
      </c>
      <c r="HK77" s="86">
        <f t="shared" si="199"/>
        <v>1.7102110640914567E-4</v>
      </c>
      <c r="HL77" s="86">
        <f t="shared" si="200"/>
        <v>2.4358391552541046E-4</v>
      </c>
      <c r="HM77" s="86">
        <f t="shared" si="201"/>
        <v>1.1806697975421675E-4</v>
      </c>
      <c r="HN77" s="86">
        <f t="shared" si="202"/>
        <v>1.9902489001614589E-4</v>
      </c>
      <c r="HO77" s="86">
        <f t="shared" si="203"/>
        <v>1.0035637169244879E-4</v>
      </c>
      <c r="HP77" s="86">
        <f t="shared" si="204"/>
        <v>1.0490240970896437E-4</v>
      </c>
      <c r="HQ77" s="86">
        <f t="shared" si="205"/>
        <v>5.4245264222001579E-6</v>
      </c>
      <c r="HS77" s="86">
        <f t="shared" si="114"/>
        <v>1.7565848206517071E-32</v>
      </c>
      <c r="HT77" s="86">
        <f t="shared" si="206"/>
        <v>1.0613976192051088E-33</v>
      </c>
      <c r="HU77" s="86">
        <f t="shared" si="207"/>
        <v>3.0188896508185525E-38</v>
      </c>
      <c r="HV77" s="86">
        <f t="shared" si="208"/>
        <v>4.7201758884072322E-40</v>
      </c>
      <c r="HW77" s="86">
        <f t="shared" si="209"/>
        <v>5.6886616461007882E-39</v>
      </c>
      <c r="HX77" s="86">
        <f t="shared" si="210"/>
        <v>3.9595880800405766E-44</v>
      </c>
      <c r="HY77" s="86">
        <f t="shared" si="211"/>
        <v>3.1696126425998362E-41</v>
      </c>
      <c r="HZ77" s="86">
        <f t="shared" si="212"/>
        <v>3.4392195449417281E-45</v>
      </c>
      <c r="IA77" s="86">
        <f t="shared" si="213"/>
        <v>1.2642627407062457E-41</v>
      </c>
      <c r="IB77" s="86">
        <f t="shared" si="214"/>
        <v>3.9604903217004345E-38</v>
      </c>
      <c r="IC77" s="86">
        <f t="shared" si="215"/>
        <v>3.9473993395217864E-40</v>
      </c>
      <c r="ID77" s="86">
        <f t="shared" si="216"/>
        <v>1.2712920108519094E-38</v>
      </c>
      <c r="IE77" s="86">
        <f t="shared" si="217"/>
        <v>9.5131096467193091E-41</v>
      </c>
      <c r="IF77" s="86">
        <f t="shared" si="218"/>
        <v>2.7305659707677062E-24</v>
      </c>
      <c r="IG77" s="86">
        <f t="shared" si="219"/>
        <v>2.3800867679025593E-18</v>
      </c>
      <c r="II77" s="86">
        <f t="shared" si="115"/>
        <v>3.748653759991829E-142</v>
      </c>
      <c r="IJ77" s="86">
        <f t="shared" si="116"/>
        <v>1.7012689597354886E-152</v>
      </c>
      <c r="IK77" s="86">
        <f t="shared" si="117"/>
        <v>1.7118677651775212E-173</v>
      </c>
      <c r="IL77" s="86">
        <f t="shared" si="118"/>
        <v>7.7871290486032843E-181</v>
      </c>
      <c r="IM77" s="86">
        <f t="shared" si="119"/>
        <v>3.6802778691798574E-175</v>
      </c>
      <c r="IN77" s="86">
        <f t="shared" si="120"/>
        <v>2.4054205304682866E-198</v>
      </c>
      <c r="IO77" s="86">
        <f t="shared" si="121"/>
        <v>1.0159051342212925E-184</v>
      </c>
      <c r="IP77" s="86">
        <f t="shared" si="122"/>
        <v>5.8463078644640263E-205</v>
      </c>
      <c r="IQ77" s="86">
        <f t="shared" si="123"/>
        <v>3.2095689679446697E-188</v>
      </c>
      <c r="IR77" s="86">
        <f t="shared" si="124"/>
        <v>3.9201680161570368E-170</v>
      </c>
      <c r="IS77" s="86">
        <f t="shared" si="125"/>
        <v>1.0600923444117889E-177</v>
      </c>
      <c r="IT77" s="86">
        <f t="shared" si="126"/>
        <v>1.1293704342238031E-172</v>
      </c>
      <c r="IU77" s="86">
        <f t="shared" si="127"/>
        <v>2.4245685081821135E-180</v>
      </c>
      <c r="IV77" s="86">
        <f t="shared" si="128"/>
        <v>3.60638631106269E-90</v>
      </c>
      <c r="IW77" s="86">
        <f t="shared" si="129"/>
        <v>1.9677117479913621E-50</v>
      </c>
      <c r="IY77" s="86">
        <f t="shared" si="130"/>
        <v>0.57609321314941975</v>
      </c>
      <c r="IZ77" s="86">
        <f t="shared" si="131"/>
        <v>0.58201876637259597</v>
      </c>
      <c r="JA77" s="86">
        <f t="shared" si="132"/>
        <v>0.53915219776010748</v>
      </c>
      <c r="JB77" s="86">
        <f t="shared" si="133"/>
        <v>0.57399531151261374</v>
      </c>
      <c r="JC77" s="86">
        <f t="shared" si="134"/>
        <v>0.58960275667720008</v>
      </c>
      <c r="JD77" s="86">
        <f t="shared" si="135"/>
        <v>0.58348420377471288</v>
      </c>
      <c r="JE77" s="86">
        <f t="shared" si="136"/>
        <v>0.58606110800704103</v>
      </c>
      <c r="JF77" s="86">
        <f t="shared" si="137"/>
        <v>0.61989006228777388</v>
      </c>
      <c r="JG77" s="86">
        <f t="shared" si="138"/>
        <v>0.61462756626618698</v>
      </c>
      <c r="JH77" s="86">
        <f t="shared" si="139"/>
        <v>0.60032787755908645</v>
      </c>
      <c r="JI77" s="86">
        <f t="shared" si="140"/>
        <v>0.53244858362159242</v>
      </c>
      <c r="JJ77" s="86">
        <f t="shared" si="141"/>
        <v>0.58666295953944836</v>
      </c>
      <c r="JK77" s="86">
        <f t="shared" si="142"/>
        <v>0.55496495001396651</v>
      </c>
      <c r="JL77" s="86">
        <f t="shared" si="143"/>
        <v>0.61101343849854628</v>
      </c>
      <c r="JM77" s="86">
        <f t="shared" si="144"/>
        <v>0.53599721832385427</v>
      </c>
    </row>
    <row r="78" spans="2:273" x14ac:dyDescent="0.25">
      <c r="B78" s="2">
        <v>51</v>
      </c>
      <c r="C78" s="37">
        <v>229.57599999999999</v>
      </c>
      <c r="D78" s="37">
        <v>232.25399999999999</v>
      </c>
      <c r="E78" s="37">
        <v>234.542</v>
      </c>
      <c r="F78" s="37">
        <v>232.102</v>
      </c>
      <c r="G78" s="37">
        <v>230.69499999999999</v>
      </c>
      <c r="H78" s="37">
        <v>227.62299999999999</v>
      </c>
      <c r="I78" s="37">
        <v>225.279</v>
      </c>
      <c r="J78" s="37">
        <v>221.11500000000001</v>
      </c>
      <c r="K78" s="37">
        <v>222.11500000000001</v>
      </c>
      <c r="L78" s="37">
        <v>219.18</v>
      </c>
      <c r="M78" s="37">
        <v>217.03299999999999</v>
      </c>
      <c r="N78" s="37">
        <v>218.90199999999999</v>
      </c>
      <c r="O78" s="37">
        <v>219.90199999999999</v>
      </c>
      <c r="P78" s="37">
        <v>214.131</v>
      </c>
      <c r="Q78" s="37">
        <v>188.541</v>
      </c>
      <c r="S78" s="4">
        <f t="shared" si="8"/>
        <v>244.96469570552642</v>
      </c>
      <c r="T78" s="4">
        <f t="shared" si="9"/>
        <v>247.51254436687182</v>
      </c>
      <c r="U78" s="4">
        <f t="shared" si="10"/>
        <v>248.56019525424762</v>
      </c>
      <c r="V78" s="4">
        <f t="shared" si="11"/>
        <v>247.67749791305928</v>
      </c>
      <c r="W78" s="4">
        <f t="shared" si="12"/>
        <v>245.8452812651492</v>
      </c>
      <c r="X78" s="4">
        <f t="shared" si="13"/>
        <v>241.62008832413019</v>
      </c>
      <c r="Y78" s="4">
        <f t="shared" si="14"/>
        <v>239.76298801250468</v>
      </c>
      <c r="Z78" s="4">
        <f t="shared" si="15"/>
        <v>234.41667278871935</v>
      </c>
      <c r="AA78" s="4">
        <f t="shared" si="16"/>
        <v>233.48763838213193</v>
      </c>
      <c r="AB78" s="4">
        <f t="shared" si="17"/>
        <v>233.17225328480663</v>
      </c>
      <c r="AC78" s="4">
        <f t="shared" si="18"/>
        <v>224.91547967128295</v>
      </c>
      <c r="AD78" s="4">
        <f t="shared" si="19"/>
        <v>233.78114834597281</v>
      </c>
      <c r="AE78" s="4">
        <f t="shared" si="20"/>
        <v>233.08836621812924</v>
      </c>
      <c r="AF78" s="4">
        <f t="shared" si="21"/>
        <v>225.77234632160457</v>
      </c>
      <c r="AG78" s="4">
        <f t="shared" si="22"/>
        <v>195.9165088625958</v>
      </c>
      <c r="AI78" s="4">
        <f t="shared" si="23"/>
        <v>-15.38869570552643</v>
      </c>
      <c r="AJ78" s="4">
        <f t="shared" si="24"/>
        <v>-15.258544366871831</v>
      </c>
      <c r="AK78" s="4">
        <f t="shared" si="25"/>
        <v>-14.018195254247615</v>
      </c>
      <c r="AL78" s="4">
        <f t="shared" si="26"/>
        <v>-15.57549791305928</v>
      </c>
      <c r="AM78" s="4">
        <f t="shared" si="27"/>
        <v>-15.150281265149204</v>
      </c>
      <c r="AN78" s="4">
        <f t="shared" si="28"/>
        <v>-13.997088324130203</v>
      </c>
      <c r="AO78" s="4">
        <f t="shared" si="29"/>
        <v>-14.483988012504682</v>
      </c>
      <c r="AP78" s="4">
        <f t="shared" si="30"/>
        <v>-13.301672788719344</v>
      </c>
      <c r="AQ78" s="4">
        <f t="shared" si="31"/>
        <v>-11.372638382131925</v>
      </c>
      <c r="AR78" s="4">
        <f t="shared" si="32"/>
        <v>-13.992253284806623</v>
      </c>
      <c r="AS78" s="4">
        <f t="shared" si="33"/>
        <v>-7.8824796712829652</v>
      </c>
      <c r="AT78" s="4">
        <f t="shared" si="34"/>
        <v>-14.879148345972823</v>
      </c>
      <c r="AU78" s="4">
        <f t="shared" si="35"/>
        <v>-13.186366218129251</v>
      </c>
      <c r="AV78" s="4">
        <f t="shared" si="224"/>
        <v>-11.641346321604573</v>
      </c>
      <c r="AW78" s="4">
        <f t="shared" si="224"/>
        <v>-7.3755088625958081</v>
      </c>
      <c r="AY78" s="2">
        <f t="shared" si="96"/>
        <v>61.302084409945707</v>
      </c>
      <c r="AZ78" s="2">
        <f t="shared" si="147"/>
        <v>61.314185020754422</v>
      </c>
      <c r="BA78" s="2">
        <f t="shared" si="148"/>
        <v>60.797222360170906</v>
      </c>
      <c r="BB78" s="2">
        <f t="shared" si="149"/>
        <v>62.050304453289336</v>
      </c>
      <c r="BC78" s="2">
        <f t="shared" si="150"/>
        <v>62.52575634226752</v>
      </c>
      <c r="BD78" s="2">
        <f t="shared" si="151"/>
        <v>62.26848340339717</v>
      </c>
      <c r="BE78" s="2">
        <f t="shared" si="152"/>
        <v>61.932701525429877</v>
      </c>
      <c r="BF78" s="2">
        <f t="shared" si="153"/>
        <v>61.867424695902393</v>
      </c>
      <c r="BG78" s="2">
        <f t="shared" si="154"/>
        <v>62.114348752622384</v>
      </c>
      <c r="BH78" s="2">
        <f t="shared" si="155"/>
        <v>62.108059372582019</v>
      </c>
      <c r="BI78" s="2">
        <f t="shared" si="156"/>
        <v>61.516439519112254</v>
      </c>
      <c r="BJ78" s="2">
        <f t="shared" si="157"/>
        <v>62.273250337501558</v>
      </c>
      <c r="BK78" s="2">
        <f t="shared" si="158"/>
        <v>62.73932909715014</v>
      </c>
      <c r="BL78" s="2">
        <f t="shared" si="159"/>
        <v>63.605881537929541</v>
      </c>
      <c r="BM78" s="2">
        <f t="shared" si="160"/>
        <v>61.935430509260847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72.088386707410251</v>
      </c>
      <c r="DL78" s="2">
        <f t="shared" si="225"/>
        <v>73.398348051948062</v>
      </c>
      <c r="DM78" s="2">
        <f t="shared" si="225"/>
        <v>71.453543972543997</v>
      </c>
      <c r="DN78" s="2">
        <f t="shared" si="225"/>
        <v>72.870110296010296</v>
      </c>
      <c r="DO78" s="2">
        <f t="shared" si="225"/>
        <v>73.465764993565003</v>
      </c>
      <c r="DP78" s="2">
        <f t="shared" si="225"/>
        <v>71.719050450450439</v>
      </c>
      <c r="DQ78" s="2">
        <f t="shared" si="225"/>
        <v>71.48282042042041</v>
      </c>
      <c r="DR78" s="2">
        <f t="shared" si="225"/>
        <v>69.85124431574431</v>
      </c>
      <c r="DS78" s="2">
        <f t="shared" si="225"/>
        <v>70.278802016302038</v>
      </c>
      <c r="DT78" s="2">
        <f t="shared" si="225"/>
        <v>70.588978035178002</v>
      </c>
      <c r="DU78" s="2">
        <f t="shared" si="225"/>
        <v>68.192834405834404</v>
      </c>
      <c r="DV78" s="2">
        <f t="shared" si="225"/>
        <v>71.302269197769178</v>
      </c>
      <c r="DW78" s="2">
        <f t="shared" si="225"/>
        <v>71.427813213213213</v>
      </c>
      <c r="DX78" s="2">
        <f t="shared" si="225"/>
        <v>71.846323809523824</v>
      </c>
      <c r="DY78" s="2">
        <f t="shared" si="225"/>
        <v>67.594821008403386</v>
      </c>
      <c r="EA78" s="2">
        <f t="shared" si="71"/>
        <v>59.09214112709833</v>
      </c>
      <c r="EB78" s="2">
        <f t="shared" si="72"/>
        <v>58.647909831937483</v>
      </c>
      <c r="EC78" s="2">
        <f t="shared" si="73"/>
        <v>58.09536608495425</v>
      </c>
      <c r="ED78" s="2">
        <f t="shared" si="74"/>
        <v>59.359438053462036</v>
      </c>
      <c r="EE78" s="2">
        <f t="shared" si="75"/>
        <v>59.855980512642063</v>
      </c>
      <c r="EF78" s="2">
        <f t="shared" si="76"/>
        <v>59.78762066774491</v>
      </c>
      <c r="EG78" s="2">
        <f t="shared" si="77"/>
        <v>59.433567585851428</v>
      </c>
      <c r="EH78" s="2">
        <f t="shared" si="78"/>
        <v>59.715693131265994</v>
      </c>
      <c r="EI78" s="2">
        <f t="shared" si="79"/>
        <v>59.906030624926707</v>
      </c>
      <c r="EJ78" s="2">
        <f t="shared" si="80"/>
        <v>59.91502245443499</v>
      </c>
      <c r="EK78" s="2">
        <f t="shared" si="81"/>
        <v>59.752761065652969</v>
      </c>
      <c r="EL78" s="2">
        <f t="shared" si="82"/>
        <v>59.907642057161681</v>
      </c>
      <c r="EM78" s="2">
        <f t="shared" si="83"/>
        <v>60.512914327975693</v>
      </c>
      <c r="EN78" s="2">
        <f t="shared" si="84"/>
        <v>61.70168226391494</v>
      </c>
      <c r="EO78" s="2">
        <f t="shared" si="85"/>
        <v>60.230176235539155</v>
      </c>
      <c r="EQ78" s="2">
        <f t="shared" si="86"/>
        <v>57.631270363146911</v>
      </c>
      <c r="ER78" s="2">
        <f t="shared" si="226"/>
        <v>58.529417319333078</v>
      </c>
      <c r="ES78" s="2">
        <f t="shared" si="226"/>
        <v>58.338177109448566</v>
      </c>
      <c r="ET78" s="2">
        <f t="shared" si="226"/>
        <v>59.328857507814696</v>
      </c>
      <c r="EU78" s="2">
        <f t="shared" si="226"/>
        <v>59.44178269964452</v>
      </c>
      <c r="EV78" s="2">
        <f t="shared" si="226"/>
        <v>59.909492231064483</v>
      </c>
      <c r="EW78" s="2">
        <f t="shared" si="226"/>
        <v>59.502847675111838</v>
      </c>
      <c r="EX78" s="2">
        <f t="shared" si="226"/>
        <v>60.512302464265808</v>
      </c>
      <c r="EY78" s="2">
        <f t="shared" si="226"/>
        <v>60.306919577484727</v>
      </c>
      <c r="EZ78" s="2">
        <f t="shared" si="226"/>
        <v>60.333992145581689</v>
      </c>
      <c r="FA78" s="2">
        <f t="shared" si="226"/>
        <v>60.282900612083708</v>
      </c>
      <c r="FB78" s="2">
        <f t="shared" si="226"/>
        <v>60.232823324841249</v>
      </c>
      <c r="FC78" s="2">
        <f t="shared" si="226"/>
        <v>61.507972566293532</v>
      </c>
      <c r="FD78" s="2">
        <f t="shared" si="226"/>
        <v>62.754826568282525</v>
      </c>
      <c r="FE78" s="2">
        <f t="shared" si="226"/>
        <v>61.430285460351151</v>
      </c>
      <c r="FG78" s="2">
        <f t="shared" si="88"/>
        <v>0.82987811748205798</v>
      </c>
      <c r="FH78" s="2">
        <f t="shared" si="227"/>
        <v>0.81923490903550322</v>
      </c>
      <c r="FI78" s="2">
        <f t="shared" si="227"/>
        <v>0.79775047831078205</v>
      </c>
      <c r="FJ78" s="2">
        <f t="shared" si="227"/>
        <v>0.80083238991055938</v>
      </c>
      <c r="FK78" s="2">
        <f t="shared" si="227"/>
        <v>0.80381255276602026</v>
      </c>
      <c r="FL78" s="2">
        <f t="shared" si="227"/>
        <v>0.7920804295574968</v>
      </c>
      <c r="FM78" s="2">
        <f t="shared" si="227"/>
        <v>0.79259430041338885</v>
      </c>
      <c r="FN78" s="2">
        <f t="shared" si="227"/>
        <v>0.78777178629091849</v>
      </c>
      <c r="FO78" s="2">
        <f t="shared" si="227"/>
        <v>0.78714048880452447</v>
      </c>
      <c r="FP78" s="2">
        <f t="shared" si="227"/>
        <v>0.79457774528034175</v>
      </c>
      <c r="FQ78" s="2">
        <f t="shared" si="227"/>
        <v>0.79108205031507062</v>
      </c>
      <c r="FR78" s="2">
        <f t="shared" si="227"/>
        <v>0.7924130493124435</v>
      </c>
      <c r="FS78" s="2">
        <f t="shared" si="227"/>
        <v>0.79607654948459916</v>
      </c>
      <c r="FT78" s="2">
        <f t="shared" si="227"/>
        <v>0.81234596853255936</v>
      </c>
      <c r="FU78" s="2">
        <f t="shared" si="227"/>
        <v>0.76850836304880554</v>
      </c>
      <c r="FW78" s="2">
        <f t="shared" si="112"/>
        <v>6.8622150946282391E-4</v>
      </c>
      <c r="FX78" s="2">
        <f t="shared" si="164"/>
        <v>7.5209637723622138E-4</v>
      </c>
      <c r="FY78" s="2">
        <f t="shared" si="165"/>
        <v>7.0502075638752737E-4</v>
      </c>
      <c r="FZ78" s="2">
        <f t="shared" si="166"/>
        <v>7.1618809659814537E-4</v>
      </c>
      <c r="GA78" s="2">
        <f t="shared" si="167"/>
        <v>7.0750033498378172E-4</v>
      </c>
      <c r="GB78" s="2">
        <f t="shared" si="168"/>
        <v>6.9729529127111748E-4</v>
      </c>
      <c r="GC78" s="2">
        <f t="shared" si="169"/>
        <v>7.2496916866231133E-4</v>
      </c>
      <c r="GD78" s="2">
        <f t="shared" si="170"/>
        <v>8.5567889977003389E-4</v>
      </c>
      <c r="GE78" s="2">
        <f t="shared" si="171"/>
        <v>9.3561965905862522E-4</v>
      </c>
      <c r="GF78" s="2">
        <f t="shared" si="172"/>
        <v>8.8048367488753252E-4</v>
      </c>
      <c r="GG78" s="2">
        <f t="shared" si="173"/>
        <v>7.4628659719435352E-4</v>
      </c>
      <c r="GH78" s="2">
        <f t="shared" si="174"/>
        <v>7.1461065747688063E-4</v>
      </c>
      <c r="GI78" s="2">
        <f t="shared" si="175"/>
        <v>6.1396051666787839E-4</v>
      </c>
      <c r="GJ78" s="2">
        <f t="shared" si="176"/>
        <v>4.9033184423165918E-4</v>
      </c>
      <c r="GK78" s="2">
        <f t="shared" si="177"/>
        <v>3.338026897959039E-4</v>
      </c>
      <c r="GM78" s="86">
        <f t="shared" si="113"/>
        <v>0.63846461273350463</v>
      </c>
      <c r="GN78" s="86">
        <f t="shared" si="178"/>
        <v>0.64045726037669204</v>
      </c>
      <c r="GO78" s="86">
        <f t="shared" si="179"/>
        <v>0.6168978439547067</v>
      </c>
      <c r="GP78" s="86">
        <f t="shared" si="180"/>
        <v>0.65218521564544341</v>
      </c>
      <c r="GQ78" s="86">
        <f t="shared" si="181"/>
        <v>0.66804174038422537</v>
      </c>
      <c r="GR78" s="86">
        <f t="shared" si="182"/>
        <v>0.67040145662855921</v>
      </c>
      <c r="GS78" s="86">
        <f t="shared" si="183"/>
        <v>0.67023412437538732</v>
      </c>
      <c r="GT78" s="86">
        <f t="shared" si="184"/>
        <v>0.68474127423452469</v>
      </c>
      <c r="GU78" s="86">
        <f t="shared" si="185"/>
        <v>0.67476180793918783</v>
      </c>
      <c r="GV78" s="86">
        <f t="shared" si="186"/>
        <v>0.66475082804342933</v>
      </c>
      <c r="GW78" s="86">
        <f t="shared" si="187"/>
        <v>0.62449273858860677</v>
      </c>
      <c r="GX78" s="86">
        <f t="shared" si="188"/>
        <v>0.65516951478558971</v>
      </c>
      <c r="GY78" s="86">
        <f t="shared" si="189"/>
        <v>0.63062780917888395</v>
      </c>
      <c r="GZ78" s="86">
        <f t="shared" si="190"/>
        <v>0.66421515776653506</v>
      </c>
      <c r="HA78" s="86">
        <f t="shared" si="191"/>
        <v>0.62005105693760776</v>
      </c>
      <c r="HC78" s="86">
        <f t="shared" si="145"/>
        <v>7.809903932430312E-4</v>
      </c>
      <c r="HD78" s="86">
        <f t="shared" si="192"/>
        <v>6.0807192488465862E-4</v>
      </c>
      <c r="HE78" s="86">
        <f t="shared" si="193"/>
        <v>2.6663818102727843E-4</v>
      </c>
      <c r="HF78" s="86">
        <f t="shared" si="194"/>
        <v>2.5118449304400303E-4</v>
      </c>
      <c r="HG78" s="86">
        <f t="shared" si="195"/>
        <v>3.2168954466572317E-4</v>
      </c>
      <c r="HH78" s="86">
        <f t="shared" si="196"/>
        <v>1.6819654924196044E-4</v>
      </c>
      <c r="HI78" s="86">
        <f t="shared" si="197"/>
        <v>2.735240347337515E-4</v>
      </c>
      <c r="HJ78" s="86">
        <f t="shared" si="198"/>
        <v>1.9433709546591273E-4</v>
      </c>
      <c r="HK78" s="86">
        <f t="shared" si="199"/>
        <v>3.4138952015303977E-4</v>
      </c>
      <c r="HL78" s="86">
        <f t="shared" si="200"/>
        <v>4.6099004017731578E-4</v>
      </c>
      <c r="HM78" s="86">
        <f t="shared" si="201"/>
        <v>2.2977881159436429E-4</v>
      </c>
      <c r="HN78" s="86">
        <f t="shared" si="202"/>
        <v>3.7466210288542126E-4</v>
      </c>
      <c r="HO78" s="86">
        <f t="shared" si="203"/>
        <v>1.9411660844103397E-4</v>
      </c>
      <c r="HP78" s="86">
        <f t="shared" si="204"/>
        <v>2.0343493715183354E-4</v>
      </c>
      <c r="HQ78" s="86">
        <f t="shared" si="205"/>
        <v>1.3121093369480238E-5</v>
      </c>
      <c r="HS78" s="86">
        <f t="shared" si="114"/>
        <v>2.2032872294966497E-31</v>
      </c>
      <c r="HT78" s="86">
        <f t="shared" si="206"/>
        <v>1.5863526828082074E-32</v>
      </c>
      <c r="HU78" s="86">
        <f t="shared" si="207"/>
        <v>6.4119747113045727E-37</v>
      </c>
      <c r="HV78" s="86">
        <f t="shared" si="208"/>
        <v>1.1612706798637389E-38</v>
      </c>
      <c r="HW78" s="86">
        <f t="shared" si="209"/>
        <v>1.2656316416758904E-37</v>
      </c>
      <c r="HX78" s="86">
        <f t="shared" si="210"/>
        <v>1.3318270959359344E-42</v>
      </c>
      <c r="HY78" s="86">
        <f t="shared" si="211"/>
        <v>8.5220629315373232E-40</v>
      </c>
      <c r="HZ78" s="86">
        <f t="shared" si="212"/>
        <v>1.4203723299272191E-43</v>
      </c>
      <c r="IA78" s="86">
        <f t="shared" si="213"/>
        <v>4.0183975124773026E-40</v>
      </c>
      <c r="IB78" s="86">
        <f t="shared" si="214"/>
        <v>8.9206100754868846E-37</v>
      </c>
      <c r="IC78" s="86">
        <f t="shared" si="215"/>
        <v>9.6443140996479415E-39</v>
      </c>
      <c r="ID78" s="86">
        <f t="shared" si="216"/>
        <v>2.738084295445347E-37</v>
      </c>
      <c r="IE78" s="86">
        <f t="shared" si="217"/>
        <v>2.2455674064332404E-39</v>
      </c>
      <c r="IF78" s="86">
        <f t="shared" si="218"/>
        <v>1.6473449769244332E-23</v>
      </c>
      <c r="IG78" s="86">
        <f t="shared" si="219"/>
        <v>8.3735794399751622E-18</v>
      </c>
      <c r="II78" s="86">
        <f t="shared" si="115"/>
        <v>1.1272804999959397E-138</v>
      </c>
      <c r="IJ78" s="86">
        <f t="shared" si="116"/>
        <v>1.0279755492646542E-148</v>
      </c>
      <c r="IK78" s="86">
        <f t="shared" si="117"/>
        <v>3.1910770314609895E-169</v>
      </c>
      <c r="IL78" s="86">
        <f t="shared" si="118"/>
        <v>2.2594219990683223E-176</v>
      </c>
      <c r="IM78" s="86">
        <f t="shared" si="119"/>
        <v>7.5837504012860706E-171</v>
      </c>
      <c r="IN78" s="86">
        <f t="shared" si="120"/>
        <v>1.8310935183621714E-193</v>
      </c>
      <c r="IO78" s="86">
        <f t="shared" si="121"/>
        <v>3.7486292336974746E-180</v>
      </c>
      <c r="IP78" s="86">
        <f t="shared" si="122"/>
        <v>9.0420543323942647E-200</v>
      </c>
      <c r="IQ78" s="86">
        <f t="shared" si="123"/>
        <v>2.127953310278414E-183</v>
      </c>
      <c r="IR78" s="86">
        <f t="shared" si="124"/>
        <v>8.128615897910179E-166</v>
      </c>
      <c r="IS78" s="86">
        <f t="shared" si="125"/>
        <v>2.719201538764437E-173</v>
      </c>
      <c r="IT78" s="86">
        <f t="shared" si="126"/>
        <v>2.0450485748368363E-168</v>
      </c>
      <c r="IU78" s="86">
        <f t="shared" si="127"/>
        <v>5.5451861540423814E-176</v>
      </c>
      <c r="IV78" s="86">
        <f t="shared" si="128"/>
        <v>4.4935809104554948E-88</v>
      </c>
      <c r="IW78" s="86">
        <f t="shared" si="129"/>
        <v>2.4801669923073455E-49</v>
      </c>
      <c r="IY78" s="86">
        <f t="shared" si="130"/>
        <v>0.63924560312674772</v>
      </c>
      <c r="IZ78" s="86">
        <f t="shared" si="131"/>
        <v>0.6410653323015767</v>
      </c>
      <c r="JA78" s="86">
        <f t="shared" si="132"/>
        <v>0.61716448213573394</v>
      </c>
      <c r="JB78" s="86">
        <f t="shared" si="133"/>
        <v>0.65243640013848736</v>
      </c>
      <c r="JC78" s="86">
        <f t="shared" si="134"/>
        <v>0.66836342992889108</v>
      </c>
      <c r="JD78" s="86">
        <f t="shared" si="135"/>
        <v>0.67056965317780115</v>
      </c>
      <c r="JE78" s="86">
        <f t="shared" si="136"/>
        <v>0.67050764841012112</v>
      </c>
      <c r="JF78" s="86">
        <f t="shared" si="137"/>
        <v>0.68493561132999059</v>
      </c>
      <c r="JG78" s="86">
        <f t="shared" si="138"/>
        <v>0.67510319745934089</v>
      </c>
      <c r="JH78" s="86">
        <f t="shared" si="139"/>
        <v>0.66521181808360663</v>
      </c>
      <c r="JI78" s="86">
        <f t="shared" si="140"/>
        <v>0.62472251740020113</v>
      </c>
      <c r="JJ78" s="86">
        <f t="shared" si="141"/>
        <v>0.65554417688847511</v>
      </c>
      <c r="JK78" s="86">
        <f t="shared" si="142"/>
        <v>0.63082192578732499</v>
      </c>
      <c r="JL78" s="86">
        <f t="shared" si="143"/>
        <v>0.66441859270368686</v>
      </c>
      <c r="JM78" s="86">
        <f t="shared" si="144"/>
        <v>0.62006417803097724</v>
      </c>
    </row>
    <row r="79" spans="2:273" x14ac:dyDescent="0.25">
      <c r="B79" s="2">
        <v>52</v>
      </c>
      <c r="C79" s="37">
        <v>225.59299999999999</v>
      </c>
      <c r="D79" s="37">
        <v>226.441</v>
      </c>
      <c r="E79" s="37">
        <v>231.542</v>
      </c>
      <c r="F79" s="37">
        <v>228.542</v>
      </c>
      <c r="G79" s="37">
        <v>226.06800000000001</v>
      </c>
      <c r="H79" s="37">
        <v>223.08199999999999</v>
      </c>
      <c r="I79" s="37">
        <v>221.31100000000001</v>
      </c>
      <c r="J79" s="37">
        <v>211.24600000000001</v>
      </c>
      <c r="K79" s="37">
        <v>211.23</v>
      </c>
      <c r="L79" s="37">
        <v>211.68899999999999</v>
      </c>
      <c r="M79" s="37">
        <v>215.63900000000001</v>
      </c>
      <c r="N79" s="37">
        <v>213</v>
      </c>
      <c r="O79" s="37">
        <v>216.18</v>
      </c>
      <c r="P79" s="37">
        <v>206.57400000000001</v>
      </c>
      <c r="Q79" s="37">
        <v>183.197</v>
      </c>
      <c r="S79" s="4">
        <f t="shared" si="8"/>
        <v>239.53360230579767</v>
      </c>
      <c r="T79" s="4">
        <f t="shared" si="9"/>
        <v>237.48038598704841</v>
      </c>
      <c r="U79" s="4">
        <f t="shared" si="10"/>
        <v>246.28405785801633</v>
      </c>
      <c r="V79" s="4">
        <f t="shared" si="11"/>
        <v>241.01024114578829</v>
      </c>
      <c r="W79" s="4">
        <f t="shared" si="12"/>
        <v>237.68201312929187</v>
      </c>
      <c r="X79" s="4">
        <f t="shared" si="13"/>
        <v>234.25536928858233</v>
      </c>
      <c r="Y79" s="4">
        <f t="shared" si="14"/>
        <v>231.12469646676226</v>
      </c>
      <c r="Z79" s="4">
        <f t="shared" si="15"/>
        <v>212.27111707552532</v>
      </c>
      <c r="AA79" s="4">
        <f t="shared" si="16"/>
        <v>211.32884556987605</v>
      </c>
      <c r="AB79" s="4">
        <f t="shared" si="17"/>
        <v>217.05437933381694</v>
      </c>
      <c r="AC79" s="4">
        <f t="shared" si="18"/>
        <v>229.39611311929815</v>
      </c>
      <c r="AD79" s="4">
        <f t="shared" si="19"/>
        <v>220.35029646621891</v>
      </c>
      <c r="AE79" s="4">
        <f t="shared" si="20"/>
        <v>227.56569514111365</v>
      </c>
      <c r="AF79" s="4">
        <f t="shared" si="21"/>
        <v>210.24647791001456</v>
      </c>
      <c r="AG79" s="4">
        <f t="shared" si="22"/>
        <v>190.18323946336889</v>
      </c>
      <c r="AI79" s="4">
        <f t="shared" si="23"/>
        <v>-13.940602305797682</v>
      </c>
      <c r="AJ79" s="4">
        <f t="shared" si="24"/>
        <v>-11.039385987048405</v>
      </c>
      <c r="AK79" s="4">
        <f t="shared" si="25"/>
        <v>-14.742057858016324</v>
      </c>
      <c r="AL79" s="4">
        <f t="shared" si="26"/>
        <v>-12.468241145788284</v>
      </c>
      <c r="AM79" s="4">
        <f t="shared" si="27"/>
        <v>-11.614013129291862</v>
      </c>
      <c r="AN79" s="4">
        <f t="shared" si="28"/>
        <v>-11.173369288582336</v>
      </c>
      <c r="AO79" s="4">
        <f t="shared" si="29"/>
        <v>-9.8136964667622522</v>
      </c>
      <c r="AP79" s="4">
        <f t="shared" si="30"/>
        <v>-1.0251170755253156</v>
      </c>
      <c r="AQ79" s="4">
        <f t="shared" si="31"/>
        <v>-9.8845569876061745E-2</v>
      </c>
      <c r="AR79" s="4">
        <f t="shared" si="32"/>
        <v>-5.3653793338169464</v>
      </c>
      <c r="AS79" s="4">
        <f t="shared" si="33"/>
        <v>-13.75711311929814</v>
      </c>
      <c r="AT79" s="4">
        <f t="shared" si="34"/>
        <v>-7.3502964662189072</v>
      </c>
      <c r="AU79" s="4">
        <f t="shared" si="35"/>
        <v>-11.385695141113644</v>
      </c>
      <c r="AV79" s="4">
        <f t="shared" si="224"/>
        <v>-3.6724779100145497</v>
      </c>
      <c r="AW79" s="4">
        <f t="shared" si="224"/>
        <v>-6.9862394633688893</v>
      </c>
      <c r="AY79" s="2">
        <f t="shared" si="96"/>
        <v>61.054598684351745</v>
      </c>
      <c r="AZ79" s="2">
        <f t="shared" si="147"/>
        <v>61.044828983663379</v>
      </c>
      <c r="BA79" s="2">
        <f t="shared" si="148"/>
        <v>60.541547296768812</v>
      </c>
      <c r="BB79" s="2">
        <f t="shared" si="149"/>
        <v>61.783620172189416</v>
      </c>
      <c r="BC79" s="2">
        <f t="shared" si="150"/>
        <v>62.253036778030008</v>
      </c>
      <c r="BD79" s="2">
        <f t="shared" si="151"/>
        <v>62.00852765188457</v>
      </c>
      <c r="BE79" s="2">
        <f t="shared" si="152"/>
        <v>61.671563300956464</v>
      </c>
      <c r="BF79" s="2">
        <f t="shared" si="153"/>
        <v>61.632693670749646</v>
      </c>
      <c r="BG79" s="2">
        <f t="shared" si="154"/>
        <v>61.876557844221907</v>
      </c>
      <c r="BH79" s="2">
        <f t="shared" si="155"/>
        <v>61.861267057118241</v>
      </c>
      <c r="BI79" s="2">
        <f t="shared" si="156"/>
        <v>61.295586374081616</v>
      </c>
      <c r="BJ79" s="2">
        <f t="shared" si="157"/>
        <v>62.020990821319195</v>
      </c>
      <c r="BK79" s="2">
        <f t="shared" si="158"/>
        <v>62.494019471712818</v>
      </c>
      <c r="BL79" s="2">
        <f t="shared" si="159"/>
        <v>63.380656060686938</v>
      </c>
      <c r="BM79" s="2">
        <f t="shared" si="160"/>
        <v>61.772260332344068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72.348463559969446</v>
      </c>
      <c r="DL79" s="2">
        <f t="shared" si="225"/>
        <v>73.621855156608106</v>
      </c>
      <c r="DM79" s="2">
        <f t="shared" si="225"/>
        <v>71.640200343200377</v>
      </c>
      <c r="DN79" s="2">
        <f t="shared" si="225"/>
        <v>73.077237966537965</v>
      </c>
      <c r="DO79" s="2">
        <f t="shared" si="225"/>
        <v>73.679504247104262</v>
      </c>
      <c r="DP79" s="2">
        <f t="shared" si="225"/>
        <v>71.846569369369362</v>
      </c>
      <c r="DQ79" s="2">
        <f t="shared" si="225"/>
        <v>71.60104474474474</v>
      </c>
      <c r="DR79" s="2">
        <f t="shared" si="225"/>
        <v>69.949609952809951</v>
      </c>
      <c r="DS79" s="2">
        <f t="shared" si="225"/>
        <v>70.387840368940388</v>
      </c>
      <c r="DT79" s="2">
        <f t="shared" si="225"/>
        <v>70.716541226941189</v>
      </c>
      <c r="DU79" s="2">
        <f t="shared" si="225"/>
        <v>68.274903260403264</v>
      </c>
      <c r="DV79" s="2">
        <f t="shared" si="225"/>
        <v>71.44238502788501</v>
      </c>
      <c r="DW79" s="2">
        <f t="shared" si="225"/>
        <v>71.557201501501495</v>
      </c>
      <c r="DX79" s="2">
        <f t="shared" si="225"/>
        <v>72.019557703081247</v>
      </c>
      <c r="DY79" s="2">
        <f t="shared" si="225"/>
        <v>67.791223529411781</v>
      </c>
      <c r="EA79" s="2">
        <f t="shared" si="71"/>
        <v>58.944386450839332</v>
      </c>
      <c r="EB79" s="2">
        <f t="shared" si="72"/>
        <v>58.513990455938782</v>
      </c>
      <c r="EC79" s="2">
        <f t="shared" si="73"/>
        <v>57.975120755822175</v>
      </c>
      <c r="ED79" s="2">
        <f t="shared" si="74"/>
        <v>59.222055572853236</v>
      </c>
      <c r="EE79" s="2">
        <f t="shared" si="75"/>
        <v>59.709939871244245</v>
      </c>
      <c r="EF79" s="2">
        <f t="shared" si="76"/>
        <v>59.653177275878001</v>
      </c>
      <c r="EG79" s="2">
        <f t="shared" si="77"/>
        <v>59.301780857386767</v>
      </c>
      <c r="EH79" s="2">
        <f t="shared" si="78"/>
        <v>59.588331116049744</v>
      </c>
      <c r="EI79" s="2">
        <f t="shared" si="79"/>
        <v>59.776945292531352</v>
      </c>
      <c r="EJ79" s="2">
        <f t="shared" si="80"/>
        <v>59.772863232077761</v>
      </c>
      <c r="EK79" s="2">
        <f t="shared" si="81"/>
        <v>59.614063724147911</v>
      </c>
      <c r="EL79" s="2">
        <f t="shared" si="82"/>
        <v>59.769744242163377</v>
      </c>
      <c r="EM79" s="2">
        <f t="shared" si="83"/>
        <v>60.375860457666263</v>
      </c>
      <c r="EN79" s="2">
        <f t="shared" si="84"/>
        <v>61.559970368980608</v>
      </c>
      <c r="EO79" s="2">
        <f t="shared" si="85"/>
        <v>60.118202831042993</v>
      </c>
      <c r="EQ79" s="2">
        <f t="shared" si="86"/>
        <v>57.516711658059556</v>
      </c>
      <c r="ER79" s="2">
        <f t="shared" si="226"/>
        <v>58.398434399991011</v>
      </c>
      <c r="ES79" s="2">
        <f t="shared" si="226"/>
        <v>58.211885519286348</v>
      </c>
      <c r="ET79" s="2">
        <f t="shared" si="226"/>
        <v>59.192327339474318</v>
      </c>
      <c r="EU79" s="2">
        <f t="shared" si="226"/>
        <v>59.305420301266267</v>
      </c>
      <c r="EV79" s="2">
        <f t="shared" si="226"/>
        <v>59.772081684330111</v>
      </c>
      <c r="EW79" s="2">
        <f t="shared" si="226"/>
        <v>59.36921417936771</v>
      </c>
      <c r="EX79" s="2">
        <f t="shared" si="226"/>
        <v>60.365119707743439</v>
      </c>
      <c r="EY79" s="2">
        <f t="shared" si="226"/>
        <v>60.167603335330924</v>
      </c>
      <c r="EZ79" s="2">
        <f t="shared" si="226"/>
        <v>60.181442852165873</v>
      </c>
      <c r="FA79" s="2">
        <f t="shared" si="226"/>
        <v>60.131015673526178</v>
      </c>
      <c r="FB79" s="2">
        <f t="shared" si="226"/>
        <v>60.087247495813422</v>
      </c>
      <c r="FC79" s="2">
        <f t="shared" si="226"/>
        <v>61.347798239637648</v>
      </c>
      <c r="FD79" s="2">
        <f t="shared" si="226"/>
        <v>62.587637309818589</v>
      </c>
      <c r="FE79" s="2">
        <f t="shared" si="226"/>
        <v>61.278922281485151</v>
      </c>
      <c r="FG79" s="2">
        <f t="shared" si="88"/>
        <v>0.84248923919492003</v>
      </c>
      <c r="FH79" s="2">
        <f t="shared" si="227"/>
        <v>0.83247574259511226</v>
      </c>
      <c r="FI79" s="2">
        <f t="shared" si="227"/>
        <v>0.8122042752565074</v>
      </c>
      <c r="FJ79" s="2">
        <f t="shared" si="227"/>
        <v>0.81511698149743406</v>
      </c>
      <c r="FK79" s="2">
        <f t="shared" si="227"/>
        <v>0.81793199655285331</v>
      </c>
      <c r="FL79" s="2">
        <f t="shared" si="227"/>
        <v>0.8068413241017065</v>
      </c>
      <c r="FM79" s="2">
        <f t="shared" si="227"/>
        <v>0.8073275876178384</v>
      </c>
      <c r="FN79" s="2">
        <f t="shared" si="227"/>
        <v>0.80276239659521575</v>
      </c>
      <c r="FO79" s="2">
        <f t="shared" si="227"/>
        <v>0.80216449207035889</v>
      </c>
      <c r="FP79" s="2">
        <f t="shared" si="227"/>
        <v>0.8092040533326601</v>
      </c>
      <c r="FQ79" s="2">
        <f t="shared" si="227"/>
        <v>0.80589645399836518</v>
      </c>
      <c r="FR79" s="2">
        <f t="shared" si="227"/>
        <v>0.807156079214157</v>
      </c>
      <c r="FS79" s="2">
        <f t="shared" si="227"/>
        <v>0.81062157557795345</v>
      </c>
      <c r="FT79" s="2">
        <f t="shared" si="227"/>
        <v>0.82598422416449213</v>
      </c>
      <c r="FU79" s="2">
        <f t="shared" si="227"/>
        <v>0.78448739445482862</v>
      </c>
      <c r="FW79" s="2">
        <f t="shared" si="112"/>
        <v>7.5237711141276588E-4</v>
      </c>
      <c r="FX79" s="2">
        <f t="shared" si="164"/>
        <v>8.2459744550352713E-4</v>
      </c>
      <c r="FY79" s="2">
        <f t="shared" si="165"/>
        <v>7.7298730928238761E-4</v>
      </c>
      <c r="FZ79" s="2">
        <f t="shared" si="166"/>
        <v>7.8523037555850979E-4</v>
      </c>
      <c r="GA79" s="2">
        <f t="shared" si="167"/>
        <v>7.7570574267491062E-4</v>
      </c>
      <c r="GB79" s="2">
        <f t="shared" si="168"/>
        <v>7.6451765115073916E-4</v>
      </c>
      <c r="GC79" s="2">
        <f t="shared" si="169"/>
        <v>7.9485729104033771E-4</v>
      </c>
      <c r="GD79" s="2">
        <f t="shared" si="170"/>
        <v>9.3815580764842089E-4</v>
      </c>
      <c r="GE79" s="2">
        <f t="shared" si="171"/>
        <v>1.0257939608029182E-3</v>
      </c>
      <c r="GF79" s="2">
        <f t="shared" si="172"/>
        <v>9.6534914759999375E-4</v>
      </c>
      <c r="GG79" s="2">
        <f t="shared" si="173"/>
        <v>8.1822806916174561E-4</v>
      </c>
      <c r="GH79" s="2">
        <f t="shared" si="174"/>
        <v>7.8350098669090521E-4</v>
      </c>
      <c r="GI79" s="2">
        <f t="shared" si="175"/>
        <v>6.7315444632116918E-4</v>
      </c>
      <c r="GJ79" s="2">
        <f t="shared" si="176"/>
        <v>5.3761274358783944E-4</v>
      </c>
      <c r="GK79" s="2">
        <f t="shared" si="177"/>
        <v>3.6599558440397376E-4</v>
      </c>
      <c r="GM79" s="86">
        <f t="shared" si="113"/>
        <v>0.67198749169660232</v>
      </c>
      <c r="GN79" s="86">
        <f t="shared" si="178"/>
        <v>0.66138306707575834</v>
      </c>
      <c r="GO79" s="86">
        <f t="shared" si="179"/>
        <v>0.66776106540412361</v>
      </c>
      <c r="GP79" s="86">
        <f t="shared" si="180"/>
        <v>0.69127271298721937</v>
      </c>
      <c r="GQ79" s="86">
        <f t="shared" si="181"/>
        <v>0.70207479696879904</v>
      </c>
      <c r="GR79" s="86">
        <f t="shared" si="182"/>
        <v>0.71090657554188719</v>
      </c>
      <c r="GS79" s="86">
        <f t="shared" si="183"/>
        <v>0.70512290785041198</v>
      </c>
      <c r="GT79" s="86">
        <f t="shared" si="184"/>
        <v>0.66595877939326942</v>
      </c>
      <c r="GU79" s="86">
        <f t="shared" si="185"/>
        <v>0.65528116383693158</v>
      </c>
      <c r="GV79" s="86">
        <f t="shared" si="186"/>
        <v>0.66696372648775637</v>
      </c>
      <c r="GW79" s="86">
        <f t="shared" si="187"/>
        <v>0.70432510759919953</v>
      </c>
      <c r="GX79" s="86">
        <f t="shared" si="188"/>
        <v>0.6684474886740206</v>
      </c>
      <c r="GY79" s="86">
        <f t="shared" si="189"/>
        <v>0.6710140623533738</v>
      </c>
      <c r="GZ79" s="86">
        <f t="shared" si="190"/>
        <v>0.66120087389636106</v>
      </c>
      <c r="HA79" s="86">
        <f t="shared" si="191"/>
        <v>0.66096546133067169</v>
      </c>
      <c r="HC79" s="86">
        <f t="shared" si="145"/>
        <v>1.3153377442511654E-3</v>
      </c>
      <c r="HD79" s="86">
        <f t="shared" si="192"/>
        <v>1.060680474784709E-3</v>
      </c>
      <c r="HE79" s="86">
        <f t="shared" si="193"/>
        <v>4.9638168166359227E-4</v>
      </c>
      <c r="HF79" s="86">
        <f t="shared" si="194"/>
        <v>4.7546084061294826E-4</v>
      </c>
      <c r="HG79" s="86">
        <f t="shared" si="195"/>
        <v>5.9631861250000111E-4</v>
      </c>
      <c r="HH79" s="86">
        <f t="shared" si="196"/>
        <v>3.3276571071708832E-4</v>
      </c>
      <c r="HI79" s="86">
        <f t="shared" si="197"/>
        <v>5.1998412088744993E-4</v>
      </c>
      <c r="HJ79" s="86">
        <f t="shared" si="198"/>
        <v>3.9394884252630239E-4</v>
      </c>
      <c r="HK79" s="86">
        <f t="shared" si="199"/>
        <v>6.6166606708132779E-4</v>
      </c>
      <c r="HL79" s="86">
        <f t="shared" si="200"/>
        <v>8.4993523561363289E-4</v>
      </c>
      <c r="HM79" s="86">
        <f t="shared" si="201"/>
        <v>4.3562766690673151E-4</v>
      </c>
      <c r="HN79" s="86">
        <f t="shared" si="202"/>
        <v>6.8783480630761845E-4</v>
      </c>
      <c r="HO79" s="86">
        <f t="shared" si="203"/>
        <v>3.6611503160175493E-4</v>
      </c>
      <c r="HP79" s="86">
        <f t="shared" si="204"/>
        <v>3.8455695893813494E-4</v>
      </c>
      <c r="HQ79" s="86">
        <f t="shared" si="205"/>
        <v>3.0662417093286896E-5</v>
      </c>
      <c r="HS79" s="86">
        <f t="shared" si="114"/>
        <v>2.6412508622997937E-30</v>
      </c>
      <c r="HT79" s="86">
        <f t="shared" si="206"/>
        <v>2.2556199963018724E-31</v>
      </c>
      <c r="HU79" s="86">
        <f t="shared" si="207"/>
        <v>1.2878675142706362E-35</v>
      </c>
      <c r="HV79" s="86">
        <f t="shared" si="208"/>
        <v>2.6945652233175697E-37</v>
      </c>
      <c r="HW79" s="86">
        <f t="shared" si="209"/>
        <v>2.6611974132533147E-36</v>
      </c>
      <c r="HX79" s="86">
        <f t="shared" si="210"/>
        <v>4.2026507308666002E-41</v>
      </c>
      <c r="HY79" s="86">
        <f t="shared" si="211"/>
        <v>2.1578435634703488E-38</v>
      </c>
      <c r="HZ79" s="86">
        <f t="shared" si="212"/>
        <v>5.4704098707829692E-42</v>
      </c>
      <c r="IA79" s="86">
        <f t="shared" si="213"/>
        <v>1.196052091077464E-38</v>
      </c>
      <c r="IB79" s="86">
        <f t="shared" si="214"/>
        <v>1.895583622647118E-35</v>
      </c>
      <c r="IC79" s="86">
        <f t="shared" si="215"/>
        <v>2.2231763487800605E-37</v>
      </c>
      <c r="ID79" s="86">
        <f t="shared" si="216"/>
        <v>5.5771013799755491E-36</v>
      </c>
      <c r="IE79" s="86">
        <f t="shared" si="217"/>
        <v>5.0119888205326976E-38</v>
      </c>
      <c r="IF79" s="86">
        <f t="shared" si="218"/>
        <v>9.6361304536868455E-23</v>
      </c>
      <c r="IG79" s="86">
        <f t="shared" si="219"/>
        <v>2.8868449139243856E-17</v>
      </c>
      <c r="II79" s="86">
        <f t="shared" si="115"/>
        <v>3.0663372325925883E-135</v>
      </c>
      <c r="IJ79" s="86">
        <f t="shared" si="116"/>
        <v>5.5618226797728219E-145</v>
      </c>
      <c r="IK79" s="86">
        <f t="shared" si="117"/>
        <v>5.2563227778852523E-165</v>
      </c>
      <c r="IL79" s="86">
        <f t="shared" si="118"/>
        <v>5.7590473830296968E-172</v>
      </c>
      <c r="IM79" s="86">
        <f t="shared" si="119"/>
        <v>1.3790816221516099E-166</v>
      </c>
      <c r="IN79" s="86">
        <f t="shared" si="120"/>
        <v>1.2103009600026869E-188</v>
      </c>
      <c r="IO79" s="86">
        <f t="shared" si="121"/>
        <v>1.2111816643125031E-175</v>
      </c>
      <c r="IP79" s="86">
        <f t="shared" si="122"/>
        <v>1.1982951123848066E-194</v>
      </c>
      <c r="IQ79" s="86">
        <f t="shared" si="123"/>
        <v>1.2200091234362308E-178</v>
      </c>
      <c r="IR79" s="86">
        <f t="shared" si="124"/>
        <v>1.4815675467657059E-161</v>
      </c>
      <c r="IS79" s="86">
        <f t="shared" si="125"/>
        <v>6.132444564879776E-169</v>
      </c>
      <c r="IT79" s="86">
        <f t="shared" si="126"/>
        <v>3.2727160276816047E-164</v>
      </c>
      <c r="IU79" s="86">
        <f t="shared" si="127"/>
        <v>1.1203990892966651E-171</v>
      </c>
      <c r="IV79" s="86">
        <f t="shared" si="128"/>
        <v>5.2851954089559856E-86</v>
      </c>
      <c r="IW79" s="86">
        <f t="shared" si="129"/>
        <v>3.0375416591911676E-48</v>
      </c>
      <c r="IY79" s="86">
        <f t="shared" si="130"/>
        <v>0.67330282944085351</v>
      </c>
      <c r="IZ79" s="86">
        <f t="shared" si="131"/>
        <v>0.66244374755054303</v>
      </c>
      <c r="JA79" s="86">
        <f t="shared" si="132"/>
        <v>0.66825744708578716</v>
      </c>
      <c r="JB79" s="86">
        <f t="shared" si="133"/>
        <v>0.69174817382783227</v>
      </c>
      <c r="JC79" s="86">
        <f t="shared" si="134"/>
        <v>0.70267111558129902</v>
      </c>
      <c r="JD79" s="86">
        <f t="shared" si="135"/>
        <v>0.71123934125260424</v>
      </c>
      <c r="JE79" s="86">
        <f t="shared" si="136"/>
        <v>0.70564289197129948</v>
      </c>
      <c r="JF79" s="86">
        <f t="shared" si="137"/>
        <v>0.66635272823579572</v>
      </c>
      <c r="JG79" s="86">
        <f t="shared" si="138"/>
        <v>0.65594282990401287</v>
      </c>
      <c r="JH79" s="86">
        <f t="shared" si="139"/>
        <v>0.66781366172336998</v>
      </c>
      <c r="JI79" s="86">
        <f t="shared" si="140"/>
        <v>0.70476073526610628</v>
      </c>
      <c r="JJ79" s="86">
        <f t="shared" si="141"/>
        <v>0.66913532348032823</v>
      </c>
      <c r="JK79" s="86">
        <f t="shared" si="142"/>
        <v>0.67138017738497557</v>
      </c>
      <c r="JL79" s="86">
        <f t="shared" si="143"/>
        <v>0.66158543085529919</v>
      </c>
      <c r="JM79" s="86">
        <f t="shared" si="144"/>
        <v>0.66099612374776495</v>
      </c>
    </row>
    <row r="80" spans="2:273" x14ac:dyDescent="0.25">
      <c r="B80" s="2">
        <v>53</v>
      </c>
      <c r="C80" s="37">
        <v>218.18600000000001</v>
      </c>
      <c r="D80" s="37">
        <v>214.84700000000001</v>
      </c>
      <c r="E80" s="37">
        <v>223.05099999999999</v>
      </c>
      <c r="F80" s="37">
        <v>216.81399999999999</v>
      </c>
      <c r="G80" s="37">
        <v>212.37299999999999</v>
      </c>
      <c r="H80" s="37">
        <v>207</v>
      </c>
      <c r="I80" s="37">
        <v>204.50800000000001</v>
      </c>
      <c r="J80" s="37">
        <v>182.42599999999999</v>
      </c>
      <c r="K80" s="37">
        <v>181.68899999999999</v>
      </c>
      <c r="L80" s="37">
        <v>191.90199999999999</v>
      </c>
      <c r="M80" s="37">
        <v>206.90199999999999</v>
      </c>
      <c r="N80" s="37">
        <v>197.01599999999999</v>
      </c>
      <c r="O80" s="37">
        <v>205.29499999999999</v>
      </c>
      <c r="P80" s="37">
        <v>188.08199999999999</v>
      </c>
      <c r="Q80" s="37">
        <v>169.96700000000001</v>
      </c>
      <c r="S80" s="4">
        <f t="shared" si="8"/>
        <v>220.48746808618301</v>
      </c>
      <c r="T80" s="4">
        <f t="shared" si="9"/>
        <v>212.62238499247164</v>
      </c>
      <c r="U80" s="4">
        <f t="shared" si="10"/>
        <v>226.96045018603451</v>
      </c>
      <c r="V80" s="4">
        <f t="shared" si="11"/>
        <v>213.79562163995465</v>
      </c>
      <c r="W80" s="4">
        <f t="shared" si="12"/>
        <v>207.4670547205404</v>
      </c>
      <c r="X80" s="4">
        <f t="shared" si="13"/>
        <v>201.65284684162421</v>
      </c>
      <c r="Y80" s="4">
        <f t="shared" si="14"/>
        <v>198.16152915947046</v>
      </c>
      <c r="Z80" s="4">
        <f t="shared" si="15"/>
        <v>167.70575912741498</v>
      </c>
      <c r="AA80" s="4">
        <f t="shared" si="16"/>
        <v>168.87796671839112</v>
      </c>
      <c r="AB80" s="4">
        <f t="shared" si="17"/>
        <v>181.79550042136489</v>
      </c>
      <c r="AC80" s="4">
        <f t="shared" si="18"/>
        <v>216.96545881828803</v>
      </c>
      <c r="AD80" s="4">
        <f t="shared" si="19"/>
        <v>187.97192126354057</v>
      </c>
      <c r="AE80" s="4">
        <f t="shared" si="20"/>
        <v>205.2206095352231</v>
      </c>
      <c r="AF80" s="4">
        <f t="shared" si="21"/>
        <v>179.46398723030896</v>
      </c>
      <c r="AG80" s="4">
        <f t="shared" si="22"/>
        <v>168.55317716328037</v>
      </c>
      <c r="AI80" s="4">
        <f t="shared" si="23"/>
        <v>-2.3014680861830072</v>
      </c>
      <c r="AJ80" s="4">
        <f t="shared" si="24"/>
        <v>2.2246150075283708</v>
      </c>
      <c r="AK80" s="4">
        <f t="shared" si="25"/>
        <v>-3.909450186034519</v>
      </c>
      <c r="AL80" s="4">
        <f t="shared" si="26"/>
        <v>3.0183783600453467</v>
      </c>
      <c r="AM80" s="4">
        <f t="shared" si="27"/>
        <v>4.905945279459587</v>
      </c>
      <c r="AN80" s="4">
        <f t="shared" si="28"/>
        <v>5.3471531583757894</v>
      </c>
      <c r="AO80" s="4">
        <f t="shared" si="29"/>
        <v>6.3464708405295482</v>
      </c>
      <c r="AP80" s="4">
        <f t="shared" si="30"/>
        <v>14.720240872585009</v>
      </c>
      <c r="AQ80" s="4">
        <f t="shared" si="31"/>
        <v>12.811033281608871</v>
      </c>
      <c r="AR80" s="4">
        <f t="shared" si="32"/>
        <v>10.106499578635095</v>
      </c>
      <c r="AS80" s="4">
        <f t="shared" si="33"/>
        <v>-10.063458818288041</v>
      </c>
      <c r="AT80" s="4">
        <f t="shared" si="34"/>
        <v>9.0440787364594257</v>
      </c>
      <c r="AU80" s="4">
        <f t="shared" si="35"/>
        <v>7.4390464776882936E-2</v>
      </c>
      <c r="AV80" s="4">
        <f t="shared" si="224"/>
        <v>8.6180127696910347</v>
      </c>
      <c r="AW80" s="4">
        <f t="shared" si="224"/>
        <v>1.4138228367196461</v>
      </c>
      <c r="AY80" s="2">
        <f t="shared" si="96"/>
        <v>60.807467747899828</v>
      </c>
      <c r="AZ80" s="2">
        <f t="shared" si="147"/>
        <v>60.778167568653302</v>
      </c>
      <c r="BA80" s="2">
        <f t="shared" si="148"/>
        <v>60.288282822931521</v>
      </c>
      <c r="BB80" s="2">
        <f t="shared" si="149"/>
        <v>61.518527512347745</v>
      </c>
      <c r="BC80" s="2">
        <f t="shared" si="150"/>
        <v>61.981660213630569</v>
      </c>
      <c r="BD80" s="2">
        <f t="shared" si="151"/>
        <v>61.750937843751032</v>
      </c>
      <c r="BE80" s="2">
        <f t="shared" si="152"/>
        <v>61.413230253310566</v>
      </c>
      <c r="BF80" s="2">
        <f t="shared" si="153"/>
        <v>61.399802915435238</v>
      </c>
      <c r="BG80" s="2">
        <f t="shared" si="154"/>
        <v>61.640433995446124</v>
      </c>
      <c r="BH80" s="2">
        <f t="shared" si="155"/>
        <v>61.615662871305091</v>
      </c>
      <c r="BI80" s="2">
        <f t="shared" si="156"/>
        <v>61.07539972344113</v>
      </c>
      <c r="BJ80" s="2">
        <f t="shared" si="157"/>
        <v>61.77022266486977</v>
      </c>
      <c r="BK80" s="2">
        <f t="shared" si="158"/>
        <v>62.250217726637821</v>
      </c>
      <c r="BL80" s="2">
        <f t="shared" si="159"/>
        <v>63.155402914866904</v>
      </c>
      <c r="BM80" s="2">
        <f t="shared" si="160"/>
        <v>61.60574427954618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72.608540412528654</v>
      </c>
      <c r="DL80" s="2">
        <f t="shared" si="225"/>
        <v>73.84536226126815</v>
      </c>
      <c r="DM80" s="2">
        <f t="shared" si="225"/>
        <v>71.826856713856742</v>
      </c>
      <c r="DN80" s="2">
        <f t="shared" si="225"/>
        <v>73.284365637065633</v>
      </c>
      <c r="DO80" s="2">
        <f t="shared" si="225"/>
        <v>73.893243500643507</v>
      </c>
      <c r="DP80" s="2">
        <f t="shared" si="225"/>
        <v>71.974088288288286</v>
      </c>
      <c r="DQ80" s="2">
        <f t="shared" si="225"/>
        <v>71.719269069069071</v>
      </c>
      <c r="DR80" s="2">
        <f t="shared" si="225"/>
        <v>70.047975589875577</v>
      </c>
      <c r="DS80" s="2">
        <f t="shared" si="225"/>
        <v>70.496878721578753</v>
      </c>
      <c r="DT80" s="2">
        <f t="shared" si="225"/>
        <v>70.84410441870439</v>
      </c>
      <c r="DU80" s="2">
        <f t="shared" si="225"/>
        <v>68.356972114972109</v>
      </c>
      <c r="DV80" s="2">
        <f t="shared" si="225"/>
        <v>71.582500858000842</v>
      </c>
      <c r="DW80" s="2">
        <f t="shared" si="225"/>
        <v>71.686589789789792</v>
      </c>
      <c r="DX80" s="2">
        <f t="shared" si="225"/>
        <v>72.192791596638671</v>
      </c>
      <c r="DY80" s="2">
        <f t="shared" si="225"/>
        <v>67.987626050420189</v>
      </c>
      <c r="EA80" s="2">
        <f t="shared" si="71"/>
        <v>58.796631774580341</v>
      </c>
      <c r="EB80" s="2">
        <f t="shared" si="72"/>
        <v>58.380071079940073</v>
      </c>
      <c r="EC80" s="2">
        <f t="shared" si="73"/>
        <v>57.8548754266901</v>
      </c>
      <c r="ED80" s="2">
        <f t="shared" si="74"/>
        <v>59.084673092244444</v>
      </c>
      <c r="EE80" s="2">
        <f t="shared" si="75"/>
        <v>59.563899229846427</v>
      </c>
      <c r="EF80" s="2">
        <f t="shared" si="76"/>
        <v>59.518733884011084</v>
      </c>
      <c r="EG80" s="2">
        <f t="shared" si="77"/>
        <v>59.169994128922113</v>
      </c>
      <c r="EH80" s="2">
        <f t="shared" si="78"/>
        <v>59.460969100833495</v>
      </c>
      <c r="EI80" s="2">
        <f t="shared" si="79"/>
        <v>59.647859960135989</v>
      </c>
      <c r="EJ80" s="2">
        <f t="shared" si="80"/>
        <v>59.630704009720532</v>
      </c>
      <c r="EK80" s="2">
        <f t="shared" si="81"/>
        <v>59.475366382642854</v>
      </c>
      <c r="EL80" s="2">
        <f t="shared" si="82"/>
        <v>59.631846427165073</v>
      </c>
      <c r="EM80" s="2">
        <f t="shared" si="83"/>
        <v>60.238806587356827</v>
      </c>
      <c r="EN80" s="2">
        <f t="shared" si="84"/>
        <v>61.418258474046276</v>
      </c>
      <c r="EO80" s="2">
        <f t="shared" si="85"/>
        <v>60.006229426546831</v>
      </c>
      <c r="EQ80" s="2">
        <f t="shared" si="86"/>
        <v>57.402152952972202</v>
      </c>
      <c r="ER80" s="2">
        <f t="shared" si="226"/>
        <v>58.267451480648944</v>
      </c>
      <c r="ES80" s="2">
        <f t="shared" si="226"/>
        <v>58.085593929124123</v>
      </c>
      <c r="ET80" s="2">
        <f t="shared" si="226"/>
        <v>59.055797171133939</v>
      </c>
      <c r="EU80" s="2">
        <f t="shared" si="226"/>
        <v>59.169057902888021</v>
      </c>
      <c r="EV80" s="2">
        <f t="shared" si="226"/>
        <v>59.634671137595738</v>
      </c>
      <c r="EW80" s="2">
        <f t="shared" si="226"/>
        <v>59.235580683623574</v>
      </c>
      <c r="EX80" s="2">
        <f t="shared" si="226"/>
        <v>60.21793695122107</v>
      </c>
      <c r="EY80" s="2">
        <f t="shared" si="226"/>
        <v>60.02828709317712</v>
      </c>
      <c r="EZ80" s="2">
        <f t="shared" si="226"/>
        <v>60.028893558750063</v>
      </c>
      <c r="FA80" s="2">
        <f t="shared" si="226"/>
        <v>59.979130734968649</v>
      </c>
      <c r="FB80" s="2">
        <f t="shared" si="226"/>
        <v>59.941671666785588</v>
      </c>
      <c r="FC80" s="2">
        <f t="shared" si="226"/>
        <v>61.187623912981771</v>
      </c>
      <c r="FD80" s="2">
        <f t="shared" si="226"/>
        <v>62.420448051354661</v>
      </c>
      <c r="FE80" s="2">
        <f t="shared" si="226"/>
        <v>61.127559102619159</v>
      </c>
      <c r="FG80" s="2">
        <f t="shared" si="88"/>
        <v>0.85432959781892182</v>
      </c>
      <c r="FH80" s="2">
        <f t="shared" si="227"/>
        <v>0.84493028434727668</v>
      </c>
      <c r="FI80" s="2">
        <f t="shared" si="227"/>
        <v>0.82585062116967256</v>
      </c>
      <c r="FJ80" s="2">
        <f t="shared" si="227"/>
        <v>0.82859633950815426</v>
      </c>
      <c r="FK80" s="2">
        <f t="shared" si="227"/>
        <v>0.83124860823717373</v>
      </c>
      <c r="FL80" s="2">
        <f t="shared" si="227"/>
        <v>0.82079138762877757</v>
      </c>
      <c r="FM80" s="2">
        <f t="shared" si="227"/>
        <v>0.82125031303222429</v>
      </c>
      <c r="FN80" s="2">
        <f t="shared" si="227"/>
        <v>0.81694020694720559</v>
      </c>
      <c r="FO80" s="2">
        <f t="shared" si="227"/>
        <v>0.81637544998632439</v>
      </c>
      <c r="FP80" s="2">
        <f t="shared" si="227"/>
        <v>0.82302090792526983</v>
      </c>
      <c r="FQ80" s="2">
        <f t="shared" si="227"/>
        <v>0.81989952461280924</v>
      </c>
      <c r="FR80" s="2">
        <f t="shared" si="227"/>
        <v>0.8210884515245197</v>
      </c>
      <c r="FS80" s="2">
        <f t="shared" si="227"/>
        <v>0.82435805885549207</v>
      </c>
      <c r="FT80" s="2">
        <f t="shared" si="227"/>
        <v>0.83882793988956417</v>
      </c>
      <c r="FU80" s="2">
        <f t="shared" si="227"/>
        <v>0.79965099496764214</v>
      </c>
      <c r="FW80" s="2">
        <f t="shared" si="112"/>
        <v>8.2490521973231287E-4</v>
      </c>
      <c r="FX80" s="2">
        <f t="shared" si="164"/>
        <v>9.0408119480110498E-4</v>
      </c>
      <c r="FY80" s="2">
        <f t="shared" si="165"/>
        <v>8.4750052696722501E-4</v>
      </c>
      <c r="FZ80" s="2">
        <f t="shared" si="166"/>
        <v>8.6092276429804897E-4</v>
      </c>
      <c r="GA80" s="2">
        <f t="shared" si="167"/>
        <v>8.5048078459763375E-4</v>
      </c>
      <c r="GB80" s="2">
        <f t="shared" si="168"/>
        <v>8.3821510890719751E-4</v>
      </c>
      <c r="GC80" s="2">
        <f t="shared" si="169"/>
        <v>8.7147685825029011E-4</v>
      </c>
      <c r="GD80" s="2">
        <f t="shared" si="170"/>
        <v>1.028574289787454E-3</v>
      </c>
      <c r="GE80" s="2">
        <f t="shared" si="171"/>
        <v>1.1246494088578019E-3</v>
      </c>
      <c r="GF80" s="2">
        <f t="shared" si="172"/>
        <v>1.0583857191020141E-3</v>
      </c>
      <c r="GG80" s="2">
        <f t="shared" si="173"/>
        <v>8.9709841931102973E-4</v>
      </c>
      <c r="GH80" s="2">
        <f t="shared" si="174"/>
        <v>8.5902681407190378E-4</v>
      </c>
      <c r="GI80" s="2">
        <f t="shared" si="175"/>
        <v>7.3805124049189114E-4</v>
      </c>
      <c r="GJ80" s="2">
        <f t="shared" si="176"/>
        <v>5.8945007777054092E-4</v>
      </c>
      <c r="GK80" s="2">
        <f t="shared" si="177"/>
        <v>4.0129200832454649E-4</v>
      </c>
      <c r="GM80" s="86">
        <f t="shared" si="113"/>
        <v>0.652757392505389</v>
      </c>
      <c r="GN80" s="86">
        <f t="shared" si="178"/>
        <v>0.6221634178360842</v>
      </c>
      <c r="GO80" s="86">
        <f t="shared" si="179"/>
        <v>0.65860125585443408</v>
      </c>
      <c r="GP80" s="86">
        <f t="shared" si="180"/>
        <v>0.64772618149891126</v>
      </c>
      <c r="GQ80" s="86">
        <f t="shared" si="181"/>
        <v>0.64219531225027715</v>
      </c>
      <c r="GR80" s="86">
        <f t="shared" si="182"/>
        <v>0.64102772958426213</v>
      </c>
      <c r="GS80" s="86">
        <f t="shared" si="183"/>
        <v>0.63142422225807115</v>
      </c>
      <c r="GT80" s="86">
        <f t="shared" si="184"/>
        <v>0.5265051860718708</v>
      </c>
      <c r="GU80" s="86">
        <f t="shared" si="185"/>
        <v>0.52610900498449786</v>
      </c>
      <c r="GV80" s="86">
        <f t="shared" si="186"/>
        <v>0.57361386133153702</v>
      </c>
      <c r="GW80" s="86">
        <f t="shared" si="187"/>
        <v>0.71960289990403759</v>
      </c>
      <c r="GX80" s="86">
        <f t="shared" si="188"/>
        <v>0.59166928765668503</v>
      </c>
      <c r="GY80" s="86">
        <f t="shared" si="189"/>
        <v>0.64134921355659646</v>
      </c>
      <c r="GZ80" s="86">
        <f t="shared" si="190"/>
        <v>0.57820161681653315</v>
      </c>
      <c r="HA80" s="86">
        <f t="shared" si="191"/>
        <v>0.61680073156856918</v>
      </c>
      <c r="HC80" s="86">
        <f t="shared" si="145"/>
        <v>2.1710387453239173E-3</v>
      </c>
      <c r="HD80" s="86">
        <f t="shared" si="192"/>
        <v>1.8094666240578896E-3</v>
      </c>
      <c r="HE80" s="86">
        <f t="shared" si="193"/>
        <v>9.0121647967501492E-4</v>
      </c>
      <c r="HF80" s="86">
        <f t="shared" si="194"/>
        <v>8.7667512863084582E-4</v>
      </c>
      <c r="HG80" s="86">
        <f t="shared" si="195"/>
        <v>1.0777978215998386E-3</v>
      </c>
      <c r="HH80" s="86">
        <f t="shared" si="196"/>
        <v>6.397465015786669E-4</v>
      </c>
      <c r="HI80" s="86">
        <f t="shared" si="197"/>
        <v>9.6229279429708178E-4</v>
      </c>
      <c r="HJ80" s="86">
        <f t="shared" si="198"/>
        <v>7.7396094801767529E-4</v>
      </c>
      <c r="HK80" s="86">
        <f t="shared" si="199"/>
        <v>1.245295290517304E-3</v>
      </c>
      <c r="HL80" s="86">
        <f t="shared" si="200"/>
        <v>1.5267953861289707E-3</v>
      </c>
      <c r="HM80" s="86">
        <f t="shared" si="201"/>
        <v>8.0461716471167592E-4</v>
      </c>
      <c r="HN80" s="86">
        <f t="shared" si="202"/>
        <v>1.2316444486744746E-3</v>
      </c>
      <c r="HO80" s="86">
        <f t="shared" si="203"/>
        <v>6.7336490279526083E-4</v>
      </c>
      <c r="HP80" s="86">
        <f t="shared" si="204"/>
        <v>7.0865181629915786E-4</v>
      </c>
      <c r="HQ80" s="86">
        <f t="shared" si="205"/>
        <v>6.9233616478116161E-5</v>
      </c>
      <c r="HS80" s="86">
        <f t="shared" si="114"/>
        <v>3.0261452733409015E-29</v>
      </c>
      <c r="HT80" s="86">
        <f t="shared" si="206"/>
        <v>3.0512809830416363E-30</v>
      </c>
      <c r="HU80" s="86">
        <f t="shared" si="207"/>
        <v>2.4461935430935951E-34</v>
      </c>
      <c r="HV80" s="86">
        <f t="shared" si="208"/>
        <v>5.8969753867015379E-36</v>
      </c>
      <c r="HW80" s="86">
        <f t="shared" si="209"/>
        <v>5.2884055924569627E-35</v>
      </c>
      <c r="HX80" s="86">
        <f t="shared" si="210"/>
        <v>1.2441756314200129E-39</v>
      </c>
      <c r="HY80" s="86">
        <f t="shared" si="211"/>
        <v>5.1456143108746236E-37</v>
      </c>
      <c r="HZ80" s="86">
        <f t="shared" si="212"/>
        <v>1.9648019765161958E-40</v>
      </c>
      <c r="IA80" s="86">
        <f t="shared" si="213"/>
        <v>3.3337653233255484E-37</v>
      </c>
      <c r="IB80" s="86">
        <f t="shared" si="214"/>
        <v>3.8001429244849503E-34</v>
      </c>
      <c r="IC80" s="86">
        <f t="shared" si="215"/>
        <v>4.8353076510649017E-36</v>
      </c>
      <c r="ID80" s="86">
        <f t="shared" si="216"/>
        <v>1.0743253316114756E-34</v>
      </c>
      <c r="IE80" s="86">
        <f t="shared" si="217"/>
        <v>1.0577411975904012E-36</v>
      </c>
      <c r="IF80" s="86">
        <f t="shared" si="218"/>
        <v>5.4652673038572194E-22</v>
      </c>
      <c r="IG80" s="86">
        <f t="shared" si="219"/>
        <v>9.7528885756938485E-17</v>
      </c>
      <c r="II80" s="86">
        <f t="shared" si="115"/>
        <v>7.5446804688658637E-132</v>
      </c>
      <c r="IJ80" s="86">
        <f t="shared" si="116"/>
        <v>2.6944980084039995E-141</v>
      </c>
      <c r="IK80" s="86">
        <f t="shared" si="117"/>
        <v>7.6507887672235642E-161</v>
      </c>
      <c r="IL80" s="86">
        <f t="shared" si="118"/>
        <v>1.2895526062988952E-167</v>
      </c>
      <c r="IM80" s="86">
        <f t="shared" si="119"/>
        <v>2.2130958094275029E-162</v>
      </c>
      <c r="IN80" s="86">
        <f t="shared" si="120"/>
        <v>6.9461050732767183E-184</v>
      </c>
      <c r="IO80" s="86">
        <f t="shared" si="121"/>
        <v>3.4266153802598034E-171</v>
      </c>
      <c r="IP80" s="86">
        <f t="shared" si="122"/>
        <v>1.3607352871821369E-189</v>
      </c>
      <c r="IQ80" s="86">
        <f t="shared" si="123"/>
        <v>6.0485555816497279E-174</v>
      </c>
      <c r="IR80" s="86">
        <f t="shared" si="124"/>
        <v>2.3736747000742236E-157</v>
      </c>
      <c r="IS80" s="86">
        <f t="shared" si="125"/>
        <v>1.2159682223124092E-164</v>
      </c>
      <c r="IT80" s="86">
        <f t="shared" si="126"/>
        <v>4.6286281548016016E-160</v>
      </c>
      <c r="IU80" s="86">
        <f t="shared" si="127"/>
        <v>1.9998894788035228E-167</v>
      </c>
      <c r="IV80" s="86">
        <f t="shared" si="128"/>
        <v>5.8678528076857956E-84</v>
      </c>
      <c r="IW80" s="86">
        <f t="shared" si="129"/>
        <v>3.6148203030968595E-47</v>
      </c>
      <c r="IY80" s="86">
        <f t="shared" si="130"/>
        <v>0.65492843125071287</v>
      </c>
      <c r="IZ80" s="86">
        <f t="shared" si="131"/>
        <v>0.6239728844601421</v>
      </c>
      <c r="JA80" s="86">
        <f t="shared" si="132"/>
        <v>0.65950247233410908</v>
      </c>
      <c r="JB80" s="86">
        <f t="shared" si="133"/>
        <v>0.64860285662754213</v>
      </c>
      <c r="JC80" s="86">
        <f t="shared" si="134"/>
        <v>0.64327311007187704</v>
      </c>
      <c r="JD80" s="86">
        <f t="shared" si="135"/>
        <v>0.64166747608584085</v>
      </c>
      <c r="JE80" s="86">
        <f t="shared" si="136"/>
        <v>0.6323865150523682</v>
      </c>
      <c r="JF80" s="86">
        <f t="shared" si="137"/>
        <v>0.52727914701988843</v>
      </c>
      <c r="JG80" s="86">
        <f t="shared" si="138"/>
        <v>0.52735430027501518</v>
      </c>
      <c r="JH80" s="86">
        <f t="shared" si="139"/>
        <v>0.57514065671766601</v>
      </c>
      <c r="JI80" s="86">
        <f t="shared" si="140"/>
        <v>0.72040751706874928</v>
      </c>
      <c r="JJ80" s="86">
        <f t="shared" si="141"/>
        <v>0.59290093210535955</v>
      </c>
      <c r="JK80" s="86">
        <f t="shared" si="142"/>
        <v>0.6420225784593917</v>
      </c>
      <c r="JL80" s="86">
        <f t="shared" si="143"/>
        <v>0.57891026863283235</v>
      </c>
      <c r="JM80" s="86">
        <f t="shared" si="144"/>
        <v>0.61686996518504744</v>
      </c>
    </row>
    <row r="81" spans="2:273" x14ac:dyDescent="0.25">
      <c r="B81" s="2">
        <v>54</v>
      </c>
      <c r="C81" s="37">
        <v>200.559</v>
      </c>
      <c r="D81" s="37">
        <v>192.61</v>
      </c>
      <c r="E81" s="37">
        <v>203.28800000000001</v>
      </c>
      <c r="F81" s="37">
        <v>184.864</v>
      </c>
      <c r="G81" s="37">
        <v>175.25399999999999</v>
      </c>
      <c r="H81" s="37">
        <v>162.328</v>
      </c>
      <c r="I81" s="37">
        <v>160.607</v>
      </c>
      <c r="J81" s="37">
        <v>120.672</v>
      </c>
      <c r="K81" s="37">
        <v>123.65600000000001</v>
      </c>
      <c r="L81" s="37">
        <v>151.34399999999999</v>
      </c>
      <c r="M81" s="37">
        <v>184.04900000000001</v>
      </c>
      <c r="N81" s="37">
        <v>160.24600000000001</v>
      </c>
      <c r="O81" s="37">
        <v>181.934</v>
      </c>
      <c r="P81" s="37">
        <v>152.52500000000001</v>
      </c>
      <c r="Q81" s="37">
        <v>142.90199999999999</v>
      </c>
      <c r="S81" s="4">
        <f t="shared" si="8"/>
        <v>188.49303117408323</v>
      </c>
      <c r="T81" s="4">
        <f t="shared" si="9"/>
        <v>176.09473518785998</v>
      </c>
      <c r="U81" s="4">
        <f t="shared" si="10"/>
        <v>190.14504221545633</v>
      </c>
      <c r="V81" s="4">
        <f t="shared" si="11"/>
        <v>168.72587399516871</v>
      </c>
      <c r="W81" s="4">
        <f t="shared" si="12"/>
        <v>159.46019137646718</v>
      </c>
      <c r="X81" s="4">
        <f t="shared" si="13"/>
        <v>149.15639255722354</v>
      </c>
      <c r="Y81" s="4">
        <f t="shared" si="14"/>
        <v>147.19147047504137</v>
      </c>
      <c r="Z81" s="4">
        <f t="shared" si="15"/>
        <v>117.8987805876403</v>
      </c>
      <c r="AA81" s="4">
        <f t="shared" si="16"/>
        <v>121.44520158106457</v>
      </c>
      <c r="AB81" s="4">
        <f t="shared" si="17"/>
        <v>137.16231123809061</v>
      </c>
      <c r="AC81" s="4">
        <f t="shared" si="18"/>
        <v>178.88442020195296</v>
      </c>
      <c r="AD81" s="4">
        <f t="shared" si="19"/>
        <v>144.417676061115</v>
      </c>
      <c r="AE81" s="4">
        <f t="shared" si="20"/>
        <v>167.93809877944059</v>
      </c>
      <c r="AF81" s="4">
        <f t="shared" si="21"/>
        <v>140.5642200967211</v>
      </c>
      <c r="AG81" s="4">
        <f t="shared" si="22"/>
        <v>134.76106385103355</v>
      </c>
      <c r="AI81" s="4">
        <f t="shared" si="23"/>
        <v>12.065968825916769</v>
      </c>
      <c r="AJ81" s="4">
        <f t="shared" si="24"/>
        <v>16.515264812140032</v>
      </c>
      <c r="AK81" s="4">
        <f t="shared" si="25"/>
        <v>13.142957784543682</v>
      </c>
      <c r="AL81" s="4">
        <f t="shared" si="26"/>
        <v>16.138126004831292</v>
      </c>
      <c r="AM81" s="4">
        <f t="shared" si="27"/>
        <v>15.793808623532811</v>
      </c>
      <c r="AN81" s="4">
        <f t="shared" si="28"/>
        <v>13.171607442776462</v>
      </c>
      <c r="AO81" s="4">
        <f t="shared" si="29"/>
        <v>13.415529524958629</v>
      </c>
      <c r="AP81" s="4">
        <f t="shared" si="30"/>
        <v>2.773219412359694</v>
      </c>
      <c r="AQ81" s="4">
        <f t="shared" si="31"/>
        <v>2.2107984189354397</v>
      </c>
      <c r="AR81" s="4">
        <f t="shared" si="32"/>
        <v>14.181688761909385</v>
      </c>
      <c r="AS81" s="4">
        <f t="shared" si="33"/>
        <v>5.1645797980470434</v>
      </c>
      <c r="AT81" s="4">
        <f t="shared" si="34"/>
        <v>15.828323938885006</v>
      </c>
      <c r="AU81" s="4">
        <f t="shared" si="35"/>
        <v>13.995901220559404</v>
      </c>
      <c r="AV81" s="4">
        <f t="shared" si="224"/>
        <v>11.960779903278905</v>
      </c>
      <c r="AW81" s="4">
        <f t="shared" si="224"/>
        <v>8.140936148966432</v>
      </c>
      <c r="AY81" s="2">
        <f t="shared" si="96"/>
        <v>60.561309084249693</v>
      </c>
      <c r="AZ81" s="2">
        <f t="shared" si="147"/>
        <v>60.514729962821008</v>
      </c>
      <c r="BA81" s="2">
        <f t="shared" si="148"/>
        <v>60.037990242120287</v>
      </c>
      <c r="BB81" s="2">
        <f t="shared" si="149"/>
        <v>61.255657370955213</v>
      </c>
      <c r="BC81" s="2">
        <f t="shared" si="150"/>
        <v>61.712274658461432</v>
      </c>
      <c r="BD81" s="2">
        <f t="shared" si="151"/>
        <v>61.496215129755313</v>
      </c>
      <c r="BE81" s="2">
        <f t="shared" si="152"/>
        <v>61.158170952729648</v>
      </c>
      <c r="BF81" s="2">
        <f t="shared" si="153"/>
        <v>61.169204618226701</v>
      </c>
      <c r="BG81" s="2">
        <f t="shared" si="154"/>
        <v>61.406459900838321</v>
      </c>
      <c r="BH81" s="2">
        <f t="shared" si="155"/>
        <v>61.37176847525425</v>
      </c>
      <c r="BI81" s="2">
        <f t="shared" si="156"/>
        <v>60.856322923553989</v>
      </c>
      <c r="BJ81" s="2">
        <f t="shared" si="157"/>
        <v>61.521489676875305</v>
      </c>
      <c r="BK81" s="2">
        <f t="shared" si="158"/>
        <v>62.008427857361873</v>
      </c>
      <c r="BL81" s="2">
        <f t="shared" si="159"/>
        <v>62.930676618331432</v>
      </c>
      <c r="BM81" s="2">
        <f t="shared" si="160"/>
        <v>61.436624467558381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72.868617265087863</v>
      </c>
      <c r="DL81" s="2">
        <f t="shared" si="225"/>
        <v>74.068869365928208</v>
      </c>
      <c r="DM81" s="2">
        <f t="shared" si="225"/>
        <v>72.013513084513121</v>
      </c>
      <c r="DN81" s="2">
        <f t="shared" si="225"/>
        <v>73.491493307593302</v>
      </c>
      <c r="DO81" s="2">
        <f t="shared" si="225"/>
        <v>74.106982754182766</v>
      </c>
      <c r="DP81" s="2">
        <f t="shared" si="225"/>
        <v>72.101607207207195</v>
      </c>
      <c r="DQ81" s="2">
        <f t="shared" si="225"/>
        <v>71.837493393393387</v>
      </c>
      <c r="DR81" s="2">
        <f t="shared" si="225"/>
        <v>70.146341226941217</v>
      </c>
      <c r="DS81" s="2">
        <f t="shared" si="225"/>
        <v>70.605917074217103</v>
      </c>
      <c r="DT81" s="2">
        <f t="shared" si="225"/>
        <v>70.971667610467577</v>
      </c>
      <c r="DU81" s="2">
        <f t="shared" si="225"/>
        <v>68.439040969540969</v>
      </c>
      <c r="DV81" s="2">
        <f t="shared" si="225"/>
        <v>71.722616688116659</v>
      </c>
      <c r="DW81" s="2">
        <f t="shared" si="225"/>
        <v>71.815978078078075</v>
      </c>
      <c r="DX81" s="2">
        <f t="shared" si="225"/>
        <v>72.366025490196094</v>
      </c>
      <c r="DY81" s="2">
        <f t="shared" si="225"/>
        <v>68.184028571428584</v>
      </c>
      <c r="EA81" s="2">
        <f t="shared" si="71"/>
        <v>58.64887709832135</v>
      </c>
      <c r="EB81" s="2">
        <f t="shared" si="72"/>
        <v>58.246151703941365</v>
      </c>
      <c r="EC81" s="2">
        <f t="shared" si="73"/>
        <v>57.734630097558025</v>
      </c>
      <c r="ED81" s="2">
        <f t="shared" si="74"/>
        <v>58.947290611635644</v>
      </c>
      <c r="EE81" s="2">
        <f t="shared" si="75"/>
        <v>59.417858588448617</v>
      </c>
      <c r="EF81" s="2">
        <f t="shared" si="76"/>
        <v>59.384290492144174</v>
      </c>
      <c r="EG81" s="2">
        <f t="shared" si="77"/>
        <v>59.038207400457452</v>
      </c>
      <c r="EH81" s="2">
        <f t="shared" si="78"/>
        <v>59.333607085617238</v>
      </c>
      <c r="EI81" s="2">
        <f t="shared" si="79"/>
        <v>59.518774627740633</v>
      </c>
      <c r="EJ81" s="2">
        <f t="shared" si="80"/>
        <v>59.488544787363303</v>
      </c>
      <c r="EK81" s="2">
        <f t="shared" si="81"/>
        <v>59.336669041137796</v>
      </c>
      <c r="EL81" s="2">
        <f t="shared" si="82"/>
        <v>59.493948612166768</v>
      </c>
      <c r="EM81" s="2">
        <f t="shared" si="83"/>
        <v>60.10175271704739</v>
      </c>
      <c r="EN81" s="2">
        <f t="shared" si="84"/>
        <v>61.276546579111937</v>
      </c>
      <c r="EO81" s="2">
        <f t="shared" si="85"/>
        <v>59.894256022050669</v>
      </c>
      <c r="EQ81" s="2">
        <f t="shared" si="86"/>
        <v>57.287594247884854</v>
      </c>
      <c r="ER81" s="2">
        <f t="shared" si="226"/>
        <v>58.136468561306877</v>
      </c>
      <c r="ES81" s="2">
        <f t="shared" si="226"/>
        <v>57.959302338961905</v>
      </c>
      <c r="ET81" s="2">
        <f t="shared" si="226"/>
        <v>58.919267002793561</v>
      </c>
      <c r="EU81" s="2">
        <f t="shared" si="226"/>
        <v>59.032695504509768</v>
      </c>
      <c r="EV81" s="2">
        <f t="shared" si="226"/>
        <v>59.497260590861366</v>
      </c>
      <c r="EW81" s="2">
        <f t="shared" si="226"/>
        <v>59.101947187879446</v>
      </c>
      <c r="EX81" s="2">
        <f t="shared" si="226"/>
        <v>60.070754194698701</v>
      </c>
      <c r="EY81" s="2">
        <f t="shared" si="226"/>
        <v>59.888970851023316</v>
      </c>
      <c r="EZ81" s="2">
        <f t="shared" si="226"/>
        <v>59.876344265334247</v>
      </c>
      <c r="FA81" s="2">
        <f t="shared" si="226"/>
        <v>59.82724579641112</v>
      </c>
      <c r="FB81" s="2">
        <f t="shared" si="226"/>
        <v>59.796095837757761</v>
      </c>
      <c r="FC81" s="2">
        <f t="shared" si="226"/>
        <v>61.027449586325893</v>
      </c>
      <c r="FD81" s="2">
        <f t="shared" si="226"/>
        <v>62.253258792890733</v>
      </c>
      <c r="FE81" s="2">
        <f t="shared" si="226"/>
        <v>60.97619592375316</v>
      </c>
      <c r="FG81" s="2">
        <f t="shared" si="88"/>
        <v>0.86542207290519579</v>
      </c>
      <c r="FH81" s="2">
        <f t="shared" si="227"/>
        <v>0.8566183744572794</v>
      </c>
      <c r="FI81" s="2">
        <f t="shared" si="227"/>
        <v>0.83870227219490456</v>
      </c>
      <c r="FJ81" s="2">
        <f t="shared" si="227"/>
        <v>0.84128430693725664</v>
      </c>
      <c r="FK81" s="2">
        <f t="shared" si="227"/>
        <v>0.84377726049670598</v>
      </c>
      <c r="FL81" s="2">
        <f t="shared" si="227"/>
        <v>0.83394132077965877</v>
      </c>
      <c r="FM81" s="2">
        <f t="shared" si="227"/>
        <v>0.8343733664779156</v>
      </c>
      <c r="FN81" s="2">
        <f t="shared" si="227"/>
        <v>0.8303143099821908</v>
      </c>
      <c r="FO81" s="2">
        <f t="shared" si="227"/>
        <v>0.8297822163873847</v>
      </c>
      <c r="FP81" s="2">
        <f t="shared" si="227"/>
        <v>0.83603992374146652</v>
      </c>
      <c r="FQ81" s="2">
        <f t="shared" si="227"/>
        <v>0.83310159364361669</v>
      </c>
      <c r="FR81" s="2">
        <f t="shared" si="227"/>
        <v>0.83422098940212741</v>
      </c>
      <c r="FS81" s="2">
        <f t="shared" si="227"/>
        <v>0.83729815603206748</v>
      </c>
      <c r="FT81" s="2">
        <f t="shared" si="227"/>
        <v>0.85089481475556461</v>
      </c>
      <c r="FU81" s="2">
        <f t="shared" si="227"/>
        <v>0.81400063842410975</v>
      </c>
      <c r="FW81" s="2">
        <f t="shared" si="112"/>
        <v>9.044186088337454E-4</v>
      </c>
      <c r="FX81" s="2">
        <f t="shared" si="164"/>
        <v>9.9121885944693146E-4</v>
      </c>
      <c r="FY81" s="2">
        <f t="shared" si="165"/>
        <v>9.2918987353014608E-4</v>
      </c>
      <c r="FZ81" s="2">
        <f t="shared" si="166"/>
        <v>9.4390463863696977E-4</v>
      </c>
      <c r="GA81" s="2">
        <f t="shared" si="167"/>
        <v>9.3245712578355993E-4</v>
      </c>
      <c r="GB81" s="2">
        <f t="shared" si="168"/>
        <v>9.1901027071027023E-4</v>
      </c>
      <c r="GC81" s="2">
        <f t="shared" si="169"/>
        <v>9.5547503859219152E-4</v>
      </c>
      <c r="GD81" s="2">
        <f t="shared" si="170"/>
        <v>1.1276973748253476E-3</v>
      </c>
      <c r="GE81" s="2">
        <f t="shared" si="171"/>
        <v>1.2330197673607233E-3</v>
      </c>
      <c r="GF81" s="2">
        <f t="shared" si="172"/>
        <v>1.1603783765400189E-3</v>
      </c>
      <c r="GG81" s="2">
        <f t="shared" si="173"/>
        <v>9.8356372869827014E-4</v>
      </c>
      <c r="GH81" s="2">
        <f t="shared" si="174"/>
        <v>9.4182611547255133E-4</v>
      </c>
      <c r="GI81" s="2">
        <f t="shared" si="175"/>
        <v>8.0919947309759021E-4</v>
      </c>
      <c r="GJ81" s="2">
        <f t="shared" si="176"/>
        <v>6.4628240450439621E-4</v>
      </c>
      <c r="GK81" s="2">
        <f t="shared" si="177"/>
        <v>4.3999090275778364E-4</v>
      </c>
      <c r="GM81" s="86">
        <f t="shared" si="113"/>
        <v>0.56785602645326527</v>
      </c>
      <c r="GN81" s="86">
        <f t="shared" si="178"/>
        <v>0.51769036145899716</v>
      </c>
      <c r="GO81" s="86">
        <f t="shared" si="179"/>
        <v>0.5668792992161612</v>
      </c>
      <c r="GP81" s="86">
        <f t="shared" si="180"/>
        <v>0.50537577516240129</v>
      </c>
      <c r="GQ81" s="86">
        <f t="shared" si="181"/>
        <v>0.47650166890365492</v>
      </c>
      <c r="GR81" s="86">
        <f t="shared" si="182"/>
        <v>0.44724906222827504</v>
      </c>
      <c r="GS81" s="86">
        <f t="shared" si="183"/>
        <v>0.44153784111011601</v>
      </c>
      <c r="GT81" s="86">
        <f t="shared" si="184"/>
        <v>0.31465749484161681</v>
      </c>
      <c r="GU81" s="86">
        <f t="shared" si="185"/>
        <v>0.32865666410093153</v>
      </c>
      <c r="GV81" s="86">
        <f t="shared" si="186"/>
        <v>0.40123738859368768</v>
      </c>
      <c r="GW81" s="86">
        <f t="shared" si="187"/>
        <v>0.6024528965160838</v>
      </c>
      <c r="GX81" s="86">
        <f t="shared" si="188"/>
        <v>0.43204433621885346</v>
      </c>
      <c r="GY81" s="86">
        <f t="shared" si="189"/>
        <v>0.52639459245802012</v>
      </c>
      <c r="GZ81" s="86">
        <f t="shared" si="190"/>
        <v>0.42714724964866163</v>
      </c>
      <c r="HA81" s="86">
        <f t="shared" si="191"/>
        <v>0.47750965968184084</v>
      </c>
      <c r="HC81" s="86">
        <f t="shared" si="145"/>
        <v>3.5121772947042697E-3</v>
      </c>
      <c r="HD81" s="86">
        <f t="shared" si="192"/>
        <v>3.0192389074217615E-3</v>
      </c>
      <c r="HE81" s="86">
        <f t="shared" si="193"/>
        <v>1.5959133900540683E-3</v>
      </c>
      <c r="HF81" s="86">
        <f t="shared" si="194"/>
        <v>1.5747606546411917E-3</v>
      </c>
      <c r="HG81" s="86">
        <f t="shared" si="195"/>
        <v>1.8996025324974394E-3</v>
      </c>
      <c r="HH81" s="86">
        <f t="shared" si="196"/>
        <v>1.1953060282589782E-3</v>
      </c>
      <c r="HI81" s="86">
        <f t="shared" si="197"/>
        <v>1.7338021290133284E-3</v>
      </c>
      <c r="HJ81" s="86">
        <f t="shared" si="198"/>
        <v>1.4738620308395606E-3</v>
      </c>
      <c r="HK81" s="86">
        <f t="shared" si="199"/>
        <v>2.2762149477579849E-3</v>
      </c>
      <c r="HL81" s="86">
        <f t="shared" si="200"/>
        <v>2.6725811488254037E-3</v>
      </c>
      <c r="HM81" s="86">
        <f t="shared" si="201"/>
        <v>1.4480391023746404E-3</v>
      </c>
      <c r="HN81" s="86">
        <f t="shared" si="202"/>
        <v>2.1512584627710048E-3</v>
      </c>
      <c r="HO81" s="86">
        <f t="shared" si="203"/>
        <v>1.2078313744507089E-3</v>
      </c>
      <c r="HP81" s="86">
        <f t="shared" si="204"/>
        <v>1.2731756869018922E-3</v>
      </c>
      <c r="HQ81" s="86">
        <f t="shared" si="205"/>
        <v>1.5106116074077504E-4</v>
      </c>
      <c r="HS81" s="86">
        <f t="shared" si="114"/>
        <v>3.3137275475608517E-28</v>
      </c>
      <c r="HT81" s="86">
        <f t="shared" si="206"/>
        <v>3.9269410692488981E-29</v>
      </c>
      <c r="HU81" s="86">
        <f t="shared" si="207"/>
        <v>4.3939630279677797E-33</v>
      </c>
      <c r="HV81" s="86">
        <f t="shared" si="208"/>
        <v>1.217197419357525E-34</v>
      </c>
      <c r="HW81" s="86">
        <f t="shared" si="209"/>
        <v>9.9324401721703967E-34</v>
      </c>
      <c r="HX81" s="86">
        <f t="shared" si="210"/>
        <v>3.4556412223368055E-38</v>
      </c>
      <c r="HY81" s="86">
        <f t="shared" si="211"/>
        <v>1.15558591815351E-35</v>
      </c>
      <c r="HZ81" s="86">
        <f t="shared" si="212"/>
        <v>6.581201627124471E-39</v>
      </c>
      <c r="IA81" s="86">
        <f t="shared" si="213"/>
        <v>8.701900900052433E-36</v>
      </c>
      <c r="IB81" s="86">
        <f t="shared" si="214"/>
        <v>7.1873970702414925E-33</v>
      </c>
      <c r="IC81" s="86">
        <f t="shared" si="215"/>
        <v>9.9226479702821387E-35</v>
      </c>
      <c r="ID81" s="86">
        <f t="shared" si="216"/>
        <v>1.9571957553331326E-33</v>
      </c>
      <c r="IE81" s="86">
        <f t="shared" si="217"/>
        <v>2.110761997573426E-35</v>
      </c>
      <c r="IF81" s="86">
        <f t="shared" si="218"/>
        <v>3.0054906579196537E-21</v>
      </c>
      <c r="IG81" s="86">
        <f t="shared" si="219"/>
        <v>3.2288233529184176E-16</v>
      </c>
      <c r="II81" s="86">
        <f t="shared" si="115"/>
        <v>1.6791775673317479E-128</v>
      </c>
      <c r="IJ81" s="86">
        <f t="shared" si="116"/>
        <v>1.1688717666585991E-137</v>
      </c>
      <c r="IK81" s="86">
        <f t="shared" si="117"/>
        <v>9.8403760574572124E-157</v>
      </c>
      <c r="IL81" s="86">
        <f t="shared" si="118"/>
        <v>2.536672810011552E-163</v>
      </c>
      <c r="IM81" s="86">
        <f t="shared" si="119"/>
        <v>3.1341272121861732E-158</v>
      </c>
      <c r="IN81" s="86">
        <f t="shared" si="120"/>
        <v>3.461435829517461E-179</v>
      </c>
      <c r="IO81" s="86">
        <f t="shared" si="121"/>
        <v>8.4887272648383482E-167</v>
      </c>
      <c r="IP81" s="86">
        <f t="shared" si="122"/>
        <v>1.3240326875933319E-184</v>
      </c>
      <c r="IQ81" s="86">
        <f t="shared" si="123"/>
        <v>2.5931639858328678E-169</v>
      </c>
      <c r="IR81" s="86">
        <f t="shared" si="124"/>
        <v>3.3428575632880934E-153</v>
      </c>
      <c r="IS81" s="86">
        <f t="shared" si="125"/>
        <v>2.1198692644457527E-160</v>
      </c>
      <c r="IT81" s="86">
        <f t="shared" si="126"/>
        <v>5.7854533808442084E-156</v>
      </c>
      <c r="IU81" s="86">
        <f t="shared" si="127"/>
        <v>3.1536800054563499E-163</v>
      </c>
      <c r="IV81" s="86">
        <f t="shared" si="128"/>
        <v>6.149624861816712E-82</v>
      </c>
      <c r="IW81" s="86">
        <f t="shared" si="129"/>
        <v>4.1799939446117126E-46</v>
      </c>
      <c r="IY81" s="86">
        <f t="shared" si="130"/>
        <v>0.57136820374796959</v>
      </c>
      <c r="IZ81" s="86">
        <f t="shared" si="131"/>
        <v>0.52070960036641889</v>
      </c>
      <c r="JA81" s="86">
        <f t="shared" si="132"/>
        <v>0.56847521260621525</v>
      </c>
      <c r="JB81" s="86">
        <f t="shared" si="133"/>
        <v>0.50695053581704252</v>
      </c>
      <c r="JC81" s="86">
        <f t="shared" si="134"/>
        <v>0.47840127143615235</v>
      </c>
      <c r="JD81" s="86">
        <f t="shared" si="135"/>
        <v>0.448444368256534</v>
      </c>
      <c r="JE81" s="86">
        <f t="shared" si="136"/>
        <v>0.44327164323912932</v>
      </c>
      <c r="JF81" s="86">
        <f t="shared" si="137"/>
        <v>0.31613135687245636</v>
      </c>
      <c r="JG81" s="86">
        <f t="shared" si="138"/>
        <v>0.33093287904868951</v>
      </c>
      <c r="JH81" s="86">
        <f t="shared" si="139"/>
        <v>0.40390996974251309</v>
      </c>
      <c r="JI81" s="86">
        <f t="shared" si="140"/>
        <v>0.60390093561845848</v>
      </c>
      <c r="JJ81" s="86">
        <f t="shared" si="141"/>
        <v>0.43419559468162444</v>
      </c>
      <c r="JK81" s="86">
        <f t="shared" si="142"/>
        <v>0.5276024238324708</v>
      </c>
      <c r="JL81" s="86">
        <f t="shared" si="143"/>
        <v>0.42842042533556352</v>
      </c>
      <c r="JM81" s="86">
        <f t="shared" si="144"/>
        <v>0.47766072084258193</v>
      </c>
    </row>
    <row r="82" spans="2:273" x14ac:dyDescent="0.25">
      <c r="B82" s="2">
        <v>55</v>
      </c>
      <c r="C82" s="37">
        <v>167.28800000000001</v>
      </c>
      <c r="D82" s="37">
        <v>150.72900000000001</v>
      </c>
      <c r="E82" s="37">
        <v>160.08500000000001</v>
      </c>
      <c r="F82" s="37">
        <v>125.30500000000001</v>
      </c>
      <c r="G82" s="37">
        <v>110.051</v>
      </c>
      <c r="H82" s="37">
        <v>94.343999999999994</v>
      </c>
      <c r="I82" s="37">
        <v>93.82</v>
      </c>
      <c r="J82" s="37">
        <v>69.852000000000004</v>
      </c>
      <c r="K82" s="37">
        <v>76.540999999999997</v>
      </c>
      <c r="L82" s="37">
        <v>91.23</v>
      </c>
      <c r="M82" s="37">
        <v>138.131</v>
      </c>
      <c r="N82" s="37">
        <v>101.197</v>
      </c>
      <c r="O82" s="37">
        <v>136.31100000000001</v>
      </c>
      <c r="P82" s="37">
        <v>102.967</v>
      </c>
      <c r="Q82" s="37">
        <v>102.377</v>
      </c>
      <c r="S82" s="4">
        <f t="shared" si="8"/>
        <v>150.25997345127465</v>
      </c>
      <c r="T82" s="4">
        <f t="shared" si="9"/>
        <v>136.81800609778162</v>
      </c>
      <c r="U82" s="4">
        <f t="shared" si="10"/>
        <v>145.13339598862709</v>
      </c>
      <c r="V82" s="4">
        <f t="shared" si="11"/>
        <v>121.40038099265465</v>
      </c>
      <c r="W82" s="4">
        <f t="shared" si="12"/>
        <v>112.3092608871585</v>
      </c>
      <c r="X82" s="4">
        <f t="shared" si="13"/>
        <v>101.00558848023002</v>
      </c>
      <c r="Y82" s="4">
        <f t="shared" si="14"/>
        <v>100.95747307263605</v>
      </c>
      <c r="Z82" s="4">
        <f t="shared" si="15"/>
        <v>83.47070430791392</v>
      </c>
      <c r="AA82" s="4">
        <f t="shared" si="16"/>
        <v>87.299058522723286</v>
      </c>
      <c r="AB82" s="4">
        <f t="shared" si="17"/>
        <v>99.425778853240075</v>
      </c>
      <c r="AC82" s="4">
        <f t="shared" si="18"/>
        <v>126.66455676960759</v>
      </c>
      <c r="AD82" s="4">
        <f t="shared" si="19"/>
        <v>105.0820782619566</v>
      </c>
      <c r="AE82" s="4">
        <f t="shared" si="20"/>
        <v>126.64283013688267</v>
      </c>
      <c r="AF82" s="4">
        <f t="shared" si="21"/>
        <v>105.45460781757569</v>
      </c>
      <c r="AG82" s="4">
        <f t="shared" si="22"/>
        <v>100.85422888199908</v>
      </c>
      <c r="AI82" s="4">
        <f t="shared" si="23"/>
        <v>17.028026548725364</v>
      </c>
      <c r="AJ82" s="4">
        <f t="shared" si="24"/>
        <v>13.910993902218394</v>
      </c>
      <c r="AK82" s="4">
        <f t="shared" si="25"/>
        <v>14.951604011372922</v>
      </c>
      <c r="AL82" s="4">
        <f t="shared" si="26"/>
        <v>3.9046190073453602</v>
      </c>
      <c r="AM82" s="4">
        <f t="shared" si="27"/>
        <v>-2.2582608871584995</v>
      </c>
      <c r="AN82" s="4">
        <f t="shared" si="28"/>
        <v>-6.6615884802300229</v>
      </c>
      <c r="AO82" s="4">
        <f t="shared" si="29"/>
        <v>-7.1374730726360553</v>
      </c>
      <c r="AP82" s="4">
        <f t="shared" si="30"/>
        <v>-13.618704307913916</v>
      </c>
      <c r="AQ82" s="4">
        <f t="shared" si="31"/>
        <v>-10.758058522723289</v>
      </c>
      <c r="AR82" s="4">
        <f t="shared" si="32"/>
        <v>-8.1957788532400713</v>
      </c>
      <c r="AS82" s="4">
        <f t="shared" si="33"/>
        <v>11.466443230392414</v>
      </c>
      <c r="AT82" s="4">
        <f t="shared" si="34"/>
        <v>-3.8850782619565933</v>
      </c>
      <c r="AU82" s="4">
        <f t="shared" si="35"/>
        <v>9.6681698631173418</v>
      </c>
      <c r="AV82" s="4">
        <f t="shared" si="224"/>
        <v>-2.487607817575693</v>
      </c>
      <c r="AW82" s="4">
        <f t="shared" si="224"/>
        <v>1.522771118000918</v>
      </c>
      <c r="AY82" s="2">
        <f t="shared" si="96"/>
        <v>60.316656935075812</v>
      </c>
      <c r="AZ82" s="2">
        <f t="shared" si="147"/>
        <v>60.254956659865854</v>
      </c>
      <c r="BA82" s="2">
        <f t="shared" si="148"/>
        <v>59.79114376221365</v>
      </c>
      <c r="BB82" s="2">
        <f t="shared" si="149"/>
        <v>60.995551101697011</v>
      </c>
      <c r="BC82" s="2">
        <f t="shared" si="150"/>
        <v>61.445437907135066</v>
      </c>
      <c r="BD82" s="2">
        <f t="shared" si="151"/>
        <v>61.244782002293185</v>
      </c>
      <c r="BE82" s="2">
        <f t="shared" si="152"/>
        <v>60.90677561998281</v>
      </c>
      <c r="BF82" s="2">
        <f t="shared" si="153"/>
        <v>60.941282925000543</v>
      </c>
      <c r="BG82" s="2">
        <f t="shared" si="154"/>
        <v>61.175048070397693</v>
      </c>
      <c r="BH82" s="2">
        <f t="shared" si="155"/>
        <v>61.130033461105889</v>
      </c>
      <c r="BI82" s="2">
        <f t="shared" si="156"/>
        <v>60.638741271186348</v>
      </c>
      <c r="BJ82" s="2">
        <f t="shared" si="157"/>
        <v>61.275258856787424</v>
      </c>
      <c r="BK82" s="2">
        <f t="shared" si="158"/>
        <v>61.769081160829082</v>
      </c>
      <c r="BL82" s="2">
        <f t="shared" si="159"/>
        <v>62.706962538432087</v>
      </c>
      <c r="BM82" s="2">
        <f t="shared" si="160"/>
        <v>61.265586426976618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73.128694117647058</v>
      </c>
      <c r="DL82" s="2">
        <f t="shared" si="225"/>
        <v>74.292376470588252</v>
      </c>
      <c r="DM82" s="2">
        <f t="shared" si="225"/>
        <v>72.200169455169487</v>
      </c>
      <c r="DN82" s="2">
        <f t="shared" si="225"/>
        <v>73.698620978120971</v>
      </c>
      <c r="DO82" s="2">
        <f t="shared" si="225"/>
        <v>74.320722007722011</v>
      </c>
      <c r="DP82" s="2">
        <f t="shared" si="225"/>
        <v>72.229126126126118</v>
      </c>
      <c r="DQ82" s="2">
        <f t="shared" si="225"/>
        <v>71.955717717717718</v>
      </c>
      <c r="DR82" s="2">
        <f t="shared" si="225"/>
        <v>70.244706864006858</v>
      </c>
      <c r="DS82" s="2">
        <f t="shared" si="225"/>
        <v>70.714955426855454</v>
      </c>
      <c r="DT82" s="2">
        <f t="shared" si="225"/>
        <v>71.099230802230778</v>
      </c>
      <c r="DU82" s="2">
        <f t="shared" si="225"/>
        <v>68.521109824109828</v>
      </c>
      <c r="DV82" s="2">
        <f t="shared" si="225"/>
        <v>71.862732518232491</v>
      </c>
      <c r="DW82" s="2">
        <f t="shared" si="225"/>
        <v>71.945366366366358</v>
      </c>
      <c r="DX82" s="2">
        <f t="shared" si="225"/>
        <v>72.539259383753517</v>
      </c>
      <c r="DY82" s="2">
        <f t="shared" si="225"/>
        <v>68.380431092436993</v>
      </c>
      <c r="EA82" s="2">
        <f t="shared" si="71"/>
        <v>58.501122422062352</v>
      </c>
      <c r="EB82" s="2">
        <f t="shared" si="72"/>
        <v>58.112232327942657</v>
      </c>
      <c r="EC82" s="2">
        <f t="shared" si="73"/>
        <v>57.614384768425943</v>
      </c>
      <c r="ED82" s="2">
        <f t="shared" si="74"/>
        <v>58.809908131026845</v>
      </c>
      <c r="EE82" s="2">
        <f t="shared" si="75"/>
        <v>59.271817947050799</v>
      </c>
      <c r="EF82" s="2">
        <f t="shared" si="76"/>
        <v>59.249847100277258</v>
      </c>
      <c r="EG82" s="2">
        <f t="shared" si="77"/>
        <v>58.906420671992791</v>
      </c>
      <c r="EH82" s="2">
        <f t="shared" si="78"/>
        <v>59.206245070400989</v>
      </c>
      <c r="EI82" s="2">
        <f t="shared" si="79"/>
        <v>59.389689295345278</v>
      </c>
      <c r="EJ82" s="2">
        <f t="shared" si="80"/>
        <v>59.346385565006074</v>
      </c>
      <c r="EK82" s="2">
        <f t="shared" si="81"/>
        <v>59.197971699632738</v>
      </c>
      <c r="EL82" s="2">
        <f t="shared" si="82"/>
        <v>59.356050797168464</v>
      </c>
      <c r="EM82" s="2">
        <f t="shared" si="83"/>
        <v>59.96469884673796</v>
      </c>
      <c r="EN82" s="2">
        <f t="shared" si="84"/>
        <v>61.134834684177605</v>
      </c>
      <c r="EO82" s="2">
        <f t="shared" si="85"/>
        <v>59.7822826175545</v>
      </c>
      <c r="EQ82" s="2">
        <f t="shared" si="86"/>
        <v>57.1730355427975</v>
      </c>
      <c r="ER82" s="2">
        <f t="shared" si="226"/>
        <v>58.00548564196481</v>
      </c>
      <c r="ES82" s="2">
        <f t="shared" si="226"/>
        <v>57.833010748799687</v>
      </c>
      <c r="ET82" s="2">
        <f t="shared" si="226"/>
        <v>58.782736834453182</v>
      </c>
      <c r="EU82" s="2">
        <f t="shared" si="226"/>
        <v>58.896333106131522</v>
      </c>
      <c r="EV82" s="2">
        <f t="shared" si="226"/>
        <v>59.359850044126986</v>
      </c>
      <c r="EW82" s="2">
        <f t="shared" si="226"/>
        <v>58.968313692135318</v>
      </c>
      <c r="EX82" s="2">
        <f t="shared" si="226"/>
        <v>59.923571438176332</v>
      </c>
      <c r="EY82" s="2">
        <f t="shared" si="226"/>
        <v>59.749654608869513</v>
      </c>
      <c r="EZ82" s="2">
        <f t="shared" si="226"/>
        <v>59.723794971918437</v>
      </c>
      <c r="FA82" s="2">
        <f t="shared" si="226"/>
        <v>59.67536085785359</v>
      </c>
      <c r="FB82" s="2">
        <f t="shared" si="226"/>
        <v>59.650520008729927</v>
      </c>
      <c r="FC82" s="2">
        <f t="shared" si="226"/>
        <v>60.867275259670009</v>
      </c>
      <c r="FD82" s="2">
        <f t="shared" si="226"/>
        <v>62.086069534426805</v>
      </c>
      <c r="FE82" s="2">
        <f t="shared" si="226"/>
        <v>60.824832744887161</v>
      </c>
      <c r="FG82" s="2">
        <f t="shared" si="88"/>
        <v>0.87579268337571325</v>
      </c>
      <c r="FH82" s="2">
        <f t="shared" si="227"/>
        <v>0.86756358166161207</v>
      </c>
      <c r="FI82" s="2">
        <f t="shared" si="227"/>
        <v>0.8507768819858158</v>
      </c>
      <c r="FJ82" s="2">
        <f t="shared" si="227"/>
        <v>0.85319945974805145</v>
      </c>
      <c r="FK82" s="2">
        <f t="shared" si="227"/>
        <v>0.85553739863136791</v>
      </c>
      <c r="FL82" s="2">
        <f t="shared" si="227"/>
        <v>0.84630702054525564</v>
      </c>
      <c r="FM82" s="2">
        <f t="shared" si="227"/>
        <v>0.84671280726707809</v>
      </c>
      <c r="FN82" s="2">
        <f t="shared" si="227"/>
        <v>0.84289921796813649</v>
      </c>
      <c r="FO82" s="2">
        <f t="shared" si="227"/>
        <v>0.84239909715464523</v>
      </c>
      <c r="FP82" s="2">
        <f t="shared" si="227"/>
        <v>0.84827778085190031</v>
      </c>
      <c r="FQ82" s="2">
        <f t="shared" si="227"/>
        <v>0.84551824097370609</v>
      </c>
      <c r="FR82" s="2">
        <f t="shared" si="227"/>
        <v>0.84656969497542323</v>
      </c>
      <c r="FS82" s="2">
        <f t="shared" si="227"/>
        <v>0.84945901010452118</v>
      </c>
      <c r="FT82" s="2">
        <f t="shared" si="227"/>
        <v>0.86220665576878164</v>
      </c>
      <c r="FU82" s="2">
        <f t="shared" si="227"/>
        <v>0.82754416642484363</v>
      </c>
      <c r="FW82" s="2">
        <f t="shared" si="112"/>
        <v>9.9158876203308166E-4</v>
      </c>
      <c r="FX82" s="2">
        <f t="shared" si="164"/>
        <v>1.0867459403802557E-3</v>
      </c>
      <c r="FY82" s="2">
        <f t="shared" si="165"/>
        <v>1.0187451094053476E-3</v>
      </c>
      <c r="FZ82" s="2">
        <f t="shared" si="166"/>
        <v>1.0348766132057612E-3</v>
      </c>
      <c r="GA82" s="2">
        <f t="shared" si="167"/>
        <v>1.0223269369075217E-3</v>
      </c>
      <c r="GB82" s="2">
        <f t="shared" si="168"/>
        <v>1.007585386858124E-3</v>
      </c>
      <c r="GC82" s="2">
        <f t="shared" si="169"/>
        <v>1.0475609799767967E-3</v>
      </c>
      <c r="GD82" s="2">
        <f t="shared" si="170"/>
        <v>1.2363610694744623E-3</v>
      </c>
      <c r="GE82" s="2">
        <f t="shared" si="171"/>
        <v>1.3518184786432217E-3</v>
      </c>
      <c r="GF82" s="2">
        <f t="shared" si="172"/>
        <v>1.2721871662562259E-3</v>
      </c>
      <c r="GG82" s="2">
        <f t="shared" si="173"/>
        <v>1.0783538553909614E-3</v>
      </c>
      <c r="GH82" s="2">
        <f t="shared" si="174"/>
        <v>1.0325979724520977E-3</v>
      </c>
      <c r="GI82" s="2">
        <f t="shared" si="175"/>
        <v>8.8720031475990281E-4</v>
      </c>
      <c r="GJ82" s="2">
        <f t="shared" si="176"/>
        <v>7.0859038294871391E-4</v>
      </c>
      <c r="GK82" s="2">
        <f t="shared" si="177"/>
        <v>4.824199528756711E-4</v>
      </c>
      <c r="GM82" s="86">
        <f t="shared" si="113"/>
        <v>0.43033112418413483</v>
      </c>
      <c r="GN82" s="86">
        <f t="shared" si="178"/>
        <v>0.37136223392374634</v>
      </c>
      <c r="GO82" s="86">
        <f t="shared" si="179"/>
        <v>0.40907346245625148</v>
      </c>
      <c r="GP82" s="86">
        <f t="shared" si="180"/>
        <v>0.3116157132653144</v>
      </c>
      <c r="GQ82" s="86">
        <f t="shared" si="181"/>
        <v>0.27008679505814454</v>
      </c>
      <c r="GR82" s="86">
        <f t="shared" si="182"/>
        <v>0.22312339787915378</v>
      </c>
      <c r="GS82" s="86">
        <f t="shared" si="183"/>
        <v>0.22450014766748019</v>
      </c>
      <c r="GT82" s="86">
        <f t="shared" si="184"/>
        <v>0.13472371343254566</v>
      </c>
      <c r="GU82" s="86">
        <f t="shared" si="185"/>
        <v>0.15265145394804183</v>
      </c>
      <c r="GV82" s="86">
        <f t="shared" si="186"/>
        <v>0.21896692575511587</v>
      </c>
      <c r="GW82" s="86">
        <f t="shared" si="187"/>
        <v>0.3712308700908365</v>
      </c>
      <c r="GX82" s="86">
        <f t="shared" si="188"/>
        <v>0.24984620971103033</v>
      </c>
      <c r="GY82" s="86">
        <f t="shared" si="189"/>
        <v>0.35649923489772106</v>
      </c>
      <c r="GZ82" s="86">
        <f t="shared" si="190"/>
        <v>0.2582667227671922</v>
      </c>
      <c r="HA82" s="86">
        <f t="shared" si="191"/>
        <v>0.29307467370283086</v>
      </c>
      <c r="HC82" s="86">
        <f t="shared" si="145"/>
        <v>5.569386668031767E-3</v>
      </c>
      <c r="HD82" s="86">
        <f t="shared" si="192"/>
        <v>4.9280381772224616E-3</v>
      </c>
      <c r="HE82" s="86">
        <f t="shared" si="193"/>
        <v>2.7568162072490136E-3</v>
      </c>
      <c r="HF82" s="86">
        <f t="shared" si="194"/>
        <v>2.756115169612194E-3</v>
      </c>
      <c r="HG82" s="86">
        <f t="shared" si="195"/>
        <v>3.2651908836517623E-3</v>
      </c>
      <c r="HH82" s="86">
        <f t="shared" si="196"/>
        <v>2.1707598406660923E-3</v>
      </c>
      <c r="HI82" s="86">
        <f t="shared" si="197"/>
        <v>3.0417602229353929E-3</v>
      </c>
      <c r="HJ82" s="86">
        <f t="shared" si="198"/>
        <v>2.7209694870028293E-3</v>
      </c>
      <c r="HK82" s="86">
        <f t="shared" si="199"/>
        <v>4.0413932135145367E-3</v>
      </c>
      <c r="HL82" s="86">
        <f t="shared" si="200"/>
        <v>4.5592769227349745E-3</v>
      </c>
      <c r="HM82" s="86">
        <f t="shared" si="201"/>
        <v>2.5394645466044635E-3</v>
      </c>
      <c r="HN82" s="86">
        <f t="shared" si="202"/>
        <v>3.6657259952293467E-3</v>
      </c>
      <c r="HO82" s="86">
        <f t="shared" si="203"/>
        <v>2.1131694215048131E-3</v>
      </c>
      <c r="HP82" s="86">
        <f t="shared" si="204"/>
        <v>2.2303737431914814E-3</v>
      </c>
      <c r="HQ82" s="86">
        <f t="shared" si="205"/>
        <v>3.1854449820946205E-4</v>
      </c>
      <c r="HS82" s="86">
        <f t="shared" si="114"/>
        <v>3.4681377507822733E-27</v>
      </c>
      <c r="HT82" s="86">
        <f t="shared" si="206"/>
        <v>4.8082678439991161E-28</v>
      </c>
      <c r="HU82" s="86">
        <f t="shared" si="207"/>
        <v>7.4640403569839823E-32</v>
      </c>
      <c r="HV82" s="86">
        <f t="shared" si="208"/>
        <v>2.3696808968695446E-33</v>
      </c>
      <c r="HW82" s="86">
        <f t="shared" si="209"/>
        <v>1.7630988521672266E-32</v>
      </c>
      <c r="HX82" s="86">
        <f t="shared" si="210"/>
        <v>9.0047177826302341E-37</v>
      </c>
      <c r="HY82" s="86">
        <f t="shared" si="211"/>
        <v>2.4441113785147612E-34</v>
      </c>
      <c r="HZ82" s="86">
        <f t="shared" si="212"/>
        <v>2.0558229017205221E-37</v>
      </c>
      <c r="IA82" s="86">
        <f t="shared" si="213"/>
        <v>2.1271310577075365E-34</v>
      </c>
      <c r="IB82" s="86">
        <f t="shared" si="214"/>
        <v>1.2825212224383513E-31</v>
      </c>
      <c r="IC82" s="86">
        <f t="shared" si="215"/>
        <v>1.9212783722363538E-33</v>
      </c>
      <c r="ID82" s="86">
        <f t="shared" si="216"/>
        <v>3.3721728257174159E-32</v>
      </c>
      <c r="IE82" s="86">
        <f t="shared" si="217"/>
        <v>3.982860645886365E-34</v>
      </c>
      <c r="IF82" s="86">
        <f t="shared" si="218"/>
        <v>1.6025790077346163E-20</v>
      </c>
      <c r="IG82" s="86">
        <f t="shared" si="219"/>
        <v>1.0475153941634382E-15</v>
      </c>
      <c r="II82" s="86">
        <f t="shared" si="115"/>
        <v>3.3805637446774855E-125</v>
      </c>
      <c r="IJ82" s="86">
        <f t="shared" si="116"/>
        <v>4.5403163989409929E-134</v>
      </c>
      <c r="IK82" s="86">
        <f t="shared" si="117"/>
        <v>1.1184083566196876E-152</v>
      </c>
      <c r="IL82" s="86">
        <f t="shared" si="118"/>
        <v>4.3835782331726146E-159</v>
      </c>
      <c r="IM82" s="86">
        <f t="shared" si="119"/>
        <v>3.9168876286509967E-154</v>
      </c>
      <c r="IN82" s="86">
        <f t="shared" si="120"/>
        <v>1.4977526828480948E-174</v>
      </c>
      <c r="IO82" s="86">
        <f t="shared" si="121"/>
        <v>1.8413777827922629E-162</v>
      </c>
      <c r="IP82" s="86">
        <f t="shared" si="122"/>
        <v>1.1039288059861629E-179</v>
      </c>
      <c r="IQ82" s="86">
        <f t="shared" si="123"/>
        <v>9.6139127339921706E-165</v>
      </c>
      <c r="IR82" s="86">
        <f t="shared" si="124"/>
        <v>4.1382201297252393E-149</v>
      </c>
      <c r="IS82" s="86">
        <f t="shared" si="125"/>
        <v>3.2493475244026082E-156</v>
      </c>
      <c r="IT82" s="86">
        <f t="shared" si="126"/>
        <v>6.3909523016441345E-152</v>
      </c>
      <c r="IU82" s="86">
        <f t="shared" si="127"/>
        <v>4.3934880640276804E-159</v>
      </c>
      <c r="IV82" s="86">
        <f t="shared" si="128"/>
        <v>6.0837437982980116E-80</v>
      </c>
      <c r="IW82" s="86">
        <f t="shared" si="129"/>
        <v>4.6966741155648737E-45</v>
      </c>
      <c r="IY82" s="86">
        <f t="shared" si="130"/>
        <v>0.43590051085216658</v>
      </c>
      <c r="IZ82" s="86">
        <f t="shared" si="131"/>
        <v>0.37629027210096883</v>
      </c>
      <c r="JA82" s="86">
        <f t="shared" si="132"/>
        <v>0.41183027866350047</v>
      </c>
      <c r="JB82" s="86">
        <f t="shared" si="133"/>
        <v>0.31437182843492661</v>
      </c>
      <c r="JC82" s="86">
        <f t="shared" si="134"/>
        <v>0.27335198594179627</v>
      </c>
      <c r="JD82" s="86">
        <f t="shared" si="135"/>
        <v>0.22529415771981987</v>
      </c>
      <c r="JE82" s="86">
        <f t="shared" si="136"/>
        <v>0.22754190789041559</v>
      </c>
      <c r="JF82" s="86">
        <f t="shared" si="137"/>
        <v>0.13744468291954848</v>
      </c>
      <c r="JG82" s="86">
        <f t="shared" si="138"/>
        <v>0.15669284716155638</v>
      </c>
      <c r="JH82" s="86">
        <f t="shared" si="139"/>
        <v>0.22352620267785084</v>
      </c>
      <c r="JI82" s="86">
        <f t="shared" si="140"/>
        <v>0.37377033463744097</v>
      </c>
      <c r="JJ82" s="86">
        <f t="shared" si="141"/>
        <v>0.25351193570625968</v>
      </c>
      <c r="JK82" s="86">
        <f t="shared" si="142"/>
        <v>0.35861240431922586</v>
      </c>
      <c r="JL82" s="86">
        <f t="shared" si="143"/>
        <v>0.26049709651038366</v>
      </c>
      <c r="JM82" s="86">
        <f t="shared" si="144"/>
        <v>0.29339321820104136</v>
      </c>
    </row>
    <row r="83" spans="2:273" x14ac:dyDescent="0.25">
      <c r="B83" s="2">
        <v>56</v>
      </c>
      <c r="C83" s="37">
        <v>114.983</v>
      </c>
      <c r="D83" s="37">
        <v>94.813999999999993</v>
      </c>
      <c r="E83" s="37">
        <v>98.712000000000003</v>
      </c>
      <c r="F83" s="37">
        <v>72.441000000000003</v>
      </c>
      <c r="G83" s="37">
        <v>68.441000000000003</v>
      </c>
      <c r="H83" s="37">
        <v>64.902000000000001</v>
      </c>
      <c r="I83" s="37">
        <v>64.459000000000003</v>
      </c>
      <c r="J83" s="37">
        <v>61.295000000000002</v>
      </c>
      <c r="K83" s="37">
        <v>63.41</v>
      </c>
      <c r="L83" s="37">
        <v>62.851999999999997</v>
      </c>
      <c r="M83" s="37">
        <v>78.802999999999997</v>
      </c>
      <c r="N83" s="37">
        <v>63.933999999999997</v>
      </c>
      <c r="O83" s="37">
        <v>82.59</v>
      </c>
      <c r="P83" s="37">
        <v>69.738</v>
      </c>
      <c r="Q83" s="37">
        <v>68.376999999999995</v>
      </c>
      <c r="S83" s="4">
        <f t="shared" si="8"/>
        <v>115.61395051516109</v>
      </c>
      <c r="T83" s="4">
        <f t="shared" si="9"/>
        <v>104.66089515250452</v>
      </c>
      <c r="U83" s="4">
        <f t="shared" si="10"/>
        <v>106.11945326944171</v>
      </c>
      <c r="V83" s="4">
        <f t="shared" si="11"/>
        <v>88.059837983523096</v>
      </c>
      <c r="W83" s="4">
        <f t="shared" si="12"/>
        <v>82.399205093013109</v>
      </c>
      <c r="X83" s="4">
        <f t="shared" si="13"/>
        <v>74.688178558952472</v>
      </c>
      <c r="Y83" s="4">
        <f t="shared" si="14"/>
        <v>75.394064244145014</v>
      </c>
      <c r="Z83" s="4">
        <f t="shared" si="15"/>
        <v>68.854237498935802</v>
      </c>
      <c r="AA83" s="4">
        <f t="shared" si="16"/>
        <v>71.610327070507665</v>
      </c>
      <c r="AB83" s="4">
        <f t="shared" si="17"/>
        <v>77.834502793915945</v>
      </c>
      <c r="AC83" s="4">
        <f t="shared" si="18"/>
        <v>86.692757893623138</v>
      </c>
      <c r="AD83" s="4">
        <f t="shared" si="19"/>
        <v>80.594904327535971</v>
      </c>
      <c r="AE83" s="4">
        <f t="shared" si="20"/>
        <v>94.170402754719433</v>
      </c>
      <c r="AF83" s="4">
        <f t="shared" si="21"/>
        <v>82.352846914699654</v>
      </c>
      <c r="AG83" s="4">
        <f t="shared" si="22"/>
        <v>77.529934428519141</v>
      </c>
      <c r="AI83" s="4">
        <f t="shared" si="23"/>
        <v>-0.63095051516108924</v>
      </c>
      <c r="AJ83" s="4">
        <f t="shared" si="24"/>
        <v>-9.8468951525045298</v>
      </c>
      <c r="AK83" s="4">
        <f t="shared" si="25"/>
        <v>-7.407453269441703</v>
      </c>
      <c r="AL83" s="4">
        <f t="shared" si="26"/>
        <v>-15.618837983523093</v>
      </c>
      <c r="AM83" s="4">
        <f t="shared" si="27"/>
        <v>-13.958205093013106</v>
      </c>
      <c r="AN83" s="4">
        <f t="shared" si="28"/>
        <v>-9.7861785589524715</v>
      </c>
      <c r="AO83" s="4">
        <f t="shared" si="29"/>
        <v>-10.935064244145011</v>
      </c>
      <c r="AP83" s="4">
        <f t="shared" si="30"/>
        <v>-7.5592374989358007</v>
      </c>
      <c r="AQ83" s="4">
        <f t="shared" si="31"/>
        <v>-8.2003270705076687</v>
      </c>
      <c r="AR83" s="4">
        <f t="shared" si="32"/>
        <v>-14.982502793915948</v>
      </c>
      <c r="AS83" s="4">
        <f t="shared" si="33"/>
        <v>-7.8897578936231412</v>
      </c>
      <c r="AT83" s="4">
        <f t="shared" si="34"/>
        <v>-16.660904327535974</v>
      </c>
      <c r="AU83" s="4">
        <f t="shared" si="35"/>
        <v>-11.580402754719429</v>
      </c>
      <c r="AV83" s="4">
        <f t="shared" si="224"/>
        <v>-12.614846914699655</v>
      </c>
      <c r="AW83" s="4">
        <f t="shared" si="224"/>
        <v>-9.1529344285191456</v>
      </c>
      <c r="AY83" s="2">
        <f t="shared" si="96"/>
        <v>60.073966341720784</v>
      </c>
      <c r="AZ83" s="2">
        <f t="shared" si="147"/>
        <v>59.999204917463196</v>
      </c>
      <c r="BA83" s="2">
        <f t="shared" si="148"/>
        <v>59.548134622434347</v>
      </c>
      <c r="BB83" s="2">
        <f t="shared" si="149"/>
        <v>60.738664202438763</v>
      </c>
      <c r="BC83" s="2">
        <f t="shared" si="150"/>
        <v>61.181621211616118</v>
      </c>
      <c r="BD83" s="2">
        <f t="shared" si="151"/>
        <v>60.996985920319034</v>
      </c>
      <c r="BE83" s="2">
        <f t="shared" si="152"/>
        <v>60.659360135560533</v>
      </c>
      <c r="BF83" s="2">
        <f t="shared" si="153"/>
        <v>60.716356722979036</v>
      </c>
      <c r="BG83" s="2">
        <f t="shared" si="154"/>
        <v>60.946543478942154</v>
      </c>
      <c r="BH83" s="2">
        <f t="shared" si="155"/>
        <v>60.890837964384367</v>
      </c>
      <c r="BI83" s="2">
        <f t="shared" si="156"/>
        <v>60.422983734622441</v>
      </c>
      <c r="BJ83" s="2">
        <f t="shared" si="157"/>
        <v>61.031923263292441</v>
      </c>
      <c r="BK83" s="2">
        <f t="shared" si="158"/>
        <v>61.53253919111674</v>
      </c>
      <c r="BL83" s="2">
        <f t="shared" si="159"/>
        <v>62.484679245333261</v>
      </c>
      <c r="BM83" s="2">
        <f t="shared" si="160"/>
        <v>61.09325623163538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73.388770970206266</v>
      </c>
      <c r="DL83" s="2">
        <f t="shared" si="225"/>
        <v>74.515883575248296</v>
      </c>
      <c r="DM83" s="2">
        <f t="shared" si="225"/>
        <v>72.386825825825852</v>
      </c>
      <c r="DN83" s="2">
        <f t="shared" si="225"/>
        <v>73.90574864864864</v>
      </c>
      <c r="DO83" s="2">
        <f t="shared" si="225"/>
        <v>74.534461261261271</v>
      </c>
      <c r="DP83" s="2">
        <f t="shared" si="225"/>
        <v>72.356645045045042</v>
      </c>
      <c r="DQ83" s="2">
        <f t="shared" si="225"/>
        <v>72.073942042042034</v>
      </c>
      <c r="DR83" s="2">
        <f t="shared" si="225"/>
        <v>70.343072501072498</v>
      </c>
      <c r="DS83" s="2">
        <f t="shared" si="225"/>
        <v>70.823993779493804</v>
      </c>
      <c r="DT83" s="2">
        <f t="shared" si="225"/>
        <v>71.226793993993965</v>
      </c>
      <c r="DU83" s="2">
        <f t="shared" si="225"/>
        <v>68.603178678678674</v>
      </c>
      <c r="DV83" s="2">
        <f t="shared" si="225"/>
        <v>72.002848348348323</v>
      </c>
      <c r="DW83" s="2">
        <f t="shared" si="225"/>
        <v>72.074754654654654</v>
      </c>
      <c r="DX83" s="2">
        <f t="shared" si="225"/>
        <v>72.712493277310941</v>
      </c>
      <c r="DY83" s="2">
        <f t="shared" si="225"/>
        <v>68.576833613445402</v>
      </c>
      <c r="EA83" s="2">
        <f t="shared" si="71"/>
        <v>58.353367745803361</v>
      </c>
      <c r="EB83" s="2">
        <f t="shared" si="72"/>
        <v>57.978312951943948</v>
      </c>
      <c r="EC83" s="2">
        <f t="shared" si="73"/>
        <v>57.494139439293868</v>
      </c>
      <c r="ED83" s="2">
        <f t="shared" si="74"/>
        <v>58.672525650418052</v>
      </c>
      <c r="EE83" s="2">
        <f t="shared" si="75"/>
        <v>59.125777305652989</v>
      </c>
      <c r="EF83" s="2">
        <f t="shared" si="76"/>
        <v>59.115403708410348</v>
      </c>
      <c r="EG83" s="2">
        <f t="shared" si="77"/>
        <v>58.77463394352813</v>
      </c>
      <c r="EH83" s="2">
        <f t="shared" si="78"/>
        <v>59.078883055184733</v>
      </c>
      <c r="EI83" s="2">
        <f t="shared" si="79"/>
        <v>59.260603962949922</v>
      </c>
      <c r="EJ83" s="2">
        <f t="shared" si="80"/>
        <v>59.204226342648838</v>
      </c>
      <c r="EK83" s="2">
        <f t="shared" si="81"/>
        <v>59.059274358127681</v>
      </c>
      <c r="EL83" s="2">
        <f t="shared" si="82"/>
        <v>59.218152982170153</v>
      </c>
      <c r="EM83" s="2">
        <f t="shared" si="83"/>
        <v>59.827644976428523</v>
      </c>
      <c r="EN83" s="2">
        <f t="shared" si="84"/>
        <v>60.993122789243273</v>
      </c>
      <c r="EO83" s="2">
        <f t="shared" si="85"/>
        <v>59.670309213058346</v>
      </c>
      <c r="EQ83" s="2">
        <f t="shared" si="86"/>
        <v>57.058476837710145</v>
      </c>
      <c r="ER83" s="2">
        <f t="shared" si="226"/>
        <v>57.874502722622744</v>
      </c>
      <c r="ES83" s="2">
        <f t="shared" si="226"/>
        <v>57.706719158637469</v>
      </c>
      <c r="ET83" s="2">
        <f t="shared" si="226"/>
        <v>58.646206666112803</v>
      </c>
      <c r="EU83" s="2">
        <f t="shared" si="226"/>
        <v>58.759970707753276</v>
      </c>
      <c r="EV83" s="2">
        <f t="shared" si="226"/>
        <v>59.222439497392614</v>
      </c>
      <c r="EW83" s="2">
        <f t="shared" si="226"/>
        <v>58.83468019639119</v>
      </c>
      <c r="EX83" s="2">
        <f t="shared" si="226"/>
        <v>59.77638868165397</v>
      </c>
      <c r="EY83" s="2">
        <f t="shared" si="226"/>
        <v>59.610338366715709</v>
      </c>
      <c r="EZ83" s="2">
        <f t="shared" si="226"/>
        <v>59.571245678502621</v>
      </c>
      <c r="FA83" s="2">
        <f t="shared" si="226"/>
        <v>59.523475919296061</v>
      </c>
      <c r="FB83" s="2">
        <f t="shared" si="226"/>
        <v>59.504944179702093</v>
      </c>
      <c r="FC83" s="2">
        <f t="shared" si="226"/>
        <v>60.707100933014132</v>
      </c>
      <c r="FD83" s="2">
        <f t="shared" si="226"/>
        <v>61.918880275962877</v>
      </c>
      <c r="FE83" s="2">
        <f t="shared" si="226"/>
        <v>60.673469566021168</v>
      </c>
      <c r="FG83" s="2">
        <f t="shared" si="88"/>
        <v>0.88546989310837609</v>
      </c>
      <c r="FH83" s="2">
        <f t="shared" si="227"/>
        <v>0.87779247036022456</v>
      </c>
      <c r="FI83" s="2">
        <f t="shared" si="227"/>
        <v>0.86209621992524155</v>
      </c>
      <c r="FJ83" s="2">
        <f t="shared" si="227"/>
        <v>0.86436432960065779</v>
      </c>
      <c r="FK83" s="2">
        <f t="shared" si="227"/>
        <v>0.86655226846651845</v>
      </c>
      <c r="FL83" s="2">
        <f t="shared" si="227"/>
        <v>0.85790879246726359</v>
      </c>
      <c r="FM83" s="2">
        <f t="shared" si="227"/>
        <v>0.85828907682654521</v>
      </c>
      <c r="FN83" s="2">
        <f t="shared" si="227"/>
        <v>0.85471407242899788</v>
      </c>
      <c r="FO83" s="2">
        <f t="shared" si="227"/>
        <v>0.8542450596071911</v>
      </c>
      <c r="FP83" s="2">
        <f t="shared" si="227"/>
        <v>0.85975543920102382</v>
      </c>
      <c r="FQ83" s="2">
        <f t="shared" si="227"/>
        <v>0.85716950633287503</v>
      </c>
      <c r="FR83" s="2">
        <f t="shared" si="227"/>
        <v>0.85815496181455342</v>
      </c>
      <c r="FS83" s="2">
        <f t="shared" si="227"/>
        <v>0.86086196648670388</v>
      </c>
      <c r="FT83" s="2">
        <f t="shared" si="227"/>
        <v>0.8727886249622242</v>
      </c>
      <c r="FU83" s="2">
        <f t="shared" si="227"/>
        <v>0.84029500794473422</v>
      </c>
      <c r="FW83" s="2">
        <f t="shared" si="112"/>
        <v>1.0871514529233377E-3</v>
      </c>
      <c r="FX83" s="2">
        <f t="shared" si="164"/>
        <v>1.1914683061534409E-3</v>
      </c>
      <c r="FY83" s="2">
        <f t="shared" si="165"/>
        <v>1.1169220213214611E-3</v>
      </c>
      <c r="FZ83" s="2">
        <f t="shared" si="166"/>
        <v>1.1346063595431063E-3</v>
      </c>
      <c r="GA83" s="2">
        <f t="shared" si="167"/>
        <v>1.1208486438154999E-3</v>
      </c>
      <c r="GB83" s="2">
        <f t="shared" si="168"/>
        <v>1.1046880206971982E-3</v>
      </c>
      <c r="GC83" s="2">
        <f t="shared" si="169"/>
        <v>1.148511697280177E-3</v>
      </c>
      <c r="GD83" s="2">
        <f t="shared" si="170"/>
        <v>1.3554812708769083E-3</v>
      </c>
      <c r="GE83" s="2">
        <f t="shared" si="171"/>
        <v>1.4820461970163348E-3</v>
      </c>
      <c r="GF83" s="2">
        <f t="shared" si="172"/>
        <v>1.3947542994094911E-3</v>
      </c>
      <c r="GG83" s="2">
        <f t="shared" si="173"/>
        <v>1.1822684897457921E-3</v>
      </c>
      <c r="GH83" s="2">
        <f t="shared" si="174"/>
        <v>1.132108377927665E-3</v>
      </c>
      <c r="GI83" s="2">
        <f t="shared" si="175"/>
        <v>9.727125409429374E-4</v>
      </c>
      <c r="GJ83" s="2">
        <f t="shared" si="176"/>
        <v>7.7690079322558251E-4</v>
      </c>
      <c r="GK83" s="2">
        <f t="shared" si="177"/>
        <v>5.2893834133175915E-4</v>
      </c>
      <c r="GM83" s="86">
        <f t="shared" si="113"/>
        <v>0.27771707006426255</v>
      </c>
      <c r="GN83" s="86">
        <f t="shared" si="178"/>
        <v>0.22504118773275161</v>
      </c>
      <c r="GO83" s="86">
        <f t="shared" si="179"/>
        <v>0.2396687463246813</v>
      </c>
      <c r="GP83" s="86">
        <f t="shared" si="180"/>
        <v>0.14604370751889187</v>
      </c>
      <c r="GQ83" s="86">
        <f t="shared" si="181"/>
        <v>0.11198375389727942</v>
      </c>
      <c r="GR83" s="86">
        <f t="shared" si="182"/>
        <v>7.5371148242074915E-2</v>
      </c>
      <c r="GS83" s="86">
        <f t="shared" si="183"/>
        <v>7.8989572334318747E-2</v>
      </c>
      <c r="GT83" s="86">
        <f t="shared" si="184"/>
        <v>3.9885508318613455E-2</v>
      </c>
      <c r="GU83" s="86">
        <f t="shared" si="185"/>
        <v>5.112138498459054E-2</v>
      </c>
      <c r="GV83" s="86">
        <f t="shared" si="186"/>
        <v>9.0515705258623291E-2</v>
      </c>
      <c r="GW83" s="86">
        <f t="shared" si="187"/>
        <v>0.15485851208583612</v>
      </c>
      <c r="GX83" s="86">
        <f t="shared" si="188"/>
        <v>0.11109102523597376</v>
      </c>
      <c r="GY83" s="86">
        <f t="shared" si="189"/>
        <v>0.19317564451467753</v>
      </c>
      <c r="GZ83" s="86">
        <f t="shared" si="190"/>
        <v>0.12485222946626355</v>
      </c>
      <c r="HA83" s="86">
        <f t="shared" si="191"/>
        <v>0.13791872444697556</v>
      </c>
      <c r="HC83" s="86">
        <f t="shared" si="145"/>
        <v>8.6578084076750963E-3</v>
      </c>
      <c r="HD83" s="86">
        <f t="shared" si="192"/>
        <v>7.8692595536109314E-3</v>
      </c>
      <c r="HE83" s="86">
        <f t="shared" si="193"/>
        <v>4.6460224109524922E-3</v>
      </c>
      <c r="HF83" s="86">
        <f t="shared" si="194"/>
        <v>4.7005404846867929E-3</v>
      </c>
      <c r="HG83" s="86">
        <f t="shared" si="195"/>
        <v>5.4743708912544826E-3</v>
      </c>
      <c r="HH83" s="86">
        <f t="shared" si="196"/>
        <v>3.8324099852533565E-3</v>
      </c>
      <c r="HI83" s="86">
        <f t="shared" si="197"/>
        <v>5.1969396514047611E-3</v>
      </c>
      <c r="HJ83" s="86">
        <f t="shared" si="198"/>
        <v>4.8707748252988922E-3</v>
      </c>
      <c r="HK83" s="86">
        <f t="shared" si="199"/>
        <v>6.9711282165151878E-3</v>
      </c>
      <c r="HL83" s="86">
        <f t="shared" si="200"/>
        <v>7.5812761524523932E-3</v>
      </c>
      <c r="HM83" s="86">
        <f t="shared" si="201"/>
        <v>4.3404436548517356E-3</v>
      </c>
      <c r="HN83" s="86">
        <f t="shared" si="202"/>
        <v>6.0946285741650605E-3</v>
      </c>
      <c r="HO83" s="86">
        <f t="shared" si="203"/>
        <v>3.6065230541175194E-3</v>
      </c>
      <c r="HP83" s="86">
        <f t="shared" si="204"/>
        <v>3.8102776352766285E-3</v>
      </c>
      <c r="HQ83" s="86">
        <f t="shared" si="205"/>
        <v>6.4927901782784229E-4</v>
      </c>
      <c r="HS83" s="86">
        <f t="shared" si="114"/>
        <v>3.4692398162688506E-26</v>
      </c>
      <c r="HT83" s="86">
        <f t="shared" si="206"/>
        <v>5.6013348601240956E-27</v>
      </c>
      <c r="HU83" s="86">
        <f t="shared" si="207"/>
        <v>1.1990849423442999E-30</v>
      </c>
      <c r="HV83" s="86">
        <f t="shared" si="208"/>
        <v>4.3513322268403028E-32</v>
      </c>
      <c r="HW83" s="86">
        <f t="shared" si="209"/>
        <v>2.9579660092590605E-31</v>
      </c>
      <c r="HX83" s="86">
        <f t="shared" si="210"/>
        <v>2.2014678976832883E-35</v>
      </c>
      <c r="HY83" s="86">
        <f t="shared" si="211"/>
        <v>4.8685522990733673E-33</v>
      </c>
      <c r="HZ83" s="86">
        <f t="shared" si="212"/>
        <v>5.9891790263475817E-36</v>
      </c>
      <c r="IA83" s="86">
        <f t="shared" si="213"/>
        <v>4.8694803172058772E-33</v>
      </c>
      <c r="IB83" s="86">
        <f t="shared" si="214"/>
        <v>2.1591637125593103E-30</v>
      </c>
      <c r="IC83" s="86">
        <f t="shared" si="215"/>
        <v>3.5100924043794489E-32</v>
      </c>
      <c r="ID83" s="86">
        <f t="shared" si="216"/>
        <v>5.4950136259636378E-31</v>
      </c>
      <c r="IE83" s="86">
        <f t="shared" si="217"/>
        <v>7.1064505757461582E-33</v>
      </c>
      <c r="IF83" s="86">
        <f t="shared" si="218"/>
        <v>8.28569079613291E-20</v>
      </c>
      <c r="IG83" s="86">
        <f t="shared" si="219"/>
        <v>3.3303181743548167E-15</v>
      </c>
      <c r="II83" s="86">
        <f t="shared" si="115"/>
        <v>6.1563080041454509E-122</v>
      </c>
      <c r="IJ83" s="86">
        <f t="shared" si="116"/>
        <v>1.5792019445658276E-130</v>
      </c>
      <c r="IK83" s="86">
        <f t="shared" si="117"/>
        <v>1.1232445927947818E-148</v>
      </c>
      <c r="IL83" s="86">
        <f t="shared" si="118"/>
        <v>6.6547846182562153E-155</v>
      </c>
      <c r="IM83" s="86">
        <f t="shared" si="119"/>
        <v>4.3199199288851438E-150</v>
      </c>
      <c r="IN83" s="86">
        <f t="shared" si="120"/>
        <v>5.6272318528011725E-170</v>
      </c>
      <c r="IO83" s="86">
        <f t="shared" si="121"/>
        <v>3.4975855310836444E-158</v>
      </c>
      <c r="IP83" s="86">
        <f t="shared" si="122"/>
        <v>7.8868377974433237E-175</v>
      </c>
      <c r="IQ83" s="86">
        <f t="shared" si="123"/>
        <v>3.0822263576745302E-160</v>
      </c>
      <c r="IR83" s="86">
        <f t="shared" si="124"/>
        <v>4.5030892866673751E-145</v>
      </c>
      <c r="IS83" s="86">
        <f t="shared" si="125"/>
        <v>4.3791067394745072E-152</v>
      </c>
      <c r="IT83" s="86">
        <f t="shared" si="126"/>
        <v>6.2393426912201262E-148</v>
      </c>
      <c r="IU83" s="86">
        <f t="shared" si="127"/>
        <v>5.4073360689024899E-155</v>
      </c>
      <c r="IV83" s="86">
        <f t="shared" si="128"/>
        <v>5.6813007513053527E-78</v>
      </c>
      <c r="IW83" s="86">
        <f t="shared" si="129"/>
        <v>5.1278161921817017E-44</v>
      </c>
      <c r="IY83" s="86">
        <f t="shared" si="130"/>
        <v>0.28637487847193766</v>
      </c>
      <c r="IZ83" s="86">
        <f t="shared" si="131"/>
        <v>0.23291044728636254</v>
      </c>
      <c r="JA83" s="86">
        <f t="shared" si="132"/>
        <v>0.24431476873563379</v>
      </c>
      <c r="JB83" s="86">
        <f t="shared" si="133"/>
        <v>0.15074424800357866</v>
      </c>
      <c r="JC83" s="86">
        <f t="shared" si="134"/>
        <v>0.1174581247885339</v>
      </c>
      <c r="JD83" s="86">
        <f t="shared" si="135"/>
        <v>7.9203558227328275E-2</v>
      </c>
      <c r="JE83" s="86">
        <f t="shared" si="136"/>
        <v>8.4186511985723508E-2</v>
      </c>
      <c r="JF83" s="86">
        <f t="shared" si="137"/>
        <v>4.4756283143912348E-2</v>
      </c>
      <c r="JG83" s="86">
        <f t="shared" si="138"/>
        <v>5.8092513201105728E-2</v>
      </c>
      <c r="JH83" s="86">
        <f t="shared" si="139"/>
        <v>9.8096981411075687E-2</v>
      </c>
      <c r="JI83" s="86">
        <f t="shared" si="140"/>
        <v>0.15919895574068785</v>
      </c>
      <c r="JJ83" s="86">
        <f t="shared" si="141"/>
        <v>0.11718565381013882</v>
      </c>
      <c r="JK83" s="86">
        <f t="shared" si="142"/>
        <v>0.19678216756879505</v>
      </c>
      <c r="JL83" s="86">
        <f t="shared" si="143"/>
        <v>0.12866250710154017</v>
      </c>
      <c r="JM83" s="86">
        <f t="shared" si="144"/>
        <v>0.13856800346480674</v>
      </c>
    </row>
    <row r="84" spans="2:273" x14ac:dyDescent="0.25">
      <c r="B84" s="2">
        <v>57</v>
      </c>
      <c r="C84" s="37">
        <v>75.932000000000002</v>
      </c>
      <c r="D84" s="37">
        <v>67.373000000000005</v>
      </c>
      <c r="E84" s="37">
        <v>65.745999999999995</v>
      </c>
      <c r="F84" s="37">
        <v>62.338999999999999</v>
      </c>
      <c r="G84" s="37">
        <v>63.168999999999997</v>
      </c>
      <c r="H84" s="37">
        <v>62.23</v>
      </c>
      <c r="I84" s="37">
        <v>61.622999999999998</v>
      </c>
      <c r="J84" s="37">
        <v>62.131</v>
      </c>
      <c r="K84" s="37">
        <v>64.902000000000001</v>
      </c>
      <c r="L84" s="37">
        <v>62.59</v>
      </c>
      <c r="M84" s="37">
        <v>60.951000000000001</v>
      </c>
      <c r="N84" s="37">
        <v>60.951000000000001</v>
      </c>
      <c r="O84" s="37">
        <v>62.655999999999999</v>
      </c>
      <c r="P84" s="37">
        <v>63.393000000000001</v>
      </c>
      <c r="Q84" s="37">
        <v>58.082000000000001</v>
      </c>
      <c r="S84" s="4">
        <f t="shared" si="8"/>
        <v>91.724298422942624</v>
      </c>
      <c r="T84" s="4">
        <f t="shared" si="9"/>
        <v>84.818999657795956</v>
      </c>
      <c r="U84" s="4">
        <f t="shared" si="10"/>
        <v>81.93231284420412</v>
      </c>
      <c r="V84" s="4">
        <f t="shared" si="11"/>
        <v>72.641126124944194</v>
      </c>
      <c r="W84" s="4">
        <f t="shared" si="12"/>
        <v>70.692296884127487</v>
      </c>
      <c r="X84" s="4">
        <f t="shared" si="13"/>
        <v>66.691144390861538</v>
      </c>
      <c r="Y84" s="4">
        <f t="shared" si="14"/>
        <v>67.447290661622006</v>
      </c>
      <c r="Z84" s="4">
        <f t="shared" si="15"/>
        <v>65.985020014328754</v>
      </c>
      <c r="AA84" s="4">
        <f t="shared" si="16"/>
        <v>68.079358320159713</v>
      </c>
      <c r="AB84" s="4">
        <f t="shared" si="17"/>
        <v>70.261759762673236</v>
      </c>
      <c r="AC84" s="4">
        <f t="shared" si="18"/>
        <v>69.562177017147434</v>
      </c>
      <c r="AD84" s="4">
        <f t="shared" si="19"/>
        <v>70.622740431749477</v>
      </c>
      <c r="AE84" s="4">
        <f t="shared" si="20"/>
        <v>76.031134308334316</v>
      </c>
      <c r="AF84" s="4">
        <f t="shared" si="21"/>
        <v>71.576744949202833</v>
      </c>
      <c r="AG84" s="4">
        <f t="shared" si="22"/>
        <v>66.42051653301732</v>
      </c>
      <c r="AI84" s="4">
        <f t="shared" si="23"/>
        <v>-15.792298422942622</v>
      </c>
      <c r="AJ84" s="4">
        <f t="shared" si="24"/>
        <v>-17.445999657795952</v>
      </c>
      <c r="AK84" s="4">
        <f t="shared" si="25"/>
        <v>-16.186312844204124</v>
      </c>
      <c r="AL84" s="4">
        <f t="shared" si="26"/>
        <v>-10.302126124944195</v>
      </c>
      <c r="AM84" s="4">
        <f t="shared" si="27"/>
        <v>-7.5232968841274896</v>
      </c>
      <c r="AN84" s="4">
        <f t="shared" si="28"/>
        <v>-4.4611443908615414</v>
      </c>
      <c r="AO84" s="4">
        <f t="shared" si="29"/>
        <v>-5.8242906616220083</v>
      </c>
      <c r="AP84" s="4">
        <f t="shared" si="30"/>
        <v>-3.8540200143287535</v>
      </c>
      <c r="AQ84" s="4">
        <f t="shared" si="31"/>
        <v>-3.177358320159712</v>
      </c>
      <c r="AR84" s="4">
        <f t="shared" si="32"/>
        <v>-7.6717597626732328</v>
      </c>
      <c r="AS84" s="4">
        <f t="shared" si="33"/>
        <v>-8.6111770171474333</v>
      </c>
      <c r="AT84" s="4">
        <f t="shared" si="34"/>
        <v>-9.6717404317494768</v>
      </c>
      <c r="AU84" s="4">
        <f t="shared" si="35"/>
        <v>-13.375134308334317</v>
      </c>
      <c r="AV84" s="4">
        <f t="shared" si="224"/>
        <v>-8.1837449492028327</v>
      </c>
      <c r="AW84" s="4">
        <f t="shared" si="224"/>
        <v>-8.3385165330173194</v>
      </c>
      <c r="AY84" s="2">
        <f t="shared" si="96"/>
        <v>59.833618013852231</v>
      </c>
      <c r="AZ84" s="2">
        <f t="shared" si="147"/>
        <v>59.747754955090677</v>
      </c>
      <c r="BA84" s="2">
        <f t="shared" si="148"/>
        <v>59.309276226900231</v>
      </c>
      <c r="BB84" s="2">
        <f t="shared" si="149"/>
        <v>60.485371112411791</v>
      </c>
      <c r="BC84" s="2">
        <f t="shared" si="150"/>
        <v>60.921214066753841</v>
      </c>
      <c r="BD84" s="2">
        <f t="shared" si="151"/>
        <v>60.753103878444229</v>
      </c>
      <c r="BE84" s="2">
        <f t="shared" si="152"/>
        <v>60.416170926424684</v>
      </c>
      <c r="BF84" s="2">
        <f t="shared" si="153"/>
        <v>60.494683306502658</v>
      </c>
      <c r="BG84" s="2">
        <f t="shared" si="154"/>
        <v>60.721227161296397</v>
      </c>
      <c r="BH84" s="2">
        <f t="shared" si="155"/>
        <v>60.654496241692236</v>
      </c>
      <c r="BI84" s="2">
        <f t="shared" si="156"/>
        <v>60.209325528458358</v>
      </c>
      <c r="BJ84" s="2">
        <f t="shared" si="157"/>
        <v>60.791805906624056</v>
      </c>
      <c r="BK84" s="2">
        <f t="shared" si="158"/>
        <v>61.299097635671991</v>
      </c>
      <c r="BL84" s="2">
        <f t="shared" si="159"/>
        <v>62.264181765494442</v>
      </c>
      <c r="BM84" s="2">
        <f t="shared" si="160"/>
        <v>60.920199170807415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73.648847822765475</v>
      </c>
      <c r="DL84" s="2">
        <f t="shared" si="225"/>
        <v>74.73939067990834</v>
      </c>
      <c r="DM84" s="2">
        <f t="shared" si="225"/>
        <v>72.573482196482232</v>
      </c>
      <c r="DN84" s="2">
        <f t="shared" si="225"/>
        <v>74.112876319176308</v>
      </c>
      <c r="DO84" s="2">
        <f t="shared" si="225"/>
        <v>74.748200514800516</v>
      </c>
      <c r="DP84" s="2">
        <f t="shared" si="225"/>
        <v>72.484163963963951</v>
      </c>
      <c r="DQ84" s="2">
        <f t="shared" si="225"/>
        <v>72.192166366366365</v>
      </c>
      <c r="DR84" s="2">
        <f t="shared" si="225"/>
        <v>70.441438138138125</v>
      </c>
      <c r="DS84" s="2">
        <f t="shared" si="225"/>
        <v>70.933032132132155</v>
      </c>
      <c r="DT84" s="2">
        <f t="shared" si="225"/>
        <v>71.354357185757152</v>
      </c>
      <c r="DU84" s="2">
        <f t="shared" si="225"/>
        <v>68.685247533247534</v>
      </c>
      <c r="DV84" s="2">
        <f t="shared" si="225"/>
        <v>72.142964178464155</v>
      </c>
      <c r="DW84" s="2">
        <f t="shared" si="225"/>
        <v>72.204142942942937</v>
      </c>
      <c r="DX84" s="2">
        <f t="shared" si="225"/>
        <v>72.885727170868364</v>
      </c>
      <c r="DY84" s="2">
        <f t="shared" si="225"/>
        <v>68.773236134453796</v>
      </c>
      <c r="EA84" s="2">
        <f>CE$228*$B84+CE$229</f>
        <v>58.20561306954437</v>
      </c>
      <c r="EB84" s="2">
        <f t="shared" si="72"/>
        <v>57.844393575945247</v>
      </c>
      <c r="EC84" s="2">
        <f t="shared" si="73"/>
        <v>57.373894110161793</v>
      </c>
      <c r="ED84" s="2">
        <f t="shared" si="74"/>
        <v>58.535143169809253</v>
      </c>
      <c r="EE84" s="2">
        <f t="shared" si="75"/>
        <v>58.979736664255171</v>
      </c>
      <c r="EF84" s="2">
        <f t="shared" si="76"/>
        <v>58.980960316543431</v>
      </c>
      <c r="EG84" s="2">
        <f t="shared" si="77"/>
        <v>58.642847215063469</v>
      </c>
      <c r="EH84" s="2">
        <f t="shared" si="78"/>
        <v>58.951521039968483</v>
      </c>
      <c r="EI84" s="2">
        <f t="shared" si="79"/>
        <v>59.131518630554559</v>
      </c>
      <c r="EJ84" s="2">
        <f t="shared" si="80"/>
        <v>59.062067120291616</v>
      </c>
      <c r="EK84" s="2">
        <f t="shared" si="81"/>
        <v>58.920577016622623</v>
      </c>
      <c r="EL84" s="2">
        <f t="shared" si="82"/>
        <v>59.080255167171849</v>
      </c>
      <c r="EM84" s="2">
        <f t="shared" si="83"/>
        <v>59.690591106119086</v>
      </c>
      <c r="EN84" s="2">
        <f t="shared" si="84"/>
        <v>60.851410894308941</v>
      </c>
      <c r="EO84" s="2">
        <f t="shared" si="85"/>
        <v>59.558335808562177</v>
      </c>
      <c r="EQ84" s="2">
        <f t="shared" si="86"/>
        <v>56.943918132622791</v>
      </c>
      <c r="ER84" s="2">
        <f t="shared" si="226"/>
        <v>57.743519803280677</v>
      </c>
      <c r="ES84" s="2">
        <f t="shared" si="226"/>
        <v>57.580427568475244</v>
      </c>
      <c r="ET84" s="2">
        <f t="shared" si="226"/>
        <v>58.509676497772425</v>
      </c>
      <c r="EU84" s="2">
        <f t="shared" si="226"/>
        <v>58.623608309375022</v>
      </c>
      <c r="EV84" s="2">
        <f t="shared" si="226"/>
        <v>59.085028950658241</v>
      </c>
      <c r="EW84" s="2">
        <f t="shared" si="226"/>
        <v>58.701046700647055</v>
      </c>
      <c r="EX84" s="2">
        <f t="shared" si="226"/>
        <v>59.6292059251316</v>
      </c>
      <c r="EY84" s="2">
        <f t="shared" si="226"/>
        <v>59.471022124561905</v>
      </c>
      <c r="EZ84" s="2">
        <f t="shared" si="226"/>
        <v>59.418696385086811</v>
      </c>
      <c r="FA84" s="2">
        <f t="shared" si="226"/>
        <v>59.371590980738532</v>
      </c>
      <c r="FB84" s="2">
        <f t="shared" si="226"/>
        <v>59.359368350674266</v>
      </c>
      <c r="FC84" s="2">
        <f t="shared" si="226"/>
        <v>60.546926606358255</v>
      </c>
      <c r="FD84" s="2">
        <f t="shared" si="226"/>
        <v>61.751691017498949</v>
      </c>
      <c r="FE84" s="2">
        <f t="shared" si="226"/>
        <v>60.522106387155162</v>
      </c>
      <c r="FG84" s="2">
        <f t="shared" si="88"/>
        <v>0.89448397303069638</v>
      </c>
      <c r="FH84" s="2">
        <f t="shared" si="227"/>
        <v>0.88733391691631514</v>
      </c>
      <c r="FI84" s="2">
        <f t="shared" si="227"/>
        <v>0.87268541782360887</v>
      </c>
      <c r="FJ84" s="2">
        <f t="shared" si="227"/>
        <v>0.87480465849643674</v>
      </c>
      <c r="FK84" s="2">
        <f t="shared" si="227"/>
        <v>0.87684817935483161</v>
      </c>
      <c r="FL84" s="2">
        <f t="shared" si="227"/>
        <v>0.86877058461306322</v>
      </c>
      <c r="FM84" s="2">
        <f t="shared" si="227"/>
        <v>0.86912623372302689</v>
      </c>
      <c r="FN84" s="2">
        <f t="shared" si="227"/>
        <v>0.8657818701333504</v>
      </c>
      <c r="FO84" s="2">
        <f t="shared" si="227"/>
        <v>0.86534295744477741</v>
      </c>
      <c r="FP84" s="2">
        <f t="shared" si="227"/>
        <v>0.87049737787960269</v>
      </c>
      <c r="FQ84" s="2">
        <f t="shared" si="227"/>
        <v>0.86807912129136078</v>
      </c>
      <c r="FR84" s="2">
        <f t="shared" si="227"/>
        <v>0.86900080958375148</v>
      </c>
      <c r="FS84" s="2">
        <f t="shared" si="227"/>
        <v>0.87153181569370197</v>
      </c>
      <c r="FT84" s="2">
        <f t="shared" si="227"/>
        <v>0.88266852987005739</v>
      </c>
      <c r="FU84" s="2">
        <f t="shared" si="227"/>
        <v>0.85227138816261261</v>
      </c>
      <c r="FW84" s="2">
        <f t="shared" si="112"/>
        <v>1.1919128485747786E-3</v>
      </c>
      <c r="FX84" s="2">
        <f t="shared" si="164"/>
        <v>1.3062688625558605E-3</v>
      </c>
      <c r="FY84" s="2">
        <f t="shared" si="165"/>
        <v>1.2245486874922042E-3</v>
      </c>
      <c r="FZ84" s="2">
        <f t="shared" si="166"/>
        <v>1.2439349673832151E-3</v>
      </c>
      <c r="GA84" s="2">
        <f t="shared" si="167"/>
        <v>1.2288532140608433E-3</v>
      </c>
      <c r="GB84" s="2">
        <f t="shared" si="168"/>
        <v>1.2111372472770382E-3</v>
      </c>
      <c r="GC84" s="2">
        <f t="shared" si="169"/>
        <v>1.2591785091251387E-3</v>
      </c>
      <c r="GD84" s="2">
        <f t="shared" si="170"/>
        <v>1.486061320037445E-3</v>
      </c>
      <c r="GE84" s="2">
        <f t="shared" si="171"/>
        <v>1.6247990185841996E-3</v>
      </c>
      <c r="GF84" s="2">
        <f t="shared" si="172"/>
        <v>1.5291119158134076E-3</v>
      </c>
      <c r="GG84" s="2">
        <f t="shared" si="173"/>
        <v>1.2961837742134356E-3</v>
      </c>
      <c r="GH84" s="2">
        <f t="shared" si="174"/>
        <v>1.2411965838933694E-3</v>
      </c>
      <c r="GI84" s="2">
        <f t="shared" si="175"/>
        <v>1.0664580099190703E-3</v>
      </c>
      <c r="GJ84" s="2">
        <f t="shared" si="176"/>
        <v>8.5179093521141629E-4</v>
      </c>
      <c r="GK84" s="2">
        <f t="shared" si="177"/>
        <v>5.7993976345846292E-4</v>
      </c>
      <c r="GM84" s="86">
        <f t="shared" si="113"/>
        <v>0.15001959963017725</v>
      </c>
      <c r="GN84" s="86">
        <f t="shared" si="178"/>
        <v>0.11347135300551119</v>
      </c>
      <c r="GO84" s="86">
        <f t="shared" si="179"/>
        <v>0.11136247229448878</v>
      </c>
      <c r="GP84" s="86">
        <f t="shared" si="180"/>
        <v>5.0654645141922021E-2</v>
      </c>
      <c r="GQ84" s="86">
        <f t="shared" si="181"/>
        <v>3.2999829448496366E-2</v>
      </c>
      <c r="GR84" s="86">
        <f t="shared" si="182"/>
        <v>1.6656794496221622E-2</v>
      </c>
      <c r="GS84" s="86">
        <f t="shared" si="183"/>
        <v>1.8633425847783061E-2</v>
      </c>
      <c r="GT84" s="86">
        <f t="shared" si="184"/>
        <v>7.9837611382170357E-3</v>
      </c>
      <c r="GU84" s="86">
        <f t="shared" si="185"/>
        <v>1.2100327218964986E-2</v>
      </c>
      <c r="GV84" s="86">
        <f t="shared" si="186"/>
        <v>2.778489388023225E-2</v>
      </c>
      <c r="GW84" s="86">
        <f t="shared" si="187"/>
        <v>4.1405329310893295E-2</v>
      </c>
      <c r="GX84" s="86">
        <f t="shared" si="188"/>
        <v>3.7221919732150555E-2</v>
      </c>
      <c r="GY84" s="86">
        <f t="shared" si="189"/>
        <v>8.1929905413152093E-2</v>
      </c>
      <c r="GZ84" s="86">
        <f t="shared" si="190"/>
        <v>4.7471498242156615E-2</v>
      </c>
      <c r="HA84" s="86">
        <f t="shared" si="191"/>
        <v>4.8640913582342842E-2</v>
      </c>
      <c r="HC84" s="86">
        <f t="shared" si="145"/>
        <v>1.3195635875878971E-2</v>
      </c>
      <c r="HD84" s="86">
        <f t="shared" si="192"/>
        <v>1.2295204540542719E-2</v>
      </c>
      <c r="HE84" s="86">
        <f t="shared" si="193"/>
        <v>7.639981720272194E-3</v>
      </c>
      <c r="HF84" s="86">
        <f t="shared" si="194"/>
        <v>7.8132725193687282E-3</v>
      </c>
      <c r="HG84" s="86">
        <f t="shared" si="195"/>
        <v>8.9537564948954131E-3</v>
      </c>
      <c r="HH84" s="86">
        <f t="shared" si="196"/>
        <v>6.5785918168473657E-3</v>
      </c>
      <c r="HI84" s="86">
        <f t="shared" si="197"/>
        <v>8.6484568045365126E-3</v>
      </c>
      <c r="HJ84" s="86">
        <f t="shared" si="198"/>
        <v>8.4560502090379498E-3</v>
      </c>
      <c r="HK84" s="86">
        <f t="shared" si="199"/>
        <v>1.1684635478360217E-2</v>
      </c>
      <c r="HL84" s="86">
        <f t="shared" si="200"/>
        <v>1.2289757724895954E-2</v>
      </c>
      <c r="HM84" s="86">
        <f t="shared" si="201"/>
        <v>7.2313878205063683E-3</v>
      </c>
      <c r="HN84" s="86">
        <f t="shared" si="202"/>
        <v>9.8882675496854162E-3</v>
      </c>
      <c r="HO84" s="86">
        <f t="shared" si="203"/>
        <v>6.0052243595467717E-3</v>
      </c>
      <c r="HP84" s="86">
        <f t="shared" si="204"/>
        <v>6.3487294748830565E-3</v>
      </c>
      <c r="HQ84" s="86">
        <f t="shared" si="205"/>
        <v>1.2793991933902657E-3</v>
      </c>
      <c r="HS84" s="86">
        <f t="shared" si="114"/>
        <v>3.3169354066528877E-25</v>
      </c>
      <c r="HT84" s="86">
        <f t="shared" si="206"/>
        <v>6.2082608271446727E-26</v>
      </c>
      <c r="HU84" s="86">
        <f t="shared" si="207"/>
        <v>1.8217596510933019E-29</v>
      </c>
      <c r="HV84" s="86">
        <f t="shared" si="208"/>
        <v>7.5364170322952916E-31</v>
      </c>
      <c r="HW84" s="86">
        <f t="shared" si="209"/>
        <v>4.6904248971611349E-30</v>
      </c>
      <c r="HX84" s="86">
        <f t="shared" si="210"/>
        <v>5.0496590327858434E-34</v>
      </c>
      <c r="HY84" s="86">
        <f t="shared" si="211"/>
        <v>9.1336740600561053E-32</v>
      </c>
      <c r="HZ84" s="86">
        <f t="shared" si="212"/>
        <v>1.6272617234368262E-34</v>
      </c>
      <c r="IA84" s="86">
        <f t="shared" si="213"/>
        <v>1.0439673633517356E-31</v>
      </c>
      <c r="IB84" s="86">
        <f t="shared" si="214"/>
        <v>3.4295881319247196E-29</v>
      </c>
      <c r="IC84" s="86">
        <f t="shared" si="215"/>
        <v>6.0508868256088677E-31</v>
      </c>
      <c r="ID84" s="86">
        <f t="shared" si="216"/>
        <v>8.4687197630337185E-30</v>
      </c>
      <c r="IE84" s="86">
        <f t="shared" si="217"/>
        <v>1.1989974737603348E-31</v>
      </c>
      <c r="IF84" s="86">
        <f t="shared" si="218"/>
        <v>4.1538287568729834E-19</v>
      </c>
      <c r="IG84" s="86">
        <f t="shared" si="219"/>
        <v>1.0375869631690402E-14</v>
      </c>
      <c r="II84" s="86">
        <f t="shared" si="115"/>
        <v>1.0141269049866271E-118</v>
      </c>
      <c r="IJ84" s="86">
        <f t="shared" si="116"/>
        <v>4.9183979128637451E-127</v>
      </c>
      <c r="IK84" s="86">
        <f t="shared" si="117"/>
        <v>9.9686323214611282E-145</v>
      </c>
      <c r="IL84" s="86">
        <f t="shared" si="118"/>
        <v>8.875284421460479E-151</v>
      </c>
      <c r="IM84" s="86">
        <f t="shared" si="119"/>
        <v>4.2045784588355E-146</v>
      </c>
      <c r="IN84" s="86">
        <f t="shared" si="120"/>
        <v>1.8357877659306945E-165</v>
      </c>
      <c r="IO84" s="86">
        <f t="shared" si="121"/>
        <v>5.8172941645527516E-154</v>
      </c>
      <c r="IP84" s="86">
        <f t="shared" si="122"/>
        <v>4.8282140182368217E-170</v>
      </c>
      <c r="IQ84" s="86">
        <f t="shared" si="123"/>
        <v>8.5452625685397303E-156</v>
      </c>
      <c r="IR84" s="86">
        <f t="shared" si="124"/>
        <v>4.3073590868428622E-141</v>
      </c>
      <c r="IS84" s="86">
        <f t="shared" si="125"/>
        <v>5.1889480226315569E-148</v>
      </c>
      <c r="IT84" s="86">
        <f t="shared" si="126"/>
        <v>5.383432640531459E-144</v>
      </c>
      <c r="IU84" s="86">
        <f t="shared" si="127"/>
        <v>5.8795125384927798E-151</v>
      </c>
      <c r="IV84" s="86">
        <f t="shared" si="128"/>
        <v>5.0081919954430708E-76</v>
      </c>
      <c r="IW84" s="86">
        <f t="shared" si="129"/>
        <v>5.4400536433790723E-43</v>
      </c>
      <c r="IY84" s="86">
        <f t="shared" si="130"/>
        <v>0.16321523550605621</v>
      </c>
      <c r="IZ84" s="86">
        <f t="shared" si="131"/>
        <v>0.1257665575460539</v>
      </c>
      <c r="JA84" s="86">
        <f t="shared" si="132"/>
        <v>0.11900245401476098</v>
      </c>
      <c r="JB84" s="86">
        <f t="shared" si="133"/>
        <v>5.8467917661290753E-2</v>
      </c>
      <c r="JC84" s="86">
        <f t="shared" si="134"/>
        <v>4.1953585943391783E-2</v>
      </c>
      <c r="JD84" s="86">
        <f t="shared" si="135"/>
        <v>2.3235386313068988E-2</v>
      </c>
      <c r="JE84" s="86">
        <f t="shared" si="136"/>
        <v>2.7281882652319574E-2</v>
      </c>
      <c r="JF84" s="86">
        <f t="shared" si="137"/>
        <v>1.6439811347254987E-2</v>
      </c>
      <c r="JG84" s="86">
        <f t="shared" si="138"/>
        <v>2.3784962697325204E-2</v>
      </c>
      <c r="JH84" s="86">
        <f t="shared" si="139"/>
        <v>4.00746516051282E-2</v>
      </c>
      <c r="JI84" s="86">
        <f t="shared" si="140"/>
        <v>4.8636717131399665E-2</v>
      </c>
      <c r="JJ84" s="86">
        <f t="shared" si="141"/>
        <v>4.7110187281835969E-2</v>
      </c>
      <c r="JK84" s="86">
        <f t="shared" si="142"/>
        <v>8.7935129772698864E-2</v>
      </c>
      <c r="JL84" s="86">
        <f t="shared" si="143"/>
        <v>5.3820227717039669E-2</v>
      </c>
      <c r="JM84" s="86">
        <f t="shared" si="144"/>
        <v>4.9920312775743478E-2</v>
      </c>
    </row>
    <row r="85" spans="2:273" x14ac:dyDescent="0.25">
      <c r="B85" s="2">
        <v>58</v>
      </c>
      <c r="C85" s="37">
        <v>65.932000000000002</v>
      </c>
      <c r="D85" s="37">
        <v>65.39</v>
      </c>
      <c r="E85" s="37">
        <v>63.441000000000003</v>
      </c>
      <c r="F85" s="37">
        <v>63.831000000000003</v>
      </c>
      <c r="G85" s="37">
        <v>63.423999999999999</v>
      </c>
      <c r="H85" s="37">
        <v>63.524999999999999</v>
      </c>
      <c r="I85" s="37">
        <v>64.41</v>
      </c>
      <c r="J85" s="37">
        <v>62.655999999999999</v>
      </c>
      <c r="K85" s="37">
        <v>65.474999999999994</v>
      </c>
      <c r="L85" s="37">
        <v>65.573999999999998</v>
      </c>
      <c r="M85" s="37">
        <v>60.622999999999998</v>
      </c>
      <c r="N85" s="37">
        <v>63</v>
      </c>
      <c r="O85" s="37">
        <v>62.115000000000002</v>
      </c>
      <c r="P85" s="37">
        <v>63.246000000000002</v>
      </c>
      <c r="Q85" s="37">
        <v>59.442999999999998</v>
      </c>
      <c r="S85" s="4">
        <f t="shared" si="8"/>
        <v>79.909425200807846</v>
      </c>
      <c r="T85" s="4">
        <f t="shared" si="9"/>
        <v>76.53828502715578</v>
      </c>
      <c r="U85" s="4">
        <f t="shared" si="10"/>
        <v>71.988492067439012</v>
      </c>
      <c r="V85" s="4">
        <f t="shared" si="11"/>
        <v>69.151416876664243</v>
      </c>
      <c r="W85" s="4">
        <f t="shared" si="12"/>
        <v>69.267978630778131</v>
      </c>
      <c r="X85" s="4">
        <f t="shared" si="13"/>
        <v>66.704717966730584</v>
      </c>
      <c r="Y85" s="4">
        <f t="shared" si="14"/>
        <v>67.574883617588469</v>
      </c>
      <c r="Z85" s="4">
        <f t="shared" si="15"/>
        <v>67.645924103120393</v>
      </c>
      <c r="AA85" s="4">
        <f t="shared" si="16"/>
        <v>69.854208834381922</v>
      </c>
      <c r="AB85" s="4">
        <f t="shared" si="17"/>
        <v>70.310890926949668</v>
      </c>
      <c r="AC85" s="4">
        <f t="shared" si="18"/>
        <v>66.545746571163306</v>
      </c>
      <c r="AD85" s="4">
        <f t="shared" si="19"/>
        <v>69.233982422809689</v>
      </c>
      <c r="AE85" s="4">
        <f t="shared" si="20"/>
        <v>69.493849702263631</v>
      </c>
      <c r="AF85" s="4">
        <f t="shared" si="21"/>
        <v>68.81174301324296</v>
      </c>
      <c r="AG85" s="4">
        <f t="shared" si="22"/>
        <v>62.951362253463913</v>
      </c>
      <c r="AI85" s="4">
        <f t="shared" si="23"/>
        <v>-13.977425200807843</v>
      </c>
      <c r="AJ85" s="4">
        <f t="shared" si="24"/>
        <v>-11.148285027155779</v>
      </c>
      <c r="AK85" s="4">
        <f t="shared" si="25"/>
        <v>-8.5474920674390091</v>
      </c>
      <c r="AL85" s="4">
        <f t="shared" si="26"/>
        <v>-5.3204168766642397</v>
      </c>
      <c r="AM85" s="4">
        <f t="shared" si="27"/>
        <v>-5.8439786307781318</v>
      </c>
      <c r="AN85" s="4">
        <f t="shared" si="28"/>
        <v>-3.1797179667305855</v>
      </c>
      <c r="AO85" s="4">
        <f t="shared" si="29"/>
        <v>-3.1648836175884725</v>
      </c>
      <c r="AP85" s="4">
        <f t="shared" si="30"/>
        <v>-4.9899241031203942</v>
      </c>
      <c r="AQ85" s="4">
        <f t="shared" si="31"/>
        <v>-4.3792088343819273</v>
      </c>
      <c r="AR85" s="4">
        <f t="shared" si="32"/>
        <v>-4.7368909269496697</v>
      </c>
      <c r="AS85" s="4">
        <f t="shared" si="33"/>
        <v>-5.9227465711633087</v>
      </c>
      <c r="AT85" s="4">
        <f t="shared" si="34"/>
        <v>-6.2339824228096887</v>
      </c>
      <c r="AU85" s="4">
        <f t="shared" si="35"/>
        <v>-7.3788497022636292</v>
      </c>
      <c r="AV85" s="4">
        <f t="shared" si="224"/>
        <v>-5.5657430132429582</v>
      </c>
      <c r="AW85" s="4">
        <f t="shared" si="224"/>
        <v>-3.5083622534639147</v>
      </c>
      <c r="AY85" s="2">
        <f t="shared" si="96"/>
        <v>59.595923769524582</v>
      </c>
      <c r="AZ85" s="2">
        <f t="shared" si="147"/>
        <v>59.500816617912839</v>
      </c>
      <c r="BA85" s="2">
        <f t="shared" si="148"/>
        <v>59.074809994108271</v>
      </c>
      <c r="BB85" s="2">
        <f t="shared" si="149"/>
        <v>60.235970820250408</v>
      </c>
      <c r="BC85" s="2">
        <f t="shared" si="150"/>
        <v>60.664529809957315</v>
      </c>
      <c r="BD85" s="2">
        <f t="shared" si="151"/>
        <v>60.513347654369198</v>
      </c>
      <c r="BE85" s="2">
        <f t="shared" si="152"/>
        <v>60.177390466651197</v>
      </c>
      <c r="BF85" s="2">
        <f t="shared" si="153"/>
        <v>60.276462692402447</v>
      </c>
      <c r="BG85" s="2">
        <f t="shared" si="154"/>
        <v>60.499320512982784</v>
      </c>
      <c r="BH85" s="2">
        <f t="shared" si="155"/>
        <v>60.421260970657784</v>
      </c>
      <c r="BI85" s="2">
        <f t="shared" si="156"/>
        <v>59.997991333595095</v>
      </c>
      <c r="BJ85" s="2">
        <f t="shared" si="157"/>
        <v>60.555164403816839</v>
      </c>
      <c r="BK85" s="2">
        <f t="shared" si="158"/>
        <v>61.068990867367368</v>
      </c>
      <c r="BL85" s="2">
        <f t="shared" si="159"/>
        <v>62.045765507818359</v>
      </c>
      <c r="BM85" s="2">
        <f t="shared" si="160"/>
        <v>60.746919769892123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73.908924675324684</v>
      </c>
      <c r="DL85" s="2">
        <f t="shared" si="225"/>
        <v>74.962897784568383</v>
      </c>
      <c r="DM85" s="2">
        <f t="shared" si="225"/>
        <v>72.760138567138597</v>
      </c>
      <c r="DN85" s="2">
        <f t="shared" si="225"/>
        <v>74.320003989703991</v>
      </c>
      <c r="DO85" s="2">
        <f t="shared" si="225"/>
        <v>74.961939768339775</v>
      </c>
      <c r="DP85" s="2">
        <f t="shared" si="225"/>
        <v>72.611682882882874</v>
      </c>
      <c r="DQ85" s="2">
        <f t="shared" si="225"/>
        <v>72.310390690690681</v>
      </c>
      <c r="DR85" s="2">
        <f t="shared" si="225"/>
        <v>70.539803775203765</v>
      </c>
      <c r="DS85" s="2">
        <f t="shared" si="225"/>
        <v>71.042070484770505</v>
      </c>
      <c r="DT85" s="2">
        <f t="shared" si="225"/>
        <v>71.481920377520339</v>
      </c>
      <c r="DU85" s="2">
        <f t="shared" si="225"/>
        <v>68.767316387816379</v>
      </c>
      <c r="DV85" s="2">
        <f t="shared" si="225"/>
        <v>72.283080008579986</v>
      </c>
      <c r="DW85" s="2">
        <f t="shared" si="225"/>
        <v>72.333531231231234</v>
      </c>
      <c r="DX85" s="2">
        <f t="shared" si="225"/>
        <v>73.058961064425787</v>
      </c>
      <c r="DY85" s="2">
        <f t="shared" si="225"/>
        <v>68.969638655462205</v>
      </c>
      <c r="EA85" s="2">
        <f t="shared" ref="EA85:EA148" si="228">CE$228*$B85+CE$229</f>
        <v>58.057858393285372</v>
      </c>
      <c r="EB85" s="2">
        <f t="shared" si="72"/>
        <v>57.710474199946539</v>
      </c>
      <c r="EC85" s="2">
        <f t="shared" si="73"/>
        <v>57.25364878102971</v>
      </c>
      <c r="ED85" s="2">
        <f t="shared" si="74"/>
        <v>58.39776068920046</v>
      </c>
      <c r="EE85" s="2">
        <f t="shared" si="75"/>
        <v>58.833696022857353</v>
      </c>
      <c r="EF85" s="2">
        <f t="shared" si="76"/>
        <v>58.846516924676521</v>
      </c>
      <c r="EG85" s="2">
        <f t="shared" si="77"/>
        <v>58.511060486598808</v>
      </c>
      <c r="EH85" s="2">
        <f t="shared" si="78"/>
        <v>58.824159024752234</v>
      </c>
      <c r="EI85" s="2">
        <f t="shared" si="79"/>
        <v>59.002433298159204</v>
      </c>
      <c r="EJ85" s="2">
        <f t="shared" si="80"/>
        <v>58.91990789793438</v>
      </c>
      <c r="EK85" s="2">
        <f t="shared" si="81"/>
        <v>58.781879675117565</v>
      </c>
      <c r="EL85" s="2">
        <f t="shared" si="82"/>
        <v>58.942357352173545</v>
      </c>
      <c r="EM85" s="2">
        <f t="shared" si="83"/>
        <v>59.55353723580965</v>
      </c>
      <c r="EN85" s="2">
        <f t="shared" si="84"/>
        <v>60.709698999374602</v>
      </c>
      <c r="EO85" s="2">
        <f t="shared" si="85"/>
        <v>59.446362404066015</v>
      </c>
      <c r="EQ85" s="2">
        <f t="shared" si="86"/>
        <v>56.829359427535437</v>
      </c>
      <c r="ER85" s="2">
        <f t="shared" si="226"/>
        <v>57.61253688393861</v>
      </c>
      <c r="ES85" s="2">
        <f t="shared" si="226"/>
        <v>57.454135978313026</v>
      </c>
      <c r="ET85" s="2">
        <f t="shared" si="226"/>
        <v>58.373146329432046</v>
      </c>
      <c r="EU85" s="2">
        <f t="shared" si="226"/>
        <v>58.487245910996776</v>
      </c>
      <c r="EV85" s="2">
        <f t="shared" si="226"/>
        <v>58.947618403923869</v>
      </c>
      <c r="EW85" s="2">
        <f t="shared" si="226"/>
        <v>58.567413204902927</v>
      </c>
      <c r="EX85" s="2">
        <f t="shared" si="226"/>
        <v>59.482023168609231</v>
      </c>
      <c r="EY85" s="2">
        <f t="shared" si="226"/>
        <v>59.331705882408102</v>
      </c>
      <c r="EZ85" s="2">
        <f t="shared" si="226"/>
        <v>59.266147091671002</v>
      </c>
      <c r="FA85" s="2">
        <f t="shared" si="226"/>
        <v>59.219706042181002</v>
      </c>
      <c r="FB85" s="2">
        <f t="shared" si="226"/>
        <v>59.21379252164644</v>
      </c>
      <c r="FC85" s="2">
        <f t="shared" si="226"/>
        <v>60.386752279702378</v>
      </c>
      <c r="FD85" s="2">
        <f t="shared" si="226"/>
        <v>61.584501759035021</v>
      </c>
      <c r="FE85" s="2">
        <f t="shared" si="226"/>
        <v>60.37074320828917</v>
      </c>
      <c r="FG85" s="2">
        <f t="shared" si="88"/>
        <v>0.90286642567375219</v>
      </c>
      <c r="FH85" s="2">
        <f t="shared" si="227"/>
        <v>0.89621848393253656</v>
      </c>
      <c r="FI85" s="2">
        <f t="shared" si="227"/>
        <v>0.88257225989556787</v>
      </c>
      <c r="FJ85" s="2">
        <f t="shared" si="227"/>
        <v>0.88454869926153423</v>
      </c>
      <c r="FK85" s="2">
        <f t="shared" si="227"/>
        <v>0.88645381535218193</v>
      </c>
      <c r="FL85" s="2">
        <f t="shared" si="227"/>
        <v>0.87891925973631679</v>
      </c>
      <c r="FM85" s="2">
        <f t="shared" si="227"/>
        <v>0.87925122735561012</v>
      </c>
      <c r="FN85" s="2">
        <f t="shared" si="227"/>
        <v>0.87612872307649481</v>
      </c>
      <c r="FO85" s="2">
        <f t="shared" si="227"/>
        <v>0.87571878904686928</v>
      </c>
      <c r="FP85" s="2">
        <f t="shared" si="227"/>
        <v>0.88053087488609239</v>
      </c>
      <c r="FQ85" s="2">
        <f t="shared" si="227"/>
        <v>0.87827377849215482</v>
      </c>
      <c r="FR85" s="2">
        <f t="shared" si="227"/>
        <v>0.87913415719159993</v>
      </c>
      <c r="FS85" s="2">
        <f t="shared" si="227"/>
        <v>0.88149607785184492</v>
      </c>
      <c r="FT85" s="2">
        <f t="shared" si="227"/>
        <v>0.89187616807786962</v>
      </c>
      <c r="FU85" s="2">
        <f t="shared" si="227"/>
        <v>0.86349554935931327</v>
      </c>
      <c r="FW85" s="2">
        <f t="shared" si="112"/>
        <v>1.3067561815654394E-3</v>
      </c>
      <c r="FX85" s="2">
        <f t="shared" si="164"/>
        <v>1.4321148417243772E-3</v>
      </c>
      <c r="FY85" s="2">
        <f t="shared" si="165"/>
        <v>1.3425323261633153E-3</v>
      </c>
      <c r="FZ85" s="2">
        <f t="shared" si="166"/>
        <v>1.3637838979019348E-3</v>
      </c>
      <c r="GA85" s="2">
        <f t="shared" si="167"/>
        <v>1.3472510287085536E-3</v>
      </c>
      <c r="GB85" s="2">
        <f t="shared" si="168"/>
        <v>1.3278304293987905E-3</v>
      </c>
      <c r="GC85" s="2">
        <f t="shared" si="169"/>
        <v>1.3804940733719163E-3</v>
      </c>
      <c r="GD85" s="2">
        <f t="shared" si="170"/>
        <v>1.6292002530142651E-3</v>
      </c>
      <c r="GE85" s="2">
        <f t="shared" si="171"/>
        <v>1.7812774680719256E-3</v>
      </c>
      <c r="GF85" s="2">
        <f t="shared" si="172"/>
        <v>1.6763905640259516E-3</v>
      </c>
      <c r="GG85" s="2">
        <f t="shared" si="173"/>
        <v>1.4210595381898656E-3</v>
      </c>
      <c r="GH85" s="2">
        <f t="shared" si="174"/>
        <v>1.3607820398842914E-3</v>
      </c>
      <c r="GI85" s="2">
        <f t="shared" si="175"/>
        <v>1.169227653209512E-3</v>
      </c>
      <c r="GJ85" s="2">
        <f t="shared" si="176"/>
        <v>9.3389344146640302E-4</v>
      </c>
      <c r="GK85" s="2">
        <f t="shared" si="177"/>
        <v>6.3585572859997696E-4</v>
      </c>
      <c r="GM85" s="86">
        <f t="shared" si="113"/>
        <v>6.6984047553177967E-2</v>
      </c>
      <c r="GN85" s="86">
        <f t="shared" si="178"/>
        <v>4.7089813718795226E-2</v>
      </c>
      <c r="GO85" s="86">
        <f t="shared" si="179"/>
        <v>4.0373253019139667E-2</v>
      </c>
      <c r="GP85" s="86">
        <f t="shared" si="180"/>
        <v>1.2775413781792071E-2</v>
      </c>
      <c r="GQ85" s="86">
        <f t="shared" si="181"/>
        <v>6.784396585340558E-3</v>
      </c>
      <c r="GR85" s="86">
        <f t="shared" si="182"/>
        <v>2.3577765779062045E-3</v>
      </c>
      <c r="GS85" s="86">
        <f t="shared" si="183"/>
        <v>2.8894754813511706E-3</v>
      </c>
      <c r="GT85" s="86">
        <f t="shared" si="184"/>
        <v>1.0653820899036073E-3</v>
      </c>
      <c r="GU85" s="86">
        <f t="shared" si="185"/>
        <v>1.9986724549626756E-3</v>
      </c>
      <c r="GV85" s="86">
        <f t="shared" si="186"/>
        <v>6.2508853940984105E-3</v>
      </c>
      <c r="GW85" s="86">
        <f t="shared" si="187"/>
        <v>6.8632637193679026E-3</v>
      </c>
      <c r="GX85" s="86">
        <f t="shared" si="188"/>
        <v>9.2727876413300613E-3</v>
      </c>
      <c r="GY85" s="86">
        <f t="shared" si="189"/>
        <v>2.6790041170438768E-2</v>
      </c>
      <c r="GZ85" s="86">
        <f t="shared" si="190"/>
        <v>1.4037287595845431E-2</v>
      </c>
      <c r="HA85" s="86">
        <f t="shared" si="191"/>
        <v>1.2663692392514619E-2</v>
      </c>
      <c r="HC85" s="86">
        <f t="shared" si="145"/>
        <v>1.9721118606702708E-2</v>
      </c>
      <c r="HD85" s="86">
        <f t="shared" si="192"/>
        <v>1.8799423800028848E-2</v>
      </c>
      <c r="HE85" s="86">
        <f t="shared" si="193"/>
        <v>1.2260551012657883E-2</v>
      </c>
      <c r="HF85" s="86">
        <f t="shared" si="194"/>
        <v>1.2659811245325954E-2</v>
      </c>
      <c r="HG85" s="86">
        <f t="shared" si="195"/>
        <v>1.428875384889405E-2</v>
      </c>
      <c r="HH85" s="86">
        <f t="shared" si="196"/>
        <v>1.0981867327392043E-2</v>
      </c>
      <c r="HI85" s="86">
        <f t="shared" si="197"/>
        <v>1.402092283055417E-2</v>
      </c>
      <c r="HJ85" s="86">
        <f t="shared" si="198"/>
        <v>1.4240660274695421E-2</v>
      </c>
      <c r="HK85" s="86">
        <f t="shared" si="199"/>
        <v>1.9035461514455596E-2</v>
      </c>
      <c r="HL85" s="86">
        <f t="shared" si="200"/>
        <v>1.9425866930418933E-2</v>
      </c>
      <c r="HM85" s="86">
        <f t="shared" si="201"/>
        <v>1.174565435005163E-2</v>
      </c>
      <c r="HN85" s="86">
        <f t="shared" si="202"/>
        <v>1.5658558405527129E-2</v>
      </c>
      <c r="HO85" s="86">
        <f t="shared" si="203"/>
        <v>9.7571250129966144E-3</v>
      </c>
      <c r="HP85" s="86">
        <f t="shared" si="204"/>
        <v>1.0318968180088385E-2</v>
      </c>
      <c r="HQ85" s="86">
        <f t="shared" si="205"/>
        <v>2.4376518104948612E-3</v>
      </c>
      <c r="HS85" s="86">
        <f t="shared" si="114"/>
        <v>3.0311752542135602E-24</v>
      </c>
      <c r="HT85" s="86">
        <f t="shared" si="206"/>
        <v>6.5468326697815021E-25</v>
      </c>
      <c r="HU85" s="86">
        <f t="shared" si="207"/>
        <v>2.6176076097116491E-28</v>
      </c>
      <c r="HV85" s="86">
        <f t="shared" si="208"/>
        <v>1.2311900172686912E-29</v>
      </c>
      <c r="HW85" s="86">
        <f t="shared" si="209"/>
        <v>7.0297643088550186E-29</v>
      </c>
      <c r="HX85" s="86">
        <f t="shared" si="210"/>
        <v>1.0867415053535735E-32</v>
      </c>
      <c r="HY85" s="86">
        <f t="shared" si="211"/>
        <v>1.6138573166187681E-30</v>
      </c>
      <c r="HZ85" s="86">
        <f t="shared" si="212"/>
        <v>4.1234803743066607E-33</v>
      </c>
      <c r="IA85" s="86">
        <f t="shared" si="213"/>
        <v>2.0961161564262835E-30</v>
      </c>
      <c r="IB85" s="86">
        <f t="shared" si="214"/>
        <v>5.1397439856660485E-28</v>
      </c>
      <c r="IC85" s="86">
        <f t="shared" si="215"/>
        <v>9.8423502354499065E-30</v>
      </c>
      <c r="ID85" s="86">
        <f t="shared" si="216"/>
        <v>1.2344225182949757E-28</v>
      </c>
      <c r="IE85" s="86">
        <f t="shared" si="217"/>
        <v>1.912925989322634E-30</v>
      </c>
      <c r="IF85" s="86">
        <f t="shared" si="218"/>
        <v>2.0192250781190621E-18</v>
      </c>
      <c r="IG85" s="86">
        <f t="shared" si="219"/>
        <v>3.1679713485582729E-14</v>
      </c>
      <c r="II85" s="86">
        <f t="shared" si="115"/>
        <v>1.5111485491073744E-115</v>
      </c>
      <c r="IJ85" s="86">
        <f t="shared" si="116"/>
        <v>1.3716595097124839E-123</v>
      </c>
      <c r="IK85" s="86">
        <f t="shared" si="117"/>
        <v>7.8178313183757849E-141</v>
      </c>
      <c r="IL85" s="86">
        <f t="shared" si="118"/>
        <v>1.0398621557725048E-146</v>
      </c>
      <c r="IM85" s="86">
        <f t="shared" si="119"/>
        <v>3.6114663760558483E-142</v>
      </c>
      <c r="IN85" s="86">
        <f t="shared" si="120"/>
        <v>5.200262356645325E-161</v>
      </c>
      <c r="IO85" s="86">
        <f t="shared" si="121"/>
        <v>8.4723354317584701E-150</v>
      </c>
      <c r="IP85" s="86">
        <f t="shared" si="122"/>
        <v>2.5327612269984271E-165</v>
      </c>
      <c r="IQ85" s="86">
        <f t="shared" si="123"/>
        <v>2.0487326552525198E-151</v>
      </c>
      <c r="IR85" s="86">
        <f t="shared" si="124"/>
        <v>3.6217423096054572E-137</v>
      </c>
      <c r="IS85" s="86">
        <f t="shared" si="125"/>
        <v>5.406046229514704E-144</v>
      </c>
      <c r="IT85" s="86">
        <f t="shared" si="126"/>
        <v>4.1051505481965475E-140</v>
      </c>
      <c r="IU85" s="86">
        <f t="shared" si="127"/>
        <v>5.6478788054623475E-147</v>
      </c>
      <c r="IV85" s="86">
        <f t="shared" si="128"/>
        <v>4.1674683276690853E-74</v>
      </c>
      <c r="IW85" s="86">
        <f t="shared" si="129"/>
        <v>5.6079501052686752E-42</v>
      </c>
      <c r="IY85" s="86">
        <f t="shared" si="130"/>
        <v>8.6705166159880678E-2</v>
      </c>
      <c r="IZ85" s="86">
        <f t="shared" si="131"/>
        <v>6.588923751882407E-2</v>
      </c>
      <c r="JA85" s="86">
        <f t="shared" si="132"/>
        <v>5.263380403179755E-2</v>
      </c>
      <c r="JB85" s="86">
        <f t="shared" si="133"/>
        <v>2.5435225027118025E-2</v>
      </c>
      <c r="JC85" s="86">
        <f t="shared" si="134"/>
        <v>2.1073150434234609E-2</v>
      </c>
      <c r="JD85" s="86">
        <f t="shared" si="135"/>
        <v>1.3339643905298248E-2</v>
      </c>
      <c r="JE85" s="86">
        <f t="shared" si="136"/>
        <v>1.6910398311905342E-2</v>
      </c>
      <c r="JF85" s="86">
        <f t="shared" si="137"/>
        <v>1.5306042364599029E-2</v>
      </c>
      <c r="JG85" s="86">
        <f t="shared" si="138"/>
        <v>2.1034133969418271E-2</v>
      </c>
      <c r="JH85" s="86">
        <f t="shared" si="139"/>
        <v>2.5676752324517344E-2</v>
      </c>
      <c r="JI85" s="86">
        <f t="shared" si="140"/>
        <v>1.8608918069419531E-2</v>
      </c>
      <c r="JJ85" s="86">
        <f t="shared" si="141"/>
        <v>2.4931346046857192E-2</v>
      </c>
      <c r="JK85" s="86">
        <f t="shared" si="142"/>
        <v>3.6547166183435384E-2</v>
      </c>
      <c r="JL85" s="86">
        <f t="shared" si="143"/>
        <v>2.4356255775933821E-2</v>
      </c>
      <c r="JM85" s="86">
        <f t="shared" si="144"/>
        <v>1.5101344203041159E-2</v>
      </c>
    </row>
    <row r="86" spans="2:273" x14ac:dyDescent="0.25">
      <c r="B86" s="2">
        <v>59</v>
      </c>
      <c r="C86" s="37">
        <v>67.694999999999993</v>
      </c>
      <c r="D86" s="37">
        <v>67.507999999999996</v>
      </c>
      <c r="E86" s="37">
        <v>64.507999999999996</v>
      </c>
      <c r="F86" s="37">
        <v>64.915000000000006</v>
      </c>
      <c r="G86" s="37">
        <v>66.864000000000004</v>
      </c>
      <c r="H86" s="37">
        <v>66.23</v>
      </c>
      <c r="I86" s="37">
        <v>66.164000000000001</v>
      </c>
      <c r="J86" s="37">
        <v>64.59</v>
      </c>
      <c r="K86" s="37">
        <v>67.295000000000002</v>
      </c>
      <c r="L86" s="37">
        <v>67.474999999999994</v>
      </c>
      <c r="M86" s="37">
        <v>63.262</v>
      </c>
      <c r="N86" s="37">
        <v>63.671999999999997</v>
      </c>
      <c r="O86" s="37">
        <v>64.688999999999993</v>
      </c>
      <c r="P86" s="37">
        <v>65.802999999999997</v>
      </c>
      <c r="Q86" s="37">
        <v>60.41</v>
      </c>
      <c r="S86" s="4">
        <f t="shared" si="8"/>
        <v>77.237149781018744</v>
      </c>
      <c r="T86" s="4">
        <f t="shared" si="9"/>
        <v>76.10217108668904</v>
      </c>
      <c r="U86" s="4">
        <f t="shared" si="10"/>
        <v>70.96214231351118</v>
      </c>
      <c r="V86" s="4">
        <f t="shared" si="11"/>
        <v>71.136898191062471</v>
      </c>
      <c r="W86" s="4">
        <f t="shared" si="12"/>
        <v>71.972428341721212</v>
      </c>
      <c r="X86" s="4">
        <f t="shared" si="13"/>
        <v>69.38524082430375</v>
      </c>
      <c r="Y86" s="4">
        <f t="shared" si="14"/>
        <v>70.530804836496074</v>
      </c>
      <c r="Z86" s="4">
        <f t="shared" si="15"/>
        <v>71.237951184931021</v>
      </c>
      <c r="AA86" s="4">
        <f t="shared" si="16"/>
        <v>73.946123862470131</v>
      </c>
      <c r="AB86" s="4">
        <f t="shared" si="17"/>
        <v>73.709312940302468</v>
      </c>
      <c r="AC86" s="4">
        <f t="shared" si="18"/>
        <v>68.456148126590392</v>
      </c>
      <c r="AD86" s="4">
        <f t="shared" si="19"/>
        <v>71.696865270655337</v>
      </c>
      <c r="AE86" s="4">
        <f t="shared" si="20"/>
        <v>69.339894300620259</v>
      </c>
      <c r="AF86" s="4">
        <f t="shared" si="21"/>
        <v>70.012142958948772</v>
      </c>
      <c r="AG86" s="4">
        <f t="shared" si="22"/>
        <v>62.712090402372652</v>
      </c>
      <c r="AI86" s="4">
        <f t="shared" si="23"/>
        <v>-9.5421497810187503</v>
      </c>
      <c r="AJ86" s="4">
        <f t="shared" si="24"/>
        <v>-8.5941710866890446</v>
      </c>
      <c r="AK86" s="4">
        <f t="shared" si="25"/>
        <v>-6.4541423135111842</v>
      </c>
      <c r="AL86" s="4">
        <f t="shared" si="26"/>
        <v>-6.2218981910624649</v>
      </c>
      <c r="AM86" s="4">
        <f t="shared" si="27"/>
        <v>-5.1084283417212077</v>
      </c>
      <c r="AN86" s="4">
        <f t="shared" si="28"/>
        <v>-3.1552408243037462</v>
      </c>
      <c r="AO86" s="4">
        <f t="shared" si="29"/>
        <v>-4.3668048364960725</v>
      </c>
      <c r="AP86" s="4">
        <f t="shared" si="30"/>
        <v>-6.6479511849310171</v>
      </c>
      <c r="AQ86" s="4">
        <f t="shared" si="31"/>
        <v>-6.6511238624701292</v>
      </c>
      <c r="AR86" s="4">
        <f t="shared" si="32"/>
        <v>-6.2343129403024733</v>
      </c>
      <c r="AS86" s="4">
        <f t="shared" si="33"/>
        <v>-5.1941481265903917</v>
      </c>
      <c r="AT86" s="4">
        <f t="shared" si="34"/>
        <v>-8.0248652706553401</v>
      </c>
      <c r="AU86" s="4">
        <f t="shared" si="35"/>
        <v>-4.6508943006202657</v>
      </c>
      <c r="AV86" s="4">
        <f t="shared" si="224"/>
        <v>-4.2091429589487745</v>
      </c>
      <c r="AW86" s="4">
        <f t="shared" si="224"/>
        <v>-2.3020904023726558</v>
      </c>
      <c r="AY86" s="2">
        <f t="shared" si="96"/>
        <v>59.361132321553299</v>
      </c>
      <c r="AZ86" s="2">
        <f t="shared" si="147"/>
        <v>59.258536268475098</v>
      </c>
      <c r="BA86" s="2">
        <f t="shared" si="148"/>
        <v>58.844911660013338</v>
      </c>
      <c r="BB86" s="2">
        <f t="shared" si="149"/>
        <v>59.990693011308636</v>
      </c>
      <c r="BC86" s="2">
        <f t="shared" si="150"/>
        <v>60.411811763265653</v>
      </c>
      <c r="BD86" s="2">
        <f t="shared" si="151"/>
        <v>60.277869493249874</v>
      </c>
      <c r="BE86" s="2">
        <f t="shared" si="152"/>
        <v>59.943143154579239</v>
      </c>
      <c r="BF86" s="2">
        <f t="shared" si="153"/>
        <v>60.061842371500681</v>
      </c>
      <c r="BG86" s="2">
        <f t="shared" si="154"/>
        <v>60.280990074494369</v>
      </c>
      <c r="BH86" s="2">
        <f t="shared" si="155"/>
        <v>60.191328047447833</v>
      </c>
      <c r="BI86" s="2">
        <f t="shared" si="156"/>
        <v>59.789158977431832</v>
      </c>
      <c r="BJ86" s="2">
        <f t="shared" si="157"/>
        <v>60.322196156793339</v>
      </c>
      <c r="BK86" s="2">
        <f t="shared" si="158"/>
        <v>60.842396948824572</v>
      </c>
      <c r="BL86" s="2">
        <f t="shared" si="159"/>
        <v>61.829670655035606</v>
      </c>
      <c r="BM86" s="2">
        <f t="shared" si="160"/>
        <v>60.573862951133023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>
        <f t="shared" si="111"/>
        <v>60.41</v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>
        <f t="shared" si="68"/>
        <v>60.41</v>
      </c>
      <c r="DK86" s="2">
        <f t="shared" si="69"/>
        <v>74.169001527883893</v>
      </c>
      <c r="DL86" s="2">
        <f t="shared" si="225"/>
        <v>75.186404889228427</v>
      </c>
      <c r="DM86" s="2">
        <f t="shared" si="225"/>
        <v>72.946794937794976</v>
      </c>
      <c r="DN86" s="2">
        <f t="shared" si="225"/>
        <v>74.52713166023166</v>
      </c>
      <c r="DO86" s="2">
        <f t="shared" si="225"/>
        <v>75.175679021879034</v>
      </c>
      <c r="DP86" s="2">
        <f t="shared" si="225"/>
        <v>72.739201801801798</v>
      </c>
      <c r="DQ86" s="2">
        <f t="shared" si="225"/>
        <v>72.428615015015012</v>
      </c>
      <c r="DR86" s="2">
        <f t="shared" si="225"/>
        <v>70.638169412269406</v>
      </c>
      <c r="DS86" s="2">
        <f t="shared" si="225"/>
        <v>71.151108837408856</v>
      </c>
      <c r="DT86" s="2">
        <f t="shared" si="225"/>
        <v>71.60948356928354</v>
      </c>
      <c r="DU86" s="2">
        <f t="shared" si="225"/>
        <v>68.849385242385239</v>
      </c>
      <c r="DV86" s="2">
        <f t="shared" si="225"/>
        <v>72.423195838695818</v>
      </c>
      <c r="DW86" s="2">
        <f t="shared" si="225"/>
        <v>72.462919519519517</v>
      </c>
      <c r="DX86" s="2">
        <f t="shared" si="225"/>
        <v>73.232194957983211</v>
      </c>
      <c r="DY86" s="2">
        <f t="shared" si="225"/>
        <v>69.1660411764706</v>
      </c>
      <c r="EA86" s="2">
        <f t="shared" si="228"/>
        <v>57.910103717026381</v>
      </c>
      <c r="EB86" s="2">
        <f t="shared" si="72"/>
        <v>57.576554823947831</v>
      </c>
      <c r="EC86" s="2">
        <f t="shared" si="73"/>
        <v>57.133403451897635</v>
      </c>
      <c r="ED86" s="2">
        <f t="shared" si="74"/>
        <v>58.260378208591661</v>
      </c>
      <c r="EE86" s="2">
        <f t="shared" si="75"/>
        <v>58.687655381459535</v>
      </c>
      <c r="EF86" s="2">
        <f t="shared" si="76"/>
        <v>58.712073532809605</v>
      </c>
      <c r="EG86" s="2">
        <f t="shared" si="77"/>
        <v>58.379273758134147</v>
      </c>
      <c r="EH86" s="2">
        <f t="shared" si="78"/>
        <v>58.696797009535977</v>
      </c>
      <c r="EI86" s="2">
        <f t="shared" si="79"/>
        <v>58.873347965763848</v>
      </c>
      <c r="EJ86" s="2">
        <f t="shared" si="80"/>
        <v>58.777748675577151</v>
      </c>
      <c r="EK86" s="2">
        <f t="shared" si="81"/>
        <v>58.643182333612508</v>
      </c>
      <c r="EL86" s="2">
        <f t="shared" si="82"/>
        <v>58.804459537175234</v>
      </c>
      <c r="EM86" s="2">
        <f t="shared" si="83"/>
        <v>59.41648336550022</v>
      </c>
      <c r="EN86" s="2">
        <f t="shared" si="84"/>
        <v>60.56798710444027</v>
      </c>
      <c r="EO86" s="2">
        <f t="shared" si="85"/>
        <v>59.334388999569853</v>
      </c>
      <c r="EQ86" s="2">
        <f t="shared" si="86"/>
        <v>56.714800722448089</v>
      </c>
      <c r="ER86" s="2">
        <f t="shared" si="226"/>
        <v>57.481553964596543</v>
      </c>
      <c r="ES86" s="2">
        <f t="shared" si="226"/>
        <v>57.327844388150808</v>
      </c>
      <c r="ET86" s="2">
        <f t="shared" si="226"/>
        <v>58.236616161091675</v>
      </c>
      <c r="EU86" s="2">
        <f t="shared" si="226"/>
        <v>58.350883512618523</v>
      </c>
      <c r="EV86" s="2">
        <f t="shared" si="226"/>
        <v>58.810207857189496</v>
      </c>
      <c r="EW86" s="2">
        <f t="shared" si="226"/>
        <v>58.433779709158799</v>
      </c>
      <c r="EX86" s="2">
        <f t="shared" si="226"/>
        <v>59.334840412086862</v>
      </c>
      <c r="EY86" s="2">
        <f t="shared" si="226"/>
        <v>59.192389640254298</v>
      </c>
      <c r="EZ86" s="2">
        <f t="shared" si="226"/>
        <v>59.113597798255185</v>
      </c>
      <c r="FA86" s="2">
        <f t="shared" si="226"/>
        <v>59.067821103623473</v>
      </c>
      <c r="FB86" s="2">
        <f t="shared" si="226"/>
        <v>59.068216692618606</v>
      </c>
      <c r="FC86" s="2">
        <f t="shared" si="226"/>
        <v>60.226577953046494</v>
      </c>
      <c r="FD86" s="2">
        <f t="shared" si="226"/>
        <v>61.417312500571093</v>
      </c>
      <c r="FE86" s="2">
        <f t="shared" si="226"/>
        <v>60.219380029423171</v>
      </c>
      <c r="FG86" s="2">
        <f t="shared" si="88"/>
        <v>0.91064947506795102</v>
      </c>
      <c r="FH86" s="2">
        <f t="shared" si="227"/>
        <v>0.90447785779614787</v>
      </c>
      <c r="FI86" s="2">
        <f t="shared" si="227"/>
        <v>0.89178652672406544</v>
      </c>
      <c r="FJ86" s="2">
        <f t="shared" si="227"/>
        <v>0.8936265717688856</v>
      </c>
      <c r="FK86" s="2">
        <f t="shared" si="227"/>
        <v>0.89539960369207083</v>
      </c>
      <c r="FL86" s="2">
        <f t="shared" si="227"/>
        <v>0.88838391784030202</v>
      </c>
      <c r="FM86" s="2">
        <f t="shared" si="227"/>
        <v>0.88869322239515158</v>
      </c>
      <c r="FN86" s="2">
        <f t="shared" si="227"/>
        <v>0.88578316582977457</v>
      </c>
      <c r="FO86" s="2">
        <f t="shared" si="227"/>
        <v>0.88540100267176325</v>
      </c>
      <c r="FP86" s="2">
        <f t="shared" si="227"/>
        <v>0.88988533892734212</v>
      </c>
      <c r="FQ86" s="2">
        <f t="shared" si="227"/>
        <v>0.88778245060647887</v>
      </c>
      <c r="FR86" s="2">
        <f t="shared" si="227"/>
        <v>0.88858414656723161</v>
      </c>
      <c r="FS86" s="2">
        <f t="shared" si="227"/>
        <v>0.89078434018667141</v>
      </c>
      <c r="FT86" s="2">
        <f t="shared" si="227"/>
        <v>0.90044273281098353</v>
      </c>
      <c r="FU86" s="2">
        <f t="shared" si="227"/>
        <v>0.8739930024316489</v>
      </c>
      <c r="FW86" s="2">
        <f t="shared" si="112"/>
        <v>1.4326490417126726E-3</v>
      </c>
      <c r="FX86" s="2">
        <f t="shared" si="164"/>
        <v>1.5700657657022601E-3</v>
      </c>
      <c r="FY86" s="2">
        <f t="shared" si="165"/>
        <v>1.4718667795679363E-3</v>
      </c>
      <c r="FZ86" s="2">
        <f t="shared" si="166"/>
        <v>1.4951625816703401E-3</v>
      </c>
      <c r="GA86" s="2">
        <f t="shared" si="167"/>
        <v>1.4770393916147932E-3</v>
      </c>
      <c r="GB86" s="2">
        <f t="shared" si="168"/>
        <v>1.4557506226253291E-3</v>
      </c>
      <c r="GC86" s="2">
        <f t="shared" si="169"/>
        <v>1.5134800746117291E-3</v>
      </c>
      <c r="GD86" s="2">
        <f t="shared" si="170"/>
        <v>1.7861018109876191E-3</v>
      </c>
      <c r="GE86" s="2">
        <f t="shared" si="171"/>
        <v>1.9527963083119609E-3</v>
      </c>
      <c r="GF86" s="2">
        <f t="shared" si="172"/>
        <v>1.8378284602356401E-3</v>
      </c>
      <c r="GG86" s="2">
        <f t="shared" si="173"/>
        <v>1.5579472025206791E-3</v>
      </c>
      <c r="GH86" s="2">
        <f t="shared" si="174"/>
        <v>1.4918719748358009E-3</v>
      </c>
      <c r="GI86" s="2">
        <f t="shared" si="175"/>
        <v>1.2818880247254902E-3</v>
      </c>
      <c r="GJ86" s="2">
        <f t="shared" si="176"/>
        <v>1.0239015421969818E-3</v>
      </c>
      <c r="GK86" s="2">
        <f t="shared" si="177"/>
        <v>6.9715917422692676E-4</v>
      </c>
      <c r="GM86" s="86">
        <f t="shared" si="113"/>
        <v>2.4499639820064822E-2</v>
      </c>
      <c r="GN86" s="86">
        <f t="shared" si="178"/>
        <v>1.5959330879914552E-2</v>
      </c>
      <c r="GO86" s="86">
        <f t="shared" si="179"/>
        <v>1.1293686068205711E-2</v>
      </c>
      <c r="GP86" s="86">
        <f t="shared" si="180"/>
        <v>2.3159681080931012E-3</v>
      </c>
      <c r="GQ86" s="86">
        <f t="shared" si="181"/>
        <v>9.6153655375040233E-4</v>
      </c>
      <c r="GR86" s="86">
        <f t="shared" si="182"/>
        <v>2.1097752054893644E-4</v>
      </c>
      <c r="GS86" s="86">
        <f t="shared" si="183"/>
        <v>2.9092584952866214E-4</v>
      </c>
      <c r="GT86" s="86">
        <f t="shared" si="184"/>
        <v>9.3938348598031945E-5</v>
      </c>
      <c r="GU86" s="86">
        <f t="shared" si="185"/>
        <v>2.2849484322929402E-4</v>
      </c>
      <c r="GV86" s="86">
        <f t="shared" si="186"/>
        <v>1.0218299168037572E-3</v>
      </c>
      <c r="GW86" s="86">
        <f t="shared" si="187"/>
        <v>6.9121328091654966E-4</v>
      </c>
      <c r="GX86" s="86">
        <f t="shared" si="188"/>
        <v>1.7023971363350728E-3</v>
      </c>
      <c r="GY86" s="86">
        <f t="shared" si="189"/>
        <v>6.6851302679983909E-3</v>
      </c>
      <c r="GZ86" s="86">
        <f t="shared" si="190"/>
        <v>3.2033646702385706E-3</v>
      </c>
      <c r="HA86" s="86">
        <f t="shared" si="191"/>
        <v>2.4100010170392421E-3</v>
      </c>
      <c r="HC86" s="86">
        <f t="shared" si="145"/>
        <v>2.8905091833069812E-2</v>
      </c>
      <c r="HD86" s="86">
        <f t="shared" si="192"/>
        <v>2.8134013143924042E-2</v>
      </c>
      <c r="HE86" s="86">
        <f t="shared" si="193"/>
        <v>1.9204846206250601E-2</v>
      </c>
      <c r="HF86" s="86">
        <f t="shared" si="194"/>
        <v>1.9999221372284305E-2</v>
      </c>
      <c r="HG86" s="86">
        <f t="shared" si="195"/>
        <v>2.2252658878694979E-2</v>
      </c>
      <c r="HH86" s="86">
        <f t="shared" si="196"/>
        <v>1.783169029590417E-2</v>
      </c>
      <c r="HI86" s="86">
        <f t="shared" si="197"/>
        <v>2.2148748777772738E-2</v>
      </c>
      <c r="HJ86" s="86">
        <f t="shared" si="198"/>
        <v>2.3269956641876414E-2</v>
      </c>
      <c r="HK86" s="86">
        <f t="shared" si="199"/>
        <v>3.0147769793696239E-2</v>
      </c>
      <c r="HL86" s="86">
        <f t="shared" si="200"/>
        <v>2.9946362995417555E-2</v>
      </c>
      <c r="HM86" s="86">
        <f t="shared" si="201"/>
        <v>1.8602923363729512E-2</v>
      </c>
      <c r="HN86" s="86">
        <f t="shared" si="202"/>
        <v>2.4205982293816628E-2</v>
      </c>
      <c r="HO86" s="86">
        <f t="shared" si="203"/>
        <v>1.547175569853838E-2</v>
      </c>
      <c r="HP86" s="86">
        <f t="shared" si="204"/>
        <v>1.6363654549858685E-2</v>
      </c>
      <c r="HQ86" s="86">
        <f t="shared" si="205"/>
        <v>4.4917412014321752E-3</v>
      </c>
      <c r="HS86" s="86">
        <f t="shared" si="114"/>
        <v>2.6476675037109374E-23</v>
      </c>
      <c r="HT86" s="86">
        <f t="shared" si="206"/>
        <v>6.5687567796267857E-24</v>
      </c>
      <c r="HU86" s="86">
        <f t="shared" si="207"/>
        <v>3.5571154658148952E-27</v>
      </c>
      <c r="HV86" s="86">
        <f t="shared" si="208"/>
        <v>1.8971879336993209E-28</v>
      </c>
      <c r="HW86" s="86">
        <f t="shared" si="209"/>
        <v>9.958327961577274E-28</v>
      </c>
      <c r="HX86" s="86">
        <f t="shared" si="210"/>
        <v>2.1943830694548137E-31</v>
      </c>
      <c r="HY86" s="86">
        <f t="shared" si="211"/>
        <v>2.6857543513219537E-29</v>
      </c>
      <c r="HZ86" s="86">
        <f t="shared" si="212"/>
        <v>9.7453009605774931E-32</v>
      </c>
      <c r="IA86" s="86">
        <f t="shared" si="213"/>
        <v>3.941636638422191E-29</v>
      </c>
      <c r="IB86" s="86">
        <f t="shared" si="214"/>
        <v>7.2676224908115646E-27</v>
      </c>
      <c r="IC86" s="86">
        <f t="shared" si="215"/>
        <v>1.5106554338658384E-28</v>
      </c>
      <c r="ID86" s="86">
        <f t="shared" si="216"/>
        <v>1.7018233191942958E-27</v>
      </c>
      <c r="IE86" s="86">
        <f t="shared" si="217"/>
        <v>2.8860197184842337E-29</v>
      </c>
      <c r="IF86" s="86">
        <f t="shared" si="218"/>
        <v>9.5179441055990617E-18</v>
      </c>
      <c r="IG86" s="86">
        <f t="shared" si="219"/>
        <v>9.478959455854186E-14</v>
      </c>
      <c r="II86" s="86">
        <f t="shared" si="115"/>
        <v>2.0368878746064029E-112</v>
      </c>
      <c r="IJ86" s="86">
        <f t="shared" si="116"/>
        <v>3.4253737194731921E-120</v>
      </c>
      <c r="IK86" s="86">
        <f t="shared" si="117"/>
        <v>5.4178720933259894E-137</v>
      </c>
      <c r="IL86" s="86">
        <f t="shared" si="118"/>
        <v>1.0703276886981187E-142</v>
      </c>
      <c r="IM86" s="86">
        <f t="shared" si="119"/>
        <v>2.7375452327746081E-138</v>
      </c>
      <c r="IN86" s="86">
        <f t="shared" si="120"/>
        <v>1.2791026878997958E-156</v>
      </c>
      <c r="IO86" s="86">
        <f t="shared" si="121"/>
        <v>1.0804806214439456E-145</v>
      </c>
      <c r="IP86" s="86">
        <f t="shared" si="122"/>
        <v>1.138488355403918E-160</v>
      </c>
      <c r="IQ86" s="86">
        <f t="shared" si="123"/>
        <v>4.2476305968452782E-147</v>
      </c>
      <c r="IR86" s="86">
        <f t="shared" si="124"/>
        <v>2.6769019348626627E-133</v>
      </c>
      <c r="IS86" s="86">
        <f t="shared" si="125"/>
        <v>4.9520971231619787E-140</v>
      </c>
      <c r="IT86" s="86">
        <f t="shared" si="126"/>
        <v>2.7666264665198766E-136</v>
      </c>
      <c r="IU86" s="86">
        <f t="shared" si="127"/>
        <v>4.7931125912340152E-143</v>
      </c>
      <c r="IV86" s="86">
        <f t="shared" si="128"/>
        <v>3.2735854988965861E-72</v>
      </c>
      <c r="IW86" s="86">
        <f t="shared" si="129"/>
        <v>5.617419998201118E-41</v>
      </c>
      <c r="IY86" s="86">
        <f t="shared" si="130"/>
        <v>5.3404731653134634E-2</v>
      </c>
      <c r="IZ86" s="86">
        <f t="shared" si="131"/>
        <v>4.409334402383859E-2</v>
      </c>
      <c r="JA86" s="86">
        <f t="shared" si="132"/>
        <v>3.0498532274456314E-2</v>
      </c>
      <c r="JB86" s="86">
        <f t="shared" si="133"/>
        <v>2.2315189480377407E-2</v>
      </c>
      <c r="JC86" s="86">
        <f t="shared" si="134"/>
        <v>2.3214195432445382E-2</v>
      </c>
      <c r="JD86" s="86">
        <f t="shared" si="135"/>
        <v>1.8042667816453105E-2</v>
      </c>
      <c r="JE86" s="86">
        <f t="shared" si="136"/>
        <v>2.2439674627301402E-2</v>
      </c>
      <c r="JF86" s="86">
        <f t="shared" si="137"/>
        <v>2.3363894990474445E-2</v>
      </c>
      <c r="JG86" s="86">
        <f t="shared" si="138"/>
        <v>3.0376264636925533E-2</v>
      </c>
      <c r="JH86" s="86">
        <f t="shared" si="139"/>
        <v>3.0968192912221311E-2</v>
      </c>
      <c r="JI86" s="86">
        <f t="shared" si="140"/>
        <v>1.9294136644646062E-2</v>
      </c>
      <c r="JJ86" s="86">
        <f t="shared" si="141"/>
        <v>2.5908379430151701E-2</v>
      </c>
      <c r="JK86" s="86">
        <f t="shared" si="142"/>
        <v>2.2156885966536772E-2</v>
      </c>
      <c r="JL86" s="86">
        <f t="shared" si="143"/>
        <v>1.9567019220097265E-2</v>
      </c>
      <c r="JM86" s="86">
        <f t="shared" si="144"/>
        <v>6.9017422185662066E-3</v>
      </c>
    </row>
    <row r="87" spans="2:273" x14ac:dyDescent="0.25">
      <c r="B87" s="2">
        <v>60</v>
      </c>
      <c r="C87" s="37">
        <v>72.542000000000002</v>
      </c>
      <c r="D87" s="37">
        <v>72.153000000000006</v>
      </c>
      <c r="E87" s="37">
        <v>68.135999999999996</v>
      </c>
      <c r="F87" s="37">
        <v>69.102000000000004</v>
      </c>
      <c r="G87" s="37">
        <v>70.728999999999999</v>
      </c>
      <c r="H87" s="37">
        <v>69.097999999999999</v>
      </c>
      <c r="I87" s="37">
        <v>69.525000000000006</v>
      </c>
      <c r="J87" s="37">
        <v>70</v>
      </c>
      <c r="K87" s="37">
        <v>73.295000000000002</v>
      </c>
      <c r="L87" s="37">
        <v>70.918000000000006</v>
      </c>
      <c r="M87" s="37">
        <v>65.557000000000002</v>
      </c>
      <c r="N87" s="37">
        <v>67.721000000000004</v>
      </c>
      <c r="O87" s="37">
        <v>67.114999999999995</v>
      </c>
      <c r="P87" s="37">
        <v>68.376999999999995</v>
      </c>
      <c r="Q87" s="37">
        <v>62.148000000000003</v>
      </c>
      <c r="S87" s="4">
        <f t="shared" si="8"/>
        <v>80.019828463824382</v>
      </c>
      <c r="T87" s="4">
        <f t="shared" si="9"/>
        <v>80.140791383580989</v>
      </c>
      <c r="U87" s="4">
        <f t="shared" si="10"/>
        <v>74.394076059776609</v>
      </c>
      <c r="V87" s="4">
        <f t="shared" si="11"/>
        <v>75.611859438036134</v>
      </c>
      <c r="W87" s="4">
        <f t="shared" si="12"/>
        <v>76.616665363656338</v>
      </c>
      <c r="X87" s="4">
        <f t="shared" si="13"/>
        <v>73.569809310806633</v>
      </c>
      <c r="Y87" s="4">
        <f t="shared" si="14"/>
        <v>75.036381533757961</v>
      </c>
      <c r="Z87" s="4">
        <f t="shared" si="15"/>
        <v>76.458276717331785</v>
      </c>
      <c r="AA87" s="4">
        <f t="shared" si="16"/>
        <v>79.774386205328199</v>
      </c>
      <c r="AB87" s="4">
        <f t="shared" si="17"/>
        <v>78.97852275373242</v>
      </c>
      <c r="AC87" s="4">
        <f t="shared" si="18"/>
        <v>72.125506872062999</v>
      </c>
      <c r="AD87" s="4">
        <f t="shared" si="19"/>
        <v>76.091362798360549</v>
      </c>
      <c r="AE87" s="4">
        <f t="shared" si="20"/>
        <v>72.157991013138627</v>
      </c>
      <c r="AF87" s="4">
        <f t="shared" si="21"/>
        <v>73.197378177642236</v>
      </c>
      <c r="AG87" s="4">
        <f t="shared" si="22"/>
        <v>63.731110315425759</v>
      </c>
      <c r="AI87" s="4">
        <f t="shared" si="23"/>
        <v>-7.4778284638243804</v>
      </c>
      <c r="AJ87" s="4">
        <f t="shared" si="24"/>
        <v>-7.9877913835809835</v>
      </c>
      <c r="AK87" s="4">
        <f t="shared" si="25"/>
        <v>-6.258076059776613</v>
      </c>
      <c r="AL87" s="4">
        <f t="shared" si="26"/>
        <v>-6.5098594380361305</v>
      </c>
      <c r="AM87" s="4">
        <f t="shared" si="27"/>
        <v>-5.887665363656339</v>
      </c>
      <c r="AN87" s="4">
        <f t="shared" si="28"/>
        <v>-4.4718093108066341</v>
      </c>
      <c r="AO87" s="4">
        <f t="shared" si="29"/>
        <v>-5.5113815337579553</v>
      </c>
      <c r="AP87" s="4">
        <f t="shared" si="30"/>
        <v>-6.4582767173317848</v>
      </c>
      <c r="AQ87" s="4">
        <f t="shared" si="31"/>
        <v>-6.479386205328197</v>
      </c>
      <c r="AR87" s="4">
        <f t="shared" si="32"/>
        <v>-8.060522753732414</v>
      </c>
      <c r="AS87" s="4">
        <f t="shared" si="33"/>
        <v>-6.5685068720629971</v>
      </c>
      <c r="AT87" s="4">
        <f t="shared" si="34"/>
        <v>-8.3703627983605458</v>
      </c>
      <c r="AU87" s="4">
        <f t="shared" si="35"/>
        <v>-5.0429910131386322</v>
      </c>
      <c r="AV87" s="4">
        <f t="shared" si="224"/>
        <v>-4.8203781776422403</v>
      </c>
      <c r="AW87" s="4">
        <f t="shared" si="224"/>
        <v>-1.5831103154257562</v>
      </c>
      <c r="AY87" s="2">
        <f t="shared" si="96"/>
        <v>59.129435217948277</v>
      </c>
      <c r="AZ87" s="2">
        <f t="shared" si="147"/>
        <v>59.02100370607441</v>
      </c>
      <c r="BA87" s="2">
        <f t="shared" si="148"/>
        <v>58.619697805904565</v>
      </c>
      <c r="BB87" s="2">
        <f t="shared" si="149"/>
        <v>59.749704515498522</v>
      </c>
      <c r="BC87" s="2">
        <f t="shared" si="150"/>
        <v>60.163239679146784</v>
      </c>
      <c r="BD87" s="2">
        <f t="shared" si="151"/>
        <v>60.046768017298639</v>
      </c>
      <c r="BE87" s="2">
        <f t="shared" si="152"/>
        <v>59.713501360069479</v>
      </c>
      <c r="BF87" s="2">
        <f t="shared" si="153"/>
        <v>59.850922307002058</v>
      </c>
      <c r="BG87" s="2">
        <f t="shared" si="154"/>
        <v>60.066352601386136</v>
      </c>
      <c r="BH87" s="2">
        <f t="shared" si="155"/>
        <v>59.964841682053624</v>
      </c>
      <c r="BI87" s="2">
        <f t="shared" si="156"/>
        <v>59.582963407831798</v>
      </c>
      <c r="BJ87" s="2">
        <f t="shared" si="157"/>
        <v>60.093043839864606</v>
      </c>
      <c r="BK87" s="2">
        <f t="shared" si="158"/>
        <v>60.619442891743937</v>
      </c>
      <c r="BL87" s="2">
        <f t="shared" si="159"/>
        <v>61.616086837205074</v>
      </c>
      <c r="BM87" s="2">
        <f t="shared" si="160"/>
        <v>60.40141612362774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>
        <f t="shared" si="111"/>
        <v>62.148000000000003</v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>
        <f t="shared" si="68"/>
        <v>62.148000000000003</v>
      </c>
      <c r="DK87" s="2">
        <f t="shared" si="69"/>
        <v>74.429078380443087</v>
      </c>
      <c r="DL87" s="2">
        <f t="shared" si="225"/>
        <v>75.409911993888471</v>
      </c>
      <c r="DM87" s="2">
        <f t="shared" si="225"/>
        <v>73.133451308451342</v>
      </c>
      <c r="DN87" s="2">
        <f t="shared" si="225"/>
        <v>74.734259330759329</v>
      </c>
      <c r="DO87" s="2">
        <f t="shared" si="225"/>
        <v>75.389418275418279</v>
      </c>
      <c r="DP87" s="2">
        <f t="shared" si="225"/>
        <v>72.866720720720707</v>
      </c>
      <c r="DQ87" s="2">
        <f t="shared" si="225"/>
        <v>72.546839339339328</v>
      </c>
      <c r="DR87" s="2">
        <f t="shared" si="225"/>
        <v>70.736535049335046</v>
      </c>
      <c r="DS87" s="2">
        <f t="shared" si="225"/>
        <v>71.260147190047221</v>
      </c>
      <c r="DT87" s="2">
        <f t="shared" si="225"/>
        <v>71.737046761046727</v>
      </c>
      <c r="DU87" s="2">
        <f t="shared" si="225"/>
        <v>68.931454096954099</v>
      </c>
      <c r="DV87" s="2">
        <f t="shared" si="225"/>
        <v>72.56331166881165</v>
      </c>
      <c r="DW87" s="2">
        <f t="shared" si="225"/>
        <v>72.592307807807799</v>
      </c>
      <c r="DX87" s="2">
        <f t="shared" si="225"/>
        <v>73.405428851540634</v>
      </c>
      <c r="DY87" s="2">
        <f t="shared" si="225"/>
        <v>69.362443697479009</v>
      </c>
      <c r="EA87" s="2">
        <f t="shared" si="228"/>
        <v>57.76234904076739</v>
      </c>
      <c r="EB87" s="2">
        <f t="shared" si="72"/>
        <v>57.442635447949122</v>
      </c>
      <c r="EC87" s="2">
        <f t="shared" si="73"/>
        <v>57.01315812276556</v>
      </c>
      <c r="ED87" s="2">
        <f t="shared" si="74"/>
        <v>58.122995727982868</v>
      </c>
      <c r="EE87" s="2">
        <f t="shared" si="75"/>
        <v>58.541614740061725</v>
      </c>
      <c r="EF87" s="2">
        <f t="shared" si="76"/>
        <v>58.577630140942695</v>
      </c>
      <c r="EG87" s="2">
        <f t="shared" si="77"/>
        <v>58.247487029669486</v>
      </c>
      <c r="EH87" s="2">
        <f t="shared" si="78"/>
        <v>58.569434994319728</v>
      </c>
      <c r="EI87" s="2">
        <f t="shared" si="79"/>
        <v>58.744262633368493</v>
      </c>
      <c r="EJ87" s="2">
        <f t="shared" si="80"/>
        <v>58.635589453219922</v>
      </c>
      <c r="EK87" s="2">
        <f t="shared" si="81"/>
        <v>58.50448499210745</v>
      </c>
      <c r="EL87" s="2">
        <f t="shared" si="82"/>
        <v>58.66656172217693</v>
      </c>
      <c r="EM87" s="2">
        <f t="shared" si="83"/>
        <v>59.279429495190783</v>
      </c>
      <c r="EN87" s="2">
        <f t="shared" si="84"/>
        <v>60.426275209505938</v>
      </c>
      <c r="EO87" s="2">
        <f t="shared" si="85"/>
        <v>59.222415595073691</v>
      </c>
      <c r="EQ87" s="2">
        <f t="shared" si="86"/>
        <v>56.600242017360735</v>
      </c>
      <c r="ER87" s="2">
        <f t="shared" si="226"/>
        <v>57.350571045254469</v>
      </c>
      <c r="ES87" s="2">
        <f t="shared" si="226"/>
        <v>57.20155279798859</v>
      </c>
      <c r="ET87" s="2">
        <f t="shared" si="226"/>
        <v>58.100085992751289</v>
      </c>
      <c r="EU87" s="2">
        <f t="shared" si="226"/>
        <v>58.214521114240277</v>
      </c>
      <c r="EV87" s="2">
        <f t="shared" si="226"/>
        <v>58.672797310455124</v>
      </c>
      <c r="EW87" s="2">
        <f t="shared" si="226"/>
        <v>58.300146213414671</v>
      </c>
      <c r="EX87" s="2">
        <f t="shared" si="226"/>
        <v>59.187657655564493</v>
      </c>
      <c r="EY87" s="2">
        <f t="shared" si="226"/>
        <v>59.053073398100494</v>
      </c>
      <c r="EZ87" s="2">
        <f t="shared" si="226"/>
        <v>58.961048504839376</v>
      </c>
      <c r="FA87" s="2">
        <f t="shared" si="226"/>
        <v>58.915936165065943</v>
      </c>
      <c r="FB87" s="2">
        <f t="shared" si="226"/>
        <v>58.922640863590772</v>
      </c>
      <c r="FC87" s="2">
        <f t="shared" si="226"/>
        <v>60.066403626390617</v>
      </c>
      <c r="FD87" s="2">
        <f t="shared" si="226"/>
        <v>61.250123242107165</v>
      </c>
      <c r="FE87" s="2">
        <f t="shared" si="226"/>
        <v>60.068016850557171</v>
      </c>
      <c r="FG87" s="2">
        <f t="shared" si="88"/>
        <v>0.91786562232827706</v>
      </c>
      <c r="FH87" s="2">
        <f t="shared" si="227"/>
        <v>0.91214435182195286</v>
      </c>
      <c r="FI87" s="2">
        <f t="shared" si="227"/>
        <v>0.90035940020919403</v>
      </c>
      <c r="FJ87" s="2">
        <f t="shared" si="227"/>
        <v>0.90206968118016229</v>
      </c>
      <c r="FK87" s="2">
        <f t="shared" si="227"/>
        <v>0.90371714616094168</v>
      </c>
      <c r="FL87" s="2">
        <f t="shared" si="227"/>
        <v>0.89719527749069072</v>
      </c>
      <c r="FM87" s="2">
        <f t="shared" si="227"/>
        <v>0.89748298219339406</v>
      </c>
      <c r="FN87" s="2">
        <f t="shared" si="227"/>
        <v>0.89477551965366098</v>
      </c>
      <c r="FO87" s="2">
        <f t="shared" si="227"/>
        <v>0.89441985810771862</v>
      </c>
      <c r="FP87" s="2">
        <f t="shared" si="227"/>
        <v>0.89859170100615804</v>
      </c>
      <c r="FQ87" s="2">
        <f t="shared" si="227"/>
        <v>0.89663576760066288</v>
      </c>
      <c r="FR87" s="2">
        <f t="shared" si="227"/>
        <v>0.89738152532896098</v>
      </c>
      <c r="FS87" s="2">
        <f t="shared" si="227"/>
        <v>0.89942765488038867</v>
      </c>
      <c r="FT87" s="2">
        <f t="shared" si="227"/>
        <v>0.90840028329820577</v>
      </c>
      <c r="FU87" s="2">
        <f t="shared" si="227"/>
        <v>0.88379182328130268</v>
      </c>
      <c r="FW87" s="2">
        <f t="shared" si="112"/>
        <v>1.5706513424846656E-3</v>
      </c>
      <c r="FX87" s="2">
        <f t="shared" si="164"/>
        <v>1.7212821437537582E-3</v>
      </c>
      <c r="FY87" s="2">
        <f t="shared" si="165"/>
        <v>1.6136406895212183E-3</v>
      </c>
      <c r="FZ87" s="2">
        <f t="shared" si="166"/>
        <v>1.6391767182838883E-3</v>
      </c>
      <c r="GA87" s="2">
        <f t="shared" si="167"/>
        <v>1.6193107325765299E-3</v>
      </c>
      <c r="GB87" s="2">
        <f t="shared" si="168"/>
        <v>1.5959746649710073E-3</v>
      </c>
      <c r="GC87" s="2">
        <f t="shared" si="169"/>
        <v>1.6592556212078515E-3</v>
      </c>
      <c r="GD87" s="2">
        <f t="shared" si="170"/>
        <v>1.958084274990815E-3</v>
      </c>
      <c r="GE87" s="2">
        <f t="shared" si="171"/>
        <v>2.1407952428997481E-3</v>
      </c>
      <c r="GF87" s="2">
        <f t="shared" si="172"/>
        <v>2.014781593220623E-3</v>
      </c>
      <c r="GG87" s="2">
        <f t="shared" si="173"/>
        <v>1.7079984125904731E-3</v>
      </c>
      <c r="GH87" s="2">
        <f t="shared" si="174"/>
        <v>1.6355696792025181E-3</v>
      </c>
      <c r="GI87" s="2">
        <f t="shared" si="175"/>
        <v>1.4053884586530075E-3</v>
      </c>
      <c r="GJ87" s="2">
        <f t="shared" si="176"/>
        <v>1.1225748233898922E-3</v>
      </c>
      <c r="GK87" s="2">
        <f t="shared" si="177"/>
        <v>7.6436842185681638E-4</v>
      </c>
      <c r="GM87" s="86">
        <f t="shared" si="113"/>
        <v>7.2934334683557554E-3</v>
      </c>
      <c r="GN87" s="86">
        <f t="shared" si="178"/>
        <v>4.3930811670897813E-3</v>
      </c>
      <c r="GO87" s="86">
        <f t="shared" si="179"/>
        <v>2.4192245090065758E-3</v>
      </c>
      <c r="GP87" s="86">
        <f t="shared" si="180"/>
        <v>2.9949302312316843E-4</v>
      </c>
      <c r="GQ87" s="86">
        <f t="shared" si="181"/>
        <v>9.321883432795632E-5</v>
      </c>
      <c r="GR87" s="86">
        <f t="shared" si="182"/>
        <v>1.183584103346967E-5</v>
      </c>
      <c r="GS87" s="86">
        <f t="shared" si="183"/>
        <v>1.8870061286317733E-5</v>
      </c>
      <c r="GT87" s="86">
        <f t="shared" si="184"/>
        <v>5.4419449853631835E-6</v>
      </c>
      <c r="GU87" s="86">
        <f t="shared" si="185"/>
        <v>1.7984763481061744E-5</v>
      </c>
      <c r="GV87" s="86">
        <f t="shared" si="186"/>
        <v>1.2068405610529112E-4</v>
      </c>
      <c r="GW87" s="86">
        <f t="shared" si="187"/>
        <v>4.1776130086195492E-5</v>
      </c>
      <c r="GX87" s="86">
        <f t="shared" si="188"/>
        <v>2.289799000497476E-4</v>
      </c>
      <c r="GY87" s="86">
        <f t="shared" si="189"/>
        <v>1.2643237560188696E-3</v>
      </c>
      <c r="GZ87" s="86">
        <f t="shared" si="190"/>
        <v>5.6120517280444648E-4</v>
      </c>
      <c r="HA87" s="86">
        <f t="shared" si="191"/>
        <v>3.3310692571146219E-4</v>
      </c>
      <c r="HC87" s="86">
        <f t="shared" si="145"/>
        <v>4.1555422706494358E-2</v>
      </c>
      <c r="HD87" s="86">
        <f t="shared" si="192"/>
        <v>4.1216977554737834E-2</v>
      </c>
      <c r="HE87" s="86">
        <f t="shared" si="193"/>
        <v>2.9368362318370974E-2</v>
      </c>
      <c r="HF87" s="86">
        <f t="shared" si="194"/>
        <v>3.0809332927764596E-2</v>
      </c>
      <c r="HG87" s="86">
        <f t="shared" si="195"/>
        <v>3.3826517739981916E-2</v>
      </c>
      <c r="HH87" s="86">
        <f t="shared" si="196"/>
        <v>2.8169768096935825E-2</v>
      </c>
      <c r="HI87" s="86">
        <f t="shared" si="197"/>
        <v>3.409996824152637E-2</v>
      </c>
      <c r="HJ87" s="86">
        <f t="shared" si="198"/>
        <v>3.6905173029549036E-2</v>
      </c>
      <c r="HK87" s="86">
        <f t="shared" si="199"/>
        <v>4.6431302625678059E-2</v>
      </c>
      <c r="HL87" s="86">
        <f t="shared" si="200"/>
        <v>4.5033439645234784E-2</v>
      </c>
      <c r="HM87" s="86">
        <f t="shared" si="201"/>
        <v>2.8735775536236515E-2</v>
      </c>
      <c r="HN87" s="86">
        <f t="shared" si="202"/>
        <v>3.6536140177875889E-2</v>
      </c>
      <c r="HO87" s="86">
        <f t="shared" si="203"/>
        <v>2.394767310122508E-2</v>
      </c>
      <c r="HP87" s="86">
        <f t="shared" si="204"/>
        <v>2.5322260159932372E-2</v>
      </c>
      <c r="HQ87" s="86">
        <f t="shared" si="205"/>
        <v>8.0063065847872945E-3</v>
      </c>
      <c r="HS87" s="86">
        <f t="shared" si="114"/>
        <v>2.2105567028415653E-22</v>
      </c>
      <c r="HT87" s="86">
        <f t="shared" si="206"/>
        <v>6.2709602972189157E-23</v>
      </c>
      <c r="HU87" s="86">
        <f t="shared" si="207"/>
        <v>4.5717179279398529E-26</v>
      </c>
      <c r="HV87" s="86">
        <f t="shared" si="208"/>
        <v>2.757584479509119E-27</v>
      </c>
      <c r="HW87" s="86">
        <f t="shared" si="209"/>
        <v>1.3333898590986958E-26</v>
      </c>
      <c r="HX87" s="86">
        <f t="shared" si="210"/>
        <v>4.1574647742586097E-30</v>
      </c>
      <c r="HY87" s="86">
        <f t="shared" si="211"/>
        <v>4.2097568367795906E-28</v>
      </c>
      <c r="HZ87" s="86">
        <f t="shared" si="212"/>
        <v>2.1481288027441436E-30</v>
      </c>
      <c r="IA87" s="86">
        <f t="shared" si="213"/>
        <v>6.9419249773340401E-28</v>
      </c>
      <c r="IB87" s="86">
        <f t="shared" si="214"/>
        <v>9.6962397428807793E-26</v>
      </c>
      <c r="IC87" s="86">
        <f t="shared" si="215"/>
        <v>2.1878967178870219E-27</v>
      </c>
      <c r="ID87" s="86">
        <f t="shared" si="216"/>
        <v>2.2191037466077895E-26</v>
      </c>
      <c r="IE87" s="86">
        <f t="shared" si="217"/>
        <v>4.1174555275438075E-28</v>
      </c>
      <c r="IF87" s="86">
        <f t="shared" si="218"/>
        <v>4.3504099526736933E-17</v>
      </c>
      <c r="IG87" s="86">
        <f t="shared" si="219"/>
        <v>2.7795067495299437E-13</v>
      </c>
      <c r="II87" s="86">
        <f t="shared" si="115"/>
        <v>2.483559178517364E-109</v>
      </c>
      <c r="IJ87" s="86">
        <f t="shared" si="116"/>
        <v>7.6596867164074112E-117</v>
      </c>
      <c r="IK87" s="86">
        <f t="shared" si="117"/>
        <v>3.3179152466716828E-133</v>
      </c>
      <c r="IL87" s="86">
        <f t="shared" si="118"/>
        <v>9.6784901923130497E-139</v>
      </c>
      <c r="IM87" s="86">
        <f t="shared" si="119"/>
        <v>1.8312937055950894E-134</v>
      </c>
      <c r="IN87" s="86">
        <f t="shared" si="120"/>
        <v>2.7319030896560918E-152</v>
      </c>
      <c r="IO87" s="86">
        <f t="shared" si="121"/>
        <v>1.2066044788226801E-141</v>
      </c>
      <c r="IP87" s="86">
        <f t="shared" si="122"/>
        <v>4.3852274724371054E-156</v>
      </c>
      <c r="IQ87" s="86">
        <f t="shared" si="123"/>
        <v>7.6157460452415683E-143</v>
      </c>
      <c r="IR87" s="86">
        <f t="shared" si="124"/>
        <v>1.7392356633748314E-129</v>
      </c>
      <c r="IS87" s="86">
        <f t="shared" si="125"/>
        <v>3.9885030880403652E-136</v>
      </c>
      <c r="IT87" s="86">
        <f t="shared" si="126"/>
        <v>1.6478814577889013E-132</v>
      </c>
      <c r="IU87" s="86">
        <f t="shared" si="127"/>
        <v>3.5936875829365202E-139</v>
      </c>
      <c r="IV87" s="86">
        <f t="shared" si="128"/>
        <v>2.4273761415467207E-70</v>
      </c>
      <c r="IW87" s="86">
        <f t="shared" si="129"/>
        <v>5.4676798234779378E-40</v>
      </c>
      <c r="IY87" s="86">
        <f t="shared" si="130"/>
        <v>4.8848856174850117E-2</v>
      </c>
      <c r="IZ87" s="86">
        <f t="shared" si="131"/>
        <v>4.5610058721827614E-2</v>
      </c>
      <c r="JA87" s="86">
        <f t="shared" si="132"/>
        <v>3.1787586827377548E-2</v>
      </c>
      <c r="JB87" s="86">
        <f t="shared" si="133"/>
        <v>3.1108825950887764E-2</v>
      </c>
      <c r="JC87" s="86">
        <f t="shared" si="134"/>
        <v>3.3919736574309869E-2</v>
      </c>
      <c r="JD87" s="86">
        <f t="shared" si="135"/>
        <v>2.8181603937969295E-2</v>
      </c>
      <c r="JE87" s="86">
        <f t="shared" si="136"/>
        <v>3.411883830281269E-2</v>
      </c>
      <c r="JF87" s="86">
        <f t="shared" si="137"/>
        <v>3.6910614974534399E-2</v>
      </c>
      <c r="JG87" s="86">
        <f t="shared" si="138"/>
        <v>4.644928738915912E-2</v>
      </c>
      <c r="JH87" s="86">
        <f t="shared" si="139"/>
        <v>4.5154123701340074E-2</v>
      </c>
      <c r="JI87" s="86">
        <f t="shared" si="140"/>
        <v>2.8777551666322711E-2</v>
      </c>
      <c r="JJ87" s="86">
        <f t="shared" si="141"/>
        <v>3.6765120077925637E-2</v>
      </c>
      <c r="JK87" s="86">
        <f t="shared" si="142"/>
        <v>2.521199685724395E-2</v>
      </c>
      <c r="JL87" s="86">
        <f t="shared" si="143"/>
        <v>2.5883465332736864E-2</v>
      </c>
      <c r="JM87" s="86">
        <f t="shared" si="144"/>
        <v>8.3394135107767078E-3</v>
      </c>
    </row>
    <row r="88" spans="2:273" x14ac:dyDescent="0.25">
      <c r="B88" s="2">
        <v>61</v>
      </c>
      <c r="C88" s="37">
        <v>78.796999999999997</v>
      </c>
      <c r="D88" s="37">
        <v>81.119</v>
      </c>
      <c r="E88" s="37">
        <v>72.881</v>
      </c>
      <c r="F88" s="37">
        <v>75.712000000000003</v>
      </c>
      <c r="G88" s="37">
        <v>76.61</v>
      </c>
      <c r="H88" s="37">
        <v>73.507999999999996</v>
      </c>
      <c r="I88" s="37">
        <v>75.016000000000005</v>
      </c>
      <c r="J88" s="37">
        <v>77.606999999999999</v>
      </c>
      <c r="K88" s="37">
        <v>79.721000000000004</v>
      </c>
      <c r="L88" s="37">
        <v>78.131</v>
      </c>
      <c r="M88" s="37">
        <v>69.492000000000004</v>
      </c>
      <c r="N88" s="37">
        <v>73.343999999999994</v>
      </c>
      <c r="O88" s="37">
        <v>72.343999999999994</v>
      </c>
      <c r="P88" s="37">
        <v>73.474999999999994</v>
      </c>
      <c r="Q88" s="37">
        <v>64.212999999999994</v>
      </c>
      <c r="S88" s="4">
        <f t="shared" si="8"/>
        <v>85.845542633032125</v>
      </c>
      <c r="T88" s="4">
        <f t="shared" si="9"/>
        <v>86.83396881161849</v>
      </c>
      <c r="U88" s="4">
        <f t="shared" si="10"/>
        <v>80.280002045580034</v>
      </c>
      <c r="V88" s="4">
        <f t="shared" si="11"/>
        <v>81.903357670949575</v>
      </c>
      <c r="W88" s="4">
        <f t="shared" si="12"/>
        <v>82.894181756958758</v>
      </c>
      <c r="X88" s="4">
        <f t="shared" si="13"/>
        <v>79.340634025750319</v>
      </c>
      <c r="Y88" s="4">
        <f t="shared" si="14"/>
        <v>81.093070181574078</v>
      </c>
      <c r="Z88" s="4">
        <f t="shared" si="15"/>
        <v>83.531605032632271</v>
      </c>
      <c r="AA88" s="4">
        <f t="shared" si="16"/>
        <v>87.439341674003387</v>
      </c>
      <c r="AB88" s="4">
        <f t="shared" si="17"/>
        <v>85.908586629484347</v>
      </c>
      <c r="AC88" s="4">
        <f t="shared" si="18"/>
        <v>77.171122054775196</v>
      </c>
      <c r="AD88" s="4">
        <f t="shared" si="19"/>
        <v>82.040042326851221</v>
      </c>
      <c r="AE88" s="4">
        <f t="shared" si="20"/>
        <v>76.71137591371243</v>
      </c>
      <c r="AF88" s="4">
        <f t="shared" si="21"/>
        <v>77.84444398350125</v>
      </c>
      <c r="AG88" s="4">
        <f t="shared" si="22"/>
        <v>65.606461007490651</v>
      </c>
      <c r="AI88" s="4">
        <f t="shared" si="23"/>
        <v>-7.0485426330321275</v>
      </c>
      <c r="AJ88" s="4">
        <f t="shared" si="24"/>
        <v>-5.7149688116184905</v>
      </c>
      <c r="AK88" s="4">
        <f t="shared" si="25"/>
        <v>-7.3990020455800334</v>
      </c>
      <c r="AL88" s="4">
        <f t="shared" si="26"/>
        <v>-6.1913576709495715</v>
      </c>
      <c r="AM88" s="4">
        <f t="shared" si="27"/>
        <v>-6.284181756958759</v>
      </c>
      <c r="AN88" s="4">
        <f t="shared" si="28"/>
        <v>-5.8326340257503233</v>
      </c>
      <c r="AO88" s="4">
        <f t="shared" si="29"/>
        <v>-6.0770701815740722</v>
      </c>
      <c r="AP88" s="4">
        <f t="shared" si="30"/>
        <v>-5.9246050326322717</v>
      </c>
      <c r="AQ88" s="4">
        <f t="shared" si="31"/>
        <v>-7.7183416740033834</v>
      </c>
      <c r="AR88" s="4">
        <f t="shared" si="32"/>
        <v>-7.7775866294843468</v>
      </c>
      <c r="AS88" s="4">
        <f t="shared" si="33"/>
        <v>-7.6791220547751919</v>
      </c>
      <c r="AT88" s="4">
        <f t="shared" si="34"/>
        <v>-8.6960423268512272</v>
      </c>
      <c r="AU88" s="4">
        <f t="shared" si="35"/>
        <v>-4.3673759137124364</v>
      </c>
      <c r="AV88" s="4">
        <f t="shared" si="224"/>
        <v>-4.369443983501256</v>
      </c>
      <c r="AW88" s="4">
        <f t="shared" si="224"/>
        <v>-1.3934610074906573</v>
      </c>
      <c r="AY88" s="2">
        <f t="shared" si="96"/>
        <v>58.900972777225164</v>
      </c>
      <c r="AZ88" s="2">
        <f t="shared" si="147"/>
        <v>58.788258951464627</v>
      </c>
      <c r="BA88" s="2">
        <f t="shared" si="148"/>
        <v>58.399232418160331</v>
      </c>
      <c r="BB88" s="2">
        <f t="shared" si="149"/>
        <v>59.513115852511838</v>
      </c>
      <c r="BC88" s="2">
        <f t="shared" si="150"/>
        <v>59.918936287104799</v>
      </c>
      <c r="BD88" s="2">
        <f t="shared" si="151"/>
        <v>59.82009418119663</v>
      </c>
      <c r="BE88" s="2">
        <f t="shared" si="152"/>
        <v>59.488491468547778</v>
      </c>
      <c r="BF88" s="2">
        <f t="shared" si="153"/>
        <v>59.643760017635174</v>
      </c>
      <c r="BG88" s="2">
        <f t="shared" si="154"/>
        <v>59.855480249823493</v>
      </c>
      <c r="BH88" s="2">
        <f t="shared" si="155"/>
        <v>59.741899619469741</v>
      </c>
      <c r="BI88" s="2">
        <f t="shared" si="156"/>
        <v>59.379500816023992</v>
      </c>
      <c r="BJ88" s="2">
        <f t="shared" si="157"/>
        <v>59.867801013165298</v>
      </c>
      <c r="BK88" s="2">
        <f t="shared" si="158"/>
        <v>60.400210002856817</v>
      </c>
      <c r="BL88" s="2">
        <f t="shared" si="159"/>
        <v>61.405157930601973</v>
      </c>
      <c r="BM88" s="2">
        <f t="shared" si="160"/>
        <v>60.229911999027003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74.689155233002296</v>
      </c>
      <c r="DL88" s="2">
        <f t="shared" si="225"/>
        <v>75.633419098548529</v>
      </c>
      <c r="DM88" s="2">
        <f t="shared" si="225"/>
        <v>73.320107679107707</v>
      </c>
      <c r="DN88" s="2">
        <f t="shared" si="225"/>
        <v>74.941387001286998</v>
      </c>
      <c r="DO88" s="2">
        <f t="shared" si="225"/>
        <v>75.603157528957539</v>
      </c>
      <c r="DP88" s="2">
        <f t="shared" si="225"/>
        <v>72.99423963963963</v>
      </c>
      <c r="DQ88" s="2">
        <f t="shared" si="225"/>
        <v>72.665063663663659</v>
      </c>
      <c r="DR88" s="2">
        <f t="shared" si="225"/>
        <v>70.834900686400687</v>
      </c>
      <c r="DS88" s="2">
        <f t="shared" si="225"/>
        <v>71.369185542685571</v>
      </c>
      <c r="DT88" s="2">
        <f t="shared" si="225"/>
        <v>71.864609952809928</v>
      </c>
      <c r="DU88" s="2">
        <f t="shared" si="225"/>
        <v>69.013522951522944</v>
      </c>
      <c r="DV88" s="2">
        <f t="shared" si="225"/>
        <v>72.703427498927482</v>
      </c>
      <c r="DW88" s="2">
        <f t="shared" si="225"/>
        <v>72.721696096096096</v>
      </c>
      <c r="DX88" s="2">
        <f t="shared" si="225"/>
        <v>73.578662745098057</v>
      </c>
      <c r="DY88" s="2">
        <f t="shared" si="225"/>
        <v>69.558846218487417</v>
      </c>
      <c r="EA88" s="2">
        <f t="shared" si="228"/>
        <v>57.614594364508399</v>
      </c>
      <c r="EB88" s="2">
        <f t="shared" si="72"/>
        <v>57.308716071950414</v>
      </c>
      <c r="EC88" s="2">
        <f t="shared" si="73"/>
        <v>56.892912793633485</v>
      </c>
      <c r="ED88" s="2">
        <f t="shared" si="74"/>
        <v>57.985613247374069</v>
      </c>
      <c r="EE88" s="2">
        <f t="shared" si="75"/>
        <v>58.395574098663907</v>
      </c>
      <c r="EF88" s="2">
        <f t="shared" si="76"/>
        <v>58.443186749075778</v>
      </c>
      <c r="EG88" s="2">
        <f t="shared" si="77"/>
        <v>58.115700301204825</v>
      </c>
      <c r="EH88" s="2">
        <f t="shared" si="78"/>
        <v>58.442072979103479</v>
      </c>
      <c r="EI88" s="2">
        <f t="shared" si="79"/>
        <v>58.615177300973137</v>
      </c>
      <c r="EJ88" s="2">
        <f t="shared" si="80"/>
        <v>58.493430230862693</v>
      </c>
      <c r="EK88" s="2">
        <f t="shared" si="81"/>
        <v>58.365787650602392</v>
      </c>
      <c r="EL88" s="2">
        <f t="shared" si="82"/>
        <v>58.528663907178625</v>
      </c>
      <c r="EM88" s="2">
        <f t="shared" si="83"/>
        <v>59.142375624881346</v>
      </c>
      <c r="EN88" s="2">
        <f t="shared" si="84"/>
        <v>60.284563314571599</v>
      </c>
      <c r="EO88" s="2">
        <f t="shared" si="85"/>
        <v>59.11044219057753</v>
      </c>
      <c r="EQ88" s="2">
        <f t="shared" si="86"/>
        <v>56.48568331227338</v>
      </c>
      <c r="ER88" s="2">
        <f t="shared" si="226"/>
        <v>57.219588125912402</v>
      </c>
      <c r="ES88" s="2">
        <f t="shared" si="226"/>
        <v>57.075261207826372</v>
      </c>
      <c r="ET88" s="2">
        <f t="shared" si="226"/>
        <v>57.963555824410918</v>
      </c>
      <c r="EU88" s="2">
        <f t="shared" si="226"/>
        <v>58.078158715862031</v>
      </c>
      <c r="EV88" s="2">
        <f t="shared" si="226"/>
        <v>58.535386763720751</v>
      </c>
      <c r="EW88" s="2">
        <f t="shared" si="226"/>
        <v>58.166512717670543</v>
      </c>
      <c r="EX88" s="2">
        <f t="shared" si="226"/>
        <v>59.040474899042124</v>
      </c>
      <c r="EY88" s="2">
        <f t="shared" si="226"/>
        <v>58.913757155946691</v>
      </c>
      <c r="EZ88" s="2">
        <f t="shared" si="226"/>
        <v>58.808499211423566</v>
      </c>
      <c r="FA88" s="2">
        <f t="shared" si="226"/>
        <v>58.764051226508414</v>
      </c>
      <c r="FB88" s="2">
        <f t="shared" si="226"/>
        <v>58.777065034562945</v>
      </c>
      <c r="FC88" s="2">
        <f t="shared" si="226"/>
        <v>59.906229299734733</v>
      </c>
      <c r="FD88" s="2">
        <f t="shared" si="226"/>
        <v>61.082933983643237</v>
      </c>
      <c r="FE88" s="2">
        <f t="shared" si="226"/>
        <v>59.916653671691179</v>
      </c>
      <c r="FG88" s="2">
        <f t="shared" si="88"/>
        <v>0.92454726527386877</v>
      </c>
      <c r="FH88" s="2">
        <f t="shared" si="227"/>
        <v>0.91925047489625544</v>
      </c>
      <c r="FI88" s="2">
        <f t="shared" si="227"/>
        <v>0.90832293326913394</v>
      </c>
      <c r="FJ88" s="2">
        <f t="shared" si="227"/>
        <v>0.90991020136737077</v>
      </c>
      <c r="FK88" s="2">
        <f t="shared" si="227"/>
        <v>0.91143871596244419</v>
      </c>
      <c r="FL88" s="2">
        <f t="shared" si="227"/>
        <v>0.90538512080410505</v>
      </c>
      <c r="FM88" s="2">
        <f t="shared" si="227"/>
        <v>0.90565231598099127</v>
      </c>
      <c r="FN88" s="2">
        <f t="shared" si="227"/>
        <v>0.90313731921473561</v>
      </c>
      <c r="FO88" s="2">
        <f t="shared" si="227"/>
        <v>0.90280685075236977</v>
      </c>
      <c r="FP88" s="2">
        <f t="shared" si="227"/>
        <v>0.9066818702052355</v>
      </c>
      <c r="FQ88" s="2">
        <f t="shared" si="227"/>
        <v>0.90486545745005509</v>
      </c>
      <c r="FR88" s="2">
        <f t="shared" si="227"/>
        <v>0.90555809320227809</v>
      </c>
      <c r="FS88" s="2">
        <f t="shared" si="227"/>
        <v>0.90745800140290889</v>
      </c>
      <c r="FT88" s="2">
        <f t="shared" si="227"/>
        <v>0.9157812809543876</v>
      </c>
      <c r="FU88" s="2">
        <f t="shared" si="227"/>
        <v>0.89292200428747404</v>
      </c>
      <c r="FW88" s="2">
        <f t="shared" si="112"/>
        <v>1.7219240214172873E-3</v>
      </c>
      <c r="FX88" s="2">
        <f t="shared" si="164"/>
        <v>1.8870349673173212E-3</v>
      </c>
      <c r="FY88" s="2">
        <f t="shared" si="165"/>
        <v>1.7690464253000526E-3</v>
      </c>
      <c r="FZ88" s="2">
        <f t="shared" si="166"/>
        <v>1.7970373390899879E-3</v>
      </c>
      <c r="GA88" s="2">
        <f t="shared" si="167"/>
        <v>1.7752615651701704E-3</v>
      </c>
      <c r="GB88" s="2">
        <f t="shared" si="168"/>
        <v>1.7496820113761492E-3</v>
      </c>
      <c r="GC88" s="2">
        <f t="shared" si="169"/>
        <v>1.8190464139139022E-3</v>
      </c>
      <c r="GD88" s="2">
        <f t="shared" si="170"/>
        <v>2.146591195960443E-3</v>
      </c>
      <c r="GE88" s="2">
        <f t="shared" si="171"/>
        <v>2.3468505875776013E-3</v>
      </c>
      <c r="GF88" s="2">
        <f t="shared" si="172"/>
        <v>2.2087347475888016E-3</v>
      </c>
      <c r="GG88" s="2">
        <f t="shared" si="173"/>
        <v>1.872474463486174E-3</v>
      </c>
      <c r="GH88" s="2">
        <f t="shared" si="174"/>
        <v>1.793083548650273E-3</v>
      </c>
      <c r="GI88" s="2">
        <f t="shared" si="175"/>
        <v>1.540768890182195E-3</v>
      </c>
      <c r="GJ88" s="2">
        <f t="shared" si="176"/>
        <v>1.2307455227305991E-3</v>
      </c>
      <c r="GK88" s="2">
        <f t="shared" si="177"/>
        <v>8.3805150637313226E-4</v>
      </c>
      <c r="GM88" s="86">
        <f t="shared" si="113"/>
        <v>1.7591912206731336E-3</v>
      </c>
      <c r="GN88" s="86">
        <f t="shared" si="178"/>
        <v>9.7839048270188887E-4</v>
      </c>
      <c r="GO88" s="86">
        <f t="shared" si="179"/>
        <v>3.9480088237008027E-4</v>
      </c>
      <c r="GP88" s="86">
        <f t="shared" si="180"/>
        <v>2.7487931889844547E-5</v>
      </c>
      <c r="GQ88" s="86">
        <f t="shared" si="181"/>
        <v>6.1504510632000326E-6</v>
      </c>
      <c r="GR88" s="86">
        <f t="shared" si="182"/>
        <v>4.1408668964852302E-7</v>
      </c>
      <c r="GS88" s="86">
        <f t="shared" si="183"/>
        <v>7.8450588546016582E-7</v>
      </c>
      <c r="GT88" s="86">
        <f t="shared" si="184"/>
        <v>2.063757870450424E-7</v>
      </c>
      <c r="GU88" s="86">
        <f t="shared" si="185"/>
        <v>9.7127876433068883E-7</v>
      </c>
      <c r="GV88" s="86">
        <f t="shared" si="186"/>
        <v>1.0259407529376418E-5</v>
      </c>
      <c r="GW88" s="86">
        <f t="shared" si="187"/>
        <v>1.5034955532736094E-6</v>
      </c>
      <c r="GX88" s="86">
        <f t="shared" si="188"/>
        <v>2.2476348721326236E-5</v>
      </c>
      <c r="GY88" s="86">
        <f t="shared" si="189"/>
        <v>1.8038277370602054E-4</v>
      </c>
      <c r="GZ88" s="86">
        <f t="shared" si="190"/>
        <v>7.5208984006777267E-5</v>
      </c>
      <c r="HA88" s="86">
        <f t="shared" si="191"/>
        <v>3.3300436359364742E-5</v>
      </c>
      <c r="HC88" s="86">
        <f t="shared" si="145"/>
        <v>5.8609431510894421E-2</v>
      </c>
      <c r="HD88" s="86">
        <f t="shared" si="192"/>
        <v>5.9124191287412503E-2</v>
      </c>
      <c r="HE88" s="86">
        <f t="shared" si="193"/>
        <v>4.3854177214817422E-2</v>
      </c>
      <c r="HF88" s="86">
        <f t="shared" si="194"/>
        <v>4.6295315773657163E-2</v>
      </c>
      <c r="HG88" s="86">
        <f t="shared" si="195"/>
        <v>5.0201866682040741E-2</v>
      </c>
      <c r="HH88" s="86">
        <f t="shared" si="196"/>
        <v>4.3307375837364215E-2</v>
      </c>
      <c r="HI88" s="86">
        <f t="shared" si="197"/>
        <v>5.1179941636870112E-2</v>
      </c>
      <c r="HJ88" s="86">
        <f t="shared" si="198"/>
        <v>5.6825594462290852E-2</v>
      </c>
      <c r="HK88" s="86">
        <f t="shared" si="199"/>
        <v>6.9560962448065242E-2</v>
      </c>
      <c r="HL88" s="86">
        <f t="shared" si="200"/>
        <v>6.6079371048748781E-2</v>
      </c>
      <c r="HM88" s="86">
        <f t="shared" si="201"/>
        <v>4.3301389139059447E-2</v>
      </c>
      <c r="HN88" s="86">
        <f t="shared" si="202"/>
        <v>5.385813543564915E-2</v>
      </c>
      <c r="HO88" s="86">
        <f t="shared" si="203"/>
        <v>3.6189521524424902E-2</v>
      </c>
      <c r="HP88" s="86">
        <f t="shared" si="204"/>
        <v>3.8246844445793425E-2</v>
      </c>
      <c r="HQ88" s="86">
        <f t="shared" si="205"/>
        <v>1.380807301992899E-2</v>
      </c>
      <c r="HS88" s="86">
        <f t="shared" si="114"/>
        <v>1.7641422422321434E-21</v>
      </c>
      <c r="HT88" s="86">
        <f t="shared" si="206"/>
        <v>5.6962973772185774E-22</v>
      </c>
      <c r="HU88" s="86">
        <f t="shared" si="207"/>
        <v>5.5572194332203952E-25</v>
      </c>
      <c r="HV88" s="86">
        <f t="shared" si="208"/>
        <v>3.7808471317256744E-26</v>
      </c>
      <c r="HW88" s="86">
        <f t="shared" si="209"/>
        <v>1.6875685357265883E-25</v>
      </c>
      <c r="HX88" s="86">
        <f t="shared" si="210"/>
        <v>7.390658211763655E-29</v>
      </c>
      <c r="HY88" s="86">
        <f t="shared" si="211"/>
        <v>6.2150676624859021E-27</v>
      </c>
      <c r="HZ88" s="86">
        <f t="shared" si="212"/>
        <v>4.4164025244608568E-29</v>
      </c>
      <c r="IA88" s="86">
        <f t="shared" si="213"/>
        <v>1.1450784135526557E-26</v>
      </c>
      <c r="IB88" s="86">
        <f t="shared" si="214"/>
        <v>1.220629250584105E-24</v>
      </c>
      <c r="IC88" s="86">
        <f t="shared" si="215"/>
        <v>2.9901398557015971E-26</v>
      </c>
      <c r="ID88" s="86">
        <f t="shared" si="216"/>
        <v>2.7369173857961717E-25</v>
      </c>
      <c r="IE88" s="86">
        <f t="shared" si="217"/>
        <v>5.5551367454018022E-27</v>
      </c>
      <c r="IF88" s="86">
        <f t="shared" si="218"/>
        <v>1.9282020360107769E-16</v>
      </c>
      <c r="IG88" s="86">
        <f t="shared" si="219"/>
        <v>7.9874411512284466E-13</v>
      </c>
      <c r="II88" s="86">
        <f t="shared" si="115"/>
        <v>2.7392504503972909E-106</v>
      </c>
      <c r="IJ88" s="86">
        <f t="shared" si="116"/>
        <v>1.5337620175419719E-113</v>
      </c>
      <c r="IK88" s="86">
        <f t="shared" si="117"/>
        <v>1.795553585567491E-129</v>
      </c>
      <c r="IL88" s="86">
        <f t="shared" si="118"/>
        <v>7.6886626904829068E-135</v>
      </c>
      <c r="IM88" s="86">
        <f t="shared" si="119"/>
        <v>1.0811255496566917E-130</v>
      </c>
      <c r="IN88" s="86">
        <f t="shared" si="120"/>
        <v>5.0664916985778698E-148</v>
      </c>
      <c r="IO88" s="86">
        <f t="shared" si="121"/>
        <v>1.1799116342707325E-137</v>
      </c>
      <c r="IP88" s="86">
        <f t="shared" si="122"/>
        <v>1.4473965895613392E-151</v>
      </c>
      <c r="IQ88" s="86">
        <f t="shared" si="123"/>
        <v>1.18082418507008E-138</v>
      </c>
      <c r="IR88" s="86">
        <f t="shared" si="124"/>
        <v>9.9334059027419679E-126</v>
      </c>
      <c r="IS88" s="86">
        <f t="shared" si="125"/>
        <v>2.8245197317684738E-132</v>
      </c>
      <c r="IT88" s="86">
        <f t="shared" si="126"/>
        <v>8.6747681694579945E-129</v>
      </c>
      <c r="IU88" s="86">
        <f t="shared" si="127"/>
        <v>2.380431774649245E-135</v>
      </c>
      <c r="IV88" s="86">
        <f t="shared" si="128"/>
        <v>1.6990827361144326E-68</v>
      </c>
      <c r="IW88" s="86">
        <f t="shared" si="129"/>
        <v>5.1713551773367948E-39</v>
      </c>
      <c r="IY88" s="86">
        <f t="shared" si="130"/>
        <v>6.0368622731567553E-2</v>
      </c>
      <c r="IZ88" s="86">
        <f t="shared" si="131"/>
        <v>6.0102581770114391E-2</v>
      </c>
      <c r="JA88" s="86">
        <f t="shared" si="132"/>
        <v>4.4248978097187502E-2</v>
      </c>
      <c r="JB88" s="86">
        <f t="shared" si="133"/>
        <v>4.6322803705547005E-2</v>
      </c>
      <c r="JC88" s="86">
        <f t="shared" si="134"/>
        <v>5.0208017133103938E-2</v>
      </c>
      <c r="JD88" s="86">
        <f t="shared" si="135"/>
        <v>4.3307789924053861E-2</v>
      </c>
      <c r="JE88" s="86">
        <f t="shared" si="136"/>
        <v>5.1180726142755574E-2</v>
      </c>
      <c r="JF88" s="86">
        <f t="shared" si="137"/>
        <v>5.6825800838077895E-2</v>
      </c>
      <c r="JG88" s="86">
        <f t="shared" si="138"/>
        <v>6.9561933726829575E-2</v>
      </c>
      <c r="JH88" s="86">
        <f t="shared" si="139"/>
        <v>6.6089630456278151E-2</v>
      </c>
      <c r="JI88" s="86">
        <f t="shared" si="140"/>
        <v>4.3302892634612719E-2</v>
      </c>
      <c r="JJ88" s="86">
        <f t="shared" si="141"/>
        <v>5.3880611784370473E-2</v>
      </c>
      <c r="JK88" s="86">
        <f t="shared" si="142"/>
        <v>3.6369904298130924E-2</v>
      </c>
      <c r="JL88" s="86">
        <f t="shared" si="143"/>
        <v>3.8322053429800398E-2</v>
      </c>
      <c r="JM88" s="86">
        <f t="shared" si="144"/>
        <v>1.38413734570871E-2</v>
      </c>
    </row>
    <row r="89" spans="2:273" x14ac:dyDescent="0.25">
      <c r="B89" s="2">
        <v>62</v>
      </c>
      <c r="C89" s="37">
        <v>91.558999999999997</v>
      </c>
      <c r="D89" s="37">
        <v>93.016999999999996</v>
      </c>
      <c r="E89" s="37">
        <v>83.39</v>
      </c>
      <c r="F89" s="37">
        <v>85.016999999999996</v>
      </c>
      <c r="G89" s="37">
        <v>85.441000000000003</v>
      </c>
      <c r="H89" s="37">
        <v>80.754000000000005</v>
      </c>
      <c r="I89" s="37">
        <v>81.606999999999999</v>
      </c>
      <c r="J89" s="37">
        <v>89.311000000000007</v>
      </c>
      <c r="K89" s="37">
        <v>92.738</v>
      </c>
      <c r="L89" s="37">
        <v>90.212999999999994</v>
      </c>
      <c r="M89" s="37">
        <v>76.623000000000005</v>
      </c>
      <c r="N89" s="37">
        <v>81.966999999999999</v>
      </c>
      <c r="O89" s="37">
        <v>77.41</v>
      </c>
      <c r="P89" s="37">
        <v>78.966999999999999</v>
      </c>
      <c r="Q89" s="37">
        <v>66.311000000000007</v>
      </c>
      <c r="S89" s="4">
        <f t="shared" si="8"/>
        <v>93.664511497301973</v>
      </c>
      <c r="T89" s="4">
        <f t="shared" si="9"/>
        <v>95.524068252623977</v>
      </c>
      <c r="U89" s="4">
        <f t="shared" si="10"/>
        <v>88.129627124550979</v>
      </c>
      <c r="V89" s="4">
        <f t="shared" si="11"/>
        <v>90.067190432926608</v>
      </c>
      <c r="W89" s="4">
        <f t="shared" si="12"/>
        <v>90.925561770974554</v>
      </c>
      <c r="X89" s="4">
        <f t="shared" si="13"/>
        <v>86.935620015084282</v>
      </c>
      <c r="Y89" s="4">
        <f t="shared" si="14"/>
        <v>88.875486053183053</v>
      </c>
      <c r="Z89" s="4">
        <f t="shared" si="15"/>
        <v>92.679645545789583</v>
      </c>
      <c r="AA89" s="4">
        <f t="shared" si="16"/>
        <v>97.070931125092898</v>
      </c>
      <c r="AB89" s="4">
        <f t="shared" si="17"/>
        <v>94.564250900529203</v>
      </c>
      <c r="AC89" s="4">
        <f t="shared" si="18"/>
        <v>83.734766989767309</v>
      </c>
      <c r="AD89" s="4">
        <f t="shared" si="19"/>
        <v>89.599766839945687</v>
      </c>
      <c r="AE89" s="4">
        <f t="shared" si="20"/>
        <v>82.821566716422808</v>
      </c>
      <c r="AF89" s="4">
        <f t="shared" si="21"/>
        <v>83.985503372503771</v>
      </c>
      <c r="AG89" s="4">
        <f t="shared" si="22"/>
        <v>68.479477052469747</v>
      </c>
      <c r="AI89" s="4">
        <f t="shared" si="23"/>
        <v>-2.1055114973019755</v>
      </c>
      <c r="AJ89" s="4">
        <f t="shared" si="24"/>
        <v>-2.5070682526239807</v>
      </c>
      <c r="AK89" s="4">
        <f t="shared" si="25"/>
        <v>-4.739627124550978</v>
      </c>
      <c r="AL89" s="4">
        <f t="shared" si="26"/>
        <v>-5.0501904329266125</v>
      </c>
      <c r="AM89" s="4">
        <f t="shared" si="27"/>
        <v>-5.4845617709745511</v>
      </c>
      <c r="AN89" s="4">
        <f t="shared" si="28"/>
        <v>-6.1816200150842775</v>
      </c>
      <c r="AO89" s="4">
        <f t="shared" si="29"/>
        <v>-7.2684860531830537</v>
      </c>
      <c r="AP89" s="4">
        <f t="shared" si="30"/>
        <v>-3.3686455457895761</v>
      </c>
      <c r="AQ89" s="4">
        <f t="shared" si="31"/>
        <v>-4.3329311250928981</v>
      </c>
      <c r="AR89" s="4">
        <f t="shared" si="32"/>
        <v>-4.3512509005292088</v>
      </c>
      <c r="AS89" s="4">
        <f t="shared" si="33"/>
        <v>-7.1117669897673039</v>
      </c>
      <c r="AT89" s="4">
        <f t="shared" si="34"/>
        <v>-7.6327668399456883</v>
      </c>
      <c r="AU89" s="4">
        <f t="shared" si="35"/>
        <v>-5.4115667164228114</v>
      </c>
      <c r="AV89" s="4">
        <f t="shared" si="224"/>
        <v>-5.0185033725037727</v>
      </c>
      <c r="AW89" s="4">
        <f t="shared" si="224"/>
        <v>-2.1684770524697399</v>
      </c>
      <c r="AY89" s="2">
        <f t="shared" si="96"/>
        <v>58.675839891146737</v>
      </c>
      <c r="AZ89" s="2">
        <f t="shared" si="147"/>
        <v>58.560298770318234</v>
      </c>
      <c r="BA89" s="2">
        <f t="shared" si="148"/>
        <v>58.183533322884216</v>
      </c>
      <c r="BB89" s="2">
        <f t="shared" si="149"/>
        <v>59.280987707332891</v>
      </c>
      <c r="BC89" s="2">
        <f t="shared" si="150"/>
        <v>59.678973774242372</v>
      </c>
      <c r="BD89" s="2">
        <f t="shared" si="151"/>
        <v>59.597857126565302</v>
      </c>
      <c r="BE89" s="2">
        <f t="shared" si="152"/>
        <v>59.268099781558277</v>
      </c>
      <c r="BF89" s="2">
        <f t="shared" si="153"/>
        <v>59.440375611367543</v>
      </c>
      <c r="BG89" s="2">
        <f t="shared" si="154"/>
        <v>59.6484057357765</v>
      </c>
      <c r="BH89" s="2">
        <f t="shared" si="155"/>
        <v>59.522558343749985</v>
      </c>
      <c r="BI89" s="2">
        <f t="shared" si="156"/>
        <v>59.178832786456404</v>
      </c>
      <c r="BJ89" s="2">
        <f t="shared" si="157"/>
        <v>59.646517709520516</v>
      </c>
      <c r="BK89" s="2">
        <f t="shared" si="158"/>
        <v>60.184739177578017</v>
      </c>
      <c r="BL89" s="2">
        <f t="shared" si="159"/>
        <v>61.196986851998261</v>
      </c>
      <c r="BM89" s="2">
        <f t="shared" si="160"/>
        <v>60.059631943437473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74.949232085561505</v>
      </c>
      <c r="DL89" s="2">
        <f t="shared" si="225"/>
        <v>75.856926203208573</v>
      </c>
      <c r="DM89" s="2">
        <f t="shared" si="225"/>
        <v>73.506764049764087</v>
      </c>
      <c r="DN89" s="2">
        <f t="shared" si="225"/>
        <v>75.148514671814667</v>
      </c>
      <c r="DO89" s="2">
        <f t="shared" si="225"/>
        <v>75.816896782496784</v>
      </c>
      <c r="DP89" s="2">
        <f t="shared" si="225"/>
        <v>73.121758558558554</v>
      </c>
      <c r="DQ89" s="2">
        <f t="shared" si="225"/>
        <v>72.78328798798799</v>
      </c>
      <c r="DR89" s="2">
        <f t="shared" si="225"/>
        <v>70.933266323466313</v>
      </c>
      <c r="DS89" s="2">
        <f t="shared" si="225"/>
        <v>71.478223895323922</v>
      </c>
      <c r="DT89" s="2">
        <f t="shared" si="225"/>
        <v>71.992173144573115</v>
      </c>
      <c r="DU89" s="2">
        <f t="shared" si="225"/>
        <v>69.095591806091804</v>
      </c>
      <c r="DV89" s="2">
        <f t="shared" si="225"/>
        <v>72.843543329043314</v>
      </c>
      <c r="DW89" s="2">
        <f t="shared" si="225"/>
        <v>72.851084384384379</v>
      </c>
      <c r="DX89" s="2">
        <f t="shared" si="225"/>
        <v>73.751896638655481</v>
      </c>
      <c r="DY89" s="2">
        <f t="shared" si="225"/>
        <v>69.755248739495812</v>
      </c>
      <c r="EA89" s="2">
        <f t="shared" si="228"/>
        <v>57.466839688249408</v>
      </c>
      <c r="EB89" s="2">
        <f t="shared" si="72"/>
        <v>57.174796695951713</v>
      </c>
      <c r="EC89" s="2">
        <f t="shared" si="73"/>
        <v>56.772667464501403</v>
      </c>
      <c r="ED89" s="2">
        <f t="shared" si="74"/>
        <v>57.848230766765269</v>
      </c>
      <c r="EE89" s="2">
        <f t="shared" si="75"/>
        <v>58.249533457266097</v>
      </c>
      <c r="EF89" s="2">
        <f t="shared" si="76"/>
        <v>58.308743357208868</v>
      </c>
      <c r="EG89" s="2">
        <f t="shared" si="77"/>
        <v>57.983913572740164</v>
      </c>
      <c r="EH89" s="2">
        <f t="shared" si="78"/>
        <v>58.314710963887222</v>
      </c>
      <c r="EI89" s="2">
        <f t="shared" si="79"/>
        <v>58.486091968577782</v>
      </c>
      <c r="EJ89" s="2">
        <f t="shared" si="80"/>
        <v>58.351271008505464</v>
      </c>
      <c r="EK89" s="2">
        <f t="shared" si="81"/>
        <v>58.227090309097335</v>
      </c>
      <c r="EL89" s="2">
        <f t="shared" si="82"/>
        <v>58.390766092180321</v>
      </c>
      <c r="EM89" s="2">
        <f t="shared" si="83"/>
        <v>59.005321754571909</v>
      </c>
      <c r="EN89" s="2">
        <f t="shared" si="84"/>
        <v>60.142851419637267</v>
      </c>
      <c r="EO89" s="2">
        <f t="shared" si="85"/>
        <v>58.998468786081368</v>
      </c>
      <c r="EQ89" s="2">
        <f t="shared" si="86"/>
        <v>56.371124607186026</v>
      </c>
      <c r="ER89" s="2">
        <f t="shared" si="226"/>
        <v>57.088605206570335</v>
      </c>
      <c r="ES89" s="2">
        <f t="shared" si="226"/>
        <v>56.948969617664147</v>
      </c>
      <c r="ET89" s="2">
        <f t="shared" si="226"/>
        <v>57.827025656070539</v>
      </c>
      <c r="EU89" s="2">
        <f t="shared" si="226"/>
        <v>57.941796317483778</v>
      </c>
      <c r="EV89" s="2">
        <f t="shared" si="226"/>
        <v>58.397976216986372</v>
      </c>
      <c r="EW89" s="2">
        <f t="shared" si="226"/>
        <v>58.032879221926407</v>
      </c>
      <c r="EX89" s="2">
        <f t="shared" si="226"/>
        <v>58.893292142519755</v>
      </c>
      <c r="EY89" s="2">
        <f t="shared" si="226"/>
        <v>58.774440913792887</v>
      </c>
      <c r="EZ89" s="2">
        <f t="shared" si="226"/>
        <v>58.655949918007749</v>
      </c>
      <c r="FA89" s="2">
        <f t="shared" si="226"/>
        <v>58.612166287950885</v>
      </c>
      <c r="FB89" s="2">
        <f t="shared" si="226"/>
        <v>58.631489205535111</v>
      </c>
      <c r="FC89" s="2">
        <f t="shared" si="226"/>
        <v>59.746054973078856</v>
      </c>
      <c r="FD89" s="2">
        <f t="shared" si="226"/>
        <v>60.915744725179309</v>
      </c>
      <c r="FE89" s="2">
        <f t="shared" si="226"/>
        <v>59.765290492825173</v>
      </c>
      <c r="FG89" s="2">
        <f t="shared" si="88"/>
        <v>0.93072637892115917</v>
      </c>
      <c r="FH89" s="2">
        <f t="shared" si="227"/>
        <v>0.92582856362559918</v>
      </c>
      <c r="FI89" s="2">
        <f t="shared" si="227"/>
        <v>0.91570958536104452</v>
      </c>
      <c r="FJ89" s="2">
        <f t="shared" si="227"/>
        <v>0.91718062408694412</v>
      </c>
      <c r="FK89" s="2">
        <f t="shared" si="227"/>
        <v>0.91859682018184208</v>
      </c>
      <c r="FL89" s="2">
        <f t="shared" si="227"/>
        <v>0.91298580413621278</v>
      </c>
      <c r="FM89" s="2">
        <f t="shared" si="227"/>
        <v>0.91323359178922836</v>
      </c>
      <c r="FN89" s="2">
        <f t="shared" si="227"/>
        <v>0.91090080469424783</v>
      </c>
      <c r="FO89" s="2">
        <f t="shared" si="227"/>
        <v>0.91059420102263167</v>
      </c>
      <c r="FP89" s="2">
        <f t="shared" si="227"/>
        <v>0.91418825526312775</v>
      </c>
      <c r="FQ89" s="2">
        <f t="shared" si="227"/>
        <v>0.91250385249792432</v>
      </c>
      <c r="FR89" s="2">
        <f t="shared" si="227"/>
        <v>0.91314621415331987</v>
      </c>
      <c r="FS89" s="2">
        <f t="shared" si="227"/>
        <v>0.91490781466052007</v>
      </c>
      <c r="FT89" s="2">
        <f t="shared" si="227"/>
        <v>0.92261819026718483</v>
      </c>
      <c r="FU89" s="2">
        <f t="shared" si="227"/>
        <v>0.90141486741759613</v>
      </c>
      <c r="FW89" s="2">
        <f t="shared" si="112"/>
        <v>1.8877385384382303E-3</v>
      </c>
      <c r="FX89" s="2">
        <f t="shared" si="164"/>
        <v>2.0687160712718677E-3</v>
      </c>
      <c r="FY89" s="2">
        <f t="shared" si="165"/>
        <v>1.939389829095576E-3</v>
      </c>
      <c r="FZ89" s="2">
        <f t="shared" si="166"/>
        <v>1.9700706991157566E-3</v>
      </c>
      <c r="GA89" s="2">
        <f t="shared" si="167"/>
        <v>1.9462022647482461E-3</v>
      </c>
      <c r="GB89" s="2">
        <f t="shared" si="168"/>
        <v>1.9181643776868395E-3</v>
      </c>
      <c r="GC89" s="2">
        <f t="shared" si="169"/>
        <v>1.994194752806724E-3</v>
      </c>
      <c r="GD89" s="2">
        <f t="shared" si="170"/>
        <v>2.3532030958156769E-3</v>
      </c>
      <c r="GE89" s="2">
        <f t="shared" si="171"/>
        <v>2.5726879910978979E-3</v>
      </c>
      <c r="GF89" s="2">
        <f t="shared" si="172"/>
        <v>2.4213135226092003E-3</v>
      </c>
      <c r="GG89" s="2">
        <f t="shared" si="173"/>
        <v>2.0527565854971215E-3</v>
      </c>
      <c r="GH89" s="2">
        <f t="shared" si="174"/>
        <v>1.9657369553083234E-3</v>
      </c>
      <c r="GI89" s="2">
        <f t="shared" si="175"/>
        <v>1.6891683974793192E-3</v>
      </c>
      <c r="GJ89" s="2">
        <f t="shared" si="176"/>
        <v>1.3493254116299191E-3</v>
      </c>
      <c r="GK89" s="2">
        <f t="shared" si="177"/>
        <v>9.1883091310628734E-4</v>
      </c>
      <c r="GM89" s="86">
        <f t="shared" si="113"/>
        <v>3.4268683411808247E-4</v>
      </c>
      <c r="GN89" s="86">
        <f t="shared" si="178"/>
        <v>1.7581741471776153E-4</v>
      </c>
      <c r="GO89" s="86">
        <f t="shared" si="179"/>
        <v>4.8912221802649078E-5</v>
      </c>
      <c r="GP89" s="86">
        <f t="shared" si="180"/>
        <v>1.7845624809984584E-6</v>
      </c>
      <c r="GQ89" s="86">
        <f t="shared" si="181"/>
        <v>2.7523510013491692E-7</v>
      </c>
      <c r="GR89" s="86">
        <f t="shared" si="182"/>
        <v>9.0037759093316731E-9</v>
      </c>
      <c r="GS89" s="86">
        <f t="shared" si="183"/>
        <v>2.0836505421641369E-8</v>
      </c>
      <c r="GT89" s="86">
        <f t="shared" si="184"/>
        <v>5.1114873819514303E-9</v>
      </c>
      <c r="GU89" s="86">
        <f t="shared" si="185"/>
        <v>3.5912303417235921E-8</v>
      </c>
      <c r="GV89" s="86">
        <f t="shared" si="186"/>
        <v>6.2620869084370327E-7</v>
      </c>
      <c r="GW89" s="86">
        <f t="shared" si="187"/>
        <v>3.2060272975637951E-8</v>
      </c>
      <c r="GX89" s="86">
        <f t="shared" si="188"/>
        <v>1.6059260310121353E-6</v>
      </c>
      <c r="GY89" s="86">
        <f t="shared" si="189"/>
        <v>1.9353159954262044E-5</v>
      </c>
      <c r="GZ89" s="86">
        <f t="shared" si="190"/>
        <v>7.6910535107050085E-6</v>
      </c>
      <c r="HA89" s="86">
        <f t="shared" si="191"/>
        <v>2.4013324237734565E-6</v>
      </c>
      <c r="HC89" s="86">
        <f t="shared" si="145"/>
        <v>8.1110565280933578E-2</v>
      </c>
      <c r="HD89" s="86">
        <f t="shared" si="192"/>
        <v>8.306069830767164E-2</v>
      </c>
      <c r="HE89" s="86">
        <f t="shared" si="193"/>
        <v>6.3960148204308787E-2</v>
      </c>
      <c r="HF89" s="86">
        <f t="shared" si="194"/>
        <v>6.7872112940641938E-2</v>
      </c>
      <c r="HG89" s="86">
        <f t="shared" si="195"/>
        <v>7.2757926615616475E-2</v>
      </c>
      <c r="HH89" s="86">
        <f t="shared" si="196"/>
        <v>6.4811994145487536E-2</v>
      </c>
      <c r="HI89" s="86">
        <f t="shared" si="197"/>
        <v>7.490456516274753E-2</v>
      </c>
      <c r="HJ89" s="86">
        <f t="shared" si="198"/>
        <v>8.4981105876669988E-2</v>
      </c>
      <c r="HK89" s="86">
        <f t="shared" si="199"/>
        <v>0.10140778832325657</v>
      </c>
      <c r="HL89" s="86">
        <f t="shared" si="200"/>
        <v>9.4637214262541264E-2</v>
      </c>
      <c r="HM89" s="86">
        <f t="shared" si="201"/>
        <v>6.3669110677315829E-2</v>
      </c>
      <c r="HN89" s="86">
        <f t="shared" si="202"/>
        <v>7.7556757671764523E-2</v>
      </c>
      <c r="HO89" s="86">
        <f t="shared" si="203"/>
        <v>5.3406979812897222E-2</v>
      </c>
      <c r="HP89" s="86">
        <f t="shared" si="204"/>
        <v>5.6397917042157311E-2</v>
      </c>
      <c r="HQ89" s="86">
        <f t="shared" si="205"/>
        <v>2.3048355844141669E-2</v>
      </c>
      <c r="HS89" s="86">
        <f t="shared" si="114"/>
        <v>1.3457601716520788E-20</v>
      </c>
      <c r="HT89" s="86">
        <f t="shared" si="206"/>
        <v>4.9234368072241153E-21</v>
      </c>
      <c r="HU89" s="86">
        <f t="shared" si="207"/>
        <v>6.3891265281301497E-24</v>
      </c>
      <c r="HV89" s="86">
        <f t="shared" si="208"/>
        <v>4.8899048428057854E-25</v>
      </c>
      <c r="HW89" s="86">
        <f t="shared" si="209"/>
        <v>2.0188696356912954E-24</v>
      </c>
      <c r="HX89" s="86">
        <f t="shared" si="210"/>
        <v>1.2327785676511173E-27</v>
      </c>
      <c r="HY89" s="86">
        <f t="shared" si="211"/>
        <v>8.6425510288924923E-26</v>
      </c>
      <c r="HZ89" s="86">
        <f t="shared" si="212"/>
        <v>8.4689666950656135E-28</v>
      </c>
      <c r="IA89" s="86">
        <f t="shared" si="213"/>
        <v>1.7691028890598183E-25</v>
      </c>
      <c r="IB89" s="86">
        <f t="shared" si="214"/>
        <v>1.4499185288579549E-23</v>
      </c>
      <c r="IC89" s="86">
        <f t="shared" si="215"/>
        <v>3.8562795594992519E-25</v>
      </c>
      <c r="ID89" s="86">
        <f t="shared" si="216"/>
        <v>3.1928293355601408E-24</v>
      </c>
      <c r="IE89" s="86">
        <f t="shared" si="217"/>
        <v>7.087694775896389E-26</v>
      </c>
      <c r="IF89" s="86">
        <f t="shared" si="218"/>
        <v>8.2873810440019728E-16</v>
      </c>
      <c r="IG89" s="86">
        <f t="shared" si="219"/>
        <v>2.249499923140662E-12</v>
      </c>
      <c r="II89" s="86">
        <f t="shared" si="115"/>
        <v>2.7330106656921545E-103</v>
      </c>
      <c r="IJ89" s="86">
        <f t="shared" si="116"/>
        <v>2.7501191359198456E-110</v>
      </c>
      <c r="IK89" s="86">
        <f t="shared" si="117"/>
        <v>8.5867843366901419E-126</v>
      </c>
      <c r="IL89" s="86">
        <f t="shared" si="118"/>
        <v>5.3659784506729866E-131</v>
      </c>
      <c r="IM89" s="86">
        <f t="shared" si="119"/>
        <v>5.6327211735762354E-127</v>
      </c>
      <c r="IN89" s="86">
        <f t="shared" si="120"/>
        <v>8.1589468396257069E-144</v>
      </c>
      <c r="IO89" s="86">
        <f t="shared" si="121"/>
        <v>1.0103532219115033E-133</v>
      </c>
      <c r="IP89" s="86">
        <f t="shared" si="122"/>
        <v>4.093715584354883E-147</v>
      </c>
      <c r="IQ89" s="86">
        <f t="shared" si="123"/>
        <v>1.5833175889844255E-134</v>
      </c>
      <c r="IR89" s="86">
        <f t="shared" si="124"/>
        <v>4.9871744274826579E-122</v>
      </c>
      <c r="IS89" s="86">
        <f t="shared" si="125"/>
        <v>1.7587164518191148E-128</v>
      </c>
      <c r="IT89" s="86">
        <f t="shared" si="126"/>
        <v>4.0359784101277561E-125</v>
      </c>
      <c r="IU89" s="86">
        <f t="shared" si="127"/>
        <v>1.3930486786931572E-131</v>
      </c>
      <c r="IV89" s="86">
        <f t="shared" si="128"/>
        <v>1.122685626904931E-66</v>
      </c>
      <c r="IW89" s="86">
        <f t="shared" si="129"/>
        <v>4.7527232124143309E-38</v>
      </c>
      <c r="IY89" s="86">
        <f t="shared" si="130"/>
        <v>8.1453252115051666E-2</v>
      </c>
      <c r="IZ89" s="86">
        <f t="shared" si="131"/>
        <v>8.3236515722389395E-2</v>
      </c>
      <c r="JA89" s="86">
        <f t="shared" si="132"/>
        <v>6.400906042611143E-2</v>
      </c>
      <c r="JB89" s="86">
        <f t="shared" si="133"/>
        <v>6.7873897503122935E-2</v>
      </c>
      <c r="JC89" s="86">
        <f t="shared" si="134"/>
        <v>7.2758201850716617E-2</v>
      </c>
      <c r="JD89" s="86">
        <f t="shared" si="135"/>
        <v>6.4812003149263442E-2</v>
      </c>
      <c r="JE89" s="86">
        <f t="shared" si="136"/>
        <v>7.4904585999252954E-2</v>
      </c>
      <c r="JF89" s="86">
        <f t="shared" si="137"/>
        <v>8.4981110988157374E-2</v>
      </c>
      <c r="JG89" s="86">
        <f t="shared" si="138"/>
        <v>0.10140782423556</v>
      </c>
      <c r="JH89" s="86">
        <f t="shared" si="139"/>
        <v>9.463784047123211E-2</v>
      </c>
      <c r="JI89" s="86">
        <f t="shared" si="140"/>
        <v>6.3669142737588807E-2</v>
      </c>
      <c r="JJ89" s="86">
        <f t="shared" si="141"/>
        <v>7.755836359779554E-2</v>
      </c>
      <c r="JK89" s="86">
        <f t="shared" si="142"/>
        <v>5.3426332972851487E-2</v>
      </c>
      <c r="JL89" s="86">
        <f t="shared" si="143"/>
        <v>5.6405608095668844E-2</v>
      </c>
      <c r="JM89" s="86">
        <f t="shared" si="144"/>
        <v>2.3050757178814944E-2</v>
      </c>
    </row>
    <row r="90" spans="2:273" x14ac:dyDescent="0.25">
      <c r="B90" s="2">
        <v>63</v>
      </c>
      <c r="C90" s="37">
        <v>104.729</v>
      </c>
      <c r="D90" s="37">
        <v>108.983</v>
      </c>
      <c r="E90" s="37">
        <v>95.864000000000004</v>
      </c>
      <c r="F90" s="37">
        <v>99.61</v>
      </c>
      <c r="G90" s="37">
        <v>98.39</v>
      </c>
      <c r="H90" s="37">
        <v>92.966999999999999</v>
      </c>
      <c r="I90" s="37">
        <v>96.393000000000001</v>
      </c>
      <c r="J90" s="37">
        <v>106.77</v>
      </c>
      <c r="K90" s="37">
        <v>109.836</v>
      </c>
      <c r="L90" s="37">
        <v>106.59</v>
      </c>
      <c r="M90" s="37">
        <v>86.852000000000004</v>
      </c>
      <c r="N90" s="37">
        <v>96.802999999999997</v>
      </c>
      <c r="O90" s="37">
        <v>86.426000000000002</v>
      </c>
      <c r="P90" s="37">
        <v>89.426000000000002</v>
      </c>
      <c r="Q90" s="37">
        <v>69.933999999999997</v>
      </c>
      <c r="S90" s="4">
        <f t="shared" si="8"/>
        <v>103.1378181693577</v>
      </c>
      <c r="T90" s="4">
        <f t="shared" si="9"/>
        <v>106.02951681327761</v>
      </c>
      <c r="U90" s="4">
        <f t="shared" si="10"/>
        <v>97.93702518288579</v>
      </c>
      <c r="V90" s="4">
        <f t="shared" si="11"/>
        <v>100.22556045115707</v>
      </c>
      <c r="W90" s="4">
        <f t="shared" si="12"/>
        <v>100.81359282714936</v>
      </c>
      <c r="X90" s="4">
        <f t="shared" si="13"/>
        <v>96.521467789873412</v>
      </c>
      <c r="Y90" s="4">
        <f t="shared" si="14"/>
        <v>98.48559117206689</v>
      </c>
      <c r="Z90" s="4">
        <f t="shared" si="15"/>
        <v>103.98272066558054</v>
      </c>
      <c r="AA90" s="4">
        <f t="shared" si="16"/>
        <v>108.65510583203776</v>
      </c>
      <c r="AB90" s="4">
        <f t="shared" si="17"/>
        <v>104.95232454917883</v>
      </c>
      <c r="AC90" s="4">
        <f t="shared" si="18"/>
        <v>91.948729317350313</v>
      </c>
      <c r="AD90" s="4">
        <f t="shared" si="19"/>
        <v>98.836337236972668</v>
      </c>
      <c r="AE90" s="4">
        <f t="shared" si="20"/>
        <v>90.585503321106501</v>
      </c>
      <c r="AF90" s="4">
        <f t="shared" si="21"/>
        <v>91.749094409389514</v>
      </c>
      <c r="AG90" s="4">
        <f t="shared" si="22"/>
        <v>72.614532460578161</v>
      </c>
      <c r="AI90" s="4">
        <f t="shared" si="23"/>
        <v>1.5911818306422987</v>
      </c>
      <c r="AJ90" s="4">
        <f t="shared" si="24"/>
        <v>2.9534831867223943</v>
      </c>
      <c r="AK90" s="4">
        <f t="shared" si="25"/>
        <v>-2.073025182885786</v>
      </c>
      <c r="AL90" s="4">
        <f t="shared" si="26"/>
        <v>-0.61556045115706581</v>
      </c>
      <c r="AM90" s="4">
        <f t="shared" si="27"/>
        <v>-2.4235928271493634</v>
      </c>
      <c r="AN90" s="4">
        <f t="shared" si="28"/>
        <v>-3.5544677898734136</v>
      </c>
      <c r="AO90" s="4">
        <f t="shared" si="29"/>
        <v>-2.0925911720668893</v>
      </c>
      <c r="AP90" s="4">
        <f t="shared" si="30"/>
        <v>2.787279334419452</v>
      </c>
      <c r="AQ90" s="4">
        <f t="shared" si="31"/>
        <v>1.1808941679622365</v>
      </c>
      <c r="AR90" s="4">
        <f t="shared" si="32"/>
        <v>1.6376754508211775</v>
      </c>
      <c r="AS90" s="4">
        <f t="shared" si="33"/>
        <v>-5.0967293173503094</v>
      </c>
      <c r="AT90" s="4">
        <f t="shared" si="34"/>
        <v>-2.0333372369726703</v>
      </c>
      <c r="AU90" s="4">
        <f t="shared" si="35"/>
        <v>-4.1595033211064987</v>
      </c>
      <c r="AV90" s="4">
        <f t="shared" si="224"/>
        <v>-2.3230944093895118</v>
      </c>
      <c r="AW90" s="4">
        <f t="shared" si="224"/>
        <v>-2.6805324605781635</v>
      </c>
      <c r="AY90" s="2">
        <f t="shared" si="96"/>
        <v>58.454091596743559</v>
      </c>
      <c r="AZ90" s="2">
        <f t="shared" si="147"/>
        <v>58.337082841450659</v>
      </c>
      <c r="BA90" s="2">
        <f t="shared" si="148"/>
        <v>57.972578372665012</v>
      </c>
      <c r="BB90" s="2">
        <f t="shared" si="149"/>
        <v>59.05333720361218</v>
      </c>
      <c r="BC90" s="2">
        <f t="shared" si="150"/>
        <v>59.443380067534754</v>
      </c>
      <c r="BD90" s="2">
        <f t="shared" si="151"/>
        <v>59.38002982014229</v>
      </c>
      <c r="BE90" s="2">
        <f t="shared" si="152"/>
        <v>59.052278164985907</v>
      </c>
      <c r="BF90" s="2">
        <f t="shared" si="153"/>
        <v>59.240756662787113</v>
      </c>
      <c r="BG90" s="2">
        <f t="shared" si="154"/>
        <v>59.445127354090587</v>
      </c>
      <c r="BH90" s="2">
        <f t="shared" si="155"/>
        <v>59.306838150134681</v>
      </c>
      <c r="BI90" s="2">
        <f t="shared" si="156"/>
        <v>58.980990374337246</v>
      </c>
      <c r="BJ90" s="2">
        <f t="shared" si="157"/>
        <v>59.429205872518089</v>
      </c>
      <c r="BK90" s="2">
        <f t="shared" si="158"/>
        <v>59.973036030930196</v>
      </c>
      <c r="BL90" s="2">
        <f t="shared" si="159"/>
        <v>60.991640244093325</v>
      </c>
      <c r="BM90" s="2">
        <f t="shared" si="160"/>
        <v>59.890809694870413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75.209308938120714</v>
      </c>
      <c r="DL90" s="2">
        <f t="shared" si="225"/>
        <v>76.080433307868617</v>
      </c>
      <c r="DM90" s="2">
        <f t="shared" si="225"/>
        <v>73.693420420420452</v>
      </c>
      <c r="DN90" s="2">
        <f t="shared" si="225"/>
        <v>75.355642342342335</v>
      </c>
      <c r="DO90" s="2">
        <f t="shared" si="225"/>
        <v>76.030636036036043</v>
      </c>
      <c r="DP90" s="2">
        <f t="shared" si="225"/>
        <v>73.249277477477477</v>
      </c>
      <c r="DQ90" s="2">
        <f t="shared" si="225"/>
        <v>72.901512312312306</v>
      </c>
      <c r="DR90" s="2">
        <f t="shared" si="225"/>
        <v>71.031631960531953</v>
      </c>
      <c r="DS90" s="2">
        <f t="shared" si="225"/>
        <v>71.587262247962272</v>
      </c>
      <c r="DT90" s="2">
        <f t="shared" si="225"/>
        <v>72.119736336336302</v>
      </c>
      <c r="DU90" s="2">
        <f t="shared" si="225"/>
        <v>69.177660660660663</v>
      </c>
      <c r="DV90" s="2">
        <f t="shared" si="225"/>
        <v>72.983659159159131</v>
      </c>
      <c r="DW90" s="2">
        <f t="shared" si="225"/>
        <v>72.980472672672676</v>
      </c>
      <c r="DX90" s="2">
        <f t="shared" si="225"/>
        <v>73.925130532212904</v>
      </c>
      <c r="DY90" s="2">
        <f t="shared" si="225"/>
        <v>69.951651260504221</v>
      </c>
      <c r="EA90" s="2">
        <f t="shared" si="228"/>
        <v>57.31908501199041</v>
      </c>
      <c r="EB90" s="2">
        <f t="shared" si="72"/>
        <v>57.040877319953005</v>
      </c>
      <c r="EC90" s="2">
        <f t="shared" si="73"/>
        <v>56.652422135369328</v>
      </c>
      <c r="ED90" s="2">
        <f t="shared" si="74"/>
        <v>57.710848286156477</v>
      </c>
      <c r="EE90" s="2">
        <f t="shared" si="75"/>
        <v>58.103492815868279</v>
      </c>
      <c r="EF90" s="2">
        <f t="shared" si="76"/>
        <v>58.174299965341959</v>
      </c>
      <c r="EG90" s="2">
        <f t="shared" si="77"/>
        <v>57.852126844275503</v>
      </c>
      <c r="EH90" s="2">
        <f t="shared" si="78"/>
        <v>58.187348948670973</v>
      </c>
      <c r="EI90" s="2">
        <f t="shared" si="79"/>
        <v>58.357006636182419</v>
      </c>
      <c r="EJ90" s="2">
        <f t="shared" si="80"/>
        <v>58.209111786148235</v>
      </c>
      <c r="EK90" s="2">
        <f t="shared" si="81"/>
        <v>58.088392967592277</v>
      </c>
      <c r="EL90" s="2">
        <f t="shared" si="82"/>
        <v>58.252868277182017</v>
      </c>
      <c r="EM90" s="2">
        <f t="shared" si="83"/>
        <v>58.86826788426248</v>
      </c>
      <c r="EN90" s="2">
        <f t="shared" si="84"/>
        <v>60.001139524702936</v>
      </c>
      <c r="EO90" s="2">
        <f t="shared" si="85"/>
        <v>58.886495381585206</v>
      </c>
      <c r="EQ90" s="2">
        <f t="shared" si="86"/>
        <v>56.256565902098671</v>
      </c>
      <c r="ER90" s="2">
        <f t="shared" si="226"/>
        <v>56.957622287228268</v>
      </c>
      <c r="ES90" s="2">
        <f t="shared" si="226"/>
        <v>56.822678027501929</v>
      </c>
      <c r="ET90" s="2">
        <f t="shared" si="226"/>
        <v>57.690495487730161</v>
      </c>
      <c r="EU90" s="2">
        <f t="shared" si="226"/>
        <v>57.805433919105532</v>
      </c>
      <c r="EV90" s="2">
        <f t="shared" si="226"/>
        <v>58.260565670251999</v>
      </c>
      <c r="EW90" s="2">
        <f t="shared" si="226"/>
        <v>57.899245726182279</v>
      </c>
      <c r="EX90" s="2">
        <f t="shared" si="226"/>
        <v>58.746109385997386</v>
      </c>
      <c r="EY90" s="2">
        <f t="shared" si="226"/>
        <v>58.635124671639083</v>
      </c>
      <c r="EZ90" s="2">
        <f t="shared" si="226"/>
        <v>58.50340062459194</v>
      </c>
      <c r="FA90" s="2">
        <f t="shared" si="226"/>
        <v>58.460281349393348</v>
      </c>
      <c r="FB90" s="2">
        <f t="shared" si="226"/>
        <v>58.485913376507284</v>
      </c>
      <c r="FC90" s="2">
        <f t="shared" si="226"/>
        <v>59.585880646422979</v>
      </c>
      <c r="FD90" s="2">
        <f t="shared" si="226"/>
        <v>60.748555466715381</v>
      </c>
      <c r="FE90" s="2">
        <f t="shared" si="226"/>
        <v>59.613927313959181</v>
      </c>
      <c r="FG90" s="2">
        <f t="shared" si="88"/>
        <v>0.93643425262927082</v>
      </c>
      <c r="FH90" s="2">
        <f t="shared" si="227"/>
        <v>0.93191047458252629</v>
      </c>
      <c r="FI90" s="2">
        <f t="shared" si="227"/>
        <v>0.92255182272645353</v>
      </c>
      <c r="FJ90" s="2">
        <f t="shared" si="227"/>
        <v>0.92391337242525406</v>
      </c>
      <c r="FK90" s="2">
        <f t="shared" si="227"/>
        <v>0.92522382601349185</v>
      </c>
      <c r="FL90" s="2">
        <f t="shared" si="227"/>
        <v>0.92002983412895623</v>
      </c>
      <c r="FM90" s="2">
        <f t="shared" si="227"/>
        <v>0.9202593146841973</v>
      </c>
      <c r="FN90" s="2">
        <f t="shared" si="227"/>
        <v>0.91809847956017787</v>
      </c>
      <c r="FO90" s="2">
        <f t="shared" si="227"/>
        <v>0.91781440945949555</v>
      </c>
      <c r="FP90" s="2">
        <f t="shared" si="227"/>
        <v>0.92114335126208946</v>
      </c>
      <c r="FQ90" s="2">
        <f t="shared" si="227"/>
        <v>0.91958346125790635</v>
      </c>
      <c r="FR90" s="2">
        <f t="shared" si="227"/>
        <v>0.92017839385151212</v>
      </c>
      <c r="FS90" s="2">
        <f t="shared" si="227"/>
        <v>0.92180957808354957</v>
      </c>
      <c r="FT90" s="2">
        <f t="shared" si="227"/>
        <v>0.92894314162502578</v>
      </c>
      <c r="FU90" s="2">
        <f t="shared" si="227"/>
        <v>0.90930254236681396</v>
      </c>
      <c r="FW90" s="2">
        <f t="shared" si="112"/>
        <v>2.0694872407927218E-3</v>
      </c>
      <c r="FX90" s="2">
        <f t="shared" si="164"/>
        <v>2.2678494351748178E-3</v>
      </c>
      <c r="FY90" s="2">
        <f t="shared" si="165"/>
        <v>2.1261008491778532E-3</v>
      </c>
      <c r="FZ90" s="2">
        <f t="shared" si="166"/>
        <v>2.1597290691830803E-3</v>
      </c>
      <c r="GA90" s="2">
        <f t="shared" si="167"/>
        <v>2.1335677369223836E-3</v>
      </c>
      <c r="GB90" s="2">
        <f t="shared" si="168"/>
        <v>2.1028362636882378E-3</v>
      </c>
      <c r="GC90" s="2">
        <f t="shared" si="169"/>
        <v>2.1861704541818205E-3</v>
      </c>
      <c r="GD90" s="2">
        <f t="shared" si="170"/>
        <v>2.5796502204721607E-3</v>
      </c>
      <c r="GE90" s="2">
        <f t="shared" si="171"/>
        <v>2.8201962916005832E-3</v>
      </c>
      <c r="GF90" s="2">
        <f t="shared" si="172"/>
        <v>2.6542974291746189E-3</v>
      </c>
      <c r="GG90" s="2">
        <f t="shared" si="173"/>
        <v>2.250357163183996E-3</v>
      </c>
      <c r="GH90" s="2">
        <f t="shared" si="174"/>
        <v>2.1549790174496359E-3</v>
      </c>
      <c r="GI90" s="2">
        <f t="shared" si="175"/>
        <v>1.8518345278290685E-3</v>
      </c>
      <c r="GJ90" s="2">
        <f t="shared" si="176"/>
        <v>1.479313315634085E-3</v>
      </c>
      <c r="GK90" s="2">
        <f t="shared" si="177"/>
        <v>1.0073887600218101E-3</v>
      </c>
      <c r="GM90" s="86">
        <f t="shared" si="113"/>
        <v>5.378787420577734E-5</v>
      </c>
      <c r="GN90" s="86">
        <f t="shared" si="178"/>
        <v>2.5444233326228366E-5</v>
      </c>
      <c r="GO90" s="86">
        <f t="shared" si="179"/>
        <v>4.5894121009581839E-6</v>
      </c>
      <c r="GP90" s="86">
        <f t="shared" si="180"/>
        <v>8.176634911989508E-8</v>
      </c>
      <c r="GQ90" s="86">
        <f t="shared" si="181"/>
        <v>8.3351671730280293E-9</v>
      </c>
      <c r="GR90" s="86">
        <f t="shared" si="182"/>
        <v>1.2140440401948126E-10</v>
      </c>
      <c r="GS90" s="86">
        <f t="shared" si="183"/>
        <v>3.5280314954729572E-10</v>
      </c>
      <c r="GT90" s="86">
        <f t="shared" si="184"/>
        <v>8.256259549884227E-11</v>
      </c>
      <c r="GU90" s="86">
        <f t="shared" si="185"/>
        <v>9.0782740338755313E-10</v>
      </c>
      <c r="GV90" s="86">
        <f t="shared" si="186"/>
        <v>2.7399183493477337E-8</v>
      </c>
      <c r="GW90" s="86">
        <f t="shared" si="187"/>
        <v>4.037511911826406E-10</v>
      </c>
      <c r="GX90" s="86">
        <f t="shared" si="188"/>
        <v>8.3380172956313364E-8</v>
      </c>
      <c r="GY90" s="86">
        <f t="shared" si="189"/>
        <v>1.55814293152809E-6</v>
      </c>
      <c r="GZ90" s="86">
        <f t="shared" si="190"/>
        <v>5.9916637595081493E-7</v>
      </c>
      <c r="HA90" s="86">
        <f t="shared" si="191"/>
        <v>1.246969805038337E-7</v>
      </c>
      <c r="HC90" s="86">
        <f t="shared" si="145"/>
        <v>0.11016654210509404</v>
      </c>
      <c r="HD90" s="86">
        <f t="shared" si="192"/>
        <v>0.11430739159928274</v>
      </c>
      <c r="HE90" s="86">
        <f t="shared" si="193"/>
        <v>9.113644984354434E-2</v>
      </c>
      <c r="HF90" s="86">
        <f t="shared" si="194"/>
        <v>9.7111941110243211E-2</v>
      </c>
      <c r="HG90" s="86">
        <f t="shared" si="195"/>
        <v>0.10300589667697113</v>
      </c>
      <c r="HH90" s="86">
        <f t="shared" si="196"/>
        <v>9.4450977667724992E-2</v>
      </c>
      <c r="HI90" s="86">
        <f t="shared" si="197"/>
        <v>0.10693395518988677</v>
      </c>
      <c r="HJ90" s="86">
        <f t="shared" si="198"/>
        <v>0.12348075525614037</v>
      </c>
      <c r="HK90" s="86">
        <f t="shared" si="199"/>
        <v>0.14391272685088805</v>
      </c>
      <c r="HL90" s="86">
        <f t="shared" si="200"/>
        <v>0.13233161846391303</v>
      </c>
      <c r="HM90" s="86">
        <f t="shared" si="201"/>
        <v>9.1375040143698003E-2</v>
      </c>
      <c r="HN90" s="86">
        <f t="shared" si="202"/>
        <v>0.10913181932648362</v>
      </c>
      <c r="HO90" s="86">
        <f t="shared" si="203"/>
        <v>7.6987471907135854E-2</v>
      </c>
      <c r="HP90" s="86">
        <f t="shared" si="204"/>
        <v>8.1211962361060402E-2</v>
      </c>
      <c r="HQ90" s="86">
        <f t="shared" si="205"/>
        <v>3.7246996661880069E-2</v>
      </c>
      <c r="HS90" s="86">
        <f t="shared" si="114"/>
        <v>9.8132490301731915E-20</v>
      </c>
      <c r="HT90" s="86">
        <f t="shared" si="206"/>
        <v>4.0492183658543757E-20</v>
      </c>
      <c r="HU90" s="86">
        <f t="shared" si="207"/>
        <v>6.9476996331717541E-23</v>
      </c>
      <c r="HV90" s="86">
        <f t="shared" si="208"/>
        <v>5.9658521121978161E-24</v>
      </c>
      <c r="HW90" s="86">
        <f t="shared" si="209"/>
        <v>2.2830075715122079E-23</v>
      </c>
      <c r="HX90" s="86">
        <f t="shared" si="210"/>
        <v>1.9294967788005826E-26</v>
      </c>
      <c r="HY90" s="86">
        <f t="shared" si="211"/>
        <v>1.1320223580055352E-24</v>
      </c>
      <c r="HZ90" s="86">
        <f t="shared" si="212"/>
        <v>1.5148042843491637E-26</v>
      </c>
      <c r="IA90" s="86">
        <f t="shared" si="213"/>
        <v>2.5600286029996484E-24</v>
      </c>
      <c r="IB90" s="86">
        <f t="shared" si="214"/>
        <v>1.6251500352239454E-22</v>
      </c>
      <c r="IC90" s="86">
        <f t="shared" si="215"/>
        <v>4.6931828967193156E-24</v>
      </c>
      <c r="ID90" s="86">
        <f t="shared" si="216"/>
        <v>3.523134633219648E-23</v>
      </c>
      <c r="IE90" s="86">
        <f t="shared" si="217"/>
        <v>8.5520139957113187E-25</v>
      </c>
      <c r="IF90" s="86">
        <f t="shared" si="218"/>
        <v>3.4540770162941339E-15</v>
      </c>
      <c r="IG90" s="86">
        <f t="shared" si="219"/>
        <v>6.2088113563384573E-12</v>
      </c>
      <c r="II90" s="86">
        <f t="shared" si="115"/>
        <v>2.4666407065891321E-100</v>
      </c>
      <c r="IJ90" s="86">
        <f t="shared" si="116"/>
        <v>4.415646973410563E-107</v>
      </c>
      <c r="IK90" s="86">
        <f t="shared" si="117"/>
        <v>3.6288123915728529E-122</v>
      </c>
      <c r="IL90" s="86">
        <f t="shared" si="118"/>
        <v>3.2900663574244624E-127</v>
      </c>
      <c r="IM90" s="86">
        <f t="shared" si="119"/>
        <v>2.5899241722120333E-123</v>
      </c>
      <c r="IN90" s="86">
        <f t="shared" si="120"/>
        <v>1.1409017844380294E-139</v>
      </c>
      <c r="IO90" s="86">
        <f t="shared" si="121"/>
        <v>7.5759811820593266E-130</v>
      </c>
      <c r="IP90" s="86">
        <f t="shared" si="122"/>
        <v>9.9216850109243415E-143</v>
      </c>
      <c r="IQ90" s="86">
        <f t="shared" si="123"/>
        <v>1.8359629695959389E-130</v>
      </c>
      <c r="IR90" s="86">
        <f t="shared" si="124"/>
        <v>2.201053180875591E-118</v>
      </c>
      <c r="IS90" s="86">
        <f t="shared" si="125"/>
        <v>9.6286703944970454E-125</v>
      </c>
      <c r="IT90" s="86">
        <f t="shared" si="126"/>
        <v>1.6595927484759715E-121</v>
      </c>
      <c r="IU90" s="86">
        <f t="shared" si="127"/>
        <v>7.2023543956993615E-128</v>
      </c>
      <c r="IV90" s="86">
        <f t="shared" si="128"/>
        <v>7.0027754854475547E-65</v>
      </c>
      <c r="IW90" s="86">
        <f t="shared" si="129"/>
        <v>4.2444298593897781E-37</v>
      </c>
      <c r="IY90" s="86">
        <f t="shared" si="130"/>
        <v>0.11022032997929981</v>
      </c>
      <c r="IZ90" s="86">
        <f t="shared" si="131"/>
        <v>0.11433283583260898</v>
      </c>
      <c r="JA90" s="86">
        <f t="shared" si="132"/>
        <v>9.1141039255645304E-2</v>
      </c>
      <c r="JB90" s="86">
        <f t="shared" si="133"/>
        <v>9.7112022876592333E-2</v>
      </c>
      <c r="JC90" s="86">
        <f t="shared" si="134"/>
        <v>0.1030059050121383</v>
      </c>
      <c r="JD90" s="86">
        <f t="shared" si="135"/>
        <v>9.4450977789129392E-2</v>
      </c>
      <c r="JE90" s="86">
        <f t="shared" si="136"/>
        <v>0.10693395554268992</v>
      </c>
      <c r="JF90" s="86">
        <f t="shared" si="137"/>
        <v>0.12348075533870297</v>
      </c>
      <c r="JG90" s="86">
        <f t="shared" si="138"/>
        <v>0.14391272775871544</v>
      </c>
      <c r="JH90" s="86">
        <f t="shared" si="139"/>
        <v>0.13233164586309654</v>
      </c>
      <c r="JI90" s="86">
        <f t="shared" si="140"/>
        <v>9.1375040547449188E-2</v>
      </c>
      <c r="JJ90" s="86">
        <f t="shared" si="141"/>
        <v>0.10913190270665658</v>
      </c>
      <c r="JK90" s="86">
        <f t="shared" si="142"/>
        <v>7.6989030050067381E-2</v>
      </c>
      <c r="JL90" s="86">
        <f t="shared" si="143"/>
        <v>8.1212561527439803E-2</v>
      </c>
      <c r="JM90" s="86">
        <f t="shared" si="144"/>
        <v>3.7247121365069386E-2</v>
      </c>
    </row>
    <row r="91" spans="2:273" x14ac:dyDescent="0.25">
      <c r="B91" s="2">
        <v>64</v>
      </c>
      <c r="C91" s="37">
        <v>120.169</v>
      </c>
      <c r="D91" s="37">
        <v>126.23699999999999</v>
      </c>
      <c r="E91" s="37">
        <v>113.508</v>
      </c>
      <c r="F91" s="37">
        <v>117</v>
      </c>
      <c r="G91" s="37">
        <v>115.35599999999999</v>
      </c>
      <c r="H91" s="37">
        <v>110.08199999999999</v>
      </c>
      <c r="I91" s="37">
        <v>112.902</v>
      </c>
      <c r="J91" s="37">
        <v>125.508</v>
      </c>
      <c r="K91" s="37">
        <v>127.443</v>
      </c>
      <c r="L91" s="37">
        <v>123.033</v>
      </c>
      <c r="M91" s="37">
        <v>100.82</v>
      </c>
      <c r="N91" s="37">
        <v>113.639</v>
      </c>
      <c r="O91" s="37">
        <v>99.361000000000004</v>
      </c>
      <c r="P91" s="37">
        <v>103.197</v>
      </c>
      <c r="Q91" s="37">
        <v>74.049000000000007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114.12125288089732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118.22799985178376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109.70757531615506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112.38092923128663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112.53427522562455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108.11945700860298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109.88373701408392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117.30446031056468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121.96683750136998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116.92797265583229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101.8397293086951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109.70259426503979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100.07745661812473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101.1979164714737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78.272572568425005</v>
      </c>
      <c r="AI91" s="4">
        <f t="shared" ref="AI91:AI154" si="244">IF(OR($B91 &lt; C$230, $B91 &gt; C$233), 0, C91-S91)</f>
        <v>6.0477471191026808</v>
      </c>
      <c r="AJ91" s="4">
        <f t="shared" ref="AJ91:AJ154" si="245">IF(OR($B91 &lt; D$230, $B91 &gt; D$233), 0, D91-T91)</f>
        <v>8.0090001482162307</v>
      </c>
      <c r="AK91" s="4">
        <f t="shared" ref="AK91:AK154" si="246">IF(OR($B91 &lt; E$230, $B91 &gt; E$233), 0, E91-U91)</f>
        <v>3.8004246838449376</v>
      </c>
      <c r="AL91" s="4">
        <f t="shared" ref="AL91:AL154" si="247">IF(OR($B91 &lt; F$230, $B91 &gt; F$233), 0, F91-V91)</f>
        <v>4.619070768713371</v>
      </c>
      <c r="AM91" s="4">
        <f t="shared" ref="AM91:AM154" si="248">IF(OR($B91 &lt; G$230, $B91 &gt; G$233), 0, G91-W91)</f>
        <v>2.8217247743754399</v>
      </c>
      <c r="AN91" s="4">
        <f t="shared" ref="AN91:AN154" si="249">IF(OR($B91 &lt; H$230, $B91 &gt; H$233), 0, H91-X91)</f>
        <v>1.9625429913970152</v>
      </c>
      <c r="AO91" s="4">
        <f t="shared" ref="AO91:AO154" si="250">IF(OR($B91 &lt; I$230, $B91 &gt; I$233), 0, I91-Y91)</f>
        <v>3.0182629859160812</v>
      </c>
      <c r="AP91" s="4">
        <f t="shared" ref="AP91:AP154" si="251">IF(OR($B91 &lt; J$230, $B91 &gt; J$233), 0, J91-Z91)</f>
        <v>8.203539689435317</v>
      </c>
      <c r="AQ91" s="4">
        <f t="shared" ref="AQ91:AQ154" si="252">IF(OR($B91 &lt; K$230, $B91 &gt; K$233), 0, K91-AA91)</f>
        <v>5.4761624986300177</v>
      </c>
      <c r="AR91" s="4">
        <f t="shared" ref="AR91:AR154" si="253">IF(OR($B91 &lt; L$230, $B91 &gt; L$233), 0, L91-AB91)</f>
        <v>6.1050273441677092</v>
      </c>
      <c r="AS91" s="4">
        <f t="shared" ref="AS91:AS154" si="254">IF(OR($B91 &lt; M$230, $B91 &gt; M$233), 0, M91-AC91)</f>
        <v>-1.0197293086951049</v>
      </c>
      <c r="AT91" s="4">
        <f t="shared" ref="AT91:AT154" si="255">IF(OR($B91 &lt; N$230, $B91 &gt; N$233), 0, N91-AD91)</f>
        <v>3.9364057349602035</v>
      </c>
      <c r="AU91" s="4">
        <f t="shared" ref="AU91:AU154" si="256">IF(OR($B91 &lt; O$230, $B91 &gt; O$233), 0, O91-AE91)</f>
        <v>-0.71645661812472383</v>
      </c>
      <c r="AV91" s="4">
        <f t="shared" ref="AV91:AW106" si="257">IF(OR($B91 &lt; P$230, $B91 &gt; P$233), 0, P91-AF91)</f>
        <v>1.9990835285262989</v>
      </c>
      <c r="AW91" s="4">
        <f t="shared" si="257"/>
        <v>-4.2235725684249985</v>
      </c>
      <c r="AY91" s="2">
        <f t="shared" si="96"/>
        <v>58.2357483456477</v>
      </c>
      <c r="AZ91" s="2">
        <f t="shared" si="147"/>
        <v>58.118539504536223</v>
      </c>
      <c r="BA91" s="2">
        <f t="shared" si="148"/>
        <v>57.766311294072466</v>
      </c>
      <c r="BB91" s="2">
        <f t="shared" si="149"/>
        <v>58.830143874479504</v>
      </c>
      <c r="BC91" s="2">
        <f t="shared" si="150"/>
        <v>59.212144817486895</v>
      </c>
      <c r="BD91" s="2">
        <f t="shared" si="151"/>
        <v>59.166554389258209</v>
      </c>
      <c r="BE91" s="2">
        <f t="shared" si="152"/>
        <v>58.840949364837932</v>
      </c>
      <c r="BF91" s="2">
        <f t="shared" si="153"/>
        <v>59.044862852691978</v>
      </c>
      <c r="BG91" s="2">
        <f t="shared" si="154"/>
        <v>59.245613769990662</v>
      </c>
      <c r="BH91" s="2">
        <f t="shared" si="155"/>
        <v>59.094727996837108</v>
      </c>
      <c r="BI91" s="2">
        <f t="shared" si="156"/>
        <v>58.785978033152098</v>
      </c>
      <c r="BJ91" s="2">
        <f t="shared" si="157"/>
        <v>59.215844551885297</v>
      </c>
      <c r="BK91" s="2">
        <f t="shared" si="158"/>
        <v>59.765075781742709</v>
      </c>
      <c r="BL91" s="2">
        <f t="shared" si="159"/>
        <v>60.789152971701412</v>
      </c>
      <c r="BM91" s="2">
        <f t="shared" si="160"/>
        <v>59.723635297118932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75.469385790679922</v>
      </c>
      <c r="DL91" s="2">
        <f t="shared" ref="DL91:DY106" si="289">BP$228*$B91+BP$229</f>
        <v>76.303940412528661</v>
      </c>
      <c r="DM91" s="2">
        <f t="shared" si="289"/>
        <v>73.880076791076817</v>
      </c>
      <c r="DN91" s="2">
        <f t="shared" si="289"/>
        <v>75.562770012870004</v>
      </c>
      <c r="DO91" s="2">
        <f t="shared" si="289"/>
        <v>76.244375289575302</v>
      </c>
      <c r="DP91" s="2">
        <f t="shared" si="289"/>
        <v>73.376796396396387</v>
      </c>
      <c r="DQ91" s="2">
        <f t="shared" si="289"/>
        <v>73.019736636636637</v>
      </c>
      <c r="DR91" s="2">
        <f t="shared" si="289"/>
        <v>71.129997597597594</v>
      </c>
      <c r="DS91" s="2">
        <f t="shared" si="289"/>
        <v>71.696300600600622</v>
      </c>
      <c r="DT91" s="2">
        <f t="shared" si="289"/>
        <v>72.247299528099489</v>
      </c>
      <c r="DU91" s="2">
        <f t="shared" si="289"/>
        <v>69.259729515229509</v>
      </c>
      <c r="DV91" s="2">
        <f t="shared" si="289"/>
        <v>73.123774989274963</v>
      </c>
      <c r="DW91" s="2">
        <f t="shared" si="289"/>
        <v>73.109860960960958</v>
      </c>
      <c r="DX91" s="2">
        <f t="shared" si="289"/>
        <v>74.098364425770328</v>
      </c>
      <c r="DY91" s="2">
        <f t="shared" si="289"/>
        <v>70.14805378151263</v>
      </c>
      <c r="EA91" s="2">
        <f t="shared" si="228"/>
        <v>57.171330335731419</v>
      </c>
      <c r="EB91" s="2">
        <f t="shared" ref="EB91:EB154" si="290">CF$228*$B91+CF$229</f>
        <v>56.906957943954296</v>
      </c>
      <c r="EC91" s="2">
        <f t="shared" ref="EC91:EC154" si="291">CG$228*$B91+CG$229</f>
        <v>56.532176806237253</v>
      </c>
      <c r="ED91" s="2">
        <f t="shared" ref="ED91:ED154" si="292">CH$228*$B91+CH$229</f>
        <v>57.573465805547677</v>
      </c>
      <c r="EE91" s="2">
        <f t="shared" ref="EE91:EE154" si="293">CI$228*$B91+CI$229</f>
        <v>57.957452174470461</v>
      </c>
      <c r="EF91" s="2">
        <f t="shared" ref="EF91:EF154" si="294">CJ$228*$B91+CJ$229</f>
        <v>58.039856573475042</v>
      </c>
      <c r="EG91" s="2">
        <f t="shared" ref="EG91:EG154" si="295">CK$228*$B91+CK$229</f>
        <v>57.720340115810842</v>
      </c>
      <c r="EH91" s="2">
        <f t="shared" ref="EH91:EH154" si="296">CL$228*$B91+CL$229</f>
        <v>58.059986933454724</v>
      </c>
      <c r="EI91" s="2">
        <f t="shared" ref="EI91:EI154" si="297">CM$228*$B91+CM$229</f>
        <v>58.227921303787063</v>
      </c>
      <c r="EJ91" s="2">
        <f t="shared" ref="EJ91:EJ154" si="298">CN$228*$B91+CN$229</f>
        <v>58.066952563791006</v>
      </c>
      <c r="EK91" s="2">
        <f t="shared" ref="EK91:EK154" si="299">CO$228*$B91+CO$229</f>
        <v>57.94969562608722</v>
      </c>
      <c r="EL91" s="2">
        <f t="shared" ref="EL91:EL154" si="300">CP$228*$B91+CP$229</f>
        <v>58.114970462183706</v>
      </c>
      <c r="EM91" s="2">
        <f t="shared" ref="EM91:EM154" si="301">CQ$228*$B91+CQ$229</f>
        <v>58.731214013953043</v>
      </c>
      <c r="EN91" s="2">
        <f t="shared" ref="EN91:EN154" si="302">CR$228*$B91+CR$229</f>
        <v>59.859427629768604</v>
      </c>
      <c r="EO91" s="2">
        <f t="shared" ref="EO91:EO154" si="303">CS$228*$B91+CS$229</f>
        <v>58.774521977089037</v>
      </c>
      <c r="EQ91" s="2">
        <f t="shared" ref="EQ91:EQ154" si="304">CU$228*$B91+CU$229</f>
        <v>56.142007197011324</v>
      </c>
      <c r="ER91" s="2">
        <f t="shared" ref="ER91:FE106" si="305">CV$228*$B91+CV$229</f>
        <v>56.826639367886202</v>
      </c>
      <c r="ES91" s="2">
        <f t="shared" si="305"/>
        <v>56.696386437339712</v>
      </c>
      <c r="ET91" s="2">
        <f t="shared" si="305"/>
        <v>57.553965319389782</v>
      </c>
      <c r="EU91" s="2">
        <f t="shared" si="305"/>
        <v>57.669071520727279</v>
      </c>
      <c r="EV91" s="2">
        <f t="shared" si="305"/>
        <v>58.123155123517627</v>
      </c>
      <c r="EW91" s="2">
        <f t="shared" si="305"/>
        <v>57.765612230438151</v>
      </c>
      <c r="EX91" s="2">
        <f t="shared" si="305"/>
        <v>58.598926629475017</v>
      </c>
      <c r="EY91" s="2">
        <f t="shared" si="305"/>
        <v>58.49580842948528</v>
      </c>
      <c r="EZ91" s="2">
        <f t="shared" si="305"/>
        <v>58.350851331176131</v>
      </c>
      <c r="FA91" s="2">
        <f t="shared" si="305"/>
        <v>58.308396410835819</v>
      </c>
      <c r="FB91" s="2">
        <f t="shared" si="305"/>
        <v>58.34033754747945</v>
      </c>
      <c r="FC91" s="2">
        <f t="shared" si="305"/>
        <v>59.425706319767102</v>
      </c>
      <c r="FD91" s="2">
        <f t="shared" si="305"/>
        <v>60.581366208251453</v>
      </c>
      <c r="FE91" s="2">
        <f t="shared" si="305"/>
        <v>59.462564135093182</v>
      </c>
      <c r="FG91" s="2">
        <f t="shared" ref="FG91:FG154" si="306">POWER(10,($B91-C$231)/C$229)/(1+POWER(10,($B91-C$231)/C$229))</f>
        <v>0.94170127899877432</v>
      </c>
      <c r="FH91" s="2">
        <f t="shared" ref="FH91:FU106" si="307">POWER(10,($B91-D$231)/D$229)/(1+POWER(10,($B91-D$231)/D$229))</f>
        <v>0.93752733226219531</v>
      </c>
      <c r="FI91" s="2">
        <f t="shared" si="307"/>
        <v>0.92888178061238391</v>
      </c>
      <c r="FJ91" s="2">
        <f t="shared" si="307"/>
        <v>0.93014047548208378</v>
      </c>
      <c r="FK91" s="2">
        <f t="shared" si="307"/>
        <v>0.93135164745847487</v>
      </c>
      <c r="FL91" s="2">
        <f t="shared" si="307"/>
        <v>0.92654950693524285</v>
      </c>
      <c r="FM91" s="2">
        <f t="shared" si="307"/>
        <v>0.92676176807806199</v>
      </c>
      <c r="FN91" s="2">
        <f t="shared" si="307"/>
        <v>0.92476273228927541</v>
      </c>
      <c r="FO91" s="2">
        <f t="shared" si="307"/>
        <v>0.92449987588544968</v>
      </c>
      <c r="FP91" s="2">
        <f t="shared" si="307"/>
        <v>0.92757938898946568</v>
      </c>
      <c r="FQ91" s="2">
        <f t="shared" si="307"/>
        <v>0.92613660358395444</v>
      </c>
      <c r="FR91" s="2">
        <f t="shared" si="307"/>
        <v>0.92668692024490074</v>
      </c>
      <c r="FS91" s="2">
        <f t="shared" si="307"/>
        <v>0.92819547906585798</v>
      </c>
      <c r="FT91" s="2">
        <f t="shared" si="307"/>
        <v>0.93478765213684167</v>
      </c>
      <c r="FU91" s="2">
        <f t="shared" si="307"/>
        <v>0.91661751048672679</v>
      </c>
      <c r="FW91" s="2">
        <f t="shared" si="112"/>
        <v>2.2686946682500255E-3</v>
      </c>
      <c r="FX91" s="2">
        <f t="shared" si="164"/>
        <v>2.4861035032742542E-3</v>
      </c>
      <c r="FY91" s="2">
        <f t="shared" si="165"/>
        <v>2.3307451359478116E-3</v>
      </c>
      <c r="FZ91" s="2">
        <f t="shared" si="166"/>
        <v>2.3676025042618292E-3</v>
      </c>
      <c r="GA91" s="2">
        <f t="shared" si="167"/>
        <v>2.3389290519030097E-3</v>
      </c>
      <c r="GB91" s="2">
        <f t="shared" si="168"/>
        <v>2.3052464297551064E-3</v>
      </c>
      <c r="GC91" s="2">
        <f t="shared" si="169"/>
        <v>2.3965827541442123E-3</v>
      </c>
      <c r="GD91" s="2">
        <f t="shared" si="170"/>
        <v>2.8278264309816751E-3</v>
      </c>
      <c r="GE91" s="2">
        <f t="shared" si="171"/>
        <v>3.0914425998470551E-3</v>
      </c>
      <c r="GF91" s="2">
        <f t="shared" si="172"/>
        <v>2.9096341527362511E-3</v>
      </c>
      <c r="GG91" s="2">
        <f t="shared" si="173"/>
        <v>2.4669319663804265E-3</v>
      </c>
      <c r="GH91" s="2">
        <f t="shared" si="174"/>
        <v>2.3623963435269696E-3</v>
      </c>
      <c r="GI91" s="2">
        <f t="shared" si="175"/>
        <v>2.0301334756234629E-3</v>
      </c>
      <c r="GJ91" s="2">
        <f t="shared" si="176"/>
        <v>1.6218033296852119E-3</v>
      </c>
      <c r="GK91" s="2">
        <f t="shared" si="177"/>
        <v>1.1044724655645878E-3</v>
      </c>
      <c r="GM91" s="86">
        <f t="shared" si="113"/>
        <v>6.7914489993634782E-6</v>
      </c>
      <c r="GN91" s="86">
        <f t="shared" si="178"/>
        <v>2.961542121552197E-6</v>
      </c>
      <c r="GO91" s="86">
        <f t="shared" si="179"/>
        <v>3.2560892176741383E-7</v>
      </c>
      <c r="GP91" s="86">
        <f t="shared" si="180"/>
        <v>2.6400851339490415E-9</v>
      </c>
      <c r="GQ91" s="86">
        <f t="shared" si="181"/>
        <v>1.7056446813953761E-10</v>
      </c>
      <c r="GR91" s="86">
        <f t="shared" si="182"/>
        <v>1.0136750808693674E-12</v>
      </c>
      <c r="GS91" s="86">
        <f t="shared" si="183"/>
        <v>3.8029553185730206E-12</v>
      </c>
      <c r="GT91" s="86">
        <f t="shared" si="184"/>
        <v>8.6890999166864049E-13</v>
      </c>
      <c r="GU91" s="86">
        <f t="shared" si="185"/>
        <v>1.5676747396154571E-11</v>
      </c>
      <c r="GV91" s="86">
        <f t="shared" si="186"/>
        <v>8.5847525429903988E-10</v>
      </c>
      <c r="GW91" s="86">
        <f t="shared" si="187"/>
        <v>2.9965366593879678E-12</v>
      </c>
      <c r="GX91" s="86">
        <f t="shared" si="188"/>
        <v>3.1424302358041641E-9</v>
      </c>
      <c r="GY91" s="86">
        <f t="shared" si="189"/>
        <v>9.4004152357681852E-8</v>
      </c>
      <c r="GZ91" s="86">
        <f t="shared" si="190"/>
        <v>3.551977615009462E-8</v>
      </c>
      <c r="HA91" s="86">
        <f t="shared" si="191"/>
        <v>4.6581187411485297E-9</v>
      </c>
      <c r="HC91" s="86">
        <f t="shared" si="145"/>
        <v>0.14688782705959533</v>
      </c>
      <c r="HD91" s="86">
        <f t="shared" si="192"/>
        <v>0.15414137698677949</v>
      </c>
      <c r="HE91" s="86">
        <f t="shared" si="193"/>
        <v>0.12690807551749003</v>
      </c>
      <c r="HF91" s="86">
        <f t="shared" si="194"/>
        <v>0.13565110444053313</v>
      </c>
      <c r="HG91" s="86">
        <f t="shared" si="195"/>
        <v>0.14249611793559552</v>
      </c>
      <c r="HH91" s="86">
        <f t="shared" si="196"/>
        <v>0.13408352433307152</v>
      </c>
      <c r="HI91" s="86">
        <f t="shared" si="197"/>
        <v>0.14896161712227129</v>
      </c>
      <c r="HJ91" s="86">
        <f t="shared" si="198"/>
        <v>0.17441133527151156</v>
      </c>
      <c r="HK91" s="86">
        <f t="shared" si="199"/>
        <v>0.19890339068081056</v>
      </c>
      <c r="HL91" s="86">
        <f t="shared" si="200"/>
        <v>0.18072908204639682</v>
      </c>
      <c r="HM91" s="86">
        <f t="shared" si="201"/>
        <v>0.12803733404149395</v>
      </c>
      <c r="HN91" s="86">
        <f t="shared" si="202"/>
        <v>0.15010137572385338</v>
      </c>
      <c r="HO91" s="86">
        <f t="shared" si="203"/>
        <v>0.10843586724977632</v>
      </c>
      <c r="HP91" s="86">
        <f t="shared" si="204"/>
        <v>0.11423388605832871</v>
      </c>
      <c r="HQ91" s="86">
        <f t="shared" si="205"/>
        <v>5.8296644699764186E-2</v>
      </c>
      <c r="HS91" s="86">
        <f t="shared" si="114"/>
        <v>6.8403539761846576E-19</v>
      </c>
      <c r="HT91" s="86">
        <f t="shared" si="206"/>
        <v>3.1689240290628202E-19</v>
      </c>
      <c r="HU91" s="86">
        <f t="shared" si="207"/>
        <v>7.1460594402275074E-22</v>
      </c>
      <c r="HV91" s="86">
        <f t="shared" si="208"/>
        <v>6.866189705008504E-23</v>
      </c>
      <c r="HW91" s="86">
        <f t="shared" si="209"/>
        <v>2.4404444729562959E-22</v>
      </c>
      <c r="HX91" s="86">
        <f t="shared" si="210"/>
        <v>2.8338073689002545E-25</v>
      </c>
      <c r="HY91" s="86">
        <f t="shared" si="211"/>
        <v>1.396675117696832E-23</v>
      </c>
      <c r="HZ91" s="86">
        <f t="shared" si="212"/>
        <v>2.5273104815307343E-25</v>
      </c>
      <c r="IA91" s="86">
        <f t="shared" si="213"/>
        <v>3.4699444617801849E-23</v>
      </c>
      <c r="IB91" s="86">
        <f t="shared" si="214"/>
        <v>1.718876747175239E-21</v>
      </c>
      <c r="IC91" s="86">
        <f t="shared" si="215"/>
        <v>5.3901232585161141E-23</v>
      </c>
      <c r="ID91" s="86">
        <f t="shared" si="216"/>
        <v>3.6773292874339183E-22</v>
      </c>
      <c r="IE91" s="86">
        <f t="shared" si="217"/>
        <v>9.7587510730676602E-24</v>
      </c>
      <c r="IF91" s="86">
        <f t="shared" si="218"/>
        <v>1.3960617991368475E-14</v>
      </c>
      <c r="IG91" s="86">
        <f t="shared" si="219"/>
        <v>1.6795047383721373E-11</v>
      </c>
      <c r="II91" s="86">
        <f t="shared" si="115"/>
        <v>2.0138549571590601E-97</v>
      </c>
      <c r="IJ91" s="86">
        <f t="shared" si="116"/>
        <v>6.3487666050268869E-104</v>
      </c>
      <c r="IK91" s="86">
        <f t="shared" si="117"/>
        <v>1.3551989119059315E-118</v>
      </c>
      <c r="IL91" s="86">
        <f t="shared" si="118"/>
        <v>1.7722330187732108E-123</v>
      </c>
      <c r="IM91" s="86">
        <f t="shared" si="119"/>
        <v>1.0509578889171826E-119</v>
      </c>
      <c r="IN91" s="86">
        <f t="shared" si="120"/>
        <v>1.3853279231792186E-135</v>
      </c>
      <c r="IO91" s="86">
        <f t="shared" si="121"/>
        <v>4.9744983025591513E-126</v>
      </c>
      <c r="IP91" s="86">
        <f t="shared" si="122"/>
        <v>2.0606011256145583E-138</v>
      </c>
      <c r="IQ91" s="86">
        <f t="shared" si="123"/>
        <v>1.8410945839669202E-126</v>
      </c>
      <c r="IR91" s="86">
        <f t="shared" si="124"/>
        <v>8.5394368203587413E-115</v>
      </c>
      <c r="IS91" s="86">
        <f t="shared" si="125"/>
        <v>4.635098496944319E-121</v>
      </c>
      <c r="IT91" s="86">
        <f t="shared" si="126"/>
        <v>6.0314088659016477E-118</v>
      </c>
      <c r="IU91" s="86">
        <f t="shared" si="127"/>
        <v>3.2899018247965662E-124</v>
      </c>
      <c r="IV91" s="86">
        <f t="shared" si="128"/>
        <v>4.1233761722126743E-63</v>
      </c>
      <c r="IW91" s="86">
        <f t="shared" si="129"/>
        <v>3.6832972633674859E-36</v>
      </c>
      <c r="IY91" s="86">
        <f t="shared" si="130"/>
        <v>0.1468946185085947</v>
      </c>
      <c r="IZ91" s="86">
        <f t="shared" si="131"/>
        <v>0.15414433852890105</v>
      </c>
      <c r="JA91" s="86">
        <f t="shared" si="132"/>
        <v>0.1269084011264118</v>
      </c>
      <c r="JB91" s="86">
        <f t="shared" si="133"/>
        <v>0.13565110708061826</v>
      </c>
      <c r="JC91" s="86">
        <f t="shared" si="134"/>
        <v>0.14249611810616</v>
      </c>
      <c r="JD91" s="86">
        <f t="shared" si="135"/>
        <v>0.13408352433408519</v>
      </c>
      <c r="JE91" s="86">
        <f t="shared" si="136"/>
        <v>0.14896161712607425</v>
      </c>
      <c r="JF91" s="86">
        <f t="shared" si="137"/>
        <v>0.17441133527238048</v>
      </c>
      <c r="JG91" s="86">
        <f t="shared" si="138"/>
        <v>0.1989033906964873</v>
      </c>
      <c r="JH91" s="86">
        <f t="shared" si="139"/>
        <v>0.18072908290487208</v>
      </c>
      <c r="JI91" s="86">
        <f t="shared" si="140"/>
        <v>0.1280373340444905</v>
      </c>
      <c r="JJ91" s="86">
        <f t="shared" si="141"/>
        <v>0.15010137886628361</v>
      </c>
      <c r="JK91" s="86">
        <f t="shared" si="142"/>
        <v>0.10843596125392867</v>
      </c>
      <c r="JL91" s="86">
        <f t="shared" si="143"/>
        <v>0.11423392157811882</v>
      </c>
      <c r="JM91" s="86">
        <f t="shared" si="144"/>
        <v>5.8296649374677968E-2</v>
      </c>
    </row>
    <row r="92" spans="2:273" x14ac:dyDescent="0.25">
      <c r="B92" s="2">
        <v>65</v>
      </c>
      <c r="C92" s="37">
        <v>136.03399999999999</v>
      </c>
      <c r="D92" s="37">
        <v>142.57599999999999</v>
      </c>
      <c r="E92" s="37">
        <v>132.559</v>
      </c>
      <c r="F92" s="37">
        <v>134.661</v>
      </c>
      <c r="G92" s="37">
        <v>133.458</v>
      </c>
      <c r="H92" s="37">
        <v>127.869</v>
      </c>
      <c r="I92" s="37">
        <v>129.63900000000001</v>
      </c>
      <c r="J92" s="37">
        <v>141.459</v>
      </c>
      <c r="K92" s="37">
        <v>143.78700000000001</v>
      </c>
      <c r="L92" s="37">
        <v>138.98400000000001</v>
      </c>
      <c r="M92" s="37">
        <v>118.262</v>
      </c>
      <c r="N92" s="37">
        <v>129.16399999999999</v>
      </c>
      <c r="O92" s="37">
        <v>116.04900000000001</v>
      </c>
      <c r="P92" s="37">
        <v>117.705</v>
      </c>
      <c r="Q92" s="37">
        <v>82.950999999999993</v>
      </c>
      <c r="S92" s="4">
        <f t="shared" si="229"/>
        <v>126.42977891088151</v>
      </c>
      <c r="T92" s="4">
        <f t="shared" si="230"/>
        <v>131.88711812071978</v>
      </c>
      <c r="U92" s="4">
        <f t="shared" si="231"/>
        <v>123.30181599665849</v>
      </c>
      <c r="V92" s="4">
        <f t="shared" si="232"/>
        <v>126.35038422296324</v>
      </c>
      <c r="W92" s="4">
        <f t="shared" si="233"/>
        <v>125.8906878741299</v>
      </c>
      <c r="X92" s="4">
        <f t="shared" si="234"/>
        <v>121.5498281758401</v>
      </c>
      <c r="Y92" s="4">
        <f t="shared" si="235"/>
        <v>122.84559986500142</v>
      </c>
      <c r="Z92" s="4">
        <f t="shared" si="236"/>
        <v>132.23786695069276</v>
      </c>
      <c r="AA92" s="4">
        <f t="shared" si="237"/>
        <v>136.53463283686204</v>
      </c>
      <c r="AB92" s="4">
        <f t="shared" si="238"/>
        <v>130.15898559218618</v>
      </c>
      <c r="AC92" s="4">
        <f t="shared" si="239"/>
        <v>113.28554137561784</v>
      </c>
      <c r="AD92" s="4">
        <f t="shared" si="240"/>
        <v>121.99333687531694</v>
      </c>
      <c r="AE92" s="4">
        <f t="shared" si="241"/>
        <v>111.25192103005699</v>
      </c>
      <c r="AF92" s="4">
        <f t="shared" si="242"/>
        <v>112.26496585120748</v>
      </c>
      <c r="AG92" s="4">
        <f t="shared" si="243"/>
        <v>85.644664642095009</v>
      </c>
      <c r="AI92" s="4">
        <f t="shared" si="244"/>
        <v>9.6042210891184823</v>
      </c>
      <c r="AJ92" s="4">
        <f t="shared" si="245"/>
        <v>10.688881879280217</v>
      </c>
      <c r="AK92" s="4">
        <f t="shared" si="246"/>
        <v>9.2571840033415072</v>
      </c>
      <c r="AL92" s="4">
        <f t="shared" si="247"/>
        <v>8.3106157770367588</v>
      </c>
      <c r="AM92" s="4">
        <f t="shared" si="248"/>
        <v>7.567312125870103</v>
      </c>
      <c r="AN92" s="4">
        <f t="shared" si="249"/>
        <v>6.3191718241598949</v>
      </c>
      <c r="AO92" s="4">
        <f t="shared" si="250"/>
        <v>6.793400134998592</v>
      </c>
      <c r="AP92" s="4">
        <f t="shared" si="251"/>
        <v>9.221133049307241</v>
      </c>
      <c r="AQ92" s="4">
        <f t="shared" si="252"/>
        <v>7.2523671631379614</v>
      </c>
      <c r="AR92" s="4">
        <f t="shared" si="253"/>
        <v>8.8250144078138248</v>
      </c>
      <c r="AS92" s="4">
        <f t="shared" si="254"/>
        <v>4.9764586243821611</v>
      </c>
      <c r="AT92" s="4">
        <f t="shared" si="255"/>
        <v>7.1706631246830455</v>
      </c>
      <c r="AU92" s="4">
        <f t="shared" si="256"/>
        <v>4.7970789699430156</v>
      </c>
      <c r="AV92" s="4">
        <f t="shared" si="257"/>
        <v>5.4400341487925203</v>
      </c>
      <c r="AW92" s="4">
        <f t="shared" si="257"/>
        <v>-2.6936646420950154</v>
      </c>
      <c r="AY92" s="2">
        <f t="shared" ref="AY92:AY155" si="308">IF(OR($B92 &lt; C$230, $B92 &gt; C$233), #N/A, ((1-FG92)*DK92) + (FG92 - FW92)*EA92 + (FW92*EQ92))</f>
        <v>58.02080092150468</v>
      </c>
      <c r="AZ92" s="2">
        <f t="shared" si="147"/>
        <v>57.904571046609099</v>
      </c>
      <c r="BA92" s="2">
        <f t="shared" si="148"/>
        <v>57.564647132270103</v>
      </c>
      <c r="BB92" s="2">
        <f t="shared" si="149"/>
        <v>58.611355258933528</v>
      </c>
      <c r="BC92" s="2">
        <f t="shared" si="150"/>
        <v>58.985225011290723</v>
      </c>
      <c r="BD92" s="2">
        <f t="shared" si="151"/>
        <v>58.957347093980147</v>
      </c>
      <c r="BE92" s="2">
        <f t="shared" si="152"/>
        <v>58.634011935834891</v>
      </c>
      <c r="BF92" s="2">
        <f t="shared" si="153"/>
        <v>58.852630311321079</v>
      </c>
      <c r="BG92" s="2">
        <f t="shared" si="154"/>
        <v>59.0498085193828</v>
      </c>
      <c r="BH92" s="2">
        <f t="shared" si="155"/>
        <v>58.886190071890773</v>
      </c>
      <c r="BI92" s="2">
        <f t="shared" si="156"/>
        <v>58.593777334121661</v>
      </c>
      <c r="BJ92" s="2">
        <f t="shared" si="157"/>
        <v>59.006384787815705</v>
      </c>
      <c r="BK92" s="2">
        <f t="shared" si="158"/>
        <v>59.560807829792132</v>
      </c>
      <c r="BL92" s="2">
        <f t="shared" si="159"/>
        <v>60.589532369660503</v>
      </c>
      <c r="BM92" s="2">
        <f t="shared" si="160"/>
        <v>59.558259123542669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75.729462643239117</v>
      </c>
      <c r="DL92" s="2">
        <f t="shared" si="289"/>
        <v>76.527447517188705</v>
      </c>
      <c r="DM92" s="2">
        <f t="shared" si="289"/>
        <v>74.066733161733197</v>
      </c>
      <c r="DN92" s="2">
        <f t="shared" si="289"/>
        <v>75.769897683397673</v>
      </c>
      <c r="DO92" s="2">
        <f t="shared" si="289"/>
        <v>76.458114543114547</v>
      </c>
      <c r="DP92" s="2">
        <f t="shared" si="289"/>
        <v>73.50431531531531</v>
      </c>
      <c r="DQ92" s="2">
        <f t="shared" si="289"/>
        <v>73.137960960960953</v>
      </c>
      <c r="DR92" s="2">
        <f t="shared" si="289"/>
        <v>71.228363234663234</v>
      </c>
      <c r="DS92" s="2">
        <f t="shared" si="289"/>
        <v>71.805338953238973</v>
      </c>
      <c r="DT92" s="2">
        <f t="shared" si="289"/>
        <v>72.374862719862691</v>
      </c>
      <c r="DU92" s="2">
        <f t="shared" si="289"/>
        <v>69.341798369798369</v>
      </c>
      <c r="DV92" s="2">
        <f t="shared" si="289"/>
        <v>73.263890819390795</v>
      </c>
      <c r="DW92" s="2">
        <f t="shared" si="289"/>
        <v>73.239249249249241</v>
      </c>
      <c r="DX92" s="2">
        <f t="shared" si="289"/>
        <v>74.271598319327751</v>
      </c>
      <c r="DY92" s="2">
        <f t="shared" si="289"/>
        <v>70.344456302521024</v>
      </c>
      <c r="EA92" s="2">
        <f t="shared" si="228"/>
        <v>57.023575659472428</v>
      </c>
      <c r="EB92" s="2">
        <f t="shared" si="290"/>
        <v>56.773038567955595</v>
      </c>
      <c r="EC92" s="2">
        <f t="shared" si="291"/>
        <v>56.411931477105178</v>
      </c>
      <c r="ED92" s="2">
        <f t="shared" si="292"/>
        <v>57.436083324938878</v>
      </c>
      <c r="EE92" s="2">
        <f t="shared" si="293"/>
        <v>57.811411533072651</v>
      </c>
      <c r="EF92" s="2">
        <f t="shared" si="294"/>
        <v>57.905413181608125</v>
      </c>
      <c r="EG92" s="2">
        <f t="shared" si="295"/>
        <v>57.588553387346181</v>
      </c>
      <c r="EH92" s="2">
        <f t="shared" si="296"/>
        <v>57.932624918238467</v>
      </c>
      <c r="EI92" s="2">
        <f t="shared" si="297"/>
        <v>58.098835971391708</v>
      </c>
      <c r="EJ92" s="2">
        <f t="shared" si="298"/>
        <v>57.924793341433777</v>
      </c>
      <c r="EK92" s="2">
        <f t="shared" si="299"/>
        <v>57.810998284582162</v>
      </c>
      <c r="EL92" s="2">
        <f t="shared" si="300"/>
        <v>57.977072647185402</v>
      </c>
      <c r="EM92" s="2">
        <f t="shared" si="301"/>
        <v>58.594160143643606</v>
      </c>
      <c r="EN92" s="2">
        <f t="shared" si="302"/>
        <v>59.717715734834265</v>
      </c>
      <c r="EO92" s="2">
        <f t="shared" si="303"/>
        <v>58.662548572592875</v>
      </c>
      <c r="EQ92" s="2">
        <f t="shared" si="304"/>
        <v>56.02744849192397</v>
      </c>
      <c r="ER92" s="2">
        <f t="shared" si="305"/>
        <v>56.695656448544135</v>
      </c>
      <c r="ES92" s="2">
        <f t="shared" si="305"/>
        <v>56.570094847177494</v>
      </c>
      <c r="ET92" s="2">
        <f t="shared" si="305"/>
        <v>57.417435151049403</v>
      </c>
      <c r="EU92" s="2">
        <f t="shared" si="305"/>
        <v>57.532709122349033</v>
      </c>
      <c r="EV92" s="2">
        <f t="shared" si="305"/>
        <v>57.985744576783254</v>
      </c>
      <c r="EW92" s="2">
        <f t="shared" si="305"/>
        <v>57.631978734694023</v>
      </c>
      <c r="EX92" s="2">
        <f t="shared" si="305"/>
        <v>58.451743872952655</v>
      </c>
      <c r="EY92" s="2">
        <f t="shared" si="305"/>
        <v>58.356492187331476</v>
      </c>
      <c r="EZ92" s="2">
        <f t="shared" si="305"/>
        <v>58.198302037760314</v>
      </c>
      <c r="FA92" s="2">
        <f t="shared" si="305"/>
        <v>58.156511472278289</v>
      </c>
      <c r="FB92" s="2">
        <f t="shared" si="305"/>
        <v>58.194761718451616</v>
      </c>
      <c r="FC92" s="2">
        <f t="shared" si="305"/>
        <v>59.265531993111217</v>
      </c>
      <c r="FD92" s="2">
        <f t="shared" si="305"/>
        <v>60.414176949787525</v>
      </c>
      <c r="FE92" s="2">
        <f t="shared" si="305"/>
        <v>59.311200956227182</v>
      </c>
      <c r="FG92" s="2">
        <f t="shared" si="306"/>
        <v>0.94655678926494047</v>
      </c>
      <c r="FH92" s="2">
        <f t="shared" si="307"/>
        <v>0.94270932775520988</v>
      </c>
      <c r="FI92" s="2">
        <f t="shared" si="307"/>
        <v>0.93473098352862971</v>
      </c>
      <c r="FJ92" s="2">
        <f t="shared" si="307"/>
        <v>0.93589330015695971</v>
      </c>
      <c r="FK92" s="2">
        <f t="shared" si="307"/>
        <v>0.93701148818245428</v>
      </c>
      <c r="FL92" s="2">
        <f t="shared" si="307"/>
        <v>0.93257660708049139</v>
      </c>
      <c r="FM92" s="2">
        <f t="shared" si="307"/>
        <v>0.93277271453854327</v>
      </c>
      <c r="FN92" s="2">
        <f t="shared" si="307"/>
        <v>0.93092551883580388</v>
      </c>
      <c r="FO92" s="2">
        <f t="shared" si="307"/>
        <v>0.93068257946316213</v>
      </c>
      <c r="FP92" s="2">
        <f t="shared" si="307"/>
        <v>0.93352804325000549</v>
      </c>
      <c r="FQ92" s="2">
        <f t="shared" si="307"/>
        <v>0.93219510574272224</v>
      </c>
      <c r="FR92" s="2">
        <f t="shared" si="307"/>
        <v>0.93270356368275242</v>
      </c>
      <c r="FS92" s="2">
        <f t="shared" si="307"/>
        <v>0.934097122929055</v>
      </c>
      <c r="FT92" s="2">
        <f t="shared" si="307"/>
        <v>0.94018239970966555</v>
      </c>
      <c r="FU92" s="2">
        <f t="shared" si="307"/>
        <v>0.92339221316805908</v>
      </c>
      <c r="FW92" s="2">
        <f t="shared" ref="FW92:FW155" si="324">POWER(10,($B92-C$232)/C$229)/(1+POWER(10,($B92-C$232)/C$229))</f>
        <v>2.4870298774143144E-3</v>
      </c>
      <c r="FX92" s="2">
        <f t="shared" si="164"/>
        <v>2.7253046073545057E-3</v>
      </c>
      <c r="FY92" s="2">
        <f t="shared" si="165"/>
        <v>2.5550366812344743E-3</v>
      </c>
      <c r="FZ92" s="2">
        <f t="shared" si="166"/>
        <v>2.5954316693155488E-3</v>
      </c>
      <c r="GA92" s="2">
        <f t="shared" si="167"/>
        <v>2.5640061252537429E-3</v>
      </c>
      <c r="GB92" s="2">
        <f t="shared" si="168"/>
        <v>2.5270904068508829E-3</v>
      </c>
      <c r="GC92" s="2">
        <f t="shared" si="169"/>
        <v>2.6271932808457446E-3</v>
      </c>
      <c r="GD92" s="2">
        <f t="shared" si="170"/>
        <v>3.0998043242952507E-3</v>
      </c>
      <c r="GE92" s="2">
        <f t="shared" si="171"/>
        <v>3.3886887058921971E-3</v>
      </c>
      <c r="GF92" s="2">
        <f t="shared" si="172"/>
        <v>3.1894550753462244E-3</v>
      </c>
      <c r="GG92" s="2">
        <f t="shared" si="173"/>
        <v>2.7042934767406773E-3</v>
      </c>
      <c r="GH92" s="2">
        <f t="shared" si="174"/>
        <v>2.5897258316931768E-3</v>
      </c>
      <c r="GI92" s="2">
        <f t="shared" si="175"/>
        <v>2.2255611848209819E-3</v>
      </c>
      <c r="GJ92" s="2">
        <f t="shared" si="176"/>
        <v>1.7779937891270298E-3</v>
      </c>
      <c r="GK92" s="2">
        <f t="shared" si="177"/>
        <v>1.2109009461409843E-3</v>
      </c>
      <c r="GM92" s="86">
        <f t="shared" ref="GM92:GM155" si="325" xml:space="preserve"> _xlfn.NORM.DIST($B92, C$7, ABS(C$11), TRUE) * _xlfn.NORM.DIST(($B92 - C$7)*C$15, 0, ABS(C$11), TRUE) * 2</f>
        <v>6.8901468973441549E-7</v>
      </c>
      <c r="GN92" s="86">
        <f t="shared" si="178"/>
        <v>2.7698198924420193E-7</v>
      </c>
      <c r="GO92" s="86">
        <f t="shared" si="179"/>
        <v>1.7448885760875492E-8</v>
      </c>
      <c r="GP92" s="86">
        <f t="shared" si="180"/>
        <v>6.0011314739362987E-11</v>
      </c>
      <c r="GQ92" s="86">
        <f t="shared" si="181"/>
        <v>2.3561361503891706E-12</v>
      </c>
      <c r="GR92" s="86">
        <f t="shared" si="182"/>
        <v>5.236281219713674E-15</v>
      </c>
      <c r="GS92" s="86">
        <f t="shared" si="183"/>
        <v>2.6074267681361452E-14</v>
      </c>
      <c r="GT92" s="86">
        <f t="shared" si="184"/>
        <v>5.9550839882738088E-15</v>
      </c>
      <c r="GU92" s="86">
        <f t="shared" si="185"/>
        <v>1.8483478732211466E-13</v>
      </c>
      <c r="GV92" s="86">
        <f t="shared" si="186"/>
        <v>1.9249051595649201E-11</v>
      </c>
      <c r="GW92" s="86">
        <f t="shared" si="187"/>
        <v>1.3088281392492361E-14</v>
      </c>
      <c r="GX92" s="86">
        <f t="shared" si="188"/>
        <v>8.590908484532127E-11</v>
      </c>
      <c r="GY92" s="86">
        <f t="shared" si="189"/>
        <v>4.2458917711274351E-9</v>
      </c>
      <c r="GZ92" s="86">
        <f t="shared" si="190"/>
        <v>1.6011645082849323E-9</v>
      </c>
      <c r="HA92" s="86">
        <f t="shared" si="191"/>
        <v>1.2509844533711747E-10</v>
      </c>
      <c r="HC92" s="86">
        <f t="shared" ref="HC92:HC155" si="326" xml:space="preserve"> _xlfn.NORM.DIST($B92, C$8, ABS(C$12), TRUE) * _xlfn.NORM.DIST(($B92 - C$8)*C$16, 0, ABS(C$12), TRUE) * 2</f>
        <v>0.1923066103837035</v>
      </c>
      <c r="HD92" s="86">
        <f t="shared" si="192"/>
        <v>0.20372919789179755</v>
      </c>
      <c r="HE92" s="86">
        <f t="shared" si="193"/>
        <v>0.17276100978522274</v>
      </c>
      <c r="HF92" s="86">
        <f t="shared" si="194"/>
        <v>0.18505584900272393</v>
      </c>
      <c r="HG92" s="86">
        <f t="shared" si="195"/>
        <v>0.19268912660197879</v>
      </c>
      <c r="HH92" s="86">
        <f t="shared" si="196"/>
        <v>0.18549946550082849</v>
      </c>
      <c r="HI92" s="86">
        <f t="shared" si="197"/>
        <v>0.20256090734566901</v>
      </c>
      <c r="HJ92" s="86">
        <f t="shared" si="198"/>
        <v>0.23959348868174368</v>
      </c>
      <c r="HK92" s="86">
        <f t="shared" si="199"/>
        <v>0.26786590715656455</v>
      </c>
      <c r="HL92" s="86">
        <f t="shared" si="200"/>
        <v>0.24117434627991036</v>
      </c>
      <c r="HM92" s="86">
        <f t="shared" si="201"/>
        <v>0.17523094422424926</v>
      </c>
      <c r="HN92" s="86">
        <f t="shared" si="202"/>
        <v>0.20187091089360057</v>
      </c>
      <c r="HO92" s="86">
        <f t="shared" si="203"/>
        <v>0.1492777604472964</v>
      </c>
      <c r="HP92" s="86">
        <f t="shared" si="204"/>
        <v>0.15701139488680427</v>
      </c>
      <c r="HQ92" s="86">
        <f t="shared" si="205"/>
        <v>8.8404479172161488E-2</v>
      </c>
      <c r="HS92" s="86">
        <f t="shared" ref="HS92:HS155" si="327" xml:space="preserve"> _xlfn.NORM.DIST($B92, C$9, ABS(C$13), TRUE) * _xlfn.NORM.DIST(($B92 - C$9)*C$17, 0, ABS(C$13), TRUE) * 2</f>
        <v>4.5580082336774442E-18</v>
      </c>
      <c r="HT92" s="86">
        <f t="shared" si="206"/>
        <v>2.3599439238349228E-18</v>
      </c>
      <c r="HU92" s="86">
        <f t="shared" si="207"/>
        <v>6.9523147094014461E-21</v>
      </c>
      <c r="HV92" s="86">
        <f t="shared" si="208"/>
        <v>7.4548950137507088E-22</v>
      </c>
      <c r="HW92" s="86">
        <f t="shared" si="209"/>
        <v>2.4660620861387683E-21</v>
      </c>
      <c r="HX92" s="86">
        <f t="shared" si="210"/>
        <v>3.9054838571778002E-24</v>
      </c>
      <c r="HY92" s="86">
        <f t="shared" si="211"/>
        <v>1.6232081917082688E-22</v>
      </c>
      <c r="HZ92" s="86">
        <f t="shared" si="212"/>
        <v>3.9332281497256294E-24</v>
      </c>
      <c r="IA92" s="86">
        <f t="shared" si="213"/>
        <v>4.4055406660741843E-22</v>
      </c>
      <c r="IB92" s="86">
        <f t="shared" si="214"/>
        <v>1.7155746275168887E-20</v>
      </c>
      <c r="IC92" s="86">
        <f t="shared" si="215"/>
        <v>5.8421561450641375E-22</v>
      </c>
      <c r="ID92" s="86">
        <f t="shared" si="216"/>
        <v>3.6307511230592347E-21</v>
      </c>
      <c r="IE92" s="86">
        <f t="shared" si="217"/>
        <v>1.053155345934808E-22</v>
      </c>
      <c r="IF92" s="86">
        <f t="shared" si="218"/>
        <v>5.4719694017037815E-14</v>
      </c>
      <c r="IG92" s="86">
        <f t="shared" si="219"/>
        <v>4.452569884794656E-11</v>
      </c>
      <c r="II92" s="86">
        <f t="shared" ref="II92:II155" si="328" xml:space="preserve"> _xlfn.NORM.DIST($B92, C$10, ABS(C$14), TRUE) * _xlfn.NORM.DIST(($B92 - C$10)*C$18, 0, ABS(C$14), TRUE) * 2</f>
        <v>1.4873427997114144E-94</v>
      </c>
      <c r="IJ92" s="86">
        <f t="shared" ref="IJ92:IJ155" si="329" xml:space="preserve"> _xlfn.NORM.DIST($B92, D$10, ABS(D$14), TRUE) * _xlfn.NORM.DIST(($B92 - D$10)*D$18, 0, ABS(D$14), TRUE) * 2</f>
        <v>8.1740927894328109E-101</v>
      </c>
      <c r="IK92" s="86">
        <f t="shared" ref="IK92:IK155" si="330" xml:space="preserve"> _xlfn.NORM.DIST($B92, E$10, ABS(E$14), TRUE) * _xlfn.NORM.DIST(($B92 - E$10)*E$18, 0, ABS(E$14), TRUE) * 2</f>
        <v>4.4724867167364336E-115</v>
      </c>
      <c r="IL92" s="86">
        <f t="shared" ref="IL92:IL155" si="331" xml:space="preserve"> _xlfn.NORM.DIST($B92, F$10, ABS(F$14), TRUE) * _xlfn.NORM.DIST(($B92 - F$10)*F$18, 0, ABS(F$14), TRUE) * 2</f>
        <v>8.3868788075491446E-120</v>
      </c>
      <c r="IM92" s="86">
        <f t="shared" ref="IM92:IM155" si="332" xml:space="preserve"> _xlfn.NORM.DIST($B92, G$10, ABS(G$14), TRUE) * _xlfn.NORM.DIST(($B92 - G$10)*G$18, 0, ABS(G$14), TRUE) * 2</f>
        <v>3.763708455292631E-116</v>
      </c>
      <c r="IN92" s="86">
        <f t="shared" ref="IN92:IN155" si="333" xml:space="preserve"> _xlfn.NORM.DIST($B92, H$10, ABS(H$14), TRUE) * _xlfn.NORM.DIST(($B92 - H$10)*H$18, 0, ABS(H$14), TRUE) * 2</f>
        <v>1.4606629068271779E-131</v>
      </c>
      <c r="IO92" s="86">
        <f t="shared" ref="IO92:IO155" si="334" xml:space="preserve"> _xlfn.NORM.DIST($B92, I$10, ABS(I$14), TRUE) * _xlfn.NORM.DIST(($B92 - I$10)*I$18, 0, ABS(I$14), TRUE) * 2</f>
        <v>2.8602723841933456E-122</v>
      </c>
      <c r="IP92" s="86">
        <f t="shared" ref="IP92:IP155" si="335" xml:space="preserve"> _xlfn.NORM.DIST($B92, J$10, ABS(J$14), TRUE) * _xlfn.NORM.DIST(($B92 - J$10)*J$18, 0, ABS(J$14), TRUE) * 2</f>
        <v>3.6672995453882333E-134</v>
      </c>
      <c r="IQ92" s="86">
        <f t="shared" ref="IQ92:IQ155" si="336" xml:space="preserve"> _xlfn.NORM.DIST($B92, K$10, ABS(K$14), TRUE) * _xlfn.NORM.DIST(($B92 - K$10)*K$18, 0, ABS(K$14), TRUE) * 2</f>
        <v>1.5966434943901887E-122</v>
      </c>
      <c r="IR92" s="86">
        <f t="shared" ref="IR92:IR155" si="337" xml:space="preserve"> _xlfn.NORM.DIST($B92, L$10, ABS(L$14), TRUE) * _xlfn.NORM.DIST(($B92 - L$10)*L$18, 0, ABS(L$14), TRUE) * 2</f>
        <v>2.9124192957754485E-111</v>
      </c>
      <c r="IS92" s="86">
        <f t="shared" ref="IS92:IS155" si="338" xml:space="preserve"> _xlfn.NORM.DIST($B92, M$10, ABS(M$14), TRUE) * _xlfn.NORM.DIST(($B92 - M$10)*M$18, 0, ABS(M$14), TRUE) * 2</f>
        <v>1.9618995648504913E-117</v>
      </c>
      <c r="IT92" s="86">
        <f t="shared" ref="IT92:IT155" si="339" xml:space="preserve"> _xlfn.NORM.DIST($B92, N$10, ABS(N$14), TRUE) * _xlfn.NORM.DIST(($B92 - N$10)*N$18, 0, ABS(N$14), TRUE) * 2</f>
        <v>1.9373295236097231E-114</v>
      </c>
      <c r="IU92" s="86">
        <f t="shared" ref="IU92:IU155" si="340" xml:space="preserve"> _xlfn.NORM.DIST($B92, O$10, ABS(O$14), TRUE) * _xlfn.NORM.DIST(($B92 - O$10)*O$18, 0, ABS(O$14), TRUE) * 2</f>
        <v>1.3276829470062088E-120</v>
      </c>
      <c r="IV92" s="86">
        <f t="shared" ref="IV92:IV155" si="341" xml:space="preserve"> _xlfn.NORM.DIST($B92, P$10, ABS(P$14), TRUE) * _xlfn.NORM.DIST(($B92 - P$10)*P$18, 0, ABS(P$14), TRUE) * 2</f>
        <v>2.2919694899392486E-61</v>
      </c>
      <c r="IW92" s="86">
        <f t="shared" ref="IW92:IW155" si="342" xml:space="preserve"> _xlfn.NORM.DIST($B92, Q$10, ABS(Q$14), TRUE) * _xlfn.NORM.DIST(($B92 - Q$10)*Q$18, 0, ABS(Q$14), TRUE) * 2</f>
        <v>3.1059661068528767E-35</v>
      </c>
      <c r="IY92" s="86">
        <f t="shared" ref="IY92:IY155" si="343">GM92+HC92+HS92+II92</f>
        <v>0.19230729939839325</v>
      </c>
      <c r="IZ92" s="86">
        <f t="shared" ref="IZ92:IZ155" si="344">GN92+HD92+HT92+IJ92</f>
        <v>0.20372947487378679</v>
      </c>
      <c r="JA92" s="86">
        <f t="shared" ref="JA92:JA155" si="345">GO92+HE92+HU92+IK92</f>
        <v>0.17276102723410849</v>
      </c>
      <c r="JB92" s="86">
        <f t="shared" ref="JB92:JB155" si="346">GP92+HF92+HV92+IL92</f>
        <v>0.18505584906273523</v>
      </c>
      <c r="JC92" s="86">
        <f t="shared" ref="JC92:JC155" si="347">GQ92+HG92+HW92+IM92</f>
        <v>0.19268912660433493</v>
      </c>
      <c r="JD92" s="86">
        <f t="shared" ref="JD92:JD155" si="348">GR92+HH92+HX92+IN92</f>
        <v>0.18549946550083374</v>
      </c>
      <c r="JE92" s="86">
        <f t="shared" ref="JE92:JE155" si="349">GS92+HI92+HY92+IO92</f>
        <v>0.20256090734569507</v>
      </c>
      <c r="JF92" s="86">
        <f t="shared" ref="JF92:JF155" si="350">GT92+HJ92+HZ92+IP92</f>
        <v>0.23959348868174965</v>
      </c>
      <c r="JG92" s="86">
        <f t="shared" ref="JG92:JG155" si="351">GU92+HK92+IA92+IQ92</f>
        <v>0.26786590715674941</v>
      </c>
      <c r="JH92" s="86">
        <f t="shared" ref="JH92:JH155" si="352">GV92+HL92+IB92+IR92</f>
        <v>0.2411743462991594</v>
      </c>
      <c r="JI92" s="86">
        <f t="shared" ref="JI92:JI155" si="353">GW92+HM92+IC92+IS92</f>
        <v>0.17523094422426236</v>
      </c>
      <c r="JJ92" s="86">
        <f t="shared" ref="JJ92:JJ155" si="354">GX92+HN92+ID92+IT92</f>
        <v>0.20187091097950965</v>
      </c>
      <c r="JK92" s="86">
        <f t="shared" ref="JK92:JK155" si="355">GY92+HO92+IE92+IU92</f>
        <v>0.14927776469318818</v>
      </c>
      <c r="JL92" s="86">
        <f t="shared" ref="JL92:JL155" si="356">GZ92+HP92+IF92+IV92</f>
        <v>0.15701139648802348</v>
      </c>
      <c r="JM92" s="86">
        <f t="shared" ref="JM92:JM155" si="357">HA92+HQ92+IG92+IW92</f>
        <v>8.8404479341785636E-2</v>
      </c>
    </row>
    <row r="93" spans="2:273" x14ac:dyDescent="0.25">
      <c r="B93" s="2">
        <v>66</v>
      </c>
      <c r="C93" s="37">
        <v>150</v>
      </c>
      <c r="D93" s="37">
        <v>156.71199999999999</v>
      </c>
      <c r="E93" s="37">
        <v>148.559</v>
      </c>
      <c r="F93" s="37">
        <v>151.50800000000001</v>
      </c>
      <c r="G93" s="37">
        <v>150.74600000000001</v>
      </c>
      <c r="H93" s="37">
        <v>145.16399999999999</v>
      </c>
      <c r="I93" s="37">
        <v>146.36099999999999</v>
      </c>
      <c r="J93" s="37">
        <v>155.82</v>
      </c>
      <c r="K93" s="37">
        <v>158</v>
      </c>
      <c r="L93" s="37">
        <v>153.52500000000001</v>
      </c>
      <c r="M93" s="37">
        <v>134.83600000000001</v>
      </c>
      <c r="N93" s="37">
        <v>145.55699999999999</v>
      </c>
      <c r="O93" s="37">
        <v>132</v>
      </c>
      <c r="P93" s="37">
        <v>131.852</v>
      </c>
      <c r="Q93" s="37">
        <v>96.147999999999996</v>
      </c>
      <c r="S93" s="4">
        <f t="shared" si="229"/>
        <v>139.75657708643013</v>
      </c>
      <c r="T93" s="4">
        <f t="shared" si="230"/>
        <v>146.60279246930708</v>
      </c>
      <c r="U93" s="4">
        <f t="shared" si="231"/>
        <v>138.38101584173612</v>
      </c>
      <c r="V93" s="4">
        <f t="shared" si="232"/>
        <v>141.73047013178484</v>
      </c>
      <c r="W93" s="4">
        <f t="shared" si="233"/>
        <v>140.48657099453345</v>
      </c>
      <c r="X93" s="4">
        <f t="shared" si="234"/>
        <v>136.39307506672992</v>
      </c>
      <c r="Y93" s="4">
        <f t="shared" si="235"/>
        <v>136.93688994820286</v>
      </c>
      <c r="Z93" s="4">
        <f t="shared" si="236"/>
        <v>148.08405587322437</v>
      </c>
      <c r="AA93" s="4">
        <f t="shared" si="237"/>
        <v>151.63577312470858</v>
      </c>
      <c r="AB93" s="4">
        <f t="shared" si="238"/>
        <v>144.11580170624933</v>
      </c>
      <c r="AC93" s="4">
        <f t="shared" si="239"/>
        <v>125.98493807506463</v>
      </c>
      <c r="AD93" s="4">
        <f t="shared" si="240"/>
        <v>135.32413644641528</v>
      </c>
      <c r="AE93" s="4">
        <f t="shared" si="241"/>
        <v>123.9001921445776</v>
      </c>
      <c r="AF93" s="4">
        <f t="shared" si="242"/>
        <v>124.71652076294053</v>
      </c>
      <c r="AG93" s="4">
        <f t="shared" si="243"/>
        <v>94.786349509081333</v>
      </c>
      <c r="AI93" s="4">
        <f t="shared" si="244"/>
        <v>10.243422913569873</v>
      </c>
      <c r="AJ93" s="4">
        <f t="shared" si="245"/>
        <v>10.109207530692913</v>
      </c>
      <c r="AK93" s="4">
        <f t="shared" si="246"/>
        <v>10.177984158263882</v>
      </c>
      <c r="AL93" s="4">
        <f t="shared" si="247"/>
        <v>9.7775298682151686</v>
      </c>
      <c r="AM93" s="4">
        <f t="shared" si="248"/>
        <v>10.259429005466558</v>
      </c>
      <c r="AN93" s="4">
        <f t="shared" si="249"/>
        <v>8.7709249332700665</v>
      </c>
      <c r="AO93" s="4">
        <f t="shared" si="250"/>
        <v>9.424110051797129</v>
      </c>
      <c r="AP93" s="4">
        <f t="shared" si="251"/>
        <v>7.735944126775621</v>
      </c>
      <c r="AQ93" s="4">
        <f t="shared" si="252"/>
        <v>6.3642268752914219</v>
      </c>
      <c r="AR93" s="4">
        <f t="shared" si="253"/>
        <v>9.4091982937506771</v>
      </c>
      <c r="AS93" s="4">
        <f t="shared" si="254"/>
        <v>8.8510619249353795</v>
      </c>
      <c r="AT93" s="4">
        <f t="shared" si="255"/>
        <v>10.232863553584707</v>
      </c>
      <c r="AU93" s="4">
        <f t="shared" si="256"/>
        <v>8.099807855422398</v>
      </c>
      <c r="AV93" s="4">
        <f t="shared" si="257"/>
        <v>7.1354792370594708</v>
      </c>
      <c r="AW93" s="4">
        <f t="shared" si="257"/>
        <v>1.3616504909186631</v>
      </c>
      <c r="AY93" s="2">
        <f t="shared" si="308"/>
        <v>57.809214975432525</v>
      </c>
      <c r="AZ93" s="2">
        <f t="shared" si="147"/>
        <v>57.695058507038496</v>
      </c>
      <c r="BA93" s="2">
        <f t="shared" si="148"/>
        <v>57.367477252953144</v>
      </c>
      <c r="BB93" s="2">
        <f t="shared" si="149"/>
        <v>58.396892076646616</v>
      </c>
      <c r="BC93" s="2">
        <f t="shared" si="150"/>
        <v>58.762550168191183</v>
      </c>
      <c r="BD93" s="2">
        <f t="shared" si="151"/>
        <v>58.752302897499384</v>
      </c>
      <c r="BE93" s="2">
        <f t="shared" si="152"/>
        <v>58.431344749743864</v>
      </c>
      <c r="BF93" s="2">
        <f t="shared" si="153"/>
        <v>58.663975626582825</v>
      </c>
      <c r="BG93" s="2">
        <f t="shared" si="154"/>
        <v>58.857634175146003</v>
      </c>
      <c r="BH93" s="2">
        <f t="shared" si="155"/>
        <v>58.681164031266597</v>
      </c>
      <c r="BI93" s="2">
        <f t="shared" si="156"/>
        <v>58.404350436945329</v>
      </c>
      <c r="BJ93" s="2">
        <f t="shared" si="157"/>
        <v>58.800754138201668</v>
      </c>
      <c r="BK93" s="2">
        <f t="shared" si="158"/>
        <v>59.360159986078635</v>
      </c>
      <c r="BL93" s="2">
        <f t="shared" si="159"/>
        <v>60.39276220199919</v>
      </c>
      <c r="BM93" s="2">
        <f t="shared" si="160"/>
        <v>59.394795886597969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75.989539495798326</v>
      </c>
      <c r="DL93" s="2">
        <f t="shared" si="289"/>
        <v>76.750954621848749</v>
      </c>
      <c r="DM93" s="2">
        <f t="shared" si="289"/>
        <v>74.253389532389562</v>
      </c>
      <c r="DN93" s="2">
        <f t="shared" si="289"/>
        <v>75.977025353925342</v>
      </c>
      <c r="DO93" s="2">
        <f t="shared" si="289"/>
        <v>76.671853796653807</v>
      </c>
      <c r="DP93" s="2">
        <f t="shared" si="289"/>
        <v>73.631834234234219</v>
      </c>
      <c r="DQ93" s="2">
        <f t="shared" si="289"/>
        <v>73.256185285285284</v>
      </c>
      <c r="DR93" s="2">
        <f t="shared" si="289"/>
        <v>71.326728871728861</v>
      </c>
      <c r="DS93" s="2">
        <f t="shared" si="289"/>
        <v>71.914377305877338</v>
      </c>
      <c r="DT93" s="2">
        <f t="shared" si="289"/>
        <v>72.502425911625878</v>
      </c>
      <c r="DU93" s="2">
        <f t="shared" si="289"/>
        <v>69.423867224367214</v>
      </c>
      <c r="DV93" s="2">
        <f t="shared" si="289"/>
        <v>73.404006649506627</v>
      </c>
      <c r="DW93" s="2">
        <f t="shared" si="289"/>
        <v>73.368637537537538</v>
      </c>
      <c r="DX93" s="2">
        <f t="shared" si="289"/>
        <v>74.444832212885174</v>
      </c>
      <c r="DY93" s="2">
        <f t="shared" si="289"/>
        <v>70.540858823529433</v>
      </c>
      <c r="EA93" s="2">
        <f t="shared" si="228"/>
        <v>56.87582098321343</v>
      </c>
      <c r="EB93" s="2">
        <f t="shared" si="290"/>
        <v>56.639119191956887</v>
      </c>
      <c r="EC93" s="2">
        <f t="shared" si="291"/>
        <v>56.291686147973095</v>
      </c>
      <c r="ED93" s="2">
        <f t="shared" si="292"/>
        <v>57.298700844330085</v>
      </c>
      <c r="EE93" s="2">
        <f t="shared" si="293"/>
        <v>57.665370891674833</v>
      </c>
      <c r="EF93" s="2">
        <f t="shared" si="294"/>
        <v>57.770969789741216</v>
      </c>
      <c r="EG93" s="2">
        <f t="shared" si="295"/>
        <v>57.45676665888152</v>
      </c>
      <c r="EH93" s="2">
        <f t="shared" si="296"/>
        <v>57.805262903022218</v>
      </c>
      <c r="EI93" s="2">
        <f t="shared" si="297"/>
        <v>57.969750638996345</v>
      </c>
      <c r="EJ93" s="2">
        <f t="shared" si="298"/>
        <v>57.782634119076548</v>
      </c>
      <c r="EK93" s="2">
        <f t="shared" si="299"/>
        <v>57.672300943077104</v>
      </c>
      <c r="EL93" s="2">
        <f t="shared" si="300"/>
        <v>57.839174832187098</v>
      </c>
      <c r="EM93" s="2">
        <f t="shared" si="301"/>
        <v>58.457106273334176</v>
      </c>
      <c r="EN93" s="2">
        <f t="shared" si="302"/>
        <v>59.576003839899933</v>
      </c>
      <c r="EO93" s="2">
        <f t="shared" si="303"/>
        <v>58.550575168096714</v>
      </c>
      <c r="EQ93" s="2">
        <f t="shared" si="304"/>
        <v>55.912889786836615</v>
      </c>
      <c r="ER93" s="2">
        <f t="shared" si="305"/>
        <v>56.564673529202068</v>
      </c>
      <c r="ES93" s="2">
        <f t="shared" si="305"/>
        <v>56.443803257015276</v>
      </c>
      <c r="ET93" s="2">
        <f t="shared" si="305"/>
        <v>57.280904982709025</v>
      </c>
      <c r="EU93" s="2">
        <f t="shared" si="305"/>
        <v>57.39634672397078</v>
      </c>
      <c r="EV93" s="2">
        <f t="shared" si="305"/>
        <v>57.848334030048882</v>
      </c>
      <c r="EW93" s="2">
        <f t="shared" si="305"/>
        <v>57.498345238949895</v>
      </c>
      <c r="EX93" s="2">
        <f t="shared" si="305"/>
        <v>58.304561116430285</v>
      </c>
      <c r="EY93" s="2">
        <f t="shared" si="305"/>
        <v>58.217175945177672</v>
      </c>
      <c r="EZ93" s="2">
        <f t="shared" si="305"/>
        <v>58.045752744344504</v>
      </c>
      <c r="FA93" s="2">
        <f t="shared" si="305"/>
        <v>58.00462653372076</v>
      </c>
      <c r="FB93" s="2">
        <f t="shared" si="305"/>
        <v>58.049185889423789</v>
      </c>
      <c r="FC93" s="2">
        <f t="shared" si="305"/>
        <v>59.10535766645534</v>
      </c>
      <c r="FD93" s="2">
        <f t="shared" si="305"/>
        <v>60.246987691323596</v>
      </c>
      <c r="FE93" s="2">
        <f t="shared" si="305"/>
        <v>59.15983777736119</v>
      </c>
      <c r="FG93" s="2">
        <f t="shared" si="306"/>
        <v>0.95102892982042353</v>
      </c>
      <c r="FH93" s="2">
        <f t="shared" si="307"/>
        <v>0.94748556283804852</v>
      </c>
      <c r="FI93" s="2">
        <f t="shared" si="307"/>
        <v>0.94013011881340613</v>
      </c>
      <c r="FJ93" s="2">
        <f t="shared" si="307"/>
        <v>0.94120233519091245</v>
      </c>
      <c r="FK93" s="2">
        <f t="shared" si="307"/>
        <v>0.9422336355829275</v>
      </c>
      <c r="FL93" s="2">
        <f t="shared" si="307"/>
        <v>0.93814216148767893</v>
      </c>
      <c r="FM93" s="2">
        <f t="shared" si="307"/>
        <v>0.93832315159836643</v>
      </c>
      <c r="FN93" s="2">
        <f t="shared" si="307"/>
        <v>0.93661810159707559</v>
      </c>
      <c r="FO93" s="2">
        <f t="shared" si="307"/>
        <v>0.93639381544045308</v>
      </c>
      <c r="FP93" s="2">
        <f t="shared" si="307"/>
        <v>0.93902019553817839</v>
      </c>
      <c r="FQ93" s="2">
        <f t="shared" si="307"/>
        <v>0.93779005096447432</v>
      </c>
      <c r="FR93" s="2">
        <f t="shared" si="307"/>
        <v>0.93825933209590762</v>
      </c>
      <c r="FS93" s="2">
        <f t="shared" si="307"/>
        <v>0.93954530075413145</v>
      </c>
      <c r="FT93" s="2">
        <f t="shared" si="307"/>
        <v>0.94515704520277</v>
      </c>
      <c r="FU93" s="2">
        <f t="shared" si="307"/>
        <v>0.9296587217509642</v>
      </c>
      <c r="FW93" s="2">
        <f t="shared" si="324"/>
        <v>2.7263198692205571E-3</v>
      </c>
      <c r="FX93" s="2">
        <f t="shared" si="164"/>
        <v>2.9874515817820309E-3</v>
      </c>
      <c r="FY93" s="2">
        <f t="shared" si="165"/>
        <v>2.8008515864748019E-3</v>
      </c>
      <c r="FZ93" s="2">
        <f t="shared" si="166"/>
        <v>2.8451218091833487E-3</v>
      </c>
      <c r="GA93" s="2">
        <f t="shared" si="167"/>
        <v>2.8106815309002571E-3</v>
      </c>
      <c r="GB93" s="2">
        <f t="shared" si="168"/>
        <v>2.7702241248775909E-3</v>
      </c>
      <c r="GC93" s="2">
        <f t="shared" si="169"/>
        <v>2.8799301826159061E-3</v>
      </c>
      <c r="GD93" s="2">
        <f t="shared" si="170"/>
        <v>3.3978516803834908E-3</v>
      </c>
      <c r="GE93" s="2">
        <f t="shared" si="171"/>
        <v>3.7144089108338916E-3</v>
      </c>
      <c r="GF93" s="2">
        <f t="shared" si="172"/>
        <v>3.4960921551363015E-3</v>
      </c>
      <c r="GG93" s="2">
        <f t="shared" si="173"/>
        <v>2.9644253987529856E-3</v>
      </c>
      <c r="GH93" s="2">
        <f t="shared" si="174"/>
        <v>2.8388686112222165E-3</v>
      </c>
      <c r="GI93" s="2">
        <f t="shared" si="175"/>
        <v>2.4397554536137581E-3</v>
      </c>
      <c r="GJ93" s="2">
        <f t="shared" si="176"/>
        <v>1.9491970620044952E-3</v>
      </c>
      <c r="GK93" s="2">
        <f t="shared" si="177"/>
        <v>1.3275713908894504E-3</v>
      </c>
      <c r="GM93" s="86">
        <f t="shared" si="325"/>
        <v>5.612162440208342E-8</v>
      </c>
      <c r="GN93" s="86">
        <f t="shared" si="178"/>
        <v>2.0802889306469542E-8</v>
      </c>
      <c r="GO93" s="86">
        <f t="shared" si="179"/>
        <v>7.0577448804643326E-10</v>
      </c>
      <c r="GP93" s="86">
        <f t="shared" si="180"/>
        <v>9.5971994809015129E-13</v>
      </c>
      <c r="GQ93" s="86">
        <f t="shared" si="181"/>
        <v>2.1957123792762251E-14</v>
      </c>
      <c r="GR93" s="86">
        <f t="shared" si="182"/>
        <v>1.672484425107716E-17</v>
      </c>
      <c r="GS93" s="86">
        <f t="shared" si="183"/>
        <v>1.1365027516119069E-16</v>
      </c>
      <c r="GT93" s="86">
        <f t="shared" si="184"/>
        <v>2.6569803273039509E-17</v>
      </c>
      <c r="GU93" s="86">
        <f t="shared" si="185"/>
        <v>1.4875220053737092E-15</v>
      </c>
      <c r="GV93" s="86">
        <f t="shared" si="186"/>
        <v>3.0875515475258107E-13</v>
      </c>
      <c r="GW93" s="86">
        <f t="shared" si="187"/>
        <v>3.3613541852611335E-17</v>
      </c>
      <c r="GX93" s="86">
        <f t="shared" si="188"/>
        <v>1.7029643213033718E-12</v>
      </c>
      <c r="GY93" s="86">
        <f t="shared" si="189"/>
        <v>1.4348828579179825E-10</v>
      </c>
      <c r="GZ93" s="86">
        <f t="shared" si="190"/>
        <v>5.4858163735840464E-11</v>
      </c>
      <c r="HA93" s="86">
        <f t="shared" si="191"/>
        <v>2.4145356976820185E-12</v>
      </c>
      <c r="HC93" s="86">
        <f t="shared" si="326"/>
        <v>0.24727063462460649</v>
      </c>
      <c r="HD93" s="86">
        <f t="shared" si="192"/>
        <v>0.26397675960816586</v>
      </c>
      <c r="HE93" s="86">
        <f t="shared" si="193"/>
        <v>0.22999337215757548</v>
      </c>
      <c r="HF93" s="86">
        <f t="shared" si="194"/>
        <v>0.24665290396554515</v>
      </c>
      <c r="HG93" s="86">
        <f t="shared" si="195"/>
        <v>0.25479834799165346</v>
      </c>
      <c r="HH93" s="86">
        <f t="shared" si="196"/>
        <v>0.25021382688790728</v>
      </c>
      <c r="HI93" s="86">
        <f t="shared" si="197"/>
        <v>0.26899944808830173</v>
      </c>
      <c r="HJ93" s="86">
        <f t="shared" si="198"/>
        <v>0.320297058877344</v>
      </c>
      <c r="HK93" s="86">
        <f t="shared" si="199"/>
        <v>0.35168723552823189</v>
      </c>
      <c r="HL93" s="86">
        <f t="shared" si="200"/>
        <v>0.31460631720522669</v>
      </c>
      <c r="HM93" s="86">
        <f t="shared" si="201"/>
        <v>0.23432767304185845</v>
      </c>
      <c r="HN93" s="86">
        <f t="shared" si="202"/>
        <v>0.26557723195334781</v>
      </c>
      <c r="HO93" s="86">
        <f t="shared" si="203"/>
        <v>0.20092811485265488</v>
      </c>
      <c r="HP93" s="86">
        <f t="shared" si="204"/>
        <v>0.21095261828472289</v>
      </c>
      <c r="HQ93" s="86">
        <f t="shared" si="205"/>
        <v>0.12995252889012285</v>
      </c>
      <c r="HS93" s="86">
        <f t="shared" si="327"/>
        <v>2.9034427374791089E-17</v>
      </c>
      <c r="HT93" s="86">
        <f t="shared" si="206"/>
        <v>1.6724494619862269E-17</v>
      </c>
      <c r="HU93" s="86">
        <f t="shared" si="207"/>
        <v>6.3979580161984912E-20</v>
      </c>
      <c r="HV93" s="86">
        <f t="shared" si="208"/>
        <v>7.6359250308121905E-21</v>
      </c>
      <c r="HW93" s="86">
        <f t="shared" si="209"/>
        <v>2.3557236764136021E-20</v>
      </c>
      <c r="HX93" s="86">
        <f t="shared" si="210"/>
        <v>5.05090695721826E-23</v>
      </c>
      <c r="HY93" s="86">
        <f t="shared" si="211"/>
        <v>1.7770652649099143E-21</v>
      </c>
      <c r="HZ93" s="86">
        <f t="shared" si="212"/>
        <v>5.7100717116359774E-23</v>
      </c>
      <c r="IA93" s="86">
        <f t="shared" si="213"/>
        <v>5.2394882088837503E-21</v>
      </c>
      <c r="IB93" s="86">
        <f t="shared" si="214"/>
        <v>1.6158504928604276E-19</v>
      </c>
      <c r="IC93" s="86">
        <f t="shared" si="215"/>
        <v>5.9758906917017728E-21</v>
      </c>
      <c r="ID93" s="86">
        <f t="shared" si="216"/>
        <v>3.3910392753360006E-20</v>
      </c>
      <c r="IE93" s="86">
        <f t="shared" si="217"/>
        <v>1.0749136711328006E-21</v>
      </c>
      <c r="IF93" s="86">
        <f t="shared" si="218"/>
        <v>2.0799748039038196E-13</v>
      </c>
      <c r="IG93" s="86">
        <f t="shared" si="219"/>
        <v>1.1569213063147874E-10</v>
      </c>
      <c r="II93" s="86">
        <f t="shared" si="328"/>
        <v>9.9370517757344692E-92</v>
      </c>
      <c r="IJ93" s="86">
        <f t="shared" si="329"/>
        <v>9.424278101378398E-98</v>
      </c>
      <c r="IK93" s="86">
        <f t="shared" si="330"/>
        <v>1.3043844541322598E-111</v>
      </c>
      <c r="IL93" s="86">
        <f t="shared" si="331"/>
        <v>3.4869552045801196E-116</v>
      </c>
      <c r="IM93" s="86">
        <f t="shared" si="332"/>
        <v>1.1895483214323772E-112</v>
      </c>
      <c r="IN93" s="86">
        <f t="shared" si="333"/>
        <v>1.3373452568237612E-127</v>
      </c>
      <c r="IO93" s="86">
        <f t="shared" si="334"/>
        <v>1.4401784409092102E-118</v>
      </c>
      <c r="IP93" s="86">
        <f t="shared" si="335"/>
        <v>5.5930173954872094E-130</v>
      </c>
      <c r="IQ93" s="86">
        <f t="shared" si="336"/>
        <v>1.1974655195412013E-118</v>
      </c>
      <c r="IR93" s="86">
        <f t="shared" si="337"/>
        <v>8.7318840862012062E-108</v>
      </c>
      <c r="IS93" s="86">
        <f t="shared" si="338"/>
        <v>7.3016813038476167E-114</v>
      </c>
      <c r="IT93" s="86">
        <f t="shared" si="339"/>
        <v>5.4999505183887465E-111</v>
      </c>
      <c r="IU93" s="86">
        <f t="shared" si="340"/>
        <v>4.733819109625996E-117</v>
      </c>
      <c r="IV93" s="86">
        <f t="shared" si="341"/>
        <v>1.2026529976074777E-59</v>
      </c>
      <c r="IW93" s="86">
        <f t="shared" si="342"/>
        <v>2.5450787578726334E-34</v>
      </c>
      <c r="IY93" s="86">
        <f t="shared" si="343"/>
        <v>0.24727069074623093</v>
      </c>
      <c r="IZ93" s="86">
        <f t="shared" si="344"/>
        <v>0.26397678041105516</v>
      </c>
      <c r="JA93" s="86">
        <f t="shared" si="345"/>
        <v>0.22999337286334998</v>
      </c>
      <c r="JB93" s="86">
        <f t="shared" si="346"/>
        <v>0.24665290396650488</v>
      </c>
      <c r="JC93" s="86">
        <f t="shared" si="347"/>
        <v>0.25479834799167544</v>
      </c>
      <c r="JD93" s="86">
        <f t="shared" si="348"/>
        <v>0.25021382688790728</v>
      </c>
      <c r="JE93" s="86">
        <f t="shared" si="349"/>
        <v>0.26899944808830184</v>
      </c>
      <c r="JF93" s="86">
        <f t="shared" si="350"/>
        <v>0.320297058877344</v>
      </c>
      <c r="JG93" s="86">
        <f t="shared" si="351"/>
        <v>0.35168723552823339</v>
      </c>
      <c r="JH93" s="86">
        <f t="shared" si="352"/>
        <v>0.31460631720553545</v>
      </c>
      <c r="JI93" s="86">
        <f t="shared" si="353"/>
        <v>0.23432767304185848</v>
      </c>
      <c r="JJ93" s="86">
        <f t="shared" si="354"/>
        <v>0.26557723195505079</v>
      </c>
      <c r="JK93" s="86">
        <f t="shared" si="355"/>
        <v>0.20092811499614316</v>
      </c>
      <c r="JL93" s="86">
        <f t="shared" si="356"/>
        <v>0.21095261833978907</v>
      </c>
      <c r="JM93" s="86">
        <f t="shared" si="357"/>
        <v>0.12995252900822951</v>
      </c>
    </row>
    <row r="94" spans="2:273" x14ac:dyDescent="0.25">
      <c r="B94" s="2">
        <v>67</v>
      </c>
      <c r="C94" s="37">
        <v>161.69499999999999</v>
      </c>
      <c r="D94" s="37">
        <v>168.59299999999999</v>
      </c>
      <c r="E94" s="37">
        <v>163.23699999999999</v>
      </c>
      <c r="F94" s="37">
        <v>166.39</v>
      </c>
      <c r="G94" s="37">
        <v>164.119</v>
      </c>
      <c r="H94" s="37">
        <v>159.70500000000001</v>
      </c>
      <c r="I94" s="37">
        <v>159.541</v>
      </c>
      <c r="J94" s="37">
        <v>166.55699999999999</v>
      </c>
      <c r="K94" s="37">
        <v>168.83600000000001</v>
      </c>
      <c r="L94" s="37">
        <v>162.50800000000001</v>
      </c>
      <c r="M94" s="37">
        <v>149.70500000000001</v>
      </c>
      <c r="N94" s="37">
        <v>157.47499999999999</v>
      </c>
      <c r="O94" s="37">
        <v>146.65600000000001</v>
      </c>
      <c r="P94" s="37">
        <v>145.47499999999999</v>
      </c>
      <c r="Q94" s="37">
        <v>108.934</v>
      </c>
      <c r="S94" s="4">
        <f t="shared" si="229"/>
        <v>153.63456337808333</v>
      </c>
      <c r="T94" s="4">
        <f t="shared" si="230"/>
        <v>161.74389780816261</v>
      </c>
      <c r="U94" s="4">
        <f t="shared" si="231"/>
        <v>154.37764027123376</v>
      </c>
      <c r="V94" s="4">
        <f t="shared" si="232"/>
        <v>157.8797570808471</v>
      </c>
      <c r="W94" s="4">
        <f t="shared" si="233"/>
        <v>155.72134684170521</v>
      </c>
      <c r="X94" s="4">
        <f t="shared" si="234"/>
        <v>151.97995150041194</v>
      </c>
      <c r="Y94" s="4">
        <f t="shared" si="235"/>
        <v>151.51410257552598</v>
      </c>
      <c r="Z94" s="4">
        <f t="shared" si="236"/>
        <v>163.85876343842094</v>
      </c>
      <c r="AA94" s="4">
        <f t="shared" si="237"/>
        <v>166.28269992722397</v>
      </c>
      <c r="AB94" s="4">
        <f t="shared" si="238"/>
        <v>158.07908094190199</v>
      </c>
      <c r="AC94" s="4">
        <f t="shared" si="239"/>
        <v>139.44663600995449</v>
      </c>
      <c r="AD94" s="4">
        <f t="shared" si="240"/>
        <v>149.13103835699451</v>
      </c>
      <c r="AE94" s="4">
        <f t="shared" si="241"/>
        <v>137.62722159210659</v>
      </c>
      <c r="AF94" s="4">
        <f t="shared" si="242"/>
        <v>138.12756521159119</v>
      </c>
      <c r="AG94" s="4">
        <f t="shared" si="243"/>
        <v>105.55385640357687</v>
      </c>
      <c r="AI94" s="4">
        <f t="shared" si="244"/>
        <v>8.060436621916665</v>
      </c>
      <c r="AJ94" s="4">
        <f t="shared" si="245"/>
        <v>6.8491021918373747</v>
      </c>
      <c r="AK94" s="4">
        <f t="shared" si="246"/>
        <v>8.8593597287662362</v>
      </c>
      <c r="AL94" s="4">
        <f t="shared" si="247"/>
        <v>8.510242919152887</v>
      </c>
      <c r="AM94" s="4">
        <f t="shared" si="248"/>
        <v>8.3976531582947871</v>
      </c>
      <c r="AN94" s="4">
        <f t="shared" si="249"/>
        <v>7.7250484995880697</v>
      </c>
      <c r="AO94" s="4">
        <f t="shared" si="250"/>
        <v>8.026897424474015</v>
      </c>
      <c r="AP94" s="4">
        <f t="shared" si="251"/>
        <v>2.6982365615790513</v>
      </c>
      <c r="AQ94" s="4">
        <f t="shared" si="252"/>
        <v>2.5533000727760395</v>
      </c>
      <c r="AR94" s="4">
        <f t="shared" si="253"/>
        <v>4.4289190580980176</v>
      </c>
      <c r="AS94" s="4">
        <f t="shared" si="254"/>
        <v>10.258363990045524</v>
      </c>
      <c r="AT94" s="4">
        <f t="shared" si="255"/>
        <v>8.3439616430054855</v>
      </c>
      <c r="AU94" s="4">
        <f t="shared" si="256"/>
        <v>9.0287784078934123</v>
      </c>
      <c r="AV94" s="4">
        <f t="shared" si="257"/>
        <v>7.3474347884088047</v>
      </c>
      <c r="AW94" s="4">
        <f t="shared" si="257"/>
        <v>3.3801435964231246</v>
      </c>
      <c r="AY94" s="2">
        <f t="shared" si="308"/>
        <v>57.600935165287588</v>
      </c>
      <c r="AZ94" s="2">
        <f t="shared" si="147"/>
        <v>57.489865997099933</v>
      </c>
      <c r="BA94" s="2">
        <f t="shared" si="148"/>
        <v>57.174673881654009</v>
      </c>
      <c r="BB94" s="2">
        <f t="shared" si="149"/>
        <v>58.186652954771283</v>
      </c>
      <c r="BC94" s="2">
        <f t="shared" si="150"/>
        <v>58.544027090418936</v>
      </c>
      <c r="BD94" s="2">
        <f t="shared" si="151"/>
        <v>58.551299614910228</v>
      </c>
      <c r="BE94" s="2">
        <f t="shared" si="152"/>
        <v>58.23281106835784</v>
      </c>
      <c r="BF94" s="2">
        <f t="shared" si="153"/>
        <v>58.478799495454403</v>
      </c>
      <c r="BG94" s="2">
        <f t="shared" si="154"/>
        <v>58.668996154275113</v>
      </c>
      <c r="BH94" s="2">
        <f t="shared" si="155"/>
        <v>58.479570882113208</v>
      </c>
      <c r="BI94" s="2">
        <f t="shared" si="156"/>
        <v>58.217643286070263</v>
      </c>
      <c r="BJ94" s="2">
        <f t="shared" si="157"/>
        <v>58.5988608216297</v>
      </c>
      <c r="BK94" s="2">
        <f t="shared" si="158"/>
        <v>59.163042333712205</v>
      </c>
      <c r="BL94" s="2">
        <f t="shared" si="159"/>
        <v>60.198806307600151</v>
      </c>
      <c r="BM94" s="2">
        <f t="shared" si="160"/>
        <v>59.23332855012427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76.249616348357534</v>
      </c>
      <c r="DL94" s="2">
        <f t="shared" si="289"/>
        <v>76.974461726508792</v>
      </c>
      <c r="DM94" s="2">
        <f t="shared" si="289"/>
        <v>74.440045903045927</v>
      </c>
      <c r="DN94" s="2">
        <f t="shared" si="289"/>
        <v>76.184153024453025</v>
      </c>
      <c r="DO94" s="2">
        <f t="shared" si="289"/>
        <v>76.885593050193052</v>
      </c>
      <c r="DP94" s="2">
        <f t="shared" si="289"/>
        <v>73.759353153153143</v>
      </c>
      <c r="DQ94" s="2">
        <f t="shared" si="289"/>
        <v>73.3744096096096</v>
      </c>
      <c r="DR94" s="2">
        <f t="shared" si="289"/>
        <v>71.425094508794501</v>
      </c>
      <c r="DS94" s="2">
        <f t="shared" si="289"/>
        <v>72.023415658515688</v>
      </c>
      <c r="DT94" s="2">
        <f t="shared" si="289"/>
        <v>72.629989103389079</v>
      </c>
      <c r="DU94" s="2">
        <f t="shared" si="289"/>
        <v>69.505936078936074</v>
      </c>
      <c r="DV94" s="2">
        <f t="shared" si="289"/>
        <v>73.544122479622459</v>
      </c>
      <c r="DW94" s="2">
        <f t="shared" si="289"/>
        <v>73.49802582582582</v>
      </c>
      <c r="DX94" s="2">
        <f t="shared" si="289"/>
        <v>74.618066106442598</v>
      </c>
      <c r="DY94" s="2">
        <f t="shared" si="289"/>
        <v>70.737261344537828</v>
      </c>
      <c r="EA94" s="2">
        <f t="shared" si="228"/>
        <v>56.728066306954439</v>
      </c>
      <c r="EB94" s="2">
        <f t="shared" si="290"/>
        <v>56.505199815958179</v>
      </c>
      <c r="EC94" s="2">
        <f t="shared" si="291"/>
        <v>56.17144081884102</v>
      </c>
      <c r="ED94" s="2">
        <f t="shared" si="292"/>
        <v>57.161318363721286</v>
      </c>
      <c r="EE94" s="2">
        <f t="shared" si="293"/>
        <v>57.519330250277022</v>
      </c>
      <c r="EF94" s="2">
        <f t="shared" si="294"/>
        <v>57.636526397874306</v>
      </c>
      <c r="EG94" s="2">
        <f t="shared" si="295"/>
        <v>57.324979930416859</v>
      </c>
      <c r="EH94" s="2">
        <f t="shared" si="296"/>
        <v>57.677900887805961</v>
      </c>
      <c r="EI94" s="2">
        <f t="shared" si="297"/>
        <v>57.840665306600997</v>
      </c>
      <c r="EJ94" s="2">
        <f t="shared" si="298"/>
        <v>57.640474896719311</v>
      </c>
      <c r="EK94" s="2">
        <f t="shared" si="299"/>
        <v>57.533603601572047</v>
      </c>
      <c r="EL94" s="2">
        <f t="shared" si="300"/>
        <v>57.701277017188787</v>
      </c>
      <c r="EM94" s="2">
        <f t="shared" si="301"/>
        <v>58.320052403024739</v>
      </c>
      <c r="EN94" s="2">
        <f t="shared" si="302"/>
        <v>59.434291944965601</v>
      </c>
      <c r="EO94" s="2">
        <f t="shared" si="303"/>
        <v>58.438601763600552</v>
      </c>
      <c r="EQ94" s="2">
        <f t="shared" si="304"/>
        <v>55.798331081749261</v>
      </c>
      <c r="ER94" s="2">
        <f t="shared" si="305"/>
        <v>56.433690609860001</v>
      </c>
      <c r="ES94" s="2">
        <f t="shared" si="305"/>
        <v>56.317511666853051</v>
      </c>
      <c r="ET94" s="2">
        <f t="shared" si="305"/>
        <v>57.144374814368646</v>
      </c>
      <c r="EU94" s="2">
        <f t="shared" si="305"/>
        <v>57.259984325592534</v>
      </c>
      <c r="EV94" s="2">
        <f t="shared" si="305"/>
        <v>57.710923483314502</v>
      </c>
      <c r="EW94" s="2">
        <f t="shared" si="305"/>
        <v>57.36471174320576</v>
      </c>
      <c r="EX94" s="2">
        <f t="shared" si="305"/>
        <v>58.157378359907916</v>
      </c>
      <c r="EY94" s="2">
        <f t="shared" si="305"/>
        <v>58.077859703023869</v>
      </c>
      <c r="EZ94" s="2">
        <f t="shared" si="305"/>
        <v>57.893203450928688</v>
      </c>
      <c r="FA94" s="2">
        <f t="shared" si="305"/>
        <v>57.852741595163231</v>
      </c>
      <c r="FB94" s="2">
        <f t="shared" si="305"/>
        <v>57.903610060395955</v>
      </c>
      <c r="FC94" s="2">
        <f t="shared" si="305"/>
        <v>58.945183339799456</v>
      </c>
      <c r="FD94" s="2">
        <f t="shared" si="305"/>
        <v>60.079798432859668</v>
      </c>
      <c r="FE94" s="2">
        <f t="shared" si="305"/>
        <v>59.008474598495184</v>
      </c>
      <c r="FG94" s="2">
        <f t="shared" si="306"/>
        <v>0.95514457459095714</v>
      </c>
      <c r="FH94" s="2">
        <f t="shared" si="307"/>
        <v>0.95188393411998518</v>
      </c>
      <c r="FI94" s="2">
        <f t="shared" si="307"/>
        <v>0.94510885832909153</v>
      </c>
      <c r="FJ94" s="2">
        <f t="shared" si="307"/>
        <v>0.94609702222792313</v>
      </c>
      <c r="FK94" s="2">
        <f t="shared" si="307"/>
        <v>0.94704730078485244</v>
      </c>
      <c r="FL94" s="2">
        <f t="shared" si="307"/>
        <v>0.94327624362222406</v>
      </c>
      <c r="FM94" s="2">
        <f t="shared" si="307"/>
        <v>0.94344311750723853</v>
      </c>
      <c r="FN94" s="2">
        <f t="shared" si="307"/>
        <v>0.94187083996001342</v>
      </c>
      <c r="FO94" s="2">
        <f t="shared" si="307"/>
        <v>0.94166398368642168</v>
      </c>
      <c r="FP94" s="2">
        <f t="shared" si="307"/>
        <v>0.94408574596287187</v>
      </c>
      <c r="FQ94" s="2">
        <f t="shared" si="307"/>
        <v>0.94295158045650374</v>
      </c>
      <c r="FR94" s="2">
        <f t="shared" si="307"/>
        <v>0.94338427618227316</v>
      </c>
      <c r="FS94" s="2">
        <f t="shared" si="307"/>
        <v>0.94456980593803663</v>
      </c>
      <c r="FT94" s="2">
        <f t="shared" si="307"/>
        <v>0.94974009730192066</v>
      </c>
      <c r="FU94" s="2">
        <f t="shared" si="307"/>
        <v>0.93544846490103684</v>
      </c>
      <c r="FW94" s="2">
        <f t="shared" si="324"/>
        <v>2.9885642090039482E-3</v>
      </c>
      <c r="FX94" s="2">
        <f t="shared" si="164"/>
        <v>3.2747316653954882E-3</v>
      </c>
      <c r="FY94" s="2">
        <f t="shared" si="165"/>
        <v>3.0702430507214403E-3</v>
      </c>
      <c r="FZ94" s="2">
        <f t="shared" si="166"/>
        <v>3.1187579543465955E-3</v>
      </c>
      <c r="GA94" s="2">
        <f t="shared" si="167"/>
        <v>3.0810155375408624E-3</v>
      </c>
      <c r="GB94" s="2">
        <f t="shared" si="168"/>
        <v>3.0366787496876506E-3</v>
      </c>
      <c r="GC94" s="2">
        <f t="shared" si="169"/>
        <v>3.1569035045335607E-3</v>
      </c>
      <c r="GD94" s="2">
        <f t="shared" si="170"/>
        <v>3.7244493374980932E-3</v>
      </c>
      <c r="GE94" s="2">
        <f t="shared" si="171"/>
        <v>4.0713093900081824E-3</v>
      </c>
      <c r="GF94" s="2">
        <f t="shared" si="172"/>
        <v>3.8320962665247672E-3</v>
      </c>
      <c r="GG94" s="2">
        <f t="shared" si="173"/>
        <v>3.2494984494214041E-3</v>
      </c>
      <c r="GH94" s="2">
        <f t="shared" si="174"/>
        <v>3.1119052175528714E-3</v>
      </c>
      <c r="GI94" s="2">
        <f t="shared" si="175"/>
        <v>2.6745091242789168E-3</v>
      </c>
      <c r="GJ94" s="2">
        <f t="shared" si="176"/>
        <v>2.1368502330685111E-3</v>
      </c>
      <c r="GK94" s="2">
        <f t="shared" si="177"/>
        <v>1.4554666652991037E-3</v>
      </c>
      <c r="GM94" s="86">
        <f t="shared" si="325"/>
        <v>3.6679616388562384E-9</v>
      </c>
      <c r="GN94" s="86">
        <f t="shared" si="178"/>
        <v>1.2541794410565482E-9</v>
      </c>
      <c r="GO94" s="86">
        <f t="shared" si="179"/>
        <v>2.1537601167676553E-11</v>
      </c>
      <c r="GP94" s="86">
        <f t="shared" si="180"/>
        <v>1.079392740880001E-14</v>
      </c>
      <c r="GQ94" s="86">
        <f t="shared" si="181"/>
        <v>1.3798805626223709E-16</v>
      </c>
      <c r="GR94" s="86">
        <f t="shared" si="182"/>
        <v>3.3019316638627478E-20</v>
      </c>
      <c r="GS94" s="86">
        <f t="shared" si="183"/>
        <v>3.1481476588975797E-19</v>
      </c>
      <c r="GT94" s="86">
        <f t="shared" si="184"/>
        <v>7.7161516242129593E-20</v>
      </c>
      <c r="GU94" s="86">
        <f t="shared" si="185"/>
        <v>8.1701010631205748E-18</v>
      </c>
      <c r="GV94" s="86">
        <f t="shared" si="186"/>
        <v>3.5419770819649111E-15</v>
      </c>
      <c r="GW94" s="86">
        <f t="shared" si="187"/>
        <v>5.073036599875198E-20</v>
      </c>
      <c r="GX94" s="86">
        <f t="shared" si="188"/>
        <v>2.4471620788083887E-14</v>
      </c>
      <c r="GY94" s="86">
        <f t="shared" si="189"/>
        <v>3.6268674284977223E-12</v>
      </c>
      <c r="GZ94" s="86">
        <f t="shared" si="190"/>
        <v>1.42810692231714E-12</v>
      </c>
      <c r="HA94" s="86">
        <f t="shared" si="191"/>
        <v>3.3487252793640904E-14</v>
      </c>
      <c r="HC94" s="86">
        <f t="shared" si="326"/>
        <v>0.31226232789303265</v>
      </c>
      <c r="HD94" s="86">
        <f t="shared" si="192"/>
        <v>0.33522753472110939</v>
      </c>
      <c r="HE94" s="86">
        <f t="shared" si="193"/>
        <v>0.2995071575880035</v>
      </c>
      <c r="HF94" s="86">
        <f t="shared" si="194"/>
        <v>0.32131426364584542</v>
      </c>
      <c r="HG94" s="86">
        <f t="shared" si="195"/>
        <v>0.32961494602083979</v>
      </c>
      <c r="HH94" s="86">
        <f t="shared" si="196"/>
        <v>0.32923707014216169</v>
      </c>
      <c r="HI94" s="86">
        <f t="shared" si="197"/>
        <v>0.34904104776393391</v>
      </c>
      <c r="HJ94" s="86">
        <f t="shared" si="198"/>
        <v>0.41687928382170908</v>
      </c>
      <c r="HK94" s="86">
        <f t="shared" si="199"/>
        <v>0.45019701097467973</v>
      </c>
      <c r="HL94" s="86">
        <f t="shared" si="200"/>
        <v>0.40133492388651076</v>
      </c>
      <c r="HM94" s="86">
        <f t="shared" si="201"/>
        <v>0.30631569844554773</v>
      </c>
      <c r="HN94" s="86">
        <f t="shared" si="202"/>
        <v>0.34191922423572757</v>
      </c>
      <c r="HO94" s="86">
        <f t="shared" si="203"/>
        <v>0.26453049844287663</v>
      </c>
      <c r="HP94" s="86">
        <f t="shared" si="204"/>
        <v>0.27713806257504836</v>
      </c>
      <c r="HQ94" s="86">
        <f t="shared" si="205"/>
        <v>0.18526877841566378</v>
      </c>
      <c r="HS94" s="86">
        <f t="shared" si="327"/>
        <v>1.7680912239094609E-16</v>
      </c>
      <c r="HT94" s="86">
        <f t="shared" si="206"/>
        <v>1.1279215952486482E-16</v>
      </c>
      <c r="HU94" s="86">
        <f t="shared" si="207"/>
        <v>5.5694887776480217E-19</v>
      </c>
      <c r="HV94" s="86">
        <f t="shared" si="208"/>
        <v>7.3788555965069128E-20</v>
      </c>
      <c r="HW94" s="86">
        <f t="shared" si="209"/>
        <v>2.1273677354845119E-19</v>
      </c>
      <c r="HX94" s="86">
        <f t="shared" si="210"/>
        <v>6.1300848258694686E-22</v>
      </c>
      <c r="HY94" s="86">
        <f t="shared" si="211"/>
        <v>1.8327178030528834E-20</v>
      </c>
      <c r="HZ94" s="86">
        <f t="shared" si="212"/>
        <v>7.7330408366541088E-22</v>
      </c>
      <c r="IA94" s="86">
        <f t="shared" si="213"/>
        <v>5.8372263038503335E-20</v>
      </c>
      <c r="IB94" s="86">
        <f t="shared" si="214"/>
        <v>1.4362613472298838E-18</v>
      </c>
      <c r="IC94" s="86">
        <f t="shared" si="215"/>
        <v>5.7689898380500368E-20</v>
      </c>
      <c r="ID94" s="86">
        <f t="shared" si="216"/>
        <v>2.996084659225638E-19</v>
      </c>
      <c r="IE94" s="86">
        <f t="shared" si="217"/>
        <v>1.0376455333331642E-20</v>
      </c>
      <c r="IF94" s="86">
        <f t="shared" si="218"/>
        <v>7.6675650869752389E-13</v>
      </c>
      <c r="IG94" s="86">
        <f t="shared" si="219"/>
        <v>2.946236941349286E-10</v>
      </c>
      <c r="II94" s="86">
        <f t="shared" si="328"/>
        <v>6.00579849099647E-89</v>
      </c>
      <c r="IJ94" s="86">
        <f t="shared" si="329"/>
        <v>9.7301210457687676E-95</v>
      </c>
      <c r="IK94" s="86">
        <f t="shared" si="330"/>
        <v>3.3618312055553129E-108</v>
      </c>
      <c r="IL94" s="86">
        <f t="shared" si="331"/>
        <v>1.2736850468784498E-112</v>
      </c>
      <c r="IM94" s="86">
        <f t="shared" si="332"/>
        <v>3.318080038084099E-109</v>
      </c>
      <c r="IN94" s="86">
        <f t="shared" si="333"/>
        <v>1.0632524655037267E-123</v>
      </c>
      <c r="IO94" s="86">
        <f t="shared" si="334"/>
        <v>6.3500810656130587E-115</v>
      </c>
      <c r="IP94" s="86">
        <f t="shared" si="335"/>
        <v>7.3096541950398199E-126</v>
      </c>
      <c r="IQ94" s="86">
        <f t="shared" si="336"/>
        <v>7.766851308573777E-115</v>
      </c>
      <c r="IR94" s="86">
        <f t="shared" si="337"/>
        <v>2.3014153099742571E-104</v>
      </c>
      <c r="IS94" s="86">
        <f t="shared" si="338"/>
        <v>2.389464408708105E-110</v>
      </c>
      <c r="IT94" s="86">
        <f t="shared" si="339"/>
        <v>1.380027826000098E-107</v>
      </c>
      <c r="IU94" s="86">
        <f t="shared" si="340"/>
        <v>1.4912064275058293E-113</v>
      </c>
      <c r="IV94" s="86">
        <f t="shared" si="341"/>
        <v>5.9573085375394915E-58</v>
      </c>
      <c r="IW94" s="86">
        <f t="shared" si="342"/>
        <v>2.02652717955098E-33</v>
      </c>
      <c r="IY94" s="86">
        <f t="shared" si="343"/>
        <v>0.31226233156099448</v>
      </c>
      <c r="IZ94" s="86">
        <f t="shared" si="344"/>
        <v>0.33522753597528893</v>
      </c>
      <c r="JA94" s="86">
        <f t="shared" si="345"/>
        <v>0.29950715760954111</v>
      </c>
      <c r="JB94" s="86">
        <f t="shared" si="346"/>
        <v>0.32131426364585619</v>
      </c>
      <c r="JC94" s="86">
        <f t="shared" si="347"/>
        <v>0.32961494602083991</v>
      </c>
      <c r="JD94" s="86">
        <f t="shared" si="348"/>
        <v>0.32923707014216169</v>
      </c>
      <c r="JE94" s="86">
        <f t="shared" si="349"/>
        <v>0.34904104776393391</v>
      </c>
      <c r="JF94" s="86">
        <f t="shared" si="350"/>
        <v>0.41687928382170908</v>
      </c>
      <c r="JG94" s="86">
        <f t="shared" si="351"/>
        <v>0.45019701097467973</v>
      </c>
      <c r="JH94" s="86">
        <f t="shared" si="352"/>
        <v>0.40133492388651432</v>
      </c>
      <c r="JI94" s="86">
        <f t="shared" si="353"/>
        <v>0.30631569844554773</v>
      </c>
      <c r="JJ94" s="86">
        <f t="shared" si="354"/>
        <v>0.34191922423575205</v>
      </c>
      <c r="JK94" s="86">
        <f t="shared" si="355"/>
        <v>0.2645304984465035</v>
      </c>
      <c r="JL94" s="86">
        <f t="shared" si="356"/>
        <v>0.27713806257724322</v>
      </c>
      <c r="JM94" s="86">
        <f t="shared" si="357"/>
        <v>0.18526877871032096</v>
      </c>
    </row>
    <row r="95" spans="2:273" x14ac:dyDescent="0.25">
      <c r="B95" s="2">
        <v>68</v>
      </c>
      <c r="C95" s="37">
        <v>170.93199999999999</v>
      </c>
      <c r="D95" s="37">
        <v>176.458</v>
      </c>
      <c r="E95" s="37">
        <v>173.797</v>
      </c>
      <c r="F95" s="37">
        <v>176.35599999999999</v>
      </c>
      <c r="G95" s="37">
        <v>174.27099999999999</v>
      </c>
      <c r="H95" s="37">
        <v>171.08199999999999</v>
      </c>
      <c r="I95" s="37">
        <v>169.47499999999999</v>
      </c>
      <c r="J95" s="37">
        <v>174.18</v>
      </c>
      <c r="K95" s="37">
        <v>175.03299999999999</v>
      </c>
      <c r="L95" s="37">
        <v>171.803</v>
      </c>
      <c r="M95" s="37">
        <v>160.44300000000001</v>
      </c>
      <c r="N95" s="37">
        <v>166.82</v>
      </c>
      <c r="O95" s="37">
        <v>158.41</v>
      </c>
      <c r="P95" s="37">
        <v>155.63900000000001</v>
      </c>
      <c r="Q95" s="37">
        <v>122.295</v>
      </c>
      <c r="S95" s="4">
        <f t="shared" si="229"/>
        <v>167.35156634329712</v>
      </c>
      <c r="T95" s="4">
        <f t="shared" si="230"/>
        <v>176.28758185958495</v>
      </c>
      <c r="U95" s="4">
        <f t="shared" si="231"/>
        <v>170.42125955686532</v>
      </c>
      <c r="V95" s="4">
        <f t="shared" si="232"/>
        <v>173.86217163820103</v>
      </c>
      <c r="W95" s="4">
        <f t="shared" si="233"/>
        <v>170.79035154930915</v>
      </c>
      <c r="X95" s="4">
        <f t="shared" si="234"/>
        <v>167.41025025686028</v>
      </c>
      <c r="Y95" s="4">
        <f t="shared" si="235"/>
        <v>165.75187379302807</v>
      </c>
      <c r="Z95" s="4">
        <f t="shared" si="236"/>
        <v>178.09015984025967</v>
      </c>
      <c r="AA95" s="4">
        <f t="shared" si="237"/>
        <v>178.79191278291813</v>
      </c>
      <c r="AB95" s="4">
        <f t="shared" si="238"/>
        <v>171.05244165916693</v>
      </c>
      <c r="AC95" s="4">
        <f t="shared" si="239"/>
        <v>153.00376319529369</v>
      </c>
      <c r="AD95" s="4">
        <f t="shared" si="240"/>
        <v>162.67703737962472</v>
      </c>
      <c r="AE95" s="4">
        <f t="shared" si="241"/>
        <v>151.83832837771962</v>
      </c>
      <c r="AF95" s="4">
        <f t="shared" si="242"/>
        <v>151.84093064883055</v>
      </c>
      <c r="AG95" s="4">
        <f t="shared" si="243"/>
        <v>117.55437729238318</v>
      </c>
      <c r="AI95" s="4">
        <f t="shared" si="244"/>
        <v>3.5804336567028656</v>
      </c>
      <c r="AJ95" s="4">
        <f t="shared" si="245"/>
        <v>0.17041814041505177</v>
      </c>
      <c r="AK95" s="4">
        <f t="shared" si="246"/>
        <v>3.3757404431346743</v>
      </c>
      <c r="AL95" s="4">
        <f t="shared" si="247"/>
        <v>2.4938283617989612</v>
      </c>
      <c r="AM95" s="4">
        <f t="shared" si="248"/>
        <v>3.4806484506908362</v>
      </c>
      <c r="AN95" s="4">
        <f t="shared" si="249"/>
        <v>3.6717497431397135</v>
      </c>
      <c r="AO95" s="4">
        <f t="shared" si="250"/>
        <v>3.7231262069719264</v>
      </c>
      <c r="AP95" s="4">
        <f t="shared" si="251"/>
        <v>-3.9101598402596665</v>
      </c>
      <c r="AQ95" s="4">
        <f t="shared" si="252"/>
        <v>-3.758912782918145</v>
      </c>
      <c r="AR95" s="4">
        <f t="shared" si="253"/>
        <v>0.7505583408330665</v>
      </c>
      <c r="AS95" s="4">
        <f t="shared" si="254"/>
        <v>7.4392368047063258</v>
      </c>
      <c r="AT95" s="4">
        <f t="shared" si="255"/>
        <v>4.1429626203752719</v>
      </c>
      <c r="AU95" s="4">
        <f t="shared" si="256"/>
        <v>6.5716716222803768</v>
      </c>
      <c r="AV95" s="4">
        <f t="shared" si="257"/>
        <v>3.7980693511694597</v>
      </c>
      <c r="AW95" s="4">
        <f t="shared" si="257"/>
        <v>4.7406227076168221</v>
      </c>
      <c r="AY95" s="2">
        <f t="shared" si="308"/>
        <v>57.395888897121878</v>
      </c>
      <c r="AZ95" s="2">
        <f t="shared" si="147"/>
        <v>57.288844543069558</v>
      </c>
      <c r="BA95" s="2">
        <f t="shared" si="148"/>
        <v>56.986094176465635</v>
      </c>
      <c r="BB95" s="2">
        <f t="shared" si="149"/>
        <v>57.980518697252528</v>
      </c>
      <c r="BC95" s="2">
        <f t="shared" si="150"/>
        <v>58.329544159888847</v>
      </c>
      <c r="BD95" s="2">
        <f t="shared" si="151"/>
        <v>58.354201635570512</v>
      </c>
      <c r="BE95" s="2">
        <f t="shared" si="152"/>
        <v>58.038262180445692</v>
      </c>
      <c r="BF95" s="2">
        <f t="shared" si="153"/>
        <v>58.296990010484038</v>
      </c>
      <c r="BG95" s="2">
        <f t="shared" si="154"/>
        <v>58.483786155274998</v>
      </c>
      <c r="BH95" s="2">
        <f t="shared" si="155"/>
        <v>58.281316499500484</v>
      </c>
      <c r="BI95" s="2">
        <f t="shared" si="156"/>
        <v>58.033588519121587</v>
      </c>
      <c r="BJ95" s="2">
        <f t="shared" si="157"/>
        <v>58.40059746453953</v>
      </c>
      <c r="BK95" s="2">
        <f t="shared" si="158"/>
        <v>58.969350710999038</v>
      </c>
      <c r="BL95" s="2">
        <f t="shared" si="159"/>
        <v>60.007611920517441</v>
      </c>
      <c r="BM95" s="2">
        <f t="shared" si="160"/>
        <v>59.073912080748684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76.509693200916729</v>
      </c>
      <c r="DL95" s="2">
        <f t="shared" si="289"/>
        <v>77.197968831168851</v>
      </c>
      <c r="DM95" s="2">
        <f t="shared" si="289"/>
        <v>74.626702273702307</v>
      </c>
      <c r="DN95" s="2">
        <f t="shared" si="289"/>
        <v>76.391280694980694</v>
      </c>
      <c r="DO95" s="2">
        <f t="shared" si="289"/>
        <v>77.099332303732311</v>
      </c>
      <c r="DP95" s="2">
        <f t="shared" si="289"/>
        <v>73.886872072072066</v>
      </c>
      <c r="DQ95" s="2">
        <f t="shared" si="289"/>
        <v>73.492633933933931</v>
      </c>
      <c r="DR95" s="2">
        <f t="shared" si="289"/>
        <v>71.523460145860142</v>
      </c>
      <c r="DS95" s="2">
        <f t="shared" si="289"/>
        <v>72.132454011154039</v>
      </c>
      <c r="DT95" s="2">
        <f t="shared" si="289"/>
        <v>72.757552295152266</v>
      </c>
      <c r="DU95" s="2">
        <f t="shared" si="289"/>
        <v>69.588004933504934</v>
      </c>
      <c r="DV95" s="2">
        <f t="shared" si="289"/>
        <v>73.684238309738291</v>
      </c>
      <c r="DW95" s="2">
        <f t="shared" si="289"/>
        <v>73.627414114114117</v>
      </c>
      <c r="DX95" s="2">
        <f t="shared" si="289"/>
        <v>74.791300000000021</v>
      </c>
      <c r="DY95" s="2">
        <f t="shared" si="289"/>
        <v>70.933663865546237</v>
      </c>
      <c r="EA95" s="2">
        <f t="shared" si="228"/>
        <v>56.580311630695448</v>
      </c>
      <c r="EB95" s="2">
        <f t="shared" si="290"/>
        <v>56.37128043995947</v>
      </c>
      <c r="EC95" s="2">
        <f t="shared" si="291"/>
        <v>56.051195489708945</v>
      </c>
      <c r="ED95" s="2">
        <f t="shared" si="292"/>
        <v>57.023935883112486</v>
      </c>
      <c r="EE95" s="2">
        <f t="shared" si="293"/>
        <v>57.373289608879205</v>
      </c>
      <c r="EF95" s="2">
        <f t="shared" si="294"/>
        <v>57.502083006007389</v>
      </c>
      <c r="EG95" s="2">
        <f t="shared" si="295"/>
        <v>57.193193201952198</v>
      </c>
      <c r="EH95" s="2">
        <f t="shared" si="296"/>
        <v>57.550538872589712</v>
      </c>
      <c r="EI95" s="2">
        <f t="shared" si="297"/>
        <v>57.711579974205634</v>
      </c>
      <c r="EJ95" s="2">
        <f t="shared" si="298"/>
        <v>57.498315674362082</v>
      </c>
      <c r="EK95" s="2">
        <f t="shared" si="299"/>
        <v>57.394906260066989</v>
      </c>
      <c r="EL95" s="2">
        <f t="shared" si="300"/>
        <v>57.563379202190482</v>
      </c>
      <c r="EM95" s="2">
        <f t="shared" si="301"/>
        <v>58.182998532715303</v>
      </c>
      <c r="EN95" s="2">
        <f t="shared" si="302"/>
        <v>59.292580050031262</v>
      </c>
      <c r="EO95" s="2">
        <f t="shared" si="303"/>
        <v>58.32662835910439</v>
      </c>
      <c r="EQ95" s="2">
        <f t="shared" si="304"/>
        <v>55.683772376661906</v>
      </c>
      <c r="ER95" s="2">
        <f t="shared" si="305"/>
        <v>56.302707690517934</v>
      </c>
      <c r="ES95" s="2">
        <f t="shared" si="305"/>
        <v>56.191220076690833</v>
      </c>
      <c r="ET95" s="2">
        <f t="shared" si="305"/>
        <v>57.007844646028275</v>
      </c>
      <c r="EU95" s="2">
        <f t="shared" si="305"/>
        <v>57.123621927214288</v>
      </c>
      <c r="EV95" s="2">
        <f t="shared" si="305"/>
        <v>57.57351293658013</v>
      </c>
      <c r="EW95" s="2">
        <f t="shared" si="305"/>
        <v>57.231078247461632</v>
      </c>
      <c r="EX95" s="2">
        <f t="shared" si="305"/>
        <v>58.010195603385547</v>
      </c>
      <c r="EY95" s="2">
        <f t="shared" si="305"/>
        <v>57.938543460870065</v>
      </c>
      <c r="EZ95" s="2">
        <f t="shared" si="305"/>
        <v>57.740654157512878</v>
      </c>
      <c r="FA95" s="2">
        <f t="shared" si="305"/>
        <v>57.700856656605701</v>
      </c>
      <c r="FB95" s="2">
        <f t="shared" si="305"/>
        <v>57.758034231368129</v>
      </c>
      <c r="FC95" s="2">
        <f t="shared" si="305"/>
        <v>58.785009013143579</v>
      </c>
      <c r="FD95" s="2">
        <f t="shared" si="305"/>
        <v>59.91260917439574</v>
      </c>
      <c r="FE95" s="2">
        <f t="shared" si="305"/>
        <v>58.857111419629192</v>
      </c>
      <c r="FG95" s="2">
        <f t="shared" si="306"/>
        <v>0.95892926821894409</v>
      </c>
      <c r="FH95" s="2">
        <f t="shared" si="307"/>
        <v>0.95593105200666617</v>
      </c>
      <c r="FI95" s="2">
        <f t="shared" si="307"/>
        <v>0.94969572293225413</v>
      </c>
      <c r="FJ95" s="2">
        <f t="shared" si="307"/>
        <v>0.95060562853188713</v>
      </c>
      <c r="FK95" s="2">
        <f t="shared" si="307"/>
        <v>0.95148049920071653</v>
      </c>
      <c r="FL95" s="2">
        <f t="shared" si="307"/>
        <v>0.94800782243983639</v>
      </c>
      <c r="FM95" s="2">
        <f t="shared" si="307"/>
        <v>0.9481615416046747</v>
      </c>
      <c r="FN95" s="2">
        <f t="shared" si="307"/>
        <v>0.94671302716252892</v>
      </c>
      <c r="FO95" s="2">
        <f t="shared" si="307"/>
        <v>0.94652242376150575</v>
      </c>
      <c r="FP95" s="2">
        <f t="shared" si="307"/>
        <v>0.94875346908662972</v>
      </c>
      <c r="FQ95" s="2">
        <f t="shared" si="307"/>
        <v>0.94770873957228274</v>
      </c>
      <c r="FR95" s="2">
        <f t="shared" si="307"/>
        <v>0.94810733927744384</v>
      </c>
      <c r="FS95" s="2">
        <f t="shared" si="307"/>
        <v>0.94919929412767523</v>
      </c>
      <c r="FT95" s="2">
        <f t="shared" si="307"/>
        <v>0.95395881479393085</v>
      </c>
      <c r="FU95" s="2">
        <f t="shared" si="307"/>
        <v>0.94079200864793233</v>
      </c>
      <c r="FW95" s="2">
        <f t="shared" si="324"/>
        <v>3.2759509338078563E-3</v>
      </c>
      <c r="FX95" s="2">
        <f t="shared" si="164"/>
        <v>3.5895377900244186E-3</v>
      </c>
      <c r="FY95" s="2">
        <f t="shared" si="165"/>
        <v>3.3654576746723168E-3</v>
      </c>
      <c r="FZ95" s="2">
        <f t="shared" si="166"/>
        <v>3.4186214596567048E-3</v>
      </c>
      <c r="GA95" s="2">
        <f t="shared" si="167"/>
        <v>3.3772624648503373E-3</v>
      </c>
      <c r="GB95" s="2">
        <f t="shared" si="168"/>
        <v>3.3286768243298249E-3</v>
      </c>
      <c r="GC95" s="2">
        <f t="shared" si="169"/>
        <v>3.4604219111964889E-3</v>
      </c>
      <c r="GD95" s="2">
        <f t="shared" si="170"/>
        <v>4.0823106020750803E-3</v>
      </c>
      <c r="GE95" s="2">
        <f t="shared" si="171"/>
        <v>4.4623491982162776E-3</v>
      </c>
      <c r="GF95" s="2">
        <f t="shared" si="172"/>
        <v>4.2002571090213638E-3</v>
      </c>
      <c r="GG95" s="2">
        <f t="shared" si="173"/>
        <v>3.56188752597579E-3</v>
      </c>
      <c r="GH95" s="2">
        <f t="shared" si="174"/>
        <v>3.4111120979079907E-3</v>
      </c>
      <c r="GI95" s="2">
        <f t="shared" si="175"/>
        <v>2.9317844464933412E-3</v>
      </c>
      <c r="GJ95" s="2">
        <f t="shared" si="176"/>
        <v>2.3425267549418427E-3</v>
      </c>
      <c r="GK95" s="2">
        <f t="shared" si="177"/>
        <v>1.5956633993851545E-3</v>
      </c>
      <c r="GM95" s="86">
        <f t="shared" si="325"/>
        <v>1.9228618397989851E-10</v>
      </c>
      <c r="GN95" s="86">
        <f t="shared" si="178"/>
        <v>6.0680497757992434E-11</v>
      </c>
      <c r="GO95" s="86">
        <f t="shared" si="179"/>
        <v>4.9572779595099078E-13</v>
      </c>
      <c r="GP95" s="86">
        <f t="shared" si="180"/>
        <v>8.5355847216846603E-17</v>
      </c>
      <c r="GQ95" s="86">
        <f t="shared" si="181"/>
        <v>5.8464620234615832E-19</v>
      </c>
      <c r="GR95" s="86">
        <f t="shared" si="182"/>
        <v>4.0285905654686773E-23</v>
      </c>
      <c r="GS95" s="86">
        <f t="shared" si="183"/>
        <v>5.5409290344630413E-22</v>
      </c>
      <c r="GT95" s="86">
        <f t="shared" si="184"/>
        <v>1.4584147613837771E-22</v>
      </c>
      <c r="GU95" s="86">
        <f t="shared" si="185"/>
        <v>3.0622256131656584E-20</v>
      </c>
      <c r="GV95" s="86">
        <f t="shared" si="186"/>
        <v>2.9056936152168115E-17</v>
      </c>
      <c r="GW95" s="86">
        <f t="shared" si="187"/>
        <v>4.497701019563844E-23</v>
      </c>
      <c r="GX95" s="86">
        <f t="shared" si="188"/>
        <v>2.5489058049232201E-16</v>
      </c>
      <c r="GY95" s="86">
        <f t="shared" si="189"/>
        <v>6.8552183102779122E-14</v>
      </c>
      <c r="GZ95" s="86">
        <f t="shared" si="190"/>
        <v>2.8243593845404374E-14</v>
      </c>
      <c r="HA95" s="86">
        <f t="shared" si="191"/>
        <v>3.3369577131757974E-16</v>
      </c>
      <c r="HC95" s="86">
        <f t="shared" si="326"/>
        <v>0.38692528988030428</v>
      </c>
      <c r="HD95" s="86">
        <f t="shared" si="192"/>
        <v>0.41639876498150863</v>
      </c>
      <c r="HE95" s="86">
        <f t="shared" si="193"/>
        <v>0.3813252933374835</v>
      </c>
      <c r="HF95" s="86">
        <f t="shared" si="194"/>
        <v>0.40897712851462942</v>
      </c>
      <c r="HG95" s="86">
        <f t="shared" si="195"/>
        <v>0.41725114668158286</v>
      </c>
      <c r="HH95" s="86">
        <f t="shared" si="196"/>
        <v>0.42281404895452851</v>
      </c>
      <c r="HI95" s="86">
        <f t="shared" si="197"/>
        <v>0.44273840271204246</v>
      </c>
      <c r="HJ95" s="86">
        <f t="shared" si="198"/>
        <v>0.52726604594018966</v>
      </c>
      <c r="HK95" s="86">
        <f t="shared" si="199"/>
        <v>0.55947389304144191</v>
      </c>
      <c r="HL95" s="86">
        <f t="shared" si="200"/>
        <v>0.50026633681333554</v>
      </c>
      <c r="HM95" s="86">
        <f t="shared" si="201"/>
        <v>0.39161874271359409</v>
      </c>
      <c r="HN95" s="86">
        <f t="shared" si="202"/>
        <v>0.43091958080646309</v>
      </c>
      <c r="HO95" s="86">
        <f t="shared" si="203"/>
        <v>0.34073869243122806</v>
      </c>
      <c r="HP95" s="86">
        <f t="shared" si="204"/>
        <v>0.35596146401194628</v>
      </c>
      <c r="HQ95" s="86">
        <f t="shared" si="205"/>
        <v>0.25630806249321897</v>
      </c>
      <c r="HS95" s="86">
        <f t="shared" si="327"/>
        <v>1.029346880937758E-15</v>
      </c>
      <c r="HT95" s="86">
        <f t="shared" si="206"/>
        <v>7.2392488912333083E-16</v>
      </c>
      <c r="HU95" s="86">
        <f t="shared" si="207"/>
        <v>4.5863271881435538E-18</v>
      </c>
      <c r="HV95" s="86">
        <f t="shared" si="208"/>
        <v>6.7272472737035632E-19</v>
      </c>
      <c r="HW95" s="86">
        <f t="shared" si="209"/>
        <v>1.8162357320262598E-18</v>
      </c>
      <c r="HX95" s="86">
        <f t="shared" si="210"/>
        <v>6.9819980086785119E-21</v>
      </c>
      <c r="HY95" s="86">
        <f t="shared" si="211"/>
        <v>1.7805926528183832E-19</v>
      </c>
      <c r="HZ95" s="86">
        <f t="shared" si="212"/>
        <v>9.7699179310080182E-21</v>
      </c>
      <c r="IA95" s="86">
        <f t="shared" si="213"/>
        <v>6.0921197823186155E-19</v>
      </c>
      <c r="IB95" s="86">
        <f t="shared" si="214"/>
        <v>1.2048185245623244E-17</v>
      </c>
      <c r="IC95" s="86">
        <f t="shared" si="215"/>
        <v>5.2562752806510074E-19</v>
      </c>
      <c r="ID95" s="86">
        <f t="shared" si="216"/>
        <v>2.5042271917626494E-18</v>
      </c>
      <c r="IE95" s="86">
        <f t="shared" si="217"/>
        <v>9.4739454017777502E-20</v>
      </c>
      <c r="IF95" s="86">
        <f t="shared" si="218"/>
        <v>2.7412715933876812E-12</v>
      </c>
      <c r="IG95" s="86">
        <f t="shared" si="219"/>
        <v>7.3537681493133881E-10</v>
      </c>
      <c r="II95" s="86">
        <f t="shared" si="328"/>
        <v>3.2836281524852672E-86</v>
      </c>
      <c r="IJ95" s="86">
        <f t="shared" si="329"/>
        <v>8.9960831715704636E-92</v>
      </c>
      <c r="IK95" s="86">
        <f t="shared" si="330"/>
        <v>7.6570816159805484E-105</v>
      </c>
      <c r="IL95" s="86">
        <f t="shared" si="331"/>
        <v>4.0874343539288115E-109</v>
      </c>
      <c r="IM95" s="86">
        <f t="shared" si="332"/>
        <v>8.168336797813323E-106</v>
      </c>
      <c r="IN95" s="86">
        <f t="shared" si="333"/>
        <v>7.3406059064945256E-120</v>
      </c>
      <c r="IO95" s="86">
        <f t="shared" si="334"/>
        <v>2.4518826808513313E-111</v>
      </c>
      <c r="IP95" s="86">
        <f t="shared" si="335"/>
        <v>8.1865720218108521E-122</v>
      </c>
      <c r="IQ95" s="86">
        <f t="shared" si="336"/>
        <v>4.3567011438310469E-111</v>
      </c>
      <c r="IR95" s="86">
        <f t="shared" si="337"/>
        <v>5.3323514522304813E-101</v>
      </c>
      <c r="IS95" s="86">
        <f t="shared" si="338"/>
        <v>6.8756426588908143E-107</v>
      </c>
      <c r="IT95" s="86">
        <f t="shared" si="339"/>
        <v>3.0605117410927139E-104</v>
      </c>
      <c r="IU95" s="86">
        <f t="shared" si="340"/>
        <v>4.1502649762490064E-110</v>
      </c>
      <c r="IV95" s="86">
        <f t="shared" si="341"/>
        <v>2.7857416138106509E-56</v>
      </c>
      <c r="IW95" s="86">
        <f t="shared" si="342"/>
        <v>1.5680233972604672E-32</v>
      </c>
      <c r="IY95" s="86">
        <f t="shared" si="343"/>
        <v>0.38692529007259152</v>
      </c>
      <c r="IZ95" s="86">
        <f t="shared" si="344"/>
        <v>0.41639876504218987</v>
      </c>
      <c r="JA95" s="86">
        <f t="shared" si="345"/>
        <v>0.38132529333797921</v>
      </c>
      <c r="JB95" s="86">
        <f t="shared" si="346"/>
        <v>0.40897712851462953</v>
      </c>
      <c r="JC95" s="86">
        <f t="shared" si="347"/>
        <v>0.41725114668158286</v>
      </c>
      <c r="JD95" s="86">
        <f t="shared" si="348"/>
        <v>0.42281404895452851</v>
      </c>
      <c r="JE95" s="86">
        <f t="shared" si="349"/>
        <v>0.44273840271204246</v>
      </c>
      <c r="JF95" s="86">
        <f t="shared" si="350"/>
        <v>0.52726604594018966</v>
      </c>
      <c r="JG95" s="86">
        <f t="shared" si="351"/>
        <v>0.55947389304144191</v>
      </c>
      <c r="JH95" s="86">
        <f t="shared" si="352"/>
        <v>0.50026633681333554</v>
      </c>
      <c r="JI95" s="86">
        <f t="shared" si="353"/>
        <v>0.39161874271359409</v>
      </c>
      <c r="JJ95" s="86">
        <f t="shared" si="354"/>
        <v>0.43091958080646336</v>
      </c>
      <c r="JK95" s="86">
        <f t="shared" si="355"/>
        <v>0.34073869243129662</v>
      </c>
      <c r="JL95" s="86">
        <f t="shared" si="356"/>
        <v>0.35596146401471579</v>
      </c>
      <c r="JM95" s="86">
        <f t="shared" si="357"/>
        <v>0.25630806322859612</v>
      </c>
    </row>
    <row r="96" spans="2:273" x14ac:dyDescent="0.25">
      <c r="B96" s="2">
        <v>69</v>
      </c>
      <c r="C96" s="37">
        <v>176.69499999999999</v>
      </c>
      <c r="D96" s="37">
        <v>182.15299999999999</v>
      </c>
      <c r="E96" s="37">
        <v>181.898</v>
      </c>
      <c r="F96" s="37">
        <v>183.91499999999999</v>
      </c>
      <c r="G96" s="37">
        <v>181.08500000000001</v>
      </c>
      <c r="H96" s="37">
        <v>179</v>
      </c>
      <c r="I96" s="37">
        <v>175.91800000000001</v>
      </c>
      <c r="J96" s="37">
        <v>178.04900000000001</v>
      </c>
      <c r="K96" s="37">
        <v>178.36099999999999</v>
      </c>
      <c r="L96" s="37">
        <v>175.01599999999999</v>
      </c>
      <c r="M96" s="37">
        <v>168.131</v>
      </c>
      <c r="N96" s="37">
        <v>172.96700000000001</v>
      </c>
      <c r="O96" s="37">
        <v>167.88499999999999</v>
      </c>
      <c r="P96" s="37">
        <v>164.29499999999999</v>
      </c>
      <c r="Q96" s="37">
        <v>133.88499999999999</v>
      </c>
      <c r="S96" s="4">
        <f t="shared" si="229"/>
        <v>179.70195368055289</v>
      </c>
      <c r="T96" s="4">
        <f t="shared" si="230"/>
        <v>188.40352322963366</v>
      </c>
      <c r="U96" s="4">
        <f t="shared" si="231"/>
        <v>185.01847205569135</v>
      </c>
      <c r="V96" s="4">
        <f t="shared" si="232"/>
        <v>188.06792444775289</v>
      </c>
      <c r="W96" s="4">
        <f t="shared" si="233"/>
        <v>184.5017761562558</v>
      </c>
      <c r="X96" s="4">
        <f t="shared" si="234"/>
        <v>181.44518484445246</v>
      </c>
      <c r="Y96" s="4">
        <f t="shared" si="235"/>
        <v>178.57425304421295</v>
      </c>
      <c r="Z96" s="4">
        <f t="shared" si="236"/>
        <v>187.14544329986367</v>
      </c>
      <c r="AA96" s="4">
        <f t="shared" si="237"/>
        <v>184.64414884384718</v>
      </c>
      <c r="AB96" s="4">
        <f t="shared" si="238"/>
        <v>180.95369495515814</v>
      </c>
      <c r="AC96" s="4">
        <f t="shared" si="239"/>
        <v>165.84075258087168</v>
      </c>
      <c r="AD96" s="4">
        <f t="shared" si="240"/>
        <v>174.8877962984524</v>
      </c>
      <c r="AE96" s="4">
        <f t="shared" si="241"/>
        <v>165.66247766464235</v>
      </c>
      <c r="AF96" s="4">
        <f t="shared" si="242"/>
        <v>164.78072019799285</v>
      </c>
      <c r="AG96" s="4">
        <f t="shared" si="243"/>
        <v>130.09813548851383</v>
      </c>
      <c r="AI96" s="4">
        <f t="shared" si="244"/>
        <v>-3.0069536805528969</v>
      </c>
      <c r="AJ96" s="4">
        <f t="shared" si="245"/>
        <v>-6.2505232296336715</v>
      </c>
      <c r="AK96" s="4">
        <f t="shared" si="246"/>
        <v>-3.1204720556913514</v>
      </c>
      <c r="AL96" s="4">
        <f t="shared" si="247"/>
        <v>-4.1529244477528948</v>
      </c>
      <c r="AM96" s="4">
        <f t="shared" si="248"/>
        <v>-3.4167761562557928</v>
      </c>
      <c r="AN96" s="4">
        <f t="shared" si="249"/>
        <v>-2.4451848444524558</v>
      </c>
      <c r="AO96" s="4">
        <f t="shared" si="250"/>
        <v>-2.6562530442129457</v>
      </c>
      <c r="AP96" s="4">
        <f t="shared" si="251"/>
        <v>-9.0964432998636653</v>
      </c>
      <c r="AQ96" s="4">
        <f t="shared" si="252"/>
        <v>-6.2831488438471865</v>
      </c>
      <c r="AR96" s="4">
        <f t="shared" si="253"/>
        <v>-5.9376949551581504</v>
      </c>
      <c r="AS96" s="4">
        <f t="shared" si="254"/>
        <v>2.2902474191283204</v>
      </c>
      <c r="AT96" s="4">
        <f t="shared" si="255"/>
        <v>-1.9207962984523874</v>
      </c>
      <c r="AU96" s="4">
        <f t="shared" si="256"/>
        <v>2.2225223353576382</v>
      </c>
      <c r="AV96" s="4">
        <f t="shared" si="257"/>
        <v>-0.48572019799286181</v>
      </c>
      <c r="AW96" s="4">
        <f t="shared" si="257"/>
        <v>3.7868645114861579</v>
      </c>
      <c r="AY96" s="2">
        <f t="shared" si="308"/>
        <v>57.193989676997987</v>
      </c>
      <c r="AZ96" s="2">
        <f t="shared" si="147"/>
        <v>57.091835471366018</v>
      </c>
      <c r="BA96" s="2">
        <f t="shared" si="148"/>
        <v>56.801583842722401</v>
      </c>
      <c r="BB96" s="2">
        <f t="shared" si="149"/>
        <v>57.778356100516966</v>
      </c>
      <c r="BC96" s="2">
        <f t="shared" si="150"/>
        <v>58.118975184178197</v>
      </c>
      <c r="BD96" s="2">
        <f t="shared" si="151"/>
        <v>58.160863226018897</v>
      </c>
      <c r="BE96" s="2">
        <f t="shared" si="152"/>
        <v>57.847540613165158</v>
      </c>
      <c r="BF96" s="2">
        <f t="shared" si="153"/>
        <v>58.11842558422493</v>
      </c>
      <c r="BG96" s="2">
        <f t="shared" si="154"/>
        <v>58.301885226794141</v>
      </c>
      <c r="BH96" s="2">
        <f t="shared" si="155"/>
        <v>58.086294776641736</v>
      </c>
      <c r="BI96" s="2">
        <f t="shared" si="156"/>
        <v>57.852108084140774</v>
      </c>
      <c r="BJ96" s="2">
        <f t="shared" si="157"/>
        <v>58.205844453335637</v>
      </c>
      <c r="BK96" s="2">
        <f t="shared" si="158"/>
        <v>58.778969819487607</v>
      </c>
      <c r="BL96" s="2">
        <f t="shared" si="159"/>
        <v>59.819112663427603</v>
      </c>
      <c r="BM96" s="2">
        <f t="shared" si="160"/>
        <v>58.916576991924082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76.769770053475938</v>
      </c>
      <c r="DL96" s="2">
        <f t="shared" si="289"/>
        <v>77.421475935828894</v>
      </c>
      <c r="DM96" s="2">
        <f t="shared" si="289"/>
        <v>74.813358644358672</v>
      </c>
      <c r="DN96" s="2">
        <f t="shared" si="289"/>
        <v>76.598408365508362</v>
      </c>
      <c r="DO96" s="2">
        <f t="shared" si="289"/>
        <v>77.31307155727157</v>
      </c>
      <c r="DP96" s="2">
        <f t="shared" si="289"/>
        <v>74.014390990990989</v>
      </c>
      <c r="DQ96" s="2">
        <f t="shared" si="289"/>
        <v>73.610858258258247</v>
      </c>
      <c r="DR96" s="2">
        <f t="shared" si="289"/>
        <v>71.621825782925782</v>
      </c>
      <c r="DS96" s="2">
        <f t="shared" si="289"/>
        <v>72.241492363792389</v>
      </c>
      <c r="DT96" s="2">
        <f t="shared" si="289"/>
        <v>72.885115486915453</v>
      </c>
      <c r="DU96" s="2">
        <f t="shared" si="289"/>
        <v>69.670073788073779</v>
      </c>
      <c r="DV96" s="2">
        <f t="shared" si="289"/>
        <v>73.824354139854123</v>
      </c>
      <c r="DW96" s="2">
        <f t="shared" si="289"/>
        <v>73.7568024024024</v>
      </c>
      <c r="DX96" s="2">
        <f t="shared" si="289"/>
        <v>74.964533893557444</v>
      </c>
      <c r="DY96" s="2">
        <f t="shared" si="289"/>
        <v>71.130066386554631</v>
      </c>
      <c r="EA96" s="2">
        <f t="shared" si="228"/>
        <v>56.432556954436457</v>
      </c>
      <c r="EB96" s="2">
        <f t="shared" si="290"/>
        <v>56.237361063960762</v>
      </c>
      <c r="EC96" s="2">
        <f t="shared" si="291"/>
        <v>55.93095016057687</v>
      </c>
      <c r="ED96" s="2">
        <f t="shared" si="292"/>
        <v>56.886553402503694</v>
      </c>
      <c r="EE96" s="2">
        <f t="shared" si="293"/>
        <v>57.227248967481387</v>
      </c>
      <c r="EF96" s="2">
        <f t="shared" si="294"/>
        <v>57.367639614140472</v>
      </c>
      <c r="EG96" s="2">
        <f t="shared" si="295"/>
        <v>57.061406473487537</v>
      </c>
      <c r="EH96" s="2">
        <f t="shared" si="296"/>
        <v>57.423176857373463</v>
      </c>
      <c r="EI96" s="2">
        <f t="shared" si="297"/>
        <v>57.582494641810278</v>
      </c>
      <c r="EJ96" s="2">
        <f t="shared" si="298"/>
        <v>57.356156452004853</v>
      </c>
      <c r="EK96" s="2">
        <f t="shared" si="299"/>
        <v>57.256208918561931</v>
      </c>
      <c r="EL96" s="2">
        <f t="shared" si="300"/>
        <v>57.425481387192178</v>
      </c>
      <c r="EM96" s="2">
        <f t="shared" si="301"/>
        <v>58.045944662405866</v>
      </c>
      <c r="EN96" s="2">
        <f t="shared" si="302"/>
        <v>59.15086815509693</v>
      </c>
      <c r="EO96" s="2">
        <f t="shared" si="303"/>
        <v>58.214654954608228</v>
      </c>
      <c r="EQ96" s="2">
        <f t="shared" si="304"/>
        <v>55.569213671574559</v>
      </c>
      <c r="ER96" s="2">
        <f t="shared" si="305"/>
        <v>56.171724771175867</v>
      </c>
      <c r="ES96" s="2">
        <f t="shared" si="305"/>
        <v>56.064928486528615</v>
      </c>
      <c r="ET96" s="2">
        <f t="shared" si="305"/>
        <v>56.871314477687889</v>
      </c>
      <c r="EU96" s="2">
        <f t="shared" si="305"/>
        <v>56.987259528836034</v>
      </c>
      <c r="EV96" s="2">
        <f t="shared" si="305"/>
        <v>57.436102389845757</v>
      </c>
      <c r="EW96" s="2">
        <f t="shared" si="305"/>
        <v>57.097444751717504</v>
      </c>
      <c r="EX96" s="2">
        <f t="shared" si="305"/>
        <v>57.863012846863178</v>
      </c>
      <c r="EY96" s="2">
        <f t="shared" si="305"/>
        <v>57.799227218716261</v>
      </c>
      <c r="EZ96" s="2">
        <f t="shared" si="305"/>
        <v>57.588104864097062</v>
      </c>
      <c r="FA96" s="2">
        <f t="shared" si="305"/>
        <v>57.548971718048172</v>
      </c>
      <c r="FB96" s="2">
        <f t="shared" si="305"/>
        <v>57.612458402340295</v>
      </c>
      <c r="FC96" s="2">
        <f t="shared" si="305"/>
        <v>58.624834686487702</v>
      </c>
      <c r="FD96" s="2">
        <f t="shared" si="305"/>
        <v>59.745419915931812</v>
      </c>
      <c r="FE96" s="2">
        <f t="shared" si="305"/>
        <v>58.705748240763192</v>
      </c>
      <c r="FG96" s="2">
        <f t="shared" si="306"/>
        <v>0.96240719533922647</v>
      </c>
      <c r="FH96" s="2">
        <f t="shared" si="307"/>
        <v>0.95965218949484388</v>
      </c>
      <c r="FI96" s="2">
        <f t="shared" si="307"/>
        <v>0.95391798439690245</v>
      </c>
      <c r="FJ96" s="2">
        <f t="shared" si="307"/>
        <v>0.95475515606685579</v>
      </c>
      <c r="FK96" s="2">
        <f t="shared" si="307"/>
        <v>0.9555599663971841</v>
      </c>
      <c r="FL96" s="2">
        <f t="shared" si="307"/>
        <v>0.95236465078181998</v>
      </c>
      <c r="FM96" s="2">
        <f t="shared" si="307"/>
        <v>0.95250613396026396</v>
      </c>
      <c r="FN96" s="2">
        <f t="shared" si="307"/>
        <v>0.95117276810478268</v>
      </c>
      <c r="FO96" s="2">
        <f t="shared" si="307"/>
        <v>0.95099729115641241</v>
      </c>
      <c r="FP96" s="2">
        <f t="shared" si="307"/>
        <v>0.95305090833606798</v>
      </c>
      <c r="FQ96" s="2">
        <f t="shared" si="307"/>
        <v>0.95208936377733333</v>
      </c>
      <c r="FR96" s="2">
        <f t="shared" si="307"/>
        <v>0.95245624655627403</v>
      </c>
      <c r="FS96" s="2">
        <f t="shared" si="307"/>
        <v>0.95346118119755074</v>
      </c>
      <c r="FT96" s="2">
        <f t="shared" si="307"/>
        <v>0.95783914111564894</v>
      </c>
      <c r="FU96" s="2">
        <f t="shared" si="307"/>
        <v>0.9457188838715882</v>
      </c>
      <c r="FW96" s="2">
        <f t="shared" si="324"/>
        <v>3.5908738467351881E-3</v>
      </c>
      <c r="FX96" s="2">
        <f t="shared" si="164"/>
        <v>3.9344873602917526E-3</v>
      </c>
      <c r="FY96" s="2">
        <f t="shared" si="165"/>
        <v>3.6889531819916735E-3</v>
      </c>
      <c r="FZ96" s="2">
        <f t="shared" si="166"/>
        <v>3.7472079781332417E-3</v>
      </c>
      <c r="GA96" s="2">
        <f t="shared" si="167"/>
        <v>3.7018884609349291E-3</v>
      </c>
      <c r="GB96" s="2">
        <f t="shared" si="168"/>
        <v>3.6486498152047573E-3</v>
      </c>
      <c r="GC96" s="2">
        <f t="shared" si="169"/>
        <v>3.7930108584420079E-3</v>
      </c>
      <c r="GD96" s="2">
        <f t="shared" si="170"/>
        <v>4.4744023039800761E-3</v>
      </c>
      <c r="GE96" s="2">
        <f t="shared" si="171"/>
        <v>4.8907630310496076E-3</v>
      </c>
      <c r="GF96" s="2">
        <f t="shared" si="172"/>
        <v>4.6036247964949487E-3</v>
      </c>
      <c r="GG96" s="2">
        <f t="shared" si="173"/>
        <v>3.9041903558690236E-3</v>
      </c>
      <c r="GH96" s="2">
        <f t="shared" si="174"/>
        <v>3.7389795494812564E-3</v>
      </c>
      <c r="GI96" s="2">
        <f t="shared" si="175"/>
        <v>3.2137287076821276E-3</v>
      </c>
      <c r="GJ96" s="2">
        <f t="shared" si="176"/>
        <v>2.5679491470919518E-3</v>
      </c>
      <c r="GK96" s="2">
        <f t="shared" si="177"/>
        <v>1.7493408205168186E-3</v>
      </c>
      <c r="GM96" s="86">
        <f t="shared" si="325"/>
        <v>8.0833653947723933E-12</v>
      </c>
      <c r="GN96" s="86">
        <f t="shared" si="178"/>
        <v>2.3557272992716216E-12</v>
      </c>
      <c r="GO96" s="86">
        <f t="shared" si="179"/>
        <v>8.6046651578787407E-15</v>
      </c>
      <c r="GP96" s="86">
        <f t="shared" si="180"/>
        <v>4.7450811840166506E-19</v>
      </c>
      <c r="GQ96" s="86">
        <f t="shared" si="181"/>
        <v>1.6698091982007938E-21</v>
      </c>
      <c r="GR96" s="86">
        <f t="shared" si="182"/>
        <v>3.0371359828061286E-26</v>
      </c>
      <c r="GS96" s="86">
        <f t="shared" si="183"/>
        <v>6.1958787391628184E-25</v>
      </c>
      <c r="GT96" s="86">
        <f t="shared" si="184"/>
        <v>1.7939003242581589E-25</v>
      </c>
      <c r="GU96" s="86">
        <f t="shared" si="185"/>
        <v>7.8318717148726293E-23</v>
      </c>
      <c r="GV96" s="86">
        <f t="shared" si="186"/>
        <v>1.7044915366567143E-19</v>
      </c>
      <c r="GW96" s="86">
        <f t="shared" si="187"/>
        <v>2.3420076854706006E-26</v>
      </c>
      <c r="GX96" s="86">
        <f t="shared" si="188"/>
        <v>1.9241829289419545E-18</v>
      </c>
      <c r="GY96" s="86">
        <f t="shared" si="189"/>
        <v>9.687953704713601E-16</v>
      </c>
      <c r="GZ96" s="86">
        <f t="shared" si="190"/>
        <v>4.2430300989415307E-16</v>
      </c>
      <c r="HA96" s="86">
        <f t="shared" si="191"/>
        <v>2.3890416846250955E-18</v>
      </c>
      <c r="HC96" s="86">
        <f t="shared" si="326"/>
        <v>0.46871567457345698</v>
      </c>
      <c r="HD96" s="86">
        <f t="shared" si="192"/>
        <v>0.50267945929089819</v>
      </c>
      <c r="HE96" s="86">
        <f t="shared" si="193"/>
        <v>0.4729231862804128</v>
      </c>
      <c r="HF96" s="86">
        <f t="shared" si="194"/>
        <v>0.50662362900017155</v>
      </c>
      <c r="HG96" s="86">
        <f t="shared" si="195"/>
        <v>0.51598677455320652</v>
      </c>
      <c r="HH96" s="86">
        <f t="shared" si="196"/>
        <v>0.52945866420556509</v>
      </c>
      <c r="HI96" s="86">
        <f t="shared" si="197"/>
        <v>0.54866742843240002</v>
      </c>
      <c r="HJ96" s="86">
        <f t="shared" si="198"/>
        <v>0.63709704493196129</v>
      </c>
      <c r="HK96" s="86">
        <f t="shared" si="199"/>
        <v>0.65835408650598937</v>
      </c>
      <c r="HL96" s="86">
        <f t="shared" si="200"/>
        <v>0.6040976837227191</v>
      </c>
      <c r="HM96" s="86">
        <f t="shared" si="201"/>
        <v>0.48986615416292389</v>
      </c>
      <c r="HN96" s="86">
        <f t="shared" si="202"/>
        <v>0.53077329679697904</v>
      </c>
      <c r="HO96" s="86">
        <f t="shared" si="203"/>
        <v>0.42911880661079288</v>
      </c>
      <c r="HP96" s="86">
        <f t="shared" si="204"/>
        <v>0.44594520230436313</v>
      </c>
      <c r="HQ96" s="86">
        <f t="shared" si="205"/>
        <v>0.34412581914972429</v>
      </c>
      <c r="HS96" s="86">
        <f t="shared" si="327"/>
        <v>5.7292511237911081E-15</v>
      </c>
      <c r="HT96" s="86">
        <f t="shared" si="206"/>
        <v>4.4219309979088105E-15</v>
      </c>
      <c r="HU96" s="86">
        <f t="shared" si="207"/>
        <v>3.5727719825076424E-17</v>
      </c>
      <c r="HV96" s="86">
        <f t="shared" si="208"/>
        <v>5.7865756644617617E-18</v>
      </c>
      <c r="HW96" s="86">
        <f t="shared" si="209"/>
        <v>1.4659793562502231E-17</v>
      </c>
      <c r="HX96" s="86">
        <f t="shared" si="210"/>
        <v>7.4631750506606604E-20</v>
      </c>
      <c r="HY96" s="86">
        <f t="shared" si="211"/>
        <v>1.6297652027475316E-18</v>
      </c>
      <c r="HZ96" s="86">
        <f t="shared" si="212"/>
        <v>1.1515430759652074E-19</v>
      </c>
      <c r="IA96" s="86">
        <f t="shared" si="213"/>
        <v>5.9565132151142118E-18</v>
      </c>
      <c r="IB96" s="86">
        <f t="shared" si="214"/>
        <v>9.5385415641051515E-17</v>
      </c>
      <c r="IC96" s="86">
        <f t="shared" si="215"/>
        <v>4.520143333464987E-18</v>
      </c>
      <c r="ID96" s="86">
        <f t="shared" si="216"/>
        <v>1.980187129995664E-17</v>
      </c>
      <c r="IE96" s="86">
        <f t="shared" si="217"/>
        <v>8.1814857139150903E-19</v>
      </c>
      <c r="IF96" s="86">
        <f t="shared" si="218"/>
        <v>9.5050138472614832E-12</v>
      </c>
      <c r="IG96" s="86">
        <f t="shared" si="219"/>
        <v>1.7990312014330082E-9</v>
      </c>
      <c r="II96" s="86">
        <f t="shared" si="328"/>
        <v>1.624092029913114E-83</v>
      </c>
      <c r="IJ96" s="86">
        <f t="shared" si="329"/>
        <v>7.448303533885734E-89</v>
      </c>
      <c r="IK96" s="86">
        <f t="shared" si="330"/>
        <v>1.5412434309720871E-101</v>
      </c>
      <c r="IL96" s="86">
        <f t="shared" si="331"/>
        <v>1.152434179847677E-105</v>
      </c>
      <c r="IM96" s="86">
        <f t="shared" si="332"/>
        <v>1.7747040464465974E-102</v>
      </c>
      <c r="IN96" s="86">
        <f t="shared" si="333"/>
        <v>4.4008196559354191E-116</v>
      </c>
      <c r="IO96" s="86">
        <f t="shared" si="334"/>
        <v>8.2905075584483718E-108</v>
      </c>
      <c r="IP96" s="86">
        <f t="shared" si="335"/>
        <v>7.8571643594158677E-118</v>
      </c>
      <c r="IQ96" s="86">
        <f t="shared" si="336"/>
        <v>2.1135155269809329E-107</v>
      </c>
      <c r="IR96" s="86">
        <f t="shared" si="337"/>
        <v>1.0861335077058512E-97</v>
      </c>
      <c r="IS96" s="86">
        <f t="shared" si="338"/>
        <v>1.7396612262764699E-103</v>
      </c>
      <c r="IT96" s="86">
        <f t="shared" si="339"/>
        <v>5.9990286308298947E-101</v>
      </c>
      <c r="IU96" s="86">
        <f t="shared" si="340"/>
        <v>1.0205378196814415E-106</v>
      </c>
      <c r="IV96" s="86">
        <f t="shared" si="341"/>
        <v>1.2297459724189454E-54</v>
      </c>
      <c r="IW96" s="86">
        <f t="shared" si="342"/>
        <v>1.178972949969256E-31</v>
      </c>
      <c r="IY96" s="86">
        <f t="shared" si="343"/>
        <v>0.46871567458154606</v>
      </c>
      <c r="IZ96" s="86">
        <f t="shared" si="344"/>
        <v>0.50267945929325841</v>
      </c>
      <c r="JA96" s="86">
        <f t="shared" si="345"/>
        <v>0.47292318628042146</v>
      </c>
      <c r="JB96" s="86">
        <f t="shared" si="346"/>
        <v>0.50662362900017155</v>
      </c>
      <c r="JC96" s="86">
        <f t="shared" si="347"/>
        <v>0.51598677455320652</v>
      </c>
      <c r="JD96" s="86">
        <f t="shared" si="348"/>
        <v>0.52945866420556509</v>
      </c>
      <c r="JE96" s="86">
        <f t="shared" si="349"/>
        <v>0.54866742843240002</v>
      </c>
      <c r="JF96" s="86">
        <f t="shared" si="350"/>
        <v>0.63709704493196129</v>
      </c>
      <c r="JG96" s="86">
        <f t="shared" si="351"/>
        <v>0.65835408650598937</v>
      </c>
      <c r="JH96" s="86">
        <f t="shared" si="352"/>
        <v>0.60409768372271921</v>
      </c>
      <c r="JI96" s="86">
        <f t="shared" si="353"/>
        <v>0.48986615416292389</v>
      </c>
      <c r="JJ96" s="86">
        <f t="shared" si="354"/>
        <v>0.53077329679697904</v>
      </c>
      <c r="JK96" s="86">
        <f t="shared" si="355"/>
        <v>0.42911880661079382</v>
      </c>
      <c r="JL96" s="86">
        <f t="shared" si="356"/>
        <v>0.44594520231386858</v>
      </c>
      <c r="JM96" s="86">
        <f t="shared" si="357"/>
        <v>0.34412582094875549</v>
      </c>
    </row>
    <row r="97" spans="2:273" x14ac:dyDescent="0.25">
      <c r="B97" s="2">
        <v>70</v>
      </c>
      <c r="C97" s="37">
        <v>180.42400000000001</v>
      </c>
      <c r="D97" s="37">
        <v>184.458</v>
      </c>
      <c r="E97" s="37">
        <v>186.30500000000001</v>
      </c>
      <c r="F97" s="37">
        <v>187.15299999999999</v>
      </c>
      <c r="G97" s="37">
        <v>186.23699999999999</v>
      </c>
      <c r="H97" s="37">
        <v>182.41</v>
      </c>
      <c r="I97" s="37">
        <v>180.148</v>
      </c>
      <c r="J97" s="37">
        <v>175.37700000000001</v>
      </c>
      <c r="K97" s="37">
        <v>171.11500000000001</v>
      </c>
      <c r="L97" s="37">
        <v>173.08199999999999</v>
      </c>
      <c r="M97" s="37">
        <v>173.197</v>
      </c>
      <c r="N97" s="37">
        <v>175.90199999999999</v>
      </c>
      <c r="O97" s="37">
        <v>172.91800000000001</v>
      </c>
      <c r="P97" s="37">
        <v>168.83600000000001</v>
      </c>
      <c r="Q97" s="37">
        <v>141.803</v>
      </c>
      <c r="S97" s="4">
        <f t="shared" si="229"/>
        <v>188.52861901279303</v>
      </c>
      <c r="T97" s="4">
        <f t="shared" si="230"/>
        <v>194.91181789486376</v>
      </c>
      <c r="U97" s="4">
        <f t="shared" si="231"/>
        <v>195.23499506156571</v>
      </c>
      <c r="V97" s="4">
        <f t="shared" si="232"/>
        <v>197.00419493562123</v>
      </c>
      <c r="W97" s="4">
        <f t="shared" si="233"/>
        <v>194.15603839905651</v>
      </c>
      <c r="X97" s="4">
        <f t="shared" si="234"/>
        <v>191.19166452678655</v>
      </c>
      <c r="Y97" s="4">
        <f t="shared" si="235"/>
        <v>187.42661596024868</v>
      </c>
      <c r="Z97" s="4">
        <f t="shared" si="236"/>
        <v>181.55334933697367</v>
      </c>
      <c r="AA97" s="4">
        <f t="shared" si="237"/>
        <v>174.11873938414067</v>
      </c>
      <c r="AB97" s="4">
        <f t="shared" si="238"/>
        <v>182.21205162484435</v>
      </c>
      <c r="AC97" s="4">
        <f t="shared" si="239"/>
        <v>176.75289919465123</v>
      </c>
      <c r="AD97" s="4">
        <f t="shared" si="240"/>
        <v>183.22748755295231</v>
      </c>
      <c r="AE97" s="4">
        <f t="shared" si="241"/>
        <v>177.52362031577752</v>
      </c>
      <c r="AF97" s="4">
        <f t="shared" si="242"/>
        <v>174.86926589157176</v>
      </c>
      <c r="AG97" s="4">
        <f t="shared" si="243"/>
        <v>141.99444421410763</v>
      </c>
      <c r="AI97" s="4">
        <f t="shared" si="244"/>
        <v>-8.1046190127930231</v>
      </c>
      <c r="AJ97" s="4">
        <f t="shared" si="245"/>
        <v>-10.453817894863761</v>
      </c>
      <c r="AK97" s="4">
        <f t="shared" si="246"/>
        <v>-8.9299950615657053</v>
      </c>
      <c r="AL97" s="4">
        <f t="shared" si="247"/>
        <v>-9.8511949356212369</v>
      </c>
      <c r="AM97" s="4">
        <f t="shared" si="248"/>
        <v>-7.9190383990565181</v>
      </c>
      <c r="AN97" s="4">
        <f t="shared" si="249"/>
        <v>-8.7816645267865567</v>
      </c>
      <c r="AO97" s="4">
        <f t="shared" si="250"/>
        <v>-7.2786159602486862</v>
      </c>
      <c r="AP97" s="4">
        <f t="shared" si="251"/>
        <v>-6.176349336973658</v>
      </c>
      <c r="AQ97" s="4">
        <f t="shared" si="252"/>
        <v>-3.0037393841406583</v>
      </c>
      <c r="AR97" s="4">
        <f t="shared" si="253"/>
        <v>-9.1300516248443557</v>
      </c>
      <c r="AS97" s="4">
        <f t="shared" si="254"/>
        <v>-3.5558991946512322</v>
      </c>
      <c r="AT97" s="4">
        <f t="shared" si="255"/>
        <v>-7.3254875529523247</v>
      </c>
      <c r="AU97" s="4">
        <f t="shared" si="256"/>
        <v>-4.6056203157775144</v>
      </c>
      <c r="AV97" s="4">
        <f t="shared" si="257"/>
        <v>-6.0332658915717445</v>
      </c>
      <c r="AW97" s="4">
        <f t="shared" si="257"/>
        <v>-0.19144421410763357</v>
      </c>
      <c r="AY97" s="2">
        <f t="shared" si="308"/>
        <v>56.995140088629171</v>
      </c>
      <c r="AZ97" s="2">
        <f t="shared" si="147"/>
        <v>56.898673361101665</v>
      </c>
      <c r="BA97" s="2">
        <f t="shared" si="148"/>
        <v>56.620980307542318</v>
      </c>
      <c r="BB97" s="2">
        <f t="shared" si="149"/>
        <v>57.580021329596377</v>
      </c>
      <c r="BC97" s="2">
        <f t="shared" si="150"/>
        <v>57.912182805456666</v>
      </c>
      <c r="BD97" s="2">
        <f t="shared" si="151"/>
        <v>57.97113142929598</v>
      </c>
      <c r="BE97" s="2">
        <f t="shared" si="152"/>
        <v>57.660482936717351</v>
      </c>
      <c r="BF97" s="2">
        <f t="shared" si="153"/>
        <v>57.94297752274251</v>
      </c>
      <c r="BG97" s="2">
        <f t="shared" si="154"/>
        <v>58.123166477394207</v>
      </c>
      <c r="BH97" s="2">
        <f t="shared" si="155"/>
        <v>57.894390417511843</v>
      </c>
      <c r="BI97" s="2">
        <f t="shared" si="156"/>
        <v>57.67311557010644</v>
      </c>
      <c r="BJ97" s="2">
        <f t="shared" si="157"/>
        <v>58.014472901770091</v>
      </c>
      <c r="BK97" s="2">
        <f t="shared" si="158"/>
        <v>58.591775968254332</v>
      </c>
      <c r="BL97" s="2">
        <f t="shared" si="159"/>
        <v>59.633231220686348</v>
      </c>
      <c r="BM97" s="2">
        <f t="shared" si="160"/>
        <v>58.761332648908997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77.029846906035147</v>
      </c>
      <c r="DL97" s="2">
        <f t="shared" si="289"/>
        <v>77.644983040488938</v>
      </c>
      <c r="DM97" s="2">
        <f t="shared" si="289"/>
        <v>75.000015015015052</v>
      </c>
      <c r="DN97" s="2">
        <f t="shared" si="289"/>
        <v>76.805536036036031</v>
      </c>
      <c r="DO97" s="2">
        <f t="shared" si="289"/>
        <v>77.526810810810815</v>
      </c>
      <c r="DP97" s="2">
        <f t="shared" si="289"/>
        <v>74.141909909909899</v>
      </c>
      <c r="DQ97" s="2">
        <f t="shared" si="289"/>
        <v>73.729082582582578</v>
      </c>
      <c r="DR97" s="2">
        <f t="shared" si="289"/>
        <v>71.720191419991409</v>
      </c>
      <c r="DS97" s="2">
        <f t="shared" si="289"/>
        <v>72.35053071643074</v>
      </c>
      <c r="DT97" s="2">
        <f t="shared" si="289"/>
        <v>73.01267867867864</v>
      </c>
      <c r="DU97" s="2">
        <f t="shared" si="289"/>
        <v>69.752142642642639</v>
      </c>
      <c r="DV97" s="2">
        <f t="shared" si="289"/>
        <v>73.96446996996994</v>
      </c>
      <c r="DW97" s="2">
        <f t="shared" si="289"/>
        <v>73.886190690690682</v>
      </c>
      <c r="DX97" s="2">
        <f t="shared" si="289"/>
        <v>75.137767787114868</v>
      </c>
      <c r="DY97" s="2">
        <f t="shared" si="289"/>
        <v>71.32646890756304</v>
      </c>
      <c r="EA97" s="2">
        <f t="shared" si="228"/>
        <v>56.284802278177466</v>
      </c>
      <c r="EB97" s="2">
        <f t="shared" si="290"/>
        <v>56.103441687962061</v>
      </c>
      <c r="EC97" s="2">
        <f t="shared" si="291"/>
        <v>55.810704831444788</v>
      </c>
      <c r="ED97" s="2">
        <f t="shared" si="292"/>
        <v>56.749170921894894</v>
      </c>
      <c r="EE97" s="2">
        <f t="shared" si="293"/>
        <v>57.081208326083576</v>
      </c>
      <c r="EF97" s="2">
        <f t="shared" si="294"/>
        <v>57.233196222273563</v>
      </c>
      <c r="EG97" s="2">
        <f t="shared" si="295"/>
        <v>56.929619745022876</v>
      </c>
      <c r="EH97" s="2">
        <f t="shared" si="296"/>
        <v>57.295814842157206</v>
      </c>
      <c r="EI97" s="2">
        <f t="shared" si="297"/>
        <v>57.453409309414923</v>
      </c>
      <c r="EJ97" s="2">
        <f t="shared" si="298"/>
        <v>57.213997229647624</v>
      </c>
      <c r="EK97" s="2">
        <f t="shared" si="299"/>
        <v>57.117511577056874</v>
      </c>
      <c r="EL97" s="2">
        <f t="shared" si="300"/>
        <v>57.287583572193874</v>
      </c>
      <c r="EM97" s="2">
        <f t="shared" si="301"/>
        <v>57.908890792096429</v>
      </c>
      <c r="EN97" s="2">
        <f t="shared" si="302"/>
        <v>59.009156260162598</v>
      </c>
      <c r="EO97" s="2">
        <f t="shared" si="303"/>
        <v>58.102681550112067</v>
      </c>
      <c r="EQ97" s="2">
        <f t="shared" si="304"/>
        <v>55.454654966487205</v>
      </c>
      <c r="ER97" s="2">
        <f t="shared" si="305"/>
        <v>56.040741851833801</v>
      </c>
      <c r="ES97" s="2">
        <f t="shared" si="305"/>
        <v>55.938636896366397</v>
      </c>
      <c r="ET97" s="2">
        <f t="shared" si="305"/>
        <v>56.734784309347518</v>
      </c>
      <c r="EU97" s="2">
        <f t="shared" si="305"/>
        <v>56.850897130457788</v>
      </c>
      <c r="EV97" s="2">
        <f t="shared" si="305"/>
        <v>57.298691843111385</v>
      </c>
      <c r="EW97" s="2">
        <f t="shared" si="305"/>
        <v>56.963811255973376</v>
      </c>
      <c r="EX97" s="2">
        <f t="shared" si="305"/>
        <v>57.715830090340809</v>
      </c>
      <c r="EY97" s="2">
        <f t="shared" si="305"/>
        <v>57.659910976562458</v>
      </c>
      <c r="EZ97" s="2">
        <f t="shared" si="305"/>
        <v>57.435555570681252</v>
      </c>
      <c r="FA97" s="2">
        <f t="shared" si="305"/>
        <v>57.397086779490643</v>
      </c>
      <c r="FB97" s="2">
        <f t="shared" si="305"/>
        <v>57.466882573312461</v>
      </c>
      <c r="FC97" s="2">
        <f t="shared" si="305"/>
        <v>58.464660359831825</v>
      </c>
      <c r="FD97" s="2">
        <f t="shared" si="305"/>
        <v>59.578230657467884</v>
      </c>
      <c r="FE97" s="2">
        <f t="shared" si="305"/>
        <v>58.554385061897193</v>
      </c>
      <c r="FG97" s="2">
        <f t="shared" si="306"/>
        <v>0.96560117162213366</v>
      </c>
      <c r="FH97" s="2">
        <f t="shared" si="307"/>
        <v>0.96307125615722311</v>
      </c>
      <c r="FI97" s="2">
        <f t="shared" si="307"/>
        <v>0.95780159966251677</v>
      </c>
      <c r="FJ97" s="2">
        <f t="shared" si="307"/>
        <v>0.95857128186769403</v>
      </c>
      <c r="FK97" s="2">
        <f t="shared" si="307"/>
        <v>0.95931110425409616</v>
      </c>
      <c r="FL97" s="2">
        <f t="shared" si="307"/>
        <v>0.95637318800124571</v>
      </c>
      <c r="FM97" s="2">
        <f t="shared" si="307"/>
        <v>0.95650330907200132</v>
      </c>
      <c r="FN97" s="2">
        <f t="shared" si="307"/>
        <v>0.95527689283963202</v>
      </c>
      <c r="FO97" s="2">
        <f t="shared" si="307"/>
        <v>0.95511546942226855</v>
      </c>
      <c r="FP97" s="2">
        <f t="shared" si="307"/>
        <v>0.95700430380339374</v>
      </c>
      <c r="FQ97" s="2">
        <f t="shared" si="307"/>
        <v>0.95611999918168555</v>
      </c>
      <c r="FR97" s="2">
        <f t="shared" si="307"/>
        <v>0.9564574283534667</v>
      </c>
      <c r="FS97" s="2">
        <f t="shared" si="307"/>
        <v>0.9573815741146523</v>
      </c>
      <c r="FT97" s="2">
        <f t="shared" si="307"/>
        <v>0.96140566635599833</v>
      </c>
      <c r="FU97" s="2">
        <f t="shared" si="307"/>
        <v>0.95025745587403676</v>
      </c>
      <c r="FW97" s="2">
        <f t="shared" si="324"/>
        <v>3.9359513030173343E-3</v>
      </c>
      <c r="FX97" s="2">
        <f t="shared" si="164"/>
        <v>4.3124426337875369E-3</v>
      </c>
      <c r="FY97" s="2">
        <f t="shared" si="165"/>
        <v>4.0434176639516E-3</v>
      </c>
      <c r="FZ97" s="2">
        <f t="shared" si="166"/>
        <v>4.107246976630027E-3</v>
      </c>
      <c r="GA97" s="2">
        <f t="shared" si="167"/>
        <v>4.0575908072406639E-3</v>
      </c>
      <c r="GB97" s="2">
        <f t="shared" si="168"/>
        <v>3.9992571686116654E-3</v>
      </c>
      <c r="GC97" s="2">
        <f t="shared" si="169"/>
        <v>4.1574323214020334E-3</v>
      </c>
      <c r="GD97" s="2">
        <f t="shared" si="170"/>
        <v>4.9039676112503598E-3</v>
      </c>
      <c r="GE97" s="2">
        <f t="shared" si="171"/>
        <v>5.3600858588431907E-3</v>
      </c>
      <c r="GF97" s="2">
        <f t="shared" si="172"/>
        <v>5.045533241937572E-3</v>
      </c>
      <c r="GG97" s="2">
        <f t="shared" si="173"/>
        <v>4.2792477377971627E-3</v>
      </c>
      <c r="GH97" s="2">
        <f t="shared" si="174"/>
        <v>4.0982311968821824E-3</v>
      </c>
      <c r="GI97" s="2">
        <f t="shared" si="175"/>
        <v>3.5226912291493836E-3</v>
      </c>
      <c r="GJ97" s="2">
        <f t="shared" si="176"/>
        <v>2.8150028285393223E-3</v>
      </c>
      <c r="GK97" s="2">
        <f t="shared" si="177"/>
        <v>1.9177903956081653E-3</v>
      </c>
      <c r="GM97" s="86">
        <f t="shared" si="325"/>
        <v>2.7245095480937597E-13</v>
      </c>
      <c r="GN97" s="86">
        <f t="shared" si="178"/>
        <v>7.3375027308784788E-14</v>
      </c>
      <c r="GO97" s="86">
        <f t="shared" si="179"/>
        <v>1.1262356149814122E-16</v>
      </c>
      <c r="GP97" s="86">
        <f t="shared" si="180"/>
        <v>1.8542701919110708E-21</v>
      </c>
      <c r="GQ97" s="86">
        <f t="shared" si="181"/>
        <v>3.2145736138230463E-24</v>
      </c>
      <c r="GR97" s="86">
        <f t="shared" si="182"/>
        <v>1.4147054315444416E-29</v>
      </c>
      <c r="GS97" s="86">
        <f t="shared" si="183"/>
        <v>4.4013161890215746E-28</v>
      </c>
      <c r="GT97" s="86">
        <f t="shared" si="184"/>
        <v>1.4358981781996444E-28</v>
      </c>
      <c r="GU97" s="86">
        <f t="shared" si="185"/>
        <v>1.3667413723203156E-25</v>
      </c>
      <c r="GV97" s="86">
        <f t="shared" si="186"/>
        <v>7.149215099235031E-22</v>
      </c>
      <c r="GW97" s="86">
        <f t="shared" si="187"/>
        <v>7.161488493578878E-30</v>
      </c>
      <c r="GX97" s="86">
        <f t="shared" si="188"/>
        <v>1.0527336427606371E-20</v>
      </c>
      <c r="GY97" s="86">
        <f t="shared" si="189"/>
        <v>1.0236073815140282E-17</v>
      </c>
      <c r="GZ97" s="86">
        <f t="shared" si="190"/>
        <v>4.8417667389386151E-18</v>
      </c>
      <c r="HA97" s="86">
        <f t="shared" si="191"/>
        <v>1.2287881179651817E-20</v>
      </c>
      <c r="HC97" s="86">
        <f t="shared" si="326"/>
        <v>0.54995222860498405</v>
      </c>
      <c r="HD97" s="86">
        <f t="shared" si="192"/>
        <v>0.58136892019468722</v>
      </c>
      <c r="HE97" s="86">
        <f t="shared" si="193"/>
        <v>0.56452141920951826</v>
      </c>
      <c r="HF97" s="86">
        <f t="shared" si="194"/>
        <v>0.60139262567299001</v>
      </c>
      <c r="HG97" s="86">
        <f t="shared" si="195"/>
        <v>0.61615503695925866</v>
      </c>
      <c r="HH97" s="86">
        <f t="shared" si="196"/>
        <v>0.63855567067889507</v>
      </c>
      <c r="HI97" s="86">
        <f t="shared" si="197"/>
        <v>0.65680088203819709</v>
      </c>
      <c r="HJ97" s="86">
        <f t="shared" si="198"/>
        <v>0.69104408524909533</v>
      </c>
      <c r="HK97" s="86">
        <f t="shared" si="199"/>
        <v>0.68335602418212971</v>
      </c>
      <c r="HL97" s="86">
        <f t="shared" si="200"/>
        <v>0.68248309177216193</v>
      </c>
      <c r="HM97" s="86">
        <f t="shared" si="201"/>
        <v>0.59818813225032341</v>
      </c>
      <c r="HN97" s="86">
        <f t="shared" si="202"/>
        <v>0.63113715453240793</v>
      </c>
      <c r="HO97" s="86">
        <f t="shared" si="203"/>
        <v>0.52564392584672348</v>
      </c>
      <c r="HP97" s="86">
        <f t="shared" si="204"/>
        <v>0.53998607530184484</v>
      </c>
      <c r="HQ97" s="86">
        <f t="shared" si="205"/>
        <v>0.44715405265729519</v>
      </c>
      <c r="HS97" s="86">
        <f t="shared" si="327"/>
        <v>3.048788626448327E-14</v>
      </c>
      <c r="HT97" s="86">
        <f t="shared" si="206"/>
        <v>2.570695381664898E-14</v>
      </c>
      <c r="HU97" s="86">
        <f t="shared" si="207"/>
        <v>2.6330074669988646E-16</v>
      </c>
      <c r="HV97" s="86">
        <f t="shared" si="208"/>
        <v>4.6963206304443937E-17</v>
      </c>
      <c r="HW97" s="86">
        <f t="shared" si="209"/>
        <v>1.1187297176468304E-16</v>
      </c>
      <c r="HX97" s="86">
        <f t="shared" si="210"/>
        <v>7.4871043367983593E-19</v>
      </c>
      <c r="HY97" s="86">
        <f t="shared" si="211"/>
        <v>1.4053770618355749E-17</v>
      </c>
      <c r="HZ97" s="86">
        <f t="shared" si="212"/>
        <v>1.2662990463693469E-18</v>
      </c>
      <c r="IA97" s="86">
        <f t="shared" si="213"/>
        <v>5.4562785911558244E-17</v>
      </c>
      <c r="IB97" s="86">
        <f t="shared" si="214"/>
        <v>7.1274160436613915E-16</v>
      </c>
      <c r="IC97" s="86">
        <f t="shared" si="215"/>
        <v>3.6689161910481559E-17</v>
      </c>
      <c r="ID97" s="86">
        <f t="shared" si="216"/>
        <v>1.4813824313229839E-16</v>
      </c>
      <c r="IE97" s="86">
        <f t="shared" si="217"/>
        <v>6.6829299036381052E-18</v>
      </c>
      <c r="IF97" s="86">
        <f t="shared" si="218"/>
        <v>3.1964739871434951E-11</v>
      </c>
      <c r="IG97" s="86">
        <f t="shared" si="219"/>
        <v>4.3138251175259416E-9</v>
      </c>
      <c r="II97" s="86">
        <f t="shared" si="328"/>
        <v>7.2668192455186456E-81</v>
      </c>
      <c r="IJ97" s="86">
        <f t="shared" si="329"/>
        <v>5.5224749266948781E-86</v>
      </c>
      <c r="IK97" s="86">
        <f t="shared" si="330"/>
        <v>2.7415960832760423E-98</v>
      </c>
      <c r="IL97" s="86">
        <f t="shared" si="331"/>
        <v>2.8547086024611604E-102</v>
      </c>
      <c r="IM97" s="86">
        <f t="shared" si="332"/>
        <v>3.4030431420232603E-99</v>
      </c>
      <c r="IN97" s="86">
        <f t="shared" si="333"/>
        <v>2.291105337443724E-112</v>
      </c>
      <c r="IO97" s="86">
        <f t="shared" si="334"/>
        <v>2.4548632867674985E-104</v>
      </c>
      <c r="IP97" s="86">
        <f t="shared" si="335"/>
        <v>6.4623754528655994E-114</v>
      </c>
      <c r="IQ97" s="86">
        <f t="shared" si="336"/>
        <v>8.8673185535117036E-104</v>
      </c>
      <c r="IR97" s="86">
        <f t="shared" si="337"/>
        <v>1.9448785396052019E-94</v>
      </c>
      <c r="IS97" s="86">
        <f t="shared" si="338"/>
        <v>3.8704237942336041E-100</v>
      </c>
      <c r="IT97" s="86">
        <f t="shared" si="339"/>
        <v>1.0393269846526138E-97</v>
      </c>
      <c r="IU97" s="86">
        <f t="shared" si="340"/>
        <v>2.2171803851595111E-103</v>
      </c>
      <c r="IV97" s="86">
        <f t="shared" si="341"/>
        <v>5.1247986802299959E-53</v>
      </c>
      <c r="IW97" s="86">
        <f t="shared" si="342"/>
        <v>8.6140766455099634E-31</v>
      </c>
      <c r="IY97" s="86">
        <f t="shared" si="343"/>
        <v>0.54995222860528703</v>
      </c>
      <c r="IZ97" s="86">
        <f t="shared" si="344"/>
        <v>0.58136892019478636</v>
      </c>
      <c r="JA97" s="86">
        <f t="shared" si="345"/>
        <v>0.56452141920951859</v>
      </c>
      <c r="JB97" s="86">
        <f t="shared" si="346"/>
        <v>0.60139262567299001</v>
      </c>
      <c r="JC97" s="86">
        <f t="shared" si="347"/>
        <v>0.61615503695925877</v>
      </c>
      <c r="JD97" s="86">
        <f t="shared" si="348"/>
        <v>0.63855567067889507</v>
      </c>
      <c r="JE97" s="86">
        <f t="shared" si="349"/>
        <v>0.65680088203819709</v>
      </c>
      <c r="JF97" s="86">
        <f t="shared" si="350"/>
        <v>0.69104408524909533</v>
      </c>
      <c r="JG97" s="86">
        <f t="shared" si="351"/>
        <v>0.68335602418212971</v>
      </c>
      <c r="JH97" s="86">
        <f t="shared" si="352"/>
        <v>0.6824830917721626</v>
      </c>
      <c r="JI97" s="86">
        <f t="shared" si="353"/>
        <v>0.59818813225032341</v>
      </c>
      <c r="JJ97" s="86">
        <f t="shared" si="354"/>
        <v>0.63113715453240804</v>
      </c>
      <c r="JK97" s="86">
        <f t="shared" si="355"/>
        <v>0.52564392584672348</v>
      </c>
      <c r="JL97" s="86">
        <f t="shared" si="356"/>
        <v>0.5399860753338096</v>
      </c>
      <c r="JM97" s="86">
        <f t="shared" si="357"/>
        <v>0.44715405697112032</v>
      </c>
    </row>
    <row r="98" spans="2:273" x14ac:dyDescent="0.25">
      <c r="B98" s="2">
        <v>71</v>
      </c>
      <c r="C98" s="37">
        <v>179.40700000000001</v>
      </c>
      <c r="D98" s="37">
        <v>182.881</v>
      </c>
      <c r="E98" s="37">
        <v>186.16900000000001</v>
      </c>
      <c r="F98" s="37">
        <v>185.322</v>
      </c>
      <c r="G98" s="37">
        <v>184.94900000000001</v>
      </c>
      <c r="H98" s="37">
        <v>180.91800000000001</v>
      </c>
      <c r="I98" s="37">
        <v>176.148</v>
      </c>
      <c r="J98" s="37">
        <v>157.36099999999999</v>
      </c>
      <c r="K98" s="37">
        <v>145.90199999999999</v>
      </c>
      <c r="L98" s="37">
        <v>163.96700000000001</v>
      </c>
      <c r="M98" s="37">
        <v>172.23</v>
      </c>
      <c r="N98" s="37">
        <v>172.738</v>
      </c>
      <c r="O98" s="37">
        <v>174.52500000000001</v>
      </c>
      <c r="P98" s="37">
        <v>170.63900000000001</v>
      </c>
      <c r="Q98" s="37">
        <v>146.36099999999999</v>
      </c>
      <c r="S98" s="4">
        <f t="shared" si="229"/>
        <v>190.45500277928559</v>
      </c>
      <c r="T98" s="4">
        <f t="shared" si="230"/>
        <v>191.52484156180324</v>
      </c>
      <c r="U98" s="4">
        <f t="shared" si="231"/>
        <v>195.98048251600179</v>
      </c>
      <c r="V98" s="4">
        <f t="shared" si="232"/>
        <v>194.11628172327238</v>
      </c>
      <c r="W98" s="4">
        <f t="shared" si="233"/>
        <v>193.14704528807729</v>
      </c>
      <c r="X98" s="4">
        <f t="shared" si="234"/>
        <v>188.0846036441722</v>
      </c>
      <c r="Y98" s="4">
        <f t="shared" si="235"/>
        <v>183.79439367457448</v>
      </c>
      <c r="Z98" s="4">
        <f t="shared" si="236"/>
        <v>151.21922260817263</v>
      </c>
      <c r="AA98" s="4">
        <f t="shared" si="237"/>
        <v>141.00465609368254</v>
      </c>
      <c r="AB98" s="4">
        <f t="shared" si="238"/>
        <v>165.70364412051327</v>
      </c>
      <c r="AC98" s="4">
        <f t="shared" si="239"/>
        <v>181.92162860645692</v>
      </c>
      <c r="AD98" s="4">
        <f t="shared" si="240"/>
        <v>181.15989516394882</v>
      </c>
      <c r="AE98" s="4">
        <f t="shared" si="241"/>
        <v>184.01411764621304</v>
      </c>
      <c r="AF98" s="4">
        <f t="shared" si="242"/>
        <v>178.22445266506662</v>
      </c>
      <c r="AG98" s="4">
        <f t="shared" si="243"/>
        <v>150.76056385583036</v>
      </c>
      <c r="AI98" s="4">
        <f t="shared" si="244"/>
        <v>-11.048002779285582</v>
      </c>
      <c r="AJ98" s="4">
        <f t="shared" si="245"/>
        <v>-8.6438415618032423</v>
      </c>
      <c r="AK98" s="4">
        <f t="shared" si="246"/>
        <v>-9.8114825160017745</v>
      </c>
      <c r="AL98" s="4">
        <f t="shared" si="247"/>
        <v>-8.7942817232723769</v>
      </c>
      <c r="AM98" s="4">
        <f t="shared" si="248"/>
        <v>-8.1980452880772816</v>
      </c>
      <c r="AN98" s="4">
        <f t="shared" si="249"/>
        <v>-7.1666036441721985</v>
      </c>
      <c r="AO98" s="4">
        <f t="shared" si="250"/>
        <v>-7.6463936745744832</v>
      </c>
      <c r="AP98" s="4">
        <f t="shared" si="251"/>
        <v>6.141777391827361</v>
      </c>
      <c r="AQ98" s="4">
        <f t="shared" si="252"/>
        <v>4.8973439063174453</v>
      </c>
      <c r="AR98" s="4">
        <f t="shared" si="253"/>
        <v>-1.7366441205132617</v>
      </c>
      <c r="AS98" s="4">
        <f t="shared" si="254"/>
        <v>-9.6916286064569306</v>
      </c>
      <c r="AT98" s="4">
        <f t="shared" si="255"/>
        <v>-8.4218951639488182</v>
      </c>
      <c r="AU98" s="4">
        <f t="shared" si="256"/>
        <v>-9.4891176462130318</v>
      </c>
      <c r="AV98" s="4">
        <f t="shared" si="257"/>
        <v>-7.5854526650666116</v>
      </c>
      <c r="AW98" s="4">
        <f t="shared" si="257"/>
        <v>-4.3995638558303654</v>
      </c>
      <c r="AY98" s="2">
        <f t="shared" si="308"/>
        <v>56.799234417501815</v>
      </c>
      <c r="AZ98" s="2">
        <f t="shared" si="147"/>
        <v>56.709188593932133</v>
      </c>
      <c r="BA98" s="2">
        <f t="shared" si="148"/>
        <v>56.444115478802594</v>
      </c>
      <c r="BB98" s="2">
        <f t="shared" si="149"/>
        <v>57.385362876165807</v>
      </c>
      <c r="BC98" s="2">
        <f t="shared" si="150"/>
        <v>57.709021493458692</v>
      </c>
      <c r="BD98" s="2">
        <f t="shared" si="151"/>
        <v>57.78484858286766</v>
      </c>
      <c r="BE98" s="2">
        <f t="shared" si="152"/>
        <v>57.476922186831857</v>
      </c>
      <c r="BF98" s="2">
        <f t="shared" si="153"/>
        <v>57.770512265390579</v>
      </c>
      <c r="BG98" s="2">
        <f t="shared" si="154"/>
        <v>57.947497442910475</v>
      </c>
      <c r="BH98" s="2">
        <f t="shared" si="155"/>
        <v>57.705481387390122</v>
      </c>
      <c r="BI98" s="2">
        <f t="shared" si="156"/>
        <v>57.496518261100036</v>
      </c>
      <c r="BJ98" s="2">
        <f t="shared" si="157"/>
        <v>57.826347250941623</v>
      </c>
      <c r="BK98" s="2">
        <f t="shared" si="158"/>
        <v>58.40763947192211</v>
      </c>
      <c r="BL98" s="2">
        <f t="shared" si="159"/>
        <v>59.449881703413169</v>
      </c>
      <c r="BM98" s="2">
        <f t="shared" si="160"/>
        <v>58.608170315423358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77.289923758594355</v>
      </c>
      <c r="DL98" s="2">
        <f t="shared" si="289"/>
        <v>77.868490145148982</v>
      </c>
      <c r="DM98" s="2">
        <f t="shared" si="289"/>
        <v>75.186671385671417</v>
      </c>
      <c r="DN98" s="2">
        <f t="shared" si="289"/>
        <v>77.0126637065637</v>
      </c>
      <c r="DO98" s="2">
        <f t="shared" si="289"/>
        <v>77.740550064350074</v>
      </c>
      <c r="DP98" s="2">
        <f t="shared" si="289"/>
        <v>74.269428828828822</v>
      </c>
      <c r="DQ98" s="2">
        <f t="shared" si="289"/>
        <v>73.847306906906908</v>
      </c>
      <c r="DR98" s="2">
        <f t="shared" si="289"/>
        <v>71.818557057057049</v>
      </c>
      <c r="DS98" s="2">
        <f t="shared" si="289"/>
        <v>72.45956906906909</v>
      </c>
      <c r="DT98" s="2">
        <f t="shared" si="289"/>
        <v>73.140241870441841</v>
      </c>
      <c r="DU98" s="2">
        <f t="shared" si="289"/>
        <v>69.834211497211498</v>
      </c>
      <c r="DV98" s="2">
        <f t="shared" si="289"/>
        <v>74.104585800085772</v>
      </c>
      <c r="DW98" s="2">
        <f t="shared" si="289"/>
        <v>74.015578978978979</v>
      </c>
      <c r="DX98" s="2">
        <f t="shared" si="289"/>
        <v>75.311001680672291</v>
      </c>
      <c r="DY98" s="2">
        <f t="shared" si="289"/>
        <v>71.522871428571449</v>
      </c>
      <c r="EA98" s="2">
        <f t="shared" si="228"/>
        <v>56.137047601918468</v>
      </c>
      <c r="EB98" s="2">
        <f t="shared" si="290"/>
        <v>55.969522311963352</v>
      </c>
      <c r="EC98" s="2">
        <f t="shared" si="291"/>
        <v>55.690459502312713</v>
      </c>
      <c r="ED98" s="2">
        <f t="shared" si="292"/>
        <v>56.611788441286102</v>
      </c>
      <c r="EE98" s="2">
        <f t="shared" si="293"/>
        <v>56.935167684685759</v>
      </c>
      <c r="EF98" s="2">
        <f t="shared" si="294"/>
        <v>57.098752830406653</v>
      </c>
      <c r="EG98" s="2">
        <f t="shared" si="295"/>
        <v>56.797833016558215</v>
      </c>
      <c r="EH98" s="2">
        <f t="shared" si="296"/>
        <v>57.168452826940957</v>
      </c>
      <c r="EI98" s="2">
        <f t="shared" si="297"/>
        <v>57.32432397701956</v>
      </c>
      <c r="EJ98" s="2">
        <f t="shared" si="298"/>
        <v>57.071838007290395</v>
      </c>
      <c r="EK98" s="2">
        <f t="shared" si="299"/>
        <v>56.978814235551816</v>
      </c>
      <c r="EL98" s="2">
        <f t="shared" si="300"/>
        <v>57.14968575719557</v>
      </c>
      <c r="EM98" s="2">
        <f t="shared" si="301"/>
        <v>57.771836921786999</v>
      </c>
      <c r="EN98" s="2">
        <f t="shared" si="302"/>
        <v>58.867444365228266</v>
      </c>
      <c r="EO98" s="2">
        <f t="shared" si="303"/>
        <v>57.990708145615905</v>
      </c>
      <c r="EQ98" s="2">
        <f t="shared" si="304"/>
        <v>55.34009626139985</v>
      </c>
      <c r="ER98" s="2">
        <f t="shared" si="305"/>
        <v>55.909758932491734</v>
      </c>
      <c r="ES98" s="2">
        <f t="shared" si="305"/>
        <v>55.812345306204179</v>
      </c>
      <c r="ET98" s="2">
        <f t="shared" si="305"/>
        <v>56.598254141007139</v>
      </c>
      <c r="EU98" s="2">
        <f t="shared" si="305"/>
        <v>56.714534732079535</v>
      </c>
      <c r="EV98" s="2">
        <f t="shared" si="305"/>
        <v>57.161281296377012</v>
      </c>
      <c r="EW98" s="2">
        <f t="shared" si="305"/>
        <v>56.830177760229247</v>
      </c>
      <c r="EX98" s="2">
        <f t="shared" si="305"/>
        <v>57.568647333818447</v>
      </c>
      <c r="EY98" s="2">
        <f t="shared" si="305"/>
        <v>57.520594734408654</v>
      </c>
      <c r="EZ98" s="2">
        <f t="shared" si="305"/>
        <v>57.283006277265443</v>
      </c>
      <c r="FA98" s="2">
        <f t="shared" si="305"/>
        <v>57.245201840933113</v>
      </c>
      <c r="FB98" s="2">
        <f t="shared" si="305"/>
        <v>57.321306744284634</v>
      </c>
      <c r="FC98" s="2">
        <f t="shared" si="305"/>
        <v>58.304486033175941</v>
      </c>
      <c r="FD98" s="2">
        <f t="shared" si="305"/>
        <v>59.411041399003956</v>
      </c>
      <c r="FE98" s="2">
        <f t="shared" si="305"/>
        <v>58.403021883031201</v>
      </c>
      <c r="FG98" s="2">
        <f t="shared" si="306"/>
        <v>0.96853265268176147</v>
      </c>
      <c r="FH98" s="2">
        <f t="shared" si="307"/>
        <v>0.96621079307575197</v>
      </c>
      <c r="FI98" s="2">
        <f t="shared" si="307"/>
        <v>0.96137117258198745</v>
      </c>
      <c r="FJ98" s="2">
        <f t="shared" si="307"/>
        <v>0.96207832494981227</v>
      </c>
      <c r="FK98" s="2">
        <f t="shared" si="307"/>
        <v>0.96275795273910281</v>
      </c>
      <c r="FL98" s="2">
        <f t="shared" si="307"/>
        <v>0.96005855187009703</v>
      </c>
      <c r="FM98" s="2">
        <f t="shared" si="307"/>
        <v>0.96017813868354807</v>
      </c>
      <c r="FN98" s="2">
        <f t="shared" si="307"/>
        <v>0.95905090070683885</v>
      </c>
      <c r="FO98" s="2">
        <f t="shared" si="307"/>
        <v>0.95890251314475472</v>
      </c>
      <c r="FP98" s="2">
        <f t="shared" si="307"/>
        <v>0.96063854854250708</v>
      </c>
      <c r="FQ98" s="2">
        <f t="shared" si="307"/>
        <v>0.95982585266845388</v>
      </c>
      <c r="FR98" s="2">
        <f t="shared" si="307"/>
        <v>0.96013597266023476</v>
      </c>
      <c r="FS98" s="2">
        <f t="shared" si="307"/>
        <v>0.96098522982738366</v>
      </c>
      <c r="FT98" s="2">
        <f t="shared" si="307"/>
        <v>0.96468161226564686</v>
      </c>
      <c r="FU98" s="2">
        <f t="shared" si="307"/>
        <v>0.95443483073270563</v>
      </c>
      <c r="FW98" s="2">
        <f t="shared" si="324"/>
        <v>4.3140465969048721E-3</v>
      </c>
      <c r="FX98" s="2">
        <f t="shared" si="164"/>
        <v>4.7265328144859382E-3</v>
      </c>
      <c r="FY98" s="2">
        <f t="shared" si="165"/>
        <v>4.4317904576865064E-3</v>
      </c>
      <c r="FZ98" s="2">
        <f t="shared" si="166"/>
        <v>4.5017229043247684E-3</v>
      </c>
      <c r="GA98" s="2">
        <f t="shared" si="167"/>
        <v>4.4473188613573114E-3</v>
      </c>
      <c r="GB98" s="2">
        <f t="shared" si="168"/>
        <v>4.3834069875013293E-3</v>
      </c>
      <c r="GC98" s="2">
        <f t="shared" si="169"/>
        <v>4.5567061903469437E-3</v>
      </c>
      <c r="GD98" s="2">
        <f t="shared" si="170"/>
        <v>5.3745507209176941E-3</v>
      </c>
      <c r="GE98" s="2">
        <f t="shared" si="171"/>
        <v>5.8741795508948317E-3</v>
      </c>
      <c r="GF98" s="2">
        <f t="shared" si="172"/>
        <v>5.5296254548027049E-3</v>
      </c>
      <c r="GG98" s="2">
        <f t="shared" si="173"/>
        <v>4.6901654863267727E-3</v>
      </c>
      <c r="GH98" s="2">
        <f t="shared" si="174"/>
        <v>4.4918451197032043E-3</v>
      </c>
      <c r="GI98" s="2">
        <f t="shared" si="175"/>
        <v>3.8612418316785425E-3</v>
      </c>
      <c r="GJ98" s="2">
        <f t="shared" si="176"/>
        <v>3.0857511755370188E-3</v>
      </c>
      <c r="GK98" s="2">
        <f t="shared" si="177"/>
        <v>2.1024263522097589E-3</v>
      </c>
      <c r="GM98" s="86">
        <f t="shared" si="325"/>
        <v>7.3619658833157646E-15</v>
      </c>
      <c r="GN98" s="86">
        <f t="shared" si="178"/>
        <v>1.8335655726860058E-15</v>
      </c>
      <c r="GO98" s="86">
        <f t="shared" si="179"/>
        <v>1.1114884259538603E-18</v>
      </c>
      <c r="GP98" s="86">
        <f t="shared" si="180"/>
        <v>5.0932624809409729E-24</v>
      </c>
      <c r="GQ98" s="86">
        <f t="shared" si="181"/>
        <v>4.1709553322987668E-27</v>
      </c>
      <c r="GR98" s="86">
        <f t="shared" si="182"/>
        <v>4.0712669071886205E-33</v>
      </c>
      <c r="GS98" s="86">
        <f t="shared" si="183"/>
        <v>1.9860668288753022E-31</v>
      </c>
      <c r="GT98" s="86">
        <f t="shared" si="184"/>
        <v>7.4786681471789129E-32</v>
      </c>
      <c r="GU98" s="86">
        <f t="shared" si="185"/>
        <v>1.6273033930432485E-28</v>
      </c>
      <c r="GV98" s="86">
        <f t="shared" si="186"/>
        <v>2.1439696921866695E-24</v>
      </c>
      <c r="GW98" s="86">
        <f t="shared" si="187"/>
        <v>1.28587031834605E-33</v>
      </c>
      <c r="GX98" s="86">
        <f t="shared" si="188"/>
        <v>4.1739742036444322E-23</v>
      </c>
      <c r="GY98" s="86">
        <f t="shared" si="189"/>
        <v>8.0854715428644804E-20</v>
      </c>
      <c r="GZ98" s="86">
        <f t="shared" si="190"/>
        <v>4.1964854065570011E-20</v>
      </c>
      <c r="HA98" s="86">
        <f t="shared" si="191"/>
        <v>4.5402882694855163E-23</v>
      </c>
      <c r="HC98" s="86">
        <f t="shared" si="326"/>
        <v>0.61408964309496727</v>
      </c>
      <c r="HD98" s="86">
        <f t="shared" si="192"/>
        <v>0.62890377420569843</v>
      </c>
      <c r="HE98" s="86">
        <f t="shared" si="193"/>
        <v>0.63183086488792795</v>
      </c>
      <c r="HF98" s="86">
        <f t="shared" si="194"/>
        <v>0.65916894131873938</v>
      </c>
      <c r="HG98" s="86">
        <f t="shared" si="195"/>
        <v>0.68344397525285006</v>
      </c>
      <c r="HH98" s="86">
        <f t="shared" si="196"/>
        <v>0.70293885663242428</v>
      </c>
      <c r="HI98" s="86">
        <f t="shared" si="197"/>
        <v>0.71775686956104112</v>
      </c>
      <c r="HJ98" s="86">
        <f t="shared" si="198"/>
        <v>0.59760740411479385</v>
      </c>
      <c r="HK98" s="86">
        <f t="shared" si="199"/>
        <v>0.55870658154674824</v>
      </c>
      <c r="HL98" s="86">
        <f t="shared" si="200"/>
        <v>0.66746350573714452</v>
      </c>
      <c r="HM98" s="86">
        <f t="shared" si="201"/>
        <v>0.69725083850557401</v>
      </c>
      <c r="HN98" s="86">
        <f t="shared" si="202"/>
        <v>0.69389765929496927</v>
      </c>
      <c r="HO98" s="86">
        <f t="shared" si="203"/>
        <v>0.61519291018283118</v>
      </c>
      <c r="HP98" s="86">
        <f t="shared" si="204"/>
        <v>0.6180669621921695</v>
      </c>
      <c r="HQ98" s="86">
        <f t="shared" si="205"/>
        <v>0.55472172763089189</v>
      </c>
      <c r="HS98" s="86">
        <f t="shared" si="327"/>
        <v>1.5511919459278197E-13</v>
      </c>
      <c r="HT98" s="86">
        <f t="shared" si="206"/>
        <v>1.4224176151391646E-13</v>
      </c>
      <c r="HU98" s="86">
        <f t="shared" si="207"/>
        <v>1.8357884462668882E-15</v>
      </c>
      <c r="HV98" s="86">
        <f t="shared" si="208"/>
        <v>3.5963584236959964E-16</v>
      </c>
      <c r="HW98" s="86">
        <f t="shared" si="209"/>
        <v>8.0719990853644983E-16</v>
      </c>
      <c r="HX98" s="86">
        <f t="shared" si="210"/>
        <v>7.0496477146757847E-18</v>
      </c>
      <c r="HY98" s="86">
        <f t="shared" si="211"/>
        <v>1.1417871970989122E-16</v>
      </c>
      <c r="HZ98" s="86">
        <f t="shared" si="212"/>
        <v>1.2992085363952322E-17</v>
      </c>
      <c r="IA98" s="86">
        <f t="shared" si="213"/>
        <v>4.6827642880190206E-16</v>
      </c>
      <c r="IB98" s="86">
        <f t="shared" si="214"/>
        <v>5.0267941450097754E-15</v>
      </c>
      <c r="IC98" s="86">
        <f t="shared" si="215"/>
        <v>2.8109414674573187E-16</v>
      </c>
      <c r="ID98" s="86">
        <f t="shared" si="216"/>
        <v>1.048512017977833E-15</v>
      </c>
      <c r="IE98" s="86">
        <f t="shared" si="217"/>
        <v>5.1635705979904092E-17</v>
      </c>
      <c r="IF98" s="86">
        <f t="shared" si="218"/>
        <v>1.042604931970857E-10</v>
      </c>
      <c r="IG98" s="86">
        <f t="shared" si="219"/>
        <v>1.0138893366895578E-8</v>
      </c>
      <c r="II98" s="86">
        <f t="shared" si="328"/>
        <v>2.9414327494634515E-78</v>
      </c>
      <c r="IJ98" s="86">
        <f t="shared" si="329"/>
        <v>3.6667947923728411E-83</v>
      </c>
      <c r="IK98" s="86">
        <f t="shared" si="330"/>
        <v>4.3098666811792287E-95</v>
      </c>
      <c r="IL98" s="86">
        <f t="shared" si="331"/>
        <v>6.2128611878082929E-99</v>
      </c>
      <c r="IM98" s="86">
        <f t="shared" si="332"/>
        <v>5.7591985796792263E-96</v>
      </c>
      <c r="IN98" s="86">
        <f t="shared" si="333"/>
        <v>1.0357864313408117E-108</v>
      </c>
      <c r="IO98" s="86">
        <f t="shared" si="334"/>
        <v>6.3656416653084432E-101</v>
      </c>
      <c r="IP98" s="86">
        <f t="shared" si="335"/>
        <v>4.5549691976045076E-110</v>
      </c>
      <c r="IQ98" s="86">
        <f t="shared" si="336"/>
        <v>3.2175321815554899E-100</v>
      </c>
      <c r="IR98" s="86">
        <f t="shared" si="337"/>
        <v>3.0616175903777768E-91</v>
      </c>
      <c r="IS98" s="86">
        <f t="shared" si="338"/>
        <v>7.5717940766579626E-97</v>
      </c>
      <c r="IT98" s="86">
        <f t="shared" si="339"/>
        <v>1.591518701677577E-94</v>
      </c>
      <c r="IU98" s="86">
        <f t="shared" si="340"/>
        <v>4.2559369965935524E-100</v>
      </c>
      <c r="IV98" s="86">
        <f t="shared" si="341"/>
        <v>2.0161746762792406E-51</v>
      </c>
      <c r="IW98" s="86">
        <f t="shared" si="342"/>
        <v>6.116031367737718E-30</v>
      </c>
      <c r="IY98" s="86">
        <f t="shared" si="343"/>
        <v>0.6140896430951297</v>
      </c>
      <c r="IZ98" s="86">
        <f t="shared" si="344"/>
        <v>0.62890377420584254</v>
      </c>
      <c r="JA98" s="86">
        <f t="shared" si="345"/>
        <v>0.63183086488792983</v>
      </c>
      <c r="JB98" s="86">
        <f t="shared" si="346"/>
        <v>0.65916894131873971</v>
      </c>
      <c r="JC98" s="86">
        <f t="shared" si="347"/>
        <v>0.68344397525285083</v>
      </c>
      <c r="JD98" s="86">
        <f t="shared" si="348"/>
        <v>0.70293885663242428</v>
      </c>
      <c r="JE98" s="86">
        <f t="shared" si="349"/>
        <v>0.71775686956104123</v>
      </c>
      <c r="JF98" s="86">
        <f t="shared" si="350"/>
        <v>0.59760740411479385</v>
      </c>
      <c r="JG98" s="86">
        <f t="shared" si="351"/>
        <v>0.55870658154674868</v>
      </c>
      <c r="JH98" s="86">
        <f t="shared" si="352"/>
        <v>0.66746350573714952</v>
      </c>
      <c r="JI98" s="86">
        <f t="shared" si="353"/>
        <v>0.69725083850557434</v>
      </c>
      <c r="JJ98" s="86">
        <f t="shared" si="354"/>
        <v>0.69389765929497027</v>
      </c>
      <c r="JK98" s="86">
        <f t="shared" si="355"/>
        <v>0.61519291018283118</v>
      </c>
      <c r="JL98" s="86">
        <f t="shared" si="356"/>
        <v>0.61806696229642999</v>
      </c>
      <c r="JM98" s="86">
        <f t="shared" si="357"/>
        <v>0.55472173776978528</v>
      </c>
    </row>
    <row r="99" spans="2:273" x14ac:dyDescent="0.25">
      <c r="B99" s="2">
        <v>72</v>
      </c>
      <c r="C99" s="37">
        <v>176.06800000000001</v>
      </c>
      <c r="D99" s="37">
        <v>175.203</v>
      </c>
      <c r="E99" s="37">
        <v>179.25399999999999</v>
      </c>
      <c r="F99" s="37">
        <v>174.74600000000001</v>
      </c>
      <c r="G99" s="37">
        <v>173.203</v>
      </c>
      <c r="H99" s="37">
        <v>164.63900000000001</v>
      </c>
      <c r="I99" s="37">
        <v>158.34399999999999</v>
      </c>
      <c r="J99" s="37">
        <v>111.59</v>
      </c>
      <c r="K99" s="37">
        <v>98.623000000000005</v>
      </c>
      <c r="L99" s="37">
        <v>137.62299999999999</v>
      </c>
      <c r="M99" s="37">
        <v>163.21299999999999</v>
      </c>
      <c r="N99" s="37">
        <v>160.59</v>
      </c>
      <c r="O99" s="37">
        <v>171.62299999999999</v>
      </c>
      <c r="P99" s="37">
        <v>166.57400000000001</v>
      </c>
      <c r="Q99" s="37">
        <v>145.197</v>
      </c>
      <c r="S99" s="4">
        <f t="shared" si="229"/>
        <v>181.82405816843362</v>
      </c>
      <c r="T99" s="4">
        <f t="shared" si="230"/>
        <v>175.11403985588609</v>
      </c>
      <c r="U99" s="4">
        <f t="shared" si="231"/>
        <v>181.7917571673128</v>
      </c>
      <c r="V99" s="4">
        <f t="shared" si="232"/>
        <v>172.99367164787157</v>
      </c>
      <c r="W99" s="4">
        <f t="shared" si="233"/>
        <v>172.52089814459165</v>
      </c>
      <c r="X99" s="4">
        <f t="shared" si="234"/>
        <v>160.11982542372269</v>
      </c>
      <c r="Y99" s="4">
        <f t="shared" si="235"/>
        <v>154.76675324143386</v>
      </c>
      <c r="Z99" s="4">
        <f t="shared" si="236"/>
        <v>106.35932313899829</v>
      </c>
      <c r="AA99" s="4">
        <f t="shared" si="237"/>
        <v>99.118546546363291</v>
      </c>
      <c r="AB99" s="4">
        <f t="shared" si="238"/>
        <v>130.02458780562898</v>
      </c>
      <c r="AC99" s="4">
        <f t="shared" si="239"/>
        <v>170.19913011261582</v>
      </c>
      <c r="AD99" s="4">
        <f t="shared" si="240"/>
        <v>159.92410013851725</v>
      </c>
      <c r="AE99" s="4">
        <f t="shared" si="241"/>
        <v>179.24922993732221</v>
      </c>
      <c r="AF99" s="4">
        <f t="shared" si="242"/>
        <v>169.84668365977893</v>
      </c>
      <c r="AG99" s="4">
        <f t="shared" si="243"/>
        <v>151.50432212637105</v>
      </c>
      <c r="AI99" s="4">
        <f t="shared" si="244"/>
        <v>-5.7560581684336114</v>
      </c>
      <c r="AJ99" s="4">
        <f t="shared" si="245"/>
        <v>8.8960144113912065E-2</v>
      </c>
      <c r="AK99" s="4">
        <f t="shared" si="246"/>
        <v>-2.5377571673128045</v>
      </c>
      <c r="AL99" s="4">
        <f t="shared" si="247"/>
        <v>1.7523283521284441</v>
      </c>
      <c r="AM99" s="4">
        <f t="shared" si="248"/>
        <v>0.682101855408348</v>
      </c>
      <c r="AN99" s="4">
        <f t="shared" si="249"/>
        <v>4.5191745762773223</v>
      </c>
      <c r="AO99" s="4">
        <f t="shared" si="250"/>
        <v>3.5772467585661332</v>
      </c>
      <c r="AP99" s="4">
        <f t="shared" si="251"/>
        <v>5.2306768610017116</v>
      </c>
      <c r="AQ99" s="4">
        <f t="shared" si="252"/>
        <v>-0.49554654636328621</v>
      </c>
      <c r="AR99" s="4">
        <f t="shared" si="253"/>
        <v>7.5984121943710079</v>
      </c>
      <c r="AS99" s="4">
        <f t="shared" si="254"/>
        <v>-6.9861301126158253</v>
      </c>
      <c r="AT99" s="4">
        <f t="shared" si="255"/>
        <v>0.66589986148275671</v>
      </c>
      <c r="AU99" s="4">
        <f t="shared" si="256"/>
        <v>-7.626229937322222</v>
      </c>
      <c r="AV99" s="4">
        <f t="shared" si="257"/>
        <v>-3.2726836597789202</v>
      </c>
      <c r="AW99" s="4">
        <f t="shared" si="257"/>
        <v>-6.3073221263710479</v>
      </c>
      <c r="AY99" s="2">
        <f t="shared" si="308"/>
        <v>56.606160945574388</v>
      </c>
      <c r="AZ99" s="2">
        <f t="shared" si="147"/>
        <v>56.523209533735113</v>
      </c>
      <c r="BA99" s="2">
        <f t="shared" si="148"/>
        <v>56.270818117527185</v>
      </c>
      <c r="BB99" s="2">
        <f t="shared" si="149"/>
        <v>57.194224125060686</v>
      </c>
      <c r="BC99" s="2">
        <f t="shared" si="150"/>
        <v>57.509340148686469</v>
      </c>
      <c r="BD99" s="2">
        <f t="shared" si="151"/>
        <v>57.601854481576652</v>
      </c>
      <c r="BE99" s="2">
        <f t="shared" si="152"/>
        <v>57.296689933413035</v>
      </c>
      <c r="BF99" s="2">
        <f t="shared" si="153"/>
        <v>57.600893312187644</v>
      </c>
      <c r="BG99" s="2">
        <f t="shared" si="154"/>
        <v>57.774742132406878</v>
      </c>
      <c r="BH99" s="2">
        <f t="shared" si="155"/>
        <v>57.519441041481791</v>
      </c>
      <c r="BI99" s="2">
        <f t="shared" si="156"/>
        <v>57.322218928697055</v>
      </c>
      <c r="BJ99" s="2">
        <f t="shared" si="157"/>
        <v>57.641327524144693</v>
      </c>
      <c r="BK99" s="2">
        <f t="shared" si="158"/>
        <v>58.226426724160362</v>
      </c>
      <c r="BL99" s="2">
        <f t="shared" si="159"/>
        <v>59.268971723239247</v>
      </c>
      <c r="BM99" s="2">
        <f t="shared" si="160"/>
        <v>58.457065932882749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77.550000611153564</v>
      </c>
      <c r="DL99" s="2">
        <f t="shared" si="289"/>
        <v>78.091997249809026</v>
      </c>
      <c r="DM99" s="2">
        <f t="shared" si="289"/>
        <v>75.373327756327782</v>
      </c>
      <c r="DN99" s="2">
        <f t="shared" si="289"/>
        <v>77.219791377091369</v>
      </c>
      <c r="DO99" s="2">
        <f t="shared" si="289"/>
        <v>77.954289317889319</v>
      </c>
      <c r="DP99" s="2">
        <f t="shared" si="289"/>
        <v>74.396947747747731</v>
      </c>
      <c r="DQ99" s="2">
        <f t="shared" si="289"/>
        <v>73.965531231231225</v>
      </c>
      <c r="DR99" s="2">
        <f t="shared" si="289"/>
        <v>71.91692269412269</v>
      </c>
      <c r="DS99" s="2">
        <f t="shared" si="289"/>
        <v>72.568607421707441</v>
      </c>
      <c r="DT99" s="2">
        <f t="shared" si="289"/>
        <v>73.267805062205028</v>
      </c>
      <c r="DU99" s="2">
        <f t="shared" si="289"/>
        <v>69.916280351780344</v>
      </c>
      <c r="DV99" s="2">
        <f t="shared" si="289"/>
        <v>74.244701630201604</v>
      </c>
      <c r="DW99" s="2">
        <f t="shared" si="289"/>
        <v>74.144967267267262</v>
      </c>
      <c r="DX99" s="2">
        <f t="shared" si="289"/>
        <v>75.484235574229714</v>
      </c>
      <c r="DY99" s="2">
        <f t="shared" si="289"/>
        <v>71.719273949579843</v>
      </c>
      <c r="EA99" s="2">
        <f t="shared" si="228"/>
        <v>55.989292925659477</v>
      </c>
      <c r="EB99" s="2">
        <f t="shared" si="290"/>
        <v>55.835602935964644</v>
      </c>
      <c r="EC99" s="2">
        <f t="shared" si="291"/>
        <v>55.570214173180638</v>
      </c>
      <c r="ED99" s="2">
        <f t="shared" si="292"/>
        <v>56.474405960677302</v>
      </c>
      <c r="EE99" s="2">
        <f t="shared" si="293"/>
        <v>56.789127043287948</v>
      </c>
      <c r="EF99" s="2">
        <f t="shared" si="294"/>
        <v>56.964309438539736</v>
      </c>
      <c r="EG99" s="2">
        <f t="shared" si="295"/>
        <v>56.666046288093554</v>
      </c>
      <c r="EH99" s="2">
        <f t="shared" si="296"/>
        <v>57.0410908117247</v>
      </c>
      <c r="EI99" s="2">
        <f t="shared" si="297"/>
        <v>57.195238644624212</v>
      </c>
      <c r="EJ99" s="2">
        <f t="shared" si="298"/>
        <v>56.929678784933166</v>
      </c>
      <c r="EK99" s="2">
        <f t="shared" si="299"/>
        <v>56.840116894046758</v>
      </c>
      <c r="EL99" s="2">
        <f t="shared" si="300"/>
        <v>57.011787942197259</v>
      </c>
      <c r="EM99" s="2">
        <f t="shared" si="301"/>
        <v>57.634783051477562</v>
      </c>
      <c r="EN99" s="2">
        <f t="shared" si="302"/>
        <v>58.725732470293927</v>
      </c>
      <c r="EO99" s="2">
        <f t="shared" si="303"/>
        <v>57.878734741119743</v>
      </c>
      <c r="EQ99" s="2">
        <f t="shared" si="304"/>
        <v>55.225537556312496</v>
      </c>
      <c r="ER99" s="2">
        <f t="shared" si="305"/>
        <v>55.778776013149667</v>
      </c>
      <c r="ES99" s="2">
        <f t="shared" si="305"/>
        <v>55.686053716041954</v>
      </c>
      <c r="ET99" s="2">
        <f t="shared" si="305"/>
        <v>56.461723972666761</v>
      </c>
      <c r="EU99" s="2">
        <f t="shared" si="305"/>
        <v>56.578172333701289</v>
      </c>
      <c r="EV99" s="2">
        <f t="shared" si="305"/>
        <v>57.02387074964264</v>
      </c>
      <c r="EW99" s="2">
        <f t="shared" si="305"/>
        <v>56.696544264485112</v>
      </c>
      <c r="EX99" s="2">
        <f t="shared" si="305"/>
        <v>57.421464577296078</v>
      </c>
      <c r="EY99" s="2">
        <f t="shared" si="305"/>
        <v>57.38127849225485</v>
      </c>
      <c r="EZ99" s="2">
        <f t="shared" si="305"/>
        <v>57.130456983849626</v>
      </c>
      <c r="FA99" s="2">
        <f t="shared" si="305"/>
        <v>57.093316902375584</v>
      </c>
      <c r="FB99" s="2">
        <f t="shared" si="305"/>
        <v>57.175730915256807</v>
      </c>
      <c r="FC99" s="2">
        <f t="shared" si="305"/>
        <v>58.144311706520064</v>
      </c>
      <c r="FD99" s="2">
        <f t="shared" si="305"/>
        <v>59.243852140540028</v>
      </c>
      <c r="FE99" s="2">
        <f t="shared" si="305"/>
        <v>58.251658704165195</v>
      </c>
      <c r="FG99" s="2">
        <f t="shared" si="306"/>
        <v>0.97122175737973349</v>
      </c>
      <c r="FH99" s="2">
        <f t="shared" si="307"/>
        <v>0.96909198490806137</v>
      </c>
      <c r="FI99" s="2">
        <f t="shared" si="307"/>
        <v>0.96464993872000149</v>
      </c>
      <c r="FJ99" s="2">
        <f t="shared" si="307"/>
        <v>0.9652992353928157</v>
      </c>
      <c r="FK99" s="2">
        <f t="shared" si="307"/>
        <v>0.96592318301666324</v>
      </c>
      <c r="FL99" s="2">
        <f t="shared" si="307"/>
        <v>0.96344449516987829</v>
      </c>
      <c r="FM99" s="2">
        <f t="shared" si="307"/>
        <v>0.9635543291359342</v>
      </c>
      <c r="FN99" s="2">
        <f t="shared" si="307"/>
        <v>0.96251893040764203</v>
      </c>
      <c r="FO99" s="2">
        <f t="shared" si="307"/>
        <v>0.96238261704381745</v>
      </c>
      <c r="FP99" s="2">
        <f t="shared" si="307"/>
        <v>0.96397716882621254</v>
      </c>
      <c r="FQ99" s="2">
        <f t="shared" si="307"/>
        <v>0.96323076699595844</v>
      </c>
      <c r="FR99" s="2">
        <f t="shared" si="307"/>
        <v>0.96351560220794286</v>
      </c>
      <c r="FS99" s="2">
        <f t="shared" si="307"/>
        <v>0.96429553768439069</v>
      </c>
      <c r="FT99" s="2">
        <f t="shared" si="307"/>
        <v>0.96768883624488256</v>
      </c>
      <c r="FU99" s="2">
        <f t="shared" si="307"/>
        <v>0.95827679334041493</v>
      </c>
      <c r="FW99" s="2">
        <f t="shared" si="324"/>
        <v>4.728290062265916E-3</v>
      </c>
      <c r="FX99" s="2">
        <f t="shared" si="164"/>
        <v>5.1801779751565729E-3</v>
      </c>
      <c r="FY99" s="2">
        <f t="shared" si="165"/>
        <v>4.8572847718975371E-3</v>
      </c>
      <c r="FZ99" s="2">
        <f t="shared" si="166"/>
        <v>4.9338981283833915E-3</v>
      </c>
      <c r="GA99" s="2">
        <f t="shared" si="167"/>
        <v>4.8742967516724892E-3</v>
      </c>
      <c r="GB99" s="2">
        <f t="shared" si="168"/>
        <v>4.8042784418943704E-3</v>
      </c>
      <c r="GC99" s="2">
        <f t="shared" si="169"/>
        <v>4.9941334490476216E-3</v>
      </c>
      <c r="GD99" s="2">
        <f t="shared" si="170"/>
        <v>5.8900235435575665E-3</v>
      </c>
      <c r="GE99" s="2">
        <f t="shared" si="171"/>
        <v>6.4372616069265538E-3</v>
      </c>
      <c r="GF99" s="2">
        <f t="shared" si="172"/>
        <v>6.0598808685520308E-3</v>
      </c>
      <c r="GG99" s="2">
        <f t="shared" si="173"/>
        <v>5.140338195680022E-3</v>
      </c>
      <c r="GH99" s="2">
        <f t="shared" si="174"/>
        <v>4.9230767444896524E-3</v>
      </c>
      <c r="GI99" s="2">
        <f t="shared" si="175"/>
        <v>4.2321908788270123E-3</v>
      </c>
      <c r="GJ99" s="2">
        <f t="shared" si="176"/>
        <v>3.3824519006995959E-3</v>
      </c>
      <c r="GK99" s="2">
        <f t="shared" si="177"/>
        <v>2.3047971530539063E-3</v>
      </c>
      <c r="GM99" s="86">
        <f t="shared" si="325"/>
        <v>1.5947128731565287E-16</v>
      </c>
      <c r="GN99" s="86">
        <f t="shared" si="178"/>
        <v>3.6758300722698916E-17</v>
      </c>
      <c r="GO99" s="86">
        <f t="shared" si="179"/>
        <v>8.2707245167623054E-21</v>
      </c>
      <c r="GP99" s="86">
        <f t="shared" si="180"/>
        <v>9.8331244150304669E-27</v>
      </c>
      <c r="GQ99" s="86">
        <f t="shared" si="181"/>
        <v>3.6473739531907741E-30</v>
      </c>
      <c r="GR99" s="86">
        <f t="shared" si="182"/>
        <v>7.2381206601421106E-37</v>
      </c>
      <c r="GS99" s="86">
        <f t="shared" si="183"/>
        <v>5.6925709241824919E-35</v>
      </c>
      <c r="GT99" s="86">
        <f t="shared" si="184"/>
        <v>2.5343179022088717E-35</v>
      </c>
      <c r="GU99" s="86">
        <f t="shared" si="185"/>
        <v>1.321825996554185E-31</v>
      </c>
      <c r="GV99" s="86">
        <f t="shared" si="186"/>
        <v>4.5967420181289021E-27</v>
      </c>
      <c r="GW99" s="86">
        <f t="shared" si="187"/>
        <v>1.3556272062976678E-37</v>
      </c>
      <c r="GX99" s="86">
        <f t="shared" si="188"/>
        <v>1.1992677348104663E-25</v>
      </c>
      <c r="GY99" s="86">
        <f t="shared" si="189"/>
        <v>4.7745289990394106E-22</v>
      </c>
      <c r="GZ99" s="86">
        <f t="shared" si="190"/>
        <v>2.7625216030715811E-22</v>
      </c>
      <c r="HA99" s="86">
        <f t="shared" si="191"/>
        <v>1.2050565559843398E-25</v>
      </c>
      <c r="HC99" s="86">
        <f t="shared" si="326"/>
        <v>0.6360657831665133</v>
      </c>
      <c r="HD99" s="86">
        <f t="shared" si="192"/>
        <v>0.6169466103994381</v>
      </c>
      <c r="HE99" s="86">
        <f t="shared" si="193"/>
        <v>0.63678773856543802</v>
      </c>
      <c r="HF99" s="86">
        <f t="shared" si="194"/>
        <v>0.62915832220524426</v>
      </c>
      <c r="HG99" s="86">
        <f t="shared" si="195"/>
        <v>0.6528159146867899</v>
      </c>
      <c r="HH99" s="86">
        <f t="shared" si="196"/>
        <v>0.62830316815044984</v>
      </c>
      <c r="HI99" s="86">
        <f t="shared" si="197"/>
        <v>0.62730211638640299</v>
      </c>
      <c r="HJ99" s="86">
        <f t="shared" si="198"/>
        <v>0.36080312928446701</v>
      </c>
      <c r="HK99" s="86">
        <f t="shared" si="199"/>
        <v>0.32107734375169034</v>
      </c>
      <c r="HL99" s="86">
        <f t="shared" si="200"/>
        <v>0.50906587601896391</v>
      </c>
      <c r="HM99" s="86">
        <f t="shared" si="201"/>
        <v>0.71135368354805484</v>
      </c>
      <c r="HN99" s="86">
        <f t="shared" si="202"/>
        <v>0.64752578112787673</v>
      </c>
      <c r="HO99" s="86">
        <f t="shared" si="203"/>
        <v>0.6616829159790808</v>
      </c>
      <c r="HP99" s="86">
        <f t="shared" si="204"/>
        <v>0.64384733181922527</v>
      </c>
      <c r="HQ99" s="86">
        <f t="shared" si="205"/>
        <v>0.63344698445549075</v>
      </c>
      <c r="HS99" s="86">
        <f t="shared" si="327"/>
        <v>7.5462145554923908E-13</v>
      </c>
      <c r="HT99" s="86">
        <f t="shared" si="206"/>
        <v>7.491358095699031E-13</v>
      </c>
      <c r="HU99" s="86">
        <f t="shared" si="207"/>
        <v>1.2109760422783564E-14</v>
      </c>
      <c r="HV99" s="86">
        <f t="shared" si="208"/>
        <v>2.5986991050592888E-15</v>
      </c>
      <c r="HW99" s="86">
        <f t="shared" si="209"/>
        <v>5.5069855931763658E-15</v>
      </c>
      <c r="HX99" s="86">
        <f t="shared" si="210"/>
        <v>6.2302075871884737E-17</v>
      </c>
      <c r="HY99" s="86">
        <f t="shared" si="211"/>
        <v>8.7401823355232169E-16</v>
      </c>
      <c r="HZ99" s="86">
        <f t="shared" si="212"/>
        <v>1.243739157511819E-16</v>
      </c>
      <c r="IA99" s="86">
        <f t="shared" si="213"/>
        <v>3.7655789718379001E-15</v>
      </c>
      <c r="IB99" s="86">
        <f t="shared" si="214"/>
        <v>3.3464135783614113E-14</v>
      </c>
      <c r="IC99" s="86">
        <f t="shared" si="215"/>
        <v>2.0328838187785346E-15</v>
      </c>
      <c r="ID99" s="86">
        <f t="shared" si="216"/>
        <v>7.0217130277219303E-15</v>
      </c>
      <c r="IE99" s="86">
        <f t="shared" si="217"/>
        <v>3.7739665123077466E-16</v>
      </c>
      <c r="IF99" s="86">
        <f t="shared" si="218"/>
        <v>3.298465040834602E-10</v>
      </c>
      <c r="IG99" s="86">
        <f t="shared" si="219"/>
        <v>2.3357826681729588E-8</v>
      </c>
      <c r="II99" s="86">
        <f t="shared" si="328"/>
        <v>1.0771056579270096E-75</v>
      </c>
      <c r="IJ99" s="86">
        <f t="shared" si="329"/>
        <v>2.1803193817772391E-80</v>
      </c>
      <c r="IK99" s="86">
        <f t="shared" si="330"/>
        <v>5.9876498044606617E-92</v>
      </c>
      <c r="IL99" s="86">
        <f t="shared" si="331"/>
        <v>1.1879819115227623E-95</v>
      </c>
      <c r="IM99" s="86">
        <f t="shared" si="332"/>
        <v>8.6022845069033176E-93</v>
      </c>
      <c r="IN99" s="86">
        <f t="shared" si="333"/>
        <v>4.0664281242010687E-105</v>
      </c>
      <c r="IO99" s="86">
        <f t="shared" si="334"/>
        <v>1.4455392129067654E-97</v>
      </c>
      <c r="IP99" s="86">
        <f t="shared" si="335"/>
        <v>2.7513773173184827E-106</v>
      </c>
      <c r="IQ99" s="86">
        <f t="shared" si="336"/>
        <v>1.0097223684119664E-96</v>
      </c>
      <c r="IR99" s="86">
        <f t="shared" si="337"/>
        <v>4.2370460577259379E-88</v>
      </c>
      <c r="IS99" s="86">
        <f t="shared" si="338"/>
        <v>1.3025358756551779E-93</v>
      </c>
      <c r="IT99" s="86">
        <f t="shared" si="339"/>
        <v>2.1540890417067697E-91</v>
      </c>
      <c r="IU99" s="86">
        <f t="shared" si="340"/>
        <v>7.2179747792385881E-97</v>
      </c>
      <c r="IV99" s="86">
        <f t="shared" si="341"/>
        <v>7.4881186054557411E-50</v>
      </c>
      <c r="IW99" s="86">
        <f t="shared" si="342"/>
        <v>4.219775610538952E-29</v>
      </c>
      <c r="IY99" s="86">
        <f t="shared" si="343"/>
        <v>0.63606578316726803</v>
      </c>
      <c r="IZ99" s="86">
        <f t="shared" si="344"/>
        <v>0.61694661040018728</v>
      </c>
      <c r="JA99" s="86">
        <f t="shared" si="345"/>
        <v>0.63678773856545012</v>
      </c>
      <c r="JB99" s="86">
        <f t="shared" si="346"/>
        <v>0.62915832220524681</v>
      </c>
      <c r="JC99" s="86">
        <f t="shared" si="347"/>
        <v>0.65281591468679545</v>
      </c>
      <c r="JD99" s="86">
        <f t="shared" si="348"/>
        <v>0.62830316815044995</v>
      </c>
      <c r="JE99" s="86">
        <f t="shared" si="349"/>
        <v>0.62730211638640387</v>
      </c>
      <c r="JF99" s="86">
        <f t="shared" si="350"/>
        <v>0.36080312928446712</v>
      </c>
      <c r="JG99" s="86">
        <f t="shared" si="351"/>
        <v>0.32107734375169411</v>
      </c>
      <c r="JH99" s="86">
        <f t="shared" si="352"/>
        <v>0.50906587601899733</v>
      </c>
      <c r="JI99" s="86">
        <f t="shared" si="353"/>
        <v>0.71135368354805684</v>
      </c>
      <c r="JJ99" s="86">
        <f t="shared" si="354"/>
        <v>0.64752578112788373</v>
      </c>
      <c r="JK99" s="86">
        <f t="shared" si="355"/>
        <v>0.66168291597908113</v>
      </c>
      <c r="JL99" s="86">
        <f t="shared" si="356"/>
        <v>0.64384733214907175</v>
      </c>
      <c r="JM99" s="86">
        <f t="shared" si="357"/>
        <v>0.63344700781331742</v>
      </c>
    </row>
    <row r="100" spans="2:273" x14ac:dyDescent="0.25">
      <c r="B100" s="2">
        <v>73</v>
      </c>
      <c r="C100" s="37">
        <v>166.18600000000001</v>
      </c>
      <c r="D100" s="37">
        <v>157.37299999999999</v>
      </c>
      <c r="E100" s="37">
        <v>161.91499999999999</v>
      </c>
      <c r="F100" s="37">
        <v>147.78</v>
      </c>
      <c r="G100" s="37">
        <v>142.15299999999999</v>
      </c>
      <c r="H100" s="37">
        <v>120.098</v>
      </c>
      <c r="I100" s="37">
        <v>111.08199999999999</v>
      </c>
      <c r="J100" s="37">
        <v>64.507999999999996</v>
      </c>
      <c r="K100" s="37">
        <v>66.525000000000006</v>
      </c>
      <c r="L100" s="37">
        <v>90.474999999999994</v>
      </c>
      <c r="M100" s="37">
        <v>138.59</v>
      </c>
      <c r="N100" s="37">
        <v>130.03299999999999</v>
      </c>
      <c r="O100" s="37">
        <v>161.44300000000001</v>
      </c>
      <c r="P100" s="37">
        <v>152.21299999999999</v>
      </c>
      <c r="Q100" s="37">
        <v>139.08199999999999</v>
      </c>
      <c r="S100" s="4">
        <f t="shared" si="229"/>
        <v>161.34637421782827</v>
      </c>
      <c r="T100" s="4">
        <f t="shared" si="230"/>
        <v>147.23544124347299</v>
      </c>
      <c r="U100" s="4">
        <f t="shared" si="231"/>
        <v>152.3309000019245</v>
      </c>
      <c r="V100" s="4">
        <f t="shared" si="232"/>
        <v>136.28032567152403</v>
      </c>
      <c r="W100" s="4">
        <f t="shared" si="233"/>
        <v>133.21783445357315</v>
      </c>
      <c r="X100" s="4">
        <f t="shared" si="234"/>
        <v>113.58668390512003</v>
      </c>
      <c r="Y100" s="4">
        <f t="shared" si="235"/>
        <v>107.60198476314038</v>
      </c>
      <c r="Z100" s="4">
        <f t="shared" si="236"/>
        <v>73.262639292685691</v>
      </c>
      <c r="AA100" s="4">
        <f t="shared" si="237"/>
        <v>70.741878103621261</v>
      </c>
      <c r="AB100" s="4">
        <f t="shared" si="238"/>
        <v>91.507943834636706</v>
      </c>
      <c r="AC100" s="4">
        <f t="shared" si="239"/>
        <v>132.75518564973299</v>
      </c>
      <c r="AD100" s="4">
        <f t="shared" si="240"/>
        <v>121.72203639465727</v>
      </c>
      <c r="AE100" s="4">
        <f t="shared" si="241"/>
        <v>158.43453861211626</v>
      </c>
      <c r="AF100" s="4">
        <f t="shared" si="242"/>
        <v>147.72479758800813</v>
      </c>
      <c r="AG100" s="4">
        <f t="shared" si="243"/>
        <v>138.74610495015401</v>
      </c>
      <c r="AI100" s="4">
        <f t="shared" si="244"/>
        <v>4.839625782171737</v>
      </c>
      <c r="AJ100" s="4">
        <f t="shared" si="245"/>
        <v>10.137558756527</v>
      </c>
      <c r="AK100" s="4">
        <f t="shared" si="246"/>
        <v>9.5840999980754873</v>
      </c>
      <c r="AL100" s="4">
        <f t="shared" si="247"/>
        <v>11.499674328475976</v>
      </c>
      <c r="AM100" s="4">
        <f t="shared" si="248"/>
        <v>8.9351655464268447</v>
      </c>
      <c r="AN100" s="4">
        <f t="shared" si="249"/>
        <v>6.5113160948799731</v>
      </c>
      <c r="AO100" s="4">
        <f t="shared" si="250"/>
        <v>3.4800152368596144</v>
      </c>
      <c r="AP100" s="4">
        <f t="shared" si="251"/>
        <v>-8.7546392926856953</v>
      </c>
      <c r="AQ100" s="4">
        <f t="shared" si="252"/>
        <v>-4.216878103621255</v>
      </c>
      <c r="AR100" s="4">
        <f t="shared" si="253"/>
        <v>-1.0329438346367112</v>
      </c>
      <c r="AS100" s="4">
        <f t="shared" si="254"/>
        <v>5.8348143502670098</v>
      </c>
      <c r="AT100" s="4">
        <f t="shared" si="255"/>
        <v>8.3109636053427209</v>
      </c>
      <c r="AU100" s="4">
        <f t="shared" si="256"/>
        <v>3.0084613878837558</v>
      </c>
      <c r="AV100" s="4">
        <f t="shared" si="257"/>
        <v>4.488202411991864</v>
      </c>
      <c r="AW100" s="4">
        <f t="shared" si="257"/>
        <v>0.33589504984598761</v>
      </c>
      <c r="AY100" s="2">
        <f t="shared" si="308"/>
        <v>56.415803942660439</v>
      </c>
      <c r="AZ100" s="2">
        <f t="shared" si="147"/>
        <v>56.340564369791807</v>
      </c>
      <c r="BA100" s="2">
        <f t="shared" si="148"/>
        <v>56.100915855224265</v>
      </c>
      <c r="BB100" s="2">
        <f t="shared" si="149"/>
        <v>57.006445558993818</v>
      </c>
      <c r="BC100" s="2">
        <f t="shared" si="150"/>
        <v>57.312984345218773</v>
      </c>
      <c r="BD100" s="2">
        <f t="shared" si="151"/>
        <v>57.421988214537215</v>
      </c>
      <c r="BE100" s="2">
        <f t="shared" si="152"/>
        <v>57.119618025739221</v>
      </c>
      <c r="BF100" s="2">
        <f t="shared" si="153"/>
        <v>57.433982862674988</v>
      </c>
      <c r="BG100" s="2">
        <f t="shared" si="154"/>
        <v>57.604762776612688</v>
      </c>
      <c r="BH100" s="2">
        <f t="shared" si="155"/>
        <v>57.33613995474348</v>
      </c>
      <c r="BI100" s="2">
        <f t="shared" si="156"/>
        <v>57.150117379981232</v>
      </c>
      <c r="BJ100" s="2">
        <f t="shared" si="157"/>
        <v>57.459271261918644</v>
      </c>
      <c r="BK100" s="2">
        <f t="shared" si="158"/>
        <v>58.048001971056131</v>
      </c>
      <c r="BL100" s="2">
        <f t="shared" si="159"/>
        <v>59.090404194122591</v>
      </c>
      <c r="BM100" s="2">
        <f t="shared" si="160"/>
        <v>58.307982631206087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77.810077463712759</v>
      </c>
      <c r="DL100" s="2">
        <f t="shared" si="289"/>
        <v>78.31550435446907</v>
      </c>
      <c r="DM100" s="2">
        <f t="shared" si="289"/>
        <v>75.559984126984162</v>
      </c>
      <c r="DN100" s="2">
        <f t="shared" si="289"/>
        <v>77.426919047619037</v>
      </c>
      <c r="DO100" s="2">
        <f t="shared" si="289"/>
        <v>78.168028571428579</v>
      </c>
      <c r="DP100" s="2">
        <f t="shared" si="289"/>
        <v>74.524466666666655</v>
      </c>
      <c r="DQ100" s="2">
        <f t="shared" si="289"/>
        <v>74.083755555555555</v>
      </c>
      <c r="DR100" s="2">
        <f t="shared" si="289"/>
        <v>72.01528833118833</v>
      </c>
      <c r="DS100" s="2">
        <f t="shared" si="289"/>
        <v>72.677645774345805</v>
      </c>
      <c r="DT100" s="2">
        <f t="shared" si="289"/>
        <v>73.395368253968229</v>
      </c>
      <c r="DU100" s="2">
        <f t="shared" si="289"/>
        <v>69.998349206349204</v>
      </c>
      <c r="DV100" s="2">
        <f t="shared" si="289"/>
        <v>74.384817460317436</v>
      </c>
      <c r="DW100" s="2">
        <f t="shared" si="289"/>
        <v>74.274355555555559</v>
      </c>
      <c r="DX100" s="2">
        <f t="shared" si="289"/>
        <v>75.657469467787138</v>
      </c>
      <c r="DY100" s="2">
        <f t="shared" si="289"/>
        <v>71.915676470588252</v>
      </c>
      <c r="EA100" s="2">
        <f t="shared" si="228"/>
        <v>55.841538249400486</v>
      </c>
      <c r="EB100" s="2">
        <f t="shared" si="290"/>
        <v>55.701683559965936</v>
      </c>
      <c r="EC100" s="2">
        <f t="shared" si="291"/>
        <v>55.449968844048556</v>
      </c>
      <c r="ED100" s="2">
        <f t="shared" si="292"/>
        <v>56.33702348006851</v>
      </c>
      <c r="EE100" s="2">
        <f t="shared" si="293"/>
        <v>56.64308640189013</v>
      </c>
      <c r="EF100" s="2">
        <f t="shared" si="294"/>
        <v>56.829866046672826</v>
      </c>
      <c r="EG100" s="2">
        <f t="shared" si="295"/>
        <v>56.534259559628893</v>
      </c>
      <c r="EH100" s="2">
        <f t="shared" si="296"/>
        <v>56.913728796508451</v>
      </c>
      <c r="EI100" s="2">
        <f t="shared" si="297"/>
        <v>57.066153312228849</v>
      </c>
      <c r="EJ100" s="2">
        <f t="shared" si="298"/>
        <v>56.787519562575937</v>
      </c>
      <c r="EK100" s="2">
        <f t="shared" si="299"/>
        <v>56.701419552541701</v>
      </c>
      <c r="EL100" s="2">
        <f t="shared" si="300"/>
        <v>56.873890127198955</v>
      </c>
      <c r="EM100" s="2">
        <f t="shared" si="301"/>
        <v>57.497729181168125</v>
      </c>
      <c r="EN100" s="2">
        <f t="shared" si="302"/>
        <v>58.584020575359595</v>
      </c>
      <c r="EO100" s="2">
        <f t="shared" si="303"/>
        <v>57.766761336623574</v>
      </c>
      <c r="EQ100" s="2">
        <f t="shared" si="304"/>
        <v>55.110978851225141</v>
      </c>
      <c r="ER100" s="2">
        <f t="shared" si="305"/>
        <v>55.6477930938076</v>
      </c>
      <c r="ES100" s="2">
        <f t="shared" si="305"/>
        <v>55.559762125879736</v>
      </c>
      <c r="ET100" s="2">
        <f t="shared" si="305"/>
        <v>56.325193804326382</v>
      </c>
      <c r="EU100" s="2">
        <f t="shared" si="305"/>
        <v>56.441809935323036</v>
      </c>
      <c r="EV100" s="2">
        <f t="shared" si="305"/>
        <v>56.886460202908268</v>
      </c>
      <c r="EW100" s="2">
        <f t="shared" si="305"/>
        <v>56.562910768740984</v>
      </c>
      <c r="EX100" s="2">
        <f t="shared" si="305"/>
        <v>57.274281820773709</v>
      </c>
      <c r="EY100" s="2">
        <f t="shared" si="305"/>
        <v>57.241962250101047</v>
      </c>
      <c r="EZ100" s="2">
        <f t="shared" si="305"/>
        <v>56.977907690433817</v>
      </c>
      <c r="FA100" s="2">
        <f t="shared" si="305"/>
        <v>56.941431963818047</v>
      </c>
      <c r="FB100" s="2">
        <f t="shared" si="305"/>
        <v>57.030155086228973</v>
      </c>
      <c r="FC100" s="2">
        <f t="shared" si="305"/>
        <v>57.98413737986418</v>
      </c>
      <c r="FD100" s="2">
        <f t="shared" si="305"/>
        <v>59.0766628820761</v>
      </c>
      <c r="FE100" s="2">
        <f t="shared" si="305"/>
        <v>58.100295525299202</v>
      </c>
      <c r="FG100" s="2">
        <f t="shared" si="306"/>
        <v>0.9736873024796181</v>
      </c>
      <c r="FH100" s="2">
        <f t="shared" si="307"/>
        <v>0.97173468570375121</v>
      </c>
      <c r="FI100" s="2">
        <f t="shared" si="307"/>
        <v>0.96765976916814234</v>
      </c>
      <c r="FJ100" s="2">
        <f t="shared" si="307"/>
        <v>0.96825560165372981</v>
      </c>
      <c r="FK100" s="2">
        <f t="shared" si="307"/>
        <v>0.96882810803497299</v>
      </c>
      <c r="FL100" s="2">
        <f t="shared" si="307"/>
        <v>0.96655340277192481</v>
      </c>
      <c r="FM100" s="2">
        <f t="shared" si="307"/>
        <v>0.96665421907418791</v>
      </c>
      <c r="FN100" s="2">
        <f t="shared" si="307"/>
        <v>0.96570375170860645</v>
      </c>
      <c r="FO100" s="2">
        <f t="shared" si="307"/>
        <v>0.96557860687102526</v>
      </c>
      <c r="FP100" s="2">
        <f t="shared" si="307"/>
        <v>0.96704232424051406</v>
      </c>
      <c r="FQ100" s="2">
        <f t="shared" si="307"/>
        <v>0.96635721665209939</v>
      </c>
      <c r="FR100" s="2">
        <f t="shared" si="307"/>
        <v>0.96661867195418716</v>
      </c>
      <c r="FS100" s="2">
        <f t="shared" si="307"/>
        <v>0.96733452130168474</v>
      </c>
      <c r="FT100" s="2">
        <f t="shared" si="307"/>
        <v>0.97044785071176631</v>
      </c>
      <c r="FU100" s="2">
        <f t="shared" si="307"/>
        <v>0.96180777235209836</v>
      </c>
      <c r="FW100" s="2">
        <f t="shared" si="324"/>
        <v>5.1821030026523206E-3</v>
      </c>
      <c r="FX100" s="2">
        <f t="shared" si="164"/>
        <v>5.6771149261779681E-3</v>
      </c>
      <c r="FY100" s="2">
        <f t="shared" si="165"/>
        <v>5.3234121763947222E-3</v>
      </c>
      <c r="FZ100" s="2">
        <f t="shared" si="166"/>
        <v>5.4073377535002092E-3</v>
      </c>
      <c r="GA100" s="2">
        <f t="shared" si="167"/>
        <v>5.3420479403370538E-3</v>
      </c>
      <c r="GB100" s="2">
        <f t="shared" si="168"/>
        <v>5.2653460291101845E-3</v>
      </c>
      <c r="GC100" s="2">
        <f t="shared" si="169"/>
        <v>5.4733212525716578E-3</v>
      </c>
      <c r="GD100" s="2">
        <f t="shared" si="170"/>
        <v>6.4546144984899342E-3</v>
      </c>
      <c r="GE100" s="2">
        <f t="shared" si="171"/>
        <v>7.0539361098374137E-3</v>
      </c>
      <c r="GF100" s="2">
        <f t="shared" si="172"/>
        <v>6.6406448146736951E-3</v>
      </c>
      <c r="GG100" s="2">
        <f t="shared" si="173"/>
        <v>5.6334749400020808E-3</v>
      </c>
      <c r="GH100" s="2">
        <f t="shared" si="174"/>
        <v>5.3954836177721481E-3</v>
      </c>
      <c r="GI100" s="2">
        <f t="shared" si="175"/>
        <v>4.6386110100765151E-3</v>
      </c>
      <c r="GJ100" s="2">
        <f t="shared" si="176"/>
        <v>3.7075748551217529E-3</v>
      </c>
      <c r="GK100" s="2">
        <f t="shared" si="177"/>
        <v>2.5265980037738065E-3</v>
      </c>
      <c r="GM100" s="86">
        <f t="shared" si="325"/>
        <v>2.7690943745356533E-18</v>
      </c>
      <c r="GN100" s="86">
        <f t="shared" si="178"/>
        <v>5.9117199501781739E-19</v>
      </c>
      <c r="GO100" s="86">
        <f t="shared" si="179"/>
        <v>4.640110260098818E-23</v>
      </c>
      <c r="GP100" s="86">
        <f t="shared" si="180"/>
        <v>1.3342504153954395E-29</v>
      </c>
      <c r="GQ100" s="86">
        <f t="shared" si="181"/>
        <v>2.1494824550701738E-33</v>
      </c>
      <c r="GR100" s="86">
        <f t="shared" si="182"/>
        <v>7.9491761549989456E-41</v>
      </c>
      <c r="GS100" s="86">
        <f t="shared" si="183"/>
        <v>1.0363207672601447E-38</v>
      </c>
      <c r="GT100" s="86">
        <f t="shared" si="184"/>
        <v>5.5871298932027101E-39</v>
      </c>
      <c r="GU100" s="86">
        <f t="shared" si="185"/>
        <v>7.3241812277003773E-35</v>
      </c>
      <c r="GV100" s="86">
        <f t="shared" si="186"/>
        <v>7.0456582970968111E-30</v>
      </c>
      <c r="GW100" s="86">
        <f t="shared" si="187"/>
        <v>8.3908292239587345E-42</v>
      </c>
      <c r="GX100" s="86">
        <f t="shared" si="188"/>
        <v>2.4968243245745867E-28</v>
      </c>
      <c r="GY100" s="86">
        <f t="shared" si="189"/>
        <v>2.1076065097442659E-24</v>
      </c>
      <c r="GZ100" s="86">
        <f t="shared" si="190"/>
        <v>1.3811648242172893E-24</v>
      </c>
      <c r="HA100" s="86">
        <f t="shared" si="191"/>
        <v>2.2972323320046256E-28</v>
      </c>
      <c r="HC100" s="86">
        <f t="shared" si="326"/>
        <v>0.59321348349344272</v>
      </c>
      <c r="HD100" s="86">
        <f t="shared" si="192"/>
        <v>0.53140577474038353</v>
      </c>
      <c r="HE100" s="86">
        <f t="shared" si="193"/>
        <v>0.55160039257242721</v>
      </c>
      <c r="HF100" s="86">
        <f t="shared" si="194"/>
        <v>0.48989721690426968</v>
      </c>
      <c r="HG100" s="86">
        <f t="shared" si="195"/>
        <v>0.4889547348402456</v>
      </c>
      <c r="HH100" s="86">
        <f t="shared" si="196"/>
        <v>0.39511823592390921</v>
      </c>
      <c r="HI100" s="86">
        <f t="shared" si="197"/>
        <v>0.37162168438029758</v>
      </c>
      <c r="HJ100" s="86">
        <f t="shared" si="198"/>
        <v>0.13727876100321701</v>
      </c>
      <c r="HK100" s="86">
        <f t="shared" si="199"/>
        <v>0.1192384896674686</v>
      </c>
      <c r="HL100" s="86">
        <f t="shared" si="200"/>
        <v>0.27531190003837391</v>
      </c>
      <c r="HM100" s="86">
        <f t="shared" si="201"/>
        <v>0.54065762829138286</v>
      </c>
      <c r="HN100" s="86">
        <f t="shared" si="202"/>
        <v>0.46186805116742324</v>
      </c>
      <c r="HO100" s="86">
        <f t="shared" si="203"/>
        <v>0.61766057981381906</v>
      </c>
      <c r="HP100" s="86">
        <f t="shared" si="204"/>
        <v>0.58230498443397194</v>
      </c>
      <c r="HQ100" s="86">
        <f t="shared" si="205"/>
        <v>0.62578881200711056</v>
      </c>
      <c r="HS100" s="86">
        <f t="shared" si="327"/>
        <v>3.510234034530481E-12</v>
      </c>
      <c r="HT100" s="86">
        <f t="shared" si="206"/>
        <v>3.755533128971795E-12</v>
      </c>
      <c r="HU100" s="86">
        <f t="shared" si="207"/>
        <v>7.558072029831294E-14</v>
      </c>
      <c r="HV100" s="86">
        <f t="shared" si="208"/>
        <v>1.7719728428550581E-14</v>
      </c>
      <c r="HW100" s="86">
        <f t="shared" si="209"/>
        <v>3.5525769898883524E-14</v>
      </c>
      <c r="HX100" s="86">
        <f t="shared" si="210"/>
        <v>5.1681965228206016E-16</v>
      </c>
      <c r="HY100" s="86">
        <f t="shared" si="211"/>
        <v>6.3040392349327629E-15</v>
      </c>
      <c r="HZ100" s="86">
        <f t="shared" si="212"/>
        <v>1.1109917914609065E-15</v>
      </c>
      <c r="IA100" s="86">
        <f t="shared" si="213"/>
        <v>2.8373263019741404E-14</v>
      </c>
      <c r="IB100" s="86">
        <f t="shared" si="214"/>
        <v>2.1029071611350565E-13</v>
      </c>
      <c r="IC100" s="86">
        <f t="shared" si="215"/>
        <v>1.3878416044249385E-14</v>
      </c>
      <c r="ID100" s="86">
        <f t="shared" si="216"/>
        <v>4.4493426933255321E-14</v>
      </c>
      <c r="IE100" s="86">
        <f t="shared" si="217"/>
        <v>2.6093251204849276E-15</v>
      </c>
      <c r="IF100" s="86">
        <f t="shared" si="218"/>
        <v>1.0121894374903156E-9</v>
      </c>
      <c r="IG100" s="86">
        <f t="shared" si="219"/>
        <v>5.2747083644129698E-8</v>
      </c>
      <c r="II100" s="86">
        <f t="shared" si="328"/>
        <v>3.5681794370053579E-73</v>
      </c>
      <c r="IJ100" s="86">
        <f t="shared" si="329"/>
        <v>1.1610172919257589E-77</v>
      </c>
      <c r="IK100" s="86">
        <f t="shared" si="330"/>
        <v>7.3516598625211622E-89</v>
      </c>
      <c r="IL100" s="86">
        <f t="shared" si="331"/>
        <v>1.9958165776830559E-92</v>
      </c>
      <c r="IM100" s="86">
        <f t="shared" si="332"/>
        <v>1.1340363532860213E-89</v>
      </c>
      <c r="IN100" s="86">
        <f t="shared" si="333"/>
        <v>1.3863661981257298E-101</v>
      </c>
      <c r="IO100" s="86">
        <f t="shared" si="334"/>
        <v>2.874714506009263E-94</v>
      </c>
      <c r="IP100" s="86">
        <f t="shared" si="335"/>
        <v>1.42426595467276E-102</v>
      </c>
      <c r="IQ100" s="86">
        <f t="shared" si="336"/>
        <v>2.7405300692249606E-93</v>
      </c>
      <c r="IR100" s="86">
        <f t="shared" si="337"/>
        <v>5.1550637929962727E-85</v>
      </c>
      <c r="IS100" s="86">
        <f t="shared" si="338"/>
        <v>1.9703148341130999E-90</v>
      </c>
      <c r="IT100" s="86">
        <f t="shared" si="339"/>
        <v>2.5769869350047617E-88</v>
      </c>
      <c r="IU100" s="86">
        <f t="shared" si="340"/>
        <v>1.081597055863066E-93</v>
      </c>
      <c r="IV100" s="86">
        <f t="shared" si="341"/>
        <v>2.6255114026431282E-48</v>
      </c>
      <c r="IW100" s="86">
        <f t="shared" si="342"/>
        <v>2.8292440027198156E-28</v>
      </c>
      <c r="IY100" s="86">
        <f t="shared" si="343"/>
        <v>0.59321348349695291</v>
      </c>
      <c r="IZ100" s="86">
        <f t="shared" si="344"/>
        <v>0.53140577474413908</v>
      </c>
      <c r="JA100" s="86">
        <f t="shared" si="345"/>
        <v>0.55160039257250282</v>
      </c>
      <c r="JB100" s="86">
        <f t="shared" si="346"/>
        <v>0.48989721690428739</v>
      </c>
      <c r="JC100" s="86">
        <f t="shared" si="347"/>
        <v>0.48895473484028112</v>
      </c>
      <c r="JD100" s="86">
        <f t="shared" si="348"/>
        <v>0.39511823592390971</v>
      </c>
      <c r="JE100" s="86">
        <f t="shared" si="349"/>
        <v>0.37162168438030391</v>
      </c>
      <c r="JF100" s="86">
        <f t="shared" si="350"/>
        <v>0.13727876100321812</v>
      </c>
      <c r="JG100" s="86">
        <f t="shared" si="351"/>
        <v>0.11923848966749698</v>
      </c>
      <c r="JH100" s="86">
        <f t="shared" si="352"/>
        <v>0.27531190003858419</v>
      </c>
      <c r="JI100" s="86">
        <f t="shared" si="353"/>
        <v>0.54065762829139674</v>
      </c>
      <c r="JJ100" s="86">
        <f t="shared" si="354"/>
        <v>0.46186805116746776</v>
      </c>
      <c r="JK100" s="86">
        <f t="shared" si="355"/>
        <v>0.61766057981382172</v>
      </c>
      <c r="JL100" s="86">
        <f t="shared" si="356"/>
        <v>0.58230498544616138</v>
      </c>
      <c r="JM100" s="86">
        <f t="shared" si="357"/>
        <v>0.62578886475419415</v>
      </c>
    </row>
    <row r="101" spans="2:273" x14ac:dyDescent="0.25">
      <c r="B101" s="2">
        <v>74</v>
      </c>
      <c r="C101" s="37">
        <v>144.93199999999999</v>
      </c>
      <c r="D101" s="37">
        <v>126.068</v>
      </c>
      <c r="E101" s="37">
        <v>125.373</v>
      </c>
      <c r="F101" s="37">
        <v>99.78</v>
      </c>
      <c r="G101" s="37">
        <v>91.948999999999998</v>
      </c>
      <c r="H101" s="37">
        <v>69.262</v>
      </c>
      <c r="I101" s="37">
        <v>64.492000000000004</v>
      </c>
      <c r="J101" s="37">
        <v>55.524999999999999</v>
      </c>
      <c r="K101" s="37">
        <v>56.279000000000003</v>
      </c>
      <c r="L101" s="37">
        <v>58.246000000000002</v>
      </c>
      <c r="M101" s="37">
        <v>91.295000000000002</v>
      </c>
      <c r="N101" s="37">
        <v>81.361000000000004</v>
      </c>
      <c r="O101" s="37">
        <v>136.328</v>
      </c>
      <c r="P101" s="37">
        <v>125.31100000000001</v>
      </c>
      <c r="Q101" s="37">
        <v>118.04900000000001</v>
      </c>
      <c r="S101" s="4">
        <f t="shared" si="229"/>
        <v>132.5971094234547</v>
      </c>
      <c r="T101" s="4">
        <f t="shared" si="230"/>
        <v>115.10850287330364</v>
      </c>
      <c r="U101" s="4">
        <f t="shared" si="231"/>
        <v>116.12169717267081</v>
      </c>
      <c r="V101" s="4">
        <f t="shared" si="232"/>
        <v>98.254286395942188</v>
      </c>
      <c r="W101" s="4">
        <f t="shared" si="233"/>
        <v>92.948688047951066</v>
      </c>
      <c r="X101" s="4">
        <f t="shared" si="234"/>
        <v>76.309437396592386</v>
      </c>
      <c r="Y101" s="4">
        <f t="shared" si="235"/>
        <v>72.317018477275738</v>
      </c>
      <c r="Z101" s="4">
        <f t="shared" si="236"/>
        <v>60.263088340762216</v>
      </c>
      <c r="AA101" s="4">
        <f t="shared" si="237"/>
        <v>59.961814752324308</v>
      </c>
      <c r="AB101" s="4">
        <f t="shared" si="238"/>
        <v>67.711308872572687</v>
      </c>
      <c r="AC101" s="4">
        <f t="shared" si="239"/>
        <v>88.599618682634699</v>
      </c>
      <c r="AD101" s="4">
        <f t="shared" si="240"/>
        <v>85.222276843396941</v>
      </c>
      <c r="AE101" s="4">
        <f t="shared" si="241"/>
        <v>125.26244578799538</v>
      </c>
      <c r="AF101" s="4">
        <f t="shared" si="242"/>
        <v>117.3005036560471</v>
      </c>
      <c r="AG101" s="4">
        <f t="shared" si="243"/>
        <v>113.4969900147149</v>
      </c>
      <c r="AI101" s="4">
        <f t="shared" si="244"/>
        <v>12.334890576545291</v>
      </c>
      <c r="AJ101" s="4">
        <f t="shared" si="245"/>
        <v>10.959497126696363</v>
      </c>
      <c r="AK101" s="4">
        <f t="shared" si="246"/>
        <v>9.251302827329198</v>
      </c>
      <c r="AL101" s="4">
        <f t="shared" si="247"/>
        <v>1.5257136040578132</v>
      </c>
      <c r="AM101" s="4">
        <f t="shared" si="248"/>
        <v>-0.99968804795106792</v>
      </c>
      <c r="AN101" s="4">
        <f t="shared" si="249"/>
        <v>-7.047437396592386</v>
      </c>
      <c r="AO101" s="4">
        <f t="shared" si="250"/>
        <v>-7.8250184772757336</v>
      </c>
      <c r="AP101" s="4">
        <f t="shared" si="251"/>
        <v>-4.7380883407622179</v>
      </c>
      <c r="AQ101" s="4">
        <f t="shared" si="252"/>
        <v>-3.6828147523243047</v>
      </c>
      <c r="AR101" s="4">
        <f t="shared" si="253"/>
        <v>-9.4653088725726846</v>
      </c>
      <c r="AS101" s="4">
        <f t="shared" si="254"/>
        <v>2.6953813173653032</v>
      </c>
      <c r="AT101" s="4">
        <f t="shared" si="255"/>
        <v>-3.8612768433969364</v>
      </c>
      <c r="AU101" s="4">
        <f t="shared" si="256"/>
        <v>11.065554212004628</v>
      </c>
      <c r="AV101" s="4">
        <f t="shared" si="257"/>
        <v>8.0104963439529087</v>
      </c>
      <c r="AW101" s="4">
        <f t="shared" si="257"/>
        <v>4.5520099852851104</v>
      </c>
      <c r="AY101" s="2">
        <f t="shared" si="308"/>
        <v>56.228045381489544</v>
      </c>
      <c r="AZ101" s="2">
        <f t="shared" si="147"/>
        <v>56.161082657131324</v>
      </c>
      <c r="BA101" s="2">
        <f t="shared" si="148"/>
        <v>55.934236888800825</v>
      </c>
      <c r="BB101" s="2">
        <f t="shared" si="149"/>
        <v>56.821866632800891</v>
      </c>
      <c r="BC101" s="2">
        <f t="shared" si="150"/>
        <v>57.119798244150722</v>
      </c>
      <c r="BD101" s="2">
        <f t="shared" si="151"/>
        <v>57.245089705987894</v>
      </c>
      <c r="BE101" s="2">
        <f t="shared" si="152"/>
        <v>56.945540045338262</v>
      </c>
      <c r="BF101" s="2">
        <f t="shared" si="153"/>
        <v>57.269643191412079</v>
      </c>
      <c r="BG101" s="2">
        <f t="shared" si="154"/>
        <v>57.437421304262287</v>
      </c>
      <c r="BH101" s="2">
        <f t="shared" si="155"/>
        <v>57.155447477672553</v>
      </c>
      <c r="BI101" s="2">
        <f t="shared" si="156"/>
        <v>56.980111780248428</v>
      </c>
      <c r="BJ101" s="2">
        <f t="shared" si="157"/>
        <v>57.280035164328609</v>
      </c>
      <c r="BK101" s="2">
        <f t="shared" si="158"/>
        <v>57.872228810085439</v>
      </c>
      <c r="BL101" s="2">
        <f t="shared" si="159"/>
        <v>58.914078883228612</v>
      </c>
      <c r="BM101" s="2">
        <f t="shared" si="160"/>
        <v>58.16087297643552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78.070154316271967</v>
      </c>
      <c r="DL101" s="2">
        <f t="shared" si="289"/>
        <v>78.539011459129114</v>
      </c>
      <c r="DM101" s="2">
        <f t="shared" si="289"/>
        <v>75.746640497640527</v>
      </c>
      <c r="DN101" s="2">
        <f t="shared" si="289"/>
        <v>77.63404671814672</v>
      </c>
      <c r="DO101" s="2">
        <f t="shared" si="289"/>
        <v>78.381767824967838</v>
      </c>
      <c r="DP101" s="2">
        <f t="shared" si="289"/>
        <v>74.651985585585578</v>
      </c>
      <c r="DQ101" s="2">
        <f t="shared" si="289"/>
        <v>74.201979879879872</v>
      </c>
      <c r="DR101" s="2">
        <f t="shared" si="289"/>
        <v>72.113653968253956</v>
      </c>
      <c r="DS101" s="2">
        <f t="shared" si="289"/>
        <v>72.786684126984156</v>
      </c>
      <c r="DT101" s="2">
        <f t="shared" si="289"/>
        <v>73.522931445731416</v>
      </c>
      <c r="DU101" s="2">
        <f t="shared" si="289"/>
        <v>70.080418060918049</v>
      </c>
      <c r="DV101" s="2">
        <f t="shared" si="289"/>
        <v>74.524933290433268</v>
      </c>
      <c r="DW101" s="2">
        <f t="shared" si="289"/>
        <v>74.403743843843841</v>
      </c>
      <c r="DX101" s="2">
        <f t="shared" si="289"/>
        <v>75.830703361344561</v>
      </c>
      <c r="DY101" s="2">
        <f t="shared" si="289"/>
        <v>72.112078991596661</v>
      </c>
      <c r="EA101" s="2">
        <f t="shared" si="228"/>
        <v>55.693783573141488</v>
      </c>
      <c r="EB101" s="2">
        <f t="shared" si="290"/>
        <v>55.567764183967228</v>
      </c>
      <c r="EC101" s="2">
        <f t="shared" si="291"/>
        <v>55.329723514916481</v>
      </c>
      <c r="ED101" s="2">
        <f t="shared" si="292"/>
        <v>56.19964099945971</v>
      </c>
      <c r="EE101" s="2">
        <f t="shared" si="293"/>
        <v>56.497045760492313</v>
      </c>
      <c r="EF101" s="2">
        <f t="shared" si="294"/>
        <v>56.69542265480591</v>
      </c>
      <c r="EG101" s="2">
        <f t="shared" si="295"/>
        <v>56.402472831164232</v>
      </c>
      <c r="EH101" s="2">
        <f t="shared" si="296"/>
        <v>56.786366781292202</v>
      </c>
      <c r="EI101" s="2">
        <f t="shared" si="297"/>
        <v>56.937067979833493</v>
      </c>
      <c r="EJ101" s="2">
        <f t="shared" si="298"/>
        <v>56.645360340218708</v>
      </c>
      <c r="EK101" s="2">
        <f t="shared" si="299"/>
        <v>56.562722211036643</v>
      </c>
      <c r="EL101" s="2">
        <f t="shared" si="300"/>
        <v>56.735992312200651</v>
      </c>
      <c r="EM101" s="2">
        <f t="shared" si="301"/>
        <v>57.360675310858696</v>
      </c>
      <c r="EN101" s="2">
        <f t="shared" si="302"/>
        <v>58.442308680425256</v>
      </c>
      <c r="EO101" s="2">
        <f t="shared" si="303"/>
        <v>57.654787932127412</v>
      </c>
      <c r="EQ101" s="2">
        <f t="shared" si="304"/>
        <v>54.996420146137794</v>
      </c>
      <c r="ER101" s="2">
        <f t="shared" si="305"/>
        <v>55.516810174465533</v>
      </c>
      <c r="ES101" s="2">
        <f t="shared" si="305"/>
        <v>55.433470535717518</v>
      </c>
      <c r="ET101" s="2">
        <f t="shared" si="305"/>
        <v>56.188663635986003</v>
      </c>
      <c r="EU101" s="2">
        <f t="shared" si="305"/>
        <v>56.30544753694479</v>
      </c>
      <c r="EV101" s="2">
        <f t="shared" si="305"/>
        <v>56.749049656173888</v>
      </c>
      <c r="EW101" s="2">
        <f t="shared" si="305"/>
        <v>56.429277272996856</v>
      </c>
      <c r="EX101" s="2">
        <f t="shared" si="305"/>
        <v>57.12709906425134</v>
      </c>
      <c r="EY101" s="2">
        <f t="shared" si="305"/>
        <v>57.102646007947243</v>
      </c>
      <c r="EZ101" s="2">
        <f t="shared" si="305"/>
        <v>56.825358397018007</v>
      </c>
      <c r="FA101" s="2">
        <f t="shared" si="305"/>
        <v>56.789547025260518</v>
      </c>
      <c r="FB101" s="2">
        <f t="shared" si="305"/>
        <v>56.884579257201139</v>
      </c>
      <c r="FC101" s="2">
        <f t="shared" si="305"/>
        <v>57.823963053208303</v>
      </c>
      <c r="FD101" s="2">
        <f t="shared" si="305"/>
        <v>58.909473623612172</v>
      </c>
      <c r="FE101" s="2">
        <f t="shared" si="305"/>
        <v>57.948932346433203</v>
      </c>
      <c r="FG101" s="2">
        <f t="shared" si="306"/>
        <v>0.97594684601283899</v>
      </c>
      <c r="FH101" s="2">
        <f t="shared" si="307"/>
        <v>0.9741574555090835</v>
      </c>
      <c r="FI101" s="2">
        <f t="shared" si="307"/>
        <v>0.97042118977440728</v>
      </c>
      <c r="FJ101" s="2">
        <f t="shared" si="307"/>
        <v>0.97096767259766326</v>
      </c>
      <c r="FK101" s="2">
        <f t="shared" si="307"/>
        <v>0.9714927071665872</v>
      </c>
      <c r="FL101" s="2">
        <f t="shared" si="307"/>
        <v>0.96940630544164308</v>
      </c>
      <c r="FM101" s="2">
        <f t="shared" si="307"/>
        <v>0.96949879375779835</v>
      </c>
      <c r="FN101" s="2">
        <f t="shared" si="307"/>
        <v>0.96862677488718107</v>
      </c>
      <c r="FO101" s="2">
        <f t="shared" si="307"/>
        <v>0.96851194819934583</v>
      </c>
      <c r="FP101" s="2">
        <f t="shared" si="307"/>
        <v>0.96985482392181033</v>
      </c>
      <c r="FQ101" s="2">
        <f t="shared" si="307"/>
        <v>0.96922632066678693</v>
      </c>
      <c r="FR101" s="2">
        <f t="shared" si="307"/>
        <v>0.96946618321503408</v>
      </c>
      <c r="FS101" s="2">
        <f t="shared" si="307"/>
        <v>0.97012285622716332</v>
      </c>
      <c r="FT101" s="2">
        <f t="shared" si="307"/>
        <v>0.97297785468118536</v>
      </c>
      <c r="FU101" s="2">
        <f t="shared" si="307"/>
        <v>0.96505082764047001</v>
      </c>
      <c r="FW101" s="2">
        <f t="shared" si="324"/>
        <v>5.6792235682456135E-3</v>
      </c>
      <c r="FX101" s="2">
        <f t="shared" si="164"/>
        <v>6.2214251482122455E-3</v>
      </c>
      <c r="FY101" s="2">
        <f t="shared" si="165"/>
        <v>5.8340090730873281E-3</v>
      </c>
      <c r="FZ101" s="2">
        <f t="shared" si="166"/>
        <v>5.9259364429718013E-3</v>
      </c>
      <c r="GA101" s="2">
        <f t="shared" si="167"/>
        <v>5.854421772167339E-3</v>
      </c>
      <c r="GB101" s="2">
        <f t="shared" si="168"/>
        <v>5.7704058013531906E-3</v>
      </c>
      <c r="GC101" s="2">
        <f t="shared" si="169"/>
        <v>5.9982100221725853E-3</v>
      </c>
      <c r="GD101" s="2">
        <f t="shared" si="170"/>
        <v>7.0729395335546964E-3</v>
      </c>
      <c r="GE101" s="2">
        <f t="shared" si="171"/>
        <v>7.7292270080101403E-3</v>
      </c>
      <c r="GF101" s="2">
        <f t="shared" si="172"/>
        <v>7.2766602556080199E-3</v>
      </c>
      <c r="GG101" s="2">
        <f t="shared" si="173"/>
        <v>6.1736270276381774E-3</v>
      </c>
      <c r="GH101" s="2">
        <f t="shared" si="174"/>
        <v>5.9129521778158323E-3</v>
      </c>
      <c r="GI101" s="2">
        <f t="shared" si="175"/>
        <v>5.0838606790887487E-3</v>
      </c>
      <c r="GJ101" s="2">
        <f t="shared" si="176"/>
        <v>4.0638213597644348E-3</v>
      </c>
      <c r="GK101" s="2">
        <f t="shared" si="177"/>
        <v>2.7696844787875765E-3</v>
      </c>
      <c r="GM101" s="86">
        <f t="shared" si="325"/>
        <v>3.8543154533229398E-20</v>
      </c>
      <c r="GN101" s="86">
        <f t="shared" si="178"/>
        <v>7.6271007229198401E-21</v>
      </c>
      <c r="GO101" s="86">
        <f t="shared" si="179"/>
        <v>1.9626354341756707E-25</v>
      </c>
      <c r="GP101" s="86">
        <f t="shared" si="180"/>
        <v>1.2723540171149454E-32</v>
      </c>
      <c r="GQ101" s="86">
        <f t="shared" si="181"/>
        <v>8.5362962281374104E-37</v>
      </c>
      <c r="GR101" s="86">
        <f t="shared" si="182"/>
        <v>5.3923886276952628E-45</v>
      </c>
      <c r="GS101" s="86">
        <f t="shared" si="183"/>
        <v>1.1981581403603077E-42</v>
      </c>
      <c r="GT101" s="86">
        <f t="shared" si="184"/>
        <v>8.0122953431904222E-43</v>
      </c>
      <c r="GU101" s="86">
        <f t="shared" si="185"/>
        <v>2.7680448651530342E-38</v>
      </c>
      <c r="GV101" s="86">
        <f t="shared" si="186"/>
        <v>7.7196206987293898E-33</v>
      </c>
      <c r="GW101" s="86">
        <f t="shared" si="187"/>
        <v>3.0490280206520867E-46</v>
      </c>
      <c r="GX101" s="86">
        <f t="shared" si="188"/>
        <v>3.7664276928161167E-31</v>
      </c>
      <c r="GY101" s="86">
        <f t="shared" si="189"/>
        <v>6.9543812864375742E-27</v>
      </c>
      <c r="GZ101" s="86">
        <f t="shared" si="190"/>
        <v>5.2442436341530231E-27</v>
      </c>
      <c r="HA101" s="86">
        <f t="shared" si="191"/>
        <v>3.1450308823060708E-31</v>
      </c>
      <c r="HC101" s="86">
        <f t="shared" si="326"/>
        <v>0.48400471616769003</v>
      </c>
      <c r="HD101" s="86">
        <f t="shared" si="192"/>
        <v>0.39057565256099858</v>
      </c>
      <c r="HE101" s="86">
        <f t="shared" si="193"/>
        <v>0.39346520786793121</v>
      </c>
      <c r="HF101" s="86">
        <f t="shared" si="194"/>
        <v>0.29420975345035177</v>
      </c>
      <c r="HG101" s="86">
        <f t="shared" si="195"/>
        <v>0.2645124071689306</v>
      </c>
      <c r="HH101" s="86">
        <f t="shared" si="196"/>
        <v>0.15573091023637975</v>
      </c>
      <c r="HI101" s="86">
        <f t="shared" si="197"/>
        <v>0.13084334464240055</v>
      </c>
      <c r="HJ101" s="86">
        <f t="shared" si="198"/>
        <v>3.0864454326976733E-2</v>
      </c>
      <c r="HK101" s="86">
        <f t="shared" si="199"/>
        <v>2.7145392566819252E-2</v>
      </c>
      <c r="HL101" s="86">
        <f t="shared" si="200"/>
        <v>9.867671919300855E-2</v>
      </c>
      <c r="HM101" s="86">
        <f t="shared" si="201"/>
        <v>0.25913118908470811</v>
      </c>
      <c r="HN101" s="86">
        <f t="shared" si="202"/>
        <v>0.23024230968067738</v>
      </c>
      <c r="HO101" s="86">
        <f t="shared" si="203"/>
        <v>0.47079922425375359</v>
      </c>
      <c r="HP101" s="86">
        <f t="shared" si="204"/>
        <v>0.43681953707498322</v>
      </c>
      <c r="HQ101" s="86">
        <f t="shared" si="205"/>
        <v>0.49774303004611337</v>
      </c>
      <c r="HS101" s="86">
        <f t="shared" si="327"/>
        <v>1.5613695464715738E-11</v>
      </c>
      <c r="HT101" s="86">
        <f t="shared" si="206"/>
        <v>1.7921843623004603E-11</v>
      </c>
      <c r="HU101" s="86">
        <f t="shared" si="207"/>
        <v>4.4634529508865113E-13</v>
      </c>
      <c r="HV101" s="86">
        <f t="shared" si="208"/>
        <v>1.1402186338175471E-13</v>
      </c>
      <c r="HW101" s="86">
        <f t="shared" si="209"/>
        <v>2.1671615070042607E-13</v>
      </c>
      <c r="HX101" s="86">
        <f t="shared" si="210"/>
        <v>4.0243750280069731E-15</v>
      </c>
      <c r="HY101" s="86">
        <f t="shared" si="211"/>
        <v>4.2845203203569382E-14</v>
      </c>
      <c r="HZ101" s="86">
        <f t="shared" si="212"/>
        <v>9.2608071065644504E-15</v>
      </c>
      <c r="IA101" s="86">
        <f t="shared" si="213"/>
        <v>2.0033713478480912E-13</v>
      </c>
      <c r="IB101" s="86">
        <f t="shared" si="214"/>
        <v>1.2474897830545103E-12</v>
      </c>
      <c r="IC101" s="86">
        <f t="shared" si="215"/>
        <v>8.9444855023352162E-14</v>
      </c>
      <c r="ID101" s="86">
        <f t="shared" si="216"/>
        <v>2.667798963003096E-13</v>
      </c>
      <c r="IE101" s="86">
        <f t="shared" si="217"/>
        <v>1.7067092068613541E-14</v>
      </c>
      <c r="IF101" s="86">
        <f t="shared" si="218"/>
        <v>3.0129010768788921E-9</v>
      </c>
      <c r="IG101" s="86">
        <f t="shared" si="219"/>
        <v>1.1676147566277063E-7</v>
      </c>
      <c r="II101" s="86">
        <f t="shared" si="328"/>
        <v>1.0693711264223205E-70</v>
      </c>
      <c r="IJ101" s="86">
        <f t="shared" si="329"/>
        <v>5.536648632207128E-75</v>
      </c>
      <c r="IK101" s="86">
        <f t="shared" si="330"/>
        <v>7.9772897313983211E-86</v>
      </c>
      <c r="IL101" s="86">
        <f t="shared" si="331"/>
        <v>2.9459717531596178E-89</v>
      </c>
      <c r="IM101" s="86">
        <f t="shared" si="332"/>
        <v>1.319489921490576E-86</v>
      </c>
      <c r="IN101" s="86">
        <f t="shared" si="333"/>
        <v>4.1045852242214765E-98</v>
      </c>
      <c r="IO101" s="86">
        <f t="shared" si="334"/>
        <v>5.0065814600213815E-91</v>
      </c>
      <c r="IP101" s="86">
        <f t="shared" si="335"/>
        <v>6.318490096453097E-99</v>
      </c>
      <c r="IQ101" s="86">
        <f t="shared" si="336"/>
        <v>6.4331842136337264E-90</v>
      </c>
      <c r="IR101" s="86">
        <f t="shared" si="337"/>
        <v>5.5140236437399935E-82</v>
      </c>
      <c r="IS101" s="86">
        <f t="shared" si="338"/>
        <v>2.6208443811501029E-87</v>
      </c>
      <c r="IT101" s="86">
        <f t="shared" si="339"/>
        <v>2.7249715090244335E-85</v>
      </c>
      <c r="IU101" s="86">
        <f t="shared" si="340"/>
        <v>1.4320222275006792E-90</v>
      </c>
      <c r="IV101" s="86">
        <f t="shared" si="341"/>
        <v>8.6907113279314028E-47</v>
      </c>
      <c r="IW101" s="86">
        <f t="shared" si="342"/>
        <v>1.8433834056050748E-27</v>
      </c>
      <c r="IY101" s="86">
        <f t="shared" si="343"/>
        <v>0.48400471618330371</v>
      </c>
      <c r="IZ101" s="86">
        <f t="shared" si="344"/>
        <v>0.39057565257892041</v>
      </c>
      <c r="JA101" s="86">
        <f t="shared" si="345"/>
        <v>0.39346520786837758</v>
      </c>
      <c r="JB101" s="86">
        <f t="shared" si="346"/>
        <v>0.29420975345046579</v>
      </c>
      <c r="JC101" s="86">
        <f t="shared" si="347"/>
        <v>0.26451240716914731</v>
      </c>
      <c r="JD101" s="86">
        <f t="shared" si="348"/>
        <v>0.15573091023638377</v>
      </c>
      <c r="JE101" s="86">
        <f t="shared" si="349"/>
        <v>0.1308433446424434</v>
      </c>
      <c r="JF101" s="86">
        <f t="shared" si="350"/>
        <v>3.0864454326985993E-2</v>
      </c>
      <c r="JG101" s="86">
        <f t="shared" si="351"/>
        <v>2.7145392567019588E-2</v>
      </c>
      <c r="JH101" s="86">
        <f t="shared" si="352"/>
        <v>9.8676719194256038E-2</v>
      </c>
      <c r="JI101" s="86">
        <f t="shared" si="353"/>
        <v>0.25913118908479754</v>
      </c>
      <c r="JJ101" s="86">
        <f t="shared" si="354"/>
        <v>0.23024230968094417</v>
      </c>
      <c r="JK101" s="86">
        <f t="shared" si="355"/>
        <v>0.47079922425377063</v>
      </c>
      <c r="JL101" s="86">
        <f t="shared" si="356"/>
        <v>0.43681954008788432</v>
      </c>
      <c r="JM101" s="86">
        <f t="shared" si="357"/>
        <v>0.49774314680758902</v>
      </c>
    </row>
    <row r="102" spans="2:273" x14ac:dyDescent="0.25">
      <c r="B102" s="2">
        <v>75</v>
      </c>
      <c r="C102" s="37">
        <v>108.52500000000001</v>
      </c>
      <c r="D102" s="37">
        <v>80.677999999999997</v>
      </c>
      <c r="E102" s="37">
        <v>78.558999999999997</v>
      </c>
      <c r="F102" s="37">
        <v>60.914999999999999</v>
      </c>
      <c r="G102" s="37">
        <v>59.39</v>
      </c>
      <c r="H102" s="37">
        <v>55.475000000000001</v>
      </c>
      <c r="I102" s="37">
        <v>55</v>
      </c>
      <c r="J102" s="37">
        <v>54.622999999999998</v>
      </c>
      <c r="K102" s="37">
        <v>55.704999999999998</v>
      </c>
      <c r="L102" s="37">
        <v>55.164000000000001</v>
      </c>
      <c r="M102" s="37">
        <v>58.753999999999998</v>
      </c>
      <c r="N102" s="37">
        <v>56.966999999999999</v>
      </c>
      <c r="O102" s="37">
        <v>92.164000000000001</v>
      </c>
      <c r="P102" s="37">
        <v>87.197000000000003</v>
      </c>
      <c r="Q102" s="37">
        <v>88.525000000000006</v>
      </c>
      <c r="S102" s="4">
        <f t="shared" si="229"/>
        <v>103.1227336610486</v>
      </c>
      <c r="T102" s="4">
        <f t="shared" si="230"/>
        <v>87.581834727381249</v>
      </c>
      <c r="U102" s="4">
        <f t="shared" si="231"/>
        <v>85.438774899607793</v>
      </c>
      <c r="V102" s="4">
        <f t="shared" si="232"/>
        <v>72.492776434011176</v>
      </c>
      <c r="W102" s="4">
        <f t="shared" si="233"/>
        <v>68.33080945465143</v>
      </c>
      <c r="X102" s="4">
        <f t="shared" si="234"/>
        <v>60.791094310311614</v>
      </c>
      <c r="Y102" s="4">
        <f t="shared" si="235"/>
        <v>59.308221110859918</v>
      </c>
      <c r="Z102" s="4">
        <f t="shared" si="236"/>
        <v>57.424917875248369</v>
      </c>
      <c r="AA102" s="4">
        <f t="shared" si="237"/>
        <v>57.556514677655755</v>
      </c>
      <c r="AB102" s="4">
        <f t="shared" si="238"/>
        <v>59.023212213736919</v>
      </c>
      <c r="AC102" s="4">
        <f t="shared" si="239"/>
        <v>64.150139958195908</v>
      </c>
      <c r="AD102" s="4">
        <f t="shared" si="240"/>
        <v>65.001943128223076</v>
      </c>
      <c r="AE102" s="4">
        <f t="shared" si="241"/>
        <v>92.450392434848425</v>
      </c>
      <c r="AF102" s="4">
        <f t="shared" si="242"/>
        <v>89.168860341056458</v>
      </c>
      <c r="AG102" s="4">
        <f t="shared" si="243"/>
        <v>86.430739015083716</v>
      </c>
      <c r="AI102" s="4">
        <f t="shared" si="244"/>
        <v>5.4022663389514065</v>
      </c>
      <c r="AJ102" s="4">
        <f t="shared" si="245"/>
        <v>-6.9038347273812519</v>
      </c>
      <c r="AK102" s="4">
        <f t="shared" si="246"/>
        <v>-6.8797748996077956</v>
      </c>
      <c r="AL102" s="4">
        <f t="shared" si="247"/>
        <v>-11.577776434011177</v>
      </c>
      <c r="AM102" s="4">
        <f t="shared" si="248"/>
        <v>-8.9408094546514292</v>
      </c>
      <c r="AN102" s="4">
        <f t="shared" si="249"/>
        <v>-5.3160943103116125</v>
      </c>
      <c r="AO102" s="4">
        <f t="shared" si="250"/>
        <v>-4.3082211108599182</v>
      </c>
      <c r="AP102" s="4">
        <f t="shared" si="251"/>
        <v>-2.8019178752483711</v>
      </c>
      <c r="AQ102" s="4">
        <f t="shared" si="252"/>
        <v>-1.8515146776557572</v>
      </c>
      <c r="AR102" s="4">
        <f t="shared" si="253"/>
        <v>-3.8592122137369174</v>
      </c>
      <c r="AS102" s="4">
        <f t="shared" si="254"/>
        <v>-5.39613995819591</v>
      </c>
      <c r="AT102" s="4">
        <f t="shared" si="255"/>
        <v>-8.0349431282230768</v>
      </c>
      <c r="AU102" s="4">
        <f t="shared" si="256"/>
        <v>-0.28639243484842325</v>
      </c>
      <c r="AV102" s="4">
        <f t="shared" si="257"/>
        <v>-1.9718603410564555</v>
      </c>
      <c r="AW102" s="4">
        <f t="shared" si="257"/>
        <v>2.0942609849162892</v>
      </c>
      <c r="AY102" s="2">
        <f t="shared" si="308"/>
        <v>56.042766403458323</v>
      </c>
      <c r="AZ102" s="2">
        <f t="shared" si="147"/>
        <v>55.984596586820516</v>
      </c>
      <c r="BA102" s="2">
        <f t="shared" si="148"/>
        <v>55.770611385636663</v>
      </c>
      <c r="BB102" s="2">
        <f t="shared" si="149"/>
        <v>56.640327348940716</v>
      </c>
      <c r="BC102" s="2">
        <f t="shared" si="150"/>
        <v>56.929626209136373</v>
      </c>
      <c r="BD102" s="2">
        <f t="shared" si="151"/>
        <v>57.071000990145777</v>
      </c>
      <c r="BE102" s="2">
        <f t="shared" si="152"/>
        <v>56.774292497378056</v>
      </c>
      <c r="BF102" s="2">
        <f t="shared" si="153"/>
        <v>57.107737785541758</v>
      </c>
      <c r="BG102" s="2">
        <f t="shared" si="154"/>
        <v>57.272580572233636</v>
      </c>
      <c r="BH102" s="2">
        <f t="shared" si="155"/>
        <v>56.977233043397717</v>
      </c>
      <c r="BI102" s="2">
        <f t="shared" si="156"/>
        <v>56.812099770223007</v>
      </c>
      <c r="BJ102" s="2">
        <f t="shared" si="157"/>
        <v>57.103476468061842</v>
      </c>
      <c r="BK102" s="2">
        <f t="shared" si="158"/>
        <v>57.698971440737864</v>
      </c>
      <c r="BL102" s="2">
        <f t="shared" si="159"/>
        <v>58.739893732540509</v>
      </c>
      <c r="BM102" s="2">
        <f t="shared" si="160"/>
        <v>58.015680965043764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>
        <f t="shared" si="316"/>
        <v>54.622999999999998</v>
      </c>
      <c r="CM102" s="2">
        <f t="shared" si="317"/>
        <v>55.704999999999998</v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>
        <f t="shared" si="280"/>
        <v>54.622999999999998</v>
      </c>
      <c r="DC102" s="2">
        <f t="shared" si="281"/>
        <v>55.704999999999998</v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78.330231168831176</v>
      </c>
      <c r="DL102" s="2">
        <f t="shared" si="289"/>
        <v>78.762518563789172</v>
      </c>
      <c r="DM102" s="2">
        <f t="shared" si="289"/>
        <v>75.933296868296907</v>
      </c>
      <c r="DN102" s="2">
        <f t="shared" si="289"/>
        <v>77.841174388674389</v>
      </c>
      <c r="DO102" s="2">
        <f t="shared" si="289"/>
        <v>78.595507078507083</v>
      </c>
      <c r="DP102" s="2">
        <f t="shared" si="289"/>
        <v>74.779504504504501</v>
      </c>
      <c r="DQ102" s="2">
        <f t="shared" si="289"/>
        <v>74.320204204204202</v>
      </c>
      <c r="DR102" s="2">
        <f t="shared" si="289"/>
        <v>72.212019605319597</v>
      </c>
      <c r="DS102" s="2">
        <f t="shared" si="289"/>
        <v>72.895722479622506</v>
      </c>
      <c r="DT102" s="2">
        <f t="shared" si="289"/>
        <v>73.650494637494603</v>
      </c>
      <c r="DU102" s="2">
        <f t="shared" si="289"/>
        <v>70.162486915486909</v>
      </c>
      <c r="DV102" s="2">
        <f t="shared" si="289"/>
        <v>74.665049120549099</v>
      </c>
      <c r="DW102" s="2">
        <f t="shared" si="289"/>
        <v>74.533132132132124</v>
      </c>
      <c r="DX102" s="2">
        <f t="shared" si="289"/>
        <v>76.003937254901984</v>
      </c>
      <c r="DY102" s="2">
        <f t="shared" si="289"/>
        <v>72.308481512605056</v>
      </c>
      <c r="EA102" s="2">
        <f t="shared" si="228"/>
        <v>55.546028896882497</v>
      </c>
      <c r="EB102" s="2">
        <f t="shared" si="290"/>
        <v>55.433844807968526</v>
      </c>
      <c r="EC102" s="2">
        <f t="shared" si="291"/>
        <v>55.209478185784405</v>
      </c>
      <c r="ED102" s="2">
        <f t="shared" si="292"/>
        <v>56.062258518850911</v>
      </c>
      <c r="EE102" s="2">
        <f t="shared" si="293"/>
        <v>56.351005119094502</v>
      </c>
      <c r="EF102" s="2">
        <f t="shared" si="294"/>
        <v>56.560979262939</v>
      </c>
      <c r="EG102" s="2">
        <f t="shared" si="295"/>
        <v>56.270686102699571</v>
      </c>
      <c r="EH102" s="2">
        <f t="shared" si="296"/>
        <v>56.659004766075945</v>
      </c>
      <c r="EI102" s="2">
        <f t="shared" si="297"/>
        <v>56.807982647438138</v>
      </c>
      <c r="EJ102" s="2">
        <f t="shared" si="298"/>
        <v>56.503201117861479</v>
      </c>
      <c r="EK102" s="2">
        <f t="shared" si="299"/>
        <v>56.424024869531586</v>
      </c>
      <c r="EL102" s="2">
        <f t="shared" si="300"/>
        <v>56.598094497202339</v>
      </c>
      <c r="EM102" s="2">
        <f t="shared" si="301"/>
        <v>57.223621440549259</v>
      </c>
      <c r="EN102" s="2">
        <f t="shared" si="302"/>
        <v>58.300596785490924</v>
      </c>
      <c r="EO102" s="2">
        <f t="shared" si="303"/>
        <v>57.542814527631251</v>
      </c>
      <c r="EQ102" s="2">
        <f t="shared" si="304"/>
        <v>54.88186144105044</v>
      </c>
      <c r="ER102" s="2">
        <f t="shared" si="305"/>
        <v>55.385827255123459</v>
      </c>
      <c r="ES102" s="2">
        <f t="shared" si="305"/>
        <v>55.307178945555293</v>
      </c>
      <c r="ET102" s="2">
        <f t="shared" si="305"/>
        <v>56.052133467645625</v>
      </c>
      <c r="EU102" s="2">
        <f t="shared" si="305"/>
        <v>56.169085138566544</v>
      </c>
      <c r="EV102" s="2">
        <f t="shared" si="305"/>
        <v>56.611639109439515</v>
      </c>
      <c r="EW102" s="2">
        <f t="shared" si="305"/>
        <v>56.295643777252721</v>
      </c>
      <c r="EX102" s="2">
        <f t="shared" si="305"/>
        <v>56.979916307728971</v>
      </c>
      <c r="EY102" s="2">
        <f t="shared" si="305"/>
        <v>56.963329765793439</v>
      </c>
      <c r="EZ102" s="2">
        <f t="shared" si="305"/>
        <v>56.672809103602191</v>
      </c>
      <c r="FA102" s="2">
        <f t="shared" si="305"/>
        <v>56.637662086702989</v>
      </c>
      <c r="FB102" s="2">
        <f t="shared" si="305"/>
        <v>56.739003428173312</v>
      </c>
      <c r="FC102" s="2">
        <f t="shared" si="305"/>
        <v>57.663788726552426</v>
      </c>
      <c r="FD102" s="2">
        <f t="shared" si="305"/>
        <v>58.742284365148244</v>
      </c>
      <c r="FE102" s="2">
        <f t="shared" si="305"/>
        <v>57.797569167567204</v>
      </c>
      <c r="FG102" s="2">
        <f t="shared" si="306"/>
        <v>0.97801673709541892</v>
      </c>
      <c r="FH102" s="2">
        <f t="shared" si="307"/>
        <v>0.97637760519937189</v>
      </c>
      <c r="FI102" s="2">
        <f t="shared" si="307"/>
        <v>0.97295341261350754</v>
      </c>
      <c r="FJ102" s="2">
        <f t="shared" si="307"/>
        <v>0.97345439116001242</v>
      </c>
      <c r="FK102" s="2">
        <f t="shared" si="307"/>
        <v>0.97393566190188996</v>
      </c>
      <c r="FL102" s="2">
        <f t="shared" si="307"/>
        <v>0.97202290703243921</v>
      </c>
      <c r="FM102" s="2">
        <f t="shared" si="307"/>
        <v>0.97210771265526619</v>
      </c>
      <c r="FN102" s="2">
        <f t="shared" si="307"/>
        <v>0.97130807446367984</v>
      </c>
      <c r="FO102" s="2">
        <f t="shared" si="307"/>
        <v>0.97120276963241681</v>
      </c>
      <c r="FP102" s="2">
        <f t="shared" si="307"/>
        <v>0.97243415567333102</v>
      </c>
      <c r="FQ102" s="2">
        <f t="shared" si="307"/>
        <v>0.97185786902005034</v>
      </c>
      <c r="FR102" s="2">
        <f t="shared" si="307"/>
        <v>0.97207781111856473</v>
      </c>
      <c r="FS102" s="2">
        <f t="shared" si="307"/>
        <v>0.97267990018134987</v>
      </c>
      <c r="FT102" s="2">
        <f t="shared" si="307"/>
        <v>0.97529677479779997</v>
      </c>
      <c r="FU102" s="2">
        <f t="shared" si="307"/>
        <v>0.96802765628184406</v>
      </c>
      <c r="FW102" s="2">
        <f t="shared" si="324"/>
        <v>6.2237346971377762E-3</v>
      </c>
      <c r="FX102" s="2">
        <f t="shared" si="164"/>
        <v>6.8175649041811951E-3</v>
      </c>
      <c r="FY102" s="2">
        <f t="shared" si="165"/>
        <v>6.3932652655199424E-3</v>
      </c>
      <c r="FZ102" s="2">
        <f t="shared" si="166"/>
        <v>6.4939473581073458E-3</v>
      </c>
      <c r="GA102" s="2">
        <f t="shared" si="167"/>
        <v>6.4156221265215703E-3</v>
      </c>
      <c r="GB102" s="2">
        <f t="shared" si="168"/>
        <v>6.3236036779222744E-3</v>
      </c>
      <c r="GC102" s="2">
        <f t="shared" si="169"/>
        <v>6.5731026737998631E-3</v>
      </c>
      <c r="GD102" s="2">
        <f t="shared" si="170"/>
        <v>7.7500354775034636E-3</v>
      </c>
      <c r="GE102" s="2">
        <f t="shared" si="171"/>
        <v>8.468613826078851E-3</v>
      </c>
      <c r="GF102" s="2">
        <f t="shared" si="172"/>
        <v>7.9731018821019035E-3</v>
      </c>
      <c r="GG102" s="2">
        <f t="shared" si="173"/>
        <v>6.7652179251236969E-3</v>
      </c>
      <c r="GH102" s="2">
        <f t="shared" si="174"/>
        <v>6.4797266419344864E-3</v>
      </c>
      <c r="GI102" s="2">
        <f t="shared" si="175"/>
        <v>5.5716096142519158E-3</v>
      </c>
      <c r="GJ102" s="2">
        <f t="shared" si="176"/>
        <v>4.454145176616256E-3</v>
      </c>
      <c r="GK102" s="2">
        <f t="shared" si="177"/>
        <v>3.0360873556470715E-3</v>
      </c>
      <c r="GM102" s="86">
        <f t="shared" si="325"/>
        <v>4.3003082999268626E-22</v>
      </c>
      <c r="GN102" s="86">
        <f t="shared" si="178"/>
        <v>7.893637093341582E-23</v>
      </c>
      <c r="GO102" s="86">
        <f t="shared" si="179"/>
        <v>6.258261262859409E-28</v>
      </c>
      <c r="GP102" s="86">
        <f t="shared" si="180"/>
        <v>8.526553961741129E-36</v>
      </c>
      <c r="GQ102" s="86">
        <f t="shared" si="181"/>
        <v>2.2843155904086691E-40</v>
      </c>
      <c r="GR102" s="86">
        <f t="shared" si="182"/>
        <v>2.2592347119069287E-49</v>
      </c>
      <c r="GS102" s="86">
        <f t="shared" si="183"/>
        <v>8.796843576509786E-47</v>
      </c>
      <c r="GT102" s="86">
        <f t="shared" si="184"/>
        <v>7.4732961750587712E-47</v>
      </c>
      <c r="GU102" s="86">
        <f t="shared" si="185"/>
        <v>7.1344971050957961E-42</v>
      </c>
      <c r="GV102" s="86">
        <f t="shared" si="186"/>
        <v>6.045490083868507E-36</v>
      </c>
      <c r="GW102" s="86">
        <f t="shared" si="187"/>
        <v>6.5039443180111596E-51</v>
      </c>
      <c r="GX102" s="86">
        <f t="shared" si="188"/>
        <v>4.1162373260949819E-34</v>
      </c>
      <c r="GY102" s="86">
        <f t="shared" si="189"/>
        <v>1.7151752942866168E-29</v>
      </c>
      <c r="GZ102" s="86">
        <f t="shared" si="190"/>
        <v>1.5121359820156438E-29</v>
      </c>
      <c r="HA102" s="86">
        <f t="shared" si="191"/>
        <v>3.091803530732132E-34</v>
      </c>
      <c r="HC102" s="86">
        <f t="shared" si="326"/>
        <v>0.33715699359718115</v>
      </c>
      <c r="HD102" s="86">
        <f t="shared" si="192"/>
        <v>0.23947455119048205</v>
      </c>
      <c r="HE102" s="86">
        <f t="shared" si="193"/>
        <v>0.22348206134350879</v>
      </c>
      <c r="HF102" s="86">
        <f t="shared" si="194"/>
        <v>0.13080865683661955</v>
      </c>
      <c r="HG102" s="86">
        <f t="shared" si="195"/>
        <v>9.7516104944927434E-2</v>
      </c>
      <c r="HH102" s="86">
        <f t="shared" si="196"/>
        <v>3.5738114447003297E-2</v>
      </c>
      <c r="HI102" s="86">
        <f t="shared" si="197"/>
        <v>2.5241689015365457E-2</v>
      </c>
      <c r="HJ102" s="86">
        <f t="shared" si="198"/>
        <v>3.9499294808037506E-3</v>
      </c>
      <c r="HK102" s="86">
        <f t="shared" si="199"/>
        <v>3.6720560888063073E-3</v>
      </c>
      <c r="HL102" s="86">
        <f t="shared" si="200"/>
        <v>2.2464113940927143E-2</v>
      </c>
      <c r="HM102" s="86">
        <f t="shared" si="201"/>
        <v>6.9676880432192903E-2</v>
      </c>
      <c r="HN102" s="86">
        <f t="shared" si="202"/>
        <v>7.5426892299493384E-2</v>
      </c>
      <c r="HO102" s="86">
        <f t="shared" si="203"/>
        <v>0.27838648766548457</v>
      </c>
      <c r="HP102" s="86">
        <f t="shared" si="204"/>
        <v>0.26190489909823922</v>
      </c>
      <c r="HQ102" s="86">
        <f t="shared" si="205"/>
        <v>0.29940525275238916</v>
      </c>
      <c r="HS102" s="86">
        <f t="shared" si="327"/>
        <v>6.6413910357057424E-11</v>
      </c>
      <c r="HT102" s="86">
        <f t="shared" si="206"/>
        <v>8.1417586645616579E-11</v>
      </c>
      <c r="HU102" s="86">
        <f t="shared" si="207"/>
        <v>2.4942453934781938E-12</v>
      </c>
      <c r="HV102" s="86">
        <f t="shared" si="208"/>
        <v>6.9242560507833562E-13</v>
      </c>
      <c r="HW102" s="86">
        <f t="shared" si="209"/>
        <v>1.250203337292517E-12</v>
      </c>
      <c r="HX102" s="86">
        <f t="shared" si="210"/>
        <v>2.941739486768085E-14</v>
      </c>
      <c r="HY102" s="86">
        <f t="shared" si="211"/>
        <v>2.7440631471659689E-13</v>
      </c>
      <c r="HZ102" s="86">
        <f t="shared" si="212"/>
        <v>7.2039547174166996E-14</v>
      </c>
      <c r="IA102" s="86">
        <f t="shared" si="213"/>
        <v>1.3256148860816842E-12</v>
      </c>
      <c r="IB102" s="86">
        <f t="shared" si="214"/>
        <v>6.9864566243850564E-12</v>
      </c>
      <c r="IC102" s="86">
        <f t="shared" si="215"/>
        <v>5.4422985005503771E-13</v>
      </c>
      <c r="ID102" s="86">
        <f t="shared" si="216"/>
        <v>1.5136937039300933E-12</v>
      </c>
      <c r="IE102" s="86">
        <f t="shared" si="217"/>
        <v>1.0561183560352435E-13</v>
      </c>
      <c r="IF102" s="86">
        <f t="shared" si="218"/>
        <v>8.699566456268206E-9</v>
      </c>
      <c r="IG102" s="86">
        <f t="shared" si="219"/>
        <v>2.5336549942155033E-7</v>
      </c>
      <c r="II102" s="86">
        <f t="shared" si="328"/>
        <v>2.8994006713636116E-68</v>
      </c>
      <c r="IJ102" s="86">
        <f t="shared" si="329"/>
        <v>2.3645572258910426E-72</v>
      </c>
      <c r="IK102" s="86">
        <f t="shared" si="330"/>
        <v>7.6501685076542369E-83</v>
      </c>
      <c r="IL102" s="86">
        <f t="shared" si="331"/>
        <v>3.8206606325572978E-86</v>
      </c>
      <c r="IM102" s="86">
        <f t="shared" si="332"/>
        <v>1.3550516305511284E-83</v>
      </c>
      <c r="IN102" s="86">
        <f t="shared" si="333"/>
        <v>1.0553384605322865E-94</v>
      </c>
      <c r="IO102" s="86">
        <f t="shared" si="334"/>
        <v>7.6361489332302395E-88</v>
      </c>
      <c r="IP102" s="86">
        <f t="shared" si="335"/>
        <v>2.4022716889091684E-95</v>
      </c>
      <c r="IQ102" s="86">
        <f t="shared" si="336"/>
        <v>1.306116241600845E-86</v>
      </c>
      <c r="IR102" s="86">
        <f t="shared" si="337"/>
        <v>5.1852811708128225E-79</v>
      </c>
      <c r="IS102" s="86">
        <f t="shared" si="338"/>
        <v>3.0655711919687888E-84</v>
      </c>
      <c r="IT102" s="86">
        <f t="shared" si="339"/>
        <v>2.546933838395698E-82</v>
      </c>
      <c r="IU102" s="86">
        <f t="shared" si="340"/>
        <v>1.6752226021876471E-87</v>
      </c>
      <c r="IV102" s="86">
        <f t="shared" si="341"/>
        <v>2.7158183830528447E-45</v>
      </c>
      <c r="IW102" s="86">
        <f t="shared" si="342"/>
        <v>1.1671538927932158E-26</v>
      </c>
      <c r="IY102" s="86">
        <f t="shared" si="343"/>
        <v>0.33715699366359508</v>
      </c>
      <c r="IZ102" s="86">
        <f t="shared" si="344"/>
        <v>0.23947455127189965</v>
      </c>
      <c r="JA102" s="86">
        <f t="shared" si="345"/>
        <v>0.22348206134600304</v>
      </c>
      <c r="JB102" s="86">
        <f t="shared" si="346"/>
        <v>0.13080865683731197</v>
      </c>
      <c r="JC102" s="86">
        <f t="shared" si="347"/>
        <v>9.7516104946177642E-2</v>
      </c>
      <c r="JD102" s="86">
        <f t="shared" si="348"/>
        <v>3.5738114447032711E-2</v>
      </c>
      <c r="JE102" s="86">
        <f t="shared" si="349"/>
        <v>2.5241689015639862E-2</v>
      </c>
      <c r="JF102" s="86">
        <f t="shared" si="350"/>
        <v>3.9499294808757902E-3</v>
      </c>
      <c r="JG102" s="86">
        <f t="shared" si="351"/>
        <v>3.6720560901319223E-3</v>
      </c>
      <c r="JH102" s="86">
        <f t="shared" si="352"/>
        <v>2.2464113947913599E-2</v>
      </c>
      <c r="JI102" s="86">
        <f t="shared" si="353"/>
        <v>6.9676880432737134E-2</v>
      </c>
      <c r="JJ102" s="86">
        <f t="shared" si="354"/>
        <v>7.5426892301007076E-2</v>
      </c>
      <c r="JK102" s="86">
        <f t="shared" si="355"/>
        <v>0.27838648766559021</v>
      </c>
      <c r="JL102" s="86">
        <f t="shared" si="356"/>
        <v>0.26190490779780567</v>
      </c>
      <c r="JM102" s="86">
        <f t="shared" si="357"/>
        <v>0.29940550611788858</v>
      </c>
    </row>
    <row r="103" spans="2:273" x14ac:dyDescent="0.25">
      <c r="B103" s="2">
        <v>76</v>
      </c>
      <c r="C103" s="37">
        <v>69.457999999999998</v>
      </c>
      <c r="D103" s="37">
        <v>57.796999999999997</v>
      </c>
      <c r="E103" s="37">
        <v>55.762999999999998</v>
      </c>
      <c r="F103" s="37">
        <v>53.508000000000003</v>
      </c>
      <c r="G103" s="37">
        <v>55.762999999999998</v>
      </c>
      <c r="H103" s="37">
        <v>53.82</v>
      </c>
      <c r="I103" s="37">
        <v>55.82</v>
      </c>
      <c r="J103" s="37">
        <v>54.131</v>
      </c>
      <c r="K103" s="37">
        <v>55.869</v>
      </c>
      <c r="L103" s="37">
        <v>55.966999999999999</v>
      </c>
      <c r="M103" s="37">
        <v>53.77</v>
      </c>
      <c r="N103" s="37">
        <v>54.902000000000001</v>
      </c>
      <c r="O103" s="37">
        <v>60</v>
      </c>
      <c r="P103" s="37">
        <v>63.557000000000002</v>
      </c>
      <c r="Q103" s="37">
        <v>61.524999999999999</v>
      </c>
      <c r="S103" s="4">
        <f t="shared" si="229"/>
        <v>79.967554139042591</v>
      </c>
      <c r="T103" s="4">
        <f t="shared" si="230"/>
        <v>69.566139723531862</v>
      </c>
      <c r="U103" s="4">
        <f t="shared" si="231"/>
        <v>66.850230465074091</v>
      </c>
      <c r="V103" s="4">
        <f t="shared" si="232"/>
        <v>60.77706364211943</v>
      </c>
      <c r="W103" s="4">
        <f t="shared" si="233"/>
        <v>59.09677655360359</v>
      </c>
      <c r="X103" s="4">
        <f t="shared" si="234"/>
        <v>57.298907510731937</v>
      </c>
      <c r="Y103" s="4">
        <f t="shared" si="235"/>
        <v>56.821459555003734</v>
      </c>
      <c r="Z103" s="4">
        <f t="shared" si="236"/>
        <v>56.966531552592798</v>
      </c>
      <c r="AA103" s="4">
        <f t="shared" si="237"/>
        <v>57.128431834219363</v>
      </c>
      <c r="AB103" s="4">
        <f t="shared" si="238"/>
        <v>57.043607183772863</v>
      </c>
      <c r="AC103" s="4">
        <f t="shared" si="239"/>
        <v>57.527773484582958</v>
      </c>
      <c r="AD103" s="4">
        <f t="shared" si="240"/>
        <v>58.324995245441762</v>
      </c>
      <c r="AE103" s="4">
        <f t="shared" si="241"/>
        <v>70.778615852126393</v>
      </c>
      <c r="AF103" s="4">
        <f t="shared" si="242"/>
        <v>70.768440825342026</v>
      </c>
      <c r="AG103" s="4">
        <f t="shared" si="243"/>
        <v>68.264852477732376</v>
      </c>
      <c r="AI103" s="4">
        <f t="shared" si="244"/>
        <v>-10.509554139042592</v>
      </c>
      <c r="AJ103" s="4">
        <f t="shared" si="245"/>
        <v>-11.769139723531865</v>
      </c>
      <c r="AK103" s="4">
        <f t="shared" si="246"/>
        <v>-11.087230465074093</v>
      </c>
      <c r="AL103" s="4">
        <f t="shared" si="247"/>
        <v>-7.269063642119427</v>
      </c>
      <c r="AM103" s="4">
        <f t="shared" si="248"/>
        <v>-3.3337765536035917</v>
      </c>
      <c r="AN103" s="4">
        <f t="shared" si="249"/>
        <v>-3.4789075107319363</v>
      </c>
      <c r="AO103" s="4">
        <f t="shared" si="250"/>
        <v>-1.0014595550037342</v>
      </c>
      <c r="AP103" s="4">
        <f t="shared" si="251"/>
        <v>-2.8355315525927978</v>
      </c>
      <c r="AQ103" s="4">
        <f t="shared" si="252"/>
        <v>-1.2594318342193631</v>
      </c>
      <c r="AR103" s="4">
        <f t="shared" si="253"/>
        <v>-1.0766071837728646</v>
      </c>
      <c r="AS103" s="4">
        <f t="shared" si="254"/>
        <v>-3.7577734845829553</v>
      </c>
      <c r="AT103" s="4">
        <f t="shared" si="255"/>
        <v>-3.4229952454417614</v>
      </c>
      <c r="AU103" s="4">
        <f t="shared" si="256"/>
        <v>-10.778615852126393</v>
      </c>
      <c r="AV103" s="4">
        <f t="shared" si="257"/>
        <v>-7.2114408253420237</v>
      </c>
      <c r="AW103" s="4">
        <f t="shared" si="257"/>
        <v>-6.7398524777323772</v>
      </c>
      <c r="AY103" s="2">
        <f t="shared" si="308"/>
        <v>55.859848561452175</v>
      </c>
      <c r="AZ103" s="2">
        <f t="shared" si="147"/>
        <v>55.810942017486049</v>
      </c>
      <c r="BA103" s="2">
        <f t="shared" si="148"/>
        <v>55.60987263050977</v>
      </c>
      <c r="BB103" s="2">
        <f t="shared" si="149"/>
        <v>56.461669565456212</v>
      </c>
      <c r="BC103" s="2">
        <f t="shared" si="150"/>
        <v>56.742314155041228</v>
      </c>
      <c r="BD103" s="2">
        <f t="shared" si="151"/>
        <v>56.899567249328634</v>
      </c>
      <c r="BE103" s="2">
        <f t="shared" si="152"/>
        <v>56.605715770375014</v>
      </c>
      <c r="BF103" s="2">
        <f t="shared" si="153"/>
        <v>56.948132269380331</v>
      </c>
      <c r="BG103" s="2">
        <f t="shared" si="154"/>
        <v>57.110105375048335</v>
      </c>
      <c r="BH103" s="2">
        <f t="shared" si="155"/>
        <v>56.801367251179997</v>
      </c>
      <c r="BI103" s="2">
        <f t="shared" si="156"/>
        <v>56.645979397656909</v>
      </c>
      <c r="BJ103" s="2">
        <f t="shared" si="157"/>
        <v>56.9294540856149</v>
      </c>
      <c r="BK103" s="2">
        <f t="shared" si="158"/>
        <v>57.528095692399376</v>
      </c>
      <c r="BL103" s="2">
        <f t="shared" si="159"/>
        <v>58.567745972811892</v>
      </c>
      <c r="BM103" s="2">
        <f t="shared" si="160"/>
        <v>57.872343778081586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>
        <f t="shared" si="314"/>
        <v>53.82</v>
      </c>
      <c r="CK103" s="2">
        <f t="shared" si="315"/>
        <v>55.82</v>
      </c>
      <c r="CL103" s="2">
        <f t="shared" si="316"/>
        <v>54.131</v>
      </c>
      <c r="CM103" s="2">
        <f t="shared" si="317"/>
        <v>55.869</v>
      </c>
      <c r="CN103" s="2">
        <f t="shared" si="318"/>
        <v>55.966999999999999</v>
      </c>
      <c r="CO103" s="2">
        <f t="shared" si="319"/>
        <v>53.77</v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>
        <f t="shared" si="278"/>
        <v>53.82</v>
      </c>
      <c r="DA103" s="2">
        <f t="shared" si="279"/>
        <v>55.82</v>
      </c>
      <c r="DB103" s="2">
        <f t="shared" si="280"/>
        <v>54.131</v>
      </c>
      <c r="DC103" s="2">
        <f t="shared" si="281"/>
        <v>55.869</v>
      </c>
      <c r="DD103" s="2">
        <f t="shared" si="282"/>
        <v>55.966999999999999</v>
      </c>
      <c r="DE103" s="2">
        <f t="shared" si="283"/>
        <v>53.77</v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78.590308021390385</v>
      </c>
      <c r="DL103" s="2">
        <f t="shared" si="289"/>
        <v>78.986025668449201</v>
      </c>
      <c r="DM103" s="2">
        <f t="shared" si="289"/>
        <v>76.119953238953272</v>
      </c>
      <c r="DN103" s="2">
        <f t="shared" si="289"/>
        <v>78.048302059202058</v>
      </c>
      <c r="DO103" s="2">
        <f t="shared" si="289"/>
        <v>78.809246332046342</v>
      </c>
      <c r="DP103" s="2">
        <f t="shared" si="289"/>
        <v>74.907023423423411</v>
      </c>
      <c r="DQ103" s="2">
        <f t="shared" si="289"/>
        <v>74.438428528528533</v>
      </c>
      <c r="DR103" s="2">
        <f t="shared" si="289"/>
        <v>72.310385242385237</v>
      </c>
      <c r="DS103" s="2">
        <f t="shared" si="289"/>
        <v>73.004760832260857</v>
      </c>
      <c r="DT103" s="2">
        <f t="shared" si="289"/>
        <v>73.77805782925779</v>
      </c>
      <c r="DU103" s="2">
        <f t="shared" si="289"/>
        <v>70.244555770055769</v>
      </c>
      <c r="DV103" s="2">
        <f t="shared" si="289"/>
        <v>74.805164950664931</v>
      </c>
      <c r="DW103" s="2">
        <f t="shared" si="289"/>
        <v>74.662520420420421</v>
      </c>
      <c r="DX103" s="2">
        <f t="shared" si="289"/>
        <v>76.177171148459408</v>
      </c>
      <c r="DY103" s="2">
        <f t="shared" si="289"/>
        <v>72.504884033613465</v>
      </c>
      <c r="EA103" s="2">
        <f t="shared" si="228"/>
        <v>55.398274220623506</v>
      </c>
      <c r="EB103" s="2">
        <f t="shared" si="290"/>
        <v>55.299925431969818</v>
      </c>
      <c r="EC103" s="2">
        <f t="shared" si="291"/>
        <v>55.08923285665233</v>
      </c>
      <c r="ED103" s="2">
        <f t="shared" si="292"/>
        <v>55.924876038242118</v>
      </c>
      <c r="EE103" s="2">
        <f t="shared" si="293"/>
        <v>56.204964477696684</v>
      </c>
      <c r="EF103" s="2">
        <f t="shared" si="294"/>
        <v>56.426535871072083</v>
      </c>
      <c r="EG103" s="2">
        <f t="shared" si="295"/>
        <v>56.13889937423491</v>
      </c>
      <c r="EH103" s="2">
        <f t="shared" si="296"/>
        <v>56.531642750859696</v>
      </c>
      <c r="EI103" s="2">
        <f t="shared" si="297"/>
        <v>56.678897315042775</v>
      </c>
      <c r="EJ103" s="2">
        <f t="shared" si="298"/>
        <v>56.361041895504243</v>
      </c>
      <c r="EK103" s="2">
        <f t="shared" si="299"/>
        <v>56.285327528026528</v>
      </c>
      <c r="EL103" s="2">
        <f t="shared" si="300"/>
        <v>56.460196682204035</v>
      </c>
      <c r="EM103" s="2">
        <f t="shared" si="301"/>
        <v>57.086567570239822</v>
      </c>
      <c r="EN103" s="2">
        <f t="shared" si="302"/>
        <v>58.158884890556592</v>
      </c>
      <c r="EO103" s="2">
        <f t="shared" si="303"/>
        <v>57.430841123135089</v>
      </c>
      <c r="EQ103" s="2">
        <f t="shared" si="304"/>
        <v>54.767302735963085</v>
      </c>
      <c r="ER103" s="2">
        <f t="shared" si="305"/>
        <v>55.254844335781399</v>
      </c>
      <c r="ES103" s="2">
        <f t="shared" si="305"/>
        <v>55.180887355393082</v>
      </c>
      <c r="ET103" s="2">
        <f t="shared" si="305"/>
        <v>55.915603299305246</v>
      </c>
      <c r="EU103" s="2">
        <f t="shared" si="305"/>
        <v>56.032722740188291</v>
      </c>
      <c r="EV103" s="2">
        <f t="shared" si="305"/>
        <v>56.474228562705143</v>
      </c>
      <c r="EW103" s="2">
        <f t="shared" si="305"/>
        <v>56.1620102815086</v>
      </c>
      <c r="EX103" s="2">
        <f t="shared" si="305"/>
        <v>56.832733551206601</v>
      </c>
      <c r="EY103" s="2">
        <f t="shared" si="305"/>
        <v>56.824013523639636</v>
      </c>
      <c r="EZ103" s="2">
        <f t="shared" si="305"/>
        <v>56.520259810186381</v>
      </c>
      <c r="FA103" s="2">
        <f t="shared" si="305"/>
        <v>56.485777148145459</v>
      </c>
      <c r="FB103" s="2">
        <f t="shared" si="305"/>
        <v>56.593427599145478</v>
      </c>
      <c r="FC103" s="2">
        <f t="shared" si="305"/>
        <v>57.503614399896549</v>
      </c>
      <c r="FD103" s="2">
        <f t="shared" si="305"/>
        <v>58.575095106684316</v>
      </c>
      <c r="FE103" s="2">
        <f t="shared" si="305"/>
        <v>57.646205988701212</v>
      </c>
      <c r="FG103" s="2">
        <f t="shared" si="306"/>
        <v>0.97991217028154232</v>
      </c>
      <c r="FH103" s="2">
        <f t="shared" si="307"/>
        <v>0.97841124735074259</v>
      </c>
      <c r="FI103" s="2">
        <f t="shared" si="307"/>
        <v>0.97527437693689545</v>
      </c>
      <c r="FJ103" s="2">
        <f t="shared" si="307"/>
        <v>0.9757334369622791</v>
      </c>
      <c r="FK103" s="2">
        <f t="shared" si="307"/>
        <v>0.97617439999765121</v>
      </c>
      <c r="FL103" s="2">
        <f t="shared" si="307"/>
        <v>0.97442162215501982</v>
      </c>
      <c r="FM103" s="2">
        <f t="shared" si="307"/>
        <v>0.97449934742233102</v>
      </c>
      <c r="FN103" s="2">
        <f t="shared" si="307"/>
        <v>0.97376642418884996</v>
      </c>
      <c r="FO103" s="2">
        <f t="shared" si="307"/>
        <v>0.97366989738541121</v>
      </c>
      <c r="FP103" s="2">
        <f t="shared" si="307"/>
        <v>0.97479852511403131</v>
      </c>
      <c r="FQ103" s="2">
        <f t="shared" si="307"/>
        <v>0.97427035970450881</v>
      </c>
      <c r="FR103" s="2">
        <f t="shared" si="307"/>
        <v>0.97447194247440017</v>
      </c>
      <c r="FS103" s="2">
        <f t="shared" si="307"/>
        <v>0.9750237330680851</v>
      </c>
      <c r="FT103" s="2">
        <f t="shared" si="307"/>
        <v>0.97742131345306038</v>
      </c>
      <c r="FU103" s="2">
        <f t="shared" si="307"/>
        <v>0.97075861352530612</v>
      </c>
      <c r="FW103" s="2">
        <f t="shared" si="324"/>
        <v>6.820094236374169E-3</v>
      </c>
      <c r="FX103" s="2">
        <f t="shared" si="164"/>
        <v>7.4703976413391287E-3</v>
      </c>
      <c r="FY103" s="2">
        <f t="shared" si="165"/>
        <v>7.0057547413141935E-3</v>
      </c>
      <c r="FZ103" s="2">
        <f t="shared" si="166"/>
        <v>7.1160133296043863E-3</v>
      </c>
      <c r="GA103" s="2">
        <f t="shared" si="167"/>
        <v>7.0302382863543147E-3</v>
      </c>
      <c r="GB103" s="2">
        <f t="shared" si="168"/>
        <v>6.9294659568664577E-3</v>
      </c>
      <c r="GC103" s="2">
        <f t="shared" si="169"/>
        <v>7.2026960932335656E-3</v>
      </c>
      <c r="GD103" s="2">
        <f t="shared" si="170"/>
        <v>8.4913958235778627E-3</v>
      </c>
      <c r="GE103" s="2">
        <f t="shared" si="171"/>
        <v>9.2780698893072545E-3</v>
      </c>
      <c r="GF103" s="2">
        <f t="shared" si="172"/>
        <v>8.7356126697625269E-3</v>
      </c>
      <c r="GG103" s="2">
        <f t="shared" si="173"/>
        <v>7.4130754621907265E-3</v>
      </c>
      <c r="GH103" s="2">
        <f t="shared" si="174"/>
        <v>7.1004401231060761E-3</v>
      </c>
      <c r="GI103" s="2">
        <f t="shared" si="175"/>
        <v>6.1058663191188647E-3</v>
      </c>
      <c r="GJ103" s="2">
        <f t="shared" si="176"/>
        <v>4.8817752336356964E-3</v>
      </c>
      <c r="GK103" s="2">
        <f t="shared" si="177"/>
        <v>3.3280287534125739E-3</v>
      </c>
      <c r="GM103" s="86">
        <f t="shared" si="325"/>
        <v>3.8457594330100762E-24</v>
      </c>
      <c r="GN103" s="86">
        <f t="shared" si="178"/>
        <v>6.5531172397340709E-25</v>
      </c>
      <c r="GO103" s="86">
        <f t="shared" si="179"/>
        <v>1.5043261386898118E-30</v>
      </c>
      <c r="GP103" s="86">
        <f t="shared" si="180"/>
        <v>4.015134960949589E-39</v>
      </c>
      <c r="GQ103" s="86">
        <f t="shared" si="181"/>
        <v>4.1186898439143354E-44</v>
      </c>
      <c r="GR103" s="86">
        <f t="shared" si="182"/>
        <v>5.8454467713456825E-54</v>
      </c>
      <c r="GS103" s="86">
        <f t="shared" si="183"/>
        <v>4.1009802844937121E-51</v>
      </c>
      <c r="GT103" s="86">
        <f t="shared" si="184"/>
        <v>4.5331480648754774E-51</v>
      </c>
      <c r="GU103" s="86">
        <f t="shared" si="185"/>
        <v>1.2539363441872882E-45</v>
      </c>
      <c r="GV103" s="86">
        <f t="shared" si="186"/>
        <v>3.3836327385080815E-39</v>
      </c>
      <c r="GW103" s="86">
        <f t="shared" si="187"/>
        <v>8.1435600626040691E-56</v>
      </c>
      <c r="GX103" s="86">
        <f t="shared" si="188"/>
        <v>3.2587875755620613E-37</v>
      </c>
      <c r="GY103" s="86">
        <f t="shared" si="189"/>
        <v>3.1615932536385873E-32</v>
      </c>
      <c r="GZ103" s="86">
        <f t="shared" si="190"/>
        <v>3.3108419924291924E-32</v>
      </c>
      <c r="HA103" s="86">
        <f t="shared" si="191"/>
        <v>2.1822686723539549E-37</v>
      </c>
      <c r="HC103" s="86">
        <f t="shared" si="326"/>
        <v>0.19677527960229452</v>
      </c>
      <c r="HD103" s="86">
        <f t="shared" si="192"/>
        <v>0.12046035346917845</v>
      </c>
      <c r="HE103" s="86">
        <f t="shared" si="193"/>
        <v>9.8673128285576131E-2</v>
      </c>
      <c r="HF103" s="86">
        <f t="shared" si="194"/>
        <v>4.1895122410687893E-2</v>
      </c>
      <c r="HG103" s="86">
        <f t="shared" si="195"/>
        <v>2.361039186958775E-2</v>
      </c>
      <c r="HH103" s="86">
        <f t="shared" si="196"/>
        <v>4.5757830465117302E-3</v>
      </c>
      <c r="HI103" s="86">
        <f t="shared" si="197"/>
        <v>2.548568310687551E-3</v>
      </c>
      <c r="HJ103" s="86">
        <f t="shared" si="198"/>
        <v>2.8162471454235206E-4</v>
      </c>
      <c r="HK103" s="86">
        <f t="shared" si="199"/>
        <v>2.898111758666677E-4</v>
      </c>
      <c r="HL103" s="86">
        <f t="shared" si="200"/>
        <v>3.166134015298209E-3</v>
      </c>
      <c r="HM103" s="86">
        <f t="shared" si="201"/>
        <v>9.8187538516163984E-3</v>
      </c>
      <c r="HN103" s="86">
        <f t="shared" si="202"/>
        <v>1.5629538602825573E-2</v>
      </c>
      <c r="HO103" s="86">
        <f t="shared" si="203"/>
        <v>0.12304159917325125</v>
      </c>
      <c r="HP103" s="86">
        <f t="shared" si="204"/>
        <v>0.12217501502005176</v>
      </c>
      <c r="HQ103" s="86">
        <f t="shared" si="205"/>
        <v>0.13016539702628338</v>
      </c>
      <c r="HS103" s="86">
        <f t="shared" si="327"/>
        <v>2.7015867321538261E-10</v>
      </c>
      <c r="HT103" s="86">
        <f t="shared" si="206"/>
        <v>3.5213145949363735E-10</v>
      </c>
      <c r="HU103" s="86">
        <f t="shared" si="207"/>
        <v>1.3189904353963022E-11</v>
      </c>
      <c r="HV103" s="86">
        <f t="shared" si="208"/>
        <v>3.9686068849313475E-12</v>
      </c>
      <c r="HW103" s="86">
        <f t="shared" si="209"/>
        <v>6.8208279145157525E-12</v>
      </c>
      <c r="HX103" s="86">
        <f t="shared" si="210"/>
        <v>2.0187467505314418E-13</v>
      </c>
      <c r="HY103" s="86">
        <f t="shared" si="211"/>
        <v>1.6562292118034378E-12</v>
      </c>
      <c r="HZ103" s="86">
        <f t="shared" si="212"/>
        <v>5.2300712884771076E-13</v>
      </c>
      <c r="IA103" s="86">
        <f t="shared" si="213"/>
        <v>8.2207024675945227E-12</v>
      </c>
      <c r="IB103" s="86">
        <f t="shared" si="214"/>
        <v>3.6941043613408293E-11</v>
      </c>
      <c r="IC103" s="86">
        <f t="shared" si="215"/>
        <v>3.1264133654204946E-12</v>
      </c>
      <c r="ID103" s="86">
        <f t="shared" si="216"/>
        <v>8.1278530588467711E-12</v>
      </c>
      <c r="IE103" s="86">
        <f t="shared" si="217"/>
        <v>6.1831485507942583E-13</v>
      </c>
      <c r="IF103" s="86">
        <f t="shared" si="218"/>
        <v>2.4367882700757989E-8</v>
      </c>
      <c r="IG103" s="86">
        <f t="shared" si="219"/>
        <v>5.3895762537434205E-7</v>
      </c>
      <c r="II103" s="86">
        <f t="shared" si="328"/>
        <v>7.1119861654638301E-66</v>
      </c>
      <c r="IJ103" s="86">
        <f t="shared" si="329"/>
        <v>9.0438310732200019E-70</v>
      </c>
      <c r="IK103" s="86">
        <f t="shared" si="330"/>
        <v>6.483914756668957E-80</v>
      </c>
      <c r="IL103" s="86">
        <f t="shared" si="331"/>
        <v>4.353668101692701E-83</v>
      </c>
      <c r="IM103" s="86">
        <f t="shared" si="332"/>
        <v>1.2282344378802461E-80</v>
      </c>
      <c r="IN103" s="86">
        <f t="shared" si="333"/>
        <v>2.356407506818989E-91</v>
      </c>
      <c r="IO103" s="86">
        <f t="shared" si="334"/>
        <v>1.019997499041145E-84</v>
      </c>
      <c r="IP103" s="86">
        <f t="shared" si="335"/>
        <v>7.8275014763270203E-92</v>
      </c>
      <c r="IQ103" s="86">
        <f t="shared" si="336"/>
        <v>2.293549011653918E-83</v>
      </c>
      <c r="IR103" s="86">
        <f t="shared" si="337"/>
        <v>4.2869734646880284E-76</v>
      </c>
      <c r="IS103" s="86">
        <f t="shared" si="338"/>
        <v>3.1531984214986496E-81</v>
      </c>
      <c r="IT103" s="86">
        <f t="shared" si="339"/>
        <v>2.104186998281873E-79</v>
      </c>
      <c r="IU103" s="86">
        <f t="shared" si="340"/>
        <v>1.731563400164213E-84</v>
      </c>
      <c r="IV103" s="86">
        <f t="shared" si="341"/>
        <v>8.012241929556168E-44</v>
      </c>
      <c r="IW103" s="86">
        <f t="shared" si="342"/>
        <v>7.1814285073531087E-26</v>
      </c>
      <c r="IY103" s="86">
        <f t="shared" si="343"/>
        <v>0.19677527987245319</v>
      </c>
      <c r="IZ103" s="86">
        <f t="shared" si="344"/>
        <v>0.12046035382130992</v>
      </c>
      <c r="JA103" s="86">
        <f t="shared" si="345"/>
        <v>9.8673128298766039E-2</v>
      </c>
      <c r="JB103" s="86">
        <f t="shared" si="346"/>
        <v>4.1895122414656503E-2</v>
      </c>
      <c r="JC103" s="86">
        <f t="shared" si="347"/>
        <v>2.3610391876408579E-2</v>
      </c>
      <c r="JD103" s="86">
        <f t="shared" si="348"/>
        <v>4.5757830467136051E-3</v>
      </c>
      <c r="JE103" s="86">
        <f t="shared" si="349"/>
        <v>2.5485683123437804E-3</v>
      </c>
      <c r="JF103" s="86">
        <f t="shared" si="350"/>
        <v>2.8162471506535921E-4</v>
      </c>
      <c r="JG103" s="86">
        <f t="shared" si="351"/>
        <v>2.8981118408737019E-4</v>
      </c>
      <c r="JH103" s="86">
        <f t="shared" si="352"/>
        <v>3.1661340522392526E-3</v>
      </c>
      <c r="JI103" s="86">
        <f t="shared" si="353"/>
        <v>9.8187538547428125E-3</v>
      </c>
      <c r="JJ103" s="86">
        <f t="shared" si="354"/>
        <v>1.5629538610953425E-2</v>
      </c>
      <c r="JK103" s="86">
        <f t="shared" si="355"/>
        <v>0.12304159917386956</v>
      </c>
      <c r="JL103" s="86">
        <f t="shared" si="356"/>
        <v>0.12217503938793446</v>
      </c>
      <c r="JM103" s="86">
        <f t="shared" si="357"/>
        <v>0.13016593598390874</v>
      </c>
    </row>
    <row r="104" spans="2:273" x14ac:dyDescent="0.25">
      <c r="B104" s="2">
        <v>77</v>
      </c>
      <c r="C104" s="37">
        <v>54.914999999999999</v>
      </c>
      <c r="D104" s="37">
        <v>52.831000000000003</v>
      </c>
      <c r="E104" s="37">
        <v>53.847000000000001</v>
      </c>
      <c r="F104" s="37">
        <v>54.406999999999996</v>
      </c>
      <c r="G104" s="37">
        <v>54.287999999999997</v>
      </c>
      <c r="H104" s="37">
        <v>55.311</v>
      </c>
      <c r="I104" s="37">
        <v>54.933999999999997</v>
      </c>
      <c r="J104" s="37">
        <v>55.262</v>
      </c>
      <c r="K104" s="37">
        <v>55.246000000000002</v>
      </c>
      <c r="L104" s="37">
        <v>55.393000000000001</v>
      </c>
      <c r="M104" s="37">
        <v>53.753999999999998</v>
      </c>
      <c r="N104" s="37">
        <v>55.917999999999999</v>
      </c>
      <c r="O104" s="37">
        <v>54.508000000000003</v>
      </c>
      <c r="P104" s="37">
        <v>55.951000000000001</v>
      </c>
      <c r="Q104" s="37">
        <v>54.459000000000003</v>
      </c>
      <c r="S104" s="4">
        <f t="shared" si="229"/>
        <v>65.784357490678914</v>
      </c>
      <c r="T104" s="4">
        <f t="shared" si="230"/>
        <v>60.441515263100484</v>
      </c>
      <c r="U104" s="4">
        <f t="shared" si="231"/>
        <v>58.668448914842315</v>
      </c>
      <c r="V104" s="4">
        <f t="shared" si="232"/>
        <v>57.105970733760643</v>
      </c>
      <c r="W104" s="4">
        <f t="shared" si="233"/>
        <v>56.865825336378109</v>
      </c>
      <c r="X104" s="4">
        <f t="shared" si="234"/>
        <v>56.753619911445291</v>
      </c>
      <c r="Y104" s="4">
        <f t="shared" si="235"/>
        <v>56.448889996584647</v>
      </c>
      <c r="Z104" s="4">
        <f t="shared" si="236"/>
        <v>56.791271233345839</v>
      </c>
      <c r="AA104" s="4">
        <f t="shared" si="237"/>
        <v>56.950533697871499</v>
      </c>
      <c r="AB104" s="4">
        <f t="shared" si="238"/>
        <v>56.644952873772851</v>
      </c>
      <c r="AC104" s="4">
        <f t="shared" si="239"/>
        <v>56.534424365506901</v>
      </c>
      <c r="AD104" s="4">
        <f t="shared" si="240"/>
        <v>56.908270779102743</v>
      </c>
      <c r="AE104" s="4">
        <f t="shared" si="241"/>
        <v>60.999401754989172</v>
      </c>
      <c r="AF104" s="4">
        <f t="shared" si="242"/>
        <v>62.088341926522489</v>
      </c>
      <c r="AG104" s="4">
        <f t="shared" si="243"/>
        <v>60.354840737312955</v>
      </c>
      <c r="AI104" s="4">
        <f t="shared" si="244"/>
        <v>-10.869357490678915</v>
      </c>
      <c r="AJ104" s="4">
        <f t="shared" si="245"/>
        <v>-7.6105152631004813</v>
      </c>
      <c r="AK104" s="4">
        <f t="shared" si="246"/>
        <v>-4.8214489148423141</v>
      </c>
      <c r="AL104" s="4">
        <f t="shared" si="247"/>
        <v>-2.6989707337606461</v>
      </c>
      <c r="AM104" s="4">
        <f t="shared" si="248"/>
        <v>-2.5778253363781118</v>
      </c>
      <c r="AN104" s="4">
        <f t="shared" si="249"/>
        <v>-1.4426199114452913</v>
      </c>
      <c r="AO104" s="4">
        <f t="shared" si="250"/>
        <v>-1.5148899965846496</v>
      </c>
      <c r="AP104" s="4">
        <f t="shared" si="251"/>
        <v>-1.5292712333458383</v>
      </c>
      <c r="AQ104" s="4">
        <f t="shared" si="252"/>
        <v>-1.7045336978714971</v>
      </c>
      <c r="AR104" s="4">
        <f t="shared" si="253"/>
        <v>-1.2519528737728507</v>
      </c>
      <c r="AS104" s="4">
        <f t="shared" si="254"/>
        <v>-2.780424365506903</v>
      </c>
      <c r="AT104" s="4">
        <f t="shared" si="255"/>
        <v>-0.99027077910274386</v>
      </c>
      <c r="AU104" s="4">
        <f t="shared" si="256"/>
        <v>-6.4914017549891696</v>
      </c>
      <c r="AV104" s="4">
        <f t="shared" si="257"/>
        <v>-6.1373419265224882</v>
      </c>
      <c r="AW104" s="4">
        <f t="shared" si="257"/>
        <v>-5.8958407373129518</v>
      </c>
      <c r="AY104" s="2">
        <f t="shared" si="308"/>
        <v>55.679174865021707</v>
      </c>
      <c r="AZ104" s="2">
        <f t="shared" si="147"/>
        <v>55.639959297444179</v>
      </c>
      <c r="BA104" s="2">
        <f t="shared" si="148"/>
        <v>55.451857944569518</v>
      </c>
      <c r="BB104" s="2">
        <f t="shared" si="149"/>
        <v>56.28573806641414</v>
      </c>
      <c r="BC104" s="2">
        <f t="shared" si="150"/>
        <v>56.557710659579733</v>
      </c>
      <c r="BD104" s="2">
        <f t="shared" si="151"/>
        <v>56.730637643261609</v>
      </c>
      <c r="BE104" s="2">
        <f t="shared" si="152"/>
        <v>56.439654892461043</v>
      </c>
      <c r="BF104" s="2">
        <f t="shared" si="153"/>
        <v>56.790695139961336</v>
      </c>
      <c r="BG104" s="2">
        <f t="shared" si="154"/>
        <v>56.949863258370186</v>
      </c>
      <c r="BH104" s="2">
        <f t="shared" si="155"/>
        <v>56.62772275060788</v>
      </c>
      <c r="BI104" s="2">
        <f t="shared" si="156"/>
        <v>56.48164988269874</v>
      </c>
      <c r="BJ104" s="2">
        <f t="shared" si="157"/>
        <v>56.757829532902889</v>
      </c>
      <c r="BK104" s="2">
        <f t="shared" si="158"/>
        <v>57.359469854087656</v>
      </c>
      <c r="BL104" s="2">
        <f t="shared" si="159"/>
        <v>58.397533050889102</v>
      </c>
      <c r="BM104" s="2">
        <f t="shared" si="160"/>
        <v>57.730793310465998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>
        <f t="shared" si="312"/>
        <v>54.406999999999996</v>
      </c>
      <c r="CI104" s="2">
        <f t="shared" si="313"/>
        <v>54.287999999999997</v>
      </c>
      <c r="CJ104" s="2">
        <f t="shared" si="314"/>
        <v>55.311</v>
      </c>
      <c r="CK104" s="2">
        <f t="shared" si="315"/>
        <v>54.933999999999997</v>
      </c>
      <c r="CL104" s="2">
        <f t="shared" si="316"/>
        <v>55.262</v>
      </c>
      <c r="CM104" s="2">
        <f t="shared" si="317"/>
        <v>55.246000000000002</v>
      </c>
      <c r="CN104" s="2">
        <f t="shared" si="318"/>
        <v>55.393000000000001</v>
      </c>
      <c r="CO104" s="2">
        <f t="shared" si="319"/>
        <v>53.753999999999998</v>
      </c>
      <c r="CP104" s="2">
        <f t="shared" si="320"/>
        <v>55.917999999999999</v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>
        <f t="shared" si="276"/>
        <v>54.406999999999996</v>
      </c>
      <c r="CY104" s="2">
        <f t="shared" si="277"/>
        <v>54.287999999999997</v>
      </c>
      <c r="CZ104" s="2">
        <f t="shared" si="278"/>
        <v>55.311</v>
      </c>
      <c r="DA104" s="2">
        <f t="shared" si="279"/>
        <v>54.933999999999997</v>
      </c>
      <c r="DB104" s="2">
        <f t="shared" si="280"/>
        <v>55.262</v>
      </c>
      <c r="DC104" s="2">
        <f t="shared" si="281"/>
        <v>55.246000000000002</v>
      </c>
      <c r="DD104" s="2">
        <f t="shared" si="282"/>
        <v>55.393000000000001</v>
      </c>
      <c r="DE104" s="2">
        <f t="shared" si="283"/>
        <v>53.753999999999998</v>
      </c>
      <c r="DF104" s="2">
        <f t="shared" si="284"/>
        <v>55.917999999999999</v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78.850384873949594</v>
      </c>
      <c r="DL104" s="2">
        <f t="shared" si="289"/>
        <v>79.20953277310926</v>
      </c>
      <c r="DM104" s="2">
        <f t="shared" si="289"/>
        <v>76.306609609609637</v>
      </c>
      <c r="DN104" s="2">
        <f t="shared" si="289"/>
        <v>78.255429729729727</v>
      </c>
      <c r="DO104" s="2">
        <f t="shared" si="289"/>
        <v>79.022985585585587</v>
      </c>
      <c r="DP104" s="2">
        <f t="shared" si="289"/>
        <v>75.034542342342334</v>
      </c>
      <c r="DQ104" s="2">
        <f t="shared" si="289"/>
        <v>74.556652852852849</v>
      </c>
      <c r="DR104" s="2">
        <f t="shared" si="289"/>
        <v>72.408750879450878</v>
      </c>
      <c r="DS104" s="2">
        <f t="shared" si="289"/>
        <v>73.113799184899207</v>
      </c>
      <c r="DT104" s="2">
        <f t="shared" si="289"/>
        <v>73.905621021020991</v>
      </c>
      <c r="DU104" s="2">
        <f t="shared" si="289"/>
        <v>70.326624624624614</v>
      </c>
      <c r="DV104" s="2">
        <f t="shared" si="289"/>
        <v>74.945280780780763</v>
      </c>
      <c r="DW104" s="2">
        <f t="shared" si="289"/>
        <v>74.791908708708704</v>
      </c>
      <c r="DX104" s="2">
        <f t="shared" si="289"/>
        <v>76.350405042016831</v>
      </c>
      <c r="DY104" s="2">
        <f t="shared" si="289"/>
        <v>72.701286554621859</v>
      </c>
      <c r="EA104" s="2">
        <f t="shared" si="228"/>
        <v>55.250519544364508</v>
      </c>
      <c r="EB104" s="2">
        <f t="shared" si="290"/>
        <v>55.16600605597111</v>
      </c>
      <c r="EC104" s="2">
        <f t="shared" si="291"/>
        <v>54.968987527520255</v>
      </c>
      <c r="ED104" s="2">
        <f t="shared" si="292"/>
        <v>55.787493557633319</v>
      </c>
      <c r="EE104" s="2">
        <f t="shared" si="293"/>
        <v>56.058923836298874</v>
      </c>
      <c r="EF104" s="2">
        <f t="shared" si="294"/>
        <v>56.292092479205174</v>
      </c>
      <c r="EG104" s="2">
        <f t="shared" si="295"/>
        <v>56.007112645770249</v>
      </c>
      <c r="EH104" s="2">
        <f t="shared" si="296"/>
        <v>56.404280735643439</v>
      </c>
      <c r="EI104" s="2">
        <f t="shared" si="297"/>
        <v>56.549811982647419</v>
      </c>
      <c r="EJ104" s="2">
        <f t="shared" si="298"/>
        <v>56.218882673147021</v>
      </c>
      <c r="EK104" s="2">
        <f t="shared" si="299"/>
        <v>56.14663018652147</v>
      </c>
      <c r="EL104" s="2">
        <f t="shared" si="300"/>
        <v>56.322298867205731</v>
      </c>
      <c r="EM104" s="2">
        <f t="shared" si="301"/>
        <v>56.949513699930392</v>
      </c>
      <c r="EN104" s="2">
        <f t="shared" si="302"/>
        <v>58.017172995622261</v>
      </c>
      <c r="EO104" s="2">
        <f t="shared" si="303"/>
        <v>57.318867718638927</v>
      </c>
      <c r="EQ104" s="2">
        <f t="shared" si="304"/>
        <v>54.652744030875731</v>
      </c>
      <c r="ER104" s="2">
        <f t="shared" si="305"/>
        <v>55.123861416439325</v>
      </c>
      <c r="ES104" s="2">
        <f t="shared" si="305"/>
        <v>55.054595765230857</v>
      </c>
      <c r="ET104" s="2">
        <f t="shared" si="305"/>
        <v>55.779073130964875</v>
      </c>
      <c r="EU104" s="2">
        <f t="shared" si="305"/>
        <v>55.896360341810045</v>
      </c>
      <c r="EV104" s="2">
        <f t="shared" si="305"/>
        <v>56.336818015970771</v>
      </c>
      <c r="EW104" s="2">
        <f t="shared" si="305"/>
        <v>56.028376785764465</v>
      </c>
      <c r="EX104" s="2">
        <f t="shared" si="305"/>
        <v>56.685550794684232</v>
      </c>
      <c r="EY104" s="2">
        <f t="shared" si="305"/>
        <v>56.684697281485832</v>
      </c>
      <c r="EZ104" s="2">
        <f t="shared" si="305"/>
        <v>56.367710516770572</v>
      </c>
      <c r="FA104" s="2">
        <f t="shared" si="305"/>
        <v>56.33389220958793</v>
      </c>
      <c r="FB104" s="2">
        <f t="shared" si="305"/>
        <v>56.447851770117651</v>
      </c>
      <c r="FC104" s="2">
        <f t="shared" si="305"/>
        <v>57.343440073240664</v>
      </c>
      <c r="FD104" s="2">
        <f t="shared" si="305"/>
        <v>58.407905848220381</v>
      </c>
      <c r="FE104" s="2">
        <f t="shared" si="305"/>
        <v>57.494842809835212</v>
      </c>
      <c r="FG104" s="2">
        <f t="shared" si="306"/>
        <v>0.98164724285242522</v>
      </c>
      <c r="FH104" s="2">
        <f t="shared" si="307"/>
        <v>0.98027335130284032</v>
      </c>
      <c r="FI104" s="2">
        <f t="shared" si="307"/>
        <v>0.97740079722893525</v>
      </c>
      <c r="FJ104" s="2">
        <f t="shared" si="307"/>
        <v>0.97782127558499976</v>
      </c>
      <c r="FK104" s="2">
        <f t="shared" si="307"/>
        <v>0.97822514585823594</v>
      </c>
      <c r="FL104" s="2">
        <f t="shared" si="307"/>
        <v>0.97661962180552997</v>
      </c>
      <c r="FM104" s="2">
        <f t="shared" si="307"/>
        <v>0.97669082776034233</v>
      </c>
      <c r="FN104" s="2">
        <f t="shared" si="307"/>
        <v>0.97601934066104834</v>
      </c>
      <c r="FO104" s="2">
        <f t="shared" si="307"/>
        <v>0.97593089859543125</v>
      </c>
      <c r="FP104" s="2">
        <f t="shared" si="307"/>
        <v>0.97696490240653899</v>
      </c>
      <c r="FQ104" s="2">
        <f t="shared" si="307"/>
        <v>0.97648104390035917</v>
      </c>
      <c r="FR104" s="2">
        <f t="shared" si="307"/>
        <v>0.97666572155110087</v>
      </c>
      <c r="FS104" s="2">
        <f t="shared" si="307"/>
        <v>0.97717120433952509</v>
      </c>
      <c r="FT104" s="2">
        <f t="shared" si="307"/>
        <v>0.97936700197290083</v>
      </c>
      <c r="FU104" s="2">
        <f t="shared" si="307"/>
        <v>0.97326274562568316</v>
      </c>
      <c r="FW104" s="2">
        <f t="shared" si="324"/>
        <v>7.4731673535286909E-3</v>
      </c>
      <c r="FX104" s="2">
        <f t="shared" si="164"/>
        <v>8.1852287863028467E-3</v>
      </c>
      <c r="FY104" s="2">
        <f t="shared" si="165"/>
        <v>7.6764687763260561E-3</v>
      </c>
      <c r="FZ104" s="2">
        <f t="shared" si="166"/>
        <v>7.7972003684226862E-3</v>
      </c>
      <c r="GA104" s="2">
        <f t="shared" si="167"/>
        <v>7.7032781329825174E-3</v>
      </c>
      <c r="GB104" s="2">
        <f t="shared" si="168"/>
        <v>7.5929321357315858E-3</v>
      </c>
      <c r="GC104" s="2">
        <f t="shared" si="169"/>
        <v>7.892114964313364E-3</v>
      </c>
      <c r="GD104" s="2">
        <f t="shared" si="170"/>
        <v>9.3030090289422402E-3</v>
      </c>
      <c r="GE104" s="2">
        <f t="shared" si="171"/>
        <v>1.0164103127581921E-2</v>
      </c>
      <c r="GF104" s="2">
        <f t="shared" si="172"/>
        <v>9.5703429741092749E-3</v>
      </c>
      <c r="GG104" s="2">
        <f t="shared" si="173"/>
        <v>8.1224664214656541E-3</v>
      </c>
      <c r="GH104" s="2">
        <f t="shared" si="174"/>
        <v>7.7801480836080803E-3</v>
      </c>
      <c r="GI104" s="2">
        <f t="shared" si="175"/>
        <v>6.6910077287846868E-3</v>
      </c>
      <c r="GJ104" s="2">
        <f t="shared" si="176"/>
        <v>5.3502402199668017E-3</v>
      </c>
      <c r="GK104" s="2">
        <f t="shared" si="177"/>
        <v>3.6479396757183738E-3</v>
      </c>
      <c r="GM104" s="86">
        <f t="shared" si="325"/>
        <v>2.7566381163909934E-26</v>
      </c>
      <c r="GN104" s="86">
        <f t="shared" si="178"/>
        <v>4.3636415730021281E-27</v>
      </c>
      <c r="GO104" s="86">
        <f t="shared" si="179"/>
        <v>2.7256625229744165E-33</v>
      </c>
      <c r="GP104" s="86">
        <f t="shared" si="180"/>
        <v>1.3284664885833112E-42</v>
      </c>
      <c r="GQ104" s="86">
        <f t="shared" si="181"/>
        <v>5.0031184514967795E-48</v>
      </c>
      <c r="GR104" s="86">
        <f t="shared" si="182"/>
        <v>9.3390670118259548E-59</v>
      </c>
      <c r="GS104" s="86">
        <f t="shared" si="183"/>
        <v>1.2138080537303938E-55</v>
      </c>
      <c r="GT104" s="86">
        <f t="shared" si="184"/>
        <v>1.7879938525473817E-55</v>
      </c>
      <c r="GU104" s="86">
        <f t="shared" si="185"/>
        <v>1.5026424592510413E-49</v>
      </c>
      <c r="GV104" s="86">
        <f t="shared" si="186"/>
        <v>1.3533322947516481E-42</v>
      </c>
      <c r="GW104" s="86">
        <f t="shared" si="187"/>
        <v>5.9845847654780802E-61</v>
      </c>
      <c r="GX104" s="86">
        <f t="shared" si="188"/>
        <v>1.8687464859194212E-40</v>
      </c>
      <c r="GY104" s="86">
        <f t="shared" si="189"/>
        <v>4.3552566476015871E-35</v>
      </c>
      <c r="GZ104" s="86">
        <f t="shared" si="190"/>
        <v>5.5041650495244832E-35</v>
      </c>
      <c r="HA104" s="86">
        <f t="shared" si="191"/>
        <v>1.1057483713679538E-40</v>
      </c>
      <c r="HC104" s="86">
        <f t="shared" si="326"/>
        <v>9.4900527225441247E-2</v>
      </c>
      <c r="HD104" s="86">
        <f t="shared" si="192"/>
        <v>4.9128138259512483E-2</v>
      </c>
      <c r="HE104" s="86">
        <f t="shared" si="193"/>
        <v>3.3317974410357117E-2</v>
      </c>
      <c r="HF104" s="86">
        <f t="shared" si="194"/>
        <v>9.4971804968755485E-3</v>
      </c>
      <c r="HG104" s="86">
        <f t="shared" si="195"/>
        <v>3.6701447815124743E-3</v>
      </c>
      <c r="HH104" s="86">
        <f t="shared" si="196"/>
        <v>3.1900776822154346E-4</v>
      </c>
      <c r="HI104" s="86">
        <f t="shared" si="197"/>
        <v>1.3126404818977142E-4</v>
      </c>
      <c r="HJ104" s="86">
        <f t="shared" si="198"/>
        <v>1.1048235658908411E-5</v>
      </c>
      <c r="HK104" s="86">
        <f t="shared" si="199"/>
        <v>1.3201101520761159E-5</v>
      </c>
      <c r="HL104" s="86">
        <f t="shared" si="200"/>
        <v>2.7204978519110962E-4</v>
      </c>
      <c r="HM104" s="86">
        <f t="shared" si="201"/>
        <v>6.9831354010747154E-4</v>
      </c>
      <c r="HN104" s="86">
        <f t="shared" si="202"/>
        <v>2.0019268740125882E-3</v>
      </c>
      <c r="HO104" s="86">
        <f t="shared" si="203"/>
        <v>3.9648877908539125E-2</v>
      </c>
      <c r="HP104" s="86">
        <f t="shared" si="204"/>
        <v>4.353296980726809E-2</v>
      </c>
      <c r="HQ104" s="86">
        <f t="shared" si="205"/>
        <v>3.9700034725994961E-2</v>
      </c>
      <c r="HS104" s="86">
        <f t="shared" si="327"/>
        <v>1.0510178435041419E-9</v>
      </c>
      <c r="HT104" s="86">
        <f t="shared" si="206"/>
        <v>1.4500118466211657E-9</v>
      </c>
      <c r="HU104" s="86">
        <f t="shared" si="207"/>
        <v>6.6009543663504589E-11</v>
      </c>
      <c r="HV104" s="86">
        <f t="shared" si="208"/>
        <v>2.1468984596902761E-11</v>
      </c>
      <c r="HW104" s="86">
        <f t="shared" si="209"/>
        <v>3.5195602381583366E-11</v>
      </c>
      <c r="HX104" s="86">
        <f t="shared" si="210"/>
        <v>1.3006463631885619E-12</v>
      </c>
      <c r="HY104" s="86">
        <f t="shared" si="211"/>
        <v>9.4212704361291486E-12</v>
      </c>
      <c r="HZ104" s="86">
        <f t="shared" si="212"/>
        <v>3.5439866596449645E-12</v>
      </c>
      <c r="IA104" s="86">
        <f t="shared" si="213"/>
        <v>4.7782757716171059E-11</v>
      </c>
      <c r="IB104" s="86">
        <f t="shared" si="214"/>
        <v>1.844274360110076E-10</v>
      </c>
      <c r="IC104" s="86">
        <f t="shared" si="215"/>
        <v>1.6958028111665568E-11</v>
      </c>
      <c r="ID104" s="86">
        <f t="shared" si="216"/>
        <v>4.1304198899052845E-11</v>
      </c>
      <c r="IE104" s="86">
        <f t="shared" si="217"/>
        <v>3.4251143321338906E-12</v>
      </c>
      <c r="IF104" s="86">
        <f t="shared" si="218"/>
        <v>6.6216254521859087E-8</v>
      </c>
      <c r="IG104" s="86">
        <f t="shared" si="219"/>
        <v>1.1239172074515209E-6</v>
      </c>
      <c r="II104" s="86">
        <f t="shared" si="328"/>
        <v>1.5782710721995346E-63</v>
      </c>
      <c r="IJ104" s="86">
        <f t="shared" si="329"/>
        <v>3.0978489918745758E-67</v>
      </c>
      <c r="IK104" s="86">
        <f t="shared" si="330"/>
        <v>4.8569039001064807E-77</v>
      </c>
      <c r="IL104" s="86">
        <f t="shared" si="331"/>
        <v>4.3589757912240463E-80</v>
      </c>
      <c r="IM104" s="86">
        <f t="shared" si="332"/>
        <v>9.8262459465920782E-78</v>
      </c>
      <c r="IN104" s="86">
        <f t="shared" si="333"/>
        <v>4.5693078458863513E-88</v>
      </c>
      <c r="IO104" s="86">
        <f t="shared" si="334"/>
        <v>1.1932207442656118E-81</v>
      </c>
      <c r="IP104" s="86">
        <f t="shared" si="335"/>
        <v>2.185860091674743E-88</v>
      </c>
      <c r="IQ104" s="86">
        <f t="shared" si="336"/>
        <v>3.4834601484792185E-80</v>
      </c>
      <c r="IR104" s="86">
        <f t="shared" si="337"/>
        <v>3.116090742634728E-73</v>
      </c>
      <c r="IS104" s="86">
        <f t="shared" si="338"/>
        <v>2.8521106013315483E-78</v>
      </c>
      <c r="IT104" s="86">
        <f t="shared" si="339"/>
        <v>1.5366228061896925E-76</v>
      </c>
      <c r="IU104" s="86">
        <f t="shared" si="340"/>
        <v>1.5814382322426391E-81</v>
      </c>
      <c r="IV104" s="86">
        <f t="shared" si="341"/>
        <v>2.2316159857334297E-42</v>
      </c>
      <c r="IW104" s="86">
        <f t="shared" si="342"/>
        <v>4.2940496309905081E-25</v>
      </c>
      <c r="IY104" s="86">
        <f t="shared" si="343"/>
        <v>9.490052827645909E-2</v>
      </c>
      <c r="IZ104" s="86">
        <f t="shared" si="344"/>
        <v>4.9128139709524329E-2</v>
      </c>
      <c r="JA104" s="86">
        <f t="shared" si="345"/>
        <v>3.3317974476366662E-2</v>
      </c>
      <c r="JB104" s="86">
        <f t="shared" si="346"/>
        <v>9.4971805183445331E-3</v>
      </c>
      <c r="JC104" s="86">
        <f t="shared" si="347"/>
        <v>3.6701448167080768E-3</v>
      </c>
      <c r="JD104" s="86">
        <f t="shared" si="348"/>
        <v>3.1900776952218984E-4</v>
      </c>
      <c r="JE104" s="86">
        <f t="shared" si="349"/>
        <v>1.3126405761104185E-4</v>
      </c>
      <c r="JF104" s="86">
        <f t="shared" si="350"/>
        <v>1.1048239202895071E-5</v>
      </c>
      <c r="JG104" s="86">
        <f t="shared" si="351"/>
        <v>1.3201149303518875E-5</v>
      </c>
      <c r="JH104" s="86">
        <f t="shared" si="352"/>
        <v>2.7204996961854562E-4</v>
      </c>
      <c r="JI104" s="86">
        <f t="shared" si="353"/>
        <v>6.9831355706549963E-4</v>
      </c>
      <c r="JJ104" s="86">
        <f t="shared" si="354"/>
        <v>2.001926915316787E-3</v>
      </c>
      <c r="JK104" s="86">
        <f t="shared" si="355"/>
        <v>3.9648877911964239E-2</v>
      </c>
      <c r="JL104" s="86">
        <f t="shared" si="356"/>
        <v>4.3533036023522612E-2</v>
      </c>
      <c r="JM104" s="86">
        <f t="shared" si="357"/>
        <v>3.9701158643202415E-2</v>
      </c>
    </row>
    <row r="105" spans="2:273" x14ac:dyDescent="0.25">
      <c r="B105" s="2">
        <v>78</v>
      </c>
      <c r="C105" s="37">
        <v>53.457999999999998</v>
      </c>
      <c r="D105" s="37">
        <v>53.322000000000003</v>
      </c>
      <c r="E105" s="37">
        <v>53.627000000000002</v>
      </c>
      <c r="F105" s="37">
        <v>54.457999999999998</v>
      </c>
      <c r="G105" s="37">
        <v>54.508000000000003</v>
      </c>
      <c r="H105" s="37">
        <v>55.704999999999998</v>
      </c>
      <c r="I105" s="37">
        <v>55.475000000000001</v>
      </c>
      <c r="J105" s="37">
        <v>55.606999999999999</v>
      </c>
      <c r="K105" s="37">
        <v>55.328000000000003</v>
      </c>
      <c r="L105" s="37">
        <v>54.82</v>
      </c>
      <c r="M105" s="37">
        <v>54.540999999999997</v>
      </c>
      <c r="N105" s="37">
        <v>55.344000000000001</v>
      </c>
      <c r="O105" s="37">
        <v>53.524999999999999</v>
      </c>
      <c r="P105" s="37">
        <v>55.048999999999999</v>
      </c>
      <c r="Q105" s="37">
        <v>53.557000000000002</v>
      </c>
      <c r="S105" s="4">
        <f t="shared" si="229"/>
        <v>58.931359290517022</v>
      </c>
      <c r="T105" s="4">
        <f t="shared" si="230"/>
        <v>56.803218033190639</v>
      </c>
      <c r="U105" s="4">
        <f t="shared" si="231"/>
        <v>55.983340119944145</v>
      </c>
      <c r="V105" s="4">
        <f t="shared" si="232"/>
        <v>56.219885880069626</v>
      </c>
      <c r="W105" s="4">
        <f t="shared" si="233"/>
        <v>56.400836696508243</v>
      </c>
      <c r="X105" s="4">
        <f t="shared" si="234"/>
        <v>56.56476407295483</v>
      </c>
      <c r="Y105" s="4">
        <f t="shared" si="235"/>
        <v>56.276155710348725</v>
      </c>
      <c r="Z105" s="4">
        <f t="shared" si="236"/>
        <v>56.635307993185684</v>
      </c>
      <c r="AA105" s="4">
        <f t="shared" si="237"/>
        <v>56.791739055395738</v>
      </c>
      <c r="AB105" s="4">
        <f t="shared" si="238"/>
        <v>56.456903750335776</v>
      </c>
      <c r="AC105" s="4">
        <f t="shared" si="239"/>
        <v>56.320550515421445</v>
      </c>
      <c r="AD105" s="4">
        <f t="shared" si="240"/>
        <v>56.598214313652342</v>
      </c>
      <c r="AE105" s="4">
        <f t="shared" si="241"/>
        <v>57.900978714887998</v>
      </c>
      <c r="AF105" s="4">
        <f t="shared" si="242"/>
        <v>59.06034747088286</v>
      </c>
      <c r="AG105" s="4">
        <f t="shared" si="243"/>
        <v>58.040564828138685</v>
      </c>
      <c r="AI105" s="4">
        <f t="shared" si="244"/>
        <v>-5.4733592905170241</v>
      </c>
      <c r="AJ105" s="4">
        <f t="shared" si="245"/>
        <v>-3.4812180331906362</v>
      </c>
      <c r="AK105" s="4">
        <f t="shared" si="246"/>
        <v>-2.3563401199441429</v>
      </c>
      <c r="AL105" s="4">
        <f t="shared" si="247"/>
        <v>-1.7618858800696273</v>
      </c>
      <c r="AM105" s="4">
        <f t="shared" si="248"/>
        <v>-1.8928366965082404</v>
      </c>
      <c r="AN105" s="4">
        <f t="shared" si="249"/>
        <v>-0.8597640729548317</v>
      </c>
      <c r="AO105" s="4">
        <f t="shared" si="250"/>
        <v>-0.80115571034872346</v>
      </c>
      <c r="AP105" s="4">
        <f t="shared" si="251"/>
        <v>-1.0283079931856847</v>
      </c>
      <c r="AQ105" s="4">
        <f t="shared" si="252"/>
        <v>-1.4637390553957346</v>
      </c>
      <c r="AR105" s="4">
        <f t="shared" si="253"/>
        <v>-1.636903750335776</v>
      </c>
      <c r="AS105" s="4">
        <f t="shared" si="254"/>
        <v>-1.7795505154214482</v>
      </c>
      <c r="AT105" s="4">
        <f t="shared" si="255"/>
        <v>-1.2542143136523407</v>
      </c>
      <c r="AU105" s="4">
        <f t="shared" si="256"/>
        <v>-4.3759787148879994</v>
      </c>
      <c r="AV105" s="4">
        <f t="shared" si="257"/>
        <v>-4.0113474708828605</v>
      </c>
      <c r="AW105" s="4">
        <f t="shared" si="257"/>
        <v>-4.4835648281386824</v>
      </c>
      <c r="AY105" s="2">
        <f t="shared" si="308"/>
        <v>55.500630651784427</v>
      </c>
      <c r="AZ105" s="2">
        <f t="shared" si="147"/>
        <v>55.471493904645435</v>
      </c>
      <c r="BA105" s="2">
        <f t="shared" si="148"/>
        <v>55.296409404654696</v>
      </c>
      <c r="BB105" s="2">
        <f t="shared" si="149"/>
        <v>56.112381423189071</v>
      </c>
      <c r="BC105" s="2">
        <f t="shared" si="150"/>
        <v>56.375667866216745</v>
      </c>
      <c r="BD105" s="2">
        <f t="shared" si="151"/>
        <v>56.564065955745797</v>
      </c>
      <c r="BE105" s="2">
        <f t="shared" si="152"/>
        <v>56.275960110540545</v>
      </c>
      <c r="BF105" s="2">
        <f t="shared" si="153"/>
        <v>56.635298336059037</v>
      </c>
      <c r="BG105" s="2">
        <f t="shared" si="154"/>
        <v>56.791725159800521</v>
      </c>
      <c r="BH105" s="2">
        <f t="shared" si="155"/>
        <v>56.456174949525597</v>
      </c>
      <c r="BI105" s="2">
        <f t="shared" si="156"/>
        <v>56.319012235555391</v>
      </c>
      <c r="BJ105" s="2">
        <f t="shared" si="157"/>
        <v>56.588467670235296</v>
      </c>
      <c r="BK105" s="2">
        <f t="shared" si="158"/>
        <v>57.192965329234376</v>
      </c>
      <c r="BL105" s="2">
        <f t="shared" si="159"/>
        <v>58.229153390460787</v>
      </c>
      <c r="BM105" s="2">
        <f t="shared" si="160"/>
        <v>57.590957491945346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>
        <f t="shared" si="311"/>
        <v>53.627000000000002</v>
      </c>
      <c r="CH105" s="2">
        <f t="shared" si="312"/>
        <v>54.457999999999998</v>
      </c>
      <c r="CI105" s="2">
        <f t="shared" si="313"/>
        <v>54.508000000000003</v>
      </c>
      <c r="CJ105" s="2">
        <f t="shared" si="314"/>
        <v>55.704999999999998</v>
      </c>
      <c r="CK105" s="2">
        <f t="shared" si="315"/>
        <v>55.475000000000001</v>
      </c>
      <c r="CL105" s="2">
        <f t="shared" si="316"/>
        <v>55.606999999999999</v>
      </c>
      <c r="CM105" s="2">
        <f t="shared" si="317"/>
        <v>55.328000000000003</v>
      </c>
      <c r="CN105" s="2">
        <f t="shared" si="318"/>
        <v>54.82</v>
      </c>
      <c r="CO105" s="2">
        <f t="shared" si="319"/>
        <v>54.540999999999997</v>
      </c>
      <c r="CP105" s="2">
        <f t="shared" si="320"/>
        <v>55.344000000000001</v>
      </c>
      <c r="CQ105" s="2">
        <f t="shared" si="321"/>
        <v>53.524999999999999</v>
      </c>
      <c r="CR105" s="2" t="str">
        <f t="shared" si="322"/>
        <v/>
      </c>
      <c r="CS105" s="2">
        <f t="shared" si="323"/>
        <v>53.557000000000002</v>
      </c>
      <c r="CU105" s="2" t="str">
        <f t="shared" si="273"/>
        <v/>
      </c>
      <c r="CV105" s="2" t="str">
        <f t="shared" si="274"/>
        <v/>
      </c>
      <c r="CW105" s="2">
        <f t="shared" si="275"/>
        <v>53.627000000000002</v>
      </c>
      <c r="CX105" s="2">
        <f t="shared" si="276"/>
        <v>54.457999999999998</v>
      </c>
      <c r="CY105" s="2">
        <f t="shared" si="277"/>
        <v>54.508000000000003</v>
      </c>
      <c r="CZ105" s="2">
        <f t="shared" si="278"/>
        <v>55.704999999999998</v>
      </c>
      <c r="DA105" s="2">
        <f t="shared" si="279"/>
        <v>55.475000000000001</v>
      </c>
      <c r="DB105" s="2">
        <f t="shared" si="280"/>
        <v>55.606999999999999</v>
      </c>
      <c r="DC105" s="2">
        <f t="shared" si="281"/>
        <v>55.328000000000003</v>
      </c>
      <c r="DD105" s="2">
        <f t="shared" si="282"/>
        <v>54.82</v>
      </c>
      <c r="DE105" s="2">
        <f t="shared" si="283"/>
        <v>54.540999999999997</v>
      </c>
      <c r="DF105" s="2">
        <f t="shared" si="284"/>
        <v>55.344000000000001</v>
      </c>
      <c r="DG105" s="2">
        <f t="shared" si="285"/>
        <v>53.524999999999999</v>
      </c>
      <c r="DH105" s="2" t="str">
        <f t="shared" si="286"/>
        <v/>
      </c>
      <c r="DI105" s="2">
        <f t="shared" si="287"/>
        <v>53.557000000000002</v>
      </c>
      <c r="DK105" s="2">
        <f t="shared" si="288"/>
        <v>79.110461726508788</v>
      </c>
      <c r="DL105" s="2">
        <f t="shared" si="289"/>
        <v>79.433039877769303</v>
      </c>
      <c r="DM105" s="2">
        <f t="shared" si="289"/>
        <v>76.493265980266017</v>
      </c>
      <c r="DN105" s="2">
        <f t="shared" si="289"/>
        <v>78.462557400257396</v>
      </c>
      <c r="DO105" s="2">
        <f t="shared" si="289"/>
        <v>79.236724839124847</v>
      </c>
      <c r="DP105" s="2">
        <f t="shared" si="289"/>
        <v>75.162061261261243</v>
      </c>
      <c r="DQ105" s="2">
        <f t="shared" si="289"/>
        <v>74.67487717717718</v>
      </c>
      <c r="DR105" s="2">
        <f t="shared" si="289"/>
        <v>72.507116516516504</v>
      </c>
      <c r="DS105" s="2">
        <f t="shared" si="289"/>
        <v>73.222837537537572</v>
      </c>
      <c r="DT105" s="2">
        <f t="shared" si="289"/>
        <v>74.033184212784178</v>
      </c>
      <c r="DU105" s="2">
        <f t="shared" si="289"/>
        <v>70.408693479193474</v>
      </c>
      <c r="DV105" s="2">
        <f t="shared" si="289"/>
        <v>75.085396610896595</v>
      </c>
      <c r="DW105" s="2">
        <f t="shared" si="289"/>
        <v>74.921296996997</v>
      </c>
      <c r="DX105" s="2">
        <f t="shared" si="289"/>
        <v>76.523638935574255</v>
      </c>
      <c r="DY105" s="2">
        <f t="shared" si="289"/>
        <v>72.897689075630268</v>
      </c>
      <c r="EA105" s="2">
        <f t="shared" si="228"/>
        <v>55.102764868105517</v>
      </c>
      <c r="EB105" s="2">
        <f t="shared" si="290"/>
        <v>55.032086679972402</v>
      </c>
      <c r="EC105" s="2">
        <f t="shared" si="291"/>
        <v>54.848742198388173</v>
      </c>
      <c r="ED105" s="2">
        <f t="shared" si="292"/>
        <v>55.650111077024519</v>
      </c>
      <c r="EE105" s="2">
        <f t="shared" si="293"/>
        <v>55.912883194901056</v>
      </c>
      <c r="EF105" s="2">
        <f t="shared" si="294"/>
        <v>56.157649087338257</v>
      </c>
      <c r="EG105" s="2">
        <f t="shared" si="295"/>
        <v>55.875325917305588</v>
      </c>
      <c r="EH105" s="2">
        <f t="shared" si="296"/>
        <v>56.27691872042719</v>
      </c>
      <c r="EI105" s="2">
        <f t="shared" si="297"/>
        <v>56.420726650252064</v>
      </c>
      <c r="EJ105" s="2">
        <f t="shared" si="298"/>
        <v>56.076723450789785</v>
      </c>
      <c r="EK105" s="2">
        <f t="shared" si="299"/>
        <v>56.007932845016413</v>
      </c>
      <c r="EL105" s="2">
        <f t="shared" si="300"/>
        <v>56.184401052207427</v>
      </c>
      <c r="EM105" s="2">
        <f t="shared" si="301"/>
        <v>56.812459829620956</v>
      </c>
      <c r="EN105" s="2">
        <f t="shared" si="302"/>
        <v>57.875461100687929</v>
      </c>
      <c r="EO105" s="2">
        <f t="shared" si="303"/>
        <v>57.206894314142765</v>
      </c>
      <c r="EQ105" s="2">
        <f t="shared" si="304"/>
        <v>54.538185325788376</v>
      </c>
      <c r="ER105" s="2">
        <f t="shared" si="305"/>
        <v>54.992878497097266</v>
      </c>
      <c r="ES105" s="2">
        <f t="shared" si="305"/>
        <v>54.928304175068639</v>
      </c>
      <c r="ET105" s="2">
        <f t="shared" si="305"/>
        <v>55.642542962624489</v>
      </c>
      <c r="EU105" s="2">
        <f t="shared" si="305"/>
        <v>55.759997943431799</v>
      </c>
      <c r="EV105" s="2">
        <f t="shared" si="305"/>
        <v>56.199407469236391</v>
      </c>
      <c r="EW105" s="2">
        <f t="shared" si="305"/>
        <v>55.894743290020337</v>
      </c>
      <c r="EX105" s="2">
        <f t="shared" si="305"/>
        <v>56.538368038161863</v>
      </c>
      <c r="EY105" s="2">
        <f t="shared" si="305"/>
        <v>56.545381039332028</v>
      </c>
      <c r="EZ105" s="2">
        <f t="shared" si="305"/>
        <v>56.215161223354755</v>
      </c>
      <c r="FA105" s="2">
        <f t="shared" si="305"/>
        <v>56.1820072710304</v>
      </c>
      <c r="FB105" s="2">
        <f t="shared" si="305"/>
        <v>56.302275941089817</v>
      </c>
      <c r="FC105" s="2">
        <f t="shared" si="305"/>
        <v>57.183265746584787</v>
      </c>
      <c r="FD105" s="2">
        <f t="shared" si="305"/>
        <v>58.24071658975646</v>
      </c>
      <c r="FE105" s="2">
        <f t="shared" si="305"/>
        <v>57.343479630969213</v>
      </c>
      <c r="FG105" s="2">
        <f t="shared" si="306"/>
        <v>0.98323501371691691</v>
      </c>
      <c r="FH105" s="2">
        <f t="shared" si="307"/>
        <v>0.98197780086959829</v>
      </c>
      <c r="FI105" s="2">
        <f t="shared" si="307"/>
        <v>0.97934821635239544</v>
      </c>
      <c r="FJ105" s="2">
        <f t="shared" si="307"/>
        <v>0.97973321255119339</v>
      </c>
      <c r="FK105" s="2">
        <f t="shared" si="307"/>
        <v>0.98010297527012169</v>
      </c>
      <c r="FL105" s="2">
        <f t="shared" si="307"/>
        <v>0.97863288480482469</v>
      </c>
      <c r="FM105" s="2">
        <f t="shared" si="307"/>
        <v>0.97869809301902266</v>
      </c>
      <c r="FN105" s="2">
        <f t="shared" si="307"/>
        <v>0.97808313332454322</v>
      </c>
      <c r="FO105" s="2">
        <f t="shared" si="307"/>
        <v>0.97800213109809797</v>
      </c>
      <c r="FP105" s="2">
        <f t="shared" si="307"/>
        <v>0.97894907447435109</v>
      </c>
      <c r="FQ105" s="2">
        <f t="shared" si="307"/>
        <v>0.97850597709192644</v>
      </c>
      <c r="FR105" s="2">
        <f t="shared" si="307"/>
        <v>0.97867510162146454</v>
      </c>
      <c r="FS105" s="2">
        <f t="shared" si="307"/>
        <v>0.97913798566020582</v>
      </c>
      <c r="FT105" s="2">
        <f t="shared" si="307"/>
        <v>0.98114825718547649</v>
      </c>
      <c r="FU105" s="2">
        <f t="shared" si="307"/>
        <v>0.97555783183053735</v>
      </c>
      <c r="FW105" s="2">
        <f t="shared" si="324"/>
        <v>8.1882613416319298E-3</v>
      </c>
      <c r="FX105" s="2">
        <f t="shared" si="164"/>
        <v>8.9678430238886164E-3</v>
      </c>
      <c r="FY105" s="2">
        <f t="shared" si="165"/>
        <v>8.4108514602688651E-3</v>
      </c>
      <c r="FZ105" s="2">
        <f t="shared" si="166"/>
        <v>8.5430336139507707E-3</v>
      </c>
      <c r="GA105" s="2">
        <f t="shared" si="167"/>
        <v>8.4402037658875551E-3</v>
      </c>
      <c r="GB105" s="2">
        <f t="shared" si="168"/>
        <v>8.3193901424433708E-3</v>
      </c>
      <c r="GC105" s="2">
        <f t="shared" si="169"/>
        <v>8.6469480464501369E-3</v>
      </c>
      <c r="GD105" s="2">
        <f t="shared" si="170"/>
        <v>1.0191399395319711E-2</v>
      </c>
      <c r="GE105" s="2">
        <f t="shared" si="171"/>
        <v>1.1133799499350448E-2</v>
      </c>
      <c r="GF105" s="2">
        <f t="shared" si="172"/>
        <v>1.0483992222195806E-2</v>
      </c>
      <c r="GG105" s="2">
        <f t="shared" si="173"/>
        <v>8.8991336048985705E-3</v>
      </c>
      <c r="GH105" s="2">
        <f t="shared" si="174"/>
        <v>8.524364223748998E-3</v>
      </c>
      <c r="GI105" s="2">
        <f t="shared" si="175"/>
        <v>7.3318111341951079E-3</v>
      </c>
      <c r="GJ105" s="2">
        <f t="shared" si="176"/>
        <v>5.8633951690597935E-3</v>
      </c>
      <c r="GK105" s="2">
        <f t="shared" si="177"/>
        <v>3.9984790640009366E-3</v>
      </c>
      <c r="GM105" s="86">
        <f t="shared" si="325"/>
        <v>1.5837061933254496E-28</v>
      </c>
      <c r="GN105" s="86">
        <f t="shared" si="178"/>
        <v>2.3305287680220628E-29</v>
      </c>
      <c r="GO105" s="86">
        <f t="shared" si="179"/>
        <v>3.7222747202539925E-36</v>
      </c>
      <c r="GP105" s="86">
        <f t="shared" si="180"/>
        <v>3.0880594342932171E-46</v>
      </c>
      <c r="GQ105" s="86">
        <f t="shared" si="181"/>
        <v>4.0941305904069265E-52</v>
      </c>
      <c r="GR105" s="86">
        <f t="shared" si="182"/>
        <v>9.2123722496976741E-64</v>
      </c>
      <c r="GS105" s="86">
        <f t="shared" si="183"/>
        <v>2.2806931206340044E-60</v>
      </c>
      <c r="GT105" s="86">
        <f t="shared" si="184"/>
        <v>4.5852004926739438E-60</v>
      </c>
      <c r="GU105" s="86">
        <f t="shared" si="185"/>
        <v>1.2275857242493452E-53</v>
      </c>
      <c r="GV105" s="86">
        <f t="shared" si="186"/>
        <v>3.867661107507206E-46</v>
      </c>
      <c r="GW105" s="86">
        <f t="shared" si="187"/>
        <v>2.5810360554224188E-66</v>
      </c>
      <c r="GX105" s="86">
        <f t="shared" si="188"/>
        <v>7.76134201054105E-44</v>
      </c>
      <c r="GY105" s="86">
        <f t="shared" si="189"/>
        <v>4.483242718288686E-38</v>
      </c>
      <c r="GZ105" s="86">
        <f t="shared" si="190"/>
        <v>6.9472592125500341E-38</v>
      </c>
      <c r="HA105" s="86">
        <f t="shared" si="191"/>
        <v>4.0216127067964035E-44</v>
      </c>
      <c r="HC105" s="86">
        <f t="shared" si="326"/>
        <v>3.7451495592782241E-2</v>
      </c>
      <c r="HD105" s="86">
        <f t="shared" si="192"/>
        <v>1.6112668514281458E-2</v>
      </c>
      <c r="HE105" s="86">
        <f t="shared" si="193"/>
        <v>8.5107525440468734E-3</v>
      </c>
      <c r="HF105" s="86">
        <f t="shared" si="194"/>
        <v>1.5068550633267545E-3</v>
      </c>
      <c r="HG105" s="86">
        <f t="shared" si="195"/>
        <v>3.6124109968732203E-4</v>
      </c>
      <c r="HH105" s="86">
        <f t="shared" si="196"/>
        <v>1.1940288282523681E-5</v>
      </c>
      <c r="HI105" s="86">
        <f t="shared" si="197"/>
        <v>3.3984866241862049E-6</v>
      </c>
      <c r="HJ105" s="86">
        <f t="shared" si="198"/>
        <v>2.3674620505510534E-7</v>
      </c>
      <c r="HK105" s="86">
        <f t="shared" si="199"/>
        <v>3.4481338206150678E-7</v>
      </c>
      <c r="HL105" s="86">
        <f t="shared" si="200"/>
        <v>1.4118281459646665E-5</v>
      </c>
      <c r="HM105" s="86">
        <f t="shared" si="201"/>
        <v>2.4541106203467666E-5</v>
      </c>
      <c r="HN105" s="86">
        <f t="shared" si="202"/>
        <v>1.5631139946522784E-4</v>
      </c>
      <c r="HO105" s="86">
        <f t="shared" si="203"/>
        <v>9.1658397701902088E-3</v>
      </c>
      <c r="HP105" s="86">
        <f t="shared" si="204"/>
        <v>1.1703974859513529E-2</v>
      </c>
      <c r="HQ105" s="86">
        <f t="shared" si="205"/>
        <v>8.3376082694577233E-3</v>
      </c>
      <c r="HS105" s="86">
        <f t="shared" si="327"/>
        <v>3.9107458700336414E-9</v>
      </c>
      <c r="HT105" s="86">
        <f t="shared" si="206"/>
        <v>5.6852584628818332E-9</v>
      </c>
      <c r="HU105" s="86">
        <f t="shared" si="207"/>
        <v>3.1265508125356222E-10</v>
      </c>
      <c r="HV105" s="86">
        <f t="shared" si="208"/>
        <v>1.0962878177144533E-10</v>
      </c>
      <c r="HW105" s="86">
        <f t="shared" si="209"/>
        <v>1.7177700176535092E-10</v>
      </c>
      <c r="HX105" s="86">
        <f t="shared" si="210"/>
        <v>7.8680467752941826E-12</v>
      </c>
      <c r="HY105" s="86">
        <f t="shared" si="211"/>
        <v>5.0511716798542686E-11</v>
      </c>
      <c r="HZ105" s="86">
        <f t="shared" si="212"/>
        <v>2.2416153873044961E-11</v>
      </c>
      <c r="IA105" s="86">
        <f t="shared" si="213"/>
        <v>2.603411929032327E-10</v>
      </c>
      <c r="IB105" s="86">
        <f t="shared" si="214"/>
        <v>8.6944312519971191E-10</v>
      </c>
      <c r="IC105" s="86">
        <f t="shared" si="215"/>
        <v>8.6855978913128481E-11</v>
      </c>
      <c r="ID105" s="86">
        <f t="shared" si="216"/>
        <v>1.9866587203991709E-10</v>
      </c>
      <c r="IE105" s="86">
        <f t="shared" si="217"/>
        <v>1.7952925907186764E-11</v>
      </c>
      <c r="IF105" s="86">
        <f t="shared" si="218"/>
        <v>1.7456564809844892E-7</v>
      </c>
      <c r="IG105" s="86">
        <f t="shared" si="219"/>
        <v>2.2977396368761605E-6</v>
      </c>
      <c r="II105" s="86">
        <f t="shared" si="328"/>
        <v>3.1687336747244874E-61</v>
      </c>
      <c r="IJ105" s="86">
        <f t="shared" si="329"/>
        <v>9.5033995044694205E-65</v>
      </c>
      <c r="IK105" s="86">
        <f t="shared" si="330"/>
        <v>3.2154606346398035E-74</v>
      </c>
      <c r="IL105" s="86">
        <f t="shared" si="331"/>
        <v>3.8347009055337965E-77</v>
      </c>
      <c r="IM105" s="86">
        <f t="shared" si="332"/>
        <v>6.9387380218574994E-75</v>
      </c>
      <c r="IN105" s="86">
        <f t="shared" si="333"/>
        <v>7.6948005750783921E-85</v>
      </c>
      <c r="IO105" s="86">
        <f t="shared" si="334"/>
        <v>1.2224894369019569E-78</v>
      </c>
      <c r="IP105" s="86">
        <f t="shared" si="335"/>
        <v>5.2314975566374301E-85</v>
      </c>
      <c r="IQ105" s="86">
        <f t="shared" si="336"/>
        <v>4.5761151221798964E-77</v>
      </c>
      <c r="IR105" s="86">
        <f t="shared" si="337"/>
        <v>1.991391209413054E-70</v>
      </c>
      <c r="IS105" s="86">
        <f t="shared" si="338"/>
        <v>2.2686230928339084E-75</v>
      </c>
      <c r="IT105" s="86">
        <f t="shared" si="339"/>
        <v>9.9190958716902538E-74</v>
      </c>
      <c r="IU105" s="86">
        <f t="shared" si="340"/>
        <v>1.2762012088045001E-78</v>
      </c>
      <c r="IV105" s="86">
        <f t="shared" si="341"/>
        <v>5.8681514169989007E-41</v>
      </c>
      <c r="IW105" s="86">
        <f t="shared" si="342"/>
        <v>2.4951701060685767E-24</v>
      </c>
      <c r="IY105" s="86">
        <f t="shared" si="343"/>
        <v>3.7451499503528114E-2</v>
      </c>
      <c r="IZ105" s="86">
        <f t="shared" si="344"/>
        <v>1.611267419953992E-2</v>
      </c>
      <c r="JA105" s="86">
        <f t="shared" si="345"/>
        <v>8.5107528567019541E-3</v>
      </c>
      <c r="JB105" s="86">
        <f t="shared" si="346"/>
        <v>1.5068551729555363E-3</v>
      </c>
      <c r="JC105" s="86">
        <f t="shared" si="347"/>
        <v>3.6124127146432378E-4</v>
      </c>
      <c r="JD105" s="86">
        <f t="shared" si="348"/>
        <v>1.1940296150570456E-5</v>
      </c>
      <c r="JE105" s="86">
        <f t="shared" si="349"/>
        <v>3.3985371359030035E-6</v>
      </c>
      <c r="JF105" s="86">
        <f t="shared" si="350"/>
        <v>2.3676862120897838E-7</v>
      </c>
      <c r="JG105" s="86">
        <f t="shared" si="351"/>
        <v>3.4507372325441001E-7</v>
      </c>
      <c r="JH105" s="86">
        <f t="shared" si="352"/>
        <v>1.4119150902771866E-5</v>
      </c>
      <c r="JI105" s="86">
        <f t="shared" si="353"/>
        <v>2.454119305944658E-5</v>
      </c>
      <c r="JJ105" s="86">
        <f t="shared" si="354"/>
        <v>1.5631159813109987E-4</v>
      </c>
      <c r="JK105" s="86">
        <f t="shared" si="355"/>
        <v>9.1658397881431344E-3</v>
      </c>
      <c r="JL105" s="86">
        <f t="shared" si="356"/>
        <v>1.1704149425161627E-2</v>
      </c>
      <c r="JM105" s="86">
        <f t="shared" si="357"/>
        <v>8.3399060090945994E-3</v>
      </c>
    </row>
    <row r="106" spans="2:273" x14ac:dyDescent="0.25">
      <c r="B106" s="2">
        <v>79</v>
      </c>
      <c r="C106" s="37">
        <v>54.101999999999997</v>
      </c>
      <c r="D106" s="37">
        <v>53.39</v>
      </c>
      <c r="E106" s="37">
        <v>53.728999999999999</v>
      </c>
      <c r="F106" s="37">
        <v>55.22</v>
      </c>
      <c r="G106" s="37">
        <v>55.78</v>
      </c>
      <c r="H106" s="37">
        <v>55.426000000000002</v>
      </c>
      <c r="I106" s="37">
        <v>55.851999999999997</v>
      </c>
      <c r="J106" s="37">
        <v>55.869</v>
      </c>
      <c r="K106" s="37">
        <v>55.524999999999999</v>
      </c>
      <c r="L106" s="37">
        <v>54.131</v>
      </c>
      <c r="M106" s="37">
        <v>55.606999999999999</v>
      </c>
      <c r="N106" s="37">
        <v>56.213000000000001</v>
      </c>
      <c r="O106" s="37">
        <v>53.508000000000003</v>
      </c>
      <c r="P106" s="37">
        <v>55.933999999999997</v>
      </c>
      <c r="Q106" s="37">
        <v>54.639000000000003</v>
      </c>
      <c r="S106" s="4">
        <f t="shared" si="229"/>
        <v>56.260231158048349</v>
      </c>
      <c r="T106" s="4">
        <f t="shared" si="230"/>
        <v>55.596933452565459</v>
      </c>
      <c r="U106" s="4">
        <f t="shared" si="231"/>
        <v>55.251942652974996</v>
      </c>
      <c r="V106" s="4">
        <f t="shared" si="232"/>
        <v>55.951087242006793</v>
      </c>
      <c r="W106" s="4">
        <f t="shared" si="233"/>
        <v>56.197313213204438</v>
      </c>
      <c r="X106" s="4">
        <f t="shared" si="234"/>
        <v>56.399722179927927</v>
      </c>
      <c r="Y106" s="4">
        <f t="shared" si="235"/>
        <v>56.114489430532217</v>
      </c>
      <c r="Z106" s="4">
        <f t="shared" si="236"/>
        <v>56.481817799763363</v>
      </c>
      <c r="AA106" s="4">
        <f t="shared" si="237"/>
        <v>56.635566584714766</v>
      </c>
      <c r="AB106" s="4">
        <f t="shared" si="238"/>
        <v>56.286622374749896</v>
      </c>
      <c r="AC106" s="4">
        <f t="shared" si="239"/>
        <v>56.157991483687503</v>
      </c>
      <c r="AD106" s="4">
        <f t="shared" si="240"/>
        <v>56.421613536169069</v>
      </c>
      <c r="AE106" s="4">
        <f t="shared" si="241"/>
        <v>57.124851810808558</v>
      </c>
      <c r="AF106" s="4">
        <f t="shared" si="242"/>
        <v>58.200771288192392</v>
      </c>
      <c r="AG106" s="4">
        <f t="shared" si="243"/>
        <v>57.507464984094234</v>
      </c>
      <c r="AI106" s="4">
        <f t="shared" si="244"/>
        <v>-2.158231158048352</v>
      </c>
      <c r="AJ106" s="4">
        <f t="shared" si="245"/>
        <v>-2.2069334525654583</v>
      </c>
      <c r="AK106" s="4">
        <f t="shared" si="246"/>
        <v>-1.5229426529749972</v>
      </c>
      <c r="AL106" s="4">
        <f t="shared" si="247"/>
        <v>-0.73108724200679376</v>
      </c>
      <c r="AM106" s="4">
        <f t="shared" si="248"/>
        <v>-0.41731321320443726</v>
      </c>
      <c r="AN106" s="4">
        <f t="shared" si="249"/>
        <v>-0.97372217992792542</v>
      </c>
      <c r="AO106" s="4">
        <f t="shared" si="250"/>
        <v>-0.26248943053222007</v>
      </c>
      <c r="AP106" s="4">
        <f t="shared" si="251"/>
        <v>-0.61281779976336281</v>
      </c>
      <c r="AQ106" s="4">
        <f t="shared" si="252"/>
        <v>-1.1105665847147677</v>
      </c>
      <c r="AR106" s="4">
        <f t="shared" si="253"/>
        <v>-2.1556223747498962</v>
      </c>
      <c r="AS106" s="4">
        <f t="shared" si="254"/>
        <v>-0.55099148368750406</v>
      </c>
      <c r="AT106" s="4">
        <f t="shared" si="255"/>
        <v>-0.20861353616906797</v>
      </c>
      <c r="AU106" s="4">
        <f t="shared" si="256"/>
        <v>-3.616851810808555</v>
      </c>
      <c r="AV106" s="4">
        <f t="shared" si="257"/>
        <v>-2.2667712881923947</v>
      </c>
      <c r="AW106" s="4">
        <f t="shared" si="257"/>
        <v>-2.8684649840942313</v>
      </c>
      <c r="AY106" s="2">
        <f t="shared" si="308"/>
        <v>55.324104307311259</v>
      </c>
      <c r="AZ106" s="2">
        <f t="shared" si="147"/>
        <v>55.305396929346031</v>
      </c>
      <c r="BA106" s="2">
        <f t="shared" si="148"/>
        <v>55.143374389106</v>
      </c>
      <c r="BB106" s="2">
        <f t="shared" si="149"/>
        <v>55.941452673007824</v>
      </c>
      <c r="BC106" s="2">
        <f t="shared" si="150"/>
        <v>56.196042204716463</v>
      </c>
      <c r="BD106" s="2">
        <f t="shared" si="151"/>
        <v>56.399711082890917</v>
      </c>
      <c r="BE106" s="2">
        <f t="shared" si="152"/>
        <v>56.114487316560442</v>
      </c>
      <c r="BF106" s="2">
        <f t="shared" si="153"/>
        <v>56.481817661574986</v>
      </c>
      <c r="BG106" s="2">
        <f t="shared" si="154"/>
        <v>56.635565898661845</v>
      </c>
      <c r="BH106" s="2">
        <f t="shared" si="155"/>
        <v>56.286602567213372</v>
      </c>
      <c r="BI106" s="2">
        <f t="shared" si="156"/>
        <v>56.157969743844937</v>
      </c>
      <c r="BJ106" s="2">
        <f t="shared" si="157"/>
        <v>56.421237279923837</v>
      </c>
      <c r="BK106" s="2">
        <f t="shared" si="158"/>
        <v>57.028457137058091</v>
      </c>
      <c r="BL106" s="2">
        <f t="shared" si="159"/>
        <v>58.062507005063679</v>
      </c>
      <c r="BM106" s="2">
        <f t="shared" si="160"/>
        <v>57.452761416789301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>
        <f t="shared" si="310"/>
        <v>53.39</v>
      </c>
      <c r="CG106" s="2">
        <f t="shared" si="311"/>
        <v>53.728999999999999</v>
      </c>
      <c r="CH106" s="2">
        <f t="shared" si="312"/>
        <v>55.22</v>
      </c>
      <c r="CI106" s="2">
        <f t="shared" si="313"/>
        <v>55.78</v>
      </c>
      <c r="CJ106" s="2">
        <f t="shared" si="314"/>
        <v>55.426000000000002</v>
      </c>
      <c r="CK106" s="2">
        <f t="shared" si="315"/>
        <v>55.851999999999997</v>
      </c>
      <c r="CL106" s="2">
        <f t="shared" si="316"/>
        <v>55.869</v>
      </c>
      <c r="CM106" s="2">
        <f t="shared" si="317"/>
        <v>55.524999999999999</v>
      </c>
      <c r="CN106" s="2">
        <f t="shared" si="318"/>
        <v>54.131</v>
      </c>
      <c r="CO106" s="2">
        <f t="shared" si="319"/>
        <v>55.606999999999999</v>
      </c>
      <c r="CP106" s="2">
        <f t="shared" si="320"/>
        <v>56.213000000000001</v>
      </c>
      <c r="CQ106" s="2">
        <f t="shared" si="321"/>
        <v>53.508000000000003</v>
      </c>
      <c r="CR106" s="2">
        <f t="shared" si="322"/>
        <v>55.933999999999997</v>
      </c>
      <c r="CS106" s="2">
        <f t="shared" si="323"/>
        <v>54.639000000000003</v>
      </c>
      <c r="CU106" s="2" t="str">
        <f t="shared" si="273"/>
        <v/>
      </c>
      <c r="CV106" s="2">
        <f t="shared" si="274"/>
        <v>53.39</v>
      </c>
      <c r="CW106" s="2">
        <f t="shared" si="275"/>
        <v>53.728999999999999</v>
      </c>
      <c r="CX106" s="2">
        <f t="shared" si="276"/>
        <v>55.22</v>
      </c>
      <c r="CY106" s="2">
        <f t="shared" si="277"/>
        <v>55.78</v>
      </c>
      <c r="CZ106" s="2">
        <f t="shared" si="278"/>
        <v>55.426000000000002</v>
      </c>
      <c r="DA106" s="2">
        <f t="shared" si="279"/>
        <v>55.851999999999997</v>
      </c>
      <c r="DB106" s="2">
        <f t="shared" si="280"/>
        <v>55.869</v>
      </c>
      <c r="DC106" s="2">
        <f t="shared" si="281"/>
        <v>55.524999999999999</v>
      </c>
      <c r="DD106" s="2">
        <f t="shared" si="282"/>
        <v>54.131</v>
      </c>
      <c r="DE106" s="2">
        <f t="shared" si="283"/>
        <v>55.606999999999999</v>
      </c>
      <c r="DF106" s="2">
        <f t="shared" si="284"/>
        <v>56.213000000000001</v>
      </c>
      <c r="DG106" s="2">
        <f t="shared" si="285"/>
        <v>53.508000000000003</v>
      </c>
      <c r="DH106" s="2">
        <f t="shared" si="286"/>
        <v>55.933999999999997</v>
      </c>
      <c r="DI106" s="2">
        <f t="shared" si="287"/>
        <v>54.639000000000003</v>
      </c>
      <c r="DK106" s="2">
        <f t="shared" si="288"/>
        <v>79.370538579067997</v>
      </c>
      <c r="DL106" s="2">
        <f t="shared" si="289"/>
        <v>79.656546982429347</v>
      </c>
      <c r="DM106" s="2">
        <f t="shared" si="289"/>
        <v>76.679922350922382</v>
      </c>
      <c r="DN106" s="2">
        <f t="shared" si="289"/>
        <v>78.669685070785064</v>
      </c>
      <c r="DO106" s="2">
        <f t="shared" si="289"/>
        <v>79.450464092664106</v>
      </c>
      <c r="DP106" s="2">
        <f t="shared" si="289"/>
        <v>75.289580180180167</v>
      </c>
      <c r="DQ106" s="2">
        <f t="shared" si="289"/>
        <v>74.793101501501496</v>
      </c>
      <c r="DR106" s="2">
        <f t="shared" si="289"/>
        <v>72.605482153582145</v>
      </c>
      <c r="DS106" s="2">
        <f t="shared" si="289"/>
        <v>73.331875890175922</v>
      </c>
      <c r="DT106" s="2">
        <f t="shared" si="289"/>
        <v>74.160747404547379</v>
      </c>
      <c r="DU106" s="2">
        <f t="shared" si="289"/>
        <v>70.490762333762333</v>
      </c>
      <c r="DV106" s="2">
        <f t="shared" si="289"/>
        <v>75.225512441012413</v>
      </c>
      <c r="DW106" s="2">
        <f t="shared" si="289"/>
        <v>75.050685285285283</v>
      </c>
      <c r="DX106" s="2">
        <f t="shared" si="289"/>
        <v>76.696872829131678</v>
      </c>
      <c r="DY106" s="2">
        <f t="shared" si="289"/>
        <v>73.094091596638677</v>
      </c>
      <c r="EA106" s="2">
        <f t="shared" si="228"/>
        <v>54.955010191846526</v>
      </c>
      <c r="EB106" s="2">
        <f t="shared" si="290"/>
        <v>54.898167303973693</v>
      </c>
      <c r="EC106" s="2">
        <f t="shared" si="291"/>
        <v>54.728496869256098</v>
      </c>
      <c r="ED106" s="2">
        <f t="shared" si="292"/>
        <v>55.512728596415727</v>
      </c>
      <c r="EE106" s="2">
        <f t="shared" si="293"/>
        <v>55.766842553503238</v>
      </c>
      <c r="EF106" s="2">
        <f t="shared" si="294"/>
        <v>56.023205695471347</v>
      </c>
      <c r="EG106" s="2">
        <f t="shared" si="295"/>
        <v>55.743539188840927</v>
      </c>
      <c r="EH106" s="2">
        <f t="shared" si="296"/>
        <v>56.149556705210941</v>
      </c>
      <c r="EI106" s="2">
        <f t="shared" si="297"/>
        <v>56.291641317856708</v>
      </c>
      <c r="EJ106" s="2">
        <f t="shared" si="298"/>
        <v>55.934564228432556</v>
      </c>
      <c r="EK106" s="2">
        <f t="shared" si="299"/>
        <v>55.869235503511355</v>
      </c>
      <c r="EL106" s="2">
        <f t="shared" si="300"/>
        <v>56.046503237209123</v>
      </c>
      <c r="EM106" s="2">
        <f t="shared" si="301"/>
        <v>56.675405959311519</v>
      </c>
      <c r="EN106" s="2">
        <f t="shared" si="302"/>
        <v>57.73374920575359</v>
      </c>
      <c r="EO106" s="2">
        <f t="shared" si="303"/>
        <v>57.094920909646603</v>
      </c>
      <c r="EQ106" s="2">
        <f t="shared" si="304"/>
        <v>54.423626620701029</v>
      </c>
      <c r="ER106" s="2">
        <f t="shared" si="305"/>
        <v>54.861895577755192</v>
      </c>
      <c r="ES106" s="2">
        <f t="shared" si="305"/>
        <v>54.802012584906421</v>
      </c>
      <c r="ET106" s="2">
        <f t="shared" si="305"/>
        <v>55.506012794284118</v>
      </c>
      <c r="EU106" s="2">
        <f t="shared" si="305"/>
        <v>55.623635545053546</v>
      </c>
      <c r="EV106" s="2">
        <f t="shared" si="305"/>
        <v>56.061996922502018</v>
      </c>
      <c r="EW106" s="2">
        <f t="shared" si="305"/>
        <v>55.761109794276209</v>
      </c>
      <c r="EX106" s="2">
        <f t="shared" si="305"/>
        <v>56.391185281639494</v>
      </c>
      <c r="EY106" s="2">
        <f t="shared" si="305"/>
        <v>56.406064797178225</v>
      </c>
      <c r="EZ106" s="2">
        <f t="shared" si="305"/>
        <v>56.062611929938946</v>
      </c>
      <c r="FA106" s="2">
        <f t="shared" si="305"/>
        <v>56.030122332472871</v>
      </c>
      <c r="FB106" s="2">
        <f t="shared" si="305"/>
        <v>56.156700112061984</v>
      </c>
      <c r="FC106" s="2">
        <f t="shared" si="305"/>
        <v>57.02309141992891</v>
      </c>
      <c r="FD106" s="2">
        <f t="shared" si="305"/>
        <v>58.073527331292524</v>
      </c>
      <c r="FE106" s="2">
        <f t="shared" si="305"/>
        <v>57.192116452103214</v>
      </c>
      <c r="FG106" s="2">
        <f t="shared" si="306"/>
        <v>0.98468756284447567</v>
      </c>
      <c r="FH106" s="2">
        <f t="shared" si="307"/>
        <v>0.98353745342624155</v>
      </c>
      <c r="FI106" s="2">
        <f t="shared" si="307"/>
        <v>0.98113106208954359</v>
      </c>
      <c r="FJ106" s="2">
        <f t="shared" si="307"/>
        <v>0.98148345038964069</v>
      </c>
      <c r="FK106" s="2">
        <f t="shared" si="307"/>
        <v>0.98182187291923395</v>
      </c>
      <c r="FL106" s="2">
        <f t="shared" si="307"/>
        <v>0.98047625323718735</v>
      </c>
      <c r="FM106" s="2">
        <f t="shared" si="307"/>
        <v>0.98053594774272879</v>
      </c>
      <c r="FN106" s="2">
        <f t="shared" si="307"/>
        <v>0.97997295894597924</v>
      </c>
      <c r="FO106" s="2">
        <f t="shared" si="307"/>
        <v>0.979898797753884</v>
      </c>
      <c r="FP106" s="2">
        <f t="shared" si="307"/>
        <v>0.98076570094886317</v>
      </c>
      <c r="FQ106" s="2">
        <f t="shared" si="307"/>
        <v>0.98036007429306027</v>
      </c>
      <c r="FR106" s="2">
        <f t="shared" si="307"/>
        <v>0.98051490047103051</v>
      </c>
      <c r="FS106" s="2">
        <f t="shared" si="307"/>
        <v>0.98093862714188929</v>
      </c>
      <c r="FT106" s="2">
        <f t="shared" si="307"/>
        <v>0.98277843996645675</v>
      </c>
      <c r="FU106" s="2">
        <f t="shared" si="307"/>
        <v>0.97766043319519247</v>
      </c>
      <c r="FW106" s="2">
        <f t="shared" si="324"/>
        <v>8.9711629082436049E-3</v>
      </c>
      <c r="FX106" s="2">
        <f t="shared" si="164"/>
        <v>9.8245441335931393E-3</v>
      </c>
      <c r="FY106" s="2">
        <f t="shared" si="165"/>
        <v>9.2148377301557033E-3</v>
      </c>
      <c r="FZ106" s="2">
        <f t="shared" si="166"/>
        <v>9.3595358030299797E-3</v>
      </c>
      <c r="GA106" s="2">
        <f t="shared" si="167"/>
        <v>9.2469696332973476E-3</v>
      </c>
      <c r="GB106" s="2">
        <f t="shared" si="168"/>
        <v>9.1147140645435765E-3</v>
      </c>
      <c r="GC106" s="2">
        <f t="shared" si="169"/>
        <v>9.4732869827132901E-3</v>
      </c>
      <c r="GD106" s="2">
        <f t="shared" si="170"/>
        <v>1.1163670570293664E-2</v>
      </c>
      <c r="GE106" s="2">
        <f t="shared" si="171"/>
        <v>1.2194869042301437E-2</v>
      </c>
      <c r="GF106" s="2">
        <f t="shared" si="172"/>
        <v>1.1483853230685964E-2</v>
      </c>
      <c r="GG106" s="2">
        <f t="shared" si="173"/>
        <v>9.7493354524135489E-3</v>
      </c>
      <c r="GH106" s="2">
        <f t="shared" si="174"/>
        <v>9.3390988896621327E-3</v>
      </c>
      <c r="GI106" s="2">
        <f t="shared" si="175"/>
        <v>8.0334884791755448E-3</v>
      </c>
      <c r="GJ106" s="2">
        <f t="shared" si="176"/>
        <v>6.4254501467064344E-3</v>
      </c>
      <c r="GK106" s="2">
        <f t="shared" si="177"/>
        <v>4.3825544706963156E-3</v>
      </c>
      <c r="GM106" s="86">
        <f t="shared" si="325"/>
        <v>7.2919893106227795E-31</v>
      </c>
      <c r="GN106" s="86">
        <f t="shared" si="178"/>
        <v>9.982412044761509E-32</v>
      </c>
      <c r="GO106" s="86">
        <f t="shared" si="179"/>
        <v>3.8310132696527739E-39</v>
      </c>
      <c r="GP106" s="86">
        <f t="shared" si="180"/>
        <v>5.0427229784901224E-50</v>
      </c>
      <c r="GQ106" s="86">
        <f t="shared" si="181"/>
        <v>2.2567402636912488E-56</v>
      </c>
      <c r="GR106" s="86">
        <f t="shared" si="182"/>
        <v>5.6101594809388886E-69</v>
      </c>
      <c r="GS106" s="86">
        <f t="shared" si="183"/>
        <v>2.720144235136907E-65</v>
      </c>
      <c r="GT106" s="86">
        <f t="shared" si="184"/>
        <v>7.6441175336103107E-65</v>
      </c>
      <c r="GU106" s="86">
        <f t="shared" si="185"/>
        <v>6.8361988577736304E-58</v>
      </c>
      <c r="GV106" s="86">
        <f t="shared" si="186"/>
        <v>7.8971316857898112E-50</v>
      </c>
      <c r="GW106" s="86">
        <f t="shared" si="187"/>
        <v>6.5320826733700148E-72</v>
      </c>
      <c r="GX106" s="86">
        <f t="shared" si="188"/>
        <v>2.3343694120802696E-47</v>
      </c>
      <c r="GY106" s="86">
        <f t="shared" si="189"/>
        <v>3.4482672695005808E-41</v>
      </c>
      <c r="GZ106" s="86">
        <f t="shared" si="190"/>
        <v>6.6568278280513975E-41</v>
      </c>
      <c r="HA106" s="86">
        <f t="shared" si="191"/>
        <v>1.0497525058261268E-47</v>
      </c>
      <c r="HC106" s="86">
        <f t="shared" si="326"/>
        <v>1.2011583522416162E-2</v>
      </c>
      <c r="HD106" s="86">
        <f t="shared" si="192"/>
        <v>4.2260246847461219E-3</v>
      </c>
      <c r="HE106" s="86">
        <f t="shared" si="193"/>
        <v>1.6329465720858233E-3</v>
      </c>
      <c r="HF106" s="86">
        <f t="shared" si="194"/>
        <v>1.6615563310608505E-4</v>
      </c>
      <c r="HG106" s="86">
        <f t="shared" si="195"/>
        <v>2.2321979213987326E-5</v>
      </c>
      <c r="HH106" s="86">
        <f t="shared" si="196"/>
        <v>2.3795420924301966E-7</v>
      </c>
      <c r="HI106" s="86">
        <f t="shared" si="197"/>
        <v>4.3849389525348693E-8</v>
      </c>
      <c r="HJ106" s="86">
        <f t="shared" si="198"/>
        <v>2.7591808341833809E-9</v>
      </c>
      <c r="HK106" s="86">
        <f t="shared" si="199"/>
        <v>5.1446986995607959E-9</v>
      </c>
      <c r="HL106" s="86">
        <f t="shared" si="200"/>
        <v>4.399822303804829E-7</v>
      </c>
      <c r="HM106" s="86">
        <f t="shared" si="201"/>
        <v>4.2100588115548896E-7</v>
      </c>
      <c r="HN106" s="86">
        <f t="shared" si="202"/>
        <v>7.3769169445545941E-6</v>
      </c>
      <c r="HO106" s="86">
        <f t="shared" si="203"/>
        <v>1.5044472084574407E-3</v>
      </c>
      <c r="HP106" s="86">
        <f t="shared" si="204"/>
        <v>2.3552669614595851E-3</v>
      </c>
      <c r="HQ106" s="86">
        <f t="shared" si="205"/>
        <v>1.1919653165188098E-3</v>
      </c>
      <c r="HS106" s="86">
        <f t="shared" si="327"/>
        <v>1.3918644428088719E-8</v>
      </c>
      <c r="HT106" s="86">
        <f t="shared" si="206"/>
        <v>2.1226370094842861E-8</v>
      </c>
      <c r="HU106" s="86">
        <f t="shared" si="207"/>
        <v>1.4016901463742205E-9</v>
      </c>
      <c r="HV106" s="86">
        <f t="shared" si="208"/>
        <v>5.2845935795418702E-10</v>
      </c>
      <c r="HW106" s="86">
        <f t="shared" si="209"/>
        <v>7.930495595101432E-10</v>
      </c>
      <c r="HX106" s="86">
        <f t="shared" si="210"/>
        <v>4.4692895767294682E-11</v>
      </c>
      <c r="HY106" s="86">
        <f t="shared" si="211"/>
        <v>2.5527153402701418E-10</v>
      </c>
      <c r="HZ106" s="86">
        <f t="shared" si="212"/>
        <v>1.3235953087647835E-10</v>
      </c>
      <c r="IA106" s="86">
        <f t="shared" si="213"/>
        <v>1.3297399898172373E-9</v>
      </c>
      <c r="IB106" s="86">
        <f t="shared" si="214"/>
        <v>3.8707469653246631E-9</v>
      </c>
      <c r="IC106" s="86">
        <f t="shared" si="215"/>
        <v>4.2010028715029773E-10</v>
      </c>
      <c r="ID106" s="86">
        <f t="shared" si="216"/>
        <v>9.0447411293584875E-10</v>
      </c>
      <c r="IE106" s="86">
        <f t="shared" si="217"/>
        <v>8.9046962156047128E-11</v>
      </c>
      <c r="IF106" s="86">
        <f t="shared" si="218"/>
        <v>4.4650132148547133E-7</v>
      </c>
      <c r="IG106" s="86">
        <f t="shared" si="219"/>
        <v>4.6054212159218424E-6</v>
      </c>
      <c r="II106" s="86">
        <f t="shared" si="328"/>
        <v>5.7558446263431387E-59</v>
      </c>
      <c r="IJ106" s="86">
        <f t="shared" si="329"/>
        <v>2.6110473853244579E-62</v>
      </c>
      <c r="IK106" s="86">
        <f t="shared" si="330"/>
        <v>1.8814566998547765E-71</v>
      </c>
      <c r="IL106" s="86">
        <f t="shared" si="331"/>
        <v>2.9641649805145246E-74</v>
      </c>
      <c r="IM106" s="86">
        <f t="shared" si="332"/>
        <v>4.3247971074309057E-72</v>
      </c>
      <c r="IN106" s="86">
        <f t="shared" si="333"/>
        <v>1.1253745906236878E-81</v>
      </c>
      <c r="IO106" s="86">
        <f t="shared" si="334"/>
        <v>1.0969278278767827E-75</v>
      </c>
      <c r="IP106" s="86">
        <f t="shared" si="335"/>
        <v>1.0731015624019242E-81</v>
      </c>
      <c r="IQ106" s="86">
        <f t="shared" si="336"/>
        <v>5.1996410355562044E-74</v>
      </c>
      <c r="IR106" s="86">
        <f t="shared" si="337"/>
        <v>1.1189147996891496E-67</v>
      </c>
      <c r="IS106" s="86">
        <f t="shared" si="338"/>
        <v>1.586884599902942E-72</v>
      </c>
      <c r="IT106" s="86">
        <f t="shared" si="339"/>
        <v>5.6598470168042474E-71</v>
      </c>
      <c r="IU106" s="86">
        <f t="shared" si="340"/>
        <v>9.1000662525105285E-76</v>
      </c>
      <c r="IV106" s="86">
        <f t="shared" si="341"/>
        <v>1.4568142614077316E-39</v>
      </c>
      <c r="IW106" s="86">
        <f t="shared" si="342"/>
        <v>1.4090087092934721E-23</v>
      </c>
      <c r="IY106" s="86">
        <f t="shared" si="343"/>
        <v>1.201159744106059E-2</v>
      </c>
      <c r="IZ106" s="86">
        <f t="shared" si="344"/>
        <v>4.2260459111162166E-3</v>
      </c>
      <c r="JA106" s="86">
        <f t="shared" si="345"/>
        <v>1.6329479737759696E-3</v>
      </c>
      <c r="JB106" s="86">
        <f t="shared" si="346"/>
        <v>1.66156161565443E-4</v>
      </c>
      <c r="JC106" s="86">
        <f t="shared" si="347"/>
        <v>2.2322772263546837E-5</v>
      </c>
      <c r="JD106" s="86">
        <f t="shared" si="348"/>
        <v>2.3799890213878696E-7</v>
      </c>
      <c r="JE106" s="86">
        <f t="shared" si="349"/>
        <v>4.4104661059375704E-8</v>
      </c>
      <c r="JF106" s="86">
        <f t="shared" si="350"/>
        <v>2.8915403650598593E-9</v>
      </c>
      <c r="JG106" s="86">
        <f t="shared" si="351"/>
        <v>6.474438689378033E-9</v>
      </c>
      <c r="JH106" s="86">
        <f t="shared" si="352"/>
        <v>4.4385297734580755E-7</v>
      </c>
      <c r="JI106" s="86">
        <f t="shared" si="353"/>
        <v>4.2142598144263926E-7</v>
      </c>
      <c r="JJ106" s="86">
        <f t="shared" si="354"/>
        <v>7.37782141866753E-6</v>
      </c>
      <c r="JK106" s="86">
        <f t="shared" si="355"/>
        <v>1.5044472975044027E-3</v>
      </c>
      <c r="JL106" s="86">
        <f t="shared" si="356"/>
        <v>2.3557134627810706E-3</v>
      </c>
      <c r="JM106" s="86">
        <f t="shared" si="357"/>
        <v>1.1965707377347317E-3</v>
      </c>
    </row>
    <row r="107" spans="2:273" x14ac:dyDescent="0.25">
      <c r="B107" s="2">
        <v>80</v>
      </c>
      <c r="C107" s="37">
        <v>52.695</v>
      </c>
      <c r="D107" s="37">
        <v>54.457999999999998</v>
      </c>
      <c r="E107" s="37">
        <v>52.61</v>
      </c>
      <c r="F107" s="37">
        <v>55.237000000000002</v>
      </c>
      <c r="G107" s="37">
        <v>55.712000000000003</v>
      </c>
      <c r="H107" s="37">
        <v>55.246000000000002</v>
      </c>
      <c r="I107" s="37">
        <v>56.097999999999999</v>
      </c>
      <c r="J107" s="37">
        <v>55.917999999999999</v>
      </c>
      <c r="K107" s="37">
        <v>56.311</v>
      </c>
      <c r="L107" s="37">
        <v>55.164000000000001</v>
      </c>
      <c r="M107" s="37">
        <v>55.540999999999997</v>
      </c>
      <c r="N107" s="37">
        <v>55.18</v>
      </c>
      <c r="O107" s="37">
        <v>54.835999999999999</v>
      </c>
      <c r="P107" s="37">
        <v>56.066000000000003</v>
      </c>
      <c r="Q107" s="37">
        <v>54.671999999999997</v>
      </c>
      <c r="S107" s="4">
        <f t="shared" si="229"/>
        <v>55.353636237135817</v>
      </c>
      <c r="T107" s="4">
        <f t="shared" si="230"/>
        <v>55.191662808286935</v>
      </c>
      <c r="U107" s="4">
        <f t="shared" si="231"/>
        <v>55.005230931425203</v>
      </c>
      <c r="V107" s="4">
        <f t="shared" si="232"/>
        <v>55.77339727930444</v>
      </c>
      <c r="W107" s="4">
        <f t="shared" si="233"/>
        <v>56.018735217717314</v>
      </c>
      <c r="X107" s="4">
        <f t="shared" si="234"/>
        <v>56.237437548045506</v>
      </c>
      <c r="Y107" s="4">
        <f t="shared" si="235"/>
        <v>55.955098743880626</v>
      </c>
      <c r="Z107" s="4">
        <f t="shared" si="236"/>
        <v>56.330133359692546</v>
      </c>
      <c r="AA107" s="4">
        <f t="shared" si="237"/>
        <v>56.481266959992944</v>
      </c>
      <c r="AB107" s="4">
        <f t="shared" si="238"/>
        <v>56.118894920114975</v>
      </c>
      <c r="AC107" s="4">
        <f t="shared" si="239"/>
        <v>55.998429358198543</v>
      </c>
      <c r="AD107" s="4">
        <f t="shared" si="240"/>
        <v>56.256021979390979</v>
      </c>
      <c r="AE107" s="4">
        <f t="shared" si="241"/>
        <v>56.874938402884261</v>
      </c>
      <c r="AF107" s="4">
        <f t="shared" si="242"/>
        <v>57.914865260564078</v>
      </c>
      <c r="AG107" s="4">
        <f t="shared" si="243"/>
        <v>57.327075571945592</v>
      </c>
      <c r="AI107" s="4">
        <f t="shared" si="244"/>
        <v>-2.6586362371358163</v>
      </c>
      <c r="AJ107" s="4">
        <f t="shared" si="245"/>
        <v>-0.73366280828693675</v>
      </c>
      <c r="AK107" s="4">
        <f t="shared" si="246"/>
        <v>-2.3952309314252034</v>
      </c>
      <c r="AL107" s="4">
        <f t="shared" si="247"/>
        <v>-0.53639727930443826</v>
      </c>
      <c r="AM107" s="4">
        <f t="shared" si="248"/>
        <v>-0.3067352177173106</v>
      </c>
      <c r="AN107" s="4">
        <f t="shared" si="249"/>
        <v>-0.99143754804550355</v>
      </c>
      <c r="AO107" s="4">
        <f t="shared" si="250"/>
        <v>0.14290125611937299</v>
      </c>
      <c r="AP107" s="4">
        <f t="shared" si="251"/>
        <v>-0.41213335969254672</v>
      </c>
      <c r="AQ107" s="4">
        <f t="shared" si="252"/>
        <v>-0.17026695999294361</v>
      </c>
      <c r="AR107" s="4">
        <f t="shared" si="253"/>
        <v>-0.9548949201149739</v>
      </c>
      <c r="AS107" s="4">
        <f t="shared" si="254"/>
        <v>-0.4574293581985458</v>
      </c>
      <c r="AT107" s="4">
        <f t="shared" si="255"/>
        <v>-1.0760219793909798</v>
      </c>
      <c r="AU107" s="4">
        <f t="shared" si="256"/>
        <v>-2.0389384028842628</v>
      </c>
      <c r="AV107" s="4">
        <f t="shared" ref="AV107:AW122" si="358">IF(OR($B107 &lt; P$230, $B107 &gt; P$233), 0, P107-AF107)</f>
        <v>-1.8488652605640752</v>
      </c>
      <c r="AW107" s="4">
        <f t="shared" si="358"/>
        <v>-2.655075571945595</v>
      </c>
      <c r="AY107" s="2">
        <f t="shared" si="308"/>
        <v>55.149487854043045</v>
      </c>
      <c r="AZ107" s="2">
        <f t="shared" ref="AZ107:AZ170" si="359">IF(OR($B107 &lt; D$230, $B107 &gt; D$233), #N/A, ((1-FH107)*DL107) + (FH107 - FX107)*EB107 + (FX107*ER107))</f>
        <v>55.141525422088087</v>
      </c>
      <c r="BA107" s="2">
        <f t="shared" ref="BA107:BA170" si="360">IF(OR($B107 &lt; E$230, $B107 &gt; E$233), #N/A, ((1-FI107)*DM107) + (FI107 - FY107)*EC107 + (FY107*ES107))</f>
        <v>54.992605973954788</v>
      </c>
      <c r="BB107" s="2">
        <f t="shared" ref="BB107:BB170" si="361">IF(OR($B107 &lt; F$230, $B107 &gt; F$233), #N/A, ((1-FJ107)*DN107) + (FJ107 - FZ107)*ED107 + (FZ107*ET107))</f>
        <v>55.772809839053672</v>
      </c>
      <c r="BC107" s="2">
        <f t="shared" ref="BC107:BC170" si="362">IF(OR($B107 &lt; G$230, $B107 &gt; G$233), #N/A, ((1-FK107)*DO107) + (FK107 - GA107)*EE107 + (GA107*EU107))</f>
        <v>56.018694953656251</v>
      </c>
      <c r="BD107" s="2">
        <f t="shared" ref="BD107:BD170" si="363">IF(OR($B107 &lt; H$230, $B107 &gt; H$233), #N/A, ((1-FL107)*DP107) + (FL107 - GB107)*EF107 + (GB107*EV107))</f>
        <v>56.237437385018424</v>
      </c>
      <c r="BE107" s="2">
        <f t="shared" ref="BE107:BE170" si="364">IF(OR($B107 &lt; I$230, $B107 &gt; I$233), #N/A, ((1-FM107)*DQ107) + (FM107 - GC107)*EG107 + (GC107*EW107))</f>
        <v>55.955098342918852</v>
      </c>
      <c r="BF107" s="2">
        <f t="shared" ref="BF107:BF170" si="365">IF(OR($B107 &lt; J$230, $B107 &gt; J$233), #N/A, ((1-FN107)*DR107) + (FN107 - GD107)*EH107 + (GD107*EX107))</f>
        <v>56.330133082400437</v>
      </c>
      <c r="BG107" s="2">
        <f t="shared" ref="BG107:BG170" si="366">IF(OR($B107 &lt; K$230, $B107 &gt; K$233), #N/A, ((1-FO107)*DS107) + (FO107 - GE107)*EI107 + (GE107*EY107))</f>
        <v>56.481264534703215</v>
      </c>
      <c r="BH107" s="2">
        <f t="shared" ref="BH107:BH170" si="367">IF(OR($B107 &lt; L$230, $B107 &gt; L$233), #N/A, ((1-FP107)*DT107) + (FP107 - GF107)*EJ107 + (GF107*EZ107))</f>
        <v>56.118888052655421</v>
      </c>
      <c r="BI107" s="2">
        <f t="shared" ref="BI107:BI170" si="368">IF(OR($B107 &lt; M$230, $B107 &gt; M$233), #N/A, ((1-FQ107)*DU107) + (FQ107 - GG107)*EK107 + (GG107*FA107))</f>
        <v>55.99842834575508</v>
      </c>
      <c r="BJ107" s="2">
        <f t="shared" ref="BJ107:BJ170" si="369">IF(OR($B107 &lt; N$230, $B107 &gt; N$233), #N/A, ((1-FR107)*DV107) + (FR107 - GH107)*EL107 + (GH107*FB107))</f>
        <v>56.256011501941956</v>
      </c>
      <c r="BK107" s="2">
        <f t="shared" ref="BK107:BK170" si="370">IF(OR($B107 &lt; O$230, $B107 &gt; O$233), #N/A, ((1-FS107)*DW107) + (FS107 - GI107)*EM107 + (GI107*FC107))</f>
        <v>56.865824280281906</v>
      </c>
      <c r="BL107" s="2">
        <f t="shared" ref="BL107:BL170" si="371">IF(OR($B107 &lt; P$230, $B107 &gt; P$233), #N/A, ((1-FT107)*DX107) + (FT107 - GJ107)*EN107 + (GJ107*FD107))</f>
        <v>57.897495980784718</v>
      </c>
      <c r="BM107" s="2">
        <f t="shared" ref="BM107:BM170" si="372">IF(OR($B107 &lt; Q$230, $B107 &gt; Q$233), #N/A, ((1-FU107)*DY107) + (FU107 - GK107)*EO107 + (GK107*FE107))</f>
        <v>57.316128299206376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>
        <f t="shared" si="309"/>
        <v>52.695</v>
      </c>
      <c r="CF107" s="2">
        <f t="shared" si="310"/>
        <v>54.457999999999998</v>
      </c>
      <c r="CG107" s="2">
        <f t="shared" si="311"/>
        <v>52.61</v>
      </c>
      <c r="CH107" s="2">
        <f t="shared" si="312"/>
        <v>55.237000000000002</v>
      </c>
      <c r="CI107" s="2">
        <f t="shared" si="313"/>
        <v>55.712000000000003</v>
      </c>
      <c r="CJ107" s="2">
        <f t="shared" si="314"/>
        <v>55.246000000000002</v>
      </c>
      <c r="CK107" s="2">
        <f t="shared" si="315"/>
        <v>56.097999999999999</v>
      </c>
      <c r="CL107" s="2">
        <f t="shared" si="316"/>
        <v>55.917999999999999</v>
      </c>
      <c r="CM107" s="2">
        <f t="shared" si="317"/>
        <v>56.311</v>
      </c>
      <c r="CN107" s="2">
        <f t="shared" si="318"/>
        <v>55.164000000000001</v>
      </c>
      <c r="CO107" s="2">
        <f t="shared" si="319"/>
        <v>55.540999999999997</v>
      </c>
      <c r="CP107" s="2">
        <f t="shared" si="320"/>
        <v>55.18</v>
      </c>
      <c r="CQ107" s="2">
        <f t="shared" si="321"/>
        <v>54.835999999999999</v>
      </c>
      <c r="CR107" s="2">
        <f t="shared" si="322"/>
        <v>56.066000000000003</v>
      </c>
      <c r="CS107" s="2">
        <f t="shared" si="323"/>
        <v>54.671999999999997</v>
      </c>
      <c r="CU107" s="2">
        <f t="shared" si="273"/>
        <v>52.695</v>
      </c>
      <c r="CV107" s="2">
        <f t="shared" si="274"/>
        <v>54.457999999999998</v>
      </c>
      <c r="CW107" s="2">
        <f t="shared" si="275"/>
        <v>52.61</v>
      </c>
      <c r="CX107" s="2">
        <f t="shared" si="276"/>
        <v>55.237000000000002</v>
      </c>
      <c r="CY107" s="2">
        <f t="shared" si="277"/>
        <v>55.712000000000003</v>
      </c>
      <c r="CZ107" s="2">
        <f t="shared" si="278"/>
        <v>55.246000000000002</v>
      </c>
      <c r="DA107" s="2">
        <f t="shared" si="279"/>
        <v>56.097999999999999</v>
      </c>
      <c r="DB107" s="2">
        <f t="shared" si="280"/>
        <v>55.917999999999999</v>
      </c>
      <c r="DC107" s="2">
        <f t="shared" si="281"/>
        <v>56.311</v>
      </c>
      <c r="DD107" s="2">
        <f t="shared" si="282"/>
        <v>55.164000000000001</v>
      </c>
      <c r="DE107" s="2">
        <f t="shared" si="283"/>
        <v>55.540999999999997</v>
      </c>
      <c r="DF107" s="2">
        <f t="shared" si="284"/>
        <v>55.18</v>
      </c>
      <c r="DG107" s="2">
        <f t="shared" si="285"/>
        <v>54.835999999999999</v>
      </c>
      <c r="DH107" s="2">
        <f t="shared" si="286"/>
        <v>56.066000000000003</v>
      </c>
      <c r="DI107" s="2">
        <f t="shared" si="287"/>
        <v>54.671999999999997</v>
      </c>
      <c r="DK107" s="2">
        <f t="shared" si="288"/>
        <v>79.630615431627206</v>
      </c>
      <c r="DL107" s="2">
        <f t="shared" ref="DL107:DY122" si="373">BP$228*$B107+BP$229</f>
        <v>79.880054087089391</v>
      </c>
      <c r="DM107" s="2">
        <f t="shared" si="373"/>
        <v>76.866578721578747</v>
      </c>
      <c r="DN107" s="2">
        <f t="shared" si="373"/>
        <v>78.876812741312733</v>
      </c>
      <c r="DO107" s="2">
        <f t="shared" si="373"/>
        <v>79.664203346203351</v>
      </c>
      <c r="DP107" s="2">
        <f t="shared" si="373"/>
        <v>75.41709909909909</v>
      </c>
      <c r="DQ107" s="2">
        <f t="shared" si="373"/>
        <v>74.911325825825827</v>
      </c>
      <c r="DR107" s="2">
        <f t="shared" si="373"/>
        <v>72.703847790647785</v>
      </c>
      <c r="DS107" s="2">
        <f t="shared" si="373"/>
        <v>73.440914242814273</v>
      </c>
      <c r="DT107" s="2">
        <f t="shared" si="373"/>
        <v>74.288310596310566</v>
      </c>
      <c r="DU107" s="2">
        <f t="shared" si="373"/>
        <v>70.572831188331179</v>
      </c>
      <c r="DV107" s="2">
        <f t="shared" si="373"/>
        <v>75.365628271128244</v>
      </c>
      <c r="DW107" s="2">
        <f t="shared" si="373"/>
        <v>75.180073573573566</v>
      </c>
      <c r="DX107" s="2">
        <f t="shared" si="373"/>
        <v>76.870106722689101</v>
      </c>
      <c r="DY107" s="2">
        <f t="shared" si="373"/>
        <v>73.290494117647071</v>
      </c>
      <c r="EA107" s="2">
        <f t="shared" si="228"/>
        <v>54.807255515587535</v>
      </c>
      <c r="EB107" s="2">
        <f t="shared" si="290"/>
        <v>54.764247927974992</v>
      </c>
      <c r="EC107" s="2">
        <f t="shared" si="291"/>
        <v>54.608251540124016</v>
      </c>
      <c r="ED107" s="2">
        <f t="shared" si="292"/>
        <v>55.375346115806927</v>
      </c>
      <c r="EE107" s="2">
        <f t="shared" si="293"/>
        <v>55.620801912105421</v>
      </c>
      <c r="EF107" s="2">
        <f t="shared" si="294"/>
        <v>55.88876230360443</v>
      </c>
      <c r="EG107" s="2">
        <f t="shared" si="295"/>
        <v>55.611752460376266</v>
      </c>
      <c r="EH107" s="2">
        <f t="shared" si="296"/>
        <v>56.022194689994691</v>
      </c>
      <c r="EI107" s="2">
        <f t="shared" si="297"/>
        <v>56.162555985461353</v>
      </c>
      <c r="EJ107" s="2">
        <f t="shared" si="298"/>
        <v>55.792405006075327</v>
      </c>
      <c r="EK107" s="2">
        <f t="shared" si="299"/>
        <v>55.730538162006297</v>
      </c>
      <c r="EL107" s="2">
        <f t="shared" si="300"/>
        <v>55.908605422210812</v>
      </c>
      <c r="EM107" s="2">
        <f t="shared" si="301"/>
        <v>56.538352089002082</v>
      </c>
      <c r="EN107" s="2">
        <f t="shared" si="302"/>
        <v>57.592037310819258</v>
      </c>
      <c r="EO107" s="2">
        <f t="shared" si="303"/>
        <v>56.982947505150435</v>
      </c>
      <c r="EQ107" s="2">
        <f t="shared" si="304"/>
        <v>54.309067915613674</v>
      </c>
      <c r="ER107" s="2">
        <f t="shared" ref="ER107:FE122" si="374">CV$228*$B107+CV$229</f>
        <v>54.730912658413125</v>
      </c>
      <c r="ES107" s="2">
        <f t="shared" si="374"/>
        <v>54.675720994744196</v>
      </c>
      <c r="ET107" s="2">
        <f t="shared" si="374"/>
        <v>55.369482625943739</v>
      </c>
      <c r="EU107" s="2">
        <f t="shared" si="374"/>
        <v>55.487273146675292</v>
      </c>
      <c r="EV107" s="2">
        <f t="shared" si="374"/>
        <v>55.924586375767646</v>
      </c>
      <c r="EW107" s="2">
        <f t="shared" si="374"/>
        <v>55.627476298532073</v>
      </c>
      <c r="EX107" s="2">
        <f t="shared" si="374"/>
        <v>56.244002525117125</v>
      </c>
      <c r="EY107" s="2">
        <f t="shared" si="374"/>
        <v>56.266748555024421</v>
      </c>
      <c r="EZ107" s="2">
        <f t="shared" si="374"/>
        <v>55.910062636523136</v>
      </c>
      <c r="FA107" s="2">
        <f t="shared" si="374"/>
        <v>55.878237393915342</v>
      </c>
      <c r="FB107" s="2">
        <f t="shared" si="374"/>
        <v>56.011124283034157</v>
      </c>
      <c r="FC107" s="2">
        <f t="shared" si="374"/>
        <v>56.862917093273026</v>
      </c>
      <c r="FD107" s="2">
        <f t="shared" si="374"/>
        <v>57.906338072828603</v>
      </c>
      <c r="FE107" s="2">
        <f t="shared" si="374"/>
        <v>57.040753273237215</v>
      </c>
      <c r="FG107" s="2">
        <f t="shared" si="306"/>
        <v>0.98601605036341933</v>
      </c>
      <c r="FH107" s="2">
        <f t="shared" ref="FH107:FU122" si="375">POWER(10,($B107-D$231)/D$229)/(1+POWER(10,($B107-D$231)/D$229))</f>
        <v>0.98496419933832757</v>
      </c>
      <c r="FI107" s="2">
        <f t="shared" si="375"/>
        <v>0.98276270567362234</v>
      </c>
      <c r="FJ107" s="2">
        <f t="shared" si="375"/>
        <v>0.98308514742862063</v>
      </c>
      <c r="FK107" s="2">
        <f t="shared" si="375"/>
        <v>0.98339479139491315</v>
      </c>
      <c r="FL107" s="2">
        <f t="shared" si="375"/>
        <v>0.98216349037838879</v>
      </c>
      <c r="FM107" s="2">
        <f t="shared" si="375"/>
        <v>0.98221811965972117</v>
      </c>
      <c r="FN107" s="2">
        <f t="shared" si="375"/>
        <v>0.98170287897738806</v>
      </c>
      <c r="FO107" s="2">
        <f t="shared" si="375"/>
        <v>0.9816350037205045</v>
      </c>
      <c r="FP107" s="2">
        <f t="shared" si="375"/>
        <v>0.98242837238265757</v>
      </c>
      <c r="FQ107" s="2">
        <f t="shared" si="375"/>
        <v>0.98205716785251995</v>
      </c>
      <c r="FR107" s="2">
        <f t="shared" si="375"/>
        <v>0.98219885836590837</v>
      </c>
      <c r="FS107" s="2">
        <f t="shared" si="375"/>
        <v>0.98258661571329653</v>
      </c>
      <c r="FT107" s="2">
        <f t="shared" si="375"/>
        <v>0.98426991461347102</v>
      </c>
      <c r="FU107" s="2">
        <f t="shared" si="375"/>
        <v>0.97958594625235618</v>
      </c>
      <c r="FW107" s="2">
        <f t="shared" si="324"/>
        <v>9.828178022426132E-3</v>
      </c>
      <c r="FX107" s="2">
        <f t="shared" ref="FX107:FX170" si="376">POWER(10,($B107-D$232)/D$229)/(1+POWER(10,($B107-D$232)/D$229))</f>
        <v>1.0762197434459338E-2</v>
      </c>
      <c r="FY107" s="2">
        <f t="shared" ref="FY107:FY170" si="377">POWER(10,($B107-E$232)/E$229)/(1+POWER(10,($B107-E$232)/E$229))</f>
        <v>1.0094893979211891E-2</v>
      </c>
      <c r="FZ107" s="2">
        <f t="shared" ref="FZ107:FZ170" si="378">POWER(10,($B107-F$232)/F$229)/(1+POWER(10,($B107-F$232)/F$229))</f>
        <v>1.0253268323683673E-2</v>
      </c>
      <c r="GA107" s="2">
        <f t="shared" ref="GA107:GA170" si="379">POWER(10,($B107-G$232)/G$229)/(1+POWER(10,($B107-G$232)/G$229))</f>
        <v>1.013006324036639E-2</v>
      </c>
      <c r="GB107" s="2">
        <f t="shared" ref="GB107:GB170" si="380">POWER(10,($B107-H$232)/H$229)/(1+POWER(10,($B107-H$232)/H$229))</f>
        <v>9.9853044469842434E-3</v>
      </c>
      <c r="GC107" s="2">
        <f t="shared" ref="GC107:GC170" si="381">POWER(10,($B107-I$232)/I$229)/(1+POWER(10,($B107-I$232)/I$229))</f>
        <v>1.0377767699258906E-2</v>
      </c>
      <c r="GD107" s="2">
        <f t="shared" ref="GD107:GD170" si="382">POWER(10,($B107-J$232)/J$229)/(1+POWER(10,($B107-J$232)/J$229))</f>
        <v>1.2227551674951547E-2</v>
      </c>
      <c r="GE107" s="2">
        <f t="shared" ref="GE107:GE170" si="383">POWER(10,($B107-K$232)/K$229)/(1+POWER(10,($B107-K$232)/K$229))</f>
        <v>1.3355694514671791E-2</v>
      </c>
      <c r="GF107" s="2">
        <f t="shared" ref="GF107:GF170" si="384">POWER(10,($B107-L$232)/L$229)/(1+POWER(10,($B107-L$232)/L$229))</f>
        <v>1.2577859143727603E-2</v>
      </c>
      <c r="GG107" s="2">
        <f t="shared" ref="GG107:GG170" si="385">POWER(10,($B107-M$232)/M$229)/(1+POWER(10,($B107-M$232)/M$229))</f>
        <v>1.0679888265731161E-2</v>
      </c>
      <c r="GH107" s="2">
        <f t="shared" ref="GH107:GH170" si="386">POWER(10,($B107-N$232)/N$229)/(1+POWER(10,($B107-N$232)/N$229))</f>
        <v>1.0230900064553823E-2</v>
      </c>
      <c r="GI107" s="2">
        <f t="shared" ref="GI107:GI170" si="387">POWER(10,($B107-O$232)/O$229)/(1+POWER(10,($B107-O$232)/O$229))</f>
        <v>8.8017231238657224E-3</v>
      </c>
      <c r="GJ107" s="2">
        <f t="shared" ref="GJ107:GJ170" si="388">POWER(10,($B107-P$232)/P$229)/(1+POWER(10,($B107-P$232)/P$229))</f>
        <v>7.0410011581243407E-3</v>
      </c>
      <c r="GK107" s="2">
        <f t="shared" ref="GK107:GK170" si="389">POWER(10,($B107-Q$232)/Q$229)/(1+POWER(10,($B107-Q$232)/Q$229))</f>
        <v>4.8033444658589245E-3</v>
      </c>
      <c r="GM107" s="86">
        <f t="shared" si="325"/>
        <v>2.6907352270429591E-33</v>
      </c>
      <c r="GN107" s="86">
        <f t="shared" ref="GN107:GN170" si="390" xml:space="preserve"> _xlfn.NORM.DIST($B107, D$7, ABS(D$11), TRUE) * _xlfn.NORM.DIST(($B107 - D$7)*D$15, 0, ABS(D$11), TRUE) * 2</f>
        <v>3.4289554068233918E-34</v>
      </c>
      <c r="GO107" s="86">
        <f t="shared" ref="GO107:GO170" si="391" xml:space="preserve"> _xlfn.NORM.DIST($B107, E$7, ABS(E$11), TRUE) * _xlfn.NORM.DIST(($B107 - E$7)*E$15, 0, ABS(E$11), TRUE) * 2</f>
        <v>2.9713218141689142E-42</v>
      </c>
      <c r="GP107" s="86">
        <f t="shared" ref="GP107:GP170" si="392" xml:space="preserve"> _xlfn.NORM.DIST($B107, F$7, ABS(F$11), TRUE) * _xlfn.NORM.DIST(($B107 - F$7)*F$15, 0, ABS(F$11), TRUE) * 2</f>
        <v>5.7842751692140454E-54</v>
      </c>
      <c r="GQ107" s="86">
        <f t="shared" ref="GQ107:GQ170" si="393" xml:space="preserve"> _xlfn.NORM.DIST($B107, G$7, ABS(G$11), TRUE) * _xlfn.NORM.DIST(($B107 - G$7)*G$15, 0, ABS(G$11), TRUE) * 2</f>
        <v>8.3783884287579896E-61</v>
      </c>
      <c r="GR107" s="86">
        <f t="shared" ref="GR107:GR170" si="394" xml:space="preserve"> _xlfn.NORM.DIST($B107, H$7, ABS(H$11), TRUE) * _xlfn.NORM.DIST(($B107 - H$7)*H$15, 0, ABS(H$11), TRUE) * 2</f>
        <v>2.1089675516314033E-74</v>
      </c>
      <c r="GS107" s="86">
        <f t="shared" ref="GS107:GS170" si="395" xml:space="preserve"> _xlfn.NORM.DIST($B107, I$7, ABS(I$11), TRUE) * _xlfn.NORM.DIST(($B107 - I$7)*I$15, 0, ABS(I$11), TRUE) * 2</f>
        <v>2.0591153466264744E-70</v>
      </c>
      <c r="GT107" s="86">
        <f t="shared" ref="GT107:GT170" si="396" xml:space="preserve"> _xlfn.NORM.DIST($B107, J$7, ABS(J$11), TRUE) * _xlfn.NORM.DIST(($B107 - J$7)*J$15, 0, ABS(J$11), TRUE) * 2</f>
        <v>8.2837480460926302E-70</v>
      </c>
      <c r="GU107" s="86">
        <f t="shared" ref="GU107:GU170" si="397" xml:space="preserve"> _xlfn.NORM.DIST($B107, K$7, ABS(K$11), TRUE) * _xlfn.NORM.DIST(($B107 - K$7)*K$15, 0, ABS(K$11), TRUE) * 2</f>
        <v>2.5947657075150412E-62</v>
      </c>
      <c r="GV107" s="86">
        <f t="shared" ref="GV107:GV170" si="398" xml:space="preserve"> _xlfn.NORM.DIST($B107, L$7, ABS(L$11), TRUE) * _xlfn.NORM.DIST(($B107 - L$7)*L$15, 0, ABS(L$11), TRUE) * 2</f>
        <v>1.1519231625039271E-53</v>
      </c>
      <c r="GW107" s="86">
        <f t="shared" ref="GW107:GW170" si="399" xml:space="preserve"> _xlfn.NORM.DIST($B107, M$7, ABS(M$11), TRUE) * _xlfn.NORM.DIST(($B107 - M$7)*M$15, 0, ABS(M$11), TRUE) * 2</f>
        <v>9.6998328566781119E-78</v>
      </c>
      <c r="GX107" s="86">
        <f t="shared" ref="GX107:GX170" si="400" xml:space="preserve"> _xlfn.NORM.DIST($B107, N$7, ABS(N$11), TRUE) * _xlfn.NORM.DIST(($B107 - N$7)*N$15, 0, ABS(N$11), TRUE) * 2</f>
        <v>5.0839897601654473E-51</v>
      </c>
      <c r="GY107" s="86">
        <f t="shared" ref="GY107:GY170" si="401" xml:space="preserve"> _xlfn.NORM.DIST($B107, O$7, ABS(O$11), TRUE) * _xlfn.NORM.DIST(($B107 - O$7)*O$15, 0, ABS(O$11), TRUE) * 2</f>
        <v>1.9815236886447185E-44</v>
      </c>
      <c r="GZ107" s="86">
        <f t="shared" ref="GZ107:GZ170" si="402" xml:space="preserve"> _xlfn.NORM.DIST($B107, P$7, ABS(P$11), TRUE) * _xlfn.NORM.DIST(($B107 - P$7)*P$15, 0, ABS(P$11), TRUE) * 2</f>
        <v>4.8418980327066839E-44</v>
      </c>
      <c r="HA107" s="86">
        <f t="shared" ref="HA107:HA170" si="403" xml:space="preserve"> _xlfn.NORM.DIST($B107, Q$7, ABS(Q$11), TRUE) * _xlfn.NORM.DIST(($B107 - Q$7)*Q$15, 0, ABS(Q$11), TRUE) * 2</f>
        <v>1.9663766254072375E-51</v>
      </c>
      <c r="HC107" s="86">
        <f t="shared" si="326"/>
        <v>3.1160867273304612E-3</v>
      </c>
      <c r="HD107" s="86">
        <f t="shared" ref="HD107:HD170" si="404" xml:space="preserve"> _xlfn.NORM.DIST($B107, D$8, ABS(D$12), TRUE) * _xlfn.NORM.DIST(($B107 - D$8)*D$16, 0, ABS(D$12), TRUE) * 2</f>
        <v>8.830593299892853E-4</v>
      </c>
      <c r="HE107" s="86">
        <f t="shared" ref="HE107:HE170" si="405" xml:space="preserve"> _xlfn.NORM.DIST($B107, E$8, ABS(E$12), TRUE) * _xlfn.NORM.DIST(($B107 - E$8)*E$16, 0, ABS(E$12), TRUE) * 2</f>
        <v>2.3424898257860656E-4</v>
      </c>
      <c r="HF107" s="86">
        <f t="shared" ref="HF107:HF170" si="406" xml:space="preserve"> _xlfn.NORM.DIST($B107, F$8, ABS(F$12), TRUE) * _xlfn.NORM.DIST(($B107 - F$8)*F$16, 0, ABS(F$12), TRUE) * 2</f>
        <v>1.2676041042357125E-5</v>
      </c>
      <c r="HG107" s="86">
        <f t="shared" ref="HG107:HG170" si="407" xml:space="preserve"> _xlfn.NORM.DIST($B107, G$8, ABS(G$12), TRUE) * _xlfn.NORM.DIST(($B107 - G$8)*G$16, 0, ABS(G$12), TRUE) * 2</f>
        <v>8.6135866322830661E-7</v>
      </c>
      <c r="HH107" s="86">
        <f t="shared" ref="HH107:HH170" si="408" xml:space="preserve"> _xlfn.NORM.DIST($B107, H$8, ABS(H$12), TRUE) * _xlfn.NORM.DIST(($B107 - H$8)*H$16, 0, ABS(H$12), TRUE) * 2</f>
        <v>2.5123757728259314E-9</v>
      </c>
      <c r="HI107" s="86">
        <f t="shared" ref="HI107:HI170" si="409" xml:space="preserve"> _xlfn.NORM.DIST($B107, I$8, ABS(I$12), TRUE) * _xlfn.NORM.DIST(($B107 - I$8)*I$16, 0, ABS(I$12), TRUE) * 2</f>
        <v>2.8050205399261175E-10</v>
      </c>
      <c r="HJ107" s="86">
        <f t="shared" ref="HJ107:HJ170" si="410" xml:space="preserve"> _xlfn.NORM.DIST($B107, J$8, ABS(J$12), TRUE) * _xlfn.NORM.DIST(($B107 - J$8)*J$16, 0, ABS(J$12), TRUE) * 2</f>
        <v>1.7446553255211882E-11</v>
      </c>
      <c r="HK107" s="86">
        <f t="shared" ref="HK107:HK170" si="411" xml:space="preserve"> _xlfn.NORM.DIST($B107, K$8, ABS(K$12), TRUE) * _xlfn.NORM.DIST(($B107 - K$8)*K$16, 0, ABS(K$12), TRUE) * 2</f>
        <v>4.3747404160450051E-11</v>
      </c>
      <c r="HL107" s="86">
        <f t="shared" ref="HL107:HL170" si="412" xml:space="preserve"> _xlfn.NORM.DIST($B107, L$8, ABS(L$12), TRUE) * _xlfn.NORM.DIST(($B107 - L$8)*L$16, 0, ABS(L$12), TRUE) * 2</f>
        <v>8.2049505756008128E-9</v>
      </c>
      <c r="HM107" s="86">
        <f t="shared" ref="HM107:HM170" si="413" xml:space="preserve"> _xlfn.NORM.DIST($B107, M$8, ABS(M$12), TRUE) * _xlfn.NORM.DIST(($B107 - M$8)*M$16, 0, ABS(M$12), TRUE) * 2</f>
        <v>3.5001817797629812E-9</v>
      </c>
      <c r="HN107" s="86">
        <f t="shared" ref="HN107:HN170" si="414" xml:space="preserve"> _xlfn.NORM.DIST($B107, N$8, ABS(N$12), TRUE) * _xlfn.NORM.DIST(($B107 - N$8)*N$16, 0, ABS(N$12), TRUE) * 2</f>
        <v>2.0932154146117493E-7</v>
      </c>
      <c r="HO107" s="86">
        <f t="shared" ref="HO107:HO170" si="415" xml:space="preserve"> _xlfn.NORM.DIST($B107, O$8, ABS(O$12), TRUE) * _xlfn.NORM.DIST(($B107 - O$8)*O$16, 0, ABS(O$12), TRUE) * 2</f>
        <v>1.7416724816092359E-4</v>
      </c>
      <c r="HP107" s="86">
        <f t="shared" ref="HP107:HP170" si="416" xml:space="preserve"> _xlfn.NORM.DIST($B107, P$8, ABS(P$12), TRUE) * _xlfn.NORM.DIST(($B107 - P$8)*P$16, 0, ABS(P$12), TRUE) * 2</f>
        <v>3.5291725253251634E-4</v>
      </c>
      <c r="HQ107" s="86">
        <f t="shared" ref="HQ107:HQ170" si="417" xml:space="preserve"> _xlfn.NORM.DIST($B107, Q$8, ABS(Q$12), TRUE) * _xlfn.NORM.DIST(($B107 - Q$8)*Q$16, 0, ABS(Q$12), TRUE) * 2</f>
        <v>1.151951121951121E-4</v>
      </c>
      <c r="HS107" s="86">
        <f t="shared" si="327"/>
        <v>4.7386476694424634E-8</v>
      </c>
      <c r="HT107" s="86">
        <f t="shared" ref="HT107:HT170" si="418" xml:space="preserve"> _xlfn.NORM.DIST($B107, D$9, ABS(D$13), TRUE) * _xlfn.NORM.DIST(($B107 - D$9)*D$17, 0, ABS(D$13), TRUE) * 2</f>
        <v>7.5472114791065926E-8</v>
      </c>
      <c r="HU107" s="86">
        <f t="shared" ref="HU107:HU170" si="419" xml:space="preserve"> _xlfn.NORM.DIST($B107, E$9, ABS(E$13), TRUE) * _xlfn.NORM.DIST(($B107 - E$9)*E$17, 0, ABS(E$13), TRUE) * 2</f>
        <v>5.9484502233817598E-9</v>
      </c>
      <c r="HV107" s="86">
        <f t="shared" ref="HV107:HV170" si="420" xml:space="preserve"> _xlfn.NORM.DIST($B107, F$9, ABS(F$13), TRUE) * _xlfn.NORM.DIST(($B107 - F$9)*F$17, 0, ABS(F$13), TRUE) * 2</f>
        <v>2.4049731694157686E-9</v>
      </c>
      <c r="HW107" s="86">
        <f t="shared" ref="HW107:HW170" si="421" xml:space="preserve"> _xlfn.NORM.DIST($B107, G$9, ABS(G$13), TRUE) * _xlfn.NORM.DIST(($B107 - G$9)*G$17, 0, ABS(G$13), TRUE) * 2</f>
        <v>3.4636265132680023E-9</v>
      </c>
      <c r="HX107" s="86">
        <f t="shared" ref="HX107:HX170" si="422" xml:space="preserve"> _xlfn.NORM.DIST($B107, H$9, ABS(H$13), TRUE) * _xlfn.NORM.DIST(($B107 - H$9)*H$17, 0, ABS(H$13), TRUE) * 2</f>
        <v>2.3840252345262844E-10</v>
      </c>
      <c r="HY107" s="86">
        <f t="shared" ref="HY107:HY170" si="423" xml:space="preserve"> _xlfn.NORM.DIST($B107, I$9, ABS(I$13), TRUE) * _xlfn.NORM.DIST(($B107 - I$9)*I$17, 0, ABS(I$13), TRUE) * 2</f>
        <v>1.2161233908886264E-9</v>
      </c>
      <c r="HZ107" s="86">
        <f t="shared" ref="HZ107:HZ170" si="424" xml:space="preserve"> _xlfn.NORM.DIST($B107, J$9, ABS(J$13), TRUE) * _xlfn.NORM.DIST(($B107 - J$9)*J$17, 0, ABS(J$13), TRUE) * 2</f>
        <v>7.2965800683696408E-10</v>
      </c>
      <c r="IA107" s="86">
        <f t="shared" ref="IA107:IA170" si="425" xml:space="preserve"> _xlfn.NORM.DIST($B107, K$9, ABS(K$13), TRUE) * _xlfn.NORM.DIST(($B107 - K$9)*K$17, 0, ABS(K$13), TRUE) * 2</f>
        <v>6.3678107150612578E-9</v>
      </c>
      <c r="IB107" s="86">
        <f t="shared" ref="IB107:IB170" si="426" xml:space="preserve"> _xlfn.NORM.DIST($B107, L$9, ABS(L$13), TRUE) * _xlfn.NORM.DIST(($B107 - L$9)*L$17, 0, ABS(L$13), TRUE) * 2</f>
        <v>1.6275302173588665E-8</v>
      </c>
      <c r="IC107" s="86">
        <f t="shared" ref="IC107:IC170" si="427" xml:space="preserve"> _xlfn.NORM.DIST($B107, M$9, ABS(M$13), TRUE) * _xlfn.NORM.DIST(($B107 - M$9)*M$17, 0, ABS(M$13), TRUE) * 2</f>
        <v>1.9189866546655857E-9</v>
      </c>
      <c r="ID107" s="86">
        <f t="shared" ref="ID107:ID170" si="428" xml:space="preserve"> _xlfn.NORM.DIST($B107, N$9, ABS(N$13), TRUE) * _xlfn.NORM.DIST(($B107 - N$9)*N$17, 0, ABS(N$13), TRUE) * 2</f>
        <v>3.8980663005149067E-9</v>
      </c>
      <c r="IE107" s="86">
        <f t="shared" ref="IE107:IE170" si="429" xml:space="preserve"> _xlfn.NORM.DIST($B107, O$9, ABS(O$13), TRUE) * _xlfn.NORM.DIST(($B107 - O$9)*O$17, 0, ABS(O$13), TRUE) * 2</f>
        <v>4.179827669168429E-10</v>
      </c>
      <c r="IF107" s="86">
        <f t="shared" ref="IF107:IF170" si="430" xml:space="preserve"> _xlfn.NORM.DIST($B107, P$9, ABS(P$13), TRUE) * _xlfn.NORM.DIST(($B107 - P$9)*P$17, 0, ABS(P$13), TRUE) * 2</f>
        <v>1.1081047630015419E-6</v>
      </c>
      <c r="IG107" s="86">
        <f t="shared" ref="IG107:IG170" si="431" xml:space="preserve"> _xlfn.NORM.DIST($B107, Q$9, ABS(Q$13), TRUE) * _xlfn.NORM.DIST(($B107 - Q$9)*Q$17, 0, ABS(Q$13), TRUE) * 2</f>
        <v>9.0501607765572132E-6</v>
      </c>
      <c r="II107" s="86">
        <f t="shared" si="328"/>
        <v>9.4592700879035654E-57</v>
      </c>
      <c r="IJ107" s="86">
        <f t="shared" si="329"/>
        <v>6.4250126348429054E-60</v>
      </c>
      <c r="IK107" s="86">
        <f t="shared" si="330"/>
        <v>9.7301338870952909E-69</v>
      </c>
      <c r="IL107" s="86">
        <f t="shared" si="331"/>
        <v>2.0132762478115E-71</v>
      </c>
      <c r="IM107" s="86">
        <f t="shared" si="332"/>
        <v>2.3793021730319401E-69</v>
      </c>
      <c r="IN107" s="86">
        <f t="shared" si="333"/>
        <v>1.4294067415126742E-78</v>
      </c>
      <c r="IO107" s="86">
        <f t="shared" si="334"/>
        <v>8.6203708537575015E-73</v>
      </c>
      <c r="IP107" s="86">
        <f t="shared" si="335"/>
        <v>1.8865739808862231E-78</v>
      </c>
      <c r="IQ107" s="86">
        <f t="shared" si="336"/>
        <v>5.110314159891148E-71</v>
      </c>
      <c r="IR107" s="86">
        <f t="shared" si="337"/>
        <v>5.5276248498781229E-65</v>
      </c>
      <c r="IS107" s="86">
        <f t="shared" si="338"/>
        <v>9.761617831546765E-70</v>
      </c>
      <c r="IT107" s="86">
        <f t="shared" si="339"/>
        <v>2.8547715115190114E-68</v>
      </c>
      <c r="IU107" s="86">
        <f t="shared" si="340"/>
        <v>5.7336892401666763E-73</v>
      </c>
      <c r="IV107" s="86">
        <f t="shared" si="341"/>
        <v>3.4145455593293756E-38</v>
      </c>
      <c r="IW107" s="86">
        <f t="shared" si="342"/>
        <v>7.7323468176437647E-23</v>
      </c>
      <c r="IY107" s="86">
        <f t="shared" si="343"/>
        <v>3.1161341138071555E-3</v>
      </c>
      <c r="IZ107" s="86">
        <f t="shared" si="344"/>
        <v>8.8313480210407635E-4</v>
      </c>
      <c r="JA107" s="86">
        <f t="shared" si="345"/>
        <v>2.3425493102882994E-4</v>
      </c>
      <c r="JB107" s="86">
        <f t="shared" si="346"/>
        <v>1.267844601552654E-5</v>
      </c>
      <c r="JC107" s="86">
        <f t="shared" si="347"/>
        <v>8.6482228974157462E-7</v>
      </c>
      <c r="JD107" s="86">
        <f t="shared" si="348"/>
        <v>2.7507782962785597E-9</v>
      </c>
      <c r="JE107" s="86">
        <f t="shared" si="349"/>
        <v>1.4966254448812383E-9</v>
      </c>
      <c r="JF107" s="86">
        <f t="shared" si="350"/>
        <v>7.4710456009217592E-10</v>
      </c>
      <c r="JG107" s="86">
        <f t="shared" si="351"/>
        <v>6.4115581192217083E-9</v>
      </c>
      <c r="JH107" s="86">
        <f t="shared" si="352"/>
        <v>2.4480252749189477E-8</v>
      </c>
      <c r="JI107" s="86">
        <f t="shared" si="353"/>
        <v>5.4191684344285669E-9</v>
      </c>
      <c r="JJ107" s="86">
        <f t="shared" si="354"/>
        <v>2.1321960776168983E-7</v>
      </c>
      <c r="JK107" s="86">
        <f t="shared" si="355"/>
        <v>1.741676661436905E-4</v>
      </c>
      <c r="JL107" s="86">
        <f t="shared" si="356"/>
        <v>3.5402535729551788E-4</v>
      </c>
      <c r="JM107" s="86">
        <f t="shared" si="357"/>
        <v>1.2424527297166932E-4</v>
      </c>
    </row>
    <row r="108" spans="2:273" x14ac:dyDescent="0.25">
      <c r="B108" s="2">
        <v>81</v>
      </c>
      <c r="C108" s="37">
        <v>53.593000000000004</v>
      </c>
      <c r="D108" s="37">
        <v>54.796999999999997</v>
      </c>
      <c r="E108" s="37">
        <v>53.728999999999999</v>
      </c>
      <c r="F108" s="37">
        <v>55.441000000000003</v>
      </c>
      <c r="G108" s="37">
        <v>54.728999999999999</v>
      </c>
      <c r="H108" s="37">
        <v>55.148000000000003</v>
      </c>
      <c r="I108" s="37">
        <v>55.540999999999997</v>
      </c>
      <c r="J108" s="37">
        <v>57.082000000000001</v>
      </c>
      <c r="K108" s="37">
        <v>56.082000000000001</v>
      </c>
      <c r="L108" s="37">
        <v>55.557000000000002</v>
      </c>
      <c r="M108" s="37">
        <v>55.048999999999999</v>
      </c>
      <c r="N108" s="37">
        <v>55.279000000000003</v>
      </c>
      <c r="O108" s="37">
        <v>55</v>
      </c>
      <c r="P108" s="37">
        <v>55.097999999999999</v>
      </c>
      <c r="Q108" s="37">
        <v>55.131</v>
      </c>
      <c r="S108" s="4">
        <f t="shared" si="229"/>
        <v>55.012111087562623</v>
      </c>
      <c r="T108" s="4">
        <f t="shared" si="230"/>
        <v>54.986507499447562</v>
      </c>
      <c r="U108" s="4">
        <f t="shared" si="231"/>
        <v>54.845041847450155</v>
      </c>
      <c r="V108" s="4">
        <f t="shared" si="232"/>
        <v>55.606342528672997</v>
      </c>
      <c r="W108" s="4">
        <f t="shared" si="233"/>
        <v>55.843496848823548</v>
      </c>
      <c r="X108" s="4">
        <f t="shared" si="234"/>
        <v>56.077115267921819</v>
      </c>
      <c r="Y108" s="4">
        <f t="shared" si="235"/>
        <v>55.797662834284289</v>
      </c>
      <c r="Z108" s="4">
        <f t="shared" si="236"/>
        <v>56.180130280917048</v>
      </c>
      <c r="AA108" s="4">
        <f t="shared" si="237"/>
        <v>56.328715043397018</v>
      </c>
      <c r="AB108" s="4">
        <f t="shared" si="238"/>
        <v>55.952943044000833</v>
      </c>
      <c r="AC108" s="4">
        <f t="shared" si="239"/>
        <v>55.840300508853012</v>
      </c>
      <c r="AD108" s="4">
        <f t="shared" si="240"/>
        <v>56.092675759211204</v>
      </c>
      <c r="AE108" s="4">
        <f t="shared" si="241"/>
        <v>56.705546109495685</v>
      </c>
      <c r="AF108" s="4">
        <f t="shared" si="242"/>
        <v>57.736848808269201</v>
      </c>
      <c r="AG108" s="4">
        <f t="shared" si="243"/>
        <v>57.19446194824674</v>
      </c>
      <c r="AI108" s="4">
        <f t="shared" si="244"/>
        <v>-1.4191110875626194</v>
      </c>
      <c r="AJ108" s="4">
        <f t="shared" si="245"/>
        <v>-0.18950749944756495</v>
      </c>
      <c r="AK108" s="4">
        <f t="shared" si="246"/>
        <v>-1.1160418474501554</v>
      </c>
      <c r="AL108" s="4">
        <f t="shared" si="247"/>
        <v>-0.16534252867299415</v>
      </c>
      <c r="AM108" s="4">
        <f t="shared" si="248"/>
        <v>-1.1144968488235492</v>
      </c>
      <c r="AN108" s="4">
        <f t="shared" si="249"/>
        <v>-0.92911526792181576</v>
      </c>
      <c r="AO108" s="4">
        <f t="shared" si="250"/>
        <v>-0.25666283428429182</v>
      </c>
      <c r="AP108" s="4">
        <f t="shared" si="251"/>
        <v>0.90186971908295277</v>
      </c>
      <c r="AQ108" s="4">
        <f t="shared" si="252"/>
        <v>-0.24671504339701755</v>
      </c>
      <c r="AR108" s="4">
        <f t="shared" si="253"/>
        <v>-0.39594304400083047</v>
      </c>
      <c r="AS108" s="4">
        <f t="shared" si="254"/>
        <v>-0.79130050885301273</v>
      </c>
      <c r="AT108" s="4">
        <f t="shared" si="255"/>
        <v>-0.8136757592112005</v>
      </c>
      <c r="AU108" s="4">
        <f t="shared" si="256"/>
        <v>-1.7055461094956854</v>
      </c>
      <c r="AV108" s="4">
        <f t="shared" si="358"/>
        <v>-2.6388488082692021</v>
      </c>
      <c r="AW108" s="4">
        <f t="shared" si="358"/>
        <v>-2.06346194824674</v>
      </c>
      <c r="AY108" s="2">
        <f t="shared" si="308"/>
        <v>54.976677428033582</v>
      </c>
      <c r="AZ108" s="2">
        <f t="shared" si="359"/>
        <v>54.979742627280025</v>
      </c>
      <c r="BA108" s="2">
        <f t="shared" si="360"/>
        <v>54.843963201073571</v>
      </c>
      <c r="BB108" s="2">
        <f t="shared" si="361"/>
        <v>55.606316314249135</v>
      </c>
      <c r="BC108" s="2">
        <f t="shared" si="362"/>
        <v>55.843492667086792</v>
      </c>
      <c r="BD108" s="2">
        <f t="shared" si="363"/>
        <v>56.077114922216964</v>
      </c>
      <c r="BE108" s="2">
        <f t="shared" si="364"/>
        <v>55.797661146837605</v>
      </c>
      <c r="BF108" s="2">
        <f t="shared" si="365"/>
        <v>56.180128914051878</v>
      </c>
      <c r="BG108" s="2">
        <f t="shared" si="366"/>
        <v>56.328704613840749</v>
      </c>
      <c r="BH108" s="2">
        <f t="shared" si="367"/>
        <v>55.952917885977548</v>
      </c>
      <c r="BI108" s="2">
        <f t="shared" si="368"/>
        <v>55.840296903754385</v>
      </c>
      <c r="BJ108" s="2">
        <f t="shared" si="369"/>
        <v>56.092668147136223</v>
      </c>
      <c r="BK108" s="2">
        <f t="shared" si="370"/>
        <v>56.704949997107001</v>
      </c>
      <c r="BL108" s="2">
        <f t="shared" si="371"/>
        <v>57.734024844626958</v>
      </c>
      <c r="BM108" s="2">
        <f t="shared" si="372"/>
        <v>57.180980271029107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>
        <f t="shared" si="309"/>
        <v>53.593000000000004</v>
      </c>
      <c r="CF108" s="2">
        <f t="shared" si="310"/>
        <v>54.796999999999997</v>
      </c>
      <c r="CG108" s="2">
        <f t="shared" si="311"/>
        <v>53.728999999999999</v>
      </c>
      <c r="CH108" s="2">
        <f t="shared" si="312"/>
        <v>55.441000000000003</v>
      </c>
      <c r="CI108" s="2">
        <f t="shared" si="313"/>
        <v>54.728999999999999</v>
      </c>
      <c r="CJ108" s="2">
        <f t="shared" si="314"/>
        <v>55.148000000000003</v>
      </c>
      <c r="CK108" s="2">
        <f t="shared" si="315"/>
        <v>55.540999999999997</v>
      </c>
      <c r="CL108" s="2">
        <f t="shared" si="316"/>
        <v>57.082000000000001</v>
      </c>
      <c r="CM108" s="2">
        <f t="shared" si="317"/>
        <v>56.082000000000001</v>
      </c>
      <c r="CN108" s="2">
        <f t="shared" si="318"/>
        <v>55.557000000000002</v>
      </c>
      <c r="CO108" s="2">
        <f t="shared" si="319"/>
        <v>55.048999999999999</v>
      </c>
      <c r="CP108" s="2">
        <f t="shared" si="320"/>
        <v>55.279000000000003</v>
      </c>
      <c r="CQ108" s="2">
        <f t="shared" si="321"/>
        <v>55</v>
      </c>
      <c r="CR108" s="2">
        <f t="shared" si="322"/>
        <v>55.097999999999999</v>
      </c>
      <c r="CS108" s="2">
        <f t="shared" si="323"/>
        <v>55.131</v>
      </c>
      <c r="CU108" s="2">
        <f t="shared" si="273"/>
        <v>53.593000000000004</v>
      </c>
      <c r="CV108" s="2">
        <f t="shared" si="274"/>
        <v>54.796999999999997</v>
      </c>
      <c r="CW108" s="2">
        <f t="shared" si="275"/>
        <v>53.728999999999999</v>
      </c>
      <c r="CX108" s="2">
        <f t="shared" si="276"/>
        <v>55.441000000000003</v>
      </c>
      <c r="CY108" s="2">
        <f t="shared" si="277"/>
        <v>54.728999999999999</v>
      </c>
      <c r="CZ108" s="2">
        <f t="shared" si="278"/>
        <v>55.148000000000003</v>
      </c>
      <c r="DA108" s="2">
        <f t="shared" si="279"/>
        <v>55.540999999999997</v>
      </c>
      <c r="DB108" s="2">
        <f t="shared" si="280"/>
        <v>57.082000000000001</v>
      </c>
      <c r="DC108" s="2">
        <f t="shared" si="281"/>
        <v>56.082000000000001</v>
      </c>
      <c r="DD108" s="2">
        <f t="shared" si="282"/>
        <v>55.557000000000002</v>
      </c>
      <c r="DE108" s="2">
        <f t="shared" si="283"/>
        <v>55.048999999999999</v>
      </c>
      <c r="DF108" s="2">
        <f t="shared" si="284"/>
        <v>55.279000000000003</v>
      </c>
      <c r="DG108" s="2">
        <f t="shared" si="285"/>
        <v>55</v>
      </c>
      <c r="DH108" s="2">
        <f t="shared" si="286"/>
        <v>55.097999999999999</v>
      </c>
      <c r="DI108" s="2">
        <f t="shared" si="287"/>
        <v>55.131</v>
      </c>
      <c r="DK108" s="2">
        <f t="shared" si="288"/>
        <v>79.890692284186414</v>
      </c>
      <c r="DL108" s="2">
        <f t="shared" si="373"/>
        <v>80.103561191749435</v>
      </c>
      <c r="DM108" s="2">
        <f t="shared" si="373"/>
        <v>77.053235092235127</v>
      </c>
      <c r="DN108" s="2">
        <f t="shared" si="373"/>
        <v>79.083940411840416</v>
      </c>
      <c r="DO108" s="2">
        <f t="shared" si="373"/>
        <v>79.87794259974261</v>
      </c>
      <c r="DP108" s="2">
        <f t="shared" si="373"/>
        <v>75.544618018018014</v>
      </c>
      <c r="DQ108" s="2">
        <f t="shared" si="373"/>
        <v>75.029550150150143</v>
      </c>
      <c r="DR108" s="2">
        <f t="shared" si="373"/>
        <v>72.802213427713426</v>
      </c>
      <c r="DS108" s="2">
        <f t="shared" si="373"/>
        <v>73.549952595452623</v>
      </c>
      <c r="DT108" s="2">
        <f t="shared" si="373"/>
        <v>74.415873788073753</v>
      </c>
      <c r="DU108" s="2">
        <f t="shared" si="373"/>
        <v>70.654900042900039</v>
      </c>
      <c r="DV108" s="2">
        <f t="shared" si="373"/>
        <v>75.505744101244076</v>
      </c>
      <c r="DW108" s="2">
        <f t="shared" si="373"/>
        <v>75.309461861861863</v>
      </c>
      <c r="DX108" s="2">
        <f t="shared" si="373"/>
        <v>77.043340616246525</v>
      </c>
      <c r="DY108" s="2">
        <f t="shared" si="373"/>
        <v>73.48689663865548</v>
      </c>
      <c r="EA108" s="2">
        <f t="shared" si="228"/>
        <v>54.659500839328544</v>
      </c>
      <c r="EB108" s="2">
        <f t="shared" si="290"/>
        <v>54.630328551976284</v>
      </c>
      <c r="EC108" s="2">
        <f t="shared" si="291"/>
        <v>54.488006210991941</v>
      </c>
      <c r="ED108" s="2">
        <f t="shared" si="292"/>
        <v>55.237963635198135</v>
      </c>
      <c r="EE108" s="2">
        <f t="shared" si="293"/>
        <v>55.47476127070761</v>
      </c>
      <c r="EF108" s="2">
        <f t="shared" si="294"/>
        <v>55.754318911737521</v>
      </c>
      <c r="EG108" s="2">
        <f t="shared" si="295"/>
        <v>55.479965731911605</v>
      </c>
      <c r="EH108" s="2">
        <f t="shared" si="296"/>
        <v>55.894832674778435</v>
      </c>
      <c r="EI108" s="2">
        <f t="shared" si="297"/>
        <v>56.03347065306599</v>
      </c>
      <c r="EJ108" s="2">
        <f t="shared" si="298"/>
        <v>55.650245783718098</v>
      </c>
      <c r="EK108" s="2">
        <f t="shared" si="299"/>
        <v>55.59184082050124</v>
      </c>
      <c r="EL108" s="2">
        <f t="shared" si="300"/>
        <v>55.770707607212508</v>
      </c>
      <c r="EM108" s="2">
        <f t="shared" si="301"/>
        <v>56.401298218692645</v>
      </c>
      <c r="EN108" s="2">
        <f t="shared" si="302"/>
        <v>57.450325415884919</v>
      </c>
      <c r="EO108" s="2">
        <f t="shared" si="303"/>
        <v>56.87097410065428</v>
      </c>
      <c r="EQ108" s="2">
        <f t="shared" si="304"/>
        <v>54.19450921052632</v>
      </c>
      <c r="ER108" s="2">
        <f t="shared" si="374"/>
        <v>54.599929739071058</v>
      </c>
      <c r="ES108" s="2">
        <f t="shared" si="374"/>
        <v>54.549429404581979</v>
      </c>
      <c r="ET108" s="2">
        <f t="shared" si="374"/>
        <v>55.232952457603361</v>
      </c>
      <c r="EU108" s="2">
        <f t="shared" si="374"/>
        <v>55.350910748297046</v>
      </c>
      <c r="EV108" s="2">
        <f t="shared" si="374"/>
        <v>55.787175829033274</v>
      </c>
      <c r="EW108" s="2">
        <f t="shared" si="374"/>
        <v>55.493842802787945</v>
      </c>
      <c r="EX108" s="2">
        <f t="shared" si="374"/>
        <v>56.096819768594763</v>
      </c>
      <c r="EY108" s="2">
        <f t="shared" si="374"/>
        <v>56.127432312870617</v>
      </c>
      <c r="EZ108" s="2">
        <f t="shared" si="374"/>
        <v>55.75751334310732</v>
      </c>
      <c r="FA108" s="2">
        <f t="shared" si="374"/>
        <v>55.726352455357812</v>
      </c>
      <c r="FB108" s="2">
        <f t="shared" si="374"/>
        <v>55.86554845400633</v>
      </c>
      <c r="FC108" s="2">
        <f t="shared" si="374"/>
        <v>56.702742766617149</v>
      </c>
      <c r="FD108" s="2">
        <f t="shared" si="374"/>
        <v>57.739148814364668</v>
      </c>
      <c r="FE108" s="2">
        <f t="shared" si="374"/>
        <v>56.889390094371223</v>
      </c>
      <c r="FG108" s="2">
        <f t="shared" si="306"/>
        <v>0.987230774639971</v>
      </c>
      <c r="FH108" s="2">
        <f t="shared" si="375"/>
        <v>0.98626902090473112</v>
      </c>
      <c r="FI108" s="2">
        <f t="shared" si="375"/>
        <v>0.98425552115990345</v>
      </c>
      <c r="FJ108" s="2">
        <f t="shared" si="375"/>
        <v>0.98455047721819133</v>
      </c>
      <c r="FK108" s="2">
        <f t="shared" si="375"/>
        <v>0.98483371062507408</v>
      </c>
      <c r="FL108" s="2">
        <f t="shared" si="375"/>
        <v>0.98370733987013004</v>
      </c>
      <c r="FM108" s="2">
        <f t="shared" si="375"/>
        <v>0.98375731887995421</v>
      </c>
      <c r="FN108" s="2">
        <f t="shared" si="375"/>
        <v>0.98328591849090874</v>
      </c>
      <c r="FO108" s="2">
        <f t="shared" si="375"/>
        <v>0.98322381534586512</v>
      </c>
      <c r="FP108" s="2">
        <f t="shared" si="375"/>
        <v>0.983949669527028</v>
      </c>
      <c r="FQ108" s="2">
        <f t="shared" si="375"/>
        <v>0.98361006657987671</v>
      </c>
      <c r="FR108" s="2">
        <f t="shared" si="375"/>
        <v>0.98373969724246024</v>
      </c>
      <c r="FS108" s="2">
        <f t="shared" si="375"/>
        <v>0.98409443444700606</v>
      </c>
      <c r="FT108" s="2">
        <f t="shared" si="375"/>
        <v>0.98563410812281582</v>
      </c>
      <c r="FU108" s="2">
        <f t="shared" si="375"/>
        <v>0.98134865988158504</v>
      </c>
      <c r="FW108" s="2">
        <f t="shared" si="324"/>
        <v>1.0766174370251971E-2</v>
      </c>
      <c r="FX108" s="2">
        <f t="shared" si="376"/>
        <v>1.1788274858629865E-2</v>
      </c>
      <c r="FY108" s="2">
        <f t="shared" si="377"/>
        <v>1.1058061283765968E-2</v>
      </c>
      <c r="FZ108" s="2">
        <f t="shared" si="378"/>
        <v>1.1231374891031074E-2</v>
      </c>
      <c r="GA108" s="2">
        <f t="shared" si="379"/>
        <v>1.1096548476358171E-2</v>
      </c>
      <c r="GB108" s="2">
        <f t="shared" si="380"/>
        <v>1.0938131204379356E-2</v>
      </c>
      <c r="GC108" s="2">
        <f t="shared" si="381"/>
        <v>1.1367614429519505E-2</v>
      </c>
      <c r="GD108" s="2">
        <f t="shared" si="382"/>
        <v>1.3391446020334385E-2</v>
      </c>
      <c r="GE108" s="2">
        <f t="shared" si="383"/>
        <v>1.4625382537042949E-2</v>
      </c>
      <c r="GF108" s="2">
        <f t="shared" si="384"/>
        <v>1.3774632937483823E-2</v>
      </c>
      <c r="GG108" s="2">
        <f t="shared" si="385"/>
        <v>1.1698211060548396E-2</v>
      </c>
      <c r="GH108" s="2">
        <f t="shared" si="386"/>
        <v>1.1206896981605622E-2</v>
      </c>
      <c r="GI108" s="2">
        <f t="shared" si="387"/>
        <v>9.642709152339066E-3</v>
      </c>
      <c r="GJ108" s="2">
        <f t="shared" si="388"/>
        <v>7.7150633825009704E-3</v>
      </c>
      <c r="GK108" s="2">
        <f t="shared" si="389"/>
        <v>5.2643228933426369E-3</v>
      </c>
      <c r="GM108" s="86">
        <f t="shared" si="325"/>
        <v>7.956547332602244E-36</v>
      </c>
      <c r="GN108" s="86">
        <f t="shared" si="390"/>
        <v>9.4450093638669658E-37</v>
      </c>
      <c r="GO108" s="86">
        <f t="shared" si="391"/>
        <v>1.7365155914952723E-45</v>
      </c>
      <c r="GP108" s="86">
        <f t="shared" si="392"/>
        <v>4.6601307477434524E-58</v>
      </c>
      <c r="GQ108" s="86">
        <f t="shared" si="393"/>
        <v>2.0948819862184426E-65</v>
      </c>
      <c r="GR108" s="86">
        <f t="shared" si="394"/>
        <v>4.8934267324044024E-80</v>
      </c>
      <c r="GS108" s="86">
        <f t="shared" si="395"/>
        <v>9.8921527428316207E-76</v>
      </c>
      <c r="GT108" s="86">
        <f t="shared" si="396"/>
        <v>5.8346414218763005E-75</v>
      </c>
      <c r="GU108" s="86">
        <f t="shared" si="397"/>
        <v>6.7121183088813745E-67</v>
      </c>
      <c r="GV108" s="86">
        <f t="shared" si="398"/>
        <v>1.2002437105077962E-57</v>
      </c>
      <c r="GW108" s="86">
        <f t="shared" si="399"/>
        <v>8.4506540039139643E-84</v>
      </c>
      <c r="GX108" s="86">
        <f t="shared" si="400"/>
        <v>8.0167885718309485E-55</v>
      </c>
      <c r="GY108" s="86">
        <f t="shared" si="401"/>
        <v>8.5064391395847398E-48</v>
      </c>
      <c r="GZ108" s="86">
        <f t="shared" si="402"/>
        <v>2.6731418123156657E-47</v>
      </c>
      <c r="HA108" s="86">
        <f t="shared" si="403"/>
        <v>2.6429791239939288E-55</v>
      </c>
      <c r="HC108" s="86">
        <f t="shared" si="326"/>
        <v>6.5176942869336278E-4</v>
      </c>
      <c r="HD108" s="86">
        <f t="shared" si="404"/>
        <v>1.4664141448581186E-4</v>
      </c>
      <c r="HE108" s="86">
        <f t="shared" si="405"/>
        <v>2.5049228383498833E-5</v>
      </c>
      <c r="HF108" s="86">
        <f t="shared" si="406"/>
        <v>6.6721756999222343E-7</v>
      </c>
      <c r="HG108" s="86">
        <f t="shared" si="407"/>
        <v>2.0688082138472598E-8</v>
      </c>
      <c r="HH108" s="86">
        <f t="shared" si="408"/>
        <v>1.4012333321214423E-11</v>
      </c>
      <c r="HI108" s="86">
        <f t="shared" si="409"/>
        <v>8.8686290705096002E-13</v>
      </c>
      <c r="HJ108" s="86">
        <f t="shared" si="410"/>
        <v>5.9768270064194411E-14</v>
      </c>
      <c r="HK108" s="86">
        <f t="shared" si="411"/>
        <v>2.117385464217714E-13</v>
      </c>
      <c r="HL108" s="86">
        <f t="shared" si="412"/>
        <v>9.1363599765637223E-11</v>
      </c>
      <c r="HM108" s="86">
        <f t="shared" si="413"/>
        <v>1.4041395556724245E-11</v>
      </c>
      <c r="HN108" s="86">
        <f t="shared" si="414"/>
        <v>3.5595220763774137E-9</v>
      </c>
      <c r="HO108" s="86">
        <f t="shared" si="415"/>
        <v>1.4161433548499915E-5</v>
      </c>
      <c r="HP108" s="86">
        <f t="shared" si="416"/>
        <v>3.9244464361455665E-5</v>
      </c>
      <c r="HQ108" s="86">
        <f t="shared" si="417"/>
        <v>7.4947314555455518E-6</v>
      </c>
      <c r="HS108" s="86">
        <f t="shared" si="327"/>
        <v>1.5433607759766457E-7</v>
      </c>
      <c r="HT108" s="86">
        <f t="shared" si="418"/>
        <v>2.5557886803216537E-7</v>
      </c>
      <c r="HU108" s="86">
        <f t="shared" si="419"/>
        <v>2.3898041696601275E-8</v>
      </c>
      <c r="HV108" s="86">
        <f t="shared" si="420"/>
        <v>1.0333849958570816E-8</v>
      </c>
      <c r="HW108" s="86">
        <f t="shared" si="421"/>
        <v>1.4311913248807545E-8</v>
      </c>
      <c r="HX108" s="86">
        <f t="shared" si="422"/>
        <v>1.1943311623276477E-9</v>
      </c>
      <c r="HY108" s="86">
        <f t="shared" si="423"/>
        <v>5.4620939769806659E-9</v>
      </c>
      <c r="HZ108" s="86">
        <f t="shared" si="424"/>
        <v>3.7558081609899422E-9</v>
      </c>
      <c r="IA108" s="86">
        <f t="shared" si="425"/>
        <v>2.8593405352678672E-8</v>
      </c>
      <c r="IB108" s="86">
        <f t="shared" si="426"/>
        <v>6.4638509933506494E-8</v>
      </c>
      <c r="IC108" s="86">
        <f t="shared" si="427"/>
        <v>8.2793695961775483E-9</v>
      </c>
      <c r="ID108" s="86">
        <f t="shared" si="428"/>
        <v>1.5904595643448525E-8</v>
      </c>
      <c r="IE108" s="86">
        <f t="shared" si="429"/>
        <v>1.8568971594311539E-9</v>
      </c>
      <c r="IF108" s="86">
        <f t="shared" si="430"/>
        <v>2.6684521325779758E-6</v>
      </c>
      <c r="IG108" s="86">
        <f t="shared" si="431"/>
        <v>1.7437297627231277E-5</v>
      </c>
      <c r="II108" s="86">
        <f t="shared" si="328"/>
        <v>1.4064938824743929E-54</v>
      </c>
      <c r="IJ108" s="86">
        <f t="shared" si="329"/>
        <v>1.4160008441133642E-57</v>
      </c>
      <c r="IK108" s="86">
        <f t="shared" si="330"/>
        <v>4.4475777050637748E-66</v>
      </c>
      <c r="IL108" s="86">
        <f t="shared" si="331"/>
        <v>1.2015480657114458E-68</v>
      </c>
      <c r="IM108" s="86">
        <f t="shared" si="332"/>
        <v>1.1554168059702675E-66</v>
      </c>
      <c r="IN108" s="86">
        <f t="shared" si="333"/>
        <v>1.5768126588958867E-75</v>
      </c>
      <c r="IO108" s="86">
        <f t="shared" si="334"/>
        <v>5.9332892267870623E-70</v>
      </c>
      <c r="IP108" s="86">
        <f t="shared" si="335"/>
        <v>2.8427101838835609E-75</v>
      </c>
      <c r="IQ108" s="86">
        <f t="shared" si="336"/>
        <v>4.3443781128725916E-68</v>
      </c>
      <c r="IR108" s="86">
        <f t="shared" si="337"/>
        <v>2.4009815694911847E-62</v>
      </c>
      <c r="IS108" s="86">
        <f t="shared" si="338"/>
        <v>5.2807857756192727E-67</v>
      </c>
      <c r="IT108" s="86">
        <f t="shared" si="339"/>
        <v>1.2728543507202031E-65</v>
      </c>
      <c r="IU108" s="86">
        <f t="shared" si="340"/>
        <v>3.1922285741794837E-70</v>
      </c>
      <c r="IV108" s="86">
        <f t="shared" si="341"/>
        <v>7.5560110370364167E-37</v>
      </c>
      <c r="IW108" s="86">
        <f t="shared" si="342"/>
        <v>4.1237942586533807E-22</v>
      </c>
      <c r="IY108" s="86">
        <f t="shared" si="343"/>
        <v>6.5192376477096043E-4</v>
      </c>
      <c r="IZ108" s="86">
        <f t="shared" si="344"/>
        <v>1.4689699335384402E-4</v>
      </c>
      <c r="JA108" s="86">
        <f t="shared" si="345"/>
        <v>2.5073126425195435E-5</v>
      </c>
      <c r="JB108" s="86">
        <f t="shared" si="346"/>
        <v>6.7755141995079421E-7</v>
      </c>
      <c r="JC108" s="86">
        <f t="shared" si="347"/>
        <v>3.4999995387280144E-8</v>
      </c>
      <c r="JD108" s="86">
        <f t="shared" si="348"/>
        <v>1.2083434956488621E-9</v>
      </c>
      <c r="JE108" s="86">
        <f t="shared" si="349"/>
        <v>5.4629808398877165E-9</v>
      </c>
      <c r="JF108" s="86">
        <f t="shared" si="350"/>
        <v>3.7558679292600061E-9</v>
      </c>
      <c r="JG108" s="86">
        <f t="shared" si="351"/>
        <v>2.8593617091225093E-8</v>
      </c>
      <c r="JH108" s="86">
        <f t="shared" si="352"/>
        <v>6.4729873533272131E-8</v>
      </c>
      <c r="JI108" s="86">
        <f t="shared" si="353"/>
        <v>8.2934109917342725E-9</v>
      </c>
      <c r="JJ108" s="86">
        <f t="shared" si="354"/>
        <v>1.9464117719825939E-8</v>
      </c>
      <c r="JK108" s="86">
        <f t="shared" si="355"/>
        <v>1.4163290445659346E-5</v>
      </c>
      <c r="JL108" s="86">
        <f t="shared" si="356"/>
        <v>4.191291649403364E-5</v>
      </c>
      <c r="JM108" s="86">
        <f t="shared" si="357"/>
        <v>2.4932029082776827E-5</v>
      </c>
    </row>
    <row r="109" spans="2:273" x14ac:dyDescent="0.25">
      <c r="B109" s="2">
        <v>82</v>
      </c>
      <c r="C109" s="37">
        <v>53.237000000000002</v>
      </c>
      <c r="D109" s="37">
        <v>53.746000000000002</v>
      </c>
      <c r="E109" s="37">
        <v>54.831000000000003</v>
      </c>
      <c r="F109" s="37">
        <v>54.457999999999998</v>
      </c>
      <c r="G109" s="37">
        <v>54.814</v>
      </c>
      <c r="H109" s="37">
        <v>55.459000000000003</v>
      </c>
      <c r="I109" s="37">
        <v>55.720999999999997</v>
      </c>
      <c r="J109" s="37">
        <v>56.311</v>
      </c>
      <c r="K109" s="37">
        <v>57.082000000000001</v>
      </c>
      <c r="L109" s="37">
        <v>56</v>
      </c>
      <c r="M109" s="37">
        <v>55.41</v>
      </c>
      <c r="N109" s="37">
        <v>55.197000000000003</v>
      </c>
      <c r="O109" s="37">
        <v>55.262</v>
      </c>
      <c r="P109" s="37">
        <v>55.77</v>
      </c>
      <c r="Q109" s="37">
        <v>54.148000000000003</v>
      </c>
      <c r="S109" s="4">
        <f t="shared" si="229"/>
        <v>54.810453362537736</v>
      </c>
      <c r="T109" s="4">
        <f t="shared" si="230"/>
        <v>54.82068116190684</v>
      </c>
      <c r="U109" s="4">
        <f t="shared" si="231"/>
        <v>54.697390051441459</v>
      </c>
      <c r="V109" s="4">
        <f t="shared" si="232"/>
        <v>55.44184961794133</v>
      </c>
      <c r="W109" s="4">
        <f t="shared" si="233"/>
        <v>55.67032039090919</v>
      </c>
      <c r="X109" s="4">
        <f t="shared" si="234"/>
        <v>55.918621151926679</v>
      </c>
      <c r="Y109" s="4">
        <f t="shared" si="235"/>
        <v>55.642056762124135</v>
      </c>
      <c r="Z109" s="4">
        <f t="shared" si="236"/>
        <v>56.031700205846306</v>
      </c>
      <c r="AA109" s="4">
        <f t="shared" si="237"/>
        <v>56.177816319567697</v>
      </c>
      <c r="AB109" s="4">
        <f t="shared" si="238"/>
        <v>55.788673186688762</v>
      </c>
      <c r="AC109" s="4">
        <f t="shared" si="239"/>
        <v>55.683501499350896</v>
      </c>
      <c r="AD109" s="4">
        <f t="shared" si="240"/>
        <v>55.931117721880163</v>
      </c>
      <c r="AE109" s="4">
        <f t="shared" si="241"/>
        <v>56.545752657207402</v>
      </c>
      <c r="AF109" s="4">
        <f t="shared" si="242"/>
        <v>57.575104301509754</v>
      </c>
      <c r="AG109" s="4">
        <f t="shared" si="243"/>
        <v>57.071591992940348</v>
      </c>
      <c r="AI109" s="4">
        <f t="shared" si="244"/>
        <v>-1.5734533625377338</v>
      </c>
      <c r="AJ109" s="4">
        <f t="shared" si="245"/>
        <v>-1.0746811619068382</v>
      </c>
      <c r="AK109" s="4">
        <f t="shared" si="246"/>
        <v>0.13360994855854358</v>
      </c>
      <c r="AL109" s="4">
        <f t="shared" si="247"/>
        <v>-0.98384961794133119</v>
      </c>
      <c r="AM109" s="4">
        <f t="shared" si="248"/>
        <v>-0.85632039090918965</v>
      </c>
      <c r="AN109" s="4">
        <f t="shared" si="249"/>
        <v>-0.45962115192667596</v>
      </c>
      <c r="AO109" s="4">
        <f t="shared" si="250"/>
        <v>7.8943237875861882E-2</v>
      </c>
      <c r="AP109" s="4">
        <f t="shared" si="251"/>
        <v>0.27929979415369388</v>
      </c>
      <c r="AQ109" s="4">
        <f t="shared" si="252"/>
        <v>0.90418368043230402</v>
      </c>
      <c r="AR109" s="4">
        <f t="shared" si="253"/>
        <v>0.21132681331123848</v>
      </c>
      <c r="AS109" s="4">
        <f t="shared" si="254"/>
        <v>-0.27350149935089973</v>
      </c>
      <c r="AT109" s="4">
        <f t="shared" si="255"/>
        <v>-0.73411772188016045</v>
      </c>
      <c r="AU109" s="4">
        <f t="shared" si="256"/>
        <v>-1.2837526572074012</v>
      </c>
      <c r="AV109" s="4">
        <f t="shared" si="358"/>
        <v>-1.8051043015097505</v>
      </c>
      <c r="AW109" s="4">
        <f t="shared" si="358"/>
        <v>-2.9235919929403451</v>
      </c>
      <c r="AY109" s="2">
        <f t="shared" si="308"/>
        <v>54.805573660586539</v>
      </c>
      <c r="AZ109" s="2">
        <f t="shared" si="359"/>
        <v>54.819918120467044</v>
      </c>
      <c r="BA109" s="2">
        <f t="shared" si="360"/>
        <v>54.697311237621953</v>
      </c>
      <c r="BB109" s="2">
        <f t="shared" si="361"/>
        <v>55.441841128664059</v>
      </c>
      <c r="BC109" s="2">
        <f t="shared" si="362"/>
        <v>55.670307485389472</v>
      </c>
      <c r="BD109" s="2">
        <f t="shared" si="363"/>
        <v>55.918619591444447</v>
      </c>
      <c r="BE109" s="2">
        <f t="shared" si="364"/>
        <v>55.642049901382443</v>
      </c>
      <c r="BF109" s="2">
        <f t="shared" si="365"/>
        <v>56.031693915582458</v>
      </c>
      <c r="BG109" s="2">
        <f t="shared" si="366"/>
        <v>56.177774317233272</v>
      </c>
      <c r="BH109" s="2">
        <f t="shared" si="367"/>
        <v>55.78858277937713</v>
      </c>
      <c r="BI109" s="2">
        <f t="shared" si="368"/>
        <v>55.683487392212712</v>
      </c>
      <c r="BJ109" s="2">
        <f t="shared" si="369"/>
        <v>55.931089905569507</v>
      </c>
      <c r="BK109" s="2">
        <f t="shared" si="370"/>
        <v>56.545721913520715</v>
      </c>
      <c r="BL109" s="2">
        <f t="shared" si="371"/>
        <v>57.572000833013661</v>
      </c>
      <c r="BM109" s="2">
        <f t="shared" si="372"/>
        <v>57.047239037444946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>
        <f t="shared" si="309"/>
        <v>53.237000000000002</v>
      </c>
      <c r="CF109" s="2">
        <f t="shared" si="310"/>
        <v>53.746000000000002</v>
      </c>
      <c r="CG109" s="2">
        <f t="shared" si="311"/>
        <v>54.831000000000003</v>
      </c>
      <c r="CH109" s="2">
        <f t="shared" si="312"/>
        <v>54.457999999999998</v>
      </c>
      <c r="CI109" s="2">
        <f t="shared" si="313"/>
        <v>54.814</v>
      </c>
      <c r="CJ109" s="2">
        <f t="shared" si="314"/>
        <v>55.459000000000003</v>
      </c>
      <c r="CK109" s="2">
        <f t="shared" si="315"/>
        <v>55.720999999999997</v>
      </c>
      <c r="CL109" s="2">
        <f t="shared" si="316"/>
        <v>56.311</v>
      </c>
      <c r="CM109" s="2">
        <f t="shared" si="317"/>
        <v>57.082000000000001</v>
      </c>
      <c r="CN109" s="2">
        <f t="shared" si="318"/>
        <v>56</v>
      </c>
      <c r="CO109" s="2">
        <f t="shared" si="319"/>
        <v>55.41</v>
      </c>
      <c r="CP109" s="2">
        <f t="shared" si="320"/>
        <v>55.197000000000003</v>
      </c>
      <c r="CQ109" s="2">
        <f t="shared" si="321"/>
        <v>55.262</v>
      </c>
      <c r="CR109" s="2">
        <f t="shared" si="322"/>
        <v>55.77</v>
      </c>
      <c r="CS109" s="2">
        <f t="shared" si="323"/>
        <v>54.148000000000003</v>
      </c>
      <c r="CU109" s="2">
        <f t="shared" si="273"/>
        <v>53.237000000000002</v>
      </c>
      <c r="CV109" s="2">
        <f t="shared" si="274"/>
        <v>53.746000000000002</v>
      </c>
      <c r="CW109" s="2">
        <f t="shared" si="275"/>
        <v>54.831000000000003</v>
      </c>
      <c r="CX109" s="2">
        <f t="shared" si="276"/>
        <v>54.457999999999998</v>
      </c>
      <c r="CY109" s="2">
        <f t="shared" si="277"/>
        <v>54.814</v>
      </c>
      <c r="CZ109" s="2">
        <f t="shared" si="278"/>
        <v>55.459000000000003</v>
      </c>
      <c r="DA109" s="2">
        <f t="shared" si="279"/>
        <v>55.720999999999997</v>
      </c>
      <c r="DB109" s="2">
        <f t="shared" si="280"/>
        <v>56.311</v>
      </c>
      <c r="DC109" s="2">
        <f t="shared" si="281"/>
        <v>57.082000000000001</v>
      </c>
      <c r="DD109" s="2">
        <f t="shared" si="282"/>
        <v>56</v>
      </c>
      <c r="DE109" s="2">
        <f t="shared" si="283"/>
        <v>55.41</v>
      </c>
      <c r="DF109" s="2">
        <f t="shared" si="284"/>
        <v>55.197000000000003</v>
      </c>
      <c r="DG109" s="2">
        <f t="shared" si="285"/>
        <v>55.262</v>
      </c>
      <c r="DH109" s="2">
        <f t="shared" si="286"/>
        <v>55.77</v>
      </c>
      <c r="DI109" s="2">
        <f t="shared" si="287"/>
        <v>54.148000000000003</v>
      </c>
      <c r="DK109" s="2">
        <f t="shared" si="288"/>
        <v>80.150769136745623</v>
      </c>
      <c r="DL109" s="2">
        <f t="shared" si="373"/>
        <v>80.327068296409493</v>
      </c>
      <c r="DM109" s="2">
        <f t="shared" si="373"/>
        <v>77.239891462891492</v>
      </c>
      <c r="DN109" s="2">
        <f t="shared" si="373"/>
        <v>79.291068082368071</v>
      </c>
      <c r="DO109" s="2">
        <f t="shared" si="373"/>
        <v>80.091681853281855</v>
      </c>
      <c r="DP109" s="2">
        <f t="shared" si="373"/>
        <v>75.672136936936923</v>
      </c>
      <c r="DQ109" s="2">
        <f t="shared" si="373"/>
        <v>75.147774474474474</v>
      </c>
      <c r="DR109" s="2">
        <f t="shared" si="373"/>
        <v>72.900579064779066</v>
      </c>
      <c r="DS109" s="2">
        <f t="shared" si="373"/>
        <v>73.658990948090974</v>
      </c>
      <c r="DT109" s="2">
        <f t="shared" si="373"/>
        <v>74.54343697983694</v>
      </c>
      <c r="DU109" s="2">
        <f t="shared" si="373"/>
        <v>70.736968897468898</v>
      </c>
      <c r="DV109" s="2">
        <f t="shared" si="373"/>
        <v>75.645859931359908</v>
      </c>
      <c r="DW109" s="2">
        <f t="shared" si="373"/>
        <v>75.438850150150145</v>
      </c>
      <c r="DX109" s="2">
        <f t="shared" si="373"/>
        <v>77.216574509803948</v>
      </c>
      <c r="DY109" s="2">
        <f t="shared" si="373"/>
        <v>73.683299159663875</v>
      </c>
      <c r="EA109" s="2">
        <f t="shared" si="228"/>
        <v>54.511746163069546</v>
      </c>
      <c r="EB109" s="2">
        <f t="shared" si="290"/>
        <v>54.496409175977576</v>
      </c>
      <c r="EC109" s="2">
        <f t="shared" si="291"/>
        <v>54.367760881859866</v>
      </c>
      <c r="ED109" s="2">
        <f t="shared" si="292"/>
        <v>55.100581154589335</v>
      </c>
      <c r="EE109" s="2">
        <f t="shared" si="293"/>
        <v>55.3287206293098</v>
      </c>
      <c r="EF109" s="2">
        <f t="shared" si="294"/>
        <v>55.619875519870604</v>
      </c>
      <c r="EG109" s="2">
        <f t="shared" si="295"/>
        <v>55.348179003446944</v>
      </c>
      <c r="EH109" s="2">
        <f t="shared" si="296"/>
        <v>55.767470659562179</v>
      </c>
      <c r="EI109" s="2">
        <f t="shared" si="297"/>
        <v>55.904385320670634</v>
      </c>
      <c r="EJ109" s="2">
        <f t="shared" si="298"/>
        <v>55.508086561360869</v>
      </c>
      <c r="EK109" s="2">
        <f t="shared" si="299"/>
        <v>55.453143478996182</v>
      </c>
      <c r="EL109" s="2">
        <f t="shared" si="300"/>
        <v>55.632809792214204</v>
      </c>
      <c r="EM109" s="2">
        <f t="shared" si="301"/>
        <v>56.264244348383215</v>
      </c>
      <c r="EN109" s="2">
        <f t="shared" si="302"/>
        <v>57.308613520950587</v>
      </c>
      <c r="EO109" s="2">
        <f t="shared" si="303"/>
        <v>56.759000696158111</v>
      </c>
      <c r="EQ109" s="2">
        <f t="shared" si="304"/>
        <v>54.079950505438966</v>
      </c>
      <c r="ER109" s="2">
        <f t="shared" si="374"/>
        <v>54.468946819728991</v>
      </c>
      <c r="ES109" s="2">
        <f t="shared" si="374"/>
        <v>54.423137814419761</v>
      </c>
      <c r="ET109" s="2">
        <f t="shared" si="374"/>
        <v>55.096422289262982</v>
      </c>
      <c r="EU109" s="2">
        <f t="shared" si="374"/>
        <v>55.2145483499188</v>
      </c>
      <c r="EV109" s="2">
        <f t="shared" si="374"/>
        <v>55.649765282298901</v>
      </c>
      <c r="EW109" s="2">
        <f t="shared" si="374"/>
        <v>55.360209307043817</v>
      </c>
      <c r="EX109" s="2">
        <f t="shared" si="374"/>
        <v>55.949637012072394</v>
      </c>
      <c r="EY109" s="2">
        <f t="shared" si="374"/>
        <v>55.988116070716814</v>
      </c>
      <c r="EZ109" s="2">
        <f t="shared" si="374"/>
        <v>55.604964049691503</v>
      </c>
      <c r="FA109" s="2">
        <f t="shared" si="374"/>
        <v>55.574467516800283</v>
      </c>
      <c r="FB109" s="2">
        <f t="shared" si="374"/>
        <v>55.719972624978496</v>
      </c>
      <c r="FC109" s="2">
        <f t="shared" si="374"/>
        <v>56.542568439961272</v>
      </c>
      <c r="FD109" s="2">
        <f t="shared" si="374"/>
        <v>57.571959555900747</v>
      </c>
      <c r="FE109" s="2">
        <f t="shared" si="374"/>
        <v>56.738026915505223</v>
      </c>
      <c r="FG109" s="2">
        <f t="shared" si="306"/>
        <v>0.98834122880921327</v>
      </c>
      <c r="FH109" s="2">
        <f t="shared" si="375"/>
        <v>0.98746205016344557</v>
      </c>
      <c r="FI109" s="2">
        <f t="shared" si="375"/>
        <v>0.98562094470735384</v>
      </c>
      <c r="FJ109" s="2">
        <f t="shared" si="375"/>
        <v>0.98589068769441313</v>
      </c>
      <c r="FK109" s="2">
        <f t="shared" si="375"/>
        <v>0.98614969689612664</v>
      </c>
      <c r="FL109" s="2">
        <f t="shared" si="375"/>
        <v>0.98511958513182751</v>
      </c>
      <c r="FM109" s="2">
        <f t="shared" si="375"/>
        <v>0.98516529729971591</v>
      </c>
      <c r="FN109" s="2">
        <f t="shared" si="375"/>
        <v>0.98473412561349238</v>
      </c>
      <c r="FO109" s="2">
        <f t="shared" si="375"/>
        <v>0.98467731960052707</v>
      </c>
      <c r="FP109" s="2">
        <f t="shared" si="375"/>
        <v>0.98534122270031033</v>
      </c>
      <c r="FQ109" s="2">
        <f t="shared" si="375"/>
        <v>0.98503061516850765</v>
      </c>
      <c r="FR109" s="2">
        <f t="shared" si="375"/>
        <v>0.98514918011456676</v>
      </c>
      <c r="FS109" s="2">
        <f t="shared" si="375"/>
        <v>0.98547362189120491</v>
      </c>
      <c r="FT109" s="2">
        <f t="shared" si="375"/>
        <v>0.98688156863269338</v>
      </c>
      <c r="FU109" s="2">
        <f t="shared" si="375"/>
        <v>0.98296181400790594</v>
      </c>
      <c r="FW109" s="2">
        <f t="shared" si="324"/>
        <v>1.1792626439007914E-2</v>
      </c>
      <c r="FX109" s="2">
        <f t="shared" si="376"/>
        <v>1.2910902634666203E-2</v>
      </c>
      <c r="FY109" s="2">
        <f t="shared" si="377"/>
        <v>1.2112001257734482E-2</v>
      </c>
      <c r="FZ109" s="2">
        <f t="shared" si="378"/>
        <v>1.2301627848503742E-2</v>
      </c>
      <c r="GA109" s="2">
        <f t="shared" si="379"/>
        <v>1.2154111569017665E-2</v>
      </c>
      <c r="GB109" s="2">
        <f t="shared" si="380"/>
        <v>1.1980779161722913E-2</v>
      </c>
      <c r="GC109" s="2">
        <f t="shared" si="381"/>
        <v>1.2450686361044228E-2</v>
      </c>
      <c r="GD109" s="2">
        <f t="shared" si="382"/>
        <v>1.4664482320776941E-2</v>
      </c>
      <c r="GE109" s="2">
        <f t="shared" si="383"/>
        <v>1.6013817077401658E-2</v>
      </c>
      <c r="GF109" s="2">
        <f t="shared" si="384"/>
        <v>1.5083539379947416E-2</v>
      </c>
      <c r="GG109" s="2">
        <f t="shared" si="385"/>
        <v>1.2812373031837021E-2</v>
      </c>
      <c r="GH109" s="2">
        <f t="shared" si="386"/>
        <v>1.2274846362576286E-2</v>
      </c>
      <c r="GI109" s="2">
        <f t="shared" si="387"/>
        <v>1.056319328043254E-2</v>
      </c>
      <c r="GJ109" s="2">
        <f t="shared" si="388"/>
        <v>8.4531068341329712E-3</v>
      </c>
      <c r="GK109" s="2">
        <f t="shared" si="389"/>
        <v>5.7692850940895138E-3</v>
      </c>
      <c r="GM109" s="86">
        <f t="shared" si="325"/>
        <v>1.8853030213424587E-38</v>
      </c>
      <c r="GN109" s="86">
        <f t="shared" si="390"/>
        <v>2.0860562119418737E-39</v>
      </c>
      <c r="GO109" s="86">
        <f t="shared" si="391"/>
        <v>7.6465198994366803E-49</v>
      </c>
      <c r="GP109" s="86">
        <f t="shared" si="392"/>
        <v>2.6367875768492458E-62</v>
      </c>
      <c r="GQ109" s="86">
        <f t="shared" si="393"/>
        <v>3.527293486389087E-70</v>
      </c>
      <c r="GR109" s="86">
        <f t="shared" si="394"/>
        <v>7.0075308675664403E-86</v>
      </c>
      <c r="GS109" s="86">
        <f t="shared" si="395"/>
        <v>3.0156627210814413E-81</v>
      </c>
      <c r="GT109" s="86">
        <f t="shared" si="396"/>
        <v>2.670852959279333E-80</v>
      </c>
      <c r="GU109" s="86">
        <f t="shared" si="397"/>
        <v>1.1832047644996265E-71</v>
      </c>
      <c r="GV109" s="86">
        <f t="shared" si="398"/>
        <v>8.9324082624448727E-62</v>
      </c>
      <c r="GW109" s="86">
        <f t="shared" si="399"/>
        <v>4.3190690787800954E-90</v>
      </c>
      <c r="GX109" s="86">
        <f t="shared" si="400"/>
        <v>9.1520407047025573E-59</v>
      </c>
      <c r="GY109" s="86">
        <f t="shared" si="401"/>
        <v>2.7277757042663028E-51</v>
      </c>
      <c r="GZ109" s="86">
        <f t="shared" si="402"/>
        <v>1.1200860036932171E-50</v>
      </c>
      <c r="HA109" s="86">
        <f t="shared" si="403"/>
        <v>2.5487424437758217E-59</v>
      </c>
      <c r="HC109" s="86">
        <f t="shared" si="326"/>
        <v>1.0967499163893973E-4</v>
      </c>
      <c r="HD109" s="86">
        <f t="shared" si="404"/>
        <v>1.9320991909330956E-5</v>
      </c>
      <c r="HE109" s="86">
        <f t="shared" si="405"/>
        <v>1.9930273109408562E-6</v>
      </c>
      <c r="HF109" s="86">
        <f t="shared" si="406"/>
        <v>2.4189720606282305E-8</v>
      </c>
      <c r="HG109" s="86">
        <f t="shared" si="407"/>
        <v>3.0864832144080834E-10</v>
      </c>
      <c r="HH109" s="86">
        <f t="shared" si="408"/>
        <v>4.1212225527608057E-14</v>
      </c>
      <c r="HI109" s="86">
        <f t="shared" si="409"/>
        <v>1.3833286234046886E-15</v>
      </c>
      <c r="HJ109" s="86">
        <f t="shared" si="410"/>
        <v>1.1085186464789582E-16</v>
      </c>
      <c r="HK109" s="86">
        <f t="shared" si="411"/>
        <v>5.8290446142230246E-16</v>
      </c>
      <c r="HL109" s="86">
        <f t="shared" si="412"/>
        <v>6.0670060504459184E-13</v>
      </c>
      <c r="HM109" s="86">
        <f t="shared" si="413"/>
        <v>2.7108618896863748E-14</v>
      </c>
      <c r="HN109" s="86">
        <f t="shared" si="414"/>
        <v>3.6202635687565913E-11</v>
      </c>
      <c r="HO109" s="86">
        <f t="shared" si="415"/>
        <v>8.0657447567099524E-7</v>
      </c>
      <c r="HP109" s="86">
        <f t="shared" si="416"/>
        <v>3.2317983784479224E-6</v>
      </c>
      <c r="HQ109" s="86">
        <f t="shared" si="417"/>
        <v>3.2749124519611877E-7</v>
      </c>
      <c r="HS109" s="86">
        <f t="shared" si="327"/>
        <v>4.809224107661485E-7</v>
      </c>
      <c r="HT109" s="86">
        <f t="shared" si="418"/>
        <v>8.243997554773081E-7</v>
      </c>
      <c r="HU109" s="86">
        <f t="shared" si="419"/>
        <v>9.0901962494508406E-8</v>
      </c>
      <c r="HV109" s="86">
        <f t="shared" si="420"/>
        <v>4.1928896207047031E-8</v>
      </c>
      <c r="HW109" s="86">
        <f t="shared" si="421"/>
        <v>5.5955789250850102E-8</v>
      </c>
      <c r="HX109" s="86">
        <f t="shared" si="422"/>
        <v>5.6198584795505687E-9</v>
      </c>
      <c r="HY109" s="86">
        <f t="shared" si="423"/>
        <v>2.3130906812785179E-8</v>
      </c>
      <c r="HZ109" s="86">
        <f t="shared" si="424"/>
        <v>1.8053565655561061E-8</v>
      </c>
      <c r="IA109" s="86">
        <f t="shared" si="425"/>
        <v>1.2040729374635207E-7</v>
      </c>
      <c r="IB109" s="86">
        <f t="shared" si="426"/>
        <v>2.4251253259006506E-7</v>
      </c>
      <c r="IC109" s="86">
        <f t="shared" si="427"/>
        <v>3.3742236075983244E-8</v>
      </c>
      <c r="ID109" s="86">
        <f t="shared" si="428"/>
        <v>6.1441346449940155E-8</v>
      </c>
      <c r="IE109" s="86">
        <f t="shared" si="429"/>
        <v>7.8081088411684162E-9</v>
      </c>
      <c r="IF109" s="86">
        <f t="shared" si="430"/>
        <v>6.235729551737058E-6</v>
      </c>
      <c r="IG109" s="86">
        <f t="shared" si="431"/>
        <v>3.2942524845049038E-5</v>
      </c>
      <c r="II109" s="86">
        <f t="shared" si="328"/>
        <v>1.8921542063406225E-52</v>
      </c>
      <c r="IJ109" s="86">
        <f t="shared" si="329"/>
        <v>2.7950564139324343E-55</v>
      </c>
      <c r="IK109" s="86">
        <f t="shared" si="330"/>
        <v>1.7968647686880479E-63</v>
      </c>
      <c r="IL109" s="86">
        <f t="shared" si="331"/>
        <v>6.3011928668940905E-66</v>
      </c>
      <c r="IM109" s="86">
        <f t="shared" si="332"/>
        <v>4.9526766448772538E-64</v>
      </c>
      <c r="IN109" s="86">
        <f t="shared" si="333"/>
        <v>1.5106953241314397E-72</v>
      </c>
      <c r="IO109" s="86">
        <f t="shared" si="334"/>
        <v>3.5767936756186235E-67</v>
      </c>
      <c r="IP109" s="86">
        <f t="shared" si="335"/>
        <v>3.6713438197242977E-72</v>
      </c>
      <c r="IQ109" s="86">
        <f t="shared" si="336"/>
        <v>3.1946397795631976E-65</v>
      </c>
      <c r="IR109" s="86">
        <f t="shared" si="337"/>
        <v>9.169716598755971E-60</v>
      </c>
      <c r="IS109" s="86">
        <f t="shared" si="338"/>
        <v>2.5123656479166925E-64</v>
      </c>
      <c r="IT109" s="86">
        <f t="shared" si="339"/>
        <v>5.0168810693439568E-63</v>
      </c>
      <c r="IU109" s="86">
        <f t="shared" si="340"/>
        <v>1.570472866421117E-67</v>
      </c>
      <c r="IV109" s="86">
        <f t="shared" si="341"/>
        <v>1.5786598679346317E-35</v>
      </c>
      <c r="IW109" s="86">
        <f t="shared" si="342"/>
        <v>2.1373455962955396E-21</v>
      </c>
      <c r="IY109" s="86">
        <f t="shared" si="343"/>
        <v>1.1015591404970587E-4</v>
      </c>
      <c r="IZ109" s="86">
        <f t="shared" si="344"/>
        <v>2.0145391664808263E-5</v>
      </c>
      <c r="JA109" s="86">
        <f t="shared" si="345"/>
        <v>2.0839292734353646E-6</v>
      </c>
      <c r="JB109" s="86">
        <f t="shared" si="346"/>
        <v>6.6118616813329342E-8</v>
      </c>
      <c r="JC109" s="86">
        <f t="shared" si="347"/>
        <v>5.6264437572290913E-8</v>
      </c>
      <c r="JD109" s="86">
        <f t="shared" si="348"/>
        <v>5.6198996917760962E-9</v>
      </c>
      <c r="JE109" s="86">
        <f t="shared" si="349"/>
        <v>2.3130908196113801E-8</v>
      </c>
      <c r="JF109" s="86">
        <f t="shared" si="350"/>
        <v>1.8053565766412925E-8</v>
      </c>
      <c r="JG109" s="86">
        <f t="shared" si="351"/>
        <v>1.2040729432925654E-7</v>
      </c>
      <c r="JH109" s="86">
        <f t="shared" si="352"/>
        <v>2.4251313929067013E-7</v>
      </c>
      <c r="JI109" s="86">
        <f t="shared" si="353"/>
        <v>3.3742263184602142E-8</v>
      </c>
      <c r="JJ109" s="86">
        <f t="shared" si="354"/>
        <v>6.147754908562772E-8</v>
      </c>
      <c r="JK109" s="86">
        <f t="shared" si="355"/>
        <v>8.1438258451216368E-7</v>
      </c>
      <c r="JL109" s="86">
        <f t="shared" si="356"/>
        <v>9.46752793018498E-6</v>
      </c>
      <c r="JM109" s="86">
        <f t="shared" si="357"/>
        <v>3.3270016090245156E-5</v>
      </c>
    </row>
    <row r="110" spans="2:273" x14ac:dyDescent="0.25">
      <c r="B110" s="2">
        <v>83</v>
      </c>
      <c r="C110" s="37">
        <v>53.643999999999998</v>
      </c>
      <c r="D110" s="37">
        <v>53.372999999999998</v>
      </c>
      <c r="E110" s="37">
        <v>53.966000000000001</v>
      </c>
      <c r="F110" s="37">
        <v>54.39</v>
      </c>
      <c r="G110" s="37">
        <v>55.271000000000001</v>
      </c>
      <c r="H110" s="37">
        <v>56.524999999999999</v>
      </c>
      <c r="I110" s="37">
        <v>54.984000000000002</v>
      </c>
      <c r="J110" s="37">
        <v>56.689</v>
      </c>
      <c r="K110" s="37">
        <v>55.459000000000003</v>
      </c>
      <c r="L110" s="37">
        <v>55.23</v>
      </c>
      <c r="M110" s="37">
        <v>54.966999999999999</v>
      </c>
      <c r="N110" s="37">
        <v>54.377000000000002</v>
      </c>
      <c r="O110" s="37">
        <v>54.917999999999999</v>
      </c>
      <c r="P110" s="37">
        <v>57.966999999999999</v>
      </c>
      <c r="Q110" s="37">
        <v>54.360999999999997</v>
      </c>
      <c r="S110" s="4">
        <f t="shared" si="229"/>
        <v>54.636613903970272</v>
      </c>
      <c r="T110" s="4">
        <f t="shared" si="230"/>
        <v>54.662145241192569</v>
      </c>
      <c r="U110" s="4">
        <f t="shared" si="231"/>
        <v>54.552565596761816</v>
      </c>
      <c r="V110" s="4">
        <f t="shared" si="232"/>
        <v>55.279287830482126</v>
      </c>
      <c r="W110" s="4">
        <f t="shared" si="233"/>
        <v>55.499063095016041</v>
      </c>
      <c r="X110" s="4">
        <f t="shared" si="234"/>
        <v>55.761839794612428</v>
      </c>
      <c r="Y110" s="4">
        <f t="shared" si="235"/>
        <v>55.488171269683249</v>
      </c>
      <c r="Z110" s="4">
        <f t="shared" si="236"/>
        <v>55.884748289226515</v>
      </c>
      <c r="AA110" s="4">
        <f t="shared" si="237"/>
        <v>56.028524873464939</v>
      </c>
      <c r="AB110" s="4">
        <f t="shared" si="238"/>
        <v>55.626084213997594</v>
      </c>
      <c r="AC110" s="4">
        <f t="shared" si="239"/>
        <v>55.527967083942229</v>
      </c>
      <c r="AD110" s="4">
        <f t="shared" si="240"/>
        <v>55.771262030240436</v>
      </c>
      <c r="AE110" s="4">
        <f t="shared" si="241"/>
        <v>56.388048276828989</v>
      </c>
      <c r="AF110" s="4">
        <f t="shared" si="242"/>
        <v>57.417913690957988</v>
      </c>
      <c r="AG110" s="4">
        <f t="shared" si="243"/>
        <v>56.958516705054656</v>
      </c>
      <c r="AI110" s="4">
        <f t="shared" si="244"/>
        <v>-0.99261390397027327</v>
      </c>
      <c r="AJ110" s="4">
        <f t="shared" si="245"/>
        <v>-1.2891452411925712</v>
      </c>
      <c r="AK110" s="4">
        <f t="shared" si="246"/>
        <v>-0.5865655967618153</v>
      </c>
      <c r="AL110" s="4">
        <f t="shared" si="247"/>
        <v>-0.88928783048212523</v>
      </c>
      <c r="AM110" s="4">
        <f t="shared" si="248"/>
        <v>-0.22806309501604005</v>
      </c>
      <c r="AN110" s="4">
        <f t="shared" si="249"/>
        <v>0.76316020538757101</v>
      </c>
      <c r="AO110" s="4">
        <f t="shared" si="250"/>
        <v>-0.50417126968324766</v>
      </c>
      <c r="AP110" s="4">
        <f t="shared" si="251"/>
        <v>0.80425171077348523</v>
      </c>
      <c r="AQ110" s="4">
        <f t="shared" si="252"/>
        <v>-0.56952487346493541</v>
      </c>
      <c r="AR110" s="4">
        <f t="shared" si="253"/>
        <v>-0.39608421399759663</v>
      </c>
      <c r="AS110" s="4">
        <f t="shared" si="254"/>
        <v>-0.56096708394223072</v>
      </c>
      <c r="AT110" s="4">
        <f t="shared" si="255"/>
        <v>-1.3942620302404336</v>
      </c>
      <c r="AU110" s="4">
        <f t="shared" si="256"/>
        <v>-1.4700482768289902</v>
      </c>
      <c r="AV110" s="4">
        <f t="shared" si="358"/>
        <v>0.54908630904201061</v>
      </c>
      <c r="AW110" s="4">
        <f t="shared" si="358"/>
        <v>-2.5975167050546588</v>
      </c>
      <c r="AY110" s="2">
        <f t="shared" si="308"/>
        <v>54.636081980179071</v>
      </c>
      <c r="AZ110" s="2">
        <f t="shared" si="359"/>
        <v>54.661927865302438</v>
      </c>
      <c r="BA110" s="2">
        <f t="shared" si="360"/>
        <v>54.552521443962185</v>
      </c>
      <c r="BB110" s="2">
        <f t="shared" si="361"/>
        <v>55.279259118391131</v>
      </c>
      <c r="BC110" s="2">
        <f t="shared" si="362"/>
        <v>55.499017348309948</v>
      </c>
      <c r="BD110" s="2">
        <f t="shared" si="363"/>
        <v>55.761833181067352</v>
      </c>
      <c r="BE110" s="2">
        <f t="shared" si="364"/>
        <v>55.488145008774985</v>
      </c>
      <c r="BF110" s="2">
        <f t="shared" si="365"/>
        <v>55.884721303544069</v>
      </c>
      <c r="BG110" s="2">
        <f t="shared" si="366"/>
        <v>56.028366528235878</v>
      </c>
      <c r="BH110" s="2">
        <f t="shared" si="367"/>
        <v>55.625777792155262</v>
      </c>
      <c r="BI110" s="2">
        <f t="shared" si="368"/>
        <v>55.527915010919187</v>
      </c>
      <c r="BJ110" s="2">
        <f t="shared" si="369"/>
        <v>55.771164465707855</v>
      </c>
      <c r="BK110" s="2">
        <f t="shared" si="370"/>
        <v>56.388032110244758</v>
      </c>
      <c r="BL110" s="2">
        <f t="shared" si="371"/>
        <v>57.411334073430361</v>
      </c>
      <c r="BM110" s="2">
        <f t="shared" si="372"/>
        <v>56.914826405585401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>
        <f t="shared" si="309"/>
        <v>53.643999999999998</v>
      </c>
      <c r="CF110" s="2">
        <f t="shared" si="310"/>
        <v>53.372999999999998</v>
      </c>
      <c r="CG110" s="2">
        <f t="shared" si="311"/>
        <v>53.966000000000001</v>
      </c>
      <c r="CH110" s="2">
        <f t="shared" si="312"/>
        <v>54.39</v>
      </c>
      <c r="CI110" s="2">
        <f t="shared" si="313"/>
        <v>55.271000000000001</v>
      </c>
      <c r="CJ110" s="2">
        <f t="shared" si="314"/>
        <v>56.524999999999999</v>
      </c>
      <c r="CK110" s="2">
        <f t="shared" si="315"/>
        <v>54.984000000000002</v>
      </c>
      <c r="CL110" s="2">
        <f t="shared" si="316"/>
        <v>56.689</v>
      </c>
      <c r="CM110" s="2">
        <f t="shared" si="317"/>
        <v>55.459000000000003</v>
      </c>
      <c r="CN110" s="2">
        <f t="shared" si="318"/>
        <v>55.23</v>
      </c>
      <c r="CO110" s="2">
        <f t="shared" si="319"/>
        <v>54.966999999999999</v>
      </c>
      <c r="CP110" s="2">
        <f t="shared" si="320"/>
        <v>54.377000000000002</v>
      </c>
      <c r="CQ110" s="2">
        <f t="shared" si="321"/>
        <v>54.917999999999999</v>
      </c>
      <c r="CR110" s="2">
        <f t="shared" si="322"/>
        <v>57.966999999999999</v>
      </c>
      <c r="CS110" s="2">
        <f t="shared" si="323"/>
        <v>54.360999999999997</v>
      </c>
      <c r="CU110" s="2">
        <f t="shared" si="273"/>
        <v>53.643999999999998</v>
      </c>
      <c r="CV110" s="2">
        <f t="shared" si="274"/>
        <v>53.372999999999998</v>
      </c>
      <c r="CW110" s="2">
        <f t="shared" si="275"/>
        <v>53.966000000000001</v>
      </c>
      <c r="CX110" s="2">
        <f t="shared" si="276"/>
        <v>54.39</v>
      </c>
      <c r="CY110" s="2">
        <f t="shared" si="277"/>
        <v>55.271000000000001</v>
      </c>
      <c r="CZ110" s="2">
        <f t="shared" si="278"/>
        <v>56.524999999999999</v>
      </c>
      <c r="DA110" s="2">
        <f t="shared" si="279"/>
        <v>54.984000000000002</v>
      </c>
      <c r="DB110" s="2">
        <f t="shared" si="280"/>
        <v>56.689</v>
      </c>
      <c r="DC110" s="2">
        <f t="shared" si="281"/>
        <v>55.459000000000003</v>
      </c>
      <c r="DD110" s="2">
        <f t="shared" si="282"/>
        <v>55.23</v>
      </c>
      <c r="DE110" s="2">
        <f t="shared" si="283"/>
        <v>54.966999999999999</v>
      </c>
      <c r="DF110" s="2">
        <f t="shared" si="284"/>
        <v>54.377000000000002</v>
      </c>
      <c r="DG110" s="2">
        <f t="shared" si="285"/>
        <v>54.917999999999999</v>
      </c>
      <c r="DH110" s="2">
        <f t="shared" si="286"/>
        <v>57.966999999999999</v>
      </c>
      <c r="DI110" s="2">
        <f t="shared" si="287"/>
        <v>54.360999999999997</v>
      </c>
      <c r="DK110" s="2">
        <f t="shared" si="288"/>
        <v>80.410845989304818</v>
      </c>
      <c r="DL110" s="2">
        <f t="shared" si="373"/>
        <v>80.550575401069523</v>
      </c>
      <c r="DM110" s="2">
        <f t="shared" si="373"/>
        <v>77.426547833547872</v>
      </c>
      <c r="DN110" s="2">
        <f t="shared" si="373"/>
        <v>79.498195752895754</v>
      </c>
      <c r="DO110" s="2">
        <f t="shared" si="373"/>
        <v>80.305421106821115</v>
      </c>
      <c r="DP110" s="2">
        <f t="shared" si="373"/>
        <v>75.799655855855846</v>
      </c>
      <c r="DQ110" s="2">
        <f t="shared" si="373"/>
        <v>75.26599879879879</v>
      </c>
      <c r="DR110" s="2">
        <f t="shared" si="373"/>
        <v>72.998944701844692</v>
      </c>
      <c r="DS110" s="2">
        <f t="shared" si="373"/>
        <v>73.768029300729324</v>
      </c>
      <c r="DT110" s="2">
        <f t="shared" si="373"/>
        <v>74.671000171600141</v>
      </c>
      <c r="DU110" s="2">
        <f t="shared" si="373"/>
        <v>70.819037752037744</v>
      </c>
      <c r="DV110" s="2">
        <f t="shared" si="373"/>
        <v>75.78597576147574</v>
      </c>
      <c r="DW110" s="2">
        <f t="shared" si="373"/>
        <v>75.568238438438428</v>
      </c>
      <c r="DX110" s="2">
        <f t="shared" si="373"/>
        <v>77.389808403361371</v>
      </c>
      <c r="DY110" s="2">
        <f t="shared" si="373"/>
        <v>73.879701680672284</v>
      </c>
      <c r="EA110" s="2">
        <f t="shared" si="228"/>
        <v>54.363991486810555</v>
      </c>
      <c r="EB110" s="2">
        <f t="shared" si="290"/>
        <v>54.362489799978874</v>
      </c>
      <c r="EC110" s="2">
        <f t="shared" si="291"/>
        <v>54.247515552727791</v>
      </c>
      <c r="ED110" s="2">
        <f t="shared" si="292"/>
        <v>54.963198673980543</v>
      </c>
      <c r="EE110" s="2">
        <f t="shared" si="293"/>
        <v>55.182679987911982</v>
      </c>
      <c r="EF110" s="2">
        <f t="shared" si="294"/>
        <v>55.485432128003694</v>
      </c>
      <c r="EG110" s="2">
        <f t="shared" si="295"/>
        <v>55.216392274982283</v>
      </c>
      <c r="EH110" s="2">
        <f t="shared" si="296"/>
        <v>55.640108644345929</v>
      </c>
      <c r="EI110" s="2">
        <f t="shared" si="297"/>
        <v>55.775299988275279</v>
      </c>
      <c r="EJ110" s="2">
        <f t="shared" si="298"/>
        <v>55.36592733900364</v>
      </c>
      <c r="EK110" s="2">
        <f t="shared" si="299"/>
        <v>55.314446137491124</v>
      </c>
      <c r="EL110" s="2">
        <f t="shared" si="300"/>
        <v>55.494911977215892</v>
      </c>
      <c r="EM110" s="2">
        <f t="shared" si="301"/>
        <v>56.127190478073778</v>
      </c>
      <c r="EN110" s="2">
        <f t="shared" si="302"/>
        <v>57.166901626016255</v>
      </c>
      <c r="EO110" s="2">
        <f t="shared" si="303"/>
        <v>56.647027291661949</v>
      </c>
      <c r="EQ110" s="2">
        <f t="shared" si="304"/>
        <v>53.965391800351611</v>
      </c>
      <c r="ER110" s="2">
        <f t="shared" si="374"/>
        <v>54.337963900386924</v>
      </c>
      <c r="ES110" s="2">
        <f t="shared" si="374"/>
        <v>54.296846224257543</v>
      </c>
      <c r="ET110" s="2">
        <f t="shared" si="374"/>
        <v>54.959892120922603</v>
      </c>
      <c r="EU110" s="2">
        <f t="shared" si="374"/>
        <v>55.078185951540547</v>
      </c>
      <c r="EV110" s="2">
        <f t="shared" si="374"/>
        <v>55.512354735564529</v>
      </c>
      <c r="EW110" s="2">
        <f t="shared" si="374"/>
        <v>55.226575811299689</v>
      </c>
      <c r="EX110" s="2">
        <f t="shared" si="374"/>
        <v>55.802454255550025</v>
      </c>
      <c r="EY110" s="2">
        <f t="shared" si="374"/>
        <v>55.84879982856301</v>
      </c>
      <c r="EZ110" s="2">
        <f t="shared" si="374"/>
        <v>55.452414756275694</v>
      </c>
      <c r="FA110" s="2">
        <f t="shared" si="374"/>
        <v>55.422582578242753</v>
      </c>
      <c r="FB110" s="2">
        <f t="shared" si="374"/>
        <v>55.574396795950662</v>
      </c>
      <c r="FC110" s="2">
        <f t="shared" si="374"/>
        <v>56.382394113305395</v>
      </c>
      <c r="FD110" s="2">
        <f t="shared" si="374"/>
        <v>57.404770297436812</v>
      </c>
      <c r="FE110" s="2">
        <f t="shared" si="374"/>
        <v>56.586663736639224</v>
      </c>
      <c r="FG110" s="2">
        <f t="shared" si="306"/>
        <v>0.98935615536039934</v>
      </c>
      <c r="FH110" s="2">
        <f t="shared" si="375"/>
        <v>0.98855262505957464</v>
      </c>
      <c r="FI110" s="2">
        <f t="shared" si="375"/>
        <v>0.98686953303339264</v>
      </c>
      <c r="FJ110" s="2">
        <f t="shared" si="375"/>
        <v>0.9871161593843254</v>
      </c>
      <c r="FK110" s="2">
        <f t="shared" si="375"/>
        <v>0.98735296079085766</v>
      </c>
      <c r="FL110" s="2">
        <f t="shared" si="375"/>
        <v>0.98641110820333922</v>
      </c>
      <c r="FM110" s="2">
        <f t="shared" si="375"/>
        <v>0.98645290741306602</v>
      </c>
      <c r="FN110" s="2">
        <f t="shared" si="375"/>
        <v>0.98605863060109533</v>
      </c>
      <c r="FO110" s="2">
        <f t="shared" si="375"/>
        <v>0.98600668318113782</v>
      </c>
      <c r="FP110" s="2">
        <f t="shared" si="375"/>
        <v>0.98661377047127563</v>
      </c>
      <c r="FQ110" s="2">
        <f t="shared" si="375"/>
        <v>0.98632975309687887</v>
      </c>
      <c r="FR110" s="2">
        <f t="shared" si="375"/>
        <v>0.98643816989619093</v>
      </c>
      <c r="FS110" s="2">
        <f t="shared" si="375"/>
        <v>0.98673483064870537</v>
      </c>
      <c r="FT110" s="2">
        <f t="shared" si="375"/>
        <v>0.98802202246057069</v>
      </c>
      <c r="FU110" s="2">
        <f t="shared" si="375"/>
        <v>0.98443765900904312</v>
      </c>
      <c r="FW110" s="2">
        <f t="shared" si="324"/>
        <v>1.2915663210994539E-2</v>
      </c>
      <c r="FX110" s="2">
        <f t="shared" si="376"/>
        <v>1.4138911512043746E-2</v>
      </c>
      <c r="FY110" s="2">
        <f t="shared" si="377"/>
        <v>1.3265044502163805E-2</v>
      </c>
      <c r="FZ110" s="2">
        <f t="shared" si="378"/>
        <v>1.3472477053584578E-2</v>
      </c>
      <c r="GA110" s="2">
        <f t="shared" si="379"/>
        <v>1.3311109631783486E-2</v>
      </c>
      <c r="GB110" s="2">
        <f t="shared" si="380"/>
        <v>1.3121496196625828E-2</v>
      </c>
      <c r="GC110" s="2">
        <f t="shared" si="381"/>
        <v>1.3635526857591288E-2</v>
      </c>
      <c r="GD110" s="2">
        <f t="shared" si="382"/>
        <v>1.6056568244721087E-2</v>
      </c>
      <c r="GE110" s="2">
        <f t="shared" si="383"/>
        <v>1.7531715039923783E-2</v>
      </c>
      <c r="GF110" s="2">
        <f t="shared" si="384"/>
        <v>1.6514739262654159E-2</v>
      </c>
      <c r="GG110" s="2">
        <f t="shared" si="385"/>
        <v>1.4031143568303617E-2</v>
      </c>
      <c r="GH110" s="2">
        <f t="shared" si="386"/>
        <v>1.3443181242499592E-2</v>
      </c>
      <c r="GI110" s="2">
        <f t="shared" si="387"/>
        <v>1.1570519390989645E-2</v>
      </c>
      <c r="GJ110" s="2">
        <f t="shared" si="388"/>
        <v>9.2610945356353599E-3</v>
      </c>
      <c r="GK110" s="2">
        <f t="shared" si="389"/>
        <v>6.3223762137946185E-3</v>
      </c>
      <c r="GM110" s="86">
        <f t="shared" si="325"/>
        <v>3.5794316558742913E-41</v>
      </c>
      <c r="GN110" s="86">
        <f t="shared" si="390"/>
        <v>3.6940443574086938E-42</v>
      </c>
      <c r="GO110" s="86">
        <f t="shared" si="391"/>
        <v>2.5367043519931901E-52</v>
      </c>
      <c r="GP110" s="86">
        <f t="shared" si="392"/>
        <v>1.0477186096568522E-66</v>
      </c>
      <c r="GQ110" s="86">
        <f t="shared" si="393"/>
        <v>3.9991846054116967E-75</v>
      </c>
      <c r="GR110" s="86">
        <f t="shared" si="394"/>
        <v>6.1928245925283258E-92</v>
      </c>
      <c r="GS110" s="86">
        <f t="shared" si="395"/>
        <v>5.8333737488463976E-87</v>
      </c>
      <c r="GT110" s="86">
        <f t="shared" si="396"/>
        <v>7.9450825409070004E-86</v>
      </c>
      <c r="GU110" s="86">
        <f t="shared" si="397"/>
        <v>1.421226429110086E-76</v>
      </c>
      <c r="GV110" s="86">
        <f t="shared" si="398"/>
        <v>4.7477206753589747E-66</v>
      </c>
      <c r="GW110" s="86">
        <f t="shared" si="399"/>
        <v>1.2948700777253921E-96</v>
      </c>
      <c r="GX110" s="86">
        <f t="shared" si="400"/>
        <v>7.563470587263434E-63</v>
      </c>
      <c r="GY110" s="86">
        <f t="shared" si="401"/>
        <v>6.533502401008136E-55</v>
      </c>
      <c r="GZ110" s="86">
        <f t="shared" si="402"/>
        <v>3.5618081848309798E-54</v>
      </c>
      <c r="HA110" s="86">
        <f t="shared" si="403"/>
        <v>1.7632949428156316E-63</v>
      </c>
      <c r="HC110" s="86">
        <f t="shared" si="326"/>
        <v>1.4826050105490103E-5</v>
      </c>
      <c r="HD110" s="86">
        <f t="shared" si="404"/>
        <v>2.017754445781101E-6</v>
      </c>
      <c r="HE110" s="86">
        <f t="shared" si="405"/>
        <v>1.1785448553206925E-7</v>
      </c>
      <c r="HF110" s="86">
        <f t="shared" si="406"/>
        <v>6.0345278783374926E-10</v>
      </c>
      <c r="HG110" s="86">
        <f t="shared" si="407"/>
        <v>2.8568677723727468E-12</v>
      </c>
      <c r="HH110" s="86">
        <f t="shared" si="408"/>
        <v>6.3857386159830172E-17</v>
      </c>
      <c r="HI110" s="86">
        <f t="shared" si="409"/>
        <v>1.0633571398825127E-18</v>
      </c>
      <c r="HJ110" s="86">
        <f t="shared" si="410"/>
        <v>1.1126628533089548E-19</v>
      </c>
      <c r="HK110" s="86">
        <f t="shared" si="411"/>
        <v>9.1240158131728134E-19</v>
      </c>
      <c r="HL110" s="86">
        <f t="shared" si="412"/>
        <v>2.4008423249911436E-15</v>
      </c>
      <c r="HM110" s="86">
        <f t="shared" si="413"/>
        <v>2.5148006142530845E-17</v>
      </c>
      <c r="HN110" s="86">
        <f t="shared" si="414"/>
        <v>2.1995769102433087E-13</v>
      </c>
      <c r="HO110" s="86">
        <f t="shared" si="415"/>
        <v>3.2126785527116175E-8</v>
      </c>
      <c r="HP110" s="86">
        <f t="shared" si="416"/>
        <v>1.968415586703338E-7</v>
      </c>
      <c r="HQ110" s="86">
        <f t="shared" si="417"/>
        <v>9.5986104499008404E-9</v>
      </c>
      <c r="HS110" s="86">
        <f t="shared" si="327"/>
        <v>1.4339038580958517E-6</v>
      </c>
      <c r="HT110" s="86">
        <f t="shared" si="418"/>
        <v>2.5332451203499558E-6</v>
      </c>
      <c r="HU110" s="86">
        <f t="shared" si="419"/>
        <v>3.2740663238537284E-7</v>
      </c>
      <c r="HV110" s="86">
        <f t="shared" si="420"/>
        <v>1.6066276595841607E-7</v>
      </c>
      <c r="HW110" s="86">
        <f t="shared" si="421"/>
        <v>2.070249574875116E-7</v>
      </c>
      <c r="HX110" s="86">
        <f t="shared" si="422"/>
        <v>2.4840641891446999E-8</v>
      </c>
      <c r="HY110" s="86">
        <f t="shared" si="423"/>
        <v>9.2369553065274045E-8</v>
      </c>
      <c r="HZ110" s="86">
        <f t="shared" si="424"/>
        <v>8.1051364524469684E-8</v>
      </c>
      <c r="IA110" s="86">
        <f t="shared" si="425"/>
        <v>4.7557256730272683E-7</v>
      </c>
      <c r="IB110" s="86">
        <f t="shared" si="426"/>
        <v>8.5963919720602709E-7</v>
      </c>
      <c r="IC110" s="86">
        <f t="shared" si="427"/>
        <v>1.2991268853384353E-7</v>
      </c>
      <c r="ID110" s="86">
        <f t="shared" si="428"/>
        <v>2.2475670807433315E-7</v>
      </c>
      <c r="IE110" s="86">
        <f t="shared" si="429"/>
        <v>3.1079548840882799E-8</v>
      </c>
      <c r="IF110" s="86">
        <f t="shared" si="430"/>
        <v>1.4141507579034526E-5</v>
      </c>
      <c r="IG110" s="86">
        <f t="shared" si="431"/>
        <v>6.1025269680360528E-5</v>
      </c>
      <c r="II110" s="86">
        <f t="shared" si="328"/>
        <v>2.3031428821429991E-50</v>
      </c>
      <c r="IJ110" s="86">
        <f t="shared" si="329"/>
        <v>4.9415464391938223E-53</v>
      </c>
      <c r="IK110" s="86">
        <f t="shared" si="330"/>
        <v>6.4165528400867573E-61</v>
      </c>
      <c r="IL110" s="86">
        <f t="shared" si="331"/>
        <v>2.9037267440760082E-63</v>
      </c>
      <c r="IM110" s="86">
        <f t="shared" si="332"/>
        <v>1.8739625842389126E-61</v>
      </c>
      <c r="IN110" s="86">
        <f t="shared" si="333"/>
        <v>1.2570529806079847E-69</v>
      </c>
      <c r="IO110" s="86">
        <f t="shared" si="334"/>
        <v>1.8885506181890656E-64</v>
      </c>
      <c r="IP110" s="86">
        <f t="shared" si="335"/>
        <v>4.0640568332058432E-69</v>
      </c>
      <c r="IQ110" s="86">
        <f t="shared" si="336"/>
        <v>2.0320737904744691E-62</v>
      </c>
      <c r="IR110" s="86">
        <f t="shared" si="337"/>
        <v>3.0792747876647612E-57</v>
      </c>
      <c r="IS110" s="86">
        <f t="shared" si="338"/>
        <v>1.0511928522958197E-61</v>
      </c>
      <c r="IT110" s="86">
        <f t="shared" si="339"/>
        <v>1.7480108137440848E-60</v>
      </c>
      <c r="IU110" s="86">
        <f t="shared" si="340"/>
        <v>6.8273206135821262E-65</v>
      </c>
      <c r="IV110" s="86">
        <f t="shared" si="341"/>
        <v>3.1140568381243602E-34</v>
      </c>
      <c r="IW110" s="86">
        <f t="shared" si="342"/>
        <v>1.0765864062184709E-20</v>
      </c>
      <c r="IY110" s="86">
        <f t="shared" si="343"/>
        <v>1.6259953963585956E-5</v>
      </c>
      <c r="IZ110" s="86">
        <f t="shared" si="344"/>
        <v>4.5509995661310568E-6</v>
      </c>
      <c r="JA110" s="86">
        <f t="shared" si="345"/>
        <v>4.4526111791744212E-7</v>
      </c>
      <c r="JB110" s="86">
        <f t="shared" si="346"/>
        <v>1.6126621874624982E-7</v>
      </c>
      <c r="JC110" s="86">
        <f t="shared" si="347"/>
        <v>2.0702781435528398E-7</v>
      </c>
      <c r="JD110" s="86">
        <f t="shared" si="348"/>
        <v>2.4840641955304386E-8</v>
      </c>
      <c r="JE110" s="86">
        <f t="shared" si="349"/>
        <v>9.2369553066337403E-8</v>
      </c>
      <c r="JF110" s="86">
        <f t="shared" si="350"/>
        <v>8.105136452458095E-8</v>
      </c>
      <c r="JG110" s="86">
        <f t="shared" si="351"/>
        <v>4.7557256730363925E-7</v>
      </c>
      <c r="JH110" s="86">
        <f t="shared" si="352"/>
        <v>8.5963919960686945E-7</v>
      </c>
      <c r="JI110" s="86">
        <f t="shared" si="353"/>
        <v>1.2991268855899155E-7</v>
      </c>
      <c r="JJ110" s="86">
        <f t="shared" si="354"/>
        <v>2.2475692803202418E-7</v>
      </c>
      <c r="JK110" s="86">
        <f t="shared" si="355"/>
        <v>6.320633436799898E-8</v>
      </c>
      <c r="JL110" s="86">
        <f t="shared" si="356"/>
        <v>1.4338349137704859E-5</v>
      </c>
      <c r="JM110" s="86">
        <f t="shared" si="357"/>
        <v>6.1034868290810439E-5</v>
      </c>
    </row>
    <row r="111" spans="2:273" x14ac:dyDescent="0.25">
      <c r="B111" s="2">
        <v>84</v>
      </c>
      <c r="C111" s="37">
        <v>52.948999999999998</v>
      </c>
      <c r="D111" s="37">
        <v>53.762999999999998</v>
      </c>
      <c r="E111" s="37">
        <v>53.814</v>
      </c>
      <c r="F111" s="37">
        <v>55.237000000000002</v>
      </c>
      <c r="G111" s="37">
        <v>54.168999999999997</v>
      </c>
      <c r="H111" s="37">
        <v>56.262</v>
      </c>
      <c r="I111" s="37">
        <v>55.115000000000002</v>
      </c>
      <c r="J111" s="37">
        <v>55.77</v>
      </c>
      <c r="K111" s="37">
        <v>56.097999999999999</v>
      </c>
      <c r="L111" s="37">
        <v>54.933999999999997</v>
      </c>
      <c r="M111" s="37">
        <v>55.884999999999998</v>
      </c>
      <c r="N111" s="37">
        <v>55.622999999999998</v>
      </c>
      <c r="O111" s="37">
        <v>55.573999999999998</v>
      </c>
      <c r="P111" s="37">
        <v>56.786999999999999</v>
      </c>
      <c r="Q111" s="37">
        <v>54.902000000000001</v>
      </c>
      <c r="S111" s="4">
        <f t="shared" si="229"/>
        <v>54.468158661573945</v>
      </c>
      <c r="T111" s="4">
        <f t="shared" si="230"/>
        <v>54.506103923774873</v>
      </c>
      <c r="U111" s="4">
        <f t="shared" si="231"/>
        <v>54.409605644663515</v>
      </c>
      <c r="V111" s="4">
        <f t="shared" si="232"/>
        <v>55.118550375830509</v>
      </c>
      <c r="W111" s="4">
        <f t="shared" si="233"/>
        <v>55.329659432759044</v>
      </c>
      <c r="X111" s="4">
        <f t="shared" si="234"/>
        <v>55.606669643979806</v>
      </c>
      <c r="Y111" s="4">
        <f t="shared" si="235"/>
        <v>55.335927682086265</v>
      </c>
      <c r="Z111" s="4">
        <f t="shared" si="236"/>
        <v>55.739216622384397</v>
      </c>
      <c r="AA111" s="4">
        <f t="shared" si="237"/>
        <v>55.880937635186939</v>
      </c>
      <c r="AB111" s="4">
        <f t="shared" si="238"/>
        <v>55.46538183067441</v>
      </c>
      <c r="AC111" s="4">
        <f t="shared" si="239"/>
        <v>55.373679529455501</v>
      </c>
      <c r="AD111" s="4">
        <f t="shared" si="240"/>
        <v>55.613108088113727</v>
      </c>
      <c r="AE111" s="4">
        <f t="shared" si="241"/>
        <v>56.231832615102064</v>
      </c>
      <c r="AF111" s="4">
        <f t="shared" si="242"/>
        <v>57.265872253581072</v>
      </c>
      <c r="AG111" s="4">
        <f t="shared" si="243"/>
        <v>56.860472885400441</v>
      </c>
      <c r="AI111" s="4">
        <f t="shared" si="244"/>
        <v>-1.5191586615739467</v>
      </c>
      <c r="AJ111" s="4">
        <f t="shared" si="245"/>
        <v>-0.74310392377487489</v>
      </c>
      <c r="AK111" s="4">
        <f t="shared" si="246"/>
        <v>-0.59560564466351451</v>
      </c>
      <c r="AL111" s="4">
        <f t="shared" si="247"/>
        <v>0.11844962416949301</v>
      </c>
      <c r="AM111" s="4">
        <f t="shared" si="248"/>
        <v>-1.1606594327590471</v>
      </c>
      <c r="AN111" s="4">
        <f t="shared" si="249"/>
        <v>0.65533035602019396</v>
      </c>
      <c r="AO111" s="4">
        <f t="shared" si="250"/>
        <v>-0.22092768208626268</v>
      </c>
      <c r="AP111" s="4">
        <f t="shared" si="251"/>
        <v>3.07833776156059E-2</v>
      </c>
      <c r="AQ111" s="4">
        <f t="shared" si="252"/>
        <v>0.21706236481306007</v>
      </c>
      <c r="AR111" s="4">
        <f t="shared" si="253"/>
        <v>-0.53138183067441247</v>
      </c>
      <c r="AS111" s="4">
        <f t="shared" si="254"/>
        <v>0.51132047054449714</v>
      </c>
      <c r="AT111" s="4">
        <f t="shared" si="255"/>
        <v>9.891911886271032E-3</v>
      </c>
      <c r="AU111" s="4">
        <f t="shared" si="256"/>
        <v>-0.65783261510206614</v>
      </c>
      <c r="AV111" s="4">
        <f t="shared" si="358"/>
        <v>-0.47887225358107344</v>
      </c>
      <c r="AW111" s="4">
        <f t="shared" si="358"/>
        <v>-1.9584728854004396</v>
      </c>
      <c r="AY111" s="2">
        <f t="shared" si="308"/>
        <v>54.468112848470483</v>
      </c>
      <c r="AZ111" s="2">
        <f t="shared" si="359"/>
        <v>54.505654204296583</v>
      </c>
      <c r="BA111" s="2">
        <f t="shared" si="360"/>
        <v>54.409471365186334</v>
      </c>
      <c r="BB111" s="2">
        <f t="shared" si="361"/>
        <v>55.118451011728474</v>
      </c>
      <c r="BC111" s="2">
        <f t="shared" si="362"/>
        <v>55.329506126172703</v>
      </c>
      <c r="BD111" s="2">
        <f t="shared" si="363"/>
        <v>55.606643356841673</v>
      </c>
      <c r="BE111" s="2">
        <f t="shared" si="364"/>
        <v>55.335833049732287</v>
      </c>
      <c r="BF111" s="2">
        <f t="shared" si="365"/>
        <v>55.739108698147902</v>
      </c>
      <c r="BG111" s="2">
        <f t="shared" si="366"/>
        <v>55.880378830109159</v>
      </c>
      <c r="BH111" s="2">
        <f t="shared" si="367"/>
        <v>55.464402372829753</v>
      </c>
      <c r="BI111" s="2">
        <f t="shared" si="368"/>
        <v>55.373498235170736</v>
      </c>
      <c r="BJ111" s="2">
        <f t="shared" si="369"/>
        <v>55.612784558382771</v>
      </c>
      <c r="BK111" s="2">
        <f t="shared" si="370"/>
        <v>56.231777116946667</v>
      </c>
      <c r="BL111" s="2">
        <f t="shared" si="371"/>
        <v>57.251937690787955</v>
      </c>
      <c r="BM111" s="2">
        <f t="shared" si="372"/>
        <v>56.783664699692174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>
        <f t="shared" si="309"/>
        <v>52.948999999999998</v>
      </c>
      <c r="CF111" s="2">
        <f t="shared" si="310"/>
        <v>53.762999999999998</v>
      </c>
      <c r="CG111" s="2">
        <f t="shared" si="311"/>
        <v>53.814</v>
      </c>
      <c r="CH111" s="2">
        <f t="shared" si="312"/>
        <v>55.237000000000002</v>
      </c>
      <c r="CI111" s="2">
        <f t="shared" si="313"/>
        <v>54.168999999999997</v>
      </c>
      <c r="CJ111" s="2">
        <f t="shared" si="314"/>
        <v>56.262</v>
      </c>
      <c r="CK111" s="2">
        <f t="shared" si="315"/>
        <v>55.115000000000002</v>
      </c>
      <c r="CL111" s="2">
        <f t="shared" si="316"/>
        <v>55.77</v>
      </c>
      <c r="CM111" s="2">
        <f t="shared" si="317"/>
        <v>56.097999999999999</v>
      </c>
      <c r="CN111" s="2">
        <f t="shared" si="318"/>
        <v>54.933999999999997</v>
      </c>
      <c r="CO111" s="2">
        <f t="shared" si="319"/>
        <v>55.884999999999998</v>
      </c>
      <c r="CP111" s="2">
        <f t="shared" si="320"/>
        <v>55.622999999999998</v>
      </c>
      <c r="CQ111" s="2">
        <f t="shared" si="321"/>
        <v>55.573999999999998</v>
      </c>
      <c r="CR111" s="2">
        <f t="shared" si="322"/>
        <v>56.786999999999999</v>
      </c>
      <c r="CS111" s="2">
        <f t="shared" si="323"/>
        <v>54.902000000000001</v>
      </c>
      <c r="CU111" s="2">
        <f t="shared" si="273"/>
        <v>52.948999999999998</v>
      </c>
      <c r="CV111" s="2">
        <f t="shared" si="274"/>
        <v>53.762999999999998</v>
      </c>
      <c r="CW111" s="2">
        <f t="shared" si="275"/>
        <v>53.814</v>
      </c>
      <c r="CX111" s="2">
        <f t="shared" si="276"/>
        <v>55.237000000000002</v>
      </c>
      <c r="CY111" s="2">
        <f t="shared" si="277"/>
        <v>54.168999999999997</v>
      </c>
      <c r="CZ111" s="2">
        <f t="shared" si="278"/>
        <v>56.262</v>
      </c>
      <c r="DA111" s="2">
        <f t="shared" si="279"/>
        <v>55.115000000000002</v>
      </c>
      <c r="DB111" s="2">
        <f t="shared" si="280"/>
        <v>55.77</v>
      </c>
      <c r="DC111" s="2">
        <f t="shared" si="281"/>
        <v>56.097999999999999</v>
      </c>
      <c r="DD111" s="2">
        <f t="shared" si="282"/>
        <v>54.933999999999997</v>
      </c>
      <c r="DE111" s="2">
        <f t="shared" si="283"/>
        <v>55.884999999999998</v>
      </c>
      <c r="DF111" s="2">
        <f t="shared" si="284"/>
        <v>55.622999999999998</v>
      </c>
      <c r="DG111" s="2">
        <f t="shared" si="285"/>
        <v>55.573999999999998</v>
      </c>
      <c r="DH111" s="2">
        <f t="shared" si="286"/>
        <v>56.786999999999999</v>
      </c>
      <c r="DI111" s="2">
        <f t="shared" si="287"/>
        <v>54.902000000000001</v>
      </c>
      <c r="DK111" s="2">
        <f t="shared" si="288"/>
        <v>80.670922841864027</v>
      </c>
      <c r="DL111" s="2">
        <f t="shared" si="373"/>
        <v>80.774082505729581</v>
      </c>
      <c r="DM111" s="2">
        <f t="shared" si="373"/>
        <v>77.613204204204237</v>
      </c>
      <c r="DN111" s="2">
        <f t="shared" si="373"/>
        <v>79.705323423423422</v>
      </c>
      <c r="DO111" s="2">
        <f t="shared" si="373"/>
        <v>80.51916036036036</v>
      </c>
      <c r="DP111" s="2">
        <f t="shared" si="373"/>
        <v>75.92717477477477</v>
      </c>
      <c r="DQ111" s="2">
        <f t="shared" si="373"/>
        <v>75.384223123123121</v>
      </c>
      <c r="DR111" s="2">
        <f t="shared" si="373"/>
        <v>73.097310338910333</v>
      </c>
      <c r="DS111" s="2">
        <f t="shared" si="373"/>
        <v>73.877067653367675</v>
      </c>
      <c r="DT111" s="2">
        <f t="shared" si="373"/>
        <v>74.798563363363328</v>
      </c>
      <c r="DU111" s="2">
        <f t="shared" si="373"/>
        <v>70.901106606606604</v>
      </c>
      <c r="DV111" s="2">
        <f t="shared" si="373"/>
        <v>75.926091591591572</v>
      </c>
      <c r="DW111" s="2">
        <f t="shared" si="373"/>
        <v>75.697626726726725</v>
      </c>
      <c r="DX111" s="2">
        <f t="shared" si="373"/>
        <v>77.56304229691878</v>
      </c>
      <c r="DY111" s="2">
        <f t="shared" si="373"/>
        <v>74.076104201680693</v>
      </c>
      <c r="EA111" s="2">
        <f t="shared" si="228"/>
        <v>54.216236810551564</v>
      </c>
      <c r="EB111" s="2">
        <f t="shared" si="290"/>
        <v>54.228570423980166</v>
      </c>
      <c r="EC111" s="2">
        <f t="shared" si="291"/>
        <v>54.127270223595715</v>
      </c>
      <c r="ED111" s="2">
        <f t="shared" si="292"/>
        <v>54.825816193371743</v>
      </c>
      <c r="EE111" s="2">
        <f t="shared" si="293"/>
        <v>55.036639346514164</v>
      </c>
      <c r="EF111" s="2">
        <f t="shared" si="294"/>
        <v>55.350988736136777</v>
      </c>
      <c r="EG111" s="2">
        <f t="shared" si="295"/>
        <v>55.084605546517622</v>
      </c>
      <c r="EH111" s="2">
        <f t="shared" si="296"/>
        <v>55.51274662912968</v>
      </c>
      <c r="EI111" s="2">
        <f t="shared" si="297"/>
        <v>55.646214655879923</v>
      </c>
      <c r="EJ111" s="2">
        <f t="shared" si="298"/>
        <v>55.223768116646411</v>
      </c>
      <c r="EK111" s="2">
        <f t="shared" si="299"/>
        <v>55.175748795986067</v>
      </c>
      <c r="EL111" s="2">
        <f t="shared" si="300"/>
        <v>55.357014162217588</v>
      </c>
      <c r="EM111" s="2">
        <f t="shared" si="301"/>
        <v>55.990136607764342</v>
      </c>
      <c r="EN111" s="2">
        <f t="shared" si="302"/>
        <v>57.025189731081923</v>
      </c>
      <c r="EO111" s="2">
        <f t="shared" si="303"/>
        <v>56.535053887165788</v>
      </c>
      <c r="EQ111" s="2">
        <f t="shared" si="304"/>
        <v>53.850833095264264</v>
      </c>
      <c r="ER111" s="2">
        <f t="shared" si="374"/>
        <v>54.206980981044858</v>
      </c>
      <c r="ES111" s="2">
        <f t="shared" si="374"/>
        <v>54.170554634095325</v>
      </c>
      <c r="ET111" s="2">
        <f t="shared" si="374"/>
        <v>54.823361952582225</v>
      </c>
      <c r="EU111" s="2">
        <f t="shared" si="374"/>
        <v>54.941823553162301</v>
      </c>
      <c r="EV111" s="2">
        <f t="shared" si="374"/>
        <v>55.374944188830156</v>
      </c>
      <c r="EW111" s="2">
        <f t="shared" si="374"/>
        <v>55.092942315555561</v>
      </c>
      <c r="EX111" s="2">
        <f t="shared" si="374"/>
        <v>55.655271499027656</v>
      </c>
      <c r="EY111" s="2">
        <f t="shared" si="374"/>
        <v>55.709483586409206</v>
      </c>
      <c r="EZ111" s="2">
        <f t="shared" si="374"/>
        <v>55.299865462859884</v>
      </c>
      <c r="FA111" s="2">
        <f t="shared" si="374"/>
        <v>55.270697639685224</v>
      </c>
      <c r="FB111" s="2">
        <f t="shared" si="374"/>
        <v>55.428820966922835</v>
      </c>
      <c r="FC111" s="2">
        <f t="shared" si="374"/>
        <v>56.222219786649511</v>
      </c>
      <c r="FD111" s="2">
        <f t="shared" si="374"/>
        <v>57.237581038972891</v>
      </c>
      <c r="FE111" s="2">
        <f t="shared" si="374"/>
        <v>56.435300557773225</v>
      </c>
      <c r="FG111" s="2">
        <f t="shared" si="306"/>
        <v>0.99028359848887226</v>
      </c>
      <c r="FH111" s="2">
        <f t="shared" si="375"/>
        <v>0.98954934360167046</v>
      </c>
      <c r="FI111" s="2">
        <f t="shared" si="375"/>
        <v>0.98801102046781597</v>
      </c>
      <c r="FJ111" s="2">
        <f t="shared" si="375"/>
        <v>0.98823646210861904</v>
      </c>
      <c r="FK111" s="2">
        <f t="shared" si="375"/>
        <v>0.9884529135303749</v>
      </c>
      <c r="FL111" s="2">
        <f t="shared" si="375"/>
        <v>0.98759194738602751</v>
      </c>
      <c r="FM111" s="2">
        <f t="shared" si="375"/>
        <v>0.98763015990288805</v>
      </c>
      <c r="FN111" s="2">
        <f t="shared" si="375"/>
        <v>0.98726970387352342</v>
      </c>
      <c r="FO111" s="2">
        <f t="shared" si="375"/>
        <v>0.98722221059910364</v>
      </c>
      <c r="FP111" s="2">
        <f t="shared" si="375"/>
        <v>0.98777721705113297</v>
      </c>
      <c r="FQ111" s="2">
        <f t="shared" si="375"/>
        <v>0.98751757236492699</v>
      </c>
      <c r="FR111" s="2">
        <f t="shared" si="375"/>
        <v>0.98761668701014205</v>
      </c>
      <c r="FS111" s="2">
        <f t="shared" si="375"/>
        <v>0.98788788461223853</v>
      </c>
      <c r="FT111" s="2">
        <f t="shared" si="375"/>
        <v>0.98906442930050364</v>
      </c>
      <c r="FU111" s="2">
        <f t="shared" si="375"/>
        <v>0.98578751492850525</v>
      </c>
      <c r="FW111" s="2">
        <f t="shared" si="324"/>
        <v>1.4144118398106467E-2</v>
      </c>
      <c r="FX111" s="2">
        <f t="shared" si="376"/>
        <v>1.5481889396257531E-2</v>
      </c>
      <c r="FY111" s="2">
        <f t="shared" si="377"/>
        <v>1.4526241564166879E-2</v>
      </c>
      <c r="FZ111" s="2">
        <f t="shared" si="378"/>
        <v>1.4753101252101775E-2</v>
      </c>
      <c r="GA111" s="2">
        <f t="shared" si="379"/>
        <v>1.4576621715908358E-2</v>
      </c>
      <c r="GB111" s="2">
        <f t="shared" si="380"/>
        <v>1.436924390440881E-2</v>
      </c>
      <c r="GC111" s="2">
        <f t="shared" si="381"/>
        <v>1.4931415152249132E-2</v>
      </c>
      <c r="GD111" s="2">
        <f t="shared" si="382"/>
        <v>1.7578446060784552E-2</v>
      </c>
      <c r="GE111" s="2">
        <f t="shared" si="383"/>
        <v>1.91906836180105E-2</v>
      </c>
      <c r="GF111" s="2">
        <f t="shared" si="384"/>
        <v>1.807924563288308E-2</v>
      </c>
      <c r="GG111" s="2">
        <f t="shared" si="385"/>
        <v>1.536404469119238E-2</v>
      </c>
      <c r="GH111" s="2">
        <f t="shared" si="386"/>
        <v>1.4721062285979625E-2</v>
      </c>
      <c r="GI111" s="2">
        <f t="shared" si="387"/>
        <v>1.2672675686422004E-2</v>
      </c>
      <c r="GJ111" s="2">
        <f t="shared" si="388"/>
        <v>1.0145523269669925E-2</v>
      </c>
      <c r="GK111" s="2">
        <f t="shared" si="389"/>
        <v>6.9281217097780772E-3</v>
      </c>
      <c r="GM111" s="86">
        <f t="shared" si="325"/>
        <v>5.4449888464981745E-44</v>
      </c>
      <c r="GN111" s="86">
        <f t="shared" si="390"/>
        <v>5.244464653124988E-45</v>
      </c>
      <c r="GO111" s="86">
        <f t="shared" si="391"/>
        <v>6.3396234629637258E-56</v>
      </c>
      <c r="GP111" s="86">
        <f t="shared" si="392"/>
        <v>2.923300632202701E-71</v>
      </c>
      <c r="GQ111" s="86">
        <f t="shared" si="393"/>
        <v>3.0529257967342781E-80</v>
      </c>
      <c r="GR111" s="86">
        <f t="shared" si="394"/>
        <v>3.3771498154396276E-98</v>
      </c>
      <c r="GS111" s="86">
        <f t="shared" si="395"/>
        <v>7.1592583919776712E-93</v>
      </c>
      <c r="GT111" s="86">
        <f t="shared" si="396"/>
        <v>1.5357718995495626E-91</v>
      </c>
      <c r="GU111" s="86">
        <f t="shared" si="397"/>
        <v>1.1631534875059652E-81</v>
      </c>
      <c r="GV111" s="86">
        <f t="shared" si="398"/>
        <v>1.8021308807156369E-70</v>
      </c>
      <c r="GW111" s="86">
        <f t="shared" si="399"/>
        <v>2.2770016270717367E-103</v>
      </c>
      <c r="GX111" s="86">
        <f t="shared" si="400"/>
        <v>4.5245637678751808E-67</v>
      </c>
      <c r="GY111" s="86">
        <f t="shared" si="401"/>
        <v>1.1687631347312437E-58</v>
      </c>
      <c r="GZ111" s="86">
        <f t="shared" si="402"/>
        <v>8.5950473945087331E-58</v>
      </c>
      <c r="HA111" s="86">
        <f t="shared" si="403"/>
        <v>8.7509618277433859E-68</v>
      </c>
      <c r="HC111" s="86">
        <f t="shared" si="326"/>
        <v>1.6085960858619431E-6</v>
      </c>
      <c r="HD111" s="86">
        <f t="shared" si="404"/>
        <v>1.6692132071251963E-7</v>
      </c>
      <c r="HE111" s="86">
        <f t="shared" si="405"/>
        <v>5.1762324394206668E-9</v>
      </c>
      <c r="HF111" s="86">
        <f t="shared" si="406"/>
        <v>1.0353006542620465E-11</v>
      </c>
      <c r="HG111" s="86">
        <f t="shared" si="407"/>
        <v>1.6394424519154267E-14</v>
      </c>
      <c r="HH111" s="86">
        <f t="shared" si="408"/>
        <v>5.2100018447512849E-20</v>
      </c>
      <c r="HI111" s="86">
        <f t="shared" si="409"/>
        <v>4.0258501552442999E-22</v>
      </c>
      <c r="HJ111" s="86">
        <f t="shared" si="410"/>
        <v>6.0429394421682205E-23</v>
      </c>
      <c r="HK111" s="86">
        <f t="shared" si="411"/>
        <v>8.1186455531888925E-22</v>
      </c>
      <c r="HL111" s="86">
        <f t="shared" si="412"/>
        <v>5.6593635947808522E-18</v>
      </c>
      <c r="HM111" s="86">
        <f t="shared" si="413"/>
        <v>1.1199656256809277E-20</v>
      </c>
      <c r="HN111" s="86">
        <f t="shared" si="414"/>
        <v>7.9778727842227897E-16</v>
      </c>
      <c r="HO111" s="86">
        <f t="shared" si="415"/>
        <v>8.9403253979832365E-10</v>
      </c>
      <c r="HP111" s="86">
        <f t="shared" si="416"/>
        <v>8.8608806931996447E-9</v>
      </c>
      <c r="HQ111" s="86">
        <f t="shared" si="417"/>
        <v>1.8858513948194759E-10</v>
      </c>
      <c r="HS111" s="86">
        <f t="shared" si="327"/>
        <v>4.0911930525461945E-6</v>
      </c>
      <c r="HT111" s="86">
        <f t="shared" si="418"/>
        <v>7.4165309202672054E-6</v>
      </c>
      <c r="HU111" s="86">
        <f t="shared" si="419"/>
        <v>1.1167642335619204E-6</v>
      </c>
      <c r="HV111" s="86">
        <f t="shared" si="420"/>
        <v>5.8146632265855264E-7</v>
      </c>
      <c r="HW111" s="86">
        <f t="shared" si="421"/>
        <v>7.2491312208834331E-7</v>
      </c>
      <c r="HX111" s="86">
        <f t="shared" si="422"/>
        <v>1.0315562095424114E-7</v>
      </c>
      <c r="HY111" s="86">
        <f t="shared" si="423"/>
        <v>3.4787579398093324E-7</v>
      </c>
      <c r="HZ111" s="86">
        <f t="shared" si="424"/>
        <v>3.3991102760744761E-7</v>
      </c>
      <c r="IA111" s="86">
        <f t="shared" si="425"/>
        <v>1.7621056414839847E-6</v>
      </c>
      <c r="IB111" s="86">
        <f t="shared" si="426"/>
        <v>2.8794061159507404E-6</v>
      </c>
      <c r="IC111" s="86">
        <f t="shared" si="427"/>
        <v>4.7259146016041928E-7</v>
      </c>
      <c r="ID111" s="86">
        <f t="shared" si="428"/>
        <v>7.7863354000410627E-7</v>
      </c>
      <c r="IE111" s="86">
        <f t="shared" si="429"/>
        <v>1.171173487388836E-7</v>
      </c>
      <c r="IF111" s="86">
        <f t="shared" si="430"/>
        <v>3.1125687076094001E-5</v>
      </c>
      <c r="IG111" s="86">
        <f t="shared" si="431"/>
        <v>1.1085608631216919E-4</v>
      </c>
      <c r="II111" s="86">
        <f t="shared" si="328"/>
        <v>2.5365216541679483E-48</v>
      </c>
      <c r="IJ111" s="86">
        <f t="shared" si="329"/>
        <v>7.8250768332164716E-51</v>
      </c>
      <c r="IK111" s="86">
        <f t="shared" si="330"/>
        <v>2.0253056202565324E-58</v>
      </c>
      <c r="IL111" s="86">
        <f t="shared" si="331"/>
        <v>1.1758394901179894E-60</v>
      </c>
      <c r="IM111" s="86">
        <f t="shared" si="332"/>
        <v>6.2590641785335619E-59</v>
      </c>
      <c r="IN111" s="86">
        <f t="shared" si="333"/>
        <v>9.0848560534536342E-67</v>
      </c>
      <c r="IO111" s="86">
        <f t="shared" si="334"/>
        <v>8.7338914970677099E-62</v>
      </c>
      <c r="IP111" s="86">
        <f t="shared" si="335"/>
        <v>3.8560779819066481E-66</v>
      </c>
      <c r="IQ111" s="86">
        <f t="shared" si="336"/>
        <v>1.1181240933401867E-59</v>
      </c>
      <c r="IR111" s="86">
        <f t="shared" si="337"/>
        <v>9.0923390197572796E-55</v>
      </c>
      <c r="IS111" s="86">
        <f t="shared" si="338"/>
        <v>3.8681687183625034E-59</v>
      </c>
      <c r="IT111" s="86">
        <f t="shared" si="339"/>
        <v>5.3841554401102385E-58</v>
      </c>
      <c r="IU111" s="86">
        <f t="shared" si="340"/>
        <v>2.622773300876912E-62</v>
      </c>
      <c r="IV111" s="86">
        <f t="shared" si="341"/>
        <v>5.7997927288964143E-33</v>
      </c>
      <c r="IW111" s="86">
        <f t="shared" si="342"/>
        <v>5.2701613737183544E-20</v>
      </c>
      <c r="IY111" s="86">
        <f t="shared" si="343"/>
        <v>5.6997891384081371E-6</v>
      </c>
      <c r="IZ111" s="86">
        <f t="shared" si="344"/>
        <v>7.5834522409797248E-6</v>
      </c>
      <c r="JA111" s="86">
        <f t="shared" si="345"/>
        <v>1.1219404660013411E-6</v>
      </c>
      <c r="JB111" s="86">
        <f t="shared" si="346"/>
        <v>5.814766756650953E-7</v>
      </c>
      <c r="JC111" s="86">
        <f t="shared" si="347"/>
        <v>7.2491313848276786E-7</v>
      </c>
      <c r="JD111" s="86">
        <f t="shared" si="348"/>
        <v>1.0315562095429324E-7</v>
      </c>
      <c r="JE111" s="86">
        <f t="shared" si="349"/>
        <v>3.4787579398093366E-7</v>
      </c>
      <c r="JF111" s="86">
        <f t="shared" si="350"/>
        <v>3.3991102760744766E-7</v>
      </c>
      <c r="JG111" s="86">
        <f t="shared" si="351"/>
        <v>1.7621056414839856E-6</v>
      </c>
      <c r="JH111" s="86">
        <f t="shared" si="352"/>
        <v>2.8794061159563999E-6</v>
      </c>
      <c r="JI111" s="86">
        <f t="shared" si="353"/>
        <v>4.725914601604305E-7</v>
      </c>
      <c r="JJ111" s="86">
        <f t="shared" si="354"/>
        <v>7.7863354080189356E-7</v>
      </c>
      <c r="JK111" s="86">
        <f t="shared" si="355"/>
        <v>1.1801138127868193E-7</v>
      </c>
      <c r="JL111" s="86">
        <f t="shared" si="356"/>
        <v>3.1134547956787201E-5</v>
      </c>
      <c r="JM111" s="86">
        <f t="shared" si="357"/>
        <v>1.1085627489730873E-4</v>
      </c>
    </row>
    <row r="112" spans="2:273" x14ac:dyDescent="0.25">
      <c r="B112" s="2">
        <v>85</v>
      </c>
      <c r="C112" s="37">
        <v>53.322000000000003</v>
      </c>
      <c r="D112" s="37">
        <v>53.271000000000001</v>
      </c>
      <c r="E112" s="37">
        <v>52.966000000000001</v>
      </c>
      <c r="F112" s="37">
        <v>54.863999999999997</v>
      </c>
      <c r="G112" s="37">
        <v>54.61</v>
      </c>
      <c r="H112" s="37">
        <v>55.622999999999998</v>
      </c>
      <c r="I112" s="37">
        <v>54.033000000000001</v>
      </c>
      <c r="J112" s="37">
        <v>55.18</v>
      </c>
      <c r="K112" s="37">
        <v>55.540999999999997</v>
      </c>
      <c r="L112" s="37">
        <v>54.606999999999999</v>
      </c>
      <c r="M112" s="37">
        <v>54.491999999999997</v>
      </c>
      <c r="N112" s="37">
        <v>54.048999999999999</v>
      </c>
      <c r="O112" s="37">
        <v>55.917999999999999</v>
      </c>
      <c r="P112" s="37">
        <v>56.753999999999998</v>
      </c>
      <c r="Q112" s="37">
        <v>55.933999999999997</v>
      </c>
      <c r="S112" s="4">
        <f t="shared" si="229"/>
        <v>54.301585055778055</v>
      </c>
      <c r="T112" s="4">
        <f t="shared" si="230"/>
        <v>54.352173228672832</v>
      </c>
      <c r="U112" s="4">
        <f t="shared" si="231"/>
        <v>54.268458569937813</v>
      </c>
      <c r="V112" s="4">
        <f t="shared" si="232"/>
        <v>54.959627799534452</v>
      </c>
      <c r="W112" s="4">
        <f t="shared" si="233"/>
        <v>55.162149072502125</v>
      </c>
      <c r="X112" s="4">
        <f t="shared" si="234"/>
        <v>55.45304158244717</v>
      </c>
      <c r="Y112" s="4">
        <f t="shared" si="235"/>
        <v>55.185327722007152</v>
      </c>
      <c r="Z112" s="4">
        <f t="shared" si="236"/>
        <v>55.595160382274884</v>
      </c>
      <c r="AA112" s="4">
        <f t="shared" si="237"/>
        <v>55.73555947903214</v>
      </c>
      <c r="AB112" s="4">
        <f t="shared" si="238"/>
        <v>55.307312919206836</v>
      </c>
      <c r="AC112" s="4">
        <f t="shared" si="239"/>
        <v>55.220754135149299</v>
      </c>
      <c r="AD112" s="4">
        <f t="shared" si="240"/>
        <v>55.456862204431381</v>
      </c>
      <c r="AE112" s="4">
        <f t="shared" si="241"/>
        <v>56.077047481510306</v>
      </c>
      <c r="AF112" s="4">
        <f t="shared" si="242"/>
        <v>57.122351941115859</v>
      </c>
      <c r="AG112" s="4">
        <f t="shared" si="243"/>
        <v>56.785962897691334</v>
      </c>
      <c r="AI112" s="4">
        <f t="shared" si="244"/>
        <v>-0.97958505577805255</v>
      </c>
      <c r="AJ112" s="4">
        <f t="shared" si="245"/>
        <v>-1.0811732286728315</v>
      </c>
      <c r="AK112" s="4">
        <f t="shared" si="246"/>
        <v>-1.3024585699378122</v>
      </c>
      <c r="AL112" s="4">
        <f t="shared" si="247"/>
        <v>-9.5627799534454994E-2</v>
      </c>
      <c r="AM112" s="4">
        <f t="shared" si="248"/>
        <v>-0.55214907250212519</v>
      </c>
      <c r="AN112" s="4">
        <f t="shared" si="249"/>
        <v>0.16995841755282726</v>
      </c>
      <c r="AO112" s="4">
        <f t="shared" si="250"/>
        <v>-1.1523277220071506</v>
      </c>
      <c r="AP112" s="4">
        <f t="shared" si="251"/>
        <v>-0.41516038227488394</v>
      </c>
      <c r="AQ112" s="4">
        <f t="shared" si="252"/>
        <v>-0.19455947903214366</v>
      </c>
      <c r="AR112" s="4">
        <f t="shared" si="253"/>
        <v>-0.70031291920683714</v>
      </c>
      <c r="AS112" s="4">
        <f t="shared" si="254"/>
        <v>-0.72875413514930187</v>
      </c>
      <c r="AT112" s="4">
        <f t="shared" si="255"/>
        <v>-1.4078622044313818</v>
      </c>
      <c r="AU112" s="4">
        <f t="shared" si="256"/>
        <v>-0.15904748151030645</v>
      </c>
      <c r="AV112" s="4">
        <f t="shared" si="358"/>
        <v>-0.36835194111586134</v>
      </c>
      <c r="AW112" s="4">
        <f t="shared" si="358"/>
        <v>-0.85196289769133671</v>
      </c>
      <c r="AY112" s="2">
        <f t="shared" si="308"/>
        <v>54.301581942693062</v>
      </c>
      <c r="AZ112" s="2">
        <f t="shared" si="359"/>
        <v>54.350985795641215</v>
      </c>
      <c r="BA112" s="2">
        <f t="shared" si="360"/>
        <v>54.268044659513016</v>
      </c>
      <c r="BB112" s="2">
        <f t="shared" si="361"/>
        <v>54.959303446636</v>
      </c>
      <c r="BC112" s="2">
        <f t="shared" si="362"/>
        <v>55.161663683426937</v>
      </c>
      <c r="BD112" s="2">
        <f t="shared" si="363"/>
        <v>55.452943591589296</v>
      </c>
      <c r="BE112" s="2">
        <f t="shared" si="364"/>
        <v>55.185006680808257</v>
      </c>
      <c r="BF112" s="2">
        <f t="shared" si="365"/>
        <v>55.594758012267398</v>
      </c>
      <c r="BG112" s="2">
        <f t="shared" si="366"/>
        <v>55.733713445812285</v>
      </c>
      <c r="BH112" s="2">
        <f t="shared" si="367"/>
        <v>55.30436033978215</v>
      </c>
      <c r="BI112" s="2">
        <f t="shared" si="368"/>
        <v>55.220158811867641</v>
      </c>
      <c r="BJ112" s="2">
        <f t="shared" si="369"/>
        <v>55.455847937794964</v>
      </c>
      <c r="BK112" s="2">
        <f t="shared" si="370"/>
        <v>56.076857844769947</v>
      </c>
      <c r="BL112" s="2">
        <f t="shared" si="371"/>
        <v>57.093727848747015</v>
      </c>
      <c r="BM112" s="2">
        <f t="shared" si="372"/>
        <v>56.653677075421015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>
        <f t="shared" si="309"/>
        <v>53.322000000000003</v>
      </c>
      <c r="CF112" s="2">
        <f t="shared" si="310"/>
        <v>53.271000000000001</v>
      </c>
      <c r="CG112" s="2">
        <f t="shared" si="311"/>
        <v>52.966000000000001</v>
      </c>
      <c r="CH112" s="2">
        <f t="shared" si="312"/>
        <v>54.863999999999997</v>
      </c>
      <c r="CI112" s="2">
        <f t="shared" si="313"/>
        <v>54.61</v>
      </c>
      <c r="CJ112" s="2">
        <f t="shared" si="314"/>
        <v>55.622999999999998</v>
      </c>
      <c r="CK112" s="2">
        <f t="shared" si="315"/>
        <v>54.033000000000001</v>
      </c>
      <c r="CL112" s="2">
        <f t="shared" si="316"/>
        <v>55.18</v>
      </c>
      <c r="CM112" s="2">
        <f t="shared" si="317"/>
        <v>55.540999999999997</v>
      </c>
      <c r="CN112" s="2">
        <f t="shared" si="318"/>
        <v>54.606999999999999</v>
      </c>
      <c r="CO112" s="2">
        <f t="shared" si="319"/>
        <v>54.491999999999997</v>
      </c>
      <c r="CP112" s="2">
        <f t="shared" si="320"/>
        <v>54.048999999999999</v>
      </c>
      <c r="CQ112" s="2">
        <f t="shared" si="321"/>
        <v>55.917999999999999</v>
      </c>
      <c r="CR112" s="2">
        <f t="shared" si="322"/>
        <v>56.753999999999998</v>
      </c>
      <c r="CS112" s="2">
        <f t="shared" si="323"/>
        <v>55.933999999999997</v>
      </c>
      <c r="CU112" s="2">
        <f t="shared" si="273"/>
        <v>53.322000000000003</v>
      </c>
      <c r="CV112" s="2">
        <f t="shared" si="274"/>
        <v>53.271000000000001</v>
      </c>
      <c r="CW112" s="2">
        <f t="shared" si="275"/>
        <v>52.966000000000001</v>
      </c>
      <c r="CX112" s="2">
        <f t="shared" si="276"/>
        <v>54.863999999999997</v>
      </c>
      <c r="CY112" s="2">
        <f t="shared" si="277"/>
        <v>54.61</v>
      </c>
      <c r="CZ112" s="2">
        <f t="shared" si="278"/>
        <v>55.622999999999998</v>
      </c>
      <c r="DA112" s="2">
        <f t="shared" si="279"/>
        <v>54.033000000000001</v>
      </c>
      <c r="DB112" s="2">
        <f t="shared" si="280"/>
        <v>55.18</v>
      </c>
      <c r="DC112" s="2">
        <f t="shared" si="281"/>
        <v>55.540999999999997</v>
      </c>
      <c r="DD112" s="2">
        <f t="shared" si="282"/>
        <v>54.606999999999999</v>
      </c>
      <c r="DE112" s="2">
        <f t="shared" si="283"/>
        <v>54.491999999999997</v>
      </c>
      <c r="DF112" s="2">
        <f t="shared" si="284"/>
        <v>54.048999999999999</v>
      </c>
      <c r="DG112" s="2">
        <f t="shared" si="285"/>
        <v>55.917999999999999</v>
      </c>
      <c r="DH112" s="2">
        <f t="shared" si="286"/>
        <v>56.753999999999998</v>
      </c>
      <c r="DI112" s="2">
        <f t="shared" si="287"/>
        <v>55.933999999999997</v>
      </c>
      <c r="DK112" s="2">
        <f t="shared" si="288"/>
        <v>80.930999694423235</v>
      </c>
      <c r="DL112" s="2">
        <f t="shared" si="373"/>
        <v>80.997589610389625</v>
      </c>
      <c r="DM112" s="2">
        <f t="shared" si="373"/>
        <v>77.799860574860602</v>
      </c>
      <c r="DN112" s="2">
        <f t="shared" si="373"/>
        <v>79.912451093951091</v>
      </c>
      <c r="DO112" s="2">
        <f t="shared" si="373"/>
        <v>80.732899613899619</v>
      </c>
      <c r="DP112" s="2">
        <f t="shared" si="373"/>
        <v>76.054693693693679</v>
      </c>
      <c r="DQ112" s="2">
        <f t="shared" si="373"/>
        <v>75.502447447447452</v>
      </c>
      <c r="DR112" s="2">
        <f t="shared" si="373"/>
        <v>73.195675975975973</v>
      </c>
      <c r="DS112" s="2">
        <f t="shared" si="373"/>
        <v>73.98610600600604</v>
      </c>
      <c r="DT112" s="2">
        <f t="shared" si="373"/>
        <v>74.92612655512653</v>
      </c>
      <c r="DU112" s="2">
        <f t="shared" si="373"/>
        <v>70.983175461175449</v>
      </c>
      <c r="DV112" s="2">
        <f t="shared" si="373"/>
        <v>76.066207421707404</v>
      </c>
      <c r="DW112" s="2">
        <f t="shared" si="373"/>
        <v>75.827015015015007</v>
      </c>
      <c r="DX112" s="2">
        <f t="shared" si="373"/>
        <v>77.736276190476218</v>
      </c>
      <c r="DY112" s="2">
        <f t="shared" si="373"/>
        <v>74.272506722689087</v>
      </c>
      <c r="EA112" s="2">
        <f t="shared" si="228"/>
        <v>54.068482134292566</v>
      </c>
      <c r="EB112" s="2">
        <f t="shared" si="290"/>
        <v>54.094651047981458</v>
      </c>
      <c r="EC112" s="2">
        <f t="shared" si="291"/>
        <v>54.007024894463633</v>
      </c>
      <c r="ED112" s="2">
        <f t="shared" si="292"/>
        <v>54.688433712762944</v>
      </c>
      <c r="EE112" s="2">
        <f t="shared" si="293"/>
        <v>54.890598705116346</v>
      </c>
      <c r="EF112" s="2">
        <f t="shared" si="294"/>
        <v>55.216545344269868</v>
      </c>
      <c r="EG112" s="2">
        <f t="shared" si="295"/>
        <v>54.952818818052961</v>
      </c>
      <c r="EH112" s="2">
        <f t="shared" si="296"/>
        <v>55.38538461391343</v>
      </c>
      <c r="EI112" s="2">
        <f t="shared" si="297"/>
        <v>55.517129323484568</v>
      </c>
      <c r="EJ112" s="2">
        <f t="shared" si="298"/>
        <v>55.081608894289182</v>
      </c>
      <c r="EK112" s="2">
        <f t="shared" si="299"/>
        <v>55.037051454481009</v>
      </c>
      <c r="EL112" s="2">
        <f t="shared" si="300"/>
        <v>55.219116347219284</v>
      </c>
      <c r="EM112" s="2">
        <f t="shared" si="301"/>
        <v>55.853082737454912</v>
      </c>
      <c r="EN112" s="2">
        <f t="shared" si="302"/>
        <v>56.883477836147591</v>
      </c>
      <c r="EO112" s="2">
        <f t="shared" si="303"/>
        <v>56.423080482669626</v>
      </c>
      <c r="EQ112" s="2">
        <f t="shared" si="304"/>
        <v>53.736274390176909</v>
      </c>
      <c r="ER112" s="2">
        <f t="shared" si="374"/>
        <v>54.075998061702791</v>
      </c>
      <c r="ES112" s="2">
        <f t="shared" si="374"/>
        <v>54.0442630439331</v>
      </c>
      <c r="ET112" s="2">
        <f t="shared" si="374"/>
        <v>54.686831784241846</v>
      </c>
      <c r="EU112" s="2">
        <f t="shared" si="374"/>
        <v>54.805461154784055</v>
      </c>
      <c r="EV112" s="2">
        <f t="shared" si="374"/>
        <v>55.237533642095784</v>
      </c>
      <c r="EW112" s="2">
        <f t="shared" si="374"/>
        <v>54.959308819811426</v>
      </c>
      <c r="EX112" s="2">
        <f t="shared" si="374"/>
        <v>55.508088742505286</v>
      </c>
      <c r="EY112" s="2">
        <f t="shared" si="374"/>
        <v>55.570167344255402</v>
      </c>
      <c r="EZ112" s="2">
        <f t="shared" si="374"/>
        <v>55.147316169444068</v>
      </c>
      <c r="FA112" s="2">
        <f t="shared" si="374"/>
        <v>55.118812701127695</v>
      </c>
      <c r="FB112" s="2">
        <f t="shared" si="374"/>
        <v>55.283245137895001</v>
      </c>
      <c r="FC112" s="2">
        <f t="shared" si="374"/>
        <v>56.062045459993634</v>
      </c>
      <c r="FD112" s="2">
        <f t="shared" si="374"/>
        <v>57.070391780508956</v>
      </c>
      <c r="FE112" s="2">
        <f t="shared" si="374"/>
        <v>56.283937378907225</v>
      </c>
      <c r="FG112" s="2">
        <f t="shared" si="306"/>
        <v>0.99113095401776419</v>
      </c>
      <c r="FH112" s="2">
        <f t="shared" si="375"/>
        <v>0.99046011573838211</v>
      </c>
      <c r="FI112" s="2">
        <f t="shared" si="375"/>
        <v>0.98905437417045161</v>
      </c>
      <c r="FJ112" s="2">
        <f t="shared" si="375"/>
        <v>0.98926040977254392</v>
      </c>
      <c r="FK112" s="2">
        <f t="shared" si="375"/>
        <v>0.98945822133514105</v>
      </c>
      <c r="FL112" s="2">
        <f t="shared" si="375"/>
        <v>0.98867135319719779</v>
      </c>
      <c r="FM112" s="2">
        <f t="shared" si="375"/>
        <v>0.98870627953117451</v>
      </c>
      <c r="FN112" s="2">
        <f t="shared" si="375"/>
        <v>0.98837681248583464</v>
      </c>
      <c r="FO112" s="2">
        <f t="shared" si="375"/>
        <v>0.98833340072456077</v>
      </c>
      <c r="FP112" s="2">
        <f t="shared" si="375"/>
        <v>0.98884068793126734</v>
      </c>
      <c r="FQ112" s="2">
        <f t="shared" si="375"/>
        <v>0.98860337357162653</v>
      </c>
      <c r="FR112" s="2">
        <f t="shared" si="375"/>
        <v>0.98869396530105047</v>
      </c>
      <c r="FS112" s="2">
        <f t="shared" si="375"/>
        <v>0.98894183440619821</v>
      </c>
      <c r="FT112" s="2">
        <f t="shared" si="375"/>
        <v>0.99001703526217466</v>
      </c>
      <c r="FU112" s="2">
        <f t="shared" si="375"/>
        <v>0.98702182977950892</v>
      </c>
      <c r="FW112" s="2">
        <f t="shared" si="324"/>
        <v>1.548758308634892E-2</v>
      </c>
      <c r="FX112" s="2">
        <f t="shared" si="376"/>
        <v>1.69502361875985E-2</v>
      </c>
      <c r="FY112" s="2">
        <f t="shared" si="377"/>
        <v>1.5905416253557576E-2</v>
      </c>
      <c r="FZ112" s="2">
        <f t="shared" si="378"/>
        <v>1.615346177666295E-2</v>
      </c>
      <c r="GA112" s="2">
        <f t="shared" si="379"/>
        <v>1.5960502212988077E-2</v>
      </c>
      <c r="GB112" s="2">
        <f t="shared" si="380"/>
        <v>1.573375064300914E-2</v>
      </c>
      <c r="GC112" s="2">
        <f t="shared" si="381"/>
        <v>1.6348420337000177E-2</v>
      </c>
      <c r="GD112" s="2">
        <f t="shared" si="382"/>
        <v>1.9241750036382264E-2</v>
      </c>
      <c r="GE112" s="2">
        <f t="shared" si="383"/>
        <v>2.1003278952005721E-2</v>
      </c>
      <c r="GF112" s="2">
        <f t="shared" si="384"/>
        <v>1.9788981648441482E-2</v>
      </c>
      <c r="GG112" s="2">
        <f t="shared" si="385"/>
        <v>1.6821405717536896E-2</v>
      </c>
      <c r="GH112" s="2">
        <f t="shared" si="386"/>
        <v>1.611843143247977E-2</v>
      </c>
      <c r="GI112" s="2">
        <f t="shared" si="387"/>
        <v>1.3878344401111277E-2</v>
      </c>
      <c r="GJ112" s="2">
        <f t="shared" si="388"/>
        <v>1.1113466950110012E-2</v>
      </c>
      <c r="GK112" s="2">
        <f t="shared" si="389"/>
        <v>7.5914601667231209E-3</v>
      </c>
      <c r="GM112" s="86">
        <f t="shared" si="325"/>
        <v>6.635964048273588E-47</v>
      </c>
      <c r="GN112" s="86">
        <f t="shared" si="390"/>
        <v>5.9689098248378246E-48</v>
      </c>
      <c r="GO112" s="86">
        <f t="shared" si="391"/>
        <v>1.1934753603092124E-59</v>
      </c>
      <c r="GP112" s="86">
        <f t="shared" si="392"/>
        <v>5.7270474362675418E-76</v>
      </c>
      <c r="GQ112" s="86">
        <f t="shared" si="393"/>
        <v>1.5690812587535801E-85</v>
      </c>
      <c r="GR112" s="86">
        <f t="shared" si="394"/>
        <v>1.1363664049840597E-104</v>
      </c>
      <c r="GS112" s="86">
        <f t="shared" si="395"/>
        <v>5.574377010528399E-99</v>
      </c>
      <c r="GT112" s="86">
        <f t="shared" si="396"/>
        <v>1.9288791146984337E-97</v>
      </c>
      <c r="GU112" s="86">
        <f t="shared" si="397"/>
        <v>6.4856179562367308E-87</v>
      </c>
      <c r="GV112" s="86">
        <f t="shared" si="398"/>
        <v>4.8847447682720567E-75</v>
      </c>
      <c r="GW112" s="86">
        <f t="shared" si="399"/>
        <v>2.3483833254854325E-110</v>
      </c>
      <c r="GX112" s="86">
        <f t="shared" si="400"/>
        <v>1.9590890428953432E-71</v>
      </c>
      <c r="GY112" s="86">
        <f t="shared" si="401"/>
        <v>1.5614169672170392E-62</v>
      </c>
      <c r="GZ112" s="86">
        <f t="shared" si="402"/>
        <v>1.5738217473642218E-61</v>
      </c>
      <c r="HA112" s="86">
        <f t="shared" si="403"/>
        <v>3.115204719913591E-72</v>
      </c>
      <c r="HC112" s="86">
        <f t="shared" si="326"/>
        <v>1.3999950410824092E-7</v>
      </c>
      <c r="HD112" s="86">
        <f t="shared" si="404"/>
        <v>1.0934922168318096E-8</v>
      </c>
      <c r="HE112" s="86">
        <f t="shared" si="405"/>
        <v>1.6879845438880177E-10</v>
      </c>
      <c r="HF112" s="86">
        <f t="shared" si="406"/>
        <v>1.221173058338741E-13</v>
      </c>
      <c r="HG112" s="86">
        <f t="shared" si="407"/>
        <v>5.8306231360130991E-17</v>
      </c>
      <c r="HH112" s="86">
        <f t="shared" si="408"/>
        <v>2.2376163108182984E-23</v>
      </c>
      <c r="HI112" s="86">
        <f t="shared" si="409"/>
        <v>7.5044347431426226E-26</v>
      </c>
      <c r="HJ112" s="86">
        <f t="shared" si="410"/>
        <v>1.7755923733185063E-26</v>
      </c>
      <c r="HK112" s="86">
        <f t="shared" si="411"/>
        <v>4.1061959214637278E-25</v>
      </c>
      <c r="HL112" s="86">
        <f t="shared" si="412"/>
        <v>7.9449940564290478E-21</v>
      </c>
      <c r="HM112" s="86">
        <f t="shared" si="413"/>
        <v>2.39325236781308E-24</v>
      </c>
      <c r="HN112" s="86">
        <f t="shared" si="414"/>
        <v>1.7266967192275371E-18</v>
      </c>
      <c r="HO112" s="86">
        <f t="shared" si="415"/>
        <v>1.7372583111784802E-11</v>
      </c>
      <c r="HP112" s="86">
        <f t="shared" si="416"/>
        <v>2.946820257650872E-10</v>
      </c>
      <c r="HQ112" s="86">
        <f t="shared" si="417"/>
        <v>2.4830053361053344E-12</v>
      </c>
      <c r="HS112" s="86">
        <f t="shared" si="327"/>
        <v>1.1171652786002396E-5</v>
      </c>
      <c r="HT112" s="86">
        <f t="shared" si="418"/>
        <v>2.0690601108749748E-5</v>
      </c>
      <c r="HU112" s="86">
        <f t="shared" si="419"/>
        <v>3.6079328950947565E-6</v>
      </c>
      <c r="HV112" s="86">
        <f t="shared" si="420"/>
        <v>1.9879482530916355E-6</v>
      </c>
      <c r="HW112" s="86">
        <f t="shared" si="421"/>
        <v>2.4026826950348214E-6</v>
      </c>
      <c r="HX112" s="86">
        <f t="shared" si="422"/>
        <v>4.0251125062456764E-7</v>
      </c>
      <c r="HY112" s="86">
        <f t="shared" si="423"/>
        <v>1.235782041862521E-6</v>
      </c>
      <c r="HZ112" s="86">
        <f t="shared" si="424"/>
        <v>1.3318534310935805E-6</v>
      </c>
      <c r="IA112" s="86">
        <f t="shared" si="425"/>
        <v>6.1260673994280181E-6</v>
      </c>
      <c r="IB112" s="86">
        <f t="shared" si="426"/>
        <v>9.1152341278516919E-6</v>
      </c>
      <c r="IC112" s="86">
        <f t="shared" si="427"/>
        <v>1.6245709037889289E-6</v>
      </c>
      <c r="ID112" s="86">
        <f t="shared" si="428"/>
        <v>2.5549536077039738E-6</v>
      </c>
      <c r="IE112" s="86">
        <f t="shared" si="429"/>
        <v>4.1786639119943841E-7</v>
      </c>
      <c r="IF112" s="86">
        <f t="shared" si="430"/>
        <v>6.6495831144307478E-5</v>
      </c>
      <c r="IG112" s="86">
        <f t="shared" si="431"/>
        <v>1.9748313211524445E-4</v>
      </c>
      <c r="II112" s="86">
        <f t="shared" si="328"/>
        <v>2.5276547701121836E-46</v>
      </c>
      <c r="IJ112" s="86">
        <f t="shared" si="329"/>
        <v>1.1098811805766027E-48</v>
      </c>
      <c r="IK112" s="86">
        <f t="shared" si="330"/>
        <v>5.6505426562127397E-56</v>
      </c>
      <c r="IL112" s="86">
        <f t="shared" si="331"/>
        <v>4.1841587856404681E-58</v>
      </c>
      <c r="IM112" s="86">
        <f t="shared" si="332"/>
        <v>1.8454141727801429E-56</v>
      </c>
      <c r="IN112" s="86">
        <f t="shared" si="333"/>
        <v>5.7026754693559475E-64</v>
      </c>
      <c r="IO112" s="86">
        <f t="shared" si="334"/>
        <v>3.5378543594779812E-59</v>
      </c>
      <c r="IP112" s="86">
        <f t="shared" si="335"/>
        <v>3.1361213377061028E-63</v>
      </c>
      <c r="IQ112" s="86">
        <f t="shared" si="336"/>
        <v>5.322109513888895E-57</v>
      </c>
      <c r="IR112" s="86">
        <f t="shared" si="337"/>
        <v>2.3607350983584462E-52</v>
      </c>
      <c r="IS112" s="86">
        <f t="shared" si="338"/>
        <v>1.2518739726422987E-56</v>
      </c>
      <c r="IT112" s="86">
        <f t="shared" si="339"/>
        <v>1.4660969570026874E-55</v>
      </c>
      <c r="IU112" s="86">
        <f t="shared" si="340"/>
        <v>8.9036780018162935E-60</v>
      </c>
      <c r="IV112" s="86">
        <f t="shared" si="341"/>
        <v>1.0198885579347301E-31</v>
      </c>
      <c r="IW112" s="86">
        <f t="shared" si="342"/>
        <v>2.5072898871979634E-19</v>
      </c>
      <c r="IY112" s="86">
        <f t="shared" si="343"/>
        <v>1.1311652290110637E-5</v>
      </c>
      <c r="IZ112" s="86">
        <f t="shared" si="344"/>
        <v>2.0701536030918065E-5</v>
      </c>
      <c r="JA112" s="86">
        <f t="shared" si="345"/>
        <v>3.6081016935491454E-6</v>
      </c>
      <c r="JB112" s="86">
        <f t="shared" si="346"/>
        <v>1.9879483752089413E-6</v>
      </c>
      <c r="JC112" s="86">
        <f t="shared" si="347"/>
        <v>2.4026826950931278E-6</v>
      </c>
      <c r="JD112" s="86">
        <f t="shared" si="348"/>
        <v>4.0251125062456764E-7</v>
      </c>
      <c r="JE112" s="86">
        <f t="shared" si="349"/>
        <v>1.235782041862521E-6</v>
      </c>
      <c r="JF112" s="86">
        <f t="shared" si="350"/>
        <v>1.3318534310935805E-6</v>
      </c>
      <c r="JG112" s="86">
        <f t="shared" si="351"/>
        <v>6.1260673994280181E-6</v>
      </c>
      <c r="JH112" s="86">
        <f t="shared" si="352"/>
        <v>9.1152341278517003E-6</v>
      </c>
      <c r="JI112" s="86">
        <f t="shared" si="353"/>
        <v>1.6245709037889289E-6</v>
      </c>
      <c r="JJ112" s="86">
        <f t="shared" si="354"/>
        <v>2.5549536077057005E-6</v>
      </c>
      <c r="JK112" s="86">
        <f t="shared" si="355"/>
        <v>4.1788376378255021E-7</v>
      </c>
      <c r="JL112" s="86">
        <f t="shared" si="356"/>
        <v>6.6496125826333248E-5</v>
      </c>
      <c r="JM112" s="86">
        <f t="shared" si="357"/>
        <v>1.9748313459825003E-4</v>
      </c>
    </row>
    <row r="113" spans="2:273" x14ac:dyDescent="0.25">
      <c r="B113" s="2">
        <v>86</v>
      </c>
      <c r="C113" s="37">
        <v>53.186</v>
      </c>
      <c r="D113" s="37">
        <v>53.814</v>
      </c>
      <c r="E113" s="37">
        <v>53.508000000000003</v>
      </c>
      <c r="F113" s="37">
        <v>54.203000000000003</v>
      </c>
      <c r="G113" s="37">
        <v>55.542000000000002</v>
      </c>
      <c r="H113" s="37">
        <v>55.540999999999997</v>
      </c>
      <c r="I113" s="37">
        <v>54.639000000000003</v>
      </c>
      <c r="J113" s="37">
        <v>55.426000000000002</v>
      </c>
      <c r="K113" s="37">
        <v>55.344000000000001</v>
      </c>
      <c r="L113" s="37">
        <v>55.966999999999999</v>
      </c>
      <c r="M113" s="37">
        <v>55.197000000000003</v>
      </c>
      <c r="N113" s="37">
        <v>54.23</v>
      </c>
      <c r="O113" s="37">
        <v>55.753999999999998</v>
      </c>
      <c r="P113" s="37">
        <v>57.606999999999999</v>
      </c>
      <c r="Q113" s="37">
        <v>54.311</v>
      </c>
      <c r="S113" s="4">
        <f t="shared" si="229"/>
        <v>54.136410462029119</v>
      </c>
      <c r="T113" s="4">
        <f t="shared" si="230"/>
        <v>54.200823037199569</v>
      </c>
      <c r="U113" s="4">
        <f t="shared" si="231"/>
        <v>54.129337983181266</v>
      </c>
      <c r="V113" s="4">
        <f t="shared" si="232"/>
        <v>54.80270718467321</v>
      </c>
      <c r="W113" s="4">
        <f t="shared" si="233"/>
        <v>54.996837820733276</v>
      </c>
      <c r="X113" s="4">
        <f t="shared" si="234"/>
        <v>55.300975628486441</v>
      </c>
      <c r="Y113" s="4">
        <f t="shared" si="235"/>
        <v>55.036589842425251</v>
      </c>
      <c r="Z113" s="4">
        <f t="shared" si="236"/>
        <v>55.452973762881669</v>
      </c>
      <c r="AA113" s="4">
        <f t="shared" si="237"/>
        <v>55.59398589901398</v>
      </c>
      <c r="AB113" s="4">
        <f t="shared" si="238"/>
        <v>55.153953777142711</v>
      </c>
      <c r="AC113" s="4">
        <f t="shared" si="239"/>
        <v>55.069665532159817</v>
      </c>
      <c r="AD113" s="4">
        <f t="shared" si="240"/>
        <v>55.303263426596779</v>
      </c>
      <c r="AE113" s="4">
        <f t="shared" si="241"/>
        <v>55.923792161956015</v>
      </c>
      <c r="AF113" s="4">
        <f t="shared" si="242"/>
        <v>56.993618222717409</v>
      </c>
      <c r="AG113" s="4">
        <f t="shared" si="243"/>
        <v>56.74799131855967</v>
      </c>
      <c r="AI113" s="4">
        <f t="shared" si="244"/>
        <v>-0.95041046202911872</v>
      </c>
      <c r="AJ113" s="4">
        <f t="shared" si="245"/>
        <v>-0.38682303719956934</v>
      </c>
      <c r="AK113" s="4">
        <f t="shared" si="246"/>
        <v>-0.6213379831812631</v>
      </c>
      <c r="AL113" s="4">
        <f t="shared" si="247"/>
        <v>-0.59970718467320694</v>
      </c>
      <c r="AM113" s="4">
        <f t="shared" si="248"/>
        <v>0.54516217926672539</v>
      </c>
      <c r="AN113" s="4">
        <f t="shared" si="249"/>
        <v>0.24002437151355593</v>
      </c>
      <c r="AO113" s="4">
        <f t="shared" si="250"/>
        <v>-0.39758984242524775</v>
      </c>
      <c r="AP113" s="4">
        <f t="shared" si="251"/>
        <v>-2.6973762881667085E-2</v>
      </c>
      <c r="AQ113" s="4">
        <f t="shared" si="252"/>
        <v>-0.2499858990139785</v>
      </c>
      <c r="AR113" s="4">
        <f t="shared" si="253"/>
        <v>0.81304622285728811</v>
      </c>
      <c r="AS113" s="4">
        <f t="shared" si="254"/>
        <v>0.12733446784018554</v>
      </c>
      <c r="AT113" s="4">
        <f t="shared" si="255"/>
        <v>-1.0732634265967818</v>
      </c>
      <c r="AU113" s="4">
        <f t="shared" si="256"/>
        <v>-0.16979216195601765</v>
      </c>
      <c r="AV113" s="4">
        <f t="shared" si="358"/>
        <v>0.61338177728259069</v>
      </c>
      <c r="AW113" s="4">
        <f t="shared" si="358"/>
        <v>-2.4369913185596701</v>
      </c>
      <c r="AY113" s="2">
        <f t="shared" si="308"/>
        <v>54.13641029532068</v>
      </c>
      <c r="AZ113" s="2">
        <f t="shared" si="359"/>
        <v>54.197817506786059</v>
      </c>
      <c r="BA113" s="2">
        <f t="shared" si="360"/>
        <v>54.128130975086904</v>
      </c>
      <c r="BB113" s="2">
        <f t="shared" si="361"/>
        <v>54.801708931700219</v>
      </c>
      <c r="BC113" s="2">
        <f t="shared" si="362"/>
        <v>54.995385886955525</v>
      </c>
      <c r="BD113" s="2">
        <f t="shared" si="363"/>
        <v>55.30063304922006</v>
      </c>
      <c r="BE113" s="2">
        <f t="shared" si="364"/>
        <v>55.035564490105294</v>
      </c>
      <c r="BF113" s="2">
        <f t="shared" si="365"/>
        <v>55.451575292560818</v>
      </c>
      <c r="BG113" s="2">
        <f t="shared" si="366"/>
        <v>55.588277129789184</v>
      </c>
      <c r="BH113" s="2">
        <f t="shared" si="367"/>
        <v>55.145559810488955</v>
      </c>
      <c r="BI113" s="2">
        <f t="shared" si="368"/>
        <v>55.067821709906816</v>
      </c>
      <c r="BJ113" s="2">
        <f t="shared" si="369"/>
        <v>55.30025731028838</v>
      </c>
      <c r="BK113" s="2">
        <f t="shared" si="370"/>
        <v>55.923179466798025</v>
      </c>
      <c r="BL113" s="2">
        <f t="shared" si="371"/>
        <v>56.93662373499496</v>
      </c>
      <c r="BM113" s="2">
        <f t="shared" si="372"/>
        <v>56.524787744664756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>
        <f t="shared" si="309"/>
        <v>53.186</v>
      </c>
      <c r="CF113" s="2">
        <f t="shared" si="310"/>
        <v>53.814</v>
      </c>
      <c r="CG113" s="2">
        <f t="shared" si="311"/>
        <v>53.508000000000003</v>
      </c>
      <c r="CH113" s="2">
        <f t="shared" si="312"/>
        <v>54.203000000000003</v>
      </c>
      <c r="CI113" s="2">
        <f t="shared" si="313"/>
        <v>55.542000000000002</v>
      </c>
      <c r="CJ113" s="2">
        <f t="shared" si="314"/>
        <v>55.540999999999997</v>
      </c>
      <c r="CK113" s="2">
        <f t="shared" si="315"/>
        <v>54.639000000000003</v>
      </c>
      <c r="CL113" s="2">
        <f t="shared" si="316"/>
        <v>55.426000000000002</v>
      </c>
      <c r="CM113" s="2">
        <f t="shared" si="317"/>
        <v>55.344000000000001</v>
      </c>
      <c r="CN113" s="2">
        <f t="shared" si="318"/>
        <v>55.966999999999999</v>
      </c>
      <c r="CO113" s="2">
        <f t="shared" si="319"/>
        <v>55.197000000000003</v>
      </c>
      <c r="CP113" s="2">
        <f t="shared" si="320"/>
        <v>54.23</v>
      </c>
      <c r="CQ113" s="2">
        <f t="shared" si="321"/>
        <v>55.753999999999998</v>
      </c>
      <c r="CR113" s="2">
        <f t="shared" si="322"/>
        <v>57.606999999999999</v>
      </c>
      <c r="CS113" s="2">
        <f t="shared" si="323"/>
        <v>54.311</v>
      </c>
      <c r="CU113" s="2">
        <f t="shared" si="273"/>
        <v>53.186</v>
      </c>
      <c r="CV113" s="2">
        <f t="shared" si="274"/>
        <v>53.814</v>
      </c>
      <c r="CW113" s="2">
        <f t="shared" si="275"/>
        <v>53.508000000000003</v>
      </c>
      <c r="CX113" s="2">
        <f t="shared" si="276"/>
        <v>54.203000000000003</v>
      </c>
      <c r="CY113" s="2">
        <f t="shared" si="277"/>
        <v>55.542000000000002</v>
      </c>
      <c r="CZ113" s="2">
        <f t="shared" si="278"/>
        <v>55.540999999999997</v>
      </c>
      <c r="DA113" s="2">
        <f t="shared" si="279"/>
        <v>54.639000000000003</v>
      </c>
      <c r="DB113" s="2">
        <f t="shared" si="280"/>
        <v>55.426000000000002</v>
      </c>
      <c r="DC113" s="2">
        <f t="shared" si="281"/>
        <v>55.344000000000001</v>
      </c>
      <c r="DD113" s="2">
        <f t="shared" si="282"/>
        <v>55.966999999999999</v>
      </c>
      <c r="DE113" s="2">
        <f t="shared" si="283"/>
        <v>55.197000000000003</v>
      </c>
      <c r="DF113" s="2">
        <f t="shared" si="284"/>
        <v>54.23</v>
      </c>
      <c r="DG113" s="2">
        <f t="shared" si="285"/>
        <v>55.753999999999998</v>
      </c>
      <c r="DH113" s="2">
        <f t="shared" si="286"/>
        <v>57.606999999999999</v>
      </c>
      <c r="DI113" s="2">
        <f t="shared" si="287"/>
        <v>54.311</v>
      </c>
      <c r="DK113" s="2">
        <f t="shared" si="288"/>
        <v>81.19107654698243</v>
      </c>
      <c r="DL113" s="2">
        <f t="shared" si="373"/>
        <v>81.221096715049669</v>
      </c>
      <c r="DM113" s="2">
        <f t="shared" si="373"/>
        <v>77.986516945516982</v>
      </c>
      <c r="DN113" s="2">
        <f t="shared" si="373"/>
        <v>80.11957876447876</v>
      </c>
      <c r="DO113" s="2">
        <f t="shared" si="373"/>
        <v>80.946638867438878</v>
      </c>
      <c r="DP113" s="2">
        <f t="shared" si="373"/>
        <v>76.182212612612602</v>
      </c>
      <c r="DQ113" s="2">
        <f t="shared" si="373"/>
        <v>75.620671771771768</v>
      </c>
      <c r="DR113" s="2">
        <f t="shared" si="373"/>
        <v>73.294041613041614</v>
      </c>
      <c r="DS113" s="2">
        <f t="shared" si="373"/>
        <v>74.09514435864439</v>
      </c>
      <c r="DT113" s="2">
        <f t="shared" si="373"/>
        <v>75.053689746889717</v>
      </c>
      <c r="DU113" s="2">
        <f t="shared" si="373"/>
        <v>71.065244315744309</v>
      </c>
      <c r="DV113" s="2">
        <f t="shared" si="373"/>
        <v>76.206323251823235</v>
      </c>
      <c r="DW113" s="2">
        <f t="shared" si="373"/>
        <v>75.956403303303304</v>
      </c>
      <c r="DX113" s="2">
        <f t="shared" si="373"/>
        <v>77.909510084033627</v>
      </c>
      <c r="DY113" s="2">
        <f t="shared" si="373"/>
        <v>74.468909243697496</v>
      </c>
      <c r="EA113" s="2">
        <f t="shared" si="228"/>
        <v>53.920727458033575</v>
      </c>
      <c r="EB113" s="2">
        <f t="shared" si="290"/>
        <v>53.960731671982749</v>
      </c>
      <c r="EC113" s="2">
        <f t="shared" si="291"/>
        <v>53.886779565331558</v>
      </c>
      <c r="ED113" s="2">
        <f t="shared" si="292"/>
        <v>54.551051232154151</v>
      </c>
      <c r="EE113" s="2">
        <f t="shared" si="293"/>
        <v>54.744558063718536</v>
      </c>
      <c r="EF113" s="2">
        <f t="shared" si="294"/>
        <v>55.082101952402951</v>
      </c>
      <c r="EG113" s="2">
        <f t="shared" si="295"/>
        <v>54.8210320895883</v>
      </c>
      <c r="EH113" s="2">
        <f t="shared" si="296"/>
        <v>55.258022598697174</v>
      </c>
      <c r="EI113" s="2">
        <f t="shared" si="297"/>
        <v>55.388043991089205</v>
      </c>
      <c r="EJ113" s="2">
        <f t="shared" si="298"/>
        <v>54.939449671931953</v>
      </c>
      <c r="EK113" s="2">
        <f t="shared" si="299"/>
        <v>54.898354112975952</v>
      </c>
      <c r="EL113" s="2">
        <f t="shared" si="300"/>
        <v>55.08121853222098</v>
      </c>
      <c r="EM113" s="2">
        <f t="shared" si="301"/>
        <v>55.716028867145475</v>
      </c>
      <c r="EN113" s="2">
        <f t="shared" si="302"/>
        <v>56.741765941213252</v>
      </c>
      <c r="EO113" s="2">
        <f t="shared" si="303"/>
        <v>56.311107078173464</v>
      </c>
      <c r="EQ113" s="2">
        <f t="shared" si="304"/>
        <v>53.621715685089555</v>
      </c>
      <c r="ER113" s="2">
        <f t="shared" si="374"/>
        <v>53.945015142360724</v>
      </c>
      <c r="ES113" s="2">
        <f t="shared" si="374"/>
        <v>53.917971453770882</v>
      </c>
      <c r="ET113" s="2">
        <f t="shared" si="374"/>
        <v>54.550301615901475</v>
      </c>
      <c r="EU113" s="2">
        <f t="shared" si="374"/>
        <v>54.669098756405802</v>
      </c>
      <c r="EV113" s="2">
        <f t="shared" si="374"/>
        <v>55.100123095361404</v>
      </c>
      <c r="EW113" s="2">
        <f t="shared" si="374"/>
        <v>54.825675324067298</v>
      </c>
      <c r="EX113" s="2">
        <f t="shared" si="374"/>
        <v>55.360905985982924</v>
      </c>
      <c r="EY113" s="2">
        <f t="shared" si="374"/>
        <v>55.430851102101599</v>
      </c>
      <c r="EZ113" s="2">
        <f t="shared" si="374"/>
        <v>54.994766876028258</v>
      </c>
      <c r="FA113" s="2">
        <f t="shared" si="374"/>
        <v>54.966927762570165</v>
      </c>
      <c r="FB113" s="2">
        <f t="shared" si="374"/>
        <v>55.137669308867174</v>
      </c>
      <c r="FC113" s="2">
        <f t="shared" si="374"/>
        <v>55.90187113333775</v>
      </c>
      <c r="FD113" s="2">
        <f t="shared" si="374"/>
        <v>56.903202522045028</v>
      </c>
      <c r="FE113" s="2">
        <f t="shared" si="374"/>
        <v>56.132574200041233</v>
      </c>
      <c r="FG113" s="2">
        <f t="shared" si="306"/>
        <v>0.99190501676715459</v>
      </c>
      <c r="FH113" s="2">
        <f t="shared" si="375"/>
        <v>0.99129221277480017</v>
      </c>
      <c r="FI113" s="2">
        <f t="shared" si="375"/>
        <v>0.99000784719322699</v>
      </c>
      <c r="FJ113" s="2">
        <f t="shared" si="375"/>
        <v>0.99019611294738896</v>
      </c>
      <c r="FK113" s="2">
        <f t="shared" si="375"/>
        <v>0.99037685752781246</v>
      </c>
      <c r="FL113" s="2">
        <f t="shared" si="375"/>
        <v>0.98965784227719966</v>
      </c>
      <c r="FM113" s="2">
        <f t="shared" si="375"/>
        <v>0.98968975897166833</v>
      </c>
      <c r="FN113" s="2">
        <f t="shared" si="375"/>
        <v>0.98938867464276581</v>
      </c>
      <c r="FO113" s="2">
        <f t="shared" si="375"/>
        <v>0.9893490013872086</v>
      </c>
      <c r="FP113" s="2">
        <f t="shared" si="375"/>
        <v>0.98981258342448286</v>
      </c>
      <c r="FQ113" s="2">
        <f t="shared" si="375"/>
        <v>0.98959571996552864</v>
      </c>
      <c r="FR113" s="2">
        <f t="shared" si="375"/>
        <v>0.98967850589432016</v>
      </c>
      <c r="FS113" s="2">
        <f t="shared" si="375"/>
        <v>0.98990501070350867</v>
      </c>
      <c r="FT113" s="2">
        <f t="shared" si="375"/>
        <v>0.99088742352965486</v>
      </c>
      <c r="FU113" s="2">
        <f t="shared" si="375"/>
        <v>0.98815023638493593</v>
      </c>
      <c r="FW113" s="2">
        <f t="shared" si="324"/>
        <v>1.6956460583008003E-2</v>
      </c>
      <c r="FX113" s="2">
        <f t="shared" si="376"/>
        <v>1.8555220523584628E-2</v>
      </c>
      <c r="FY113" s="2">
        <f t="shared" si="377"/>
        <v>1.7413221084389835E-2</v>
      </c>
      <c r="FZ113" s="2">
        <f t="shared" si="378"/>
        <v>1.7684358320915101E-2</v>
      </c>
      <c r="GA113" s="2">
        <f t="shared" si="379"/>
        <v>1.747343637168285E-2</v>
      </c>
      <c r="GB113" s="2">
        <f t="shared" si="380"/>
        <v>1.7225566735485944E-2</v>
      </c>
      <c r="GC113" s="2">
        <f t="shared" si="381"/>
        <v>1.7897457388020326E-2</v>
      </c>
      <c r="GD113" s="2">
        <f t="shared" si="382"/>
        <v>2.1059065125463138E-2</v>
      </c>
      <c r="GE113" s="2">
        <f t="shared" si="383"/>
        <v>2.2983065489050217E-2</v>
      </c>
      <c r="GF113" s="2">
        <f t="shared" si="384"/>
        <v>2.1656839549563326E-2</v>
      </c>
      <c r="GG113" s="2">
        <f t="shared" si="385"/>
        <v>1.8414419856392663E-2</v>
      </c>
      <c r="GH113" s="2">
        <f t="shared" si="386"/>
        <v>1.7646067624499984E-2</v>
      </c>
      <c r="GI113" s="2">
        <f t="shared" si="387"/>
        <v>1.5196953956881294E-2</v>
      </c>
      <c r="GJ113" s="2">
        <f t="shared" si="388"/>
        <v>1.2172622620198704E-2</v>
      </c>
      <c r="GK113" s="2">
        <f t="shared" si="389"/>
        <v>8.3177785223483326E-3</v>
      </c>
      <c r="GM113" s="86">
        <f t="shared" si="325"/>
        <v>6.4790316714474212E-50</v>
      </c>
      <c r="GN113" s="86">
        <f t="shared" si="390"/>
        <v>5.4457421902610712E-51</v>
      </c>
      <c r="GO113" s="86">
        <f t="shared" si="391"/>
        <v>1.6923524686779817E-63</v>
      </c>
      <c r="GP113" s="86">
        <f t="shared" si="392"/>
        <v>7.877493193171269E-81</v>
      </c>
      <c r="GQ113" s="86">
        <f t="shared" si="393"/>
        <v>5.4291364748051239E-91</v>
      </c>
      <c r="GR113" s="86">
        <f t="shared" si="394"/>
        <v>2.3591973901658081E-111</v>
      </c>
      <c r="GS113" s="86">
        <f t="shared" si="395"/>
        <v>2.7534434322359155E-105</v>
      </c>
      <c r="GT113" s="86">
        <f t="shared" si="396"/>
        <v>1.574004706020894E-103</v>
      </c>
      <c r="GU113" s="86">
        <f t="shared" si="397"/>
        <v>2.4636503871900613E-92</v>
      </c>
      <c r="GV113" s="86">
        <f t="shared" si="398"/>
        <v>9.4541857388263075E-80</v>
      </c>
      <c r="GW113" s="86">
        <f t="shared" si="399"/>
        <v>1.4204077245846973E-117</v>
      </c>
      <c r="GX113" s="86">
        <f t="shared" si="400"/>
        <v>6.1393940623826889E-76</v>
      </c>
      <c r="GY113" s="86">
        <f t="shared" si="401"/>
        <v>1.5577381766002033E-66</v>
      </c>
      <c r="GZ113" s="86">
        <f t="shared" si="402"/>
        <v>2.1865799834849378E-65</v>
      </c>
      <c r="HA113" s="86">
        <f t="shared" si="403"/>
        <v>7.9540508741957962E-77</v>
      </c>
      <c r="HC113" s="86">
        <f t="shared" si="326"/>
        <v>9.7706222518912358E-9</v>
      </c>
      <c r="HD113" s="86">
        <f t="shared" si="404"/>
        <v>5.6716407270616539E-10</v>
      </c>
      <c r="HE113" s="86">
        <f t="shared" si="405"/>
        <v>4.0863867440344854E-12</v>
      </c>
      <c r="HF113" s="86">
        <f t="shared" si="406"/>
        <v>9.9018197470681027E-16</v>
      </c>
      <c r="HG113" s="86">
        <f t="shared" si="407"/>
        <v>1.2848635028238826E-19</v>
      </c>
      <c r="HH113" s="86">
        <f t="shared" si="408"/>
        <v>5.0580851557542596E-27</v>
      </c>
      <c r="HI113" s="86">
        <f t="shared" si="409"/>
        <v>6.8861979221929185E-30</v>
      </c>
      <c r="HJ113" s="86">
        <f t="shared" si="410"/>
        <v>2.8222680908772666E-30</v>
      </c>
      <c r="HK113" s="86">
        <f t="shared" si="411"/>
        <v>1.1803475664966768E-28</v>
      </c>
      <c r="HL113" s="86">
        <f t="shared" si="412"/>
        <v>6.6418420461966701E-24</v>
      </c>
      <c r="HM113" s="86">
        <f t="shared" si="413"/>
        <v>2.453190691797524E-28</v>
      </c>
      <c r="HN113" s="86">
        <f t="shared" si="414"/>
        <v>2.2296383726683735E-21</v>
      </c>
      <c r="HO113" s="86">
        <f t="shared" si="415"/>
        <v>2.356538366845692E-13</v>
      </c>
      <c r="HP113" s="86">
        <f t="shared" si="416"/>
        <v>7.2387584149967357E-12</v>
      </c>
      <c r="HQ113" s="86">
        <f t="shared" si="417"/>
        <v>2.1906464799620208E-14</v>
      </c>
      <c r="HS113" s="86">
        <f t="shared" si="327"/>
        <v>2.9199865129831742E-5</v>
      </c>
      <c r="HT113" s="86">
        <f t="shared" si="418"/>
        <v>5.5013114961374665E-5</v>
      </c>
      <c r="HU113" s="86">
        <f t="shared" si="419"/>
        <v>1.1042032836954159E-5</v>
      </c>
      <c r="HV113" s="86">
        <f t="shared" si="420"/>
        <v>6.4213764778978449E-6</v>
      </c>
      <c r="HW113" s="86">
        <f t="shared" si="421"/>
        <v>7.5391617433085152E-6</v>
      </c>
      <c r="HX113" s="86">
        <f t="shared" si="422"/>
        <v>1.476006134289592E-6</v>
      </c>
      <c r="HY113" s="86">
        <f t="shared" si="423"/>
        <v>4.1414517295515986E-6</v>
      </c>
      <c r="HZ113" s="86">
        <f t="shared" si="424"/>
        <v>4.8766641968452927E-6</v>
      </c>
      <c r="IA113" s="86">
        <f t="shared" si="425"/>
        <v>1.9987610141667259E-5</v>
      </c>
      <c r="IB113" s="86">
        <f t="shared" si="426"/>
        <v>2.7276816110952886E-5</v>
      </c>
      <c r="IC113" s="86">
        <f t="shared" si="427"/>
        <v>5.2781206499570881E-6</v>
      </c>
      <c r="ID113" s="86">
        <f t="shared" si="428"/>
        <v>7.942013147268118E-6</v>
      </c>
      <c r="IE113" s="86">
        <f t="shared" si="429"/>
        <v>1.4118262442354858E-6</v>
      </c>
      <c r="IF113" s="86">
        <f t="shared" si="430"/>
        <v>1.3789965446710248E-4</v>
      </c>
      <c r="IG113" s="86">
        <f t="shared" si="431"/>
        <v>3.4502187196275644E-4</v>
      </c>
      <c r="II113" s="86">
        <f t="shared" si="328"/>
        <v>2.2791195724485984E-44</v>
      </c>
      <c r="IJ113" s="86">
        <f t="shared" si="329"/>
        <v>1.4100542202622431E-46</v>
      </c>
      <c r="IK113" s="86">
        <f t="shared" si="330"/>
        <v>1.3935080480000436E-53</v>
      </c>
      <c r="IL113" s="86">
        <f t="shared" si="331"/>
        <v>1.3084138881306457E-55</v>
      </c>
      <c r="IM113" s="86">
        <f t="shared" si="332"/>
        <v>4.8031175897805684E-54</v>
      </c>
      <c r="IN113" s="86">
        <f t="shared" si="333"/>
        <v>3.1091689375838864E-61</v>
      </c>
      <c r="IO113" s="86">
        <f t="shared" si="334"/>
        <v>1.2552616078924402E-56</v>
      </c>
      <c r="IP113" s="86">
        <f t="shared" si="335"/>
        <v>2.1863077003039364E-60</v>
      </c>
      <c r="IQ113" s="86">
        <f t="shared" si="336"/>
        <v>2.1914518055151721E-54</v>
      </c>
      <c r="IR113" s="86">
        <f t="shared" si="337"/>
        <v>5.3898149687666539E-50</v>
      </c>
      <c r="IS113" s="86">
        <f t="shared" si="338"/>
        <v>3.5633404869094886E-54</v>
      </c>
      <c r="IT113" s="86">
        <f t="shared" si="339"/>
        <v>3.5292989314419652E-53</v>
      </c>
      <c r="IU113" s="86">
        <f t="shared" si="340"/>
        <v>2.671065259525672E-57</v>
      </c>
      <c r="IV113" s="86">
        <f t="shared" si="341"/>
        <v>1.6933782761421795E-30</v>
      </c>
      <c r="IW113" s="86">
        <f t="shared" si="342"/>
        <v>1.1592998470729247E-18</v>
      </c>
      <c r="IY113" s="86">
        <f t="shared" si="343"/>
        <v>2.9209635752083632E-5</v>
      </c>
      <c r="IZ113" s="86">
        <f t="shared" si="344"/>
        <v>5.5013682125447371E-5</v>
      </c>
      <c r="JA113" s="86">
        <f t="shared" si="345"/>
        <v>1.1042036923340904E-5</v>
      </c>
      <c r="JB113" s="86">
        <f t="shared" si="346"/>
        <v>6.4213764788880273E-6</v>
      </c>
      <c r="JC113" s="86">
        <f t="shared" si="347"/>
        <v>7.539161743308644E-6</v>
      </c>
      <c r="JD113" s="86">
        <f t="shared" si="348"/>
        <v>1.476006134289592E-6</v>
      </c>
      <c r="JE113" s="86">
        <f t="shared" si="349"/>
        <v>4.1414517295515986E-6</v>
      </c>
      <c r="JF113" s="86">
        <f t="shared" si="350"/>
        <v>4.8766641968452927E-6</v>
      </c>
      <c r="JG113" s="86">
        <f t="shared" si="351"/>
        <v>1.9987610141667259E-5</v>
      </c>
      <c r="JH113" s="86">
        <f t="shared" si="352"/>
        <v>2.7276816110952886E-5</v>
      </c>
      <c r="JI113" s="86">
        <f t="shared" si="353"/>
        <v>5.2781206499570881E-6</v>
      </c>
      <c r="JJ113" s="86">
        <f t="shared" si="354"/>
        <v>7.9420131472681197E-6</v>
      </c>
      <c r="JK113" s="86">
        <f t="shared" si="355"/>
        <v>1.4118264798893225E-6</v>
      </c>
      <c r="JL113" s="86">
        <f t="shared" si="356"/>
        <v>1.378996617058609E-4</v>
      </c>
      <c r="JM113" s="86">
        <f t="shared" si="357"/>
        <v>3.4502187198466404E-4</v>
      </c>
    </row>
    <row r="114" spans="2:273" x14ac:dyDescent="0.25">
      <c r="B114" s="2">
        <v>87</v>
      </c>
      <c r="C114" s="37">
        <v>53.593000000000004</v>
      </c>
      <c r="D114" s="37">
        <v>54.203000000000003</v>
      </c>
      <c r="E114" s="37">
        <v>54.136000000000003</v>
      </c>
      <c r="F114" s="37">
        <v>55.253999999999998</v>
      </c>
      <c r="G114" s="37">
        <v>53.932000000000002</v>
      </c>
      <c r="H114" s="37">
        <v>54.753999999999998</v>
      </c>
      <c r="I114" s="37">
        <v>54.131</v>
      </c>
      <c r="J114" s="37">
        <v>56.41</v>
      </c>
      <c r="K114" s="37">
        <v>56.802999999999997</v>
      </c>
      <c r="L114" s="37">
        <v>55.459000000000003</v>
      </c>
      <c r="M114" s="37">
        <v>55.377000000000002</v>
      </c>
      <c r="N114" s="37">
        <v>55.082000000000001</v>
      </c>
      <c r="O114" s="37">
        <v>57.426000000000002</v>
      </c>
      <c r="P114" s="37">
        <v>56.835999999999999</v>
      </c>
      <c r="Q114" s="37">
        <v>56.524999999999999</v>
      </c>
      <c r="S114" s="4">
        <f t="shared" si="229"/>
        <v>53.972524407637202</v>
      </c>
      <c r="T114" s="4">
        <f t="shared" si="230"/>
        <v>54.053286198648451</v>
      </c>
      <c r="U114" s="4">
        <f t="shared" si="231"/>
        <v>53.992953186201291</v>
      </c>
      <c r="V114" s="4">
        <f t="shared" si="232"/>
        <v>54.648462419839248</v>
      </c>
      <c r="W114" s="4">
        <f t="shared" si="233"/>
        <v>54.834677850883807</v>
      </c>
      <c r="X114" s="4">
        <f t="shared" si="234"/>
        <v>55.150739665294353</v>
      </c>
      <c r="Y114" s="4">
        <f t="shared" si="235"/>
        <v>54.890493842765771</v>
      </c>
      <c r="Z114" s="4">
        <f t="shared" si="236"/>
        <v>55.314001602996726</v>
      </c>
      <c r="AA114" s="4">
        <f t="shared" si="237"/>
        <v>55.460507078248035</v>
      </c>
      <c r="AB114" s="4">
        <f t="shared" si="238"/>
        <v>55.010418278985753</v>
      </c>
      <c r="AC114" s="4">
        <f t="shared" si="239"/>
        <v>54.921801234513708</v>
      </c>
      <c r="AD114" s="4">
        <f t="shared" si="240"/>
        <v>55.154343381494527</v>
      </c>
      <c r="AE114" s="4">
        <f t="shared" si="241"/>
        <v>55.772522411625395</v>
      </c>
      <c r="AF114" s="4">
        <f t="shared" si="242"/>
        <v>56.890547365236557</v>
      </c>
      <c r="AG114" s="4">
        <f t="shared" si="243"/>
        <v>56.765875103915349</v>
      </c>
      <c r="AI114" s="4">
        <f t="shared" si="244"/>
        <v>-0.37952440763719864</v>
      </c>
      <c r="AJ114" s="4">
        <f t="shared" si="245"/>
        <v>0.14971380135155243</v>
      </c>
      <c r="AK114" s="4">
        <f t="shared" si="246"/>
        <v>0.14304681379871198</v>
      </c>
      <c r="AL114" s="4">
        <f t="shared" si="247"/>
        <v>0.60553758016074966</v>
      </c>
      <c r="AM114" s="4">
        <f t="shared" si="248"/>
        <v>-0.90267785088380492</v>
      </c>
      <c r="AN114" s="4">
        <f t="shared" si="249"/>
        <v>-0.39673966529435489</v>
      </c>
      <c r="AO114" s="4">
        <f t="shared" si="250"/>
        <v>-0.75949384276577092</v>
      </c>
      <c r="AP114" s="4">
        <f t="shared" si="251"/>
        <v>1.095998397003271</v>
      </c>
      <c r="AQ114" s="4">
        <f t="shared" si="252"/>
        <v>1.3424929217519619</v>
      </c>
      <c r="AR114" s="4">
        <f t="shared" si="253"/>
        <v>0.44858172101424998</v>
      </c>
      <c r="AS114" s="4">
        <f t="shared" si="254"/>
        <v>0.45519876548629412</v>
      </c>
      <c r="AT114" s="4">
        <f t="shared" si="255"/>
        <v>-7.2343381494526682E-2</v>
      </c>
      <c r="AU114" s="4">
        <f t="shared" si="256"/>
        <v>1.6534775883746065</v>
      </c>
      <c r="AV114" s="4">
        <f t="shared" si="358"/>
        <v>-5.4547365236558676E-2</v>
      </c>
      <c r="AW114" s="4">
        <f t="shared" si="358"/>
        <v>-0.24087510391535005</v>
      </c>
      <c r="AY114" s="2">
        <f t="shared" si="308"/>
        <v>53.972524400608258</v>
      </c>
      <c r="AZ114" s="2">
        <f t="shared" si="359"/>
        <v>54.046050273981649</v>
      </c>
      <c r="BA114" s="2">
        <f t="shared" si="360"/>
        <v>53.98962578515323</v>
      </c>
      <c r="BB114" s="2">
        <f t="shared" si="361"/>
        <v>54.645565761260592</v>
      </c>
      <c r="BC114" s="2">
        <f t="shared" si="362"/>
        <v>54.830574569998646</v>
      </c>
      <c r="BD114" s="2">
        <f t="shared" si="363"/>
        <v>55.149616432297663</v>
      </c>
      <c r="BE114" s="2">
        <f t="shared" si="364"/>
        <v>54.887410820276003</v>
      </c>
      <c r="BF114" s="2">
        <f t="shared" si="365"/>
        <v>55.309470520770056</v>
      </c>
      <c r="BG114" s="2">
        <f t="shared" si="366"/>
        <v>55.443981020376675</v>
      </c>
      <c r="BH114" s="2">
        <f t="shared" si="367"/>
        <v>54.987913088113636</v>
      </c>
      <c r="BI114" s="2">
        <f t="shared" si="368"/>
        <v>54.916415032120774</v>
      </c>
      <c r="BJ114" s="2">
        <f t="shared" si="369"/>
        <v>55.145920220222472</v>
      </c>
      <c r="BK114" s="2">
        <f t="shared" si="370"/>
        <v>55.770651254763251</v>
      </c>
      <c r="BL114" s="2">
        <f t="shared" si="371"/>
        <v>56.780547498319265</v>
      </c>
      <c r="BM114" s="2">
        <f t="shared" si="372"/>
        <v>56.396922121116035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53.593000000000004</v>
      </c>
      <c r="CF114" s="2">
        <f t="shared" si="310"/>
        <v>54.203000000000003</v>
      </c>
      <c r="CG114" s="2">
        <f t="shared" si="311"/>
        <v>54.136000000000003</v>
      </c>
      <c r="CH114" s="2">
        <f t="shared" si="312"/>
        <v>55.253999999999998</v>
      </c>
      <c r="CI114" s="2">
        <f t="shared" si="313"/>
        <v>53.932000000000002</v>
      </c>
      <c r="CJ114" s="2">
        <f t="shared" si="314"/>
        <v>54.753999999999998</v>
      </c>
      <c r="CK114" s="2">
        <f t="shared" si="315"/>
        <v>54.131</v>
      </c>
      <c r="CL114" s="2">
        <f t="shared" si="316"/>
        <v>56.41</v>
      </c>
      <c r="CM114" s="2">
        <f t="shared" si="317"/>
        <v>56.802999999999997</v>
      </c>
      <c r="CN114" s="2">
        <f t="shared" si="318"/>
        <v>55.459000000000003</v>
      </c>
      <c r="CO114" s="2">
        <f t="shared" si="319"/>
        <v>55.377000000000002</v>
      </c>
      <c r="CP114" s="2">
        <f t="shared" si="320"/>
        <v>55.082000000000001</v>
      </c>
      <c r="CQ114" s="2">
        <f t="shared" si="321"/>
        <v>57.426000000000002</v>
      </c>
      <c r="CR114" s="2">
        <f t="shared" si="322"/>
        <v>56.835999999999999</v>
      </c>
      <c r="CS114" s="2">
        <f t="shared" si="323"/>
        <v>56.524999999999999</v>
      </c>
      <c r="CU114" s="2">
        <f t="shared" si="273"/>
        <v>53.593000000000004</v>
      </c>
      <c r="CV114" s="2">
        <f t="shared" si="274"/>
        <v>54.203000000000003</v>
      </c>
      <c r="CW114" s="2">
        <f t="shared" si="275"/>
        <v>54.136000000000003</v>
      </c>
      <c r="CX114" s="2">
        <f t="shared" si="276"/>
        <v>55.253999999999998</v>
      </c>
      <c r="CY114" s="2">
        <f t="shared" si="277"/>
        <v>53.932000000000002</v>
      </c>
      <c r="CZ114" s="2">
        <f t="shared" si="278"/>
        <v>54.753999999999998</v>
      </c>
      <c r="DA114" s="2">
        <f t="shared" si="279"/>
        <v>54.131</v>
      </c>
      <c r="DB114" s="2">
        <f t="shared" si="280"/>
        <v>56.41</v>
      </c>
      <c r="DC114" s="2">
        <f t="shared" si="281"/>
        <v>56.802999999999997</v>
      </c>
      <c r="DD114" s="2">
        <f t="shared" si="282"/>
        <v>55.459000000000003</v>
      </c>
      <c r="DE114" s="2">
        <f t="shared" si="283"/>
        <v>55.377000000000002</v>
      </c>
      <c r="DF114" s="2">
        <f t="shared" si="284"/>
        <v>55.082000000000001</v>
      </c>
      <c r="DG114" s="2">
        <f t="shared" si="285"/>
        <v>57.426000000000002</v>
      </c>
      <c r="DH114" s="2">
        <f t="shared" si="286"/>
        <v>56.835999999999999</v>
      </c>
      <c r="DI114" s="2">
        <f t="shared" si="287"/>
        <v>56.524999999999999</v>
      </c>
      <c r="DK114" s="2">
        <f t="shared" si="288"/>
        <v>81.451153399541639</v>
      </c>
      <c r="DL114" s="2">
        <f t="shared" si="373"/>
        <v>81.444603819709712</v>
      </c>
      <c r="DM114" s="2">
        <f t="shared" si="373"/>
        <v>78.173173316173347</v>
      </c>
      <c r="DN114" s="2">
        <f t="shared" si="373"/>
        <v>80.326706435006429</v>
      </c>
      <c r="DO114" s="2">
        <f t="shared" si="373"/>
        <v>81.160378120978123</v>
      </c>
      <c r="DP114" s="2">
        <f t="shared" si="373"/>
        <v>76.309731531531526</v>
      </c>
      <c r="DQ114" s="2">
        <f t="shared" si="373"/>
        <v>75.738896096096099</v>
      </c>
      <c r="DR114" s="2">
        <f t="shared" si="373"/>
        <v>73.39240725010724</v>
      </c>
      <c r="DS114" s="2">
        <f t="shared" si="373"/>
        <v>74.204182711282741</v>
      </c>
      <c r="DT114" s="2">
        <f t="shared" si="373"/>
        <v>75.181252938652904</v>
      </c>
      <c r="DU114" s="2">
        <f t="shared" si="373"/>
        <v>71.147313170313168</v>
      </c>
      <c r="DV114" s="2">
        <f t="shared" si="373"/>
        <v>76.346439081939053</v>
      </c>
      <c r="DW114" s="2">
        <f t="shared" si="373"/>
        <v>76.085791591591587</v>
      </c>
      <c r="DX114" s="2">
        <f t="shared" si="373"/>
        <v>78.082743977591065</v>
      </c>
      <c r="DY114" s="2">
        <f t="shared" si="373"/>
        <v>74.665311764705905</v>
      </c>
      <c r="EA114" s="2">
        <f t="shared" si="228"/>
        <v>53.772972781774584</v>
      </c>
      <c r="EB114" s="2">
        <f t="shared" si="290"/>
        <v>53.826812295984041</v>
      </c>
      <c r="EC114" s="2">
        <f t="shared" si="291"/>
        <v>53.766534236199483</v>
      </c>
      <c r="ED114" s="2">
        <f t="shared" si="292"/>
        <v>54.413668751545352</v>
      </c>
      <c r="EE114" s="2">
        <f t="shared" si="293"/>
        <v>54.598517422320718</v>
      </c>
      <c r="EF114" s="2">
        <f t="shared" si="294"/>
        <v>54.947658560536041</v>
      </c>
      <c r="EG114" s="2">
        <f t="shared" si="295"/>
        <v>54.689245361123639</v>
      </c>
      <c r="EH114" s="2">
        <f t="shared" si="296"/>
        <v>55.130660583480925</v>
      </c>
      <c r="EI114" s="2">
        <f t="shared" si="297"/>
        <v>55.258958658693849</v>
      </c>
      <c r="EJ114" s="2">
        <f t="shared" si="298"/>
        <v>54.797290449574717</v>
      </c>
      <c r="EK114" s="2">
        <f t="shared" si="299"/>
        <v>54.759656771470894</v>
      </c>
      <c r="EL114" s="2">
        <f t="shared" si="300"/>
        <v>54.943320717222676</v>
      </c>
      <c r="EM114" s="2">
        <f t="shared" si="301"/>
        <v>55.578974996836038</v>
      </c>
      <c r="EN114" s="2">
        <f t="shared" si="302"/>
        <v>56.60005404627892</v>
      </c>
      <c r="EO114" s="2">
        <f t="shared" si="303"/>
        <v>56.199133673677302</v>
      </c>
      <c r="EQ114" s="2">
        <f t="shared" si="304"/>
        <v>53.5071569800022</v>
      </c>
      <c r="ER114" s="2">
        <f t="shared" si="374"/>
        <v>53.814032223018657</v>
      </c>
      <c r="ES114" s="2">
        <f t="shared" si="374"/>
        <v>53.791679863608664</v>
      </c>
      <c r="ET114" s="2">
        <f t="shared" si="374"/>
        <v>54.413771447561089</v>
      </c>
      <c r="EU114" s="2">
        <f t="shared" si="374"/>
        <v>54.532736358027556</v>
      </c>
      <c r="EV114" s="2">
        <f t="shared" si="374"/>
        <v>54.962712548627032</v>
      </c>
      <c r="EW114" s="2">
        <f t="shared" si="374"/>
        <v>54.69204182832317</v>
      </c>
      <c r="EX114" s="2">
        <f t="shared" si="374"/>
        <v>55.213723229460555</v>
      </c>
      <c r="EY114" s="2">
        <f t="shared" si="374"/>
        <v>55.291534859947795</v>
      </c>
      <c r="EZ114" s="2">
        <f t="shared" si="374"/>
        <v>54.842217582612449</v>
      </c>
      <c r="FA114" s="2">
        <f t="shared" si="374"/>
        <v>54.815042824012636</v>
      </c>
      <c r="FB114" s="2">
        <f t="shared" si="374"/>
        <v>54.99209347983934</v>
      </c>
      <c r="FC114" s="2">
        <f t="shared" si="374"/>
        <v>55.741696806681873</v>
      </c>
      <c r="FD114" s="2">
        <f t="shared" si="374"/>
        <v>56.7360132635811</v>
      </c>
      <c r="FE114" s="2">
        <f t="shared" si="374"/>
        <v>55.981211021175234</v>
      </c>
      <c r="FG114" s="2">
        <f t="shared" si="306"/>
        <v>0.99261202530874404</v>
      </c>
      <c r="FH114" s="2">
        <f t="shared" si="375"/>
        <v>0.99205231421937901</v>
      </c>
      <c r="FI114" s="2">
        <f t="shared" si="375"/>
        <v>0.99087902916377901</v>
      </c>
      <c r="FJ114" s="2">
        <f t="shared" si="375"/>
        <v>0.99105102903753672</v>
      </c>
      <c r="FK114" s="2">
        <f t="shared" si="375"/>
        <v>0.99121615218966408</v>
      </c>
      <c r="FL114" s="2">
        <f t="shared" si="375"/>
        <v>0.99055924899204451</v>
      </c>
      <c r="FM114" s="2">
        <f t="shared" si="375"/>
        <v>0.99058841033089517</v>
      </c>
      <c r="FN114" s="2">
        <f t="shared" si="375"/>
        <v>0.99031331197178185</v>
      </c>
      <c r="FO114" s="2">
        <f t="shared" si="375"/>
        <v>0.99027706174551855</v>
      </c>
      <c r="FP114" s="2">
        <f t="shared" si="375"/>
        <v>0.99070062986792418</v>
      </c>
      <c r="FQ114" s="2">
        <f t="shared" si="375"/>
        <v>0.99050248920490525</v>
      </c>
      <c r="FR114" s="2">
        <f t="shared" si="375"/>
        <v>0.99057812874597728</v>
      </c>
      <c r="FS114" s="2">
        <f t="shared" si="375"/>
        <v>0.99078507518481529</v>
      </c>
      <c r="FT114" s="2">
        <f t="shared" si="375"/>
        <v>0.99168256249703113</v>
      </c>
      <c r="FU114" s="2">
        <f t="shared" si="375"/>
        <v>0.98918160733398253</v>
      </c>
      <c r="FW114" s="2">
        <f t="shared" si="324"/>
        <v>1.8562023166044977E-2</v>
      </c>
      <c r="FX114" s="2">
        <f t="shared" si="376"/>
        <v>2.0309038012757134E-2</v>
      </c>
      <c r="FY114" s="2">
        <f t="shared" si="377"/>
        <v>1.90611945100863E-2</v>
      </c>
      <c r="FZ114" s="2">
        <f t="shared" si="378"/>
        <v>1.935748643956944E-2</v>
      </c>
      <c r="GA114" s="2">
        <f t="shared" si="379"/>
        <v>1.9126997593179332E-2</v>
      </c>
      <c r="GB114" s="2">
        <f t="shared" si="380"/>
        <v>1.885612151160436E-2</v>
      </c>
      <c r="GC114" s="2">
        <f t="shared" si="381"/>
        <v>1.9590344861707236E-2</v>
      </c>
      <c r="GD114" s="2">
        <f t="shared" si="382"/>
        <v>2.3043986338237111E-2</v>
      </c>
      <c r="GE114" s="2">
        <f t="shared" si="383"/>
        <v>2.5144675273923472E-2</v>
      </c>
      <c r="GF114" s="2">
        <f t="shared" si="384"/>
        <v>2.3696740091073535E-2</v>
      </c>
      <c r="GG114" s="2">
        <f t="shared" si="385"/>
        <v>2.0155202336025482E-2</v>
      </c>
      <c r="GH114" s="2">
        <f t="shared" si="386"/>
        <v>1.9315644271247004E-2</v>
      </c>
      <c r="GI114" s="2">
        <f t="shared" si="387"/>
        <v>1.663873337152582E-2</v>
      </c>
      <c r="GJ114" s="2">
        <f t="shared" si="388"/>
        <v>1.3331359042550121E-2</v>
      </c>
      <c r="GK114" s="2">
        <f t="shared" si="389"/>
        <v>9.1129497912626964E-3</v>
      </c>
      <c r="GM114" s="86">
        <f t="shared" si="325"/>
        <v>5.0674707450847463E-53</v>
      </c>
      <c r="GN114" s="86">
        <f t="shared" si="390"/>
        <v>3.9825607208824176E-54</v>
      </c>
      <c r="GO114" s="86">
        <f t="shared" si="391"/>
        <v>1.807459969746194E-67</v>
      </c>
      <c r="GP114" s="86">
        <f t="shared" si="392"/>
        <v>7.6070968744685948E-86</v>
      </c>
      <c r="GQ114" s="86">
        <f t="shared" si="393"/>
        <v>1.2645795917146892E-96</v>
      </c>
      <c r="GR114" s="86">
        <f t="shared" si="394"/>
        <v>3.0217722803562053E-118</v>
      </c>
      <c r="GS114" s="86">
        <f t="shared" si="395"/>
        <v>8.627427984884269E-112</v>
      </c>
      <c r="GT114" s="86">
        <f t="shared" si="396"/>
        <v>8.3445870016154703E-110</v>
      </c>
      <c r="GU114" s="86">
        <f t="shared" si="397"/>
        <v>6.3752220052920798E-98</v>
      </c>
      <c r="GV114" s="86">
        <f t="shared" si="398"/>
        <v>1.3064949459855746E-84</v>
      </c>
      <c r="GW114" s="86">
        <f t="shared" si="399"/>
        <v>5.0381109618148501E-125</v>
      </c>
      <c r="GX114" s="86">
        <f t="shared" si="400"/>
        <v>1.3924033453284192E-80</v>
      </c>
      <c r="GY114" s="86">
        <f t="shared" si="401"/>
        <v>1.1604507244429485E-70</v>
      </c>
      <c r="GZ114" s="86">
        <f t="shared" si="402"/>
        <v>2.304903971381225E-69</v>
      </c>
      <c r="HA114" s="86">
        <f t="shared" si="403"/>
        <v>1.4565810227564503E-81</v>
      </c>
      <c r="HC114" s="86">
        <f t="shared" si="326"/>
        <v>5.4671284876899244E-10</v>
      </c>
      <c r="HD114" s="86">
        <f t="shared" si="404"/>
        <v>2.3289530704304288E-11</v>
      </c>
      <c r="HE114" s="86">
        <f t="shared" si="405"/>
        <v>7.3433715627117235E-14</v>
      </c>
      <c r="HF114" s="86">
        <f t="shared" si="406"/>
        <v>5.5188368183391393E-18</v>
      </c>
      <c r="HG114" s="86">
        <f t="shared" si="407"/>
        <v>1.7541700938670091E-22</v>
      </c>
      <c r="HH114" s="86">
        <f t="shared" si="408"/>
        <v>6.0171400661914159E-31</v>
      </c>
      <c r="HI114" s="86">
        <f t="shared" si="409"/>
        <v>3.1101999513347826E-34</v>
      </c>
      <c r="HJ114" s="86">
        <f t="shared" si="410"/>
        <v>2.4263493869616053E-34</v>
      </c>
      <c r="HK114" s="86">
        <f t="shared" si="411"/>
        <v>1.9281592776069998E-32</v>
      </c>
      <c r="HL114" s="86">
        <f t="shared" si="412"/>
        <v>3.306081756407319E-27</v>
      </c>
      <c r="HM114" s="86">
        <f t="shared" si="413"/>
        <v>1.2060371301781412E-32</v>
      </c>
      <c r="HN114" s="86">
        <f t="shared" si="414"/>
        <v>1.7174704384494954E-24</v>
      </c>
      <c r="HO114" s="86">
        <f t="shared" si="415"/>
        <v>2.2311084032859847E-15</v>
      </c>
      <c r="HP114" s="86">
        <f t="shared" si="416"/>
        <v>1.3133226813524666E-13</v>
      </c>
      <c r="HQ114" s="86">
        <f t="shared" si="417"/>
        <v>1.2949901282907231E-16</v>
      </c>
      <c r="HS114" s="86">
        <f t="shared" si="327"/>
        <v>7.3064320652418358E-5</v>
      </c>
      <c r="HT114" s="86">
        <f t="shared" si="418"/>
        <v>1.3943158662335409E-4</v>
      </c>
      <c r="HU114" s="86">
        <f t="shared" si="419"/>
        <v>3.2019363534835332E-5</v>
      </c>
      <c r="HV114" s="86">
        <f t="shared" si="420"/>
        <v>1.9600809880496266E-5</v>
      </c>
      <c r="HW114" s="86">
        <f t="shared" si="421"/>
        <v>2.2399759508536975E-5</v>
      </c>
      <c r="HX114" s="86">
        <f t="shared" si="422"/>
        <v>5.0874723515901043E-6</v>
      </c>
      <c r="HY114" s="86">
        <f t="shared" si="423"/>
        <v>1.3095918902721032E-5</v>
      </c>
      <c r="HZ114" s="86">
        <f t="shared" si="424"/>
        <v>1.6690354549182725E-5</v>
      </c>
      <c r="IA114" s="86">
        <f t="shared" si="425"/>
        <v>6.1217667157306851E-5</v>
      </c>
      <c r="IB114" s="86">
        <f t="shared" si="426"/>
        <v>7.7174525169352399E-5</v>
      </c>
      <c r="IC114" s="86">
        <f t="shared" si="427"/>
        <v>1.6210100948191398E-5</v>
      </c>
      <c r="ID114" s="86">
        <f t="shared" si="428"/>
        <v>2.3391195666254009E-5</v>
      </c>
      <c r="IE114" s="86">
        <f t="shared" si="429"/>
        <v>4.5176996935326529E-6</v>
      </c>
      <c r="IF114" s="86">
        <f t="shared" si="430"/>
        <v>2.7763251796226676E-4</v>
      </c>
      <c r="IG114" s="86">
        <f t="shared" si="431"/>
        <v>5.9120354435805906E-4</v>
      </c>
      <c r="II114" s="86">
        <f t="shared" si="328"/>
        <v>1.8594987456320935E-42</v>
      </c>
      <c r="IJ114" s="86">
        <f t="shared" si="329"/>
        <v>1.6046359531123532E-44</v>
      </c>
      <c r="IK114" s="86">
        <f t="shared" si="330"/>
        <v>3.0377922842773405E-51</v>
      </c>
      <c r="IL114" s="86">
        <f t="shared" si="331"/>
        <v>3.5955776347111384E-53</v>
      </c>
      <c r="IM114" s="86">
        <f t="shared" si="332"/>
        <v>1.1035882610613313E-51</v>
      </c>
      <c r="IN114" s="86">
        <f t="shared" si="333"/>
        <v>1.472395753624185E-58</v>
      </c>
      <c r="IO114" s="86">
        <f t="shared" si="334"/>
        <v>3.9012199769122388E-54</v>
      </c>
      <c r="IP114" s="86">
        <f t="shared" si="335"/>
        <v>1.3065083422083966E-57</v>
      </c>
      <c r="IQ114" s="86">
        <f t="shared" si="336"/>
        <v>7.8063173444063512E-52</v>
      </c>
      <c r="IR114" s="86">
        <f t="shared" si="337"/>
        <v>1.0820981735468377E-47</v>
      </c>
      <c r="IS114" s="86">
        <f t="shared" si="338"/>
        <v>8.920834811544493E-52</v>
      </c>
      <c r="IT114" s="86">
        <f t="shared" si="339"/>
        <v>7.5111160957249399E-51</v>
      </c>
      <c r="IU114" s="86">
        <f t="shared" si="340"/>
        <v>7.0813256797336667E-55</v>
      </c>
      <c r="IV114" s="86">
        <f t="shared" si="341"/>
        <v>2.6547484724932673E-29</v>
      </c>
      <c r="IW114" s="86">
        <f t="shared" si="342"/>
        <v>5.209581637048977E-18</v>
      </c>
      <c r="IY114" s="86">
        <f t="shared" si="343"/>
        <v>7.3064867365267125E-5</v>
      </c>
      <c r="IZ114" s="86">
        <f t="shared" si="344"/>
        <v>1.3943160991288479E-4</v>
      </c>
      <c r="JA114" s="86">
        <f t="shared" si="345"/>
        <v>3.201936360826905E-5</v>
      </c>
      <c r="JB114" s="86">
        <f t="shared" si="346"/>
        <v>1.9600809880501786E-5</v>
      </c>
      <c r="JC114" s="86">
        <f t="shared" si="347"/>
        <v>2.2399759508536975E-5</v>
      </c>
      <c r="JD114" s="86">
        <f t="shared" si="348"/>
        <v>5.0874723515901043E-6</v>
      </c>
      <c r="JE114" s="86">
        <f t="shared" si="349"/>
        <v>1.3095918902721032E-5</v>
      </c>
      <c r="JF114" s="86">
        <f t="shared" si="350"/>
        <v>1.6690354549182725E-5</v>
      </c>
      <c r="JG114" s="86">
        <f t="shared" si="351"/>
        <v>6.1217667157306851E-5</v>
      </c>
      <c r="JH114" s="86">
        <f t="shared" si="352"/>
        <v>7.7174525169352399E-5</v>
      </c>
      <c r="JI114" s="86">
        <f t="shared" si="353"/>
        <v>1.6210100948191398E-5</v>
      </c>
      <c r="JJ114" s="86">
        <f t="shared" si="354"/>
        <v>2.3391195666254009E-5</v>
      </c>
      <c r="JK114" s="86">
        <f t="shared" si="355"/>
        <v>4.5176996957637614E-6</v>
      </c>
      <c r="JL114" s="86">
        <f t="shared" si="356"/>
        <v>2.7763251809359904E-4</v>
      </c>
      <c r="JM114" s="86">
        <f t="shared" si="357"/>
        <v>5.9120354435819372E-4</v>
      </c>
    </row>
    <row r="115" spans="2:273" x14ac:dyDescent="0.25">
      <c r="B115" s="2">
        <v>88</v>
      </c>
      <c r="C115" s="37">
        <v>54.558999999999997</v>
      </c>
      <c r="D115" s="37">
        <v>53.898000000000003</v>
      </c>
      <c r="E115" s="37">
        <v>54.61</v>
      </c>
      <c r="F115" s="37">
        <v>54.406999999999996</v>
      </c>
      <c r="G115" s="37">
        <v>55.863999999999997</v>
      </c>
      <c r="H115" s="37">
        <v>55.524999999999999</v>
      </c>
      <c r="I115" s="37">
        <v>55.097999999999999</v>
      </c>
      <c r="J115" s="37">
        <v>56.491999999999997</v>
      </c>
      <c r="K115" s="37">
        <v>56</v>
      </c>
      <c r="L115" s="37">
        <v>55.82</v>
      </c>
      <c r="M115" s="37">
        <v>56.328000000000003</v>
      </c>
      <c r="N115" s="37">
        <v>55.197000000000003</v>
      </c>
      <c r="O115" s="37">
        <v>55.851999999999997</v>
      </c>
      <c r="P115" s="37">
        <v>56.689</v>
      </c>
      <c r="Q115" s="37">
        <v>58.540999999999997</v>
      </c>
      <c r="S115" s="4">
        <f t="shared" si="229"/>
        <v>53.809856296620495</v>
      </c>
      <c r="T115" s="4">
        <f t="shared" si="230"/>
        <v>53.912158706148276</v>
      </c>
      <c r="U115" s="4">
        <f t="shared" si="231"/>
        <v>53.861101581746858</v>
      </c>
      <c r="V115" s="4">
        <f t="shared" si="232"/>
        <v>54.498702685909279</v>
      </c>
      <c r="W115" s="4">
        <f t="shared" si="233"/>
        <v>54.678093241343582</v>
      </c>
      <c r="X115" s="4">
        <f t="shared" si="234"/>
        <v>55.003257718018858</v>
      </c>
      <c r="Y115" s="4">
        <f t="shared" si="235"/>
        <v>54.749182697372525</v>
      </c>
      <c r="Z115" s="4">
        <f t="shared" si="236"/>
        <v>55.182043228841472</v>
      </c>
      <c r="AA115" s="4">
        <f t="shared" si="237"/>
        <v>55.345524148617557</v>
      </c>
      <c r="AB115" s="4">
        <f t="shared" si="238"/>
        <v>54.888241191362994</v>
      </c>
      <c r="AC115" s="4">
        <f t="shared" si="239"/>
        <v>54.780710230467527</v>
      </c>
      <c r="AD115" s="4">
        <f t="shared" si="240"/>
        <v>55.01506201317099</v>
      </c>
      <c r="AE115" s="4">
        <f t="shared" si="241"/>
        <v>55.624587938577378</v>
      </c>
      <c r="AF115" s="4">
        <f t="shared" si="242"/>
        <v>56.831207187459498</v>
      </c>
      <c r="AG115" s="4">
        <f t="shared" si="243"/>
        <v>56.867486308988077</v>
      </c>
      <c r="AI115" s="4">
        <f t="shared" si="244"/>
        <v>0.74914370337950231</v>
      </c>
      <c r="AJ115" s="4">
        <f t="shared" si="245"/>
        <v>-1.4158706148272415E-2</v>
      </c>
      <c r="AK115" s="4">
        <f t="shared" si="246"/>
        <v>0.74889841825314107</v>
      </c>
      <c r="AL115" s="4">
        <f t="shared" si="247"/>
        <v>-9.1702685909282877E-2</v>
      </c>
      <c r="AM115" s="4">
        <f t="shared" si="248"/>
        <v>1.1859067586564151</v>
      </c>
      <c r="AN115" s="4">
        <f t="shared" si="249"/>
        <v>0.52174228198114037</v>
      </c>
      <c r="AO115" s="4">
        <f t="shared" si="250"/>
        <v>0.34881730262747368</v>
      </c>
      <c r="AP115" s="4">
        <f t="shared" si="251"/>
        <v>1.3099567711585252</v>
      </c>
      <c r="AQ115" s="4">
        <f t="shared" si="252"/>
        <v>0.65447585138244335</v>
      </c>
      <c r="AR115" s="4">
        <f t="shared" si="253"/>
        <v>0.93175880863700655</v>
      </c>
      <c r="AS115" s="4">
        <f t="shared" si="254"/>
        <v>1.5472897695324761</v>
      </c>
      <c r="AT115" s="4">
        <f t="shared" si="255"/>
        <v>0.18193798682901274</v>
      </c>
      <c r="AU115" s="4">
        <f t="shared" si="256"/>
        <v>0.22741206142261916</v>
      </c>
      <c r="AV115" s="4">
        <f t="shared" si="358"/>
        <v>-0.14220718745949767</v>
      </c>
      <c r="AW115" s="4">
        <f t="shared" si="358"/>
        <v>1.6735136910119195</v>
      </c>
      <c r="AY115" s="2">
        <f t="shared" si="308"/>
        <v>53.809856296387331</v>
      </c>
      <c r="AZ115" s="2">
        <f t="shared" si="359"/>
        <v>53.895590935689178</v>
      </c>
      <c r="BA115" s="2">
        <f t="shared" si="360"/>
        <v>53.852430190180648</v>
      </c>
      <c r="BB115" s="2">
        <f t="shared" si="361"/>
        <v>54.490777893916338</v>
      </c>
      <c r="BC115" s="2">
        <f t="shared" si="362"/>
        <v>54.6671374611037</v>
      </c>
      <c r="BD115" s="2">
        <f t="shared" si="363"/>
        <v>54.999803801043505</v>
      </c>
      <c r="BE115" s="2">
        <f t="shared" si="364"/>
        <v>54.740455566438804</v>
      </c>
      <c r="BF115" s="2">
        <f t="shared" si="365"/>
        <v>55.168357382181384</v>
      </c>
      <c r="BG115" s="2">
        <f t="shared" si="366"/>
        <v>55.300740460325343</v>
      </c>
      <c r="BH115" s="2">
        <f t="shared" si="367"/>
        <v>54.831336513098307</v>
      </c>
      <c r="BI115" s="2">
        <f t="shared" si="368"/>
        <v>54.765869895073621</v>
      </c>
      <c r="BJ115" s="2">
        <f t="shared" si="369"/>
        <v>54.992748901009044</v>
      </c>
      <c r="BK115" s="2">
        <f t="shared" si="370"/>
        <v>55.619186379145404</v>
      </c>
      <c r="BL115" s="2">
        <f t="shared" si="371"/>
        <v>56.625424144278554</v>
      </c>
      <c r="BM115" s="2">
        <f t="shared" si="372"/>
        <v>56.270006895670655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54.558999999999997</v>
      </c>
      <c r="CF115" s="2">
        <f t="shared" si="310"/>
        <v>53.898000000000003</v>
      </c>
      <c r="CG115" s="2">
        <f t="shared" si="311"/>
        <v>54.61</v>
      </c>
      <c r="CH115" s="2">
        <f t="shared" si="312"/>
        <v>54.406999999999996</v>
      </c>
      <c r="CI115" s="2">
        <f t="shared" si="313"/>
        <v>55.863999999999997</v>
      </c>
      <c r="CJ115" s="2">
        <f t="shared" si="314"/>
        <v>55.524999999999999</v>
      </c>
      <c r="CK115" s="2">
        <f t="shared" si="315"/>
        <v>55.097999999999999</v>
      </c>
      <c r="CL115" s="2">
        <f t="shared" si="316"/>
        <v>56.491999999999997</v>
      </c>
      <c r="CM115" s="2">
        <f t="shared" si="317"/>
        <v>56</v>
      </c>
      <c r="CN115" s="2">
        <f t="shared" si="318"/>
        <v>55.82</v>
      </c>
      <c r="CO115" s="2">
        <f t="shared" si="319"/>
        <v>56.328000000000003</v>
      </c>
      <c r="CP115" s="2">
        <f t="shared" si="320"/>
        <v>55.197000000000003</v>
      </c>
      <c r="CQ115" s="2">
        <f t="shared" si="321"/>
        <v>55.851999999999997</v>
      </c>
      <c r="CR115" s="2">
        <f t="shared" si="322"/>
        <v>56.689</v>
      </c>
      <c r="CS115" s="2">
        <f t="shared" si="323"/>
        <v>58.540999999999997</v>
      </c>
      <c r="CU115" s="2">
        <f t="shared" si="273"/>
        <v>54.558999999999997</v>
      </c>
      <c r="CV115" s="2">
        <f t="shared" si="274"/>
        <v>53.898000000000003</v>
      </c>
      <c r="CW115" s="2">
        <f t="shared" si="275"/>
        <v>54.61</v>
      </c>
      <c r="CX115" s="2">
        <f t="shared" si="276"/>
        <v>54.406999999999996</v>
      </c>
      <c r="CY115" s="2">
        <f t="shared" si="277"/>
        <v>55.863999999999997</v>
      </c>
      <c r="CZ115" s="2">
        <f t="shared" si="278"/>
        <v>55.524999999999999</v>
      </c>
      <c r="DA115" s="2">
        <f t="shared" si="279"/>
        <v>55.097999999999999</v>
      </c>
      <c r="DB115" s="2">
        <f t="shared" si="280"/>
        <v>56.491999999999997</v>
      </c>
      <c r="DC115" s="2">
        <f t="shared" si="281"/>
        <v>56</v>
      </c>
      <c r="DD115" s="2">
        <f t="shared" si="282"/>
        <v>55.82</v>
      </c>
      <c r="DE115" s="2">
        <f t="shared" si="283"/>
        <v>56.328000000000003</v>
      </c>
      <c r="DF115" s="2">
        <f t="shared" si="284"/>
        <v>55.197000000000003</v>
      </c>
      <c r="DG115" s="2">
        <f t="shared" si="285"/>
        <v>55.851999999999997</v>
      </c>
      <c r="DH115" s="2">
        <f t="shared" si="286"/>
        <v>56.689</v>
      </c>
      <c r="DI115" s="2">
        <f t="shared" si="287"/>
        <v>58.540999999999997</v>
      </c>
      <c r="DK115" s="2">
        <f t="shared" si="288"/>
        <v>81.711230252100847</v>
      </c>
      <c r="DL115" s="2">
        <f t="shared" si="373"/>
        <v>81.668110924369756</v>
      </c>
      <c r="DM115" s="2">
        <f t="shared" si="373"/>
        <v>78.359829686829727</v>
      </c>
      <c r="DN115" s="2">
        <f t="shared" si="373"/>
        <v>80.533834105534098</v>
      </c>
      <c r="DO115" s="2">
        <f t="shared" si="373"/>
        <v>81.374117374517382</v>
      </c>
      <c r="DP115" s="2">
        <f t="shared" si="373"/>
        <v>76.437250450450435</v>
      </c>
      <c r="DQ115" s="2">
        <f t="shared" si="373"/>
        <v>75.857120420420415</v>
      </c>
      <c r="DR115" s="2">
        <f t="shared" si="373"/>
        <v>73.490772887172881</v>
      </c>
      <c r="DS115" s="2">
        <f t="shared" si="373"/>
        <v>74.313221063921091</v>
      </c>
      <c r="DT115" s="2">
        <f t="shared" si="373"/>
        <v>75.308816130416091</v>
      </c>
      <c r="DU115" s="2">
        <f t="shared" si="373"/>
        <v>71.229382024882014</v>
      </c>
      <c r="DV115" s="2">
        <f t="shared" si="373"/>
        <v>76.486554912054885</v>
      </c>
      <c r="DW115" s="2">
        <f t="shared" si="373"/>
        <v>76.215179879879869</v>
      </c>
      <c r="DX115" s="2">
        <f t="shared" si="373"/>
        <v>78.255977871148474</v>
      </c>
      <c r="DY115" s="2">
        <f t="shared" si="373"/>
        <v>74.861714285714299</v>
      </c>
      <c r="EA115" s="2">
        <f t="shared" si="228"/>
        <v>53.625218105515586</v>
      </c>
      <c r="EB115" s="2">
        <f t="shared" si="290"/>
        <v>53.69289291998534</v>
      </c>
      <c r="EC115" s="2">
        <f t="shared" si="291"/>
        <v>53.646288907067401</v>
      </c>
      <c r="ED115" s="2">
        <f t="shared" si="292"/>
        <v>54.276286270936552</v>
      </c>
      <c r="EE115" s="2">
        <f t="shared" si="293"/>
        <v>54.452476780922908</v>
      </c>
      <c r="EF115" s="2">
        <f t="shared" si="294"/>
        <v>54.813215168669132</v>
      </c>
      <c r="EG115" s="2">
        <f t="shared" si="295"/>
        <v>54.557458632658978</v>
      </c>
      <c r="EH115" s="2">
        <f t="shared" si="296"/>
        <v>55.003298568264668</v>
      </c>
      <c r="EI115" s="2">
        <f t="shared" si="297"/>
        <v>55.129873326298494</v>
      </c>
      <c r="EJ115" s="2">
        <f t="shared" si="298"/>
        <v>54.655131227217495</v>
      </c>
      <c r="EK115" s="2">
        <f t="shared" si="299"/>
        <v>54.620959429965836</v>
      </c>
      <c r="EL115" s="2">
        <f t="shared" si="300"/>
        <v>54.805422902224365</v>
      </c>
      <c r="EM115" s="2">
        <f t="shared" si="301"/>
        <v>55.441921126526609</v>
      </c>
      <c r="EN115" s="2">
        <f t="shared" si="302"/>
        <v>56.458342151344581</v>
      </c>
      <c r="EO115" s="2">
        <f t="shared" si="303"/>
        <v>56.08716026918114</v>
      </c>
      <c r="EQ115" s="2">
        <f t="shared" si="304"/>
        <v>53.392598274914846</v>
      </c>
      <c r="ER115" s="2">
        <f t="shared" si="374"/>
        <v>53.68304930367659</v>
      </c>
      <c r="ES115" s="2">
        <f t="shared" si="374"/>
        <v>53.665388273446446</v>
      </c>
      <c r="ET115" s="2">
        <f t="shared" si="374"/>
        <v>54.277241279220718</v>
      </c>
      <c r="EU115" s="2">
        <f t="shared" si="374"/>
        <v>54.396373959649303</v>
      </c>
      <c r="EV115" s="2">
        <f t="shared" si="374"/>
        <v>54.825302001892659</v>
      </c>
      <c r="EW115" s="2">
        <f t="shared" si="374"/>
        <v>54.558408332579042</v>
      </c>
      <c r="EX115" s="2">
        <f t="shared" si="374"/>
        <v>55.066540472938186</v>
      </c>
      <c r="EY115" s="2">
        <f t="shared" si="374"/>
        <v>55.152218617793991</v>
      </c>
      <c r="EZ115" s="2">
        <f t="shared" si="374"/>
        <v>54.689668289196632</v>
      </c>
      <c r="FA115" s="2">
        <f t="shared" si="374"/>
        <v>54.663157885455107</v>
      </c>
      <c r="FB115" s="2">
        <f t="shared" si="374"/>
        <v>54.846517650811506</v>
      </c>
      <c r="FC115" s="2">
        <f t="shared" si="374"/>
        <v>55.581522480025995</v>
      </c>
      <c r="FD115" s="2">
        <f t="shared" si="374"/>
        <v>56.568824005117172</v>
      </c>
      <c r="FE115" s="2">
        <f t="shared" si="374"/>
        <v>55.829847842309235</v>
      </c>
      <c r="FG115" s="2">
        <f t="shared" si="306"/>
        <v>0.99325770409240211</v>
      </c>
      <c r="FH115" s="2">
        <f t="shared" si="375"/>
        <v>0.99274655201010775</v>
      </c>
      <c r="FI115" s="2">
        <f t="shared" si="375"/>
        <v>0.99167489444702639</v>
      </c>
      <c r="FJ115" s="2">
        <f t="shared" si="375"/>
        <v>0.99183200990411136</v>
      </c>
      <c r="FK115" s="2">
        <f t="shared" si="375"/>
        <v>0.99198283925529795</v>
      </c>
      <c r="FL115" s="2">
        <f t="shared" si="375"/>
        <v>0.99138277455988055</v>
      </c>
      <c r="FM115" s="2">
        <f t="shared" si="375"/>
        <v>0.99140941418853645</v>
      </c>
      <c r="FN115" s="2">
        <f t="shared" si="375"/>
        <v>0.9911580993606729</v>
      </c>
      <c r="FO115" s="2">
        <f t="shared" si="375"/>
        <v>0.9911249822268825</v>
      </c>
      <c r="FP115" s="2">
        <f t="shared" si="375"/>
        <v>0.99151192832857904</v>
      </c>
      <c r="FQ115" s="2">
        <f t="shared" si="375"/>
        <v>0.9913309226507262</v>
      </c>
      <c r="FR115" s="2">
        <f t="shared" si="375"/>
        <v>0.99140002171344366</v>
      </c>
      <c r="FS115" s="2">
        <f t="shared" si="375"/>
        <v>0.9915890689882908</v>
      </c>
      <c r="FT115" s="2">
        <f t="shared" si="375"/>
        <v>0.99240885130238365</v>
      </c>
      <c r="FU115" s="2">
        <f t="shared" si="375"/>
        <v>0.99012410774960857</v>
      </c>
      <c r="FW115" s="2">
        <f t="shared" si="324"/>
        <v>2.0316470322926067E-2</v>
      </c>
      <c r="FX115" s="2">
        <f t="shared" si="376"/>
        <v>2.2224870413422956E-2</v>
      </c>
      <c r="FY115" s="2">
        <f t="shared" si="377"/>
        <v>2.0861819502344559E-2</v>
      </c>
      <c r="FZ115" s="2">
        <f t="shared" si="378"/>
        <v>2.1185496301955178E-2</v>
      </c>
      <c r="GA115" s="2">
        <f t="shared" si="379"/>
        <v>2.0933706050629278E-2</v>
      </c>
      <c r="GB115" s="2">
        <f t="shared" si="380"/>
        <v>2.063778175401261E-2</v>
      </c>
      <c r="GC115" s="2">
        <f t="shared" si="381"/>
        <v>2.1439863771350733E-2</v>
      </c>
      <c r="GD115" s="2">
        <f t="shared" si="382"/>
        <v>2.5211178016367044E-2</v>
      </c>
      <c r="GE115" s="2">
        <f t="shared" si="383"/>
        <v>2.7503866202778077E-2</v>
      </c>
      <c r="GF115" s="2">
        <f t="shared" si="384"/>
        <v>2.5923691600028147E-2</v>
      </c>
      <c r="GG115" s="2">
        <f t="shared" si="385"/>
        <v>2.2056849527849545E-2</v>
      </c>
      <c r="GH115" s="2">
        <f t="shared" si="386"/>
        <v>2.1139787978748509E-2</v>
      </c>
      <c r="GI115" s="2">
        <f t="shared" si="387"/>
        <v>1.8214768640919643E-2</v>
      </c>
      <c r="GJ115" s="2">
        <f t="shared" si="388"/>
        <v>1.4598767792061037E-2</v>
      </c>
      <c r="GK115" s="2">
        <f t="shared" si="389"/>
        <v>9.9833733572533105E-3</v>
      </c>
      <c r="GM115" s="86">
        <f t="shared" si="325"/>
        <v>3.174861059798832E-56</v>
      </c>
      <c r="GN115" s="86">
        <f t="shared" si="390"/>
        <v>2.3344670348389327E-57</v>
      </c>
      <c r="GO115" s="86">
        <f t="shared" si="391"/>
        <v>1.4538589090300187E-71</v>
      </c>
      <c r="GP115" s="86">
        <f t="shared" si="392"/>
        <v>5.1570256792039651E-91</v>
      </c>
      <c r="GQ115" s="86">
        <f t="shared" si="393"/>
        <v>1.9827487276320506E-102</v>
      </c>
      <c r="GR115" s="86">
        <f t="shared" si="394"/>
        <v>2.3877379890005713E-125</v>
      </c>
      <c r="GS115" s="86">
        <f t="shared" si="395"/>
        <v>1.7146990870441657E-118</v>
      </c>
      <c r="GT115" s="86">
        <f t="shared" si="396"/>
        <v>2.8739464015213948E-116</v>
      </c>
      <c r="GU115" s="86">
        <f t="shared" si="397"/>
        <v>1.1237696758798409E-103</v>
      </c>
      <c r="GV115" s="86">
        <f t="shared" si="398"/>
        <v>1.2890490400217558E-89</v>
      </c>
      <c r="GW115" s="86">
        <f t="shared" si="399"/>
        <v>1.0478704920802626E-132</v>
      </c>
      <c r="GX115" s="86">
        <f t="shared" si="400"/>
        <v>2.2853319751070904E-85</v>
      </c>
      <c r="GY115" s="86">
        <f t="shared" si="401"/>
        <v>6.4549252867538935E-75</v>
      </c>
      <c r="GZ115" s="86">
        <f t="shared" si="402"/>
        <v>1.8432954703067078E-73</v>
      </c>
      <c r="HA115" s="86">
        <f t="shared" si="403"/>
        <v>1.9129396185255336E-86</v>
      </c>
      <c r="HC115" s="86">
        <f t="shared" si="326"/>
        <v>2.4524627691628947E-11</v>
      </c>
      <c r="HD115" s="86">
        <f t="shared" si="404"/>
        <v>7.5711275978494026E-13</v>
      </c>
      <c r="HE115" s="86">
        <f t="shared" si="405"/>
        <v>9.7953497405322201E-16</v>
      </c>
      <c r="HF115" s="86">
        <f t="shared" si="406"/>
        <v>2.1142146636883977E-20</v>
      </c>
      <c r="HG115" s="86">
        <f t="shared" si="407"/>
        <v>1.4836214181587954E-25</v>
      </c>
      <c r="HH115" s="86">
        <f t="shared" si="408"/>
        <v>3.7665915565469347E-35</v>
      </c>
      <c r="HI115" s="86">
        <f t="shared" si="409"/>
        <v>6.9134833493726865E-39</v>
      </c>
      <c r="HJ115" s="86">
        <f t="shared" si="410"/>
        <v>1.1280691039802692E-38</v>
      </c>
      <c r="HK115" s="86">
        <f t="shared" si="411"/>
        <v>1.7896818501657562E-36</v>
      </c>
      <c r="HL115" s="86">
        <f t="shared" si="412"/>
        <v>9.7978179029121745E-31</v>
      </c>
      <c r="HM115" s="86">
        <f t="shared" si="413"/>
        <v>2.8433191857388844E-37</v>
      </c>
      <c r="HN115" s="86">
        <f t="shared" si="414"/>
        <v>7.8911878673265972E-28</v>
      </c>
      <c r="HO115" s="86">
        <f t="shared" si="415"/>
        <v>1.4742453394773172E-17</v>
      </c>
      <c r="HP115" s="86">
        <f t="shared" si="416"/>
        <v>1.7597763778703698E-15</v>
      </c>
      <c r="HQ115" s="86">
        <f t="shared" si="417"/>
        <v>5.1289532540546315E-19</v>
      </c>
      <c r="HS115" s="86">
        <f t="shared" si="327"/>
        <v>1.7505065405772305E-4</v>
      </c>
      <c r="HT115" s="86">
        <f t="shared" si="418"/>
        <v>3.369373098702841E-4</v>
      </c>
      <c r="HU115" s="86">
        <f t="shared" si="419"/>
        <v>8.7991158175890698E-5</v>
      </c>
      <c r="HV115" s="86">
        <f t="shared" si="420"/>
        <v>5.6550096948826489E-5</v>
      </c>
      <c r="HW115" s="86">
        <f t="shared" si="421"/>
        <v>6.3029610834618911E-5</v>
      </c>
      <c r="HX115" s="86">
        <f t="shared" si="422"/>
        <v>1.6485749053715066E-5</v>
      </c>
      <c r="HY115" s="86">
        <f t="shared" si="423"/>
        <v>3.9082457726250643E-5</v>
      </c>
      <c r="HZ115" s="86">
        <f t="shared" si="424"/>
        <v>5.3407201602351484E-5</v>
      </c>
      <c r="IA115" s="86">
        <f t="shared" si="425"/>
        <v>1.7605657934928541E-4</v>
      </c>
      <c r="IB115" s="86">
        <f t="shared" si="426"/>
        <v>2.0649747428600599E-4</v>
      </c>
      <c r="IC115" s="86">
        <f t="shared" si="427"/>
        <v>4.7070170241829736E-5</v>
      </c>
      <c r="ID115" s="86">
        <f t="shared" si="428"/>
        <v>6.5288205191977412E-5</v>
      </c>
      <c r="IE115" s="86">
        <f t="shared" si="429"/>
        <v>1.369362049744975E-5</v>
      </c>
      <c r="IF115" s="86">
        <f t="shared" si="430"/>
        <v>5.4270715572285585E-4</v>
      </c>
      <c r="IG115" s="86">
        <f t="shared" si="431"/>
        <v>9.9364477055249346E-4</v>
      </c>
      <c r="II115" s="86">
        <f t="shared" si="328"/>
        <v>1.3728211943608711E-40</v>
      </c>
      <c r="IJ115" s="86">
        <f t="shared" si="329"/>
        <v>1.6357209913972105E-42</v>
      </c>
      <c r="IK115" s="86">
        <f t="shared" si="330"/>
        <v>5.8539111807597897E-49</v>
      </c>
      <c r="IL115" s="86">
        <f t="shared" si="331"/>
        <v>8.6833851366889997E-51</v>
      </c>
      <c r="IM115" s="86">
        <f t="shared" si="332"/>
        <v>2.2384924448430961E-49</v>
      </c>
      <c r="IN115" s="86">
        <f t="shared" si="333"/>
        <v>6.0566089819839556E-56</v>
      </c>
      <c r="IO115" s="86">
        <f t="shared" si="334"/>
        <v>1.0620597903269578E-51</v>
      </c>
      <c r="IP115" s="86">
        <f t="shared" si="335"/>
        <v>6.6927941495757528E-55</v>
      </c>
      <c r="IQ115" s="86">
        <f t="shared" si="336"/>
        <v>2.405688340787693E-49</v>
      </c>
      <c r="IR115" s="86">
        <f t="shared" si="337"/>
        <v>1.9104590903520392E-45</v>
      </c>
      <c r="IS115" s="86">
        <f t="shared" si="338"/>
        <v>1.9643360259244873E-49</v>
      </c>
      <c r="IT115" s="86">
        <f t="shared" si="339"/>
        <v>1.4132567670081353E-48</v>
      </c>
      <c r="IU115" s="86">
        <f t="shared" si="340"/>
        <v>1.6590859449534248E-52</v>
      </c>
      <c r="IV115" s="86">
        <f t="shared" si="341"/>
        <v>3.9297819557276741E-28</v>
      </c>
      <c r="IW115" s="86">
        <f t="shared" si="342"/>
        <v>2.2752613368425494E-17</v>
      </c>
      <c r="IY115" s="86">
        <f t="shared" si="343"/>
        <v>1.7505067858235074E-4</v>
      </c>
      <c r="IZ115" s="86">
        <f t="shared" si="344"/>
        <v>3.3693731062739684E-4</v>
      </c>
      <c r="JA115" s="86">
        <f t="shared" si="345"/>
        <v>8.7991158176870234E-5</v>
      </c>
      <c r="JB115" s="86">
        <f t="shared" si="346"/>
        <v>5.6550096948826509E-5</v>
      </c>
      <c r="JC115" s="86">
        <f t="shared" si="347"/>
        <v>6.3029610834618911E-5</v>
      </c>
      <c r="JD115" s="86">
        <f t="shared" si="348"/>
        <v>1.6485749053715066E-5</v>
      </c>
      <c r="JE115" s="86">
        <f t="shared" si="349"/>
        <v>3.9082457726250643E-5</v>
      </c>
      <c r="JF115" s="86">
        <f t="shared" si="350"/>
        <v>5.3407201602351484E-5</v>
      </c>
      <c r="JG115" s="86">
        <f t="shared" si="351"/>
        <v>1.7605657934928541E-4</v>
      </c>
      <c r="JH115" s="86">
        <f t="shared" si="352"/>
        <v>2.0649747428600599E-4</v>
      </c>
      <c r="JI115" s="86">
        <f t="shared" si="353"/>
        <v>4.7070170241829736E-5</v>
      </c>
      <c r="JJ115" s="86">
        <f t="shared" si="354"/>
        <v>6.5288205191977412E-5</v>
      </c>
      <c r="JK115" s="86">
        <f t="shared" si="355"/>
        <v>1.3693620497464491E-5</v>
      </c>
      <c r="JL115" s="86">
        <f t="shared" si="356"/>
        <v>5.4270715572461562E-4</v>
      </c>
      <c r="JM115" s="86">
        <f t="shared" si="357"/>
        <v>9.9364477055251667E-4</v>
      </c>
    </row>
    <row r="116" spans="2:273" x14ac:dyDescent="0.25">
      <c r="B116" s="2">
        <v>89</v>
      </c>
      <c r="C116" s="37">
        <v>55.558999999999997</v>
      </c>
      <c r="D116" s="37">
        <v>54.61</v>
      </c>
      <c r="E116" s="37">
        <v>54.39</v>
      </c>
      <c r="F116" s="37">
        <v>56.033999999999999</v>
      </c>
      <c r="G116" s="37">
        <v>56.186</v>
      </c>
      <c r="H116" s="37">
        <v>54.869</v>
      </c>
      <c r="I116" s="37">
        <v>55.148000000000003</v>
      </c>
      <c r="J116" s="37">
        <v>55.524999999999999</v>
      </c>
      <c r="K116" s="37">
        <v>56</v>
      </c>
      <c r="L116" s="37">
        <v>56.393000000000001</v>
      </c>
      <c r="M116" s="37">
        <v>55.148000000000003</v>
      </c>
      <c r="N116" s="37">
        <v>55.164000000000001</v>
      </c>
      <c r="O116" s="37">
        <v>57.262</v>
      </c>
      <c r="P116" s="37">
        <v>57.442999999999998</v>
      </c>
      <c r="Q116" s="37">
        <v>57.884999999999998</v>
      </c>
      <c r="S116" s="4">
        <f t="shared" si="229"/>
        <v>53.648343628385383</v>
      </c>
      <c r="T116" s="4">
        <f t="shared" si="230"/>
        <v>53.782429032626588</v>
      </c>
      <c r="U116" s="4">
        <f t="shared" si="231"/>
        <v>53.737813638839221</v>
      </c>
      <c r="V116" s="4">
        <f t="shared" si="232"/>
        <v>54.357696280658594</v>
      </c>
      <c r="W116" s="4">
        <f t="shared" si="233"/>
        <v>54.5326245838422</v>
      </c>
      <c r="X116" s="4">
        <f t="shared" si="234"/>
        <v>54.861071009446825</v>
      </c>
      <c r="Y116" s="4">
        <f t="shared" si="235"/>
        <v>54.617871160180201</v>
      </c>
      <c r="Z116" s="4">
        <f t="shared" si="236"/>
        <v>55.066688634582789</v>
      </c>
      <c r="AA116" s="4">
        <f t="shared" si="237"/>
        <v>55.272078957032249</v>
      </c>
      <c r="AB116" s="4">
        <f t="shared" si="238"/>
        <v>54.811445039213993</v>
      </c>
      <c r="AC116" s="4">
        <f t="shared" si="239"/>
        <v>54.6546860689187</v>
      </c>
      <c r="AD116" s="4">
        <f t="shared" si="240"/>
        <v>54.896540674712476</v>
      </c>
      <c r="AE116" s="4">
        <f t="shared" si="241"/>
        <v>55.483440791259866</v>
      </c>
      <c r="AF116" s="4">
        <f t="shared" si="242"/>
        <v>56.844332843182691</v>
      </c>
      <c r="AG116" s="4">
        <f t="shared" si="243"/>
        <v>57.091857786274971</v>
      </c>
      <c r="AI116" s="4">
        <f t="shared" si="244"/>
        <v>1.9106563716146141</v>
      </c>
      <c r="AJ116" s="4">
        <f t="shared" si="245"/>
        <v>0.82757096737341129</v>
      </c>
      <c r="AK116" s="4">
        <f t="shared" si="246"/>
        <v>0.65218636116077988</v>
      </c>
      <c r="AL116" s="4">
        <f t="shared" si="247"/>
        <v>1.676303719341405</v>
      </c>
      <c r="AM116" s="4">
        <f t="shared" si="248"/>
        <v>1.6533754161578003</v>
      </c>
      <c r="AN116" s="4">
        <f t="shared" si="249"/>
        <v>7.928990553175197E-3</v>
      </c>
      <c r="AO116" s="4">
        <f t="shared" si="250"/>
        <v>0.53012883981980252</v>
      </c>
      <c r="AP116" s="4">
        <f t="shared" si="251"/>
        <v>0.45831136541720952</v>
      </c>
      <c r="AQ116" s="4">
        <f t="shared" si="252"/>
        <v>0.72792104296775051</v>
      </c>
      <c r="AR116" s="4">
        <f t="shared" si="253"/>
        <v>1.5815549607860078</v>
      </c>
      <c r="AS116" s="4">
        <f t="shared" si="254"/>
        <v>0.49331393108130328</v>
      </c>
      <c r="AT116" s="4">
        <f t="shared" si="255"/>
        <v>0.26745932528752547</v>
      </c>
      <c r="AU116" s="4">
        <f t="shared" si="256"/>
        <v>1.7785592087401341</v>
      </c>
      <c r="AV116" s="4">
        <f t="shared" si="358"/>
        <v>0.59866715681730653</v>
      </c>
      <c r="AW116" s="4">
        <f t="shared" si="358"/>
        <v>0.79314221372502658</v>
      </c>
      <c r="AY116" s="2">
        <f t="shared" si="308"/>
        <v>53.648343628379301</v>
      </c>
      <c r="AZ116" s="2">
        <f t="shared" si="359"/>
        <v>53.746352046586139</v>
      </c>
      <c r="BA116" s="2">
        <f t="shared" si="360"/>
        <v>53.716450694265404</v>
      </c>
      <c r="BB116" s="2">
        <f t="shared" si="361"/>
        <v>54.33725480234434</v>
      </c>
      <c r="BC116" s="2">
        <f t="shared" si="362"/>
        <v>54.504988086206168</v>
      </c>
      <c r="BD116" s="2">
        <f t="shared" si="363"/>
        <v>54.851110370513886</v>
      </c>
      <c r="BE116" s="2">
        <f t="shared" si="364"/>
        <v>54.59461395548346</v>
      </c>
      <c r="BF116" s="2">
        <f t="shared" si="365"/>
        <v>55.028153007314415</v>
      </c>
      <c r="BG116" s="2">
        <f t="shared" si="366"/>
        <v>55.15847479192692</v>
      </c>
      <c r="BH116" s="2">
        <f t="shared" si="367"/>
        <v>54.675750286389764</v>
      </c>
      <c r="BI116" s="2">
        <f t="shared" si="368"/>
        <v>54.616120282198779</v>
      </c>
      <c r="BJ116" s="2">
        <f t="shared" si="369"/>
        <v>54.840660098255981</v>
      </c>
      <c r="BK116" s="2">
        <f t="shared" si="370"/>
        <v>55.468701678778309</v>
      </c>
      <c r="BL116" s="2">
        <f t="shared" si="371"/>
        <v>56.471181395341112</v>
      </c>
      <c r="BM116" s="2">
        <f t="shared" si="372"/>
        <v>56.143970049717488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55.558999999999997</v>
      </c>
      <c r="CF116" s="2">
        <f t="shared" si="310"/>
        <v>54.61</v>
      </c>
      <c r="CG116" s="2">
        <f t="shared" si="311"/>
        <v>54.39</v>
      </c>
      <c r="CH116" s="2">
        <f t="shared" si="312"/>
        <v>56.033999999999999</v>
      </c>
      <c r="CI116" s="2">
        <f t="shared" si="313"/>
        <v>56.186</v>
      </c>
      <c r="CJ116" s="2">
        <f t="shared" si="314"/>
        <v>54.869</v>
      </c>
      <c r="CK116" s="2">
        <f t="shared" si="315"/>
        <v>55.148000000000003</v>
      </c>
      <c r="CL116" s="2">
        <f t="shared" si="316"/>
        <v>55.524999999999999</v>
      </c>
      <c r="CM116" s="2">
        <f t="shared" si="317"/>
        <v>56</v>
      </c>
      <c r="CN116" s="2">
        <f t="shared" si="318"/>
        <v>56.393000000000001</v>
      </c>
      <c r="CO116" s="2">
        <f t="shared" si="319"/>
        <v>55.148000000000003</v>
      </c>
      <c r="CP116" s="2">
        <f t="shared" si="320"/>
        <v>55.164000000000001</v>
      </c>
      <c r="CQ116" s="2">
        <f t="shared" si="321"/>
        <v>57.262</v>
      </c>
      <c r="CR116" s="2">
        <f t="shared" si="322"/>
        <v>57.442999999999998</v>
      </c>
      <c r="CS116" s="2">
        <f t="shared" si="323"/>
        <v>57.884999999999998</v>
      </c>
      <c r="CU116" s="2">
        <f t="shared" si="273"/>
        <v>55.558999999999997</v>
      </c>
      <c r="CV116" s="2">
        <f t="shared" si="274"/>
        <v>54.61</v>
      </c>
      <c r="CW116" s="2">
        <f t="shared" si="275"/>
        <v>54.39</v>
      </c>
      <c r="CX116" s="2">
        <f t="shared" si="276"/>
        <v>56.033999999999999</v>
      </c>
      <c r="CY116" s="2">
        <f t="shared" si="277"/>
        <v>56.186</v>
      </c>
      <c r="CZ116" s="2">
        <f t="shared" si="278"/>
        <v>54.869</v>
      </c>
      <c r="DA116" s="2">
        <f t="shared" si="279"/>
        <v>55.148000000000003</v>
      </c>
      <c r="DB116" s="2">
        <f t="shared" si="280"/>
        <v>55.524999999999999</v>
      </c>
      <c r="DC116" s="2">
        <f t="shared" si="281"/>
        <v>56</v>
      </c>
      <c r="DD116" s="2">
        <f t="shared" si="282"/>
        <v>56.393000000000001</v>
      </c>
      <c r="DE116" s="2">
        <f t="shared" si="283"/>
        <v>55.148000000000003</v>
      </c>
      <c r="DF116" s="2">
        <f t="shared" si="284"/>
        <v>55.164000000000001</v>
      </c>
      <c r="DG116" s="2">
        <f t="shared" si="285"/>
        <v>57.262</v>
      </c>
      <c r="DH116" s="2">
        <f t="shared" si="286"/>
        <v>57.442999999999998</v>
      </c>
      <c r="DI116" s="2">
        <f t="shared" si="287"/>
        <v>57.884999999999998</v>
      </c>
      <c r="DK116" s="2">
        <f t="shared" si="288"/>
        <v>81.971307104660056</v>
      </c>
      <c r="DL116" s="2">
        <f t="shared" si="373"/>
        <v>81.8916180290298</v>
      </c>
      <c r="DM116" s="2">
        <f t="shared" si="373"/>
        <v>78.546486057486092</v>
      </c>
      <c r="DN116" s="2">
        <f t="shared" si="373"/>
        <v>80.740961776061766</v>
      </c>
      <c r="DO116" s="2">
        <f t="shared" si="373"/>
        <v>81.587856628056642</v>
      </c>
      <c r="DP116" s="2">
        <f t="shared" si="373"/>
        <v>76.564769369369358</v>
      </c>
      <c r="DQ116" s="2">
        <f t="shared" si="373"/>
        <v>75.975344744744746</v>
      </c>
      <c r="DR116" s="2">
        <f t="shared" si="373"/>
        <v>73.589138524238521</v>
      </c>
      <c r="DS116" s="2">
        <f t="shared" si="373"/>
        <v>74.422259416559442</v>
      </c>
      <c r="DT116" s="2">
        <f t="shared" si="373"/>
        <v>75.436379322179292</v>
      </c>
      <c r="DU116" s="2">
        <f t="shared" si="373"/>
        <v>71.311450879450874</v>
      </c>
      <c r="DV116" s="2">
        <f t="shared" si="373"/>
        <v>76.626670742170717</v>
      </c>
      <c r="DW116" s="2">
        <f t="shared" si="373"/>
        <v>76.344568168168166</v>
      </c>
      <c r="DX116" s="2">
        <f t="shared" si="373"/>
        <v>78.429211764705897</v>
      </c>
      <c r="DY116" s="2">
        <f t="shared" si="373"/>
        <v>75.058116806722708</v>
      </c>
      <c r="EA116" s="2">
        <f t="shared" si="228"/>
        <v>53.477463429256595</v>
      </c>
      <c r="EB116" s="2">
        <f t="shared" si="290"/>
        <v>53.558973543986632</v>
      </c>
      <c r="EC116" s="2">
        <f t="shared" si="291"/>
        <v>53.526043577935326</v>
      </c>
      <c r="ED116" s="2">
        <f t="shared" si="292"/>
        <v>54.13890379032776</v>
      </c>
      <c r="EE116" s="2">
        <f t="shared" si="293"/>
        <v>54.30643613952509</v>
      </c>
      <c r="EF116" s="2">
        <f t="shared" si="294"/>
        <v>54.678771776802215</v>
      </c>
      <c r="EG116" s="2">
        <f t="shared" si="295"/>
        <v>54.425671904194317</v>
      </c>
      <c r="EH116" s="2">
        <f t="shared" si="296"/>
        <v>54.875936553048419</v>
      </c>
      <c r="EI116" s="2">
        <f t="shared" si="297"/>
        <v>55.000787993903138</v>
      </c>
      <c r="EJ116" s="2">
        <f t="shared" si="298"/>
        <v>54.512972004860259</v>
      </c>
      <c r="EK116" s="2">
        <f t="shared" si="299"/>
        <v>54.482262088460779</v>
      </c>
      <c r="EL116" s="2">
        <f t="shared" si="300"/>
        <v>54.667525087226061</v>
      </c>
      <c r="EM116" s="2">
        <f t="shared" si="301"/>
        <v>55.304867256217172</v>
      </c>
      <c r="EN116" s="2">
        <f t="shared" si="302"/>
        <v>56.316630256410249</v>
      </c>
      <c r="EO116" s="2">
        <f t="shared" si="303"/>
        <v>55.975186864684972</v>
      </c>
      <c r="EQ116" s="2">
        <f t="shared" si="304"/>
        <v>53.278039569827499</v>
      </c>
      <c r="ER116" s="2">
        <f t="shared" si="374"/>
        <v>53.552066384334523</v>
      </c>
      <c r="ES116" s="2">
        <f t="shared" si="374"/>
        <v>53.539096683284228</v>
      </c>
      <c r="ET116" s="2">
        <f t="shared" si="374"/>
        <v>54.140711110880339</v>
      </c>
      <c r="EU116" s="2">
        <f t="shared" si="374"/>
        <v>54.260011561271057</v>
      </c>
      <c r="EV116" s="2">
        <f t="shared" si="374"/>
        <v>54.687891455158287</v>
      </c>
      <c r="EW116" s="2">
        <f t="shared" si="374"/>
        <v>54.424774836834914</v>
      </c>
      <c r="EX116" s="2">
        <f t="shared" si="374"/>
        <v>54.919357716415817</v>
      </c>
      <c r="EY116" s="2">
        <f t="shared" si="374"/>
        <v>55.012902375640188</v>
      </c>
      <c r="EZ116" s="2">
        <f t="shared" si="374"/>
        <v>54.537118995780823</v>
      </c>
      <c r="FA116" s="2">
        <f t="shared" si="374"/>
        <v>54.511272946897577</v>
      </c>
      <c r="FB116" s="2">
        <f t="shared" si="374"/>
        <v>54.70094182178368</v>
      </c>
      <c r="FC116" s="2">
        <f t="shared" si="374"/>
        <v>55.421348153370118</v>
      </c>
      <c r="FD116" s="2">
        <f t="shared" si="374"/>
        <v>56.401634746653244</v>
      </c>
      <c r="FE116" s="2">
        <f t="shared" si="374"/>
        <v>55.678484663443236</v>
      </c>
      <c r="FG116" s="2">
        <f t="shared" si="306"/>
        <v>0.9938473029690249</v>
      </c>
      <c r="FH116" s="2">
        <f t="shared" si="375"/>
        <v>0.99338055211470855</v>
      </c>
      <c r="FI116" s="2">
        <f t="shared" si="375"/>
        <v>0.99240184770560647</v>
      </c>
      <c r="FJ116" s="2">
        <f t="shared" si="375"/>
        <v>0.99254534687790863</v>
      </c>
      <c r="FK116" s="2">
        <f t="shared" si="375"/>
        <v>0.99268310098933188</v>
      </c>
      <c r="FL116" s="2">
        <f t="shared" si="375"/>
        <v>0.99213503359947353</v>
      </c>
      <c r="FM116" s="2">
        <f t="shared" si="375"/>
        <v>0.99215936605741428</v>
      </c>
      <c r="FN116" s="2">
        <f t="shared" si="375"/>
        <v>0.99192981223962473</v>
      </c>
      <c r="FO116" s="2">
        <f t="shared" si="375"/>
        <v>0.99189956191588535</v>
      </c>
      <c r="FP116" s="2">
        <f t="shared" si="375"/>
        <v>0.99225300071970735</v>
      </c>
      <c r="FQ116" s="2">
        <f t="shared" si="375"/>
        <v>0.99208767208646975</v>
      </c>
      <c r="FR116" s="2">
        <f t="shared" si="375"/>
        <v>0.99215078704675996</v>
      </c>
      <c r="FS116" s="2">
        <f t="shared" si="375"/>
        <v>0.99232345856439241</v>
      </c>
      <c r="FT116" s="2">
        <f t="shared" si="375"/>
        <v>0.99307216273328547</v>
      </c>
      <c r="FU116" s="2">
        <f t="shared" si="375"/>
        <v>0.99098524565499968</v>
      </c>
      <c r="FW116" s="2">
        <f t="shared" si="324"/>
        <v>2.2232987931877415E-2</v>
      </c>
      <c r="FX116" s="2">
        <f t="shared" si="376"/>
        <v>2.4316945052193881E-2</v>
      </c>
      <c r="FY116" s="2">
        <f t="shared" si="377"/>
        <v>2.2828582882845141E-2</v>
      </c>
      <c r="FZ116" s="2">
        <f t="shared" si="378"/>
        <v>2.3182052081558279E-2</v>
      </c>
      <c r="GA116" s="2">
        <f t="shared" si="379"/>
        <v>2.2907088035718916E-2</v>
      </c>
      <c r="GB116" s="2">
        <f t="shared" si="380"/>
        <v>2.2583910976220527E-2</v>
      </c>
      <c r="GC116" s="2">
        <f t="shared" si="381"/>
        <v>2.345981700577927E-2</v>
      </c>
      <c r="GD116" s="2">
        <f t="shared" si="382"/>
        <v>2.7576432039281139E-2</v>
      </c>
      <c r="GE116" s="2">
        <f t="shared" si="383"/>
        <v>3.0077578043884744E-2</v>
      </c>
      <c r="GF116" s="2">
        <f t="shared" si="384"/>
        <v>2.8353847616874678E-2</v>
      </c>
      <c r="GG116" s="2">
        <f t="shared" si="385"/>
        <v>2.4133498376357223E-2</v>
      </c>
      <c r="GH116" s="2">
        <f t="shared" si="386"/>
        <v>2.3132137932639435E-2</v>
      </c>
      <c r="GI116" s="2">
        <f t="shared" si="387"/>
        <v>1.9937060707111251E-2</v>
      </c>
      <c r="GJ116" s="2">
        <f t="shared" si="388"/>
        <v>1.5984716695997329E-2</v>
      </c>
      <c r="GK116" s="2">
        <f t="shared" si="389"/>
        <v>1.0936017879963801E-2</v>
      </c>
      <c r="GM116" s="86">
        <f t="shared" si="325"/>
        <v>1.5932689852868952E-59</v>
      </c>
      <c r="GN116" s="86">
        <f t="shared" si="390"/>
        <v>1.0967596812360077E-60</v>
      </c>
      <c r="GO116" s="86">
        <f t="shared" si="391"/>
        <v>8.8070138305112334E-76</v>
      </c>
      <c r="GP116" s="86">
        <f t="shared" si="392"/>
        <v>2.4541821371213882E-96</v>
      </c>
      <c r="GQ116" s="86">
        <f t="shared" si="393"/>
        <v>2.0925373496804276E-108</v>
      </c>
      <c r="GR116" s="86">
        <f t="shared" si="394"/>
        <v>1.1639035673564388E-132</v>
      </c>
      <c r="GS116" s="86">
        <f t="shared" si="395"/>
        <v>2.1615927985309406E-125</v>
      </c>
      <c r="GT116" s="86">
        <f t="shared" si="396"/>
        <v>6.4299346697803583E-123</v>
      </c>
      <c r="GU116" s="86">
        <f t="shared" si="397"/>
        <v>1.3492865457456207E-109</v>
      </c>
      <c r="GV116" s="86">
        <f t="shared" si="398"/>
        <v>9.0800430301966597E-95</v>
      </c>
      <c r="GW116" s="86">
        <f t="shared" si="399"/>
        <v>1.2779364455693421E-140</v>
      </c>
      <c r="GX116" s="86">
        <f t="shared" si="400"/>
        <v>2.7142924093744937E-90</v>
      </c>
      <c r="GY116" s="86">
        <f t="shared" si="401"/>
        <v>2.6808071209309621E-79</v>
      </c>
      <c r="GZ116" s="86">
        <f t="shared" si="402"/>
        <v>1.1183314234573176E-77</v>
      </c>
      <c r="HA116" s="86">
        <f t="shared" si="403"/>
        <v>1.8016319116218809E-91</v>
      </c>
      <c r="HC116" s="86">
        <f t="shared" si="326"/>
        <v>8.8193523338131713E-13</v>
      </c>
      <c r="HD116" s="86">
        <f t="shared" si="404"/>
        <v>1.9485038493549542E-14</v>
      </c>
      <c r="HE116" s="86">
        <f t="shared" si="405"/>
        <v>9.698301445536971E-18</v>
      </c>
      <c r="HF116" s="86">
        <f t="shared" si="406"/>
        <v>5.5665817661610298E-23</v>
      </c>
      <c r="HG116" s="86">
        <f t="shared" si="407"/>
        <v>7.7727636070852015E-29</v>
      </c>
      <c r="HH116" s="86">
        <f t="shared" si="408"/>
        <v>1.2405210278236113E-39</v>
      </c>
      <c r="HI116" s="86">
        <f t="shared" si="409"/>
        <v>7.5622956398257279E-44</v>
      </c>
      <c r="HJ116" s="86">
        <f t="shared" si="410"/>
        <v>2.8357084918839333E-43</v>
      </c>
      <c r="HK116" s="86">
        <f t="shared" si="411"/>
        <v>9.4370270624609548E-41</v>
      </c>
      <c r="HL116" s="86">
        <f t="shared" si="412"/>
        <v>1.728578974321237E-34</v>
      </c>
      <c r="HM116" s="86">
        <f t="shared" si="413"/>
        <v>3.2142470956891752E-42</v>
      </c>
      <c r="HN116" s="86">
        <f t="shared" si="414"/>
        <v>2.1625012477511675E-31</v>
      </c>
      <c r="HO116" s="86">
        <f t="shared" si="415"/>
        <v>6.7982566032504349E-20</v>
      </c>
      <c r="HP116" s="86">
        <f t="shared" si="416"/>
        <v>1.7414272301864786E-17</v>
      </c>
      <c r="HQ116" s="86">
        <f t="shared" si="417"/>
        <v>1.3608469937474395E-21</v>
      </c>
      <c r="HS116" s="86">
        <f t="shared" si="327"/>
        <v>4.0164060454265024E-4</v>
      </c>
      <c r="HT116" s="86">
        <f t="shared" si="418"/>
        <v>7.7648505386882654E-4</v>
      </c>
      <c r="HU116" s="86">
        <f t="shared" si="419"/>
        <v>2.2920783961005915E-4</v>
      </c>
      <c r="HV116" s="86">
        <f t="shared" si="420"/>
        <v>1.5424420022873092E-4</v>
      </c>
      <c r="HW116" s="86">
        <f t="shared" si="421"/>
        <v>1.6800633068112647E-4</v>
      </c>
      <c r="HX116" s="86">
        <f t="shared" si="422"/>
        <v>5.0235291170404562E-5</v>
      </c>
      <c r="HY116" s="86">
        <f t="shared" si="423"/>
        <v>1.1010121827020997E-4</v>
      </c>
      <c r="HZ116" s="86">
        <f t="shared" si="424"/>
        <v>1.5982976794101235E-4</v>
      </c>
      <c r="IA116" s="86">
        <f t="shared" si="425"/>
        <v>4.7558494286910249E-4</v>
      </c>
      <c r="IB116" s="86">
        <f t="shared" si="426"/>
        <v>5.2268104576231721E-4</v>
      </c>
      <c r="IC116" s="86">
        <f t="shared" si="427"/>
        <v>1.2925844885785585E-4</v>
      </c>
      <c r="ID116" s="86">
        <f t="shared" si="428"/>
        <v>1.7273288855121515E-4</v>
      </c>
      <c r="IE116" s="86">
        <f t="shared" si="429"/>
        <v>3.9324716792434305E-5</v>
      </c>
      <c r="IF116" s="86">
        <f t="shared" si="430"/>
        <v>1.0301575068045322E-3</v>
      </c>
      <c r="IG116" s="86">
        <f t="shared" si="431"/>
        <v>1.638179498796716E-3</v>
      </c>
      <c r="II116" s="86">
        <f t="shared" si="328"/>
        <v>9.1713218079305331E-39</v>
      </c>
      <c r="IJ116" s="86">
        <f t="shared" si="329"/>
        <v>1.4936378613828596E-40</v>
      </c>
      <c r="IK116" s="86">
        <f t="shared" si="330"/>
        <v>9.9720523342487126E-47</v>
      </c>
      <c r="IL116" s="86">
        <f t="shared" si="331"/>
        <v>1.8429662657753005E-48</v>
      </c>
      <c r="IM116" s="86">
        <f t="shared" si="332"/>
        <v>4.0084811111623716E-47</v>
      </c>
      <c r="IN116" s="86">
        <f t="shared" si="333"/>
        <v>2.164064225340458E-53</v>
      </c>
      <c r="IO116" s="86">
        <f t="shared" si="334"/>
        <v>2.5327422976909969E-49</v>
      </c>
      <c r="IP116" s="86">
        <f t="shared" si="335"/>
        <v>2.9390698751836733E-52</v>
      </c>
      <c r="IQ116" s="86">
        <f t="shared" si="336"/>
        <v>6.413942962771197E-47</v>
      </c>
      <c r="IR116" s="86">
        <f t="shared" si="337"/>
        <v>2.9661973985794231E-43</v>
      </c>
      <c r="IS116" s="86">
        <f t="shared" si="338"/>
        <v>3.8045174392223797E-47</v>
      </c>
      <c r="IT116" s="86">
        <f t="shared" si="339"/>
        <v>2.3509817449721026E-46</v>
      </c>
      <c r="IU116" s="86">
        <f t="shared" si="340"/>
        <v>3.4352417165066498E-50</v>
      </c>
      <c r="IV116" s="86">
        <f t="shared" si="341"/>
        <v>5.49284351709191E-27</v>
      </c>
      <c r="IW116" s="86">
        <f t="shared" si="342"/>
        <v>9.6579939507464988E-17</v>
      </c>
      <c r="IY116" s="86">
        <f t="shared" si="343"/>
        <v>4.016406054245855E-4</v>
      </c>
      <c r="IZ116" s="86">
        <f t="shared" si="344"/>
        <v>7.7648505388831161E-4</v>
      </c>
      <c r="JA116" s="86">
        <f t="shared" si="345"/>
        <v>2.2920783961006885E-4</v>
      </c>
      <c r="JB116" s="86">
        <f t="shared" si="346"/>
        <v>1.5424420022873092E-4</v>
      </c>
      <c r="JC116" s="86">
        <f t="shared" si="347"/>
        <v>1.6800633068112647E-4</v>
      </c>
      <c r="JD116" s="86">
        <f t="shared" si="348"/>
        <v>5.0235291170404562E-5</v>
      </c>
      <c r="JE116" s="86">
        <f t="shared" si="349"/>
        <v>1.1010121827020997E-4</v>
      </c>
      <c r="JF116" s="86">
        <f t="shared" si="350"/>
        <v>1.5982976794101235E-4</v>
      </c>
      <c r="JG116" s="86">
        <f t="shared" si="351"/>
        <v>4.7558494286910249E-4</v>
      </c>
      <c r="JH116" s="86">
        <f t="shared" si="352"/>
        <v>5.2268104576231721E-4</v>
      </c>
      <c r="JI116" s="86">
        <f t="shared" si="353"/>
        <v>1.2925844885785585E-4</v>
      </c>
      <c r="JJ116" s="86">
        <f t="shared" si="354"/>
        <v>1.7273288855121515E-4</v>
      </c>
      <c r="JK116" s="86">
        <f t="shared" si="355"/>
        <v>3.9324716792434373E-5</v>
      </c>
      <c r="JL116" s="86">
        <f t="shared" si="356"/>
        <v>1.0301575068045496E-3</v>
      </c>
      <c r="JM116" s="86">
        <f t="shared" si="357"/>
        <v>1.6381794987968125E-3</v>
      </c>
    </row>
    <row r="117" spans="2:273" x14ac:dyDescent="0.25">
      <c r="B117" s="2">
        <v>90</v>
      </c>
      <c r="C117" s="37">
        <v>55.982999999999997</v>
      </c>
      <c r="D117" s="37">
        <v>54.796999999999997</v>
      </c>
      <c r="E117" s="37">
        <v>54.406999999999996</v>
      </c>
      <c r="F117" s="37">
        <v>55.593000000000004</v>
      </c>
      <c r="G117" s="37">
        <v>54.932000000000002</v>
      </c>
      <c r="H117" s="37">
        <v>54.884999999999998</v>
      </c>
      <c r="I117" s="37">
        <v>54.966999999999999</v>
      </c>
      <c r="J117" s="37">
        <v>56.41</v>
      </c>
      <c r="K117" s="37">
        <v>55.951000000000001</v>
      </c>
      <c r="L117" s="37">
        <v>56.377000000000002</v>
      </c>
      <c r="M117" s="37">
        <v>56.655999999999999</v>
      </c>
      <c r="N117" s="37">
        <v>57.033000000000001</v>
      </c>
      <c r="O117" s="37">
        <v>57.508000000000003</v>
      </c>
      <c r="P117" s="37">
        <v>58</v>
      </c>
      <c r="Q117" s="37">
        <v>60.131</v>
      </c>
      <c r="S117" s="4">
        <f t="shared" si="229"/>
        <v>53.487929703237995</v>
      </c>
      <c r="T117" s="4">
        <f t="shared" si="230"/>
        <v>53.672964056375648</v>
      </c>
      <c r="U117" s="4">
        <f t="shared" si="231"/>
        <v>53.631352285589855</v>
      </c>
      <c r="V117" s="4">
        <f t="shared" si="232"/>
        <v>54.234624372525026</v>
      </c>
      <c r="W117" s="4">
        <f t="shared" si="233"/>
        <v>54.40990998753476</v>
      </c>
      <c r="X117" s="4">
        <f t="shared" si="234"/>
        <v>54.730396178300374</v>
      </c>
      <c r="Y117" s="4">
        <f t="shared" si="235"/>
        <v>54.508155493074753</v>
      </c>
      <c r="Z117" s="4">
        <f t="shared" si="236"/>
        <v>54.989929635798134</v>
      </c>
      <c r="AA117" s="4">
        <f t="shared" si="237"/>
        <v>55.286876390278671</v>
      </c>
      <c r="AB117" s="4">
        <f t="shared" si="238"/>
        <v>54.826238509310379</v>
      </c>
      <c r="AC117" s="4">
        <f t="shared" si="239"/>
        <v>54.561630360528284</v>
      </c>
      <c r="AD117" s="4">
        <f t="shared" si="240"/>
        <v>54.821880189615356</v>
      </c>
      <c r="AE117" s="4">
        <f t="shared" si="241"/>
        <v>55.357133431504266</v>
      </c>
      <c r="AF117" s="4">
        <f t="shared" si="242"/>
        <v>56.973621076373185</v>
      </c>
      <c r="AG117" s="4">
        <f t="shared" si="243"/>
        <v>57.491978777633939</v>
      </c>
      <c r="AI117" s="4">
        <f t="shared" si="244"/>
        <v>2.4950702967620018</v>
      </c>
      <c r="AJ117" s="4">
        <f t="shared" si="245"/>
        <v>1.1240359436243494</v>
      </c>
      <c r="AK117" s="4">
        <f t="shared" si="246"/>
        <v>0.77564771441014102</v>
      </c>
      <c r="AL117" s="4">
        <f t="shared" si="247"/>
        <v>1.3583756274749774</v>
      </c>
      <c r="AM117" s="4">
        <f t="shared" si="248"/>
        <v>0.52209001246524167</v>
      </c>
      <c r="AN117" s="4">
        <f t="shared" si="249"/>
        <v>0.15460382169962372</v>
      </c>
      <c r="AO117" s="4">
        <f t="shared" si="250"/>
        <v>0.45884450692524581</v>
      </c>
      <c r="AP117" s="4">
        <f t="shared" si="251"/>
        <v>1.4200703642018624</v>
      </c>
      <c r="AQ117" s="4">
        <f t="shared" si="252"/>
        <v>0.66412360972132944</v>
      </c>
      <c r="AR117" s="4">
        <f t="shared" si="253"/>
        <v>1.5507614906896237</v>
      </c>
      <c r="AS117" s="4">
        <f t="shared" si="254"/>
        <v>2.0943696394717151</v>
      </c>
      <c r="AT117" s="4">
        <f t="shared" si="255"/>
        <v>2.2111198103846448</v>
      </c>
      <c r="AU117" s="4">
        <f t="shared" si="256"/>
        <v>2.1508665684957364</v>
      </c>
      <c r="AV117" s="4">
        <f t="shared" si="358"/>
        <v>1.0263789236268153</v>
      </c>
      <c r="AW117" s="4">
        <f t="shared" si="358"/>
        <v>2.6390212223660612</v>
      </c>
      <c r="AY117" s="2">
        <f t="shared" si="308"/>
        <v>53.487929703237867</v>
      </c>
      <c r="AZ117" s="2">
        <f t="shared" si="359"/>
        <v>53.598251677857576</v>
      </c>
      <c r="BA117" s="2">
        <f t="shared" si="360"/>
        <v>53.581598962058429</v>
      </c>
      <c r="BB117" s="2">
        <f t="shared" si="361"/>
        <v>54.184911301208317</v>
      </c>
      <c r="BC117" s="2">
        <f t="shared" si="362"/>
        <v>54.344045650765757</v>
      </c>
      <c r="BD117" s="2">
        <f t="shared" si="363"/>
        <v>54.703456291663649</v>
      </c>
      <c r="BE117" s="2">
        <f t="shared" si="364"/>
        <v>54.449806312232219</v>
      </c>
      <c r="BF117" s="2">
        <f t="shared" si="365"/>
        <v>54.888777692135847</v>
      </c>
      <c r="BG117" s="2">
        <f t="shared" si="366"/>
        <v>55.017107132384794</v>
      </c>
      <c r="BH117" s="2">
        <f t="shared" si="367"/>
        <v>54.521078270065189</v>
      </c>
      <c r="BI117" s="2">
        <f t="shared" si="368"/>
        <v>54.467102875045057</v>
      </c>
      <c r="BJ117" s="2">
        <f t="shared" si="369"/>
        <v>54.689574870969778</v>
      </c>
      <c r="BK117" s="2">
        <f t="shared" si="370"/>
        <v>55.319117405192841</v>
      </c>
      <c r="BL117" s="2">
        <f t="shared" si="371"/>
        <v>56.317749520536381</v>
      </c>
      <c r="BM117" s="2">
        <f t="shared" si="372"/>
        <v>56.018740813380333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55.982999999999997</v>
      </c>
      <c r="CF117" s="2">
        <f t="shared" si="310"/>
        <v>54.796999999999997</v>
      </c>
      <c r="CG117" s="2">
        <f t="shared" si="311"/>
        <v>54.406999999999996</v>
      </c>
      <c r="CH117" s="2">
        <f t="shared" si="312"/>
        <v>55.593000000000004</v>
      </c>
      <c r="CI117" s="2">
        <f t="shared" si="313"/>
        <v>54.932000000000002</v>
      </c>
      <c r="CJ117" s="2">
        <f t="shared" si="314"/>
        <v>54.884999999999998</v>
      </c>
      <c r="CK117" s="2">
        <f t="shared" si="315"/>
        <v>54.966999999999999</v>
      </c>
      <c r="CL117" s="2">
        <f t="shared" si="316"/>
        <v>56.41</v>
      </c>
      <c r="CM117" s="2">
        <f t="shared" si="317"/>
        <v>55.951000000000001</v>
      </c>
      <c r="CN117" s="2">
        <f t="shared" si="318"/>
        <v>56.377000000000002</v>
      </c>
      <c r="CO117" s="2">
        <f t="shared" si="319"/>
        <v>56.655999999999999</v>
      </c>
      <c r="CP117" s="2">
        <f t="shared" si="320"/>
        <v>57.033000000000001</v>
      </c>
      <c r="CQ117" s="2">
        <f t="shared" si="321"/>
        <v>57.508000000000003</v>
      </c>
      <c r="CR117" s="2">
        <f t="shared" si="322"/>
        <v>58</v>
      </c>
      <c r="CS117" s="2">
        <f t="shared" si="323"/>
        <v>60.131</v>
      </c>
      <c r="CU117" s="2">
        <f t="shared" si="273"/>
        <v>55.982999999999997</v>
      </c>
      <c r="CV117" s="2">
        <f t="shared" si="274"/>
        <v>54.796999999999997</v>
      </c>
      <c r="CW117" s="2">
        <f t="shared" si="275"/>
        <v>54.406999999999996</v>
      </c>
      <c r="CX117" s="2">
        <f t="shared" si="276"/>
        <v>55.593000000000004</v>
      </c>
      <c r="CY117" s="2">
        <f t="shared" si="277"/>
        <v>54.932000000000002</v>
      </c>
      <c r="CZ117" s="2">
        <f t="shared" si="278"/>
        <v>54.884999999999998</v>
      </c>
      <c r="DA117" s="2">
        <f t="shared" si="279"/>
        <v>54.966999999999999</v>
      </c>
      <c r="DB117" s="2">
        <f t="shared" si="280"/>
        <v>56.41</v>
      </c>
      <c r="DC117" s="2">
        <f t="shared" si="281"/>
        <v>55.951000000000001</v>
      </c>
      <c r="DD117" s="2">
        <f t="shared" si="282"/>
        <v>56.377000000000002</v>
      </c>
      <c r="DE117" s="2">
        <f t="shared" si="283"/>
        <v>56.655999999999999</v>
      </c>
      <c r="DF117" s="2">
        <f t="shared" si="284"/>
        <v>57.033000000000001</v>
      </c>
      <c r="DG117" s="2">
        <f t="shared" si="285"/>
        <v>57.508000000000003</v>
      </c>
      <c r="DH117" s="2">
        <f t="shared" si="286"/>
        <v>58</v>
      </c>
      <c r="DI117" s="2">
        <f t="shared" si="287"/>
        <v>60.131</v>
      </c>
      <c r="DK117" s="2">
        <f t="shared" si="288"/>
        <v>82.231383957219265</v>
      </c>
      <c r="DL117" s="2">
        <f t="shared" si="373"/>
        <v>82.115125133689844</v>
      </c>
      <c r="DM117" s="2">
        <f t="shared" si="373"/>
        <v>78.733142428142457</v>
      </c>
      <c r="DN117" s="2">
        <f t="shared" si="373"/>
        <v>80.948089446589449</v>
      </c>
      <c r="DO117" s="2">
        <f t="shared" si="373"/>
        <v>81.801595881595887</v>
      </c>
      <c r="DP117" s="2">
        <f t="shared" si="373"/>
        <v>76.692288288288282</v>
      </c>
      <c r="DQ117" s="2">
        <f t="shared" si="373"/>
        <v>76.093569069069062</v>
      </c>
      <c r="DR117" s="2">
        <f t="shared" si="373"/>
        <v>73.687504161304162</v>
      </c>
      <c r="DS117" s="2">
        <f t="shared" si="373"/>
        <v>74.531297769197792</v>
      </c>
      <c r="DT117" s="2">
        <f t="shared" si="373"/>
        <v>75.563942513942479</v>
      </c>
      <c r="DU117" s="2">
        <f t="shared" si="373"/>
        <v>71.393519734019719</v>
      </c>
      <c r="DV117" s="2">
        <f t="shared" si="373"/>
        <v>76.766786572286549</v>
      </c>
      <c r="DW117" s="2">
        <f t="shared" si="373"/>
        <v>76.473956456456449</v>
      </c>
      <c r="DX117" s="2">
        <f t="shared" si="373"/>
        <v>78.602445658263321</v>
      </c>
      <c r="DY117" s="2">
        <f t="shared" si="373"/>
        <v>75.254519327731103</v>
      </c>
      <c r="EA117" s="2">
        <f t="shared" si="228"/>
        <v>53.329708752997604</v>
      </c>
      <c r="EB117" s="2">
        <f t="shared" si="290"/>
        <v>53.425054167987923</v>
      </c>
      <c r="EC117" s="2">
        <f t="shared" si="291"/>
        <v>53.405798248803251</v>
      </c>
      <c r="ED117" s="2">
        <f t="shared" si="292"/>
        <v>54.00152130971896</v>
      </c>
      <c r="EE117" s="2">
        <f t="shared" si="293"/>
        <v>54.160395498127272</v>
      </c>
      <c r="EF117" s="2">
        <f t="shared" si="294"/>
        <v>54.544328384935298</v>
      </c>
      <c r="EG117" s="2">
        <f t="shared" si="295"/>
        <v>54.293885175729656</v>
      </c>
      <c r="EH117" s="2">
        <f t="shared" si="296"/>
        <v>54.74857453783217</v>
      </c>
      <c r="EI117" s="2">
        <f t="shared" si="297"/>
        <v>54.871702661507783</v>
      </c>
      <c r="EJ117" s="2">
        <f t="shared" si="298"/>
        <v>54.37081278250303</v>
      </c>
      <c r="EK117" s="2">
        <f t="shared" si="299"/>
        <v>54.343564746955721</v>
      </c>
      <c r="EL117" s="2">
        <f t="shared" si="300"/>
        <v>54.529627272227756</v>
      </c>
      <c r="EM117" s="2">
        <f t="shared" si="301"/>
        <v>55.167813385907735</v>
      </c>
      <c r="EN117" s="2">
        <f t="shared" si="302"/>
        <v>56.174918361475918</v>
      </c>
      <c r="EO117" s="2">
        <f t="shared" si="303"/>
        <v>55.863213460188817</v>
      </c>
      <c r="EQ117" s="2">
        <f t="shared" si="304"/>
        <v>53.163480864740144</v>
      </c>
      <c r="ER117" s="2">
        <f t="shared" si="374"/>
        <v>53.421083464992456</v>
      </c>
      <c r="ES117" s="2">
        <f t="shared" si="374"/>
        <v>53.412805093122003</v>
      </c>
      <c r="ET117" s="2">
        <f t="shared" si="374"/>
        <v>54.004180942539961</v>
      </c>
      <c r="EU117" s="2">
        <f t="shared" si="374"/>
        <v>54.123649162892804</v>
      </c>
      <c r="EV117" s="2">
        <f t="shared" si="374"/>
        <v>54.550480908423907</v>
      </c>
      <c r="EW117" s="2">
        <f t="shared" si="374"/>
        <v>54.291141341090778</v>
      </c>
      <c r="EX117" s="2">
        <f t="shared" si="374"/>
        <v>54.772174959893448</v>
      </c>
      <c r="EY117" s="2">
        <f t="shared" si="374"/>
        <v>54.873586133486384</v>
      </c>
      <c r="EZ117" s="2">
        <f t="shared" si="374"/>
        <v>54.384569702365013</v>
      </c>
      <c r="FA117" s="2">
        <f t="shared" si="374"/>
        <v>54.359388008340041</v>
      </c>
      <c r="FB117" s="2">
        <f t="shared" si="374"/>
        <v>54.555365992755853</v>
      </c>
      <c r="FC117" s="2">
        <f t="shared" si="374"/>
        <v>55.261173826714234</v>
      </c>
      <c r="FD117" s="2">
        <f t="shared" si="374"/>
        <v>56.234445488189316</v>
      </c>
      <c r="FE117" s="2">
        <f t="shared" si="374"/>
        <v>55.527121484577236</v>
      </c>
      <c r="FG117" s="2">
        <f t="shared" si="306"/>
        <v>0.99438563416360992</v>
      </c>
      <c r="FH117" s="2">
        <f t="shared" si="375"/>
        <v>0.99395947353586234</v>
      </c>
      <c r="FI117" s="2">
        <f t="shared" si="375"/>
        <v>0.99306576683188341</v>
      </c>
      <c r="FJ117" s="2">
        <f t="shared" si="375"/>
        <v>0.99319681314370034</v>
      </c>
      <c r="FK117" s="2">
        <f t="shared" si="375"/>
        <v>0.99332260983591047</v>
      </c>
      <c r="FL117" s="2">
        <f t="shared" si="375"/>
        <v>0.99282209805520361</v>
      </c>
      <c r="FM117" s="2">
        <f t="shared" si="375"/>
        <v>0.99284432021929492</v>
      </c>
      <c r="FN117" s="2">
        <f t="shared" si="375"/>
        <v>0.99263467124762372</v>
      </c>
      <c r="FO117" s="2">
        <f t="shared" si="375"/>
        <v>0.99260704332835936</v>
      </c>
      <c r="FP117" s="2">
        <f t="shared" si="375"/>
        <v>0.99292983329086626</v>
      </c>
      <c r="FQ117" s="2">
        <f t="shared" si="375"/>
        <v>0.99277884381594461</v>
      </c>
      <c r="FR117" s="2">
        <f t="shared" si="375"/>
        <v>0.99283648525586765</v>
      </c>
      <c r="FS117" s="2">
        <f t="shared" si="375"/>
        <v>0.99299417890302399</v>
      </c>
      <c r="FT117" s="2">
        <f t="shared" si="375"/>
        <v>0.99367788351792419</v>
      </c>
      <c r="FU117" s="2">
        <f t="shared" si="375"/>
        <v>0.99177191980451962</v>
      </c>
      <c r="FW117" s="2">
        <f t="shared" si="324"/>
        <v>2.4325807679717908E-2</v>
      </c>
      <c r="FX117" s="2">
        <f t="shared" si="376"/>
        <v>2.660059359109547E-2</v>
      </c>
      <c r="FY117" s="2">
        <f t="shared" si="377"/>
        <v>2.4976034650197421E-2</v>
      </c>
      <c r="FZ117" s="2">
        <f t="shared" si="378"/>
        <v>2.5361891192795839E-2</v>
      </c>
      <c r="GA117" s="2">
        <f t="shared" si="379"/>
        <v>2.5061735267909769E-2</v>
      </c>
      <c r="GB117" s="2">
        <f t="shared" si="380"/>
        <v>2.470892879618914E-2</v>
      </c>
      <c r="GC117" s="2">
        <f t="shared" si="381"/>
        <v>2.5665088476478033E-2</v>
      </c>
      <c r="GD117" s="2">
        <f t="shared" si="382"/>
        <v>3.0156723758533021E-2</v>
      </c>
      <c r="GE117" s="2">
        <f t="shared" si="383"/>
        <v>3.2883984768804969E-2</v>
      </c>
      <c r="GF117" s="2">
        <f t="shared" si="384"/>
        <v>3.1004561839404102E-2</v>
      </c>
      <c r="GG117" s="2">
        <f t="shared" si="385"/>
        <v>2.6400385260613297E-2</v>
      </c>
      <c r="GH117" s="2">
        <f t="shared" si="386"/>
        <v>2.530740514929743E-2</v>
      </c>
      <c r="GI117" s="2">
        <f t="shared" si="387"/>
        <v>2.1818584495364255E-2</v>
      </c>
      <c r="GJ117" s="2">
        <f t="shared" si="388"/>
        <v>1.7499905383530256E-2</v>
      </c>
      <c r="GK117" s="2">
        <f t="shared" si="389"/>
        <v>1.1978466830049413E-2</v>
      </c>
      <c r="GM117" s="86">
        <f t="shared" si="325"/>
        <v>6.4041914227873409E-63</v>
      </c>
      <c r="GN117" s="86">
        <f t="shared" si="390"/>
        <v>4.1296528581852833E-64</v>
      </c>
      <c r="GO117" s="86">
        <f t="shared" si="391"/>
        <v>4.0176015689155558E-80</v>
      </c>
      <c r="GP117" s="86">
        <f t="shared" si="392"/>
        <v>8.1982455102245294E-102</v>
      </c>
      <c r="GQ117" s="86">
        <f t="shared" si="393"/>
        <v>1.486423153188168E-114</v>
      </c>
      <c r="GR117" s="86">
        <f t="shared" si="394"/>
        <v>3.4997130087458007E-140</v>
      </c>
      <c r="GS117" s="86">
        <f t="shared" si="395"/>
        <v>1.7282996364551189E-132</v>
      </c>
      <c r="GT117" s="86">
        <f t="shared" si="396"/>
        <v>9.3447849207683705E-130</v>
      </c>
      <c r="GU117" s="86">
        <f t="shared" si="397"/>
        <v>1.1034604399586234E-115</v>
      </c>
      <c r="GV117" s="86">
        <f t="shared" si="398"/>
        <v>4.566079971343692E-100</v>
      </c>
      <c r="GW117" s="86">
        <f t="shared" si="399"/>
        <v>9.1379997110465179E-149</v>
      </c>
      <c r="GX117" s="86">
        <f t="shared" si="400"/>
        <v>2.3327447349508474E-95</v>
      </c>
      <c r="GY117" s="86">
        <f t="shared" si="401"/>
        <v>8.3124509322233128E-84</v>
      </c>
      <c r="GZ117" s="86">
        <f t="shared" si="402"/>
        <v>5.1470691397264688E-82</v>
      </c>
      <c r="HA117" s="86">
        <f t="shared" si="403"/>
        <v>1.216770686747836E-96</v>
      </c>
      <c r="HC117" s="86">
        <f t="shared" si="326"/>
        <v>2.5424604197155088E-14</v>
      </c>
      <c r="HD117" s="86">
        <f t="shared" si="404"/>
        <v>3.9698259279740038E-16</v>
      </c>
      <c r="HE117" s="86">
        <f t="shared" si="405"/>
        <v>7.1268431025747998E-20</v>
      </c>
      <c r="HF117" s="86">
        <f t="shared" si="406"/>
        <v>1.0072210794550762E-25</v>
      </c>
      <c r="HG117" s="86">
        <f t="shared" si="407"/>
        <v>2.5222401473296053E-32</v>
      </c>
      <c r="HH117" s="86">
        <f t="shared" si="408"/>
        <v>2.149263210001676E-44</v>
      </c>
      <c r="HI117" s="86">
        <f t="shared" si="409"/>
        <v>4.0700410642554487E-49</v>
      </c>
      <c r="HJ117" s="86">
        <f t="shared" si="410"/>
        <v>3.8533675982897895E-48</v>
      </c>
      <c r="HK117" s="86">
        <f t="shared" si="411"/>
        <v>2.8264425271578528E-45</v>
      </c>
      <c r="HL117" s="86">
        <f t="shared" si="412"/>
        <v>1.8152543940027432E-38</v>
      </c>
      <c r="HM117" s="86">
        <f t="shared" si="413"/>
        <v>1.7420885555740126E-47</v>
      </c>
      <c r="HN117" s="86">
        <f t="shared" si="414"/>
        <v>3.5341728436102865E-35</v>
      </c>
      <c r="HO117" s="86">
        <f t="shared" si="415"/>
        <v>2.1876437761211029E-22</v>
      </c>
      <c r="HP117" s="86">
        <f t="shared" si="416"/>
        <v>1.2725953088397724E-19</v>
      </c>
      <c r="HQ117" s="86">
        <f t="shared" si="417"/>
        <v>2.4184560928694679E-24</v>
      </c>
      <c r="HS117" s="86">
        <f t="shared" si="327"/>
        <v>8.827114096658028E-4</v>
      </c>
      <c r="HT117" s="86">
        <f t="shared" si="418"/>
        <v>1.7069862676216308E-3</v>
      </c>
      <c r="HU117" s="86">
        <f t="shared" si="419"/>
        <v>5.6610789956225687E-4</v>
      </c>
      <c r="HV117" s="86">
        <f t="shared" si="420"/>
        <v>3.9784811812489806E-4</v>
      </c>
      <c r="HW117" s="86">
        <f t="shared" si="421"/>
        <v>4.2432495366270725E-4</v>
      </c>
      <c r="HX117" s="86">
        <f t="shared" si="422"/>
        <v>1.4398513869190571E-4</v>
      </c>
      <c r="HY117" s="86">
        <f t="shared" si="423"/>
        <v>2.9287522578647107E-4</v>
      </c>
      <c r="HZ117" s="86">
        <f t="shared" si="424"/>
        <v>4.4749795803563784E-4</v>
      </c>
      <c r="IA117" s="86">
        <f t="shared" si="425"/>
        <v>1.2071644207509698E-3</v>
      </c>
      <c r="IB117" s="86">
        <f t="shared" si="426"/>
        <v>1.2519241308869265E-3</v>
      </c>
      <c r="IC117" s="86">
        <f t="shared" si="427"/>
        <v>3.3576719995762289E-4</v>
      </c>
      <c r="ID117" s="86">
        <f t="shared" si="428"/>
        <v>4.3329530934910849E-4</v>
      </c>
      <c r="IE117" s="86">
        <f t="shared" si="429"/>
        <v>1.0701665410574154E-4</v>
      </c>
      <c r="IF117" s="86">
        <f t="shared" si="430"/>
        <v>1.8990884372857009E-3</v>
      </c>
      <c r="IG117" s="86">
        <f t="shared" si="431"/>
        <v>2.6494965023011502E-3</v>
      </c>
      <c r="II117" s="86">
        <f t="shared" si="328"/>
        <v>5.5444832092607238E-37</v>
      </c>
      <c r="IJ117" s="86">
        <f t="shared" si="329"/>
        <v>1.2217911670879313E-38</v>
      </c>
      <c r="IK117" s="86">
        <f t="shared" si="330"/>
        <v>1.5017063737357582E-44</v>
      </c>
      <c r="IL117" s="86">
        <f t="shared" si="331"/>
        <v>3.4376803744380871E-46</v>
      </c>
      <c r="IM117" s="86">
        <f t="shared" si="332"/>
        <v>6.3371126046569195E-45</v>
      </c>
      <c r="IN117" s="86">
        <f t="shared" si="333"/>
        <v>6.7167325014566566E-51</v>
      </c>
      <c r="IO117" s="86">
        <f t="shared" si="334"/>
        <v>5.2910094142390636E-47</v>
      </c>
      <c r="IP117" s="86">
        <f t="shared" si="335"/>
        <v>1.1064537779308941E-49</v>
      </c>
      <c r="IQ117" s="86">
        <f t="shared" si="336"/>
        <v>1.4795108115544703E-44</v>
      </c>
      <c r="IR117" s="86">
        <f t="shared" si="337"/>
        <v>4.0501166429406266E-41</v>
      </c>
      <c r="IS117" s="86">
        <f t="shared" si="338"/>
        <v>6.4814044966701487E-45</v>
      </c>
      <c r="IT117" s="86">
        <f t="shared" si="339"/>
        <v>3.4578076704609955E-44</v>
      </c>
      <c r="IU117" s="86">
        <f t="shared" si="340"/>
        <v>6.2862313267935523E-48</v>
      </c>
      <c r="IV117" s="86">
        <f t="shared" si="341"/>
        <v>7.2496698083266519E-26</v>
      </c>
      <c r="IW117" s="86">
        <f t="shared" si="342"/>
        <v>3.9845192950783628E-16</v>
      </c>
      <c r="IY117" s="86">
        <f t="shared" si="343"/>
        <v>8.8271140969122745E-4</v>
      </c>
      <c r="IZ117" s="86">
        <f t="shared" si="344"/>
        <v>1.7069862676220278E-3</v>
      </c>
      <c r="JA117" s="86">
        <f t="shared" si="345"/>
        <v>5.6610789956225698E-4</v>
      </c>
      <c r="JB117" s="86">
        <f t="shared" si="346"/>
        <v>3.9784811812489806E-4</v>
      </c>
      <c r="JC117" s="86">
        <f t="shared" si="347"/>
        <v>4.2432495366270725E-4</v>
      </c>
      <c r="JD117" s="86">
        <f t="shared" si="348"/>
        <v>1.4398513869190571E-4</v>
      </c>
      <c r="JE117" s="86">
        <f t="shared" si="349"/>
        <v>2.9287522578647107E-4</v>
      </c>
      <c r="JF117" s="86">
        <f t="shared" si="350"/>
        <v>4.4749795803563784E-4</v>
      </c>
      <c r="JG117" s="86">
        <f t="shared" si="351"/>
        <v>1.2071644207509698E-3</v>
      </c>
      <c r="JH117" s="86">
        <f t="shared" si="352"/>
        <v>1.2519241308869265E-3</v>
      </c>
      <c r="JI117" s="86">
        <f t="shared" si="353"/>
        <v>3.3576719995762289E-4</v>
      </c>
      <c r="JJ117" s="86">
        <f t="shared" si="354"/>
        <v>4.3329530934910849E-4</v>
      </c>
      <c r="JK117" s="86">
        <f t="shared" si="355"/>
        <v>1.0701665410574154E-4</v>
      </c>
      <c r="JL117" s="86">
        <f t="shared" si="356"/>
        <v>1.8990884372857011E-3</v>
      </c>
      <c r="JM117" s="86">
        <f t="shared" si="357"/>
        <v>2.6494965023015488E-3</v>
      </c>
    </row>
    <row r="118" spans="2:273" x14ac:dyDescent="0.25">
      <c r="B118" s="2">
        <v>91</v>
      </c>
      <c r="C118" s="37">
        <v>55.253999999999998</v>
      </c>
      <c r="D118" s="37">
        <v>55.423999999999999</v>
      </c>
      <c r="E118" s="37">
        <v>55.831000000000003</v>
      </c>
      <c r="F118" s="37">
        <v>54.695</v>
      </c>
      <c r="G118" s="37">
        <v>55.22</v>
      </c>
      <c r="H118" s="37">
        <v>56.328000000000003</v>
      </c>
      <c r="I118" s="37">
        <v>55.262</v>
      </c>
      <c r="J118" s="37">
        <v>55.475000000000001</v>
      </c>
      <c r="K118" s="37">
        <v>55.902000000000001</v>
      </c>
      <c r="L118" s="37">
        <v>54.933999999999997</v>
      </c>
      <c r="M118" s="37">
        <v>55.933999999999997</v>
      </c>
      <c r="N118" s="37">
        <v>56.246000000000002</v>
      </c>
      <c r="O118" s="37">
        <v>58.115000000000002</v>
      </c>
      <c r="P118" s="37">
        <v>58.426000000000002</v>
      </c>
      <c r="Q118" s="37">
        <v>58.984000000000002</v>
      </c>
      <c r="S118" s="4">
        <f t="shared" si="229"/>
        <v>53.328563535539914</v>
      </c>
      <c r="T118" s="4">
        <f t="shared" si="230"/>
        <v>53.598360071654646</v>
      </c>
      <c r="U118" s="4">
        <f t="shared" si="231"/>
        <v>53.557331312026477</v>
      </c>
      <c r="V118" s="4">
        <f t="shared" si="232"/>
        <v>54.147656309519846</v>
      </c>
      <c r="W118" s="4">
        <f t="shared" si="233"/>
        <v>54.332536313847555</v>
      </c>
      <c r="X118" s="4">
        <f t="shared" si="234"/>
        <v>54.625100539081771</v>
      </c>
      <c r="Y118" s="4">
        <f t="shared" si="235"/>
        <v>54.443774957974078</v>
      </c>
      <c r="Z118" s="4">
        <f t="shared" si="236"/>
        <v>54.997672761807031</v>
      </c>
      <c r="AA118" s="4">
        <f t="shared" si="237"/>
        <v>55.47623709267414</v>
      </c>
      <c r="AB118" s="4">
        <f t="shared" si="238"/>
        <v>55.014453938876393</v>
      </c>
      <c r="AC118" s="4">
        <f t="shared" si="239"/>
        <v>54.537287058616336</v>
      </c>
      <c r="AD118" s="4">
        <f t="shared" si="240"/>
        <v>54.835566799320603</v>
      </c>
      <c r="AE118" s="4">
        <f t="shared" si="241"/>
        <v>55.263041063423465</v>
      </c>
      <c r="AF118" s="4">
        <f t="shared" si="242"/>
        <v>57.282466066352882</v>
      </c>
      <c r="AG118" s="4">
        <f t="shared" si="243"/>
        <v>58.13746476699788</v>
      </c>
      <c r="AI118" s="4">
        <f t="shared" si="244"/>
        <v>1.9254364644600841</v>
      </c>
      <c r="AJ118" s="4">
        <f t="shared" si="245"/>
        <v>1.8256399283453533</v>
      </c>
      <c r="AK118" s="4">
        <f t="shared" si="246"/>
        <v>2.2736686879735259</v>
      </c>
      <c r="AL118" s="4">
        <f t="shared" si="247"/>
        <v>0.54734369048015452</v>
      </c>
      <c r="AM118" s="4">
        <f t="shared" si="248"/>
        <v>0.88746368615244364</v>
      </c>
      <c r="AN118" s="4">
        <f t="shared" si="249"/>
        <v>1.702899460918232</v>
      </c>
      <c r="AO118" s="4">
        <f t="shared" si="250"/>
        <v>0.81822504202592228</v>
      </c>
      <c r="AP118" s="4">
        <f t="shared" si="251"/>
        <v>0.47732723819297007</v>
      </c>
      <c r="AQ118" s="4">
        <f t="shared" si="252"/>
        <v>0.42576290732586131</v>
      </c>
      <c r="AR118" s="4">
        <f t="shared" si="253"/>
        <v>-8.0453938876395625E-2</v>
      </c>
      <c r="AS118" s="4">
        <f t="shared" si="254"/>
        <v>1.3967129413836616</v>
      </c>
      <c r="AT118" s="4">
        <f t="shared" si="255"/>
        <v>1.4104332006793996</v>
      </c>
      <c r="AU118" s="4">
        <f t="shared" si="256"/>
        <v>2.851958936576537</v>
      </c>
      <c r="AV118" s="4">
        <f t="shared" si="358"/>
        <v>1.1435339336471202</v>
      </c>
      <c r="AW118" s="4">
        <f t="shared" si="358"/>
        <v>0.84653523300212186</v>
      </c>
      <c r="AY118" s="2">
        <f t="shared" si="308"/>
        <v>53.328563535539914</v>
      </c>
      <c r="AZ118" s="2">
        <f t="shared" si="359"/>
        <v>53.451213208541269</v>
      </c>
      <c r="BA118" s="2">
        <f t="shared" si="360"/>
        <v>53.447791561509725</v>
      </c>
      <c r="BB118" s="2">
        <f t="shared" si="361"/>
        <v>54.03366735891818</v>
      </c>
      <c r="BC118" s="2">
        <f t="shared" si="362"/>
        <v>54.184234907815359</v>
      </c>
      <c r="BD118" s="2">
        <f t="shared" si="363"/>
        <v>54.556766421115576</v>
      </c>
      <c r="BE118" s="2">
        <f t="shared" si="364"/>
        <v>54.305957817040962</v>
      </c>
      <c r="BF118" s="2">
        <f t="shared" si="365"/>
        <v>54.75015460147474</v>
      </c>
      <c r="BG118" s="2">
        <f t="shared" si="366"/>
        <v>54.876564134341642</v>
      </c>
      <c r="BH118" s="2">
        <f t="shared" si="367"/>
        <v>54.367247770381375</v>
      </c>
      <c r="BI118" s="2">
        <f t="shared" si="368"/>
        <v>54.318756866788668</v>
      </c>
      <c r="BJ118" s="2">
        <f t="shared" si="369"/>
        <v>54.539418375906628</v>
      </c>
      <c r="BK118" s="2">
        <f t="shared" si="370"/>
        <v>55.170356946169292</v>
      </c>
      <c r="BL118" s="2">
        <f t="shared" si="371"/>
        <v>56.165061138950101</v>
      </c>
      <c r="BM118" s="2">
        <f t="shared" si="372"/>
        <v>55.894249574884476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55.253999999999998</v>
      </c>
      <c r="CF118" s="2">
        <f t="shared" si="310"/>
        <v>55.423999999999999</v>
      </c>
      <c r="CG118" s="2">
        <f t="shared" si="311"/>
        <v>55.831000000000003</v>
      </c>
      <c r="CH118" s="2">
        <f t="shared" si="312"/>
        <v>54.695</v>
      </c>
      <c r="CI118" s="2">
        <f t="shared" si="313"/>
        <v>55.22</v>
      </c>
      <c r="CJ118" s="2">
        <f t="shared" si="314"/>
        <v>56.328000000000003</v>
      </c>
      <c r="CK118" s="2">
        <f t="shared" si="315"/>
        <v>55.262</v>
      </c>
      <c r="CL118" s="2">
        <f t="shared" si="316"/>
        <v>55.475000000000001</v>
      </c>
      <c r="CM118" s="2">
        <f t="shared" si="317"/>
        <v>55.902000000000001</v>
      </c>
      <c r="CN118" s="2">
        <f t="shared" si="318"/>
        <v>54.933999999999997</v>
      </c>
      <c r="CO118" s="2">
        <f t="shared" si="319"/>
        <v>55.933999999999997</v>
      </c>
      <c r="CP118" s="2">
        <f t="shared" si="320"/>
        <v>56.246000000000002</v>
      </c>
      <c r="CQ118" s="2">
        <f t="shared" si="321"/>
        <v>58.115000000000002</v>
      </c>
      <c r="CR118" s="2">
        <f t="shared" si="322"/>
        <v>58.426000000000002</v>
      </c>
      <c r="CS118" s="2">
        <f t="shared" si="323"/>
        <v>58.984000000000002</v>
      </c>
      <c r="CU118" s="2">
        <f t="shared" si="273"/>
        <v>55.253999999999998</v>
      </c>
      <c r="CV118" s="2">
        <f t="shared" si="274"/>
        <v>55.423999999999999</v>
      </c>
      <c r="CW118" s="2">
        <f t="shared" si="275"/>
        <v>55.831000000000003</v>
      </c>
      <c r="CX118" s="2">
        <f t="shared" si="276"/>
        <v>54.695</v>
      </c>
      <c r="CY118" s="2">
        <f t="shared" si="277"/>
        <v>55.22</v>
      </c>
      <c r="CZ118" s="2">
        <f t="shared" si="278"/>
        <v>56.328000000000003</v>
      </c>
      <c r="DA118" s="2">
        <f t="shared" si="279"/>
        <v>55.262</v>
      </c>
      <c r="DB118" s="2">
        <f t="shared" si="280"/>
        <v>55.475000000000001</v>
      </c>
      <c r="DC118" s="2">
        <f t="shared" si="281"/>
        <v>55.902000000000001</v>
      </c>
      <c r="DD118" s="2">
        <f t="shared" si="282"/>
        <v>54.933999999999997</v>
      </c>
      <c r="DE118" s="2">
        <f t="shared" si="283"/>
        <v>55.933999999999997</v>
      </c>
      <c r="DF118" s="2">
        <f t="shared" si="284"/>
        <v>56.246000000000002</v>
      </c>
      <c r="DG118" s="2">
        <f t="shared" si="285"/>
        <v>58.115000000000002</v>
      </c>
      <c r="DH118" s="2">
        <f t="shared" si="286"/>
        <v>58.426000000000002</v>
      </c>
      <c r="DI118" s="2">
        <f t="shared" si="287"/>
        <v>58.984000000000002</v>
      </c>
      <c r="DK118" s="2">
        <f t="shared" si="288"/>
        <v>82.491460809778459</v>
      </c>
      <c r="DL118" s="2">
        <f t="shared" si="373"/>
        <v>82.338632238349902</v>
      </c>
      <c r="DM118" s="2">
        <f t="shared" si="373"/>
        <v>78.919798798798837</v>
      </c>
      <c r="DN118" s="2">
        <f t="shared" si="373"/>
        <v>81.155217117117118</v>
      </c>
      <c r="DO118" s="2">
        <f t="shared" si="373"/>
        <v>82.015335135135146</v>
      </c>
      <c r="DP118" s="2">
        <f t="shared" si="373"/>
        <v>76.819807207207191</v>
      </c>
      <c r="DQ118" s="2">
        <f t="shared" si="373"/>
        <v>76.211793393393393</v>
      </c>
      <c r="DR118" s="2">
        <f t="shared" si="373"/>
        <v>73.785869798369788</v>
      </c>
      <c r="DS118" s="2">
        <f t="shared" si="373"/>
        <v>74.640336121836157</v>
      </c>
      <c r="DT118" s="2">
        <f t="shared" si="373"/>
        <v>75.69150570570568</v>
      </c>
      <c r="DU118" s="2">
        <f t="shared" si="373"/>
        <v>71.475588588588579</v>
      </c>
      <c r="DV118" s="2">
        <f t="shared" si="373"/>
        <v>76.90690240240238</v>
      </c>
      <c r="DW118" s="2">
        <f t="shared" si="373"/>
        <v>76.603344744744732</v>
      </c>
      <c r="DX118" s="2">
        <f t="shared" si="373"/>
        <v>78.775679551820744</v>
      </c>
      <c r="DY118" s="2">
        <f t="shared" si="373"/>
        <v>75.450921848739512</v>
      </c>
      <c r="EA118" s="2">
        <f t="shared" si="228"/>
        <v>53.181954076738613</v>
      </c>
      <c r="EB118" s="2">
        <f t="shared" si="290"/>
        <v>53.291134791989215</v>
      </c>
      <c r="EC118" s="2">
        <f t="shared" si="291"/>
        <v>53.285552919671176</v>
      </c>
      <c r="ED118" s="2">
        <f t="shared" si="292"/>
        <v>53.864138829110161</v>
      </c>
      <c r="EE118" s="2">
        <f t="shared" si="293"/>
        <v>54.014354856729462</v>
      </c>
      <c r="EF118" s="2">
        <f t="shared" si="294"/>
        <v>54.409884993068388</v>
      </c>
      <c r="EG118" s="2">
        <f t="shared" si="295"/>
        <v>54.162098447264995</v>
      </c>
      <c r="EH118" s="2">
        <f t="shared" si="296"/>
        <v>54.621212522615913</v>
      </c>
      <c r="EI118" s="2">
        <f t="shared" si="297"/>
        <v>54.74261732911242</v>
      </c>
      <c r="EJ118" s="2">
        <f t="shared" si="298"/>
        <v>54.228653560145801</v>
      </c>
      <c r="EK118" s="2">
        <f t="shared" si="299"/>
        <v>54.204867405450663</v>
      </c>
      <c r="EL118" s="2">
        <f t="shared" si="300"/>
        <v>54.391729457229445</v>
      </c>
      <c r="EM118" s="2">
        <f t="shared" si="301"/>
        <v>55.030759515598298</v>
      </c>
      <c r="EN118" s="2">
        <f t="shared" si="302"/>
        <v>56.033206466541586</v>
      </c>
      <c r="EO118" s="2">
        <f t="shared" si="303"/>
        <v>55.751240055692648</v>
      </c>
      <c r="EQ118" s="2">
        <f t="shared" si="304"/>
        <v>53.04892215965279</v>
      </c>
      <c r="ER118" s="2">
        <f t="shared" si="374"/>
        <v>53.29010054565039</v>
      </c>
      <c r="ES118" s="2">
        <f t="shared" si="374"/>
        <v>53.286513502959785</v>
      </c>
      <c r="ET118" s="2">
        <f t="shared" si="374"/>
        <v>53.867650774199582</v>
      </c>
      <c r="EU118" s="2">
        <f t="shared" si="374"/>
        <v>53.987286764514558</v>
      </c>
      <c r="EV118" s="2">
        <f t="shared" si="374"/>
        <v>54.413070361689535</v>
      </c>
      <c r="EW118" s="2">
        <f t="shared" si="374"/>
        <v>54.15750784534665</v>
      </c>
      <c r="EX118" s="2">
        <f t="shared" si="374"/>
        <v>54.624992203371079</v>
      </c>
      <c r="EY118" s="2">
        <f t="shared" si="374"/>
        <v>54.73426989133258</v>
      </c>
      <c r="EZ118" s="2">
        <f t="shared" si="374"/>
        <v>54.232020408949197</v>
      </c>
      <c r="FA118" s="2">
        <f t="shared" si="374"/>
        <v>54.207503069782511</v>
      </c>
      <c r="FB118" s="2">
        <f t="shared" si="374"/>
        <v>54.409790163728019</v>
      </c>
      <c r="FC118" s="2">
        <f t="shared" si="374"/>
        <v>55.100999500058357</v>
      </c>
      <c r="FD118" s="2">
        <f t="shared" si="374"/>
        <v>56.067256229725388</v>
      </c>
      <c r="FE118" s="2">
        <f t="shared" si="374"/>
        <v>55.375758305711244</v>
      </c>
      <c r="FG118" s="2">
        <f t="shared" si="306"/>
        <v>0.99487710677475183</v>
      </c>
      <c r="FH118" s="2">
        <f t="shared" si="375"/>
        <v>0.99448804478038699</v>
      </c>
      <c r="FI118" s="2">
        <f t="shared" si="375"/>
        <v>0.99367204326526437</v>
      </c>
      <c r="FJ118" s="2">
        <f t="shared" si="375"/>
        <v>0.9937917035170134</v>
      </c>
      <c r="FK118" s="2">
        <f t="shared" si="375"/>
        <v>0.99390656766896601</v>
      </c>
      <c r="FL118" s="2">
        <f t="shared" si="375"/>
        <v>0.99344953849797157</v>
      </c>
      <c r="FM118" s="2">
        <f t="shared" si="375"/>
        <v>0.99346983093724828</v>
      </c>
      <c r="FN118" s="2">
        <f t="shared" si="375"/>
        <v>0.99327838427099202</v>
      </c>
      <c r="FO118" s="2">
        <f t="shared" si="375"/>
        <v>0.99325315455726237</v>
      </c>
      <c r="FP118" s="2">
        <f t="shared" si="375"/>
        <v>0.99354791749737437</v>
      </c>
      <c r="FQ118" s="2">
        <f t="shared" si="375"/>
        <v>0.99341004013588385</v>
      </c>
      <c r="FR118" s="2">
        <f t="shared" si="375"/>
        <v>0.99346267635421437</v>
      </c>
      <c r="FS118" s="2">
        <f t="shared" si="375"/>
        <v>0.99360667414271864</v>
      </c>
      <c r="FT118" s="2">
        <f t="shared" si="375"/>
        <v>0.99423095204781897</v>
      </c>
      <c r="FU118" s="2">
        <f t="shared" si="375"/>
        <v>0.99249046490737214</v>
      </c>
      <c r="FW118" s="2">
        <f t="shared" si="324"/>
        <v>2.6610265824229037E-2</v>
      </c>
      <c r="FX118" s="2">
        <f t="shared" si="376"/>
        <v>2.9092309035994857E-2</v>
      </c>
      <c r="FY118" s="2">
        <f t="shared" si="377"/>
        <v>2.7319846349827592E-2</v>
      </c>
      <c r="FZ118" s="2">
        <f t="shared" si="378"/>
        <v>2.7740882386479638E-2</v>
      </c>
      <c r="GA118" s="2">
        <f t="shared" si="379"/>
        <v>2.7413363206035008E-2</v>
      </c>
      <c r="GB118" s="2">
        <f t="shared" si="380"/>
        <v>2.702836947811647E-2</v>
      </c>
      <c r="GC118" s="2">
        <f t="shared" si="381"/>
        <v>2.8071700975898343E-2</v>
      </c>
      <c r="GD118" s="2">
        <f t="shared" si="382"/>
        <v>3.2970264195442391E-2</v>
      </c>
      <c r="GE118" s="2">
        <f t="shared" si="383"/>
        <v>3.5942541442432821E-2</v>
      </c>
      <c r="GF118" s="2">
        <f t="shared" si="384"/>
        <v>3.3894438816520378E-2</v>
      </c>
      <c r="GG118" s="2">
        <f t="shared" si="385"/>
        <v>2.8873903199478825E-2</v>
      </c>
      <c r="GH118" s="2">
        <f t="shared" si="386"/>
        <v>2.768143061192101E-2</v>
      </c>
      <c r="GI118" s="2">
        <f t="shared" si="387"/>
        <v>2.3873348349648906E-2</v>
      </c>
      <c r="GJ118" s="2">
        <f t="shared" si="388"/>
        <v>1.9155922607447157E-2</v>
      </c>
      <c r="GK118" s="2">
        <f t="shared" si="389"/>
        <v>1.3118966625958616E-2</v>
      </c>
      <c r="GM118" s="86">
        <f t="shared" si="325"/>
        <v>2.0617289846855663E-66</v>
      </c>
      <c r="GN118" s="86">
        <f t="shared" si="390"/>
        <v>1.2461644920839585E-67</v>
      </c>
      <c r="GO118" s="86">
        <f t="shared" si="391"/>
        <v>1.3801217332924409E-84</v>
      </c>
      <c r="GP118" s="86">
        <f t="shared" si="392"/>
        <v>1.9223071243162417E-107</v>
      </c>
      <c r="GQ118" s="86">
        <f t="shared" si="393"/>
        <v>7.1065150470125073E-121</v>
      </c>
      <c r="GR118" s="86">
        <f t="shared" si="394"/>
        <v>6.4910401232591242E-148</v>
      </c>
      <c r="GS118" s="86">
        <f t="shared" si="395"/>
        <v>8.7640486327959396E-140</v>
      </c>
      <c r="GT118" s="86">
        <f t="shared" si="396"/>
        <v>8.8216375010400336E-137</v>
      </c>
      <c r="GU118" s="86">
        <f t="shared" si="397"/>
        <v>6.1463511562539014E-122</v>
      </c>
      <c r="GV118" s="86">
        <f t="shared" si="398"/>
        <v>1.6391480763313342E-105</v>
      </c>
      <c r="GW118" s="86">
        <f t="shared" si="399"/>
        <v>3.8310115354965446E-157</v>
      </c>
      <c r="GX118" s="86">
        <f t="shared" si="400"/>
        <v>1.4506504448958736E-100</v>
      </c>
      <c r="GY118" s="86">
        <f t="shared" si="401"/>
        <v>1.9242556486919534E-88</v>
      </c>
      <c r="GZ118" s="86">
        <f t="shared" si="402"/>
        <v>1.7969886456353776E-86</v>
      </c>
      <c r="HA118" s="86">
        <f t="shared" si="403"/>
        <v>5.8926492436484976E-102</v>
      </c>
      <c r="HC118" s="86">
        <f t="shared" si="326"/>
        <v>5.8755125286786539E-16</v>
      </c>
      <c r="HD118" s="86">
        <f t="shared" si="404"/>
        <v>6.4025216437464313E-18</v>
      </c>
      <c r="HE118" s="86">
        <f t="shared" si="405"/>
        <v>3.8867611580447863E-22</v>
      </c>
      <c r="HF118" s="86">
        <f t="shared" si="406"/>
        <v>1.2522920694757097E-28</v>
      </c>
      <c r="HG118" s="86">
        <f t="shared" si="407"/>
        <v>5.0687974078743453E-36</v>
      </c>
      <c r="HH118" s="86">
        <f t="shared" si="408"/>
        <v>1.9585258940489801E-49</v>
      </c>
      <c r="HI118" s="86">
        <f t="shared" si="409"/>
        <v>1.077617999306894E-54</v>
      </c>
      <c r="HJ118" s="86">
        <f t="shared" si="410"/>
        <v>2.8299556116165488E-53</v>
      </c>
      <c r="HK118" s="86">
        <f t="shared" si="411"/>
        <v>4.8073588896413484E-50</v>
      </c>
      <c r="HL118" s="86">
        <f t="shared" si="412"/>
        <v>1.134516210380522E-42</v>
      </c>
      <c r="HM118" s="86">
        <f t="shared" si="413"/>
        <v>4.5262619119121138E-53</v>
      </c>
      <c r="HN118" s="86">
        <f t="shared" si="414"/>
        <v>3.4441739788356957E-39</v>
      </c>
      <c r="HO118" s="86">
        <f t="shared" si="415"/>
        <v>4.9121393619708428E-25</v>
      </c>
      <c r="HP118" s="86">
        <f t="shared" si="416"/>
        <v>6.8671488634585584E-22</v>
      </c>
      <c r="HQ118" s="86">
        <f t="shared" si="417"/>
        <v>2.8782569985471608E-27</v>
      </c>
      <c r="HS118" s="86">
        <f t="shared" si="327"/>
        <v>1.8587057419037344E-3</v>
      </c>
      <c r="HT118" s="86">
        <f t="shared" si="418"/>
        <v>3.5807406968957271E-3</v>
      </c>
      <c r="HU118" s="86">
        <f t="shared" si="419"/>
        <v>1.326110394968535E-3</v>
      </c>
      <c r="HV118" s="86">
        <f t="shared" si="420"/>
        <v>9.7071596525339569E-4</v>
      </c>
      <c r="HW118" s="86">
        <f t="shared" si="421"/>
        <v>1.0157603015121728E-3</v>
      </c>
      <c r="HX118" s="86">
        <f t="shared" si="422"/>
        <v>3.8829902333336144E-4</v>
      </c>
      <c r="HY118" s="86">
        <f t="shared" si="423"/>
        <v>7.358440648520154E-4</v>
      </c>
      <c r="HZ118" s="86">
        <f t="shared" si="424"/>
        <v>1.1726696951842447E-3</v>
      </c>
      <c r="IA118" s="86">
        <f t="shared" si="425"/>
        <v>2.8804136012660696E-3</v>
      </c>
      <c r="IB118" s="86">
        <f t="shared" si="426"/>
        <v>2.8385525506908335E-3</v>
      </c>
      <c r="IC118" s="86">
        <f t="shared" si="427"/>
        <v>8.2530163596359067E-4</v>
      </c>
      <c r="ID118" s="86">
        <f t="shared" si="428"/>
        <v>1.0308313549091104E-3</v>
      </c>
      <c r="IE118" s="86">
        <f t="shared" si="429"/>
        <v>2.760449926922572E-4</v>
      </c>
      <c r="IF118" s="86">
        <f t="shared" si="430"/>
        <v>3.4006143992519346E-3</v>
      </c>
      <c r="IG118" s="86">
        <f t="shared" si="431"/>
        <v>4.2041207503998434E-3</v>
      </c>
      <c r="II118" s="86">
        <f t="shared" si="328"/>
        <v>3.0332871563288349E-35</v>
      </c>
      <c r="IJ118" s="86">
        <f t="shared" si="329"/>
        <v>8.953180474173886E-37</v>
      </c>
      <c r="IK118" s="86">
        <f t="shared" si="330"/>
        <v>1.9992177595285737E-42</v>
      </c>
      <c r="IL118" s="86">
        <f t="shared" si="331"/>
        <v>5.635677405598218E-44</v>
      </c>
      <c r="IM118" s="86">
        <f t="shared" si="332"/>
        <v>8.845104544402634E-43</v>
      </c>
      <c r="IN118" s="86">
        <f t="shared" si="333"/>
        <v>1.8109471823424007E-48</v>
      </c>
      <c r="IO118" s="86">
        <f t="shared" si="334"/>
        <v>9.682877421891146E-45</v>
      </c>
      <c r="IP118" s="86">
        <f t="shared" si="335"/>
        <v>3.5710208963602242E-47</v>
      </c>
      <c r="IQ118" s="86">
        <f t="shared" si="336"/>
        <v>2.9528027607973902E-42</v>
      </c>
      <c r="IR118" s="86">
        <f t="shared" si="337"/>
        <v>4.8635705467464502E-39</v>
      </c>
      <c r="IS118" s="86">
        <f t="shared" si="338"/>
        <v>9.7126462716849572E-43</v>
      </c>
      <c r="IT118" s="86">
        <f t="shared" si="339"/>
        <v>4.4966437595880594E-42</v>
      </c>
      <c r="IU118" s="86">
        <f t="shared" si="340"/>
        <v>1.0166684440826088E-45</v>
      </c>
      <c r="IV118" s="86">
        <f t="shared" si="341"/>
        <v>9.0352575619061631E-25</v>
      </c>
      <c r="IW118" s="86">
        <f t="shared" si="342"/>
        <v>1.597735235830036E-15</v>
      </c>
      <c r="IY118" s="86">
        <f t="shared" si="343"/>
        <v>1.858705741904322E-3</v>
      </c>
      <c r="IZ118" s="86">
        <f t="shared" si="344"/>
        <v>3.5807406968957336E-3</v>
      </c>
      <c r="JA118" s="86">
        <f t="shared" si="345"/>
        <v>1.326110394968535E-3</v>
      </c>
      <c r="JB118" s="86">
        <f t="shared" si="346"/>
        <v>9.7071596525339569E-4</v>
      </c>
      <c r="JC118" s="86">
        <f t="shared" si="347"/>
        <v>1.0157603015121728E-3</v>
      </c>
      <c r="JD118" s="86">
        <f t="shared" si="348"/>
        <v>3.8829902333336144E-4</v>
      </c>
      <c r="JE118" s="86">
        <f t="shared" si="349"/>
        <v>7.358440648520154E-4</v>
      </c>
      <c r="JF118" s="86">
        <f t="shared" si="350"/>
        <v>1.1726696951842447E-3</v>
      </c>
      <c r="JG118" s="86">
        <f t="shared" si="351"/>
        <v>2.8804136012660696E-3</v>
      </c>
      <c r="JH118" s="86">
        <f t="shared" si="352"/>
        <v>2.8385525506908335E-3</v>
      </c>
      <c r="JI118" s="86">
        <f t="shared" si="353"/>
        <v>8.2530163596359067E-4</v>
      </c>
      <c r="JJ118" s="86">
        <f t="shared" si="354"/>
        <v>1.0308313549091104E-3</v>
      </c>
      <c r="JK118" s="86">
        <f t="shared" si="355"/>
        <v>2.760449926922572E-4</v>
      </c>
      <c r="JL118" s="86">
        <f t="shared" si="356"/>
        <v>3.4006143992519346E-3</v>
      </c>
      <c r="JM118" s="86">
        <f t="shared" si="357"/>
        <v>4.2041207504014411E-3</v>
      </c>
    </row>
    <row r="119" spans="2:273" x14ac:dyDescent="0.25">
      <c r="B119" s="2">
        <v>92</v>
      </c>
      <c r="C119" s="37">
        <v>54.203000000000003</v>
      </c>
      <c r="D119" s="37">
        <v>54.475000000000001</v>
      </c>
      <c r="E119" s="37">
        <v>54.78</v>
      </c>
      <c r="F119" s="37">
        <v>53.728999999999999</v>
      </c>
      <c r="G119" s="37">
        <v>54.542000000000002</v>
      </c>
      <c r="H119" s="37">
        <v>56.655999999999999</v>
      </c>
      <c r="I119" s="37">
        <v>55.41</v>
      </c>
      <c r="J119" s="37">
        <v>55.328000000000003</v>
      </c>
      <c r="K119" s="37">
        <v>55.328000000000003</v>
      </c>
      <c r="L119" s="37">
        <v>55.18</v>
      </c>
      <c r="M119" s="37">
        <v>56.360999999999997</v>
      </c>
      <c r="N119" s="37">
        <v>55.459000000000003</v>
      </c>
      <c r="O119" s="37">
        <v>57.77</v>
      </c>
      <c r="P119" s="37">
        <v>59.082000000000001</v>
      </c>
      <c r="Q119" s="37">
        <v>60.82</v>
      </c>
      <c r="S119" s="4">
        <f t="shared" si="229"/>
        <v>53.170199892994297</v>
      </c>
      <c r="T119" s="4">
        <f t="shared" si="230"/>
        <v>53.580781824162457</v>
      </c>
      <c r="U119" s="4">
        <f t="shared" si="231"/>
        <v>53.542936686048115</v>
      </c>
      <c r="V119" s="4">
        <f t="shared" si="232"/>
        <v>54.12987517675559</v>
      </c>
      <c r="W119" s="4">
        <f t="shared" si="233"/>
        <v>54.340963116912739</v>
      </c>
      <c r="X119" s="4">
        <f t="shared" si="234"/>
        <v>54.573529707273437</v>
      </c>
      <c r="Y119" s="4">
        <f t="shared" si="235"/>
        <v>54.469450592378614</v>
      </c>
      <c r="Z119" s="4">
        <f t="shared" si="236"/>
        <v>55.176835546605446</v>
      </c>
      <c r="AA119" s="4">
        <f t="shared" si="237"/>
        <v>55.984619604849009</v>
      </c>
      <c r="AB119" s="4">
        <f t="shared" si="238"/>
        <v>55.508704450630027</v>
      </c>
      <c r="AC119" s="4">
        <f t="shared" si="239"/>
        <v>54.647523009433897</v>
      </c>
      <c r="AD119" s="4">
        <f t="shared" si="240"/>
        <v>55.016816100649962</v>
      </c>
      <c r="AE119" s="4">
        <f t="shared" si="241"/>
        <v>55.235939587828085</v>
      </c>
      <c r="AF119" s="4">
        <f t="shared" si="242"/>
        <v>57.858323407602093</v>
      </c>
      <c r="AG119" s="4">
        <f t="shared" si="243"/>
        <v>59.116620942874448</v>
      </c>
      <c r="AI119" s="4">
        <f t="shared" si="244"/>
        <v>1.0328001070057056</v>
      </c>
      <c r="AJ119" s="4">
        <f t="shared" si="245"/>
        <v>0.89421817583754404</v>
      </c>
      <c r="AK119" s="4">
        <f t="shared" si="246"/>
        <v>1.2370633139518858</v>
      </c>
      <c r="AL119" s="4">
        <f t="shared" si="247"/>
        <v>-0.4008751767555907</v>
      </c>
      <c r="AM119" s="4">
        <f t="shared" si="248"/>
        <v>0.2010368830872622</v>
      </c>
      <c r="AN119" s="4">
        <f t="shared" si="249"/>
        <v>2.0824702927265619</v>
      </c>
      <c r="AO119" s="4">
        <f t="shared" si="250"/>
        <v>0.94054940762138273</v>
      </c>
      <c r="AP119" s="4">
        <f t="shared" si="251"/>
        <v>0.15116445339455709</v>
      </c>
      <c r="AQ119" s="4">
        <f t="shared" si="252"/>
        <v>-0.65661960484900561</v>
      </c>
      <c r="AR119" s="4">
        <f t="shared" si="253"/>
        <v>-0.32870445063002762</v>
      </c>
      <c r="AS119" s="4">
        <f t="shared" si="254"/>
        <v>1.7134769905661003</v>
      </c>
      <c r="AT119" s="4">
        <f t="shared" si="255"/>
        <v>0.44218389935004154</v>
      </c>
      <c r="AU119" s="4">
        <f t="shared" si="256"/>
        <v>2.5340604121719181</v>
      </c>
      <c r="AV119" s="4">
        <f t="shared" si="358"/>
        <v>1.2236765923979078</v>
      </c>
      <c r="AW119" s="4">
        <f t="shared" si="358"/>
        <v>1.7033790571255523</v>
      </c>
      <c r="AY119" s="2">
        <f t="shared" si="308"/>
        <v>53.170199892994297</v>
      </c>
      <c r="AZ119" s="2">
        <f t="shared" si="359"/>
        <v>53.305165111883092</v>
      </c>
      <c r="BA119" s="2">
        <f t="shared" si="360"/>
        <v>53.314949696908187</v>
      </c>
      <c r="BB119" s="2">
        <f t="shared" si="361"/>
        <v>53.883447898096549</v>
      </c>
      <c r="BC119" s="2">
        <f t="shared" si="362"/>
        <v>54.025486016817169</v>
      </c>
      <c r="BD119" s="2">
        <f t="shared" si="363"/>
        <v>54.410970083680304</v>
      </c>
      <c r="BE119" s="2">
        <f t="shared" si="364"/>
        <v>54.162998258661815</v>
      </c>
      <c r="BF119" s="2">
        <f t="shared" si="365"/>
        <v>54.612209459842767</v>
      </c>
      <c r="BG119" s="2">
        <f t="shared" si="366"/>
        <v>54.736775735886425</v>
      </c>
      <c r="BH119" s="2">
        <f t="shared" si="367"/>
        <v>54.214189307657584</v>
      </c>
      <c r="BI119" s="2">
        <f t="shared" si="368"/>
        <v>54.171023761665872</v>
      </c>
      <c r="BJ119" s="2">
        <f t="shared" si="369"/>
        <v>54.390119639421549</v>
      </c>
      <c r="BK119" s="2">
        <f t="shared" si="370"/>
        <v>55.022346532349552</v>
      </c>
      <c r="BL119" s="2">
        <f t="shared" si="371"/>
        <v>56.013051000785374</v>
      </c>
      <c r="BM119" s="2">
        <f t="shared" si="372"/>
        <v>55.770427746420999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54.203000000000003</v>
      </c>
      <c r="CF119" s="2">
        <f t="shared" si="310"/>
        <v>54.475000000000001</v>
      </c>
      <c r="CG119" s="2">
        <f t="shared" si="311"/>
        <v>54.78</v>
      </c>
      <c r="CH119" s="2">
        <f t="shared" si="312"/>
        <v>53.728999999999999</v>
      </c>
      <c r="CI119" s="2">
        <f t="shared" si="313"/>
        <v>54.542000000000002</v>
      </c>
      <c r="CJ119" s="2">
        <f t="shared" si="314"/>
        <v>56.655999999999999</v>
      </c>
      <c r="CK119" s="2">
        <f t="shared" si="315"/>
        <v>55.41</v>
      </c>
      <c r="CL119" s="2">
        <f t="shared" si="316"/>
        <v>55.328000000000003</v>
      </c>
      <c r="CM119" s="2">
        <f t="shared" si="317"/>
        <v>55.328000000000003</v>
      </c>
      <c r="CN119" s="2">
        <f t="shared" si="318"/>
        <v>55.18</v>
      </c>
      <c r="CO119" s="2">
        <f t="shared" si="319"/>
        <v>56.360999999999997</v>
      </c>
      <c r="CP119" s="2">
        <f t="shared" si="320"/>
        <v>55.459000000000003</v>
      </c>
      <c r="CQ119" s="2">
        <f t="shared" si="321"/>
        <v>57.77</v>
      </c>
      <c r="CR119" s="2">
        <f t="shared" si="322"/>
        <v>59.082000000000001</v>
      </c>
      <c r="CS119" s="2">
        <f t="shared" si="323"/>
        <v>60.82</v>
      </c>
      <c r="CU119" s="2">
        <f t="shared" si="273"/>
        <v>54.203000000000003</v>
      </c>
      <c r="CV119" s="2">
        <f t="shared" si="274"/>
        <v>54.475000000000001</v>
      </c>
      <c r="CW119" s="2">
        <f t="shared" si="275"/>
        <v>54.78</v>
      </c>
      <c r="CX119" s="2">
        <f t="shared" si="276"/>
        <v>53.728999999999999</v>
      </c>
      <c r="CY119" s="2">
        <f t="shared" si="277"/>
        <v>54.542000000000002</v>
      </c>
      <c r="CZ119" s="2">
        <f t="shared" si="278"/>
        <v>56.655999999999999</v>
      </c>
      <c r="DA119" s="2">
        <f t="shared" si="279"/>
        <v>55.41</v>
      </c>
      <c r="DB119" s="2">
        <f t="shared" si="280"/>
        <v>55.328000000000003</v>
      </c>
      <c r="DC119" s="2">
        <f t="shared" si="281"/>
        <v>55.328000000000003</v>
      </c>
      <c r="DD119" s="2">
        <f t="shared" si="282"/>
        <v>55.18</v>
      </c>
      <c r="DE119" s="2">
        <f t="shared" si="283"/>
        <v>56.360999999999997</v>
      </c>
      <c r="DF119" s="2">
        <f t="shared" si="284"/>
        <v>55.459000000000003</v>
      </c>
      <c r="DG119" s="2">
        <f t="shared" si="285"/>
        <v>57.77</v>
      </c>
      <c r="DH119" s="2">
        <f t="shared" si="286"/>
        <v>59.082000000000001</v>
      </c>
      <c r="DI119" s="2">
        <f t="shared" si="287"/>
        <v>60.82</v>
      </c>
      <c r="DK119" s="2">
        <f t="shared" si="288"/>
        <v>82.751537662337668</v>
      </c>
      <c r="DL119" s="2">
        <f t="shared" si="373"/>
        <v>82.562139343009946</v>
      </c>
      <c r="DM119" s="2">
        <f t="shared" si="373"/>
        <v>79.106455169455202</v>
      </c>
      <c r="DN119" s="2">
        <f t="shared" si="373"/>
        <v>81.362344787644787</v>
      </c>
      <c r="DO119" s="2">
        <f t="shared" si="373"/>
        <v>82.229074388674391</v>
      </c>
      <c r="DP119" s="2">
        <f t="shared" si="373"/>
        <v>76.947326126126114</v>
      </c>
      <c r="DQ119" s="2">
        <f t="shared" si="373"/>
        <v>76.330017717717709</v>
      </c>
      <c r="DR119" s="2">
        <f t="shared" si="373"/>
        <v>73.884235435435428</v>
      </c>
      <c r="DS119" s="2">
        <f t="shared" si="373"/>
        <v>74.749374474474507</v>
      </c>
      <c r="DT119" s="2">
        <f t="shared" si="373"/>
        <v>75.819068897468867</v>
      </c>
      <c r="DU119" s="2">
        <f t="shared" si="373"/>
        <v>71.557657443157439</v>
      </c>
      <c r="DV119" s="2">
        <f t="shared" si="373"/>
        <v>77.047018232518212</v>
      </c>
      <c r="DW119" s="2">
        <f t="shared" si="373"/>
        <v>76.732733033033028</v>
      </c>
      <c r="DX119" s="2">
        <f t="shared" si="373"/>
        <v>78.948913445378167</v>
      </c>
      <c r="DY119" s="2">
        <f t="shared" si="373"/>
        <v>75.647324369747906</v>
      </c>
      <c r="EA119" s="2">
        <f t="shared" si="228"/>
        <v>53.034199400479622</v>
      </c>
      <c r="EB119" s="2">
        <f t="shared" si="290"/>
        <v>53.157215415990507</v>
      </c>
      <c r="EC119" s="2">
        <f t="shared" si="291"/>
        <v>53.165307590539101</v>
      </c>
      <c r="ED119" s="2">
        <f t="shared" si="292"/>
        <v>53.726756348501368</v>
      </c>
      <c r="EE119" s="2">
        <f t="shared" si="293"/>
        <v>53.868314215331644</v>
      </c>
      <c r="EF119" s="2">
        <f t="shared" si="294"/>
        <v>54.275441601201479</v>
      </c>
      <c r="EG119" s="2">
        <f t="shared" si="295"/>
        <v>54.030311718800334</v>
      </c>
      <c r="EH119" s="2">
        <f t="shared" si="296"/>
        <v>54.493850507399664</v>
      </c>
      <c r="EI119" s="2">
        <f t="shared" si="297"/>
        <v>54.613531996717064</v>
      </c>
      <c r="EJ119" s="2">
        <f t="shared" si="298"/>
        <v>54.086494337788572</v>
      </c>
      <c r="EK119" s="2">
        <f t="shared" si="299"/>
        <v>54.066170063945606</v>
      </c>
      <c r="EL119" s="2">
        <f t="shared" si="300"/>
        <v>54.253831642231141</v>
      </c>
      <c r="EM119" s="2">
        <f t="shared" si="301"/>
        <v>54.893705645288861</v>
      </c>
      <c r="EN119" s="2">
        <f t="shared" si="302"/>
        <v>55.891494571607254</v>
      </c>
      <c r="EO119" s="2">
        <f t="shared" si="303"/>
        <v>55.639266651196486</v>
      </c>
      <c r="EQ119" s="2">
        <f t="shared" si="304"/>
        <v>52.934363454565435</v>
      </c>
      <c r="ER119" s="2">
        <f t="shared" si="374"/>
        <v>53.159117626308316</v>
      </c>
      <c r="ES119" s="2">
        <f t="shared" si="374"/>
        <v>53.160221912797567</v>
      </c>
      <c r="ET119" s="2">
        <f t="shared" si="374"/>
        <v>53.731120605859203</v>
      </c>
      <c r="EU119" s="2">
        <f t="shared" si="374"/>
        <v>53.850924366136312</v>
      </c>
      <c r="EV119" s="2">
        <f t="shared" si="374"/>
        <v>54.275659814955162</v>
      </c>
      <c r="EW119" s="2">
        <f t="shared" si="374"/>
        <v>54.023874349602522</v>
      </c>
      <c r="EX119" s="2">
        <f t="shared" si="374"/>
        <v>54.47780944684871</v>
      </c>
      <c r="EY119" s="2">
        <f t="shared" si="374"/>
        <v>54.594953649178777</v>
      </c>
      <c r="EZ119" s="2">
        <f t="shared" si="374"/>
        <v>54.079471115533387</v>
      </c>
      <c r="FA119" s="2">
        <f t="shared" si="374"/>
        <v>54.055618131224982</v>
      </c>
      <c r="FB119" s="2">
        <f t="shared" si="374"/>
        <v>54.264214334700185</v>
      </c>
      <c r="FC119" s="2">
        <f t="shared" si="374"/>
        <v>54.940825173402473</v>
      </c>
      <c r="FD119" s="2">
        <f t="shared" si="374"/>
        <v>55.90006697126146</v>
      </c>
      <c r="FE119" s="2">
        <f t="shared" si="374"/>
        <v>55.224395126845245</v>
      </c>
      <c r="FG119" s="2">
        <f t="shared" si="306"/>
        <v>0.99532575889311325</v>
      </c>
      <c r="FH119" s="2">
        <f t="shared" si="375"/>
        <v>0.99497059787229625</v>
      </c>
      <c r="FI119" s="2">
        <f t="shared" si="375"/>
        <v>0.99422561974051249</v>
      </c>
      <c r="FJ119" s="2">
        <f t="shared" si="375"/>
        <v>0.99433487166473367</v>
      </c>
      <c r="FK119" s="2">
        <f t="shared" si="375"/>
        <v>0.99443974249981582</v>
      </c>
      <c r="FL119" s="2">
        <f t="shared" si="375"/>
        <v>0.99402246283660656</v>
      </c>
      <c r="FM119" s="2">
        <f t="shared" si="375"/>
        <v>0.99404099108019839</v>
      </c>
      <c r="FN119" s="2">
        <f t="shared" si="375"/>
        <v>0.99386618587960751</v>
      </c>
      <c r="FO119" s="2">
        <f t="shared" si="375"/>
        <v>0.99384314881456792</v>
      </c>
      <c r="FP119" s="2">
        <f t="shared" si="375"/>
        <v>0.9941122882888016</v>
      </c>
      <c r="FQ119" s="2">
        <f t="shared" si="375"/>
        <v>0.99398639821585599</v>
      </c>
      <c r="FR119" s="2">
        <f t="shared" si="375"/>
        <v>0.99403445851394967</v>
      </c>
      <c r="FS119" s="2">
        <f t="shared" si="375"/>
        <v>0.99416593560434463</v>
      </c>
      <c r="FT119" s="2">
        <f t="shared" si="375"/>
        <v>0.99473589360238945</v>
      </c>
      <c r="FU119" s="2">
        <f t="shared" si="375"/>
        <v>0.9931466942225079</v>
      </c>
      <c r="FW119" s="2">
        <f t="shared" si="324"/>
        <v>2.910286019287095E-2</v>
      </c>
      <c r="FX119" s="2">
        <f t="shared" si="376"/>
        <v>3.1809799630865172E-2</v>
      </c>
      <c r="FY119" s="2">
        <f t="shared" si="377"/>
        <v>2.9876867309116161E-2</v>
      </c>
      <c r="FZ119" s="2">
        <f t="shared" si="378"/>
        <v>3.0336081484562773E-2</v>
      </c>
      <c r="GA119" s="2">
        <f t="shared" si="379"/>
        <v>2.9978867175323227E-2</v>
      </c>
      <c r="GB119" s="2">
        <f t="shared" si="380"/>
        <v>2.9558938493400425E-2</v>
      </c>
      <c r="GC119" s="2">
        <f t="shared" si="381"/>
        <v>3.0696871494541613E-2</v>
      </c>
      <c r="GD119" s="2">
        <f t="shared" si="382"/>
        <v>3.6036546741255261E-2</v>
      </c>
      <c r="GE119" s="2">
        <f t="shared" si="383"/>
        <v>3.9274023590823347E-2</v>
      </c>
      <c r="GF119" s="2">
        <f t="shared" si="384"/>
        <v>3.7043378532096875E-2</v>
      </c>
      <c r="GG119" s="2">
        <f t="shared" si="385"/>
        <v>3.1571656067287221E-2</v>
      </c>
      <c r="GH119" s="2">
        <f t="shared" si="386"/>
        <v>3.0271241078055316E-2</v>
      </c>
      <c r="GI119" s="2">
        <f t="shared" si="387"/>
        <v>2.6116453015827486E-2</v>
      </c>
      <c r="GJ119" s="2">
        <f t="shared" si="388"/>
        <v>2.0965304881091499E-2</v>
      </c>
      <c r="GK119" s="2">
        <f t="shared" si="389"/>
        <v>1.4366477293800906E-2</v>
      </c>
      <c r="GM119" s="86">
        <f t="shared" si="325"/>
        <v>5.3158588397094665E-70</v>
      </c>
      <c r="GN119" s="86">
        <f t="shared" si="390"/>
        <v>3.0135592993033421E-71</v>
      </c>
      <c r="GO119" s="86">
        <f t="shared" si="391"/>
        <v>3.5699517037558376E-89</v>
      </c>
      <c r="GP119" s="86">
        <f t="shared" si="392"/>
        <v>3.1636972303321779E-113</v>
      </c>
      <c r="GQ119" s="86">
        <f t="shared" si="393"/>
        <v>2.286644184918382E-127</v>
      </c>
      <c r="GR119" s="86">
        <f t="shared" si="394"/>
        <v>7.4258362718636639E-156</v>
      </c>
      <c r="GS119" s="86">
        <f t="shared" si="395"/>
        <v>2.8184735026464308E-147</v>
      </c>
      <c r="GT119" s="86">
        <f t="shared" si="396"/>
        <v>5.4091610562698465E-144</v>
      </c>
      <c r="GU119" s="86">
        <f t="shared" si="397"/>
        <v>2.3316839315424437E-128</v>
      </c>
      <c r="GV119" s="86">
        <f t="shared" si="398"/>
        <v>4.2004445339578155E-111</v>
      </c>
      <c r="GW119" s="86">
        <f t="shared" si="399"/>
        <v>9.4162497776075569E-166</v>
      </c>
      <c r="GX119" s="86">
        <f t="shared" si="400"/>
        <v>6.5271928212131533E-106</v>
      </c>
      <c r="GY119" s="86">
        <f t="shared" si="401"/>
        <v>3.3254394203729415E-93</v>
      </c>
      <c r="GZ119" s="86">
        <f t="shared" si="402"/>
        <v>4.7589358049029417E-91</v>
      </c>
      <c r="HA119" s="86">
        <f t="shared" si="403"/>
        <v>2.0462297554948243E-107</v>
      </c>
      <c r="HC119" s="86">
        <f t="shared" si="326"/>
        <v>1.0884193694533921E-17</v>
      </c>
      <c r="HD119" s="86">
        <f t="shared" si="404"/>
        <v>8.1735388715846843E-20</v>
      </c>
      <c r="HE119" s="86">
        <f t="shared" si="405"/>
        <v>1.5729698063263712E-24</v>
      </c>
      <c r="HF119" s="86">
        <f t="shared" si="406"/>
        <v>1.069720187795431E-31</v>
      </c>
      <c r="HG119" s="86">
        <f t="shared" si="407"/>
        <v>6.3077148051074777E-40</v>
      </c>
      <c r="HH119" s="86">
        <f t="shared" si="408"/>
        <v>9.3851820891965282E-55</v>
      </c>
      <c r="HI119" s="86">
        <f t="shared" si="409"/>
        <v>1.4033914124313805E-60</v>
      </c>
      <c r="HJ119" s="86">
        <f t="shared" si="410"/>
        <v>1.1230220625311342E-58</v>
      </c>
      <c r="HK119" s="86">
        <f t="shared" si="411"/>
        <v>4.6424855630697912E-55</v>
      </c>
      <c r="HL119" s="86">
        <f t="shared" si="412"/>
        <v>4.2192985673441617E-47</v>
      </c>
      <c r="HM119" s="86">
        <f t="shared" si="413"/>
        <v>5.6366600927856943E-59</v>
      </c>
      <c r="HN119" s="86">
        <f t="shared" si="414"/>
        <v>2.0011948169694826E-43</v>
      </c>
      <c r="HO119" s="86">
        <f t="shared" si="415"/>
        <v>7.6954404966352524E-28</v>
      </c>
      <c r="HP119" s="86">
        <f t="shared" si="416"/>
        <v>2.7360035503128297E-24</v>
      </c>
      <c r="HQ119" s="86">
        <f t="shared" si="417"/>
        <v>2.2934423424625123E-30</v>
      </c>
      <c r="HS119" s="86">
        <f t="shared" si="327"/>
        <v>3.7508565705887849E-3</v>
      </c>
      <c r="HT119" s="86">
        <f t="shared" si="418"/>
        <v>7.1699061388280066E-3</v>
      </c>
      <c r="HU119" s="86">
        <f t="shared" si="419"/>
        <v>2.9472793696515478E-3</v>
      </c>
      <c r="HV119" s="86">
        <f t="shared" si="420"/>
        <v>2.2412300427608841E-3</v>
      </c>
      <c r="HW119" s="86">
        <f t="shared" si="421"/>
        <v>2.3054192296940866E-3</v>
      </c>
      <c r="HX119" s="86">
        <f t="shared" si="422"/>
        <v>9.8561134424354313E-4</v>
      </c>
      <c r="HY119" s="86">
        <f t="shared" si="423"/>
        <v>1.7468413185905425E-3</v>
      </c>
      <c r="HZ119" s="86">
        <f t="shared" si="424"/>
        <v>2.8775028788817982E-3</v>
      </c>
      <c r="IA119" s="86">
        <f t="shared" si="425"/>
        <v>6.4641498443717277E-3</v>
      </c>
      <c r="IB119" s="86">
        <f t="shared" si="426"/>
        <v>6.0950333873835659E-3</v>
      </c>
      <c r="IC119" s="86">
        <f t="shared" si="427"/>
        <v>1.920126959160028E-3</v>
      </c>
      <c r="ID119" s="86">
        <f t="shared" si="428"/>
        <v>2.3266446049948777E-3</v>
      </c>
      <c r="IE119" s="86">
        <f t="shared" si="429"/>
        <v>6.7510248830795008E-4</v>
      </c>
      <c r="IF119" s="86">
        <f t="shared" si="430"/>
        <v>5.9158183892626479E-3</v>
      </c>
      <c r="IG119" s="86">
        <f t="shared" si="431"/>
        <v>6.5454404548187508E-3</v>
      </c>
      <c r="II119" s="86">
        <f t="shared" si="328"/>
        <v>1.5017661878658376E-33</v>
      </c>
      <c r="IJ119" s="86">
        <f t="shared" si="329"/>
        <v>5.8776063472149153E-35</v>
      </c>
      <c r="IK119" s="86">
        <f t="shared" si="330"/>
        <v>2.3530072843418975E-40</v>
      </c>
      <c r="IL119" s="86">
        <f t="shared" si="331"/>
        <v>8.120316874099694E-42</v>
      </c>
      <c r="IM119" s="86">
        <f t="shared" si="332"/>
        <v>1.0900038147738859E-40</v>
      </c>
      <c r="IN119" s="86">
        <f t="shared" si="333"/>
        <v>4.241571686726851E-46</v>
      </c>
      <c r="IO119" s="86">
        <f t="shared" si="334"/>
        <v>1.5523961451460879E-42</v>
      </c>
      <c r="IP119" s="86">
        <f t="shared" si="335"/>
        <v>9.8810540243632997E-45</v>
      </c>
      <c r="IQ119" s="86">
        <f t="shared" si="336"/>
        <v>5.099072748805945E-40</v>
      </c>
      <c r="IR119" s="86">
        <f t="shared" si="337"/>
        <v>5.1366426389755234E-37</v>
      </c>
      <c r="IS119" s="86">
        <f t="shared" si="338"/>
        <v>1.2803216038276266E-40</v>
      </c>
      <c r="IT119" s="86">
        <f t="shared" si="339"/>
        <v>5.1704202224684987E-40</v>
      </c>
      <c r="IU119" s="86">
        <f t="shared" si="340"/>
        <v>1.4532367233008991E-43</v>
      </c>
      <c r="IV119" s="86">
        <f t="shared" si="341"/>
        <v>1.0633441431852735E-23</v>
      </c>
      <c r="IW119" s="86">
        <f t="shared" si="342"/>
        <v>6.2270227566397628E-15</v>
      </c>
      <c r="IY119" s="86">
        <f t="shared" si="343"/>
        <v>3.7508565705887957E-3</v>
      </c>
      <c r="IZ119" s="86">
        <f t="shared" si="344"/>
        <v>7.1699061388280066E-3</v>
      </c>
      <c r="JA119" s="86">
        <f t="shared" si="345"/>
        <v>2.9472793696515478E-3</v>
      </c>
      <c r="JB119" s="86">
        <f t="shared" si="346"/>
        <v>2.2412300427608841E-3</v>
      </c>
      <c r="JC119" s="86">
        <f t="shared" si="347"/>
        <v>2.3054192296940866E-3</v>
      </c>
      <c r="JD119" s="86">
        <f t="shared" si="348"/>
        <v>9.8561134424354313E-4</v>
      </c>
      <c r="JE119" s="86">
        <f t="shared" si="349"/>
        <v>1.7468413185905425E-3</v>
      </c>
      <c r="JF119" s="86">
        <f t="shared" si="350"/>
        <v>2.8775028788817982E-3</v>
      </c>
      <c r="JG119" s="86">
        <f t="shared" si="351"/>
        <v>6.4641498443717277E-3</v>
      </c>
      <c r="JH119" s="86">
        <f t="shared" si="352"/>
        <v>6.0950333873835659E-3</v>
      </c>
      <c r="JI119" s="86">
        <f t="shared" si="353"/>
        <v>1.920126959160028E-3</v>
      </c>
      <c r="JJ119" s="86">
        <f t="shared" si="354"/>
        <v>2.3266446049948777E-3</v>
      </c>
      <c r="JK119" s="86">
        <f t="shared" si="355"/>
        <v>6.7510248830795008E-4</v>
      </c>
      <c r="JL119" s="86">
        <f t="shared" si="356"/>
        <v>5.9158183892626479E-3</v>
      </c>
      <c r="JM119" s="86">
        <f t="shared" si="357"/>
        <v>6.5454404548249776E-3</v>
      </c>
    </row>
    <row r="120" spans="2:273" x14ac:dyDescent="0.25">
      <c r="B120" s="2">
        <v>93</v>
      </c>
      <c r="C120" s="37">
        <v>54.305</v>
      </c>
      <c r="D120" s="37">
        <v>53.728999999999999</v>
      </c>
      <c r="E120" s="37">
        <v>55.017000000000003</v>
      </c>
      <c r="F120" s="37">
        <v>53.814</v>
      </c>
      <c r="G120" s="37">
        <v>55.863999999999997</v>
      </c>
      <c r="H120" s="37">
        <v>54.786999999999999</v>
      </c>
      <c r="I120" s="37">
        <v>53.573999999999998</v>
      </c>
      <c r="J120" s="37">
        <v>54.77</v>
      </c>
      <c r="K120" s="37">
        <v>55.540999999999997</v>
      </c>
      <c r="L120" s="37">
        <v>55.311</v>
      </c>
      <c r="M120" s="37">
        <v>55.097999999999999</v>
      </c>
      <c r="N120" s="37">
        <v>55.984000000000002</v>
      </c>
      <c r="O120" s="37">
        <v>56.786999999999999</v>
      </c>
      <c r="P120" s="37">
        <v>60.18</v>
      </c>
      <c r="Q120" s="37">
        <v>63.082000000000001</v>
      </c>
      <c r="S120" s="4">
        <f t="shared" si="229"/>
        <v>53.012799343212961</v>
      </c>
      <c r="T120" s="4">
        <f t="shared" si="230"/>
        <v>53.651011763149576</v>
      </c>
      <c r="U120" s="4">
        <f t="shared" si="231"/>
        <v>53.631575954807744</v>
      </c>
      <c r="V120" s="4">
        <f t="shared" si="232"/>
        <v>54.236465798663055</v>
      </c>
      <c r="W120" s="4">
        <f t="shared" si="233"/>
        <v>54.501776396133721</v>
      </c>
      <c r="X120" s="4">
        <f t="shared" si="234"/>
        <v>54.628678686227872</v>
      </c>
      <c r="Y120" s="4">
        <f t="shared" si="235"/>
        <v>54.66238717499786</v>
      </c>
      <c r="Z120" s="4">
        <f t="shared" si="236"/>
        <v>55.675573836146889</v>
      </c>
      <c r="AA120" s="4">
        <f t="shared" si="237"/>
        <v>57.028364255806643</v>
      </c>
      <c r="AB120" s="4">
        <f t="shared" si="238"/>
        <v>56.503698641297945</v>
      </c>
      <c r="AC120" s="4">
        <f t="shared" si="239"/>
        <v>55.00381182772368</v>
      </c>
      <c r="AD120" s="4">
        <f t="shared" si="240"/>
        <v>55.495389606374509</v>
      </c>
      <c r="AE120" s="4">
        <f t="shared" si="241"/>
        <v>55.340292536757381</v>
      </c>
      <c r="AF120" s="4">
        <f t="shared" si="242"/>
        <v>58.815370235626119</v>
      </c>
      <c r="AG120" s="4">
        <f t="shared" si="243"/>
        <v>60.537255620535511</v>
      </c>
      <c r="AI120" s="4">
        <f t="shared" si="244"/>
        <v>1.2922006567870383</v>
      </c>
      <c r="AJ120" s="4">
        <f t="shared" si="245"/>
        <v>7.798823685042322E-2</v>
      </c>
      <c r="AK120" s="4">
        <f t="shared" si="246"/>
        <v>1.3854240451922593</v>
      </c>
      <c r="AL120" s="4">
        <f t="shared" si="247"/>
        <v>-0.42246579866305467</v>
      </c>
      <c r="AM120" s="4">
        <f t="shared" si="248"/>
        <v>1.3622236038662763</v>
      </c>
      <c r="AN120" s="4">
        <f t="shared" si="249"/>
        <v>0.15832131377212733</v>
      </c>
      <c r="AO120" s="4">
        <f t="shared" si="250"/>
        <v>-1.0883871749978624</v>
      </c>
      <c r="AP120" s="4">
        <f t="shared" si="251"/>
        <v>-0.90557383614688547</v>
      </c>
      <c r="AQ120" s="4">
        <f t="shared" si="252"/>
        <v>-1.4873642558066464</v>
      </c>
      <c r="AR120" s="4">
        <f t="shared" si="253"/>
        <v>-1.1926986412979446</v>
      </c>
      <c r="AS120" s="4">
        <f t="shared" si="254"/>
        <v>9.4188172276318483E-2</v>
      </c>
      <c r="AT120" s="4">
        <f t="shared" si="255"/>
        <v>0.48861039362549263</v>
      </c>
      <c r="AU120" s="4">
        <f t="shared" si="256"/>
        <v>1.4467074632426176</v>
      </c>
      <c r="AV120" s="4">
        <f t="shared" si="358"/>
        <v>1.3646297643738805</v>
      </c>
      <c r="AW120" s="4">
        <f t="shared" si="358"/>
        <v>2.5447443794644897</v>
      </c>
      <c r="AY120" s="2">
        <f t="shared" si="308"/>
        <v>53.012799343212961</v>
      </c>
      <c r="AZ120" s="2">
        <f t="shared" si="359"/>
        <v>53.160040739941842</v>
      </c>
      <c r="BA120" s="2">
        <f t="shared" si="360"/>
        <v>53.182998936003621</v>
      </c>
      <c r="BB120" s="2">
        <f t="shared" si="361"/>
        <v>53.734182588816196</v>
      </c>
      <c r="BC120" s="2">
        <f t="shared" si="362"/>
        <v>53.867734397347377</v>
      </c>
      <c r="BD120" s="2">
        <f t="shared" si="363"/>
        <v>54.266000831006224</v>
      </c>
      <c r="BE120" s="2">
        <f t="shared" si="364"/>
        <v>54.02086178553315</v>
      </c>
      <c r="BF120" s="2">
        <f t="shared" si="365"/>
        <v>54.474870233534695</v>
      </c>
      <c r="BG120" s="2">
        <f t="shared" si="366"/>
        <v>54.59767490389568</v>
      </c>
      <c r="BH120" s="2">
        <f t="shared" si="367"/>
        <v>54.061836376907316</v>
      </c>
      <c r="BI120" s="2">
        <f t="shared" si="368"/>
        <v>54.023847163582431</v>
      </c>
      <c r="BJ120" s="2">
        <f t="shared" si="369"/>
        <v>54.241611320539668</v>
      </c>
      <c r="BK120" s="2">
        <f t="shared" si="370"/>
        <v>54.875014930264449</v>
      </c>
      <c r="BL120" s="2">
        <f t="shared" si="371"/>
        <v>55.861655749210072</v>
      </c>
      <c r="BM120" s="2">
        <f t="shared" si="372"/>
        <v>55.647207591180226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54.305</v>
      </c>
      <c r="CF120" s="2" t="str">
        <f t="shared" si="310"/>
        <v/>
      </c>
      <c r="CG120" s="2">
        <f t="shared" si="311"/>
        <v>55.017000000000003</v>
      </c>
      <c r="CH120" s="2">
        <f t="shared" si="312"/>
        <v>53.814</v>
      </c>
      <c r="CI120" s="2">
        <f t="shared" si="313"/>
        <v>55.863999999999997</v>
      </c>
      <c r="CJ120" s="2">
        <f t="shared" si="314"/>
        <v>54.786999999999999</v>
      </c>
      <c r="CK120" s="2">
        <f t="shared" si="315"/>
        <v>53.573999999999998</v>
      </c>
      <c r="CL120" s="2">
        <f t="shared" si="316"/>
        <v>54.77</v>
      </c>
      <c r="CM120" s="2" t="str">
        <f t="shared" si="317"/>
        <v/>
      </c>
      <c r="CN120" s="2" t="str">
        <f t="shared" si="318"/>
        <v/>
      </c>
      <c r="CO120" s="2">
        <f t="shared" si="319"/>
        <v>55.097999999999999</v>
      </c>
      <c r="CP120" s="2">
        <f t="shared" si="320"/>
        <v>55.984000000000002</v>
      </c>
      <c r="CQ120" s="2">
        <f t="shared" si="321"/>
        <v>56.786999999999999</v>
      </c>
      <c r="CR120" s="2" t="str">
        <f t="shared" si="322"/>
        <v/>
      </c>
      <c r="CS120" s="2" t="str">
        <f t="shared" si="323"/>
        <v/>
      </c>
      <c r="CU120" s="2">
        <f t="shared" si="273"/>
        <v>54.305</v>
      </c>
      <c r="CV120" s="2" t="str">
        <f t="shared" si="274"/>
        <v/>
      </c>
      <c r="CW120" s="2">
        <f t="shared" si="275"/>
        <v>55.017000000000003</v>
      </c>
      <c r="CX120" s="2">
        <f t="shared" si="276"/>
        <v>53.814</v>
      </c>
      <c r="CY120" s="2">
        <f t="shared" si="277"/>
        <v>55.863999999999997</v>
      </c>
      <c r="CZ120" s="2">
        <f t="shared" si="278"/>
        <v>54.786999999999999</v>
      </c>
      <c r="DA120" s="2">
        <f t="shared" si="279"/>
        <v>53.573999999999998</v>
      </c>
      <c r="DB120" s="2">
        <f t="shared" si="280"/>
        <v>54.77</v>
      </c>
      <c r="DC120" s="2" t="str">
        <f t="shared" si="281"/>
        <v/>
      </c>
      <c r="DD120" s="2" t="str">
        <f t="shared" si="282"/>
        <v/>
      </c>
      <c r="DE120" s="2">
        <f t="shared" si="283"/>
        <v>55.097999999999999</v>
      </c>
      <c r="DF120" s="2">
        <f t="shared" si="284"/>
        <v>55.984000000000002</v>
      </c>
      <c r="DG120" s="2">
        <f t="shared" si="285"/>
        <v>56.786999999999999</v>
      </c>
      <c r="DH120" s="2" t="str">
        <f t="shared" si="286"/>
        <v/>
      </c>
      <c r="DI120" s="2" t="str">
        <f t="shared" si="287"/>
        <v/>
      </c>
      <c r="DK120" s="2">
        <f t="shared" si="288"/>
        <v>83.011614514896877</v>
      </c>
      <c r="DL120" s="2">
        <f t="shared" si="373"/>
        <v>82.78564644766999</v>
      </c>
      <c r="DM120" s="2">
        <f t="shared" si="373"/>
        <v>79.293111540111568</v>
      </c>
      <c r="DN120" s="2">
        <f t="shared" si="373"/>
        <v>81.569472458172456</v>
      </c>
      <c r="DO120" s="2">
        <f t="shared" si="373"/>
        <v>82.44281364221365</v>
      </c>
      <c r="DP120" s="2">
        <f t="shared" si="373"/>
        <v>77.074845045045038</v>
      </c>
      <c r="DQ120" s="2">
        <f t="shared" si="373"/>
        <v>76.44824204204204</v>
      </c>
      <c r="DR120" s="2">
        <f t="shared" si="373"/>
        <v>73.982601072501069</v>
      </c>
      <c r="DS120" s="2">
        <f t="shared" si="373"/>
        <v>74.858412827112858</v>
      </c>
      <c r="DT120" s="2">
        <f t="shared" si="373"/>
        <v>75.946632089232054</v>
      </c>
      <c r="DU120" s="2">
        <f t="shared" si="373"/>
        <v>71.639726297726284</v>
      </c>
      <c r="DV120" s="2">
        <f t="shared" si="373"/>
        <v>77.187134062634044</v>
      </c>
      <c r="DW120" s="2">
        <f t="shared" si="373"/>
        <v>76.862121321321311</v>
      </c>
      <c r="DX120" s="2">
        <f t="shared" si="373"/>
        <v>79.122147338935591</v>
      </c>
      <c r="DY120" s="2">
        <f t="shared" si="373"/>
        <v>75.843726890756315</v>
      </c>
      <c r="EA120" s="2">
        <f t="shared" si="228"/>
        <v>52.886444724220624</v>
      </c>
      <c r="EB120" s="2">
        <f t="shared" si="290"/>
        <v>53.023296039991806</v>
      </c>
      <c r="EC120" s="2">
        <f t="shared" si="291"/>
        <v>53.045062261407018</v>
      </c>
      <c r="ED120" s="2">
        <f t="shared" si="292"/>
        <v>53.589373867892569</v>
      </c>
      <c r="EE120" s="2">
        <f t="shared" si="293"/>
        <v>53.722273573933833</v>
      </c>
      <c r="EF120" s="2">
        <f t="shared" si="294"/>
        <v>54.140998209334562</v>
      </c>
      <c r="EG120" s="2">
        <f t="shared" si="295"/>
        <v>53.898524990335673</v>
      </c>
      <c r="EH120" s="2">
        <f t="shared" si="296"/>
        <v>54.366488492183407</v>
      </c>
      <c r="EI120" s="2">
        <f t="shared" si="297"/>
        <v>54.484446664321709</v>
      </c>
      <c r="EJ120" s="2">
        <f t="shared" si="298"/>
        <v>53.944335115431343</v>
      </c>
      <c r="EK120" s="2">
        <f t="shared" si="299"/>
        <v>53.927472722440548</v>
      </c>
      <c r="EL120" s="2">
        <f t="shared" si="300"/>
        <v>54.115933827232837</v>
      </c>
      <c r="EM120" s="2">
        <f t="shared" si="301"/>
        <v>54.756651774979431</v>
      </c>
      <c r="EN120" s="2">
        <f t="shared" si="302"/>
        <v>55.749782676672915</v>
      </c>
      <c r="EO120" s="2">
        <f t="shared" si="303"/>
        <v>55.527293246700324</v>
      </c>
      <c r="EQ120" s="2">
        <f t="shared" si="304"/>
        <v>52.819804749478081</v>
      </c>
      <c r="ER120" s="2">
        <f t="shared" si="374"/>
        <v>53.028134706966256</v>
      </c>
      <c r="ES120" s="2">
        <f t="shared" si="374"/>
        <v>53.033930322635349</v>
      </c>
      <c r="ET120" s="2">
        <f t="shared" si="374"/>
        <v>53.594590437518825</v>
      </c>
      <c r="EU120" s="2">
        <f t="shared" si="374"/>
        <v>53.714561967758058</v>
      </c>
      <c r="EV120" s="2">
        <f t="shared" si="374"/>
        <v>54.13824926822079</v>
      </c>
      <c r="EW120" s="2">
        <f t="shared" si="374"/>
        <v>53.890240853858394</v>
      </c>
      <c r="EX120" s="2">
        <f t="shared" si="374"/>
        <v>54.330626690326341</v>
      </c>
      <c r="EY120" s="2">
        <f t="shared" si="374"/>
        <v>54.455637407024973</v>
      </c>
      <c r="EZ120" s="2">
        <f t="shared" si="374"/>
        <v>53.926921822117578</v>
      </c>
      <c r="FA120" s="2">
        <f t="shared" si="374"/>
        <v>53.903733192667453</v>
      </c>
      <c r="FB120" s="2">
        <f t="shared" si="374"/>
        <v>54.118638505672358</v>
      </c>
      <c r="FC120" s="2">
        <f t="shared" si="374"/>
        <v>54.780650846746596</v>
      </c>
      <c r="FD120" s="2">
        <f t="shared" si="374"/>
        <v>55.732877712797531</v>
      </c>
      <c r="FE120" s="2">
        <f t="shared" si="374"/>
        <v>55.073031947979246</v>
      </c>
      <c r="FG120" s="2">
        <f t="shared" si="306"/>
        <v>0.99573528744289386</v>
      </c>
      <c r="FH120" s="2">
        <f t="shared" si="375"/>
        <v>0.99541110000496147</v>
      </c>
      <c r="FI120" s="2">
        <f t="shared" si="375"/>
        <v>0.99473102553710557</v>
      </c>
      <c r="FJ120" s="2">
        <f t="shared" si="375"/>
        <v>0.99483076484382982</v>
      </c>
      <c r="FK120" s="2">
        <f t="shared" si="375"/>
        <v>0.99492650272028516</v>
      </c>
      <c r="FL120" s="2">
        <f t="shared" si="375"/>
        <v>0.99454555250142918</v>
      </c>
      <c r="FM120" s="2">
        <f t="shared" si="375"/>
        <v>0.99456246822211025</v>
      </c>
      <c r="FN120" s="2">
        <f t="shared" si="375"/>
        <v>0.99440287421557461</v>
      </c>
      <c r="FO120" s="2">
        <f t="shared" si="375"/>
        <v>0.99438184142288577</v>
      </c>
      <c r="FP120" s="2">
        <f t="shared" si="375"/>
        <v>0.99462755988193119</v>
      </c>
      <c r="FQ120" s="2">
        <f t="shared" si="375"/>
        <v>0.99451262644559024</v>
      </c>
      <c r="FR120" s="2">
        <f t="shared" si="375"/>
        <v>0.99455650419488062</v>
      </c>
      <c r="FS120" s="2">
        <f t="shared" si="375"/>
        <v>0.99467653731698358</v>
      </c>
      <c r="FT120" s="2">
        <f t="shared" si="375"/>
        <v>0.99519685316363449</v>
      </c>
      <c r="FU120" s="2">
        <f t="shared" si="375"/>
        <v>0.99374593954308998</v>
      </c>
      <c r="FW120" s="2">
        <f t="shared" si="324"/>
        <v>3.1821304061287518E-2</v>
      </c>
      <c r="FX120" s="2">
        <f t="shared" si="376"/>
        <v>3.4772038000300001E-2</v>
      </c>
      <c r="FY120" s="2">
        <f t="shared" si="377"/>
        <v>3.2665177301915788E-2</v>
      </c>
      <c r="FZ120" s="2">
        <f t="shared" si="378"/>
        <v>3.3165783270823389E-2</v>
      </c>
      <c r="GA120" s="2">
        <f t="shared" si="379"/>
        <v>3.2776374863461279E-2</v>
      </c>
      <c r="GB120" s="2">
        <f t="shared" si="380"/>
        <v>3.2318565697599638E-2</v>
      </c>
      <c r="GC120" s="2">
        <f t="shared" si="381"/>
        <v>3.3559062475965511E-2</v>
      </c>
      <c r="GD120" s="2">
        <f t="shared" si="382"/>
        <v>3.9376386268531946E-2</v>
      </c>
      <c r="GE120" s="2">
        <f t="shared" si="383"/>
        <v>4.2900556602922059E-2</v>
      </c>
      <c r="GF120" s="2">
        <f t="shared" si="384"/>
        <v>4.0472612678116276E-2</v>
      </c>
      <c r="GG120" s="2">
        <f t="shared" si="385"/>
        <v>3.4512508207488427E-2</v>
      </c>
      <c r="GH120" s="2">
        <f t="shared" si="386"/>
        <v>3.3095101081941053E-2</v>
      </c>
      <c r="GI120" s="2">
        <f t="shared" si="387"/>
        <v>2.856414911208625E-2</v>
      </c>
      <c r="GJ120" s="2">
        <f t="shared" si="388"/>
        <v>2.2941595831099702E-2</v>
      </c>
      <c r="GK120" s="2">
        <f t="shared" si="389"/>
        <v>1.5730725507410028E-2</v>
      </c>
      <c r="GM120" s="86">
        <f t="shared" si="325"/>
        <v>1.0976746332612594E-73</v>
      </c>
      <c r="GN120" s="86">
        <f t="shared" si="390"/>
        <v>5.8399711329520029E-75</v>
      </c>
      <c r="GO120" s="86">
        <f t="shared" si="391"/>
        <v>6.9532066631204625E-94</v>
      </c>
      <c r="GP120" s="86">
        <f t="shared" si="392"/>
        <v>3.6544432111280045E-119</v>
      </c>
      <c r="GQ120" s="86">
        <f t="shared" si="393"/>
        <v>4.9516760258641968E-134</v>
      </c>
      <c r="GR120" s="86">
        <f t="shared" si="394"/>
        <v>5.239740243902062E-164</v>
      </c>
      <c r="GS120" s="86">
        <f t="shared" si="395"/>
        <v>5.7481848825090533E-155</v>
      </c>
      <c r="GT120" s="86">
        <f t="shared" si="396"/>
        <v>2.1542510513484749E-151</v>
      </c>
      <c r="GU120" s="86">
        <f t="shared" si="397"/>
        <v>6.0241893427935689E-135</v>
      </c>
      <c r="GV120" s="86">
        <f t="shared" si="398"/>
        <v>7.6835034915140284E-117</v>
      </c>
      <c r="GW120" s="86">
        <f t="shared" si="399"/>
        <v>1.3568374913364571E-174</v>
      </c>
      <c r="GX120" s="86">
        <f t="shared" si="400"/>
        <v>2.1249202342988801E-111</v>
      </c>
      <c r="GY120" s="86">
        <f t="shared" si="401"/>
        <v>4.2901421989590838E-98</v>
      </c>
      <c r="GZ120" s="86">
        <f t="shared" si="402"/>
        <v>9.5595646066901775E-96</v>
      </c>
      <c r="HA120" s="86">
        <f t="shared" si="403"/>
        <v>5.0947660067475481E-113</v>
      </c>
      <c r="HC120" s="86">
        <f t="shared" si="326"/>
        <v>1.6161544741235705E-19</v>
      </c>
      <c r="HD120" s="86">
        <f t="shared" si="404"/>
        <v>8.2586661509414168E-22</v>
      </c>
      <c r="HE120" s="86">
        <f t="shared" si="405"/>
        <v>4.7232319845238585E-27</v>
      </c>
      <c r="HF120" s="86">
        <f t="shared" si="406"/>
        <v>6.2769976466495482E-35</v>
      </c>
      <c r="HG120" s="86">
        <f t="shared" si="407"/>
        <v>4.8598562214245819E-44</v>
      </c>
      <c r="HH120" s="86">
        <f t="shared" si="408"/>
        <v>2.3645465308932328E-60</v>
      </c>
      <c r="HI120" s="86">
        <f t="shared" si="409"/>
        <v>8.9880461614809935E-67</v>
      </c>
      <c r="HJ120" s="86">
        <f t="shared" si="410"/>
        <v>2.4075770931572078E-64</v>
      </c>
      <c r="HK120" s="86">
        <f t="shared" si="411"/>
        <v>2.5450222898618332E-60</v>
      </c>
      <c r="HL120" s="86">
        <f t="shared" si="412"/>
        <v>9.3358835592230604E-52</v>
      </c>
      <c r="HM120" s="86">
        <f t="shared" si="413"/>
        <v>3.3639246250347644E-65</v>
      </c>
      <c r="HN120" s="86">
        <f t="shared" si="414"/>
        <v>6.9316507885386001E-48</v>
      </c>
      <c r="HO120" s="86">
        <f t="shared" si="415"/>
        <v>8.4102720981465163E-31</v>
      </c>
      <c r="HP120" s="86">
        <f t="shared" si="416"/>
        <v>8.0473880305984841E-27</v>
      </c>
      <c r="HQ120" s="86">
        <f t="shared" si="417"/>
        <v>1.2232466234432539E-33</v>
      </c>
      <c r="HS120" s="86">
        <f t="shared" si="327"/>
        <v>7.256231829189024E-3</v>
      </c>
      <c r="HT120" s="86">
        <f t="shared" si="418"/>
        <v>1.3709623878874731E-2</v>
      </c>
      <c r="HU120" s="86">
        <f t="shared" si="419"/>
        <v>6.2172308264887366E-3</v>
      </c>
      <c r="HV120" s="86">
        <f t="shared" si="420"/>
        <v>4.8986482698832835E-3</v>
      </c>
      <c r="HW120" s="86">
        <f t="shared" si="421"/>
        <v>4.9629812544766585E-3</v>
      </c>
      <c r="HX120" s="86">
        <f t="shared" si="422"/>
        <v>2.3556453345487693E-3</v>
      </c>
      <c r="HY120" s="86">
        <f t="shared" si="423"/>
        <v>3.9197698605901461E-3</v>
      </c>
      <c r="HZ120" s="86">
        <f t="shared" si="424"/>
        <v>6.6153011237055229E-3</v>
      </c>
      <c r="IA120" s="86">
        <f t="shared" si="425"/>
        <v>1.3651815616317396E-2</v>
      </c>
      <c r="IB120" s="86">
        <f t="shared" si="426"/>
        <v>1.2400137304751192E-2</v>
      </c>
      <c r="IC120" s="86">
        <f t="shared" si="427"/>
        <v>4.2301896269259674E-3</v>
      </c>
      <c r="ID120" s="86">
        <f t="shared" si="428"/>
        <v>4.983984793091807E-3</v>
      </c>
      <c r="IE120" s="86">
        <f t="shared" si="429"/>
        <v>1.5658719433524673E-3</v>
      </c>
      <c r="IF120" s="86">
        <f t="shared" si="430"/>
        <v>1.0000012876479289E-2</v>
      </c>
      <c r="IG120" s="86">
        <f t="shared" si="431"/>
        <v>1.0000003877989119E-2</v>
      </c>
      <c r="II120" s="86">
        <f t="shared" si="328"/>
        <v>6.7288597597469873E-32</v>
      </c>
      <c r="IJ120" s="86">
        <f t="shared" si="329"/>
        <v>3.4568589715533608E-33</v>
      </c>
      <c r="IK120" s="86">
        <f t="shared" si="330"/>
        <v>2.4484377547694763E-38</v>
      </c>
      <c r="IL120" s="86">
        <f t="shared" si="331"/>
        <v>1.0283970216734693E-39</v>
      </c>
      <c r="IM120" s="86">
        <f t="shared" si="332"/>
        <v>1.1859903349861637E-38</v>
      </c>
      <c r="IN120" s="86">
        <f t="shared" si="333"/>
        <v>8.6304938495755096E-44</v>
      </c>
      <c r="IO120" s="86">
        <f t="shared" si="334"/>
        <v>2.1804585310551668E-40</v>
      </c>
      <c r="IP120" s="86">
        <f t="shared" si="335"/>
        <v>2.3441384203715247E-42</v>
      </c>
      <c r="IQ120" s="86">
        <f t="shared" si="336"/>
        <v>7.6191606284517193E-38</v>
      </c>
      <c r="IR120" s="86">
        <f t="shared" si="337"/>
        <v>4.771528251951401E-35</v>
      </c>
      <c r="IS120" s="86">
        <f t="shared" si="338"/>
        <v>1.4846664570465124E-38</v>
      </c>
      <c r="IT120" s="86">
        <f t="shared" si="339"/>
        <v>5.2568744237369882E-38</v>
      </c>
      <c r="IU120" s="86">
        <f t="shared" si="340"/>
        <v>1.8360073939818681E-41</v>
      </c>
      <c r="IV120" s="86">
        <f t="shared" si="341"/>
        <v>1.1817578227511614E-22</v>
      </c>
      <c r="IW120" s="86">
        <f t="shared" si="342"/>
        <v>2.3589033474721953E-14</v>
      </c>
      <c r="IY120" s="86">
        <f t="shared" si="343"/>
        <v>7.256231829189024E-3</v>
      </c>
      <c r="IZ120" s="86">
        <f t="shared" si="344"/>
        <v>1.3709623878874731E-2</v>
      </c>
      <c r="JA120" s="86">
        <f t="shared" si="345"/>
        <v>6.2172308264887366E-3</v>
      </c>
      <c r="JB120" s="86">
        <f t="shared" si="346"/>
        <v>4.8986482698832835E-3</v>
      </c>
      <c r="JC120" s="86">
        <f t="shared" si="347"/>
        <v>4.9629812544766585E-3</v>
      </c>
      <c r="JD120" s="86">
        <f t="shared" si="348"/>
        <v>2.3556453345487693E-3</v>
      </c>
      <c r="JE120" s="86">
        <f t="shared" si="349"/>
        <v>3.9197698605901461E-3</v>
      </c>
      <c r="JF120" s="86">
        <f t="shared" si="350"/>
        <v>6.6153011237055229E-3</v>
      </c>
      <c r="JG120" s="86">
        <f t="shared" si="351"/>
        <v>1.3651815616317396E-2</v>
      </c>
      <c r="JH120" s="86">
        <f t="shared" si="352"/>
        <v>1.2400137304751192E-2</v>
      </c>
      <c r="JI120" s="86">
        <f t="shared" si="353"/>
        <v>4.2301896269259674E-3</v>
      </c>
      <c r="JJ120" s="86">
        <f t="shared" si="354"/>
        <v>4.983984793091807E-3</v>
      </c>
      <c r="JK120" s="86">
        <f t="shared" si="355"/>
        <v>1.5658719433524673E-3</v>
      </c>
      <c r="JL120" s="86">
        <f t="shared" si="356"/>
        <v>1.0000012876479289E-2</v>
      </c>
      <c r="JM120" s="86">
        <f t="shared" si="357"/>
        <v>1.0000003878012708E-2</v>
      </c>
    </row>
    <row r="121" spans="2:273" x14ac:dyDescent="0.25">
      <c r="B121" s="2">
        <v>94</v>
      </c>
      <c r="C121" s="37">
        <v>53.695</v>
      </c>
      <c r="D121" s="37">
        <v>52.423999999999999</v>
      </c>
      <c r="E121" s="37">
        <v>54</v>
      </c>
      <c r="F121" s="37">
        <v>54.253999999999998</v>
      </c>
      <c r="G121" s="37">
        <v>54.271000000000001</v>
      </c>
      <c r="H121" s="37">
        <v>54.015999999999998</v>
      </c>
      <c r="I121" s="37">
        <v>53.951000000000001</v>
      </c>
      <c r="J121" s="37">
        <v>55.540999999999997</v>
      </c>
      <c r="K121" s="37">
        <v>56.671999999999997</v>
      </c>
      <c r="L121" s="37">
        <v>55.23</v>
      </c>
      <c r="M121" s="37">
        <v>55.295000000000002</v>
      </c>
      <c r="N121" s="37">
        <v>55.097999999999999</v>
      </c>
      <c r="O121" s="37">
        <v>56.884999999999998</v>
      </c>
      <c r="P121" s="37">
        <v>60.884999999999998</v>
      </c>
      <c r="Q121" s="37">
        <v>62.917999999999999</v>
      </c>
      <c r="S121" s="4">
        <f t="shared" si="229"/>
        <v>52.856328304469287</v>
      </c>
      <c r="T121" s="4">
        <f t="shared" si="230"/>
        <v>53.847541235410027</v>
      </c>
      <c r="U121" s="4">
        <f t="shared" si="231"/>
        <v>53.886226819073528</v>
      </c>
      <c r="V121" s="4">
        <f t="shared" si="232"/>
        <v>54.551061103994087</v>
      </c>
      <c r="W121" s="4">
        <f t="shared" si="233"/>
        <v>54.91483524303743</v>
      </c>
      <c r="X121" s="4">
        <f t="shared" si="234"/>
        <v>54.880657908693451</v>
      </c>
      <c r="Y121" s="4">
        <f t="shared" si="235"/>
        <v>55.14380348767466</v>
      </c>
      <c r="Z121" s="4">
        <f t="shared" si="236"/>
        <v>56.71836450425711</v>
      </c>
      <c r="AA121" s="4">
        <f t="shared" si="237"/>
        <v>58.891391111730925</v>
      </c>
      <c r="AB121" s="4">
        <f t="shared" si="238"/>
        <v>58.254053194512885</v>
      </c>
      <c r="AC121" s="4">
        <f t="shared" si="239"/>
        <v>55.778058058370725</v>
      </c>
      <c r="AD121" s="4">
        <f t="shared" si="240"/>
        <v>56.465202118541299</v>
      </c>
      <c r="AE121" s="4">
        <f t="shared" si="241"/>
        <v>55.686325932353036</v>
      </c>
      <c r="AF121" s="4">
        <f t="shared" si="242"/>
        <v>60.293653276677219</v>
      </c>
      <c r="AG121" s="4">
        <f t="shared" si="243"/>
        <v>62.525476854198068</v>
      </c>
      <c r="AI121" s="4">
        <f t="shared" si="244"/>
        <v>0.83867169553071363</v>
      </c>
      <c r="AJ121" s="4">
        <f t="shared" si="245"/>
        <v>-1.4235412354100276</v>
      </c>
      <c r="AK121" s="4">
        <f t="shared" si="246"/>
        <v>0.11377318092647215</v>
      </c>
      <c r="AL121" s="4">
        <f t="shared" si="247"/>
        <v>-0.29706110399408914</v>
      </c>
      <c r="AM121" s="4">
        <f t="shared" si="248"/>
        <v>-0.64383524303742945</v>
      </c>
      <c r="AN121" s="4">
        <f t="shared" si="249"/>
        <v>-0.86465790869345227</v>
      </c>
      <c r="AO121" s="4">
        <f t="shared" si="250"/>
        <v>-1.1928034876746594</v>
      </c>
      <c r="AP121" s="4">
        <f t="shared" si="251"/>
        <v>-1.1773645042571133</v>
      </c>
      <c r="AQ121" s="4">
        <f t="shared" si="252"/>
        <v>-2.2193911117309284</v>
      </c>
      <c r="AR121" s="4">
        <f t="shared" si="253"/>
        <v>-3.0240531945128879</v>
      </c>
      <c r="AS121" s="4">
        <f t="shared" si="254"/>
        <v>-0.48305805837072313</v>
      </c>
      <c r="AT121" s="4">
        <f t="shared" si="255"/>
        <v>-1.3672021185413001</v>
      </c>
      <c r="AU121" s="4">
        <f t="shared" si="256"/>
        <v>1.1986740676469623</v>
      </c>
      <c r="AV121" s="4">
        <f t="shared" si="358"/>
        <v>0.59134672332277916</v>
      </c>
      <c r="AW121" s="4">
        <f t="shared" si="358"/>
        <v>0.39252314580193115</v>
      </c>
      <c r="AY121" s="2">
        <f t="shared" si="308"/>
        <v>52.856328304469287</v>
      </c>
      <c r="AZ121" s="2">
        <f t="shared" si="359"/>
        <v>53.015778109050132</v>
      </c>
      <c r="BA121" s="2">
        <f t="shared" si="360"/>
        <v>53.051868934420881</v>
      </c>
      <c r="BB121" s="2">
        <f t="shared" si="361"/>
        <v>53.585805637977458</v>
      </c>
      <c r="BC121" s="2">
        <f t="shared" si="362"/>
        <v>53.710920580833246</v>
      </c>
      <c r="BD121" s="2">
        <f t="shared" si="363"/>
        <v>54.121796199173744</v>
      </c>
      <c r="BE121" s="2">
        <f t="shared" si="364"/>
        <v>53.879486658106117</v>
      </c>
      <c r="BF121" s="2">
        <f t="shared" si="365"/>
        <v>54.338066807699427</v>
      </c>
      <c r="BG121" s="2">
        <f t="shared" si="366"/>
        <v>54.459197374217091</v>
      </c>
      <c r="BH121" s="2">
        <f t="shared" si="367"/>
        <v>53.910125202757634</v>
      </c>
      <c r="BI121" s="2">
        <f t="shared" si="368"/>
        <v>53.877172556860948</v>
      </c>
      <c r="BJ121" s="2">
        <f t="shared" si="369"/>
        <v>54.093829468456818</v>
      </c>
      <c r="BK121" s="2">
        <f t="shared" si="370"/>
        <v>54.728293124765798</v>
      </c>
      <c r="BL121" s="2">
        <f t="shared" si="371"/>
        <v>55.7108136658142</v>
      </c>
      <c r="BM121" s="2">
        <f t="shared" si="372"/>
        <v>55.524522015627923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 t="str">
        <f t="shared" si="310"/>
        <v/>
      </c>
      <c r="CG121" s="2" t="str">
        <f t="shared" si="311"/>
        <v/>
      </c>
      <c r="CH121" s="2" t="str">
        <f t="shared" si="312"/>
        <v/>
      </c>
      <c r="CI121" s="2" t="str">
        <f t="shared" si="313"/>
        <v/>
      </c>
      <c r="CJ121" s="2">
        <f t="shared" si="314"/>
        <v>54.015999999999998</v>
      </c>
      <c r="CK121" s="2">
        <f t="shared" si="315"/>
        <v>53.951000000000001</v>
      </c>
      <c r="CL121" s="2" t="str">
        <f t="shared" si="316"/>
        <v/>
      </c>
      <c r="CM121" s="2" t="str">
        <f t="shared" si="317"/>
        <v/>
      </c>
      <c r="CN121" s="2" t="str">
        <f t="shared" si="318"/>
        <v/>
      </c>
      <c r="CO121" s="2">
        <f t="shared" si="319"/>
        <v>55.295000000000002</v>
      </c>
      <c r="CP121" s="2" t="str">
        <f t="shared" si="320"/>
        <v/>
      </c>
      <c r="CQ121" s="2">
        <f t="shared" si="321"/>
        <v>56.884999999999998</v>
      </c>
      <c r="CR121" s="2" t="str">
        <f t="shared" si="322"/>
        <v/>
      </c>
      <c r="CS121" s="2" t="str">
        <f t="shared" si="323"/>
        <v/>
      </c>
      <c r="CU121" s="2" t="str">
        <f t="shared" si="273"/>
        <v/>
      </c>
      <c r="CV121" s="2" t="str">
        <f t="shared" si="274"/>
        <v/>
      </c>
      <c r="CW121" s="2" t="str">
        <f t="shared" si="275"/>
        <v/>
      </c>
      <c r="CX121" s="2" t="str">
        <f t="shared" si="276"/>
        <v/>
      </c>
      <c r="CY121" s="2" t="str">
        <f t="shared" si="277"/>
        <v/>
      </c>
      <c r="CZ121" s="2">
        <f t="shared" si="278"/>
        <v>54.015999999999998</v>
      </c>
      <c r="DA121" s="2">
        <f t="shared" si="279"/>
        <v>53.951000000000001</v>
      </c>
      <c r="DB121" s="2" t="str">
        <f t="shared" si="280"/>
        <v/>
      </c>
      <c r="DC121" s="2" t="str">
        <f t="shared" si="281"/>
        <v/>
      </c>
      <c r="DD121" s="2" t="str">
        <f t="shared" si="282"/>
        <v/>
      </c>
      <c r="DE121" s="2">
        <f t="shared" si="283"/>
        <v>55.295000000000002</v>
      </c>
      <c r="DF121" s="2" t="str">
        <f t="shared" si="284"/>
        <v/>
      </c>
      <c r="DG121" s="2">
        <f t="shared" si="285"/>
        <v>56.884999999999998</v>
      </c>
      <c r="DH121" s="2" t="str">
        <f t="shared" si="286"/>
        <v/>
      </c>
      <c r="DI121" s="2" t="str">
        <f t="shared" si="287"/>
        <v/>
      </c>
      <c r="DK121" s="2">
        <f t="shared" si="288"/>
        <v>83.271691367456086</v>
      </c>
      <c r="DL121" s="2">
        <f t="shared" si="373"/>
        <v>83.009153552330034</v>
      </c>
      <c r="DM121" s="2">
        <f t="shared" si="373"/>
        <v>79.479767910767947</v>
      </c>
      <c r="DN121" s="2">
        <f t="shared" si="373"/>
        <v>81.776600128700125</v>
      </c>
      <c r="DO121" s="2">
        <f t="shared" si="373"/>
        <v>82.656552895752895</v>
      </c>
      <c r="DP121" s="2">
        <f t="shared" si="373"/>
        <v>77.202363963963947</v>
      </c>
      <c r="DQ121" s="2">
        <f t="shared" si="373"/>
        <v>76.56646636636637</v>
      </c>
      <c r="DR121" s="2">
        <f t="shared" si="373"/>
        <v>74.080966709566709</v>
      </c>
      <c r="DS121" s="2">
        <f t="shared" si="373"/>
        <v>74.967451179751208</v>
      </c>
      <c r="DT121" s="2">
        <f t="shared" si="373"/>
        <v>76.074195280995255</v>
      </c>
      <c r="DU121" s="2">
        <f t="shared" si="373"/>
        <v>71.721795152295144</v>
      </c>
      <c r="DV121" s="2">
        <f t="shared" si="373"/>
        <v>77.327249892749876</v>
      </c>
      <c r="DW121" s="2">
        <f t="shared" si="373"/>
        <v>76.991509609609608</v>
      </c>
      <c r="DX121" s="2">
        <f t="shared" si="373"/>
        <v>79.295381232493014</v>
      </c>
      <c r="DY121" s="2">
        <f t="shared" si="373"/>
        <v>76.040129411764724</v>
      </c>
      <c r="EA121" s="2">
        <f t="shared" si="228"/>
        <v>52.738690047961633</v>
      </c>
      <c r="EB121" s="2">
        <f t="shared" si="290"/>
        <v>52.889376663993097</v>
      </c>
      <c r="EC121" s="2">
        <f t="shared" si="291"/>
        <v>52.924816932274943</v>
      </c>
      <c r="ED121" s="2">
        <f t="shared" si="292"/>
        <v>53.451991387283776</v>
      </c>
      <c r="EE121" s="2">
        <f t="shared" si="293"/>
        <v>53.576232932536016</v>
      </c>
      <c r="EF121" s="2">
        <f t="shared" si="294"/>
        <v>54.006554817467645</v>
      </c>
      <c r="EG121" s="2">
        <f t="shared" si="295"/>
        <v>53.766738261871012</v>
      </c>
      <c r="EH121" s="2">
        <f t="shared" si="296"/>
        <v>54.239126476967158</v>
      </c>
      <c r="EI121" s="2">
        <f t="shared" si="297"/>
        <v>54.355361331926353</v>
      </c>
      <c r="EJ121" s="2">
        <f t="shared" si="298"/>
        <v>53.802175893074114</v>
      </c>
      <c r="EK121" s="2">
        <f t="shared" si="299"/>
        <v>53.78877538093549</v>
      </c>
      <c r="EL121" s="2">
        <f t="shared" si="300"/>
        <v>53.978036012234533</v>
      </c>
      <c r="EM121" s="2">
        <f t="shared" si="301"/>
        <v>54.619597904669995</v>
      </c>
      <c r="EN121" s="2">
        <f t="shared" si="302"/>
        <v>55.608070781738583</v>
      </c>
      <c r="EO121" s="2">
        <f t="shared" si="303"/>
        <v>55.415319842204163</v>
      </c>
      <c r="EQ121" s="2">
        <f t="shared" si="304"/>
        <v>52.705246044390734</v>
      </c>
      <c r="ER121" s="2">
        <f t="shared" si="374"/>
        <v>52.897151787624182</v>
      </c>
      <c r="ES121" s="2">
        <f t="shared" si="374"/>
        <v>52.907638732473131</v>
      </c>
      <c r="ET121" s="2">
        <f t="shared" si="374"/>
        <v>53.458060269178446</v>
      </c>
      <c r="EU121" s="2">
        <f t="shared" si="374"/>
        <v>53.578199569379812</v>
      </c>
      <c r="EV121" s="2">
        <f t="shared" si="374"/>
        <v>54.000838721486417</v>
      </c>
      <c r="EW121" s="2">
        <f t="shared" si="374"/>
        <v>53.756607358114266</v>
      </c>
      <c r="EX121" s="2">
        <f t="shared" si="374"/>
        <v>54.183443933803972</v>
      </c>
      <c r="EY121" s="2">
        <f t="shared" si="374"/>
        <v>54.316321164871169</v>
      </c>
      <c r="EZ121" s="2">
        <f t="shared" si="374"/>
        <v>53.774372528701761</v>
      </c>
      <c r="FA121" s="2">
        <f t="shared" si="374"/>
        <v>53.751848254109923</v>
      </c>
      <c r="FB121" s="2">
        <f t="shared" si="374"/>
        <v>53.973062676644524</v>
      </c>
      <c r="FC121" s="2">
        <f t="shared" si="374"/>
        <v>54.620476520090719</v>
      </c>
      <c r="FD121" s="2">
        <f t="shared" si="374"/>
        <v>55.565688454333603</v>
      </c>
      <c r="FE121" s="2">
        <f t="shared" si="374"/>
        <v>54.921668769113246</v>
      </c>
      <c r="FG121" s="2">
        <f t="shared" si="306"/>
        <v>0.99610907585781838</v>
      </c>
      <c r="FH121" s="2">
        <f t="shared" si="375"/>
        <v>0.99581318293819798</v>
      </c>
      <c r="FI121" s="2">
        <f t="shared" si="375"/>
        <v>0.99519240931774033</v>
      </c>
      <c r="FJ121" s="2">
        <f t="shared" si="375"/>
        <v>0.99528345624937475</v>
      </c>
      <c r="FK121" s="2">
        <f t="shared" si="375"/>
        <v>0.99537084897533878</v>
      </c>
      <c r="FL121" s="2">
        <f t="shared" si="375"/>
        <v>0.99502309618192253</v>
      </c>
      <c r="FM121" s="2">
        <f t="shared" si="375"/>
        <v>0.99503853829834887</v>
      </c>
      <c r="FN121" s="2">
        <f t="shared" si="375"/>
        <v>0.99489284541118894</v>
      </c>
      <c r="FO121" s="2">
        <f t="shared" si="375"/>
        <v>0.99487364433287495</v>
      </c>
      <c r="FP121" s="2">
        <f t="shared" si="375"/>
        <v>0.99509795910293164</v>
      </c>
      <c r="FQ121" s="2">
        <f t="shared" si="375"/>
        <v>0.99499303833051866</v>
      </c>
      <c r="FR121" s="2">
        <f t="shared" si="375"/>
        <v>0.99503309382951455</v>
      </c>
      <c r="FS121" s="2">
        <f t="shared" si="375"/>
        <v>0.99514266912233373</v>
      </c>
      <c r="FT121" s="2">
        <f t="shared" si="375"/>
        <v>0.99561762592199166</v>
      </c>
      <c r="FU121" s="2">
        <f t="shared" si="375"/>
        <v>0.99429308861972843</v>
      </c>
      <c r="FW121" s="2">
        <f t="shared" si="324"/>
        <v>3.4784575272799878E-2</v>
      </c>
      <c r="FX121" s="2">
        <f t="shared" si="376"/>
        <v>3.7999303585986924E-2</v>
      </c>
      <c r="FY121" s="2">
        <f t="shared" si="377"/>
        <v>3.5704133914199368E-2</v>
      </c>
      <c r="FZ121" s="2">
        <f t="shared" si="378"/>
        <v>3.624956775584514E-2</v>
      </c>
      <c r="GA121" s="2">
        <f t="shared" si="379"/>
        <v>3.5825293445606227E-2</v>
      </c>
      <c r="GB121" s="2">
        <f t="shared" si="380"/>
        <v>3.5326453431970002E-2</v>
      </c>
      <c r="GC121" s="2">
        <f t="shared" si="381"/>
        <v>3.6678027185976347E-2</v>
      </c>
      <c r="GD121" s="2">
        <f t="shared" si="382"/>
        <v>4.3011948198729187E-2</v>
      </c>
      <c r="GE121" s="2">
        <f t="shared" si="383"/>
        <v>4.6845632329621412E-2</v>
      </c>
      <c r="GF121" s="2">
        <f t="shared" si="384"/>
        <v>4.4204730042822014E-2</v>
      </c>
      <c r="GG121" s="2">
        <f t="shared" si="385"/>
        <v>3.771662751798565E-2</v>
      </c>
      <c r="GH121" s="2">
        <f t="shared" si="386"/>
        <v>3.6172559357598437E-2</v>
      </c>
      <c r="GI121" s="2">
        <f t="shared" si="387"/>
        <v>3.1233891784691381E-2</v>
      </c>
      <c r="GJ121" s="2">
        <f t="shared" si="388"/>
        <v>2.5099405498439423E-2</v>
      </c>
      <c r="GK121" s="2">
        <f t="shared" si="389"/>
        <v>1.7222259786572422E-2</v>
      </c>
      <c r="GM121" s="86">
        <f t="shared" si="325"/>
        <v>1.8151687588058892E-77</v>
      </c>
      <c r="GN121" s="86">
        <f t="shared" si="390"/>
        <v>9.0688757286075874E-79</v>
      </c>
      <c r="GO121" s="86">
        <f t="shared" si="391"/>
        <v>1.0196953924799979E-98</v>
      </c>
      <c r="GP121" s="86">
        <f t="shared" si="392"/>
        <v>2.9626937784138446E-125</v>
      </c>
      <c r="GQ121" s="86">
        <f t="shared" si="393"/>
        <v>7.2161040497104509E-141</v>
      </c>
      <c r="GR121" s="86">
        <f t="shared" si="394"/>
        <v>2.2803039644176453E-172</v>
      </c>
      <c r="GS121" s="86">
        <f t="shared" si="395"/>
        <v>7.4343059762332838E-163</v>
      </c>
      <c r="GT121" s="86">
        <f t="shared" si="396"/>
        <v>5.5722989673993902E-159</v>
      </c>
      <c r="GU121" s="86">
        <f t="shared" si="397"/>
        <v>1.0599617402429202E-141</v>
      </c>
      <c r="GV121" s="86">
        <f t="shared" si="398"/>
        <v>1.0032196325091815E-122</v>
      </c>
      <c r="GW121" s="86">
        <f t="shared" si="399"/>
        <v>1.1461659215528231E-183</v>
      </c>
      <c r="GX121" s="86">
        <f t="shared" si="400"/>
        <v>5.0049173496405807E-117</v>
      </c>
      <c r="GY121" s="86">
        <f t="shared" si="401"/>
        <v>4.1315755534064589E-103</v>
      </c>
      <c r="GZ121" s="86">
        <f t="shared" si="402"/>
        <v>1.4565179158920927E-100</v>
      </c>
      <c r="HA121" s="86">
        <f t="shared" si="403"/>
        <v>9.0950565898743383E-119</v>
      </c>
      <c r="HC121" s="86">
        <f t="shared" si="326"/>
        <v>1.9234240502082161E-21</v>
      </c>
      <c r="HD121" s="86">
        <f t="shared" si="404"/>
        <v>6.6039650487701971E-24</v>
      </c>
      <c r="HE121" s="86">
        <f t="shared" si="405"/>
        <v>1.0521648723946275E-29</v>
      </c>
      <c r="HF121" s="86">
        <f t="shared" si="406"/>
        <v>2.5297757164262976E-38</v>
      </c>
      <c r="HG121" s="86">
        <f t="shared" si="407"/>
        <v>2.3178858379540365E-48</v>
      </c>
      <c r="HH121" s="86">
        <f t="shared" si="408"/>
        <v>3.1315881168144457E-66</v>
      </c>
      <c r="HI121" s="86">
        <f t="shared" si="409"/>
        <v>2.8304092778173842E-73</v>
      </c>
      <c r="HJ121" s="86">
        <f t="shared" si="410"/>
        <v>2.7878884973591594E-70</v>
      </c>
      <c r="HK121" s="86">
        <f t="shared" si="411"/>
        <v>7.9187023594951866E-66</v>
      </c>
      <c r="HL121" s="86">
        <f t="shared" si="412"/>
        <v>1.2288136285583402E-56</v>
      </c>
      <c r="HM121" s="86">
        <f t="shared" si="413"/>
        <v>9.6192346070360066E-72</v>
      </c>
      <c r="HN121" s="86">
        <f t="shared" si="414"/>
        <v>1.431069097775638E-52</v>
      </c>
      <c r="HO121" s="86">
        <f t="shared" si="415"/>
        <v>6.4112003499160065E-34</v>
      </c>
      <c r="HP121" s="86">
        <f t="shared" si="416"/>
        <v>1.7471477408810539E-29</v>
      </c>
      <c r="HQ121" s="86">
        <f t="shared" si="417"/>
        <v>4.3662726720477517E-37</v>
      </c>
      <c r="HS121" s="86">
        <f t="shared" si="327"/>
        <v>1.346182356489301E-2</v>
      </c>
      <c r="HT121" s="86">
        <f t="shared" si="418"/>
        <v>2.5044186046348893E-2</v>
      </c>
      <c r="HU121" s="86">
        <f t="shared" si="419"/>
        <v>1.2453919214935265E-2</v>
      </c>
      <c r="HV121" s="86">
        <f t="shared" si="420"/>
        <v>1.0140636207933125E-2</v>
      </c>
      <c r="HW121" s="86">
        <f t="shared" si="421"/>
        <v>1.0138252569614663E-2</v>
      </c>
      <c r="HX121" s="86">
        <f t="shared" si="422"/>
        <v>5.3037200160928142E-3</v>
      </c>
      <c r="HY121" s="86">
        <f t="shared" si="423"/>
        <v>8.3178186496670348E-3</v>
      </c>
      <c r="HZ121" s="86">
        <f t="shared" si="424"/>
        <v>1.4257933061628238E-2</v>
      </c>
      <c r="IA121" s="86">
        <f t="shared" si="425"/>
        <v>2.7151086415070642E-2</v>
      </c>
      <c r="IB121" s="86">
        <f t="shared" si="426"/>
        <v>2.3916163585668809E-2</v>
      </c>
      <c r="IC121" s="86">
        <f t="shared" si="427"/>
        <v>8.8287341975310258E-3</v>
      </c>
      <c r="ID121" s="86">
        <f t="shared" si="428"/>
        <v>1.013720300239164E-2</v>
      </c>
      <c r="IE121" s="86">
        <f t="shared" si="429"/>
        <v>3.4458359776495941E-3</v>
      </c>
      <c r="IF121" s="86">
        <f t="shared" si="430"/>
        <v>1.6428851170032965E-2</v>
      </c>
      <c r="IG121" s="86">
        <f t="shared" si="431"/>
        <v>1.4993707924104113E-2</v>
      </c>
      <c r="II121" s="86">
        <f t="shared" si="328"/>
        <v>2.7286390973127202E-30</v>
      </c>
      <c r="IJ121" s="86">
        <f t="shared" si="329"/>
        <v>1.8215339319879557E-31</v>
      </c>
      <c r="IK121" s="86">
        <f t="shared" si="330"/>
        <v>2.2525434137111897E-36</v>
      </c>
      <c r="IL121" s="86">
        <f t="shared" si="331"/>
        <v>1.1447893007812626E-37</v>
      </c>
      <c r="IM121" s="86">
        <f t="shared" si="332"/>
        <v>1.1394049558807362E-36</v>
      </c>
      <c r="IN121" s="86">
        <f t="shared" si="333"/>
        <v>1.5256255540970554E-41</v>
      </c>
      <c r="IO121" s="86">
        <f t="shared" si="334"/>
        <v>2.6832206474736606E-38</v>
      </c>
      <c r="IP121" s="86">
        <f t="shared" si="335"/>
        <v>4.7681632945677402E-40</v>
      </c>
      <c r="IQ121" s="86">
        <f t="shared" si="336"/>
        <v>9.8515029518451341E-36</v>
      </c>
      <c r="IR121" s="86">
        <f t="shared" si="337"/>
        <v>3.8986003139125165E-33</v>
      </c>
      <c r="IS121" s="86">
        <f t="shared" si="338"/>
        <v>1.5145497219490518E-36</v>
      </c>
      <c r="IT121" s="86">
        <f t="shared" si="339"/>
        <v>4.7261731046575547E-36</v>
      </c>
      <c r="IU121" s="86">
        <f t="shared" si="340"/>
        <v>2.0502533374902833E-39</v>
      </c>
      <c r="IV121" s="86">
        <f t="shared" si="341"/>
        <v>1.2402679470891062E-21</v>
      </c>
      <c r="IW121" s="86">
        <f t="shared" si="342"/>
        <v>8.685636000746195E-14</v>
      </c>
      <c r="IY121" s="86">
        <f t="shared" si="343"/>
        <v>1.346182356489301E-2</v>
      </c>
      <c r="IZ121" s="86">
        <f t="shared" si="344"/>
        <v>2.5044186046348893E-2</v>
      </c>
      <c r="JA121" s="86">
        <f t="shared" si="345"/>
        <v>1.2453919214935265E-2</v>
      </c>
      <c r="JB121" s="86">
        <f t="shared" si="346"/>
        <v>1.0140636207933125E-2</v>
      </c>
      <c r="JC121" s="86">
        <f t="shared" si="347"/>
        <v>1.0138252569614663E-2</v>
      </c>
      <c r="JD121" s="86">
        <f t="shared" si="348"/>
        <v>5.3037200160928142E-3</v>
      </c>
      <c r="JE121" s="86">
        <f t="shared" si="349"/>
        <v>8.3178186496670348E-3</v>
      </c>
      <c r="JF121" s="86">
        <f t="shared" si="350"/>
        <v>1.4257933061628238E-2</v>
      </c>
      <c r="JG121" s="86">
        <f t="shared" si="351"/>
        <v>2.7151086415070642E-2</v>
      </c>
      <c r="JH121" s="86">
        <f t="shared" si="352"/>
        <v>2.3916163585668809E-2</v>
      </c>
      <c r="JI121" s="86">
        <f t="shared" si="353"/>
        <v>8.8287341975310258E-3</v>
      </c>
      <c r="JJ121" s="86">
        <f t="shared" si="354"/>
        <v>1.013720300239164E-2</v>
      </c>
      <c r="JK121" s="86">
        <f t="shared" si="355"/>
        <v>3.4458359776495941E-3</v>
      </c>
      <c r="JL121" s="86">
        <f t="shared" si="356"/>
        <v>1.6428851170032965E-2</v>
      </c>
      <c r="JM121" s="86">
        <f t="shared" si="357"/>
        <v>1.4993707924190969E-2</v>
      </c>
    </row>
    <row r="122" spans="2:273" x14ac:dyDescent="0.25">
      <c r="B122" s="2">
        <v>95</v>
      </c>
      <c r="C122" s="37">
        <v>52.542000000000002</v>
      </c>
      <c r="D122" s="37">
        <v>53.762999999999998</v>
      </c>
      <c r="E122" s="37">
        <v>54.271000000000001</v>
      </c>
      <c r="F122" s="37">
        <v>53.966000000000001</v>
      </c>
      <c r="G122" s="37">
        <v>54.186</v>
      </c>
      <c r="H122" s="37">
        <v>55.015999999999998</v>
      </c>
      <c r="I122" s="37">
        <v>53.689</v>
      </c>
      <c r="J122" s="37">
        <v>55.246000000000002</v>
      </c>
      <c r="K122" s="37">
        <v>58.917999999999999</v>
      </c>
      <c r="L122" s="37">
        <v>58.377000000000002</v>
      </c>
      <c r="M122" s="37">
        <v>55.738</v>
      </c>
      <c r="N122" s="37">
        <v>56.82</v>
      </c>
      <c r="O122" s="37">
        <v>56.82</v>
      </c>
      <c r="P122" s="37">
        <v>62.066000000000003</v>
      </c>
      <c r="Q122" s="37">
        <v>63.426000000000002</v>
      </c>
      <c r="S122" s="4">
        <f t="shared" si="229"/>
        <v>52.700759101937102</v>
      </c>
      <c r="T122" s="4">
        <f t="shared" si="230"/>
        <v>54.212377632193999</v>
      </c>
      <c r="U122" s="4">
        <f t="shared" si="231"/>
        <v>54.388574212701059</v>
      </c>
      <c r="V122" s="4">
        <f t="shared" si="232"/>
        <v>55.187169532531286</v>
      </c>
      <c r="W122" s="4">
        <f t="shared" si="233"/>
        <v>55.714721590035374</v>
      </c>
      <c r="X122" s="4">
        <f t="shared" si="234"/>
        <v>55.467443555807456</v>
      </c>
      <c r="Y122" s="4">
        <f t="shared" si="235"/>
        <v>56.084601491529497</v>
      </c>
      <c r="Z122" s="4">
        <f t="shared" si="236"/>
        <v>58.600621149430552</v>
      </c>
      <c r="AA122" s="4">
        <f t="shared" si="237"/>
        <v>61.886183052368175</v>
      </c>
      <c r="AB122" s="4">
        <f t="shared" si="238"/>
        <v>61.04646711812871</v>
      </c>
      <c r="AC122" s="4">
        <f t="shared" si="239"/>
        <v>57.208694907930671</v>
      </c>
      <c r="AD122" s="4">
        <f t="shared" si="240"/>
        <v>58.186981660603962</v>
      </c>
      <c r="AE122" s="4">
        <f t="shared" si="241"/>
        <v>56.446740192640377</v>
      </c>
      <c r="AF122" s="4">
        <f t="shared" si="242"/>
        <v>62.452681056480031</v>
      </c>
      <c r="AG122" s="4">
        <f t="shared" si="243"/>
        <v>65.221670741803123</v>
      </c>
      <c r="AI122" s="4">
        <f t="shared" si="244"/>
        <v>-0.15875910193710041</v>
      </c>
      <c r="AJ122" s="4">
        <f t="shared" si="245"/>
        <v>-0.4493776321940004</v>
      </c>
      <c r="AK122" s="4">
        <f t="shared" si="246"/>
        <v>-0.11757421270105795</v>
      </c>
      <c r="AL122" s="4">
        <f t="shared" si="247"/>
        <v>-1.2211695325312846</v>
      </c>
      <c r="AM122" s="4">
        <f t="shared" si="248"/>
        <v>-1.5287215900353743</v>
      </c>
      <c r="AN122" s="4">
        <f t="shared" si="249"/>
        <v>-0.4514435558074581</v>
      </c>
      <c r="AO122" s="4">
        <f t="shared" si="250"/>
        <v>-2.3956014915294972</v>
      </c>
      <c r="AP122" s="4">
        <f t="shared" si="251"/>
        <v>-3.3546211494305496</v>
      </c>
      <c r="AQ122" s="4">
        <f t="shared" si="252"/>
        <v>-2.9681830523681754</v>
      </c>
      <c r="AR122" s="4">
        <f t="shared" si="253"/>
        <v>-2.6694671181287077</v>
      </c>
      <c r="AS122" s="4">
        <f t="shared" si="254"/>
        <v>-1.470694907930671</v>
      </c>
      <c r="AT122" s="4">
        <f t="shared" si="255"/>
        <v>-1.3669816606039618</v>
      </c>
      <c r="AU122" s="4">
        <f t="shared" si="256"/>
        <v>0.37325980735962361</v>
      </c>
      <c r="AV122" s="4">
        <f t="shared" si="358"/>
        <v>-0.38668105648002893</v>
      </c>
      <c r="AW122" s="4">
        <f t="shared" si="358"/>
        <v>-1.7956707418031215</v>
      </c>
      <c r="AY122" s="2">
        <f t="shared" si="308"/>
        <v>52.700759101937102</v>
      </c>
      <c r="AZ122" s="2">
        <f t="shared" si="359"/>
        <v>52.872319688178841</v>
      </c>
      <c r="BA122" s="2">
        <f t="shared" si="360"/>
        <v>52.921493160105143</v>
      </c>
      <c r="BB122" s="2">
        <f t="shared" si="361"/>
        <v>53.438255577587071</v>
      </c>
      <c r="BC122" s="2">
        <f t="shared" si="362"/>
        <v>53.554990062834094</v>
      </c>
      <c r="BD122" s="2">
        <f t="shared" si="363"/>
        <v>53.978297467574734</v>
      </c>
      <c r="BE122" s="2">
        <f t="shared" si="364"/>
        <v>53.738815004347096</v>
      </c>
      <c r="BF122" s="2">
        <f t="shared" si="365"/>
        <v>54.201730662027742</v>
      </c>
      <c r="BG122" s="2">
        <f t="shared" si="366"/>
        <v>54.321281391968625</v>
      </c>
      <c r="BH122" s="2">
        <f t="shared" si="367"/>
        <v>53.758994491927453</v>
      </c>
      <c r="BI122" s="2">
        <f t="shared" si="368"/>
        <v>53.730947081891408</v>
      </c>
      <c r="BJ122" s="2">
        <f t="shared" si="369"/>
        <v>53.946713277262475</v>
      </c>
      <c r="BK122" s="2">
        <f t="shared" si="370"/>
        <v>54.582113993611664</v>
      </c>
      <c r="BL122" s="2">
        <f t="shared" si="371"/>
        <v>55.56046440220959</v>
      </c>
      <c r="BM122" s="2">
        <f t="shared" si="372"/>
        <v>55.402304330605645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 t="str">
        <f t="shared" si="309"/>
        <v/>
      </c>
      <c r="CF122" s="2" t="str">
        <f t="shared" si="310"/>
        <v/>
      </c>
      <c r="CG122" s="2" t="str">
        <f t="shared" si="311"/>
        <v/>
      </c>
      <c r="CH122" s="2" t="str">
        <f t="shared" si="312"/>
        <v/>
      </c>
      <c r="CI122" s="2" t="str">
        <f t="shared" si="313"/>
        <v/>
      </c>
      <c r="CJ122" s="2" t="str">
        <f t="shared" si="314"/>
        <v/>
      </c>
      <c r="CK122" s="2" t="str">
        <f t="shared" si="315"/>
        <v/>
      </c>
      <c r="CL122" s="2" t="str">
        <f t="shared" si="316"/>
        <v/>
      </c>
      <c r="CM122" s="2" t="str">
        <f t="shared" si="317"/>
        <v/>
      </c>
      <c r="CN122" s="2" t="str">
        <f t="shared" si="318"/>
        <v/>
      </c>
      <c r="CO122" s="2" t="str">
        <f t="shared" si="319"/>
        <v/>
      </c>
      <c r="CP122" s="2" t="str">
        <f t="shared" si="320"/>
        <v/>
      </c>
      <c r="CQ122" s="2">
        <f t="shared" si="321"/>
        <v>56.82</v>
      </c>
      <c r="CR122" s="2" t="str">
        <f t="shared" si="322"/>
        <v/>
      </c>
      <c r="CS122" s="2" t="str">
        <f t="shared" si="323"/>
        <v/>
      </c>
      <c r="CU122" s="2" t="str">
        <f t="shared" si="273"/>
        <v/>
      </c>
      <c r="CV122" s="2" t="str">
        <f t="shared" si="274"/>
        <v/>
      </c>
      <c r="CW122" s="2" t="str">
        <f t="shared" si="275"/>
        <v/>
      </c>
      <c r="CX122" s="2" t="str">
        <f t="shared" si="276"/>
        <v/>
      </c>
      <c r="CY122" s="2" t="str">
        <f t="shared" si="277"/>
        <v/>
      </c>
      <c r="CZ122" s="2" t="str">
        <f t="shared" si="278"/>
        <v/>
      </c>
      <c r="DA122" s="2" t="str">
        <f t="shared" si="279"/>
        <v/>
      </c>
      <c r="DB122" s="2" t="str">
        <f t="shared" si="280"/>
        <v/>
      </c>
      <c r="DC122" s="2" t="str">
        <f t="shared" si="281"/>
        <v/>
      </c>
      <c r="DD122" s="2" t="str">
        <f t="shared" si="282"/>
        <v/>
      </c>
      <c r="DE122" s="2" t="str">
        <f t="shared" si="283"/>
        <v/>
      </c>
      <c r="DF122" s="2" t="str">
        <f t="shared" si="284"/>
        <v/>
      </c>
      <c r="DG122" s="2">
        <f t="shared" si="285"/>
        <v>56.82</v>
      </c>
      <c r="DH122" s="2" t="str">
        <f t="shared" si="286"/>
        <v/>
      </c>
      <c r="DI122" s="2" t="str">
        <f t="shared" si="287"/>
        <v/>
      </c>
      <c r="DK122" s="2">
        <f t="shared" si="288"/>
        <v>83.531768220015294</v>
      </c>
      <c r="DL122" s="2">
        <f t="shared" si="373"/>
        <v>83.232660656990078</v>
      </c>
      <c r="DM122" s="2">
        <f t="shared" si="373"/>
        <v>79.666424281424312</v>
      </c>
      <c r="DN122" s="2">
        <f t="shared" si="373"/>
        <v>81.983727799227793</v>
      </c>
      <c r="DO122" s="2">
        <f t="shared" si="373"/>
        <v>82.870292149292155</v>
      </c>
      <c r="DP122" s="2">
        <f t="shared" si="373"/>
        <v>77.32988288288287</v>
      </c>
      <c r="DQ122" s="2">
        <f t="shared" si="373"/>
        <v>76.684690690690687</v>
      </c>
      <c r="DR122" s="2">
        <f t="shared" si="373"/>
        <v>74.17933234663235</v>
      </c>
      <c r="DS122" s="2">
        <f t="shared" si="373"/>
        <v>75.076489532389559</v>
      </c>
      <c r="DT122" s="2">
        <f t="shared" si="373"/>
        <v>76.201758472758442</v>
      </c>
      <c r="DU122" s="2">
        <f t="shared" si="373"/>
        <v>71.803864006864003</v>
      </c>
      <c r="DV122" s="2">
        <f t="shared" si="373"/>
        <v>77.467365722865708</v>
      </c>
      <c r="DW122" s="2">
        <f t="shared" si="373"/>
        <v>77.120897897897891</v>
      </c>
      <c r="DX122" s="2">
        <f t="shared" si="373"/>
        <v>79.468615126050437</v>
      </c>
      <c r="DY122" s="2">
        <f t="shared" si="373"/>
        <v>76.236531932773119</v>
      </c>
      <c r="EA122" s="2">
        <f t="shared" si="228"/>
        <v>52.590935371702642</v>
      </c>
      <c r="EB122" s="2">
        <f t="shared" si="290"/>
        <v>52.755457287994389</v>
      </c>
      <c r="EC122" s="2">
        <f t="shared" si="291"/>
        <v>52.804571603142861</v>
      </c>
      <c r="ED122" s="2">
        <f t="shared" si="292"/>
        <v>53.314608906674977</v>
      </c>
      <c r="EE122" s="2">
        <f t="shared" si="293"/>
        <v>53.430192291138198</v>
      </c>
      <c r="EF122" s="2">
        <f t="shared" si="294"/>
        <v>53.872111425600735</v>
      </c>
      <c r="EG122" s="2">
        <f t="shared" si="295"/>
        <v>53.634951533406351</v>
      </c>
      <c r="EH122" s="2">
        <f t="shared" si="296"/>
        <v>54.111764461750909</v>
      </c>
      <c r="EI122" s="2">
        <f t="shared" si="297"/>
        <v>54.226275999530998</v>
      </c>
      <c r="EJ122" s="2">
        <f t="shared" si="298"/>
        <v>53.660016670716885</v>
      </c>
      <c r="EK122" s="2">
        <f t="shared" si="299"/>
        <v>53.650078039430433</v>
      </c>
      <c r="EL122" s="2">
        <f t="shared" si="300"/>
        <v>53.840138197236229</v>
      </c>
      <c r="EM122" s="2">
        <f t="shared" si="301"/>
        <v>54.482544034360558</v>
      </c>
      <c r="EN122" s="2">
        <f t="shared" si="302"/>
        <v>55.466358886804244</v>
      </c>
      <c r="EO122" s="2">
        <f t="shared" si="303"/>
        <v>55.303346437708001</v>
      </c>
      <c r="EQ122" s="2">
        <f t="shared" si="304"/>
        <v>52.590687339303379</v>
      </c>
      <c r="ER122" s="2">
        <f t="shared" si="374"/>
        <v>52.766168868282122</v>
      </c>
      <c r="ES122" s="2">
        <f t="shared" si="374"/>
        <v>52.781347142310906</v>
      </c>
      <c r="ET122" s="2">
        <f t="shared" si="374"/>
        <v>53.321530100838075</v>
      </c>
      <c r="EU122" s="2">
        <f t="shared" si="374"/>
        <v>53.441837171001559</v>
      </c>
      <c r="EV122" s="2">
        <f t="shared" si="374"/>
        <v>53.863428174752045</v>
      </c>
      <c r="EW122" s="2">
        <f t="shared" si="374"/>
        <v>53.622973862370131</v>
      </c>
      <c r="EX122" s="2">
        <f t="shared" si="374"/>
        <v>54.036261177281602</v>
      </c>
      <c r="EY122" s="2">
        <f t="shared" si="374"/>
        <v>54.177004922717366</v>
      </c>
      <c r="EZ122" s="2">
        <f t="shared" si="374"/>
        <v>53.621823235285952</v>
      </c>
      <c r="FA122" s="2">
        <f t="shared" si="374"/>
        <v>53.599963315552394</v>
      </c>
      <c r="FB122" s="2">
        <f t="shared" si="374"/>
        <v>53.827486847616697</v>
      </c>
      <c r="FC122" s="2">
        <f t="shared" si="374"/>
        <v>54.460302193434842</v>
      </c>
      <c r="FD122" s="2">
        <f t="shared" si="374"/>
        <v>55.398499195869675</v>
      </c>
      <c r="FE122" s="2">
        <f t="shared" si="374"/>
        <v>54.770305590247247</v>
      </c>
      <c r="FG122" s="2">
        <f t="shared" si="306"/>
        <v>0.99645021970745729</v>
      </c>
      <c r="FH122" s="2">
        <f t="shared" si="375"/>
        <v>0.99618017025289385</v>
      </c>
      <c r="FI122" s="2">
        <f t="shared" si="375"/>
        <v>0.99561356965695003</v>
      </c>
      <c r="FJ122" s="2">
        <f t="shared" si="375"/>
        <v>0.99569667507495307</v>
      </c>
      <c r="FK122" s="2">
        <f t="shared" si="375"/>
        <v>0.9957764437702098</v>
      </c>
      <c r="FL122" s="2">
        <f t="shared" si="375"/>
        <v>0.99545902121516172</v>
      </c>
      <c r="FM122" s="2">
        <f t="shared" si="375"/>
        <v>0.99547311691627616</v>
      </c>
      <c r="FN122" s="2">
        <f t="shared" si="375"/>
        <v>0.99534012562920826</v>
      </c>
      <c r="FO122" s="2">
        <f t="shared" si="375"/>
        <v>0.99532259825890146</v>
      </c>
      <c r="FP122" s="2">
        <f t="shared" si="375"/>
        <v>0.99552735639735801</v>
      </c>
      <c r="FQ122" s="2">
        <f t="shared" si="375"/>
        <v>0.99543158403137089</v>
      </c>
      <c r="FR122" s="2">
        <f t="shared" si="375"/>
        <v>0.99546814716111065</v>
      </c>
      <c r="FS122" s="2">
        <f t="shared" si="375"/>
        <v>0.99556816745738697</v>
      </c>
      <c r="FT122" s="2">
        <f t="shared" si="375"/>
        <v>0.99600168558304025</v>
      </c>
      <c r="FU122" s="2">
        <f t="shared" si="375"/>
        <v>0.99479262009517699</v>
      </c>
      <c r="FW122" s="2">
        <f t="shared" si="324"/>
        <v>3.8012958643242591E-2</v>
      </c>
      <c r="FX122" s="2">
        <f t="shared" si="376"/>
        <v>4.1513216072177693E-2</v>
      </c>
      <c r="FY122" s="2">
        <f t="shared" si="377"/>
        <v>3.9014412555630797E-2</v>
      </c>
      <c r="FZ122" s="2">
        <f t="shared" si="378"/>
        <v>3.960833870185744E-2</v>
      </c>
      <c r="GA122" s="2">
        <f t="shared" si="379"/>
        <v>3.9146349269992081E-2</v>
      </c>
      <c r="GB122" s="2">
        <f t="shared" si="380"/>
        <v>3.8603117535311961E-2</v>
      </c>
      <c r="GC122" s="2">
        <f t="shared" si="381"/>
        <v>4.007484703497434E-2</v>
      </c>
      <c r="GD122" s="2">
        <f t="shared" si="382"/>
        <v>4.6966764677452588E-2</v>
      </c>
      <c r="GE122" s="2">
        <f t="shared" si="383"/>
        <v>5.1134109627177349E-2</v>
      </c>
      <c r="GF122" s="2">
        <f t="shared" si="384"/>
        <v>4.8263688038007305E-2</v>
      </c>
      <c r="GG122" s="2">
        <f t="shared" si="385"/>
        <v>4.1205519734012874E-2</v>
      </c>
      <c r="GH122" s="2">
        <f t="shared" si="386"/>
        <v>3.952448757657781E-2</v>
      </c>
      <c r="GI122" s="2">
        <f t="shared" si="387"/>
        <v>3.4144390972076007E-2</v>
      </c>
      <c r="GJ122" s="2">
        <f t="shared" si="388"/>
        <v>2.7454468623902249E-2</v>
      </c>
      <c r="GK122" s="2">
        <f t="shared" si="389"/>
        <v>1.8852507535125712E-2</v>
      </c>
      <c r="GM122" s="86">
        <f t="shared" si="325"/>
        <v>2.4037511349499354E-81</v>
      </c>
      <c r="GN122" s="86">
        <f t="shared" si="390"/>
        <v>1.1284810017564258E-82</v>
      </c>
      <c r="GO122" s="86">
        <f t="shared" si="391"/>
        <v>1.125911074877472E-103</v>
      </c>
      <c r="GP122" s="86">
        <f t="shared" si="392"/>
        <v>1.6856900572002252E-131</v>
      </c>
      <c r="GQ122" s="86">
        <f t="shared" si="393"/>
        <v>7.0767943014885522E-148</v>
      </c>
      <c r="GR122" s="86">
        <f t="shared" si="394"/>
        <v>6.1204122966003222E-181</v>
      </c>
      <c r="GS122" s="86">
        <f t="shared" si="395"/>
        <v>6.0971863630325963E-171</v>
      </c>
      <c r="GT122" s="86">
        <f t="shared" si="396"/>
        <v>9.3611930806289027E-167</v>
      </c>
      <c r="GU122" s="86">
        <f t="shared" si="397"/>
        <v>1.2700810295631103E-148</v>
      </c>
      <c r="GV122" s="86">
        <f t="shared" si="398"/>
        <v>9.3495818878305752E-129</v>
      </c>
      <c r="GW122" s="86">
        <f t="shared" si="399"/>
        <v>5.6757404514580472E-193</v>
      </c>
      <c r="GX122" s="86">
        <f t="shared" si="400"/>
        <v>8.5285634475120302E-123</v>
      </c>
      <c r="GY122" s="86">
        <f t="shared" si="401"/>
        <v>2.9700732396991703E-108</v>
      </c>
      <c r="GZ122" s="86">
        <f t="shared" si="402"/>
        <v>1.6831767606863808E-105</v>
      </c>
      <c r="HA122" s="86">
        <f t="shared" si="403"/>
        <v>1.1640837617770607E-124</v>
      </c>
      <c r="HC122" s="86">
        <f t="shared" si="326"/>
        <v>1.8345762688741904E-23</v>
      </c>
      <c r="HD122" s="86">
        <f t="shared" si="404"/>
        <v>4.1787333956964812E-26</v>
      </c>
      <c r="HE122" s="86">
        <f t="shared" si="405"/>
        <v>1.7385652981476586E-32</v>
      </c>
      <c r="HF122" s="86">
        <f t="shared" si="406"/>
        <v>7.0015114241451386E-42</v>
      </c>
      <c r="HG122" s="86">
        <f t="shared" si="407"/>
        <v>6.842437645506125E-53</v>
      </c>
      <c r="HH122" s="86">
        <f t="shared" si="408"/>
        <v>2.1798006986187451E-72</v>
      </c>
      <c r="HI122" s="86">
        <f t="shared" si="409"/>
        <v>4.381857627503413E-80</v>
      </c>
      <c r="HJ122" s="86">
        <f t="shared" si="410"/>
        <v>1.743415499772176E-76</v>
      </c>
      <c r="HK122" s="86">
        <f t="shared" si="411"/>
        <v>1.3981964749613003E-71</v>
      </c>
      <c r="HL122" s="86">
        <f t="shared" si="412"/>
        <v>9.6197642323405181E-62</v>
      </c>
      <c r="HM122" s="86">
        <f t="shared" si="413"/>
        <v>1.3177495804931322E-78</v>
      </c>
      <c r="HN122" s="86">
        <f t="shared" si="414"/>
        <v>1.7607383216980088E-57</v>
      </c>
      <c r="HO122" s="86">
        <f t="shared" si="415"/>
        <v>3.4084527151152781E-37</v>
      </c>
      <c r="HP122" s="86">
        <f t="shared" si="416"/>
        <v>2.7994740029316707E-32</v>
      </c>
      <c r="HQ122" s="86">
        <f t="shared" si="417"/>
        <v>1.0427640755461499E-40</v>
      </c>
      <c r="HS122" s="86">
        <f t="shared" si="327"/>
        <v>2.3959615414227232E-2</v>
      </c>
      <c r="HT122" s="86">
        <f t="shared" si="418"/>
        <v>4.3729560195892254E-2</v>
      </c>
      <c r="HU122" s="86">
        <f t="shared" si="419"/>
        <v>2.3701596381682084E-2</v>
      </c>
      <c r="HV122" s="86">
        <f t="shared" si="420"/>
        <v>1.989246356312116E-2</v>
      </c>
      <c r="HW122" s="86">
        <f t="shared" si="421"/>
        <v>1.9662315343050307E-2</v>
      </c>
      <c r="HX122" s="86">
        <f t="shared" si="422"/>
        <v>1.1255176342910114E-2</v>
      </c>
      <c r="HY122" s="86">
        <f t="shared" si="423"/>
        <v>1.670069449336337E-2</v>
      </c>
      <c r="HZ122" s="86">
        <f t="shared" si="424"/>
        <v>2.883116964225247E-2</v>
      </c>
      <c r="IA122" s="86">
        <f t="shared" si="425"/>
        <v>5.0889588502884053E-2</v>
      </c>
      <c r="IB122" s="86">
        <f t="shared" si="426"/>
        <v>4.3756533079258156E-2</v>
      </c>
      <c r="IC122" s="86">
        <f t="shared" si="427"/>
        <v>1.7465154154152892E-2</v>
      </c>
      <c r="ID122" s="86">
        <f t="shared" si="428"/>
        <v>1.9587268133112373E-2</v>
      </c>
      <c r="IE122" s="86">
        <f t="shared" si="429"/>
        <v>7.1971941728122867E-3</v>
      </c>
      <c r="IF122" s="86">
        <f t="shared" si="430"/>
        <v>2.6238456119817691E-2</v>
      </c>
      <c r="IG122" s="86">
        <f t="shared" si="431"/>
        <v>2.2065827916853038E-2</v>
      </c>
      <c r="II122" s="86">
        <f t="shared" si="328"/>
        <v>1.0014574322156186E-28</v>
      </c>
      <c r="IJ122" s="86">
        <f t="shared" si="329"/>
        <v>8.5997353118002841E-30</v>
      </c>
      <c r="IK122" s="86">
        <f t="shared" si="330"/>
        <v>1.8322829113492521E-34</v>
      </c>
      <c r="IL122" s="86">
        <f t="shared" si="331"/>
        <v>1.1201713702663423E-35</v>
      </c>
      <c r="IM122" s="86">
        <f t="shared" si="332"/>
        <v>9.6657575380604505E-35</v>
      </c>
      <c r="IN122" s="86">
        <f t="shared" si="333"/>
        <v>2.3430452110601423E-39</v>
      </c>
      <c r="IO122" s="86">
        <f t="shared" si="334"/>
        <v>2.8929815956796459E-36</v>
      </c>
      <c r="IP122" s="86">
        <f t="shared" si="335"/>
        <v>8.3162453628499741E-38</v>
      </c>
      <c r="IQ122" s="86">
        <f t="shared" si="336"/>
        <v>1.1022989292832879E-33</v>
      </c>
      <c r="IR122" s="86">
        <f t="shared" si="337"/>
        <v>2.8019068799588243E-31</v>
      </c>
      <c r="IS122" s="86">
        <f t="shared" si="338"/>
        <v>1.3592547113686901E-34</v>
      </c>
      <c r="IT122" s="86">
        <f t="shared" si="339"/>
        <v>3.7574140586404186E-34</v>
      </c>
      <c r="IU122" s="86">
        <f t="shared" si="340"/>
        <v>2.0237215658517821E-37</v>
      </c>
      <c r="IV122" s="86">
        <f t="shared" si="341"/>
        <v>1.2292685842273039E-20</v>
      </c>
      <c r="IW122" s="86">
        <f t="shared" si="342"/>
        <v>3.1085874533068104E-13</v>
      </c>
      <c r="IY122" s="86">
        <f t="shared" si="343"/>
        <v>2.3959615414227232E-2</v>
      </c>
      <c r="IZ122" s="86">
        <f t="shared" si="344"/>
        <v>4.3729560195892254E-2</v>
      </c>
      <c r="JA122" s="86">
        <f t="shared" si="345"/>
        <v>2.3701596381682084E-2</v>
      </c>
      <c r="JB122" s="86">
        <f t="shared" si="346"/>
        <v>1.989246356312116E-2</v>
      </c>
      <c r="JC122" s="86">
        <f t="shared" si="347"/>
        <v>1.9662315343050307E-2</v>
      </c>
      <c r="JD122" s="86">
        <f t="shared" si="348"/>
        <v>1.1255176342910114E-2</v>
      </c>
      <c r="JE122" s="86">
        <f t="shared" si="349"/>
        <v>1.670069449336337E-2</v>
      </c>
      <c r="JF122" s="86">
        <f t="shared" si="350"/>
        <v>2.883116964225247E-2</v>
      </c>
      <c r="JG122" s="86">
        <f t="shared" si="351"/>
        <v>5.0889588502884053E-2</v>
      </c>
      <c r="JH122" s="86">
        <f t="shared" si="352"/>
        <v>4.3756533079258156E-2</v>
      </c>
      <c r="JI122" s="86">
        <f t="shared" si="353"/>
        <v>1.7465154154152892E-2</v>
      </c>
      <c r="JJ122" s="86">
        <f t="shared" si="354"/>
        <v>1.9587268133112373E-2</v>
      </c>
      <c r="JK122" s="86">
        <f t="shared" si="355"/>
        <v>7.1971941728122867E-3</v>
      </c>
      <c r="JL122" s="86">
        <f t="shared" si="356"/>
        <v>2.6238456119817691E-2</v>
      </c>
      <c r="JM122" s="86">
        <f t="shared" si="357"/>
        <v>2.2065827917163897E-2</v>
      </c>
    </row>
    <row r="123" spans="2:273" x14ac:dyDescent="0.25">
      <c r="B123" s="2">
        <v>96</v>
      </c>
      <c r="C123" s="37">
        <v>53.558999999999997</v>
      </c>
      <c r="D123" s="37">
        <v>53.39</v>
      </c>
      <c r="E123" s="37">
        <v>53.136000000000003</v>
      </c>
      <c r="F123" s="37">
        <v>53.593000000000004</v>
      </c>
      <c r="G123" s="37">
        <v>56.017000000000003</v>
      </c>
      <c r="H123" s="37">
        <v>54.622999999999998</v>
      </c>
      <c r="I123" s="37">
        <v>53.738</v>
      </c>
      <c r="J123" s="37">
        <v>58.573999999999998</v>
      </c>
      <c r="K123" s="37">
        <v>64.474999999999994</v>
      </c>
      <c r="L123" s="37">
        <v>63.262</v>
      </c>
      <c r="M123" s="37">
        <v>57.508000000000003</v>
      </c>
      <c r="N123" s="37">
        <v>57.933999999999997</v>
      </c>
      <c r="O123" s="37">
        <v>55.933999999999997</v>
      </c>
      <c r="P123" s="37">
        <v>63.491999999999997</v>
      </c>
      <c r="Q123" s="37">
        <v>65.918000000000006</v>
      </c>
      <c r="S123" s="4">
        <f t="shared" si="229"/>
        <v>52.546070029940502</v>
      </c>
      <c r="T123" s="4">
        <f t="shared" si="230"/>
        <v>54.782491749498448</v>
      </c>
      <c r="U123" s="4">
        <f t="shared" si="231"/>
        <v>55.230342793007182</v>
      </c>
      <c r="V123" s="4">
        <f t="shared" si="232"/>
        <v>56.279048456931484</v>
      </c>
      <c r="W123" s="4">
        <f t="shared" si="233"/>
        <v>57.060240681194315</v>
      </c>
      <c r="X123" s="4">
        <f t="shared" si="234"/>
        <v>56.576034097755127</v>
      </c>
      <c r="Y123" s="4">
        <f t="shared" si="235"/>
        <v>57.696172109836517</v>
      </c>
      <c r="Z123" s="4">
        <f t="shared" si="236"/>
        <v>61.643528827950824</v>
      </c>
      <c r="AA123" s="4">
        <f t="shared" si="237"/>
        <v>66.265956421859002</v>
      </c>
      <c r="AB123" s="4">
        <f t="shared" si="238"/>
        <v>65.135606701682235</v>
      </c>
      <c r="AC123" s="4">
        <f t="shared" si="239"/>
        <v>59.586220951709748</v>
      </c>
      <c r="AD123" s="4">
        <f t="shared" si="240"/>
        <v>60.968133579041698</v>
      </c>
      <c r="AE123" s="4">
        <f t="shared" si="241"/>
        <v>57.866821485852668</v>
      </c>
      <c r="AF123" s="4">
        <f t="shared" si="242"/>
        <v>65.457661391524411</v>
      </c>
      <c r="AG123" s="4">
        <f t="shared" si="243"/>
        <v>68.772965239116346</v>
      </c>
      <c r="AI123" s="4">
        <f t="shared" si="244"/>
        <v>1.0129299700594956</v>
      </c>
      <c r="AJ123" s="4">
        <f t="shared" si="245"/>
        <v>-1.392491749498447</v>
      </c>
      <c r="AK123" s="4">
        <f t="shared" si="246"/>
        <v>-2.0943427930071792</v>
      </c>
      <c r="AL123" s="4">
        <f t="shared" si="247"/>
        <v>-2.6860484569314806</v>
      </c>
      <c r="AM123" s="4">
        <f t="shared" si="248"/>
        <v>-1.0432406811943125</v>
      </c>
      <c r="AN123" s="4">
        <f t="shared" si="249"/>
        <v>-1.953034097755129</v>
      </c>
      <c r="AO123" s="4">
        <f t="shared" si="250"/>
        <v>-3.9581721098365179</v>
      </c>
      <c r="AP123" s="4">
        <f t="shared" si="251"/>
        <v>-3.0695288279508262</v>
      </c>
      <c r="AQ123" s="4">
        <f t="shared" si="252"/>
        <v>-1.7909564218590077</v>
      </c>
      <c r="AR123" s="4">
        <f t="shared" si="253"/>
        <v>-1.8736067016822346</v>
      </c>
      <c r="AS123" s="4">
        <f t="shared" si="254"/>
        <v>-2.0782209517097456</v>
      </c>
      <c r="AT123" s="4">
        <f t="shared" si="255"/>
        <v>-3.0341335790417006</v>
      </c>
      <c r="AU123" s="4">
        <f t="shared" si="256"/>
        <v>-1.9328214858526707</v>
      </c>
      <c r="AV123" s="4">
        <f t="shared" ref="AV123:AW138" si="432">IF(OR($B123 &lt; P$230, $B123 &gt; P$233), 0, P123-AF123)</f>
        <v>-1.9656613915244137</v>
      </c>
      <c r="AW123" s="4">
        <f t="shared" si="432"/>
        <v>-2.8549652391163391</v>
      </c>
      <c r="AY123" s="2">
        <f t="shared" si="308"/>
        <v>52.546070029940502</v>
      </c>
      <c r="AZ123" s="2">
        <f t="shared" si="359"/>
        <v>52.729612191755919</v>
      </c>
      <c r="BA123" s="2">
        <f t="shared" si="360"/>
        <v>52.791808620165178</v>
      </c>
      <c r="BB123" s="2">
        <f t="shared" si="361"/>
        <v>53.2914750541714</v>
      </c>
      <c r="BC123" s="2">
        <f t="shared" si="362"/>
        <v>53.399893157674597</v>
      </c>
      <c r="BD123" s="2">
        <f t="shared" si="363"/>
        <v>53.8354494210271</v>
      </c>
      <c r="BE123" s="2">
        <f t="shared" si="364"/>
        <v>53.598792580166318</v>
      </c>
      <c r="BF123" s="2">
        <f t="shared" si="365"/>
        <v>54.065794548796156</v>
      </c>
      <c r="BG123" s="2">
        <f t="shared" si="366"/>
        <v>54.183867455100447</v>
      </c>
      <c r="BH123" s="2">
        <f t="shared" si="367"/>
        <v>53.608385186376054</v>
      </c>
      <c r="BI123" s="2">
        <f t="shared" si="368"/>
        <v>53.585119308354578</v>
      </c>
      <c r="BJ123" s="2">
        <f t="shared" si="369"/>
        <v>53.800204840358482</v>
      </c>
      <c r="BK123" s="2">
        <f t="shared" si="370"/>
        <v>54.436411976839338</v>
      </c>
      <c r="BL123" s="2">
        <f t="shared" si="371"/>
        <v>55.410548700120451</v>
      </c>
      <c r="BM123" s="2">
        <f t="shared" si="372"/>
        <v>55.280487984456371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 t="str">
        <f t="shared" si="309"/>
        <v/>
      </c>
      <c r="CF123" s="2" t="str">
        <f t="shared" si="310"/>
        <v/>
      </c>
      <c r="CG123" s="2" t="str">
        <f t="shared" si="311"/>
        <v/>
      </c>
      <c r="CH123" s="2" t="str">
        <f t="shared" si="312"/>
        <v/>
      </c>
      <c r="CI123" s="2" t="str">
        <f t="shared" si="313"/>
        <v/>
      </c>
      <c r="CJ123" s="2" t="str">
        <f t="shared" si="314"/>
        <v/>
      </c>
      <c r="CK123" s="2" t="str">
        <f t="shared" si="315"/>
        <v/>
      </c>
      <c r="CL123" s="2" t="str">
        <f t="shared" si="316"/>
        <v/>
      </c>
      <c r="CM123" s="2" t="str">
        <f t="shared" si="317"/>
        <v/>
      </c>
      <c r="CN123" s="2" t="str">
        <f t="shared" si="318"/>
        <v/>
      </c>
      <c r="CO123" s="2" t="str">
        <f t="shared" si="319"/>
        <v/>
      </c>
      <c r="CP123" s="2" t="str">
        <f t="shared" si="320"/>
        <v/>
      </c>
      <c r="CQ123" s="2" t="str">
        <f t="shared" si="321"/>
        <v/>
      </c>
      <c r="CR123" s="2" t="str">
        <f t="shared" si="322"/>
        <v/>
      </c>
      <c r="CS123" s="2" t="str">
        <f t="shared" si="323"/>
        <v/>
      </c>
      <c r="CU123" s="2" t="str">
        <f t="shared" si="273"/>
        <v/>
      </c>
      <c r="CV123" s="2" t="str">
        <f t="shared" si="274"/>
        <v/>
      </c>
      <c r="CW123" s="2" t="str">
        <f t="shared" si="275"/>
        <v/>
      </c>
      <c r="CX123" s="2" t="str">
        <f t="shared" si="276"/>
        <v/>
      </c>
      <c r="CY123" s="2" t="str">
        <f t="shared" si="277"/>
        <v/>
      </c>
      <c r="CZ123" s="2" t="str">
        <f t="shared" si="278"/>
        <v/>
      </c>
      <c r="DA123" s="2" t="str">
        <f t="shared" si="279"/>
        <v/>
      </c>
      <c r="DB123" s="2" t="str">
        <f t="shared" si="280"/>
        <v/>
      </c>
      <c r="DC123" s="2" t="str">
        <f t="shared" si="281"/>
        <v/>
      </c>
      <c r="DD123" s="2" t="str">
        <f t="shared" si="282"/>
        <v/>
      </c>
      <c r="DE123" s="2" t="str">
        <f t="shared" si="283"/>
        <v/>
      </c>
      <c r="DF123" s="2" t="str">
        <f t="shared" si="284"/>
        <v/>
      </c>
      <c r="DG123" s="2" t="str">
        <f t="shared" si="285"/>
        <v/>
      </c>
      <c r="DH123" s="2" t="str">
        <f t="shared" si="286"/>
        <v/>
      </c>
      <c r="DI123" s="2" t="str">
        <f t="shared" si="287"/>
        <v/>
      </c>
      <c r="DK123" s="2">
        <f t="shared" si="288"/>
        <v>83.791845072574489</v>
      </c>
      <c r="DL123" s="2">
        <f t="shared" ref="DL123:DY138" si="433">BP$228*$B123+BP$229</f>
        <v>83.456167761650121</v>
      </c>
      <c r="DM123" s="2">
        <f t="shared" si="433"/>
        <v>79.853080652080678</v>
      </c>
      <c r="DN123" s="2">
        <f t="shared" si="433"/>
        <v>82.190855469755462</v>
      </c>
      <c r="DO123" s="2">
        <f t="shared" si="433"/>
        <v>83.084031402831414</v>
      </c>
      <c r="DP123" s="2">
        <f t="shared" si="433"/>
        <v>77.457401801801794</v>
      </c>
      <c r="DQ123" s="2">
        <f t="shared" si="433"/>
        <v>76.802915015015017</v>
      </c>
      <c r="DR123" s="2">
        <f t="shared" si="433"/>
        <v>74.277697983697976</v>
      </c>
      <c r="DS123" s="2">
        <f t="shared" si="433"/>
        <v>75.185527885027909</v>
      </c>
      <c r="DT123" s="2">
        <f t="shared" si="433"/>
        <v>76.329321664521629</v>
      </c>
      <c r="DU123" s="2">
        <f t="shared" si="433"/>
        <v>71.885932861432849</v>
      </c>
      <c r="DV123" s="2">
        <f t="shared" si="433"/>
        <v>77.607481552981525</v>
      </c>
      <c r="DW123" s="2">
        <f t="shared" si="433"/>
        <v>77.250286186186173</v>
      </c>
      <c r="DX123" s="2">
        <f t="shared" si="433"/>
        <v>79.641849019607861</v>
      </c>
      <c r="DY123" s="2">
        <f t="shared" si="433"/>
        <v>76.432934453781527</v>
      </c>
      <c r="EA123" s="2">
        <f t="shared" si="228"/>
        <v>52.443180695443644</v>
      </c>
      <c r="EB123" s="2">
        <f t="shared" si="290"/>
        <v>52.621537911995688</v>
      </c>
      <c r="EC123" s="2">
        <f t="shared" si="291"/>
        <v>52.684326274010786</v>
      </c>
      <c r="ED123" s="2">
        <f t="shared" si="292"/>
        <v>53.177226426066184</v>
      </c>
      <c r="EE123" s="2">
        <f t="shared" si="293"/>
        <v>53.284151649740387</v>
      </c>
      <c r="EF123" s="2">
        <f t="shared" si="294"/>
        <v>53.737668033733826</v>
      </c>
      <c r="EG123" s="2">
        <f t="shared" si="295"/>
        <v>53.50316480494169</v>
      </c>
      <c r="EH123" s="2">
        <f t="shared" si="296"/>
        <v>53.984402446534652</v>
      </c>
      <c r="EI123" s="2">
        <f t="shared" si="297"/>
        <v>54.097190667135635</v>
      </c>
      <c r="EJ123" s="2">
        <f t="shared" si="298"/>
        <v>53.517857448359649</v>
      </c>
      <c r="EK123" s="2">
        <f t="shared" si="299"/>
        <v>53.511380697925375</v>
      </c>
      <c r="EL123" s="2">
        <f t="shared" si="300"/>
        <v>53.702240382237918</v>
      </c>
      <c r="EM123" s="2">
        <f t="shared" si="301"/>
        <v>54.345490164051128</v>
      </c>
      <c r="EN123" s="2">
        <f t="shared" si="302"/>
        <v>55.324646991869912</v>
      </c>
      <c r="EO123" s="2">
        <f t="shared" si="303"/>
        <v>55.191373033211839</v>
      </c>
      <c r="EQ123" s="2">
        <f t="shared" si="304"/>
        <v>52.476128634216025</v>
      </c>
      <c r="ER123" s="2">
        <f t="shared" ref="ER123:FE138" si="434">CV$228*$B123+CV$229</f>
        <v>52.635185948940048</v>
      </c>
      <c r="ES123" s="2">
        <f t="shared" si="434"/>
        <v>52.655055552148688</v>
      </c>
      <c r="ET123" s="2">
        <f t="shared" si="434"/>
        <v>53.184999932497689</v>
      </c>
      <c r="EU123" s="2">
        <f t="shared" si="434"/>
        <v>53.305474772623313</v>
      </c>
      <c r="EV123" s="2">
        <f t="shared" si="434"/>
        <v>53.726017628017672</v>
      </c>
      <c r="EW123" s="2">
        <f t="shared" si="434"/>
        <v>53.489340366626003</v>
      </c>
      <c r="EX123" s="2">
        <f t="shared" si="434"/>
        <v>53.88907842075924</v>
      </c>
      <c r="EY123" s="2">
        <f t="shared" si="434"/>
        <v>54.037688680563562</v>
      </c>
      <c r="EZ123" s="2">
        <f t="shared" si="434"/>
        <v>53.469273941870135</v>
      </c>
      <c r="FA123" s="2">
        <f t="shared" si="434"/>
        <v>53.448078376994864</v>
      </c>
      <c r="FB123" s="2">
        <f t="shared" si="434"/>
        <v>53.681911018588863</v>
      </c>
      <c r="FC123" s="2">
        <f t="shared" si="434"/>
        <v>54.300127866778958</v>
      </c>
      <c r="FD123" s="2">
        <f t="shared" si="434"/>
        <v>55.231309937405747</v>
      </c>
      <c r="FE123" s="2">
        <f t="shared" si="434"/>
        <v>54.618942411381255</v>
      </c>
      <c r="FG123" s="2">
        <f t="shared" si="306"/>
        <v>0.99676155039143122</v>
      </c>
      <c r="FH123" s="2">
        <f t="shared" ref="FH123:FU138" si="435">POWER(10,($B123-D$231)/D$229)/(1+POWER(10,($B123-D$231)/D$229))</f>
        <v>0.99651510257953013</v>
      </c>
      <c r="FI123" s="2">
        <f t="shared" si="435"/>
        <v>0.99599798336942702</v>
      </c>
      <c r="FJ123" s="2">
        <f t="shared" si="435"/>
        <v>0.99607383439638919</v>
      </c>
      <c r="FK123" s="2">
        <f t="shared" si="435"/>
        <v>0.99614663892413979</v>
      </c>
      <c r="FL123" s="2">
        <f t="shared" si="435"/>
        <v>0.99585692273178372</v>
      </c>
      <c r="FM123" s="2">
        <f t="shared" si="435"/>
        <v>0.99586978842713891</v>
      </c>
      <c r="FN123" s="2">
        <f t="shared" si="435"/>
        <v>0.9957484008297649</v>
      </c>
      <c r="FO123" s="2">
        <f t="shared" si="435"/>
        <v>0.99573240253689643</v>
      </c>
      <c r="FP123" s="2">
        <f t="shared" si="435"/>
        <v>0.99591929461605655</v>
      </c>
      <c r="FQ123" s="2">
        <f t="shared" si="435"/>
        <v>0.99583187965405928</v>
      </c>
      <c r="FR123" s="2">
        <f t="shared" si="435"/>
        <v>0.99586525234169931</v>
      </c>
      <c r="FS123" s="2">
        <f t="shared" si="435"/>
        <v>0.99595654392418753</v>
      </c>
      <c r="FT123" s="2">
        <f t="shared" si="435"/>
        <v>0.99635221058988077</v>
      </c>
      <c r="FU123" s="2">
        <f t="shared" si="435"/>
        <v>0.9952486360405125</v>
      </c>
      <c r="FW123" s="2">
        <f t="shared" si="324"/>
        <v>4.1528079344692069E-2</v>
      </c>
      <c r="FX123" s="2">
        <f t="shared" si="376"/>
        <v>4.533675711308309E-2</v>
      </c>
      <c r="FY123" s="2">
        <f t="shared" si="377"/>
        <v>4.2618036701455475E-2</v>
      </c>
      <c r="FZ123" s="2">
        <f t="shared" si="378"/>
        <v>4.3264351927146873E-2</v>
      </c>
      <c r="GA123" s="2">
        <f t="shared" si="379"/>
        <v>4.2761617674153429E-2</v>
      </c>
      <c r="GB123" s="2">
        <f t="shared" si="380"/>
        <v>4.2170418895347749E-2</v>
      </c>
      <c r="GC123" s="2">
        <f t="shared" si="381"/>
        <v>4.3771958322407524E-2</v>
      </c>
      <c r="GD123" s="2">
        <f t="shared" si="382"/>
        <v>5.1265734591893812E-2</v>
      </c>
      <c r="GE123" s="2">
        <f t="shared" si="383"/>
        <v>5.5792195161683662E-2</v>
      </c>
      <c r="GF123" s="2">
        <f t="shared" si="384"/>
        <v>5.2674806967136417E-2</v>
      </c>
      <c r="GG123" s="2">
        <f t="shared" si="385"/>
        <v>4.5002051254785798E-2</v>
      </c>
      <c r="GH123" s="2">
        <f t="shared" si="386"/>
        <v>4.3173108929216976E-2</v>
      </c>
      <c r="GI123" s="2">
        <f t="shared" si="387"/>
        <v>3.7315655390647601E-2</v>
      </c>
      <c r="GJ123" s="2">
        <f t="shared" si="388"/>
        <v>3.0023700727057765E-2</v>
      </c>
      <c r="GK123" s="2">
        <f t="shared" si="389"/>
        <v>2.0633833484709346E-2</v>
      </c>
      <c r="GM123" s="86">
        <f t="shared" si="325"/>
        <v>2.5490479530174761E-85</v>
      </c>
      <c r="GN123" s="86">
        <f t="shared" si="390"/>
        <v>1.1251756581740664E-86</v>
      </c>
      <c r="GO123" s="86">
        <f t="shared" si="391"/>
        <v>9.3599353662664315E-109</v>
      </c>
      <c r="GP123" s="86">
        <f t="shared" si="392"/>
        <v>6.7310257012654301E-138</v>
      </c>
      <c r="GQ123" s="86">
        <f t="shared" si="393"/>
        <v>4.6702576631025971E-155</v>
      </c>
      <c r="GR123" s="86">
        <f t="shared" si="394"/>
        <v>1.0131200133726323E-189</v>
      </c>
      <c r="GS123" s="86">
        <f t="shared" si="395"/>
        <v>3.1709194648458959E-179</v>
      </c>
      <c r="GT123" s="86">
        <f t="shared" si="396"/>
        <v>1.0213500351169063E-174</v>
      </c>
      <c r="GU123" s="86">
        <f t="shared" si="397"/>
        <v>1.0363590938076811E-155</v>
      </c>
      <c r="GV123" s="86">
        <f t="shared" si="398"/>
        <v>6.2192136169585869E-135</v>
      </c>
      <c r="GW123" s="86">
        <f t="shared" si="399"/>
        <v>1.647553674310573E-202</v>
      </c>
      <c r="GX123" s="86">
        <f t="shared" si="400"/>
        <v>1.051397910992878E-128</v>
      </c>
      <c r="GY123" s="86">
        <f t="shared" si="401"/>
        <v>1.5937241065497721E-113</v>
      </c>
      <c r="GZ123" s="86">
        <f t="shared" si="402"/>
        <v>1.4752562206607919E-110</v>
      </c>
      <c r="HA123" s="86">
        <f t="shared" si="403"/>
        <v>1.0681888373592391E-130</v>
      </c>
      <c r="HC123" s="86">
        <f t="shared" si="326"/>
        <v>1.4022432069326413E-25</v>
      </c>
      <c r="HD123" s="86">
        <f t="shared" si="404"/>
        <v>2.0920761919468354E-28</v>
      </c>
      <c r="HE123" s="86">
        <f t="shared" si="405"/>
        <v>2.1305820002434649E-35</v>
      </c>
      <c r="HF123" s="86">
        <f t="shared" si="406"/>
        <v>1.3305010793224856E-45</v>
      </c>
      <c r="HG123" s="86">
        <f t="shared" si="407"/>
        <v>1.2500136886415147E-57</v>
      </c>
      <c r="HH123" s="86">
        <f t="shared" si="408"/>
        <v>7.973212923192892E-79</v>
      </c>
      <c r="HI123" s="86">
        <f t="shared" si="409"/>
        <v>3.3344495944675055E-87</v>
      </c>
      <c r="HJ123" s="86">
        <f t="shared" si="410"/>
        <v>5.8869558798888112E-83</v>
      </c>
      <c r="HK123" s="86">
        <f t="shared" si="411"/>
        <v>1.4007826579182565E-77</v>
      </c>
      <c r="HL123" s="86">
        <f t="shared" si="412"/>
        <v>4.4784422810944792E-67</v>
      </c>
      <c r="HM123" s="86">
        <f t="shared" si="413"/>
        <v>8.6467776336185368E-86</v>
      </c>
      <c r="HN123" s="86">
        <f t="shared" si="414"/>
        <v>1.2908476751691764E-62</v>
      </c>
      <c r="HO123" s="86">
        <f t="shared" si="415"/>
        <v>1.2635698976660334E-40</v>
      </c>
      <c r="HP123" s="86">
        <f t="shared" si="416"/>
        <v>3.3100241379488238E-35</v>
      </c>
      <c r="HQ123" s="86">
        <f t="shared" si="417"/>
        <v>1.6659209495312422E-44</v>
      </c>
      <c r="HS123" s="86">
        <f t="shared" si="327"/>
        <v>4.0928607430031134E-2</v>
      </c>
      <c r="HT123" s="86">
        <f t="shared" si="418"/>
        <v>7.3018536638504425E-2</v>
      </c>
      <c r="HU123" s="86">
        <f t="shared" si="419"/>
        <v>4.2881210337926516E-2</v>
      </c>
      <c r="HV123" s="86">
        <f t="shared" si="420"/>
        <v>3.7000991304586978E-2</v>
      </c>
      <c r="HW123" s="86">
        <f t="shared" si="421"/>
        <v>3.6225155186745753E-2</v>
      </c>
      <c r="HX123" s="86">
        <f t="shared" si="422"/>
        <v>2.2526704617828821E-2</v>
      </c>
      <c r="HY123" s="86">
        <f t="shared" si="423"/>
        <v>3.1747147954084988E-2</v>
      </c>
      <c r="HZ123" s="86">
        <f t="shared" si="424"/>
        <v>5.4742579786594053E-2</v>
      </c>
      <c r="IA123" s="86">
        <f t="shared" si="425"/>
        <v>8.9947844606349456E-2</v>
      </c>
      <c r="IB123" s="86">
        <f t="shared" si="426"/>
        <v>7.5986478355088136E-2</v>
      </c>
      <c r="IC123" s="86">
        <f t="shared" si="427"/>
        <v>3.2767301620785956E-2</v>
      </c>
      <c r="ID123" s="86">
        <f t="shared" si="428"/>
        <v>3.5974302567359888E-2</v>
      </c>
      <c r="IE123" s="86">
        <f t="shared" si="429"/>
        <v>1.4274728420959023E-2</v>
      </c>
      <c r="IF123" s="86">
        <f t="shared" si="430"/>
        <v>4.0748323196778187E-2</v>
      </c>
      <c r="IG123" s="86">
        <f t="shared" si="431"/>
        <v>3.1878191749130272E-2</v>
      </c>
      <c r="II123" s="86">
        <f t="shared" si="328"/>
        <v>3.3267357801064845E-27</v>
      </c>
      <c r="IJ123" s="86">
        <f t="shared" si="329"/>
        <v>3.6378467102067377E-28</v>
      </c>
      <c r="IK123" s="86">
        <f t="shared" si="330"/>
        <v>1.3178485876010842E-32</v>
      </c>
      <c r="IL123" s="86">
        <f t="shared" si="331"/>
        <v>9.6350996851737515E-34</v>
      </c>
      <c r="IM123" s="86">
        <f t="shared" si="332"/>
        <v>7.2405734422673446E-33</v>
      </c>
      <c r="IN123" s="86">
        <f t="shared" si="333"/>
        <v>3.1264546976838061E-37</v>
      </c>
      <c r="IO123" s="86">
        <f t="shared" si="334"/>
        <v>2.7329683336425406E-34</v>
      </c>
      <c r="IP123" s="86">
        <f t="shared" si="335"/>
        <v>1.2437526339027487E-35</v>
      </c>
      <c r="IQ123" s="86">
        <f t="shared" si="336"/>
        <v>1.0673870260694583E-31</v>
      </c>
      <c r="IR123" s="86">
        <f t="shared" si="337"/>
        <v>1.77139331325622E-29</v>
      </c>
      <c r="IS123" s="86">
        <f t="shared" si="338"/>
        <v>1.0732482813608095E-32</v>
      </c>
      <c r="IT123" s="86">
        <f t="shared" si="339"/>
        <v>2.6417059848459485E-32</v>
      </c>
      <c r="IU123" s="86">
        <f t="shared" si="340"/>
        <v>1.7657142494168846E-35</v>
      </c>
      <c r="IV123" s="86">
        <f t="shared" si="341"/>
        <v>1.1506280706293339E-19</v>
      </c>
      <c r="IW123" s="86">
        <f t="shared" si="342"/>
        <v>1.0814420529014082E-12</v>
      </c>
      <c r="IY123" s="86">
        <f t="shared" si="343"/>
        <v>4.0928607430031134E-2</v>
      </c>
      <c r="IZ123" s="86">
        <f t="shared" si="344"/>
        <v>7.3018536638504425E-2</v>
      </c>
      <c r="JA123" s="86">
        <f t="shared" si="345"/>
        <v>4.2881210337926516E-2</v>
      </c>
      <c r="JB123" s="86">
        <f t="shared" si="346"/>
        <v>3.7000991304586978E-2</v>
      </c>
      <c r="JC123" s="86">
        <f t="shared" si="347"/>
        <v>3.6225155186745753E-2</v>
      </c>
      <c r="JD123" s="86">
        <f t="shared" si="348"/>
        <v>2.2526704617828821E-2</v>
      </c>
      <c r="JE123" s="86">
        <f t="shared" si="349"/>
        <v>3.1747147954084988E-2</v>
      </c>
      <c r="JF123" s="86">
        <f t="shared" si="350"/>
        <v>5.4742579786594053E-2</v>
      </c>
      <c r="JG123" s="86">
        <f t="shared" si="351"/>
        <v>8.9947844606349456E-2</v>
      </c>
      <c r="JH123" s="86">
        <f t="shared" si="352"/>
        <v>7.5986478355088136E-2</v>
      </c>
      <c r="JI123" s="86">
        <f t="shared" si="353"/>
        <v>3.2767301620785956E-2</v>
      </c>
      <c r="JJ123" s="86">
        <f t="shared" si="354"/>
        <v>3.5974302567359888E-2</v>
      </c>
      <c r="JK123" s="86">
        <f t="shared" si="355"/>
        <v>1.4274728420959023E-2</v>
      </c>
      <c r="JL123" s="86">
        <f t="shared" si="356"/>
        <v>4.0748323196778187E-2</v>
      </c>
      <c r="JM123" s="86">
        <f t="shared" si="357"/>
        <v>3.1878191750211712E-2</v>
      </c>
    </row>
    <row r="124" spans="2:273" x14ac:dyDescent="0.25">
      <c r="B124" s="2">
        <v>97</v>
      </c>
      <c r="C124" s="37">
        <v>51.593000000000004</v>
      </c>
      <c r="D124" s="37">
        <v>54.914999999999999</v>
      </c>
      <c r="E124" s="37">
        <v>54.22</v>
      </c>
      <c r="F124" s="37">
        <v>55.814</v>
      </c>
      <c r="G124" s="37">
        <v>54.796999999999997</v>
      </c>
      <c r="H124" s="37">
        <v>54.753999999999998</v>
      </c>
      <c r="I124" s="37">
        <v>57.802999999999997</v>
      </c>
      <c r="J124" s="37">
        <v>64.557000000000002</v>
      </c>
      <c r="K124" s="37">
        <v>71.393000000000001</v>
      </c>
      <c r="L124" s="37">
        <v>69.066000000000003</v>
      </c>
      <c r="M124" s="37">
        <v>60.164000000000001</v>
      </c>
      <c r="N124" s="37">
        <v>62.753999999999998</v>
      </c>
      <c r="O124" s="37">
        <v>58.015999999999998</v>
      </c>
      <c r="P124" s="37">
        <v>65.933999999999997</v>
      </c>
      <c r="Q124" s="37">
        <v>70.361000000000004</v>
      </c>
      <c r="S124" s="4">
        <f t="shared" si="229"/>
        <v>52.392245419731417</v>
      </c>
      <c r="T124" s="4">
        <f t="shared" si="230"/>
        <v>55.576213417490059</v>
      </c>
      <c r="U124" s="4">
        <f t="shared" si="231"/>
        <v>56.493697686987971</v>
      </c>
      <c r="V124" s="4">
        <f t="shared" si="232"/>
        <v>57.95648765764674</v>
      </c>
      <c r="W124" s="4">
        <f t="shared" si="233"/>
        <v>59.105861991367156</v>
      </c>
      <c r="X124" s="4">
        <f t="shared" si="234"/>
        <v>58.423258009714523</v>
      </c>
      <c r="Y124" s="4">
        <f t="shared" si="235"/>
        <v>60.19650073816517</v>
      </c>
      <c r="Z124" s="4">
        <f t="shared" si="236"/>
        <v>66.092989203966752</v>
      </c>
      <c r="AA124" s="4">
        <f t="shared" si="237"/>
        <v>72.077953525668221</v>
      </c>
      <c r="AB124" s="4">
        <f t="shared" si="238"/>
        <v>70.636676424159774</v>
      </c>
      <c r="AC124" s="4">
        <f t="shared" si="239"/>
        <v>63.20569213075968</v>
      </c>
      <c r="AD124" s="4">
        <f t="shared" si="240"/>
        <v>65.108249059176757</v>
      </c>
      <c r="AE124" s="4">
        <f t="shared" si="241"/>
        <v>60.256527280423946</v>
      </c>
      <c r="AF124" s="4">
        <f t="shared" si="242"/>
        <v>69.457513206889857</v>
      </c>
      <c r="AG124" s="4">
        <f t="shared" si="243"/>
        <v>73.321771179733489</v>
      </c>
      <c r="AI124" s="4">
        <f t="shared" si="244"/>
        <v>-0.79924541973141316</v>
      </c>
      <c r="AJ124" s="4">
        <f t="shared" si="245"/>
        <v>-0.66121341749006035</v>
      </c>
      <c r="AK124" s="4">
        <f t="shared" si="246"/>
        <v>-2.2736976869879726</v>
      </c>
      <c r="AL124" s="4">
        <f t="shared" si="247"/>
        <v>-2.1424876576467398</v>
      </c>
      <c r="AM124" s="4">
        <f t="shared" si="248"/>
        <v>-4.3088619913671593</v>
      </c>
      <c r="AN124" s="4">
        <f t="shared" si="249"/>
        <v>-3.6692580097145253</v>
      </c>
      <c r="AO124" s="4">
        <f t="shared" si="250"/>
        <v>-2.3935007381651729</v>
      </c>
      <c r="AP124" s="4">
        <f t="shared" si="251"/>
        <v>-1.53598920396675</v>
      </c>
      <c r="AQ124" s="4">
        <f t="shared" si="252"/>
        <v>-0.68495352566822021</v>
      </c>
      <c r="AR124" s="4">
        <f t="shared" si="253"/>
        <v>-1.570676424159771</v>
      </c>
      <c r="AS124" s="4">
        <f t="shared" si="254"/>
        <v>-3.041692130759678</v>
      </c>
      <c r="AT124" s="4">
        <f t="shared" si="255"/>
        <v>-2.3542490591767589</v>
      </c>
      <c r="AU124" s="4">
        <f t="shared" si="256"/>
        <v>-2.2405272804239473</v>
      </c>
      <c r="AV124" s="4">
        <f t="shared" si="432"/>
        <v>-3.5235132068898594</v>
      </c>
      <c r="AW124" s="4">
        <f t="shared" si="432"/>
        <v>-2.9607711797334844</v>
      </c>
      <c r="AY124" s="2">
        <f t="shared" si="308"/>
        <v>52.392245419731417</v>
      </c>
      <c r="AZ124" s="2">
        <f t="shared" si="359"/>
        <v>52.587606378047447</v>
      </c>
      <c r="BA124" s="2">
        <f t="shared" si="360"/>
        <v>52.662755592200099</v>
      </c>
      <c r="BB124" s="2">
        <f t="shared" si="361"/>
        <v>53.145410621095863</v>
      </c>
      <c r="BC124" s="2">
        <f t="shared" si="362"/>
        <v>53.245584856596139</v>
      </c>
      <c r="BD124" s="2">
        <f t="shared" si="363"/>
        <v>53.693200116758966</v>
      </c>
      <c r="BE124" s="2">
        <f t="shared" si="364"/>
        <v>53.45936853620379</v>
      </c>
      <c r="BF124" s="2">
        <f t="shared" si="365"/>
        <v>53.93019217723446</v>
      </c>
      <c r="BG124" s="2">
        <f t="shared" si="366"/>
        <v>54.046898064339118</v>
      </c>
      <c r="BH124" s="2">
        <f t="shared" si="367"/>
        <v>53.458240220172407</v>
      </c>
      <c r="BI124" s="2">
        <f t="shared" si="368"/>
        <v>53.4396390086875</v>
      </c>
      <c r="BJ124" s="2">
        <f t="shared" si="369"/>
        <v>53.654248906819632</v>
      </c>
      <c r="BK124" s="2">
        <f t="shared" si="370"/>
        <v>54.291122743572082</v>
      </c>
      <c r="BL124" s="2">
        <f t="shared" si="371"/>
        <v>55.261008102236822</v>
      </c>
      <c r="BM124" s="2">
        <f t="shared" si="372"/>
        <v>55.159006271111075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 t="str">
        <f t="shared" si="309"/>
        <v/>
      </c>
      <c r="CF124" s="2" t="str">
        <f t="shared" si="310"/>
        <v/>
      </c>
      <c r="CG124" s="2" t="str">
        <f t="shared" si="311"/>
        <v/>
      </c>
      <c r="CH124" s="2" t="str">
        <f t="shared" si="312"/>
        <v/>
      </c>
      <c r="CI124" s="2" t="str">
        <f t="shared" si="313"/>
        <v/>
      </c>
      <c r="CJ124" s="2" t="str">
        <f t="shared" si="314"/>
        <v/>
      </c>
      <c r="CK124" s="2" t="str">
        <f t="shared" si="315"/>
        <v/>
      </c>
      <c r="CL124" s="2" t="str">
        <f t="shared" si="316"/>
        <v/>
      </c>
      <c r="CM124" s="2" t="str">
        <f t="shared" si="317"/>
        <v/>
      </c>
      <c r="CN124" s="2" t="str">
        <f t="shared" si="318"/>
        <v/>
      </c>
      <c r="CO124" s="2" t="str">
        <f t="shared" si="319"/>
        <v/>
      </c>
      <c r="CP124" s="2" t="str">
        <f t="shared" si="320"/>
        <v/>
      </c>
      <c r="CQ124" s="2" t="str">
        <f t="shared" si="321"/>
        <v/>
      </c>
      <c r="CR124" s="2" t="str">
        <f t="shared" si="322"/>
        <v/>
      </c>
      <c r="CS124" s="2" t="str">
        <f t="shared" si="323"/>
        <v/>
      </c>
      <c r="CU124" s="2" t="str">
        <f t="shared" si="273"/>
        <v/>
      </c>
      <c r="CV124" s="2" t="str">
        <f t="shared" si="274"/>
        <v/>
      </c>
      <c r="CW124" s="2" t="str">
        <f t="shared" si="275"/>
        <v/>
      </c>
      <c r="CX124" s="2" t="str">
        <f t="shared" si="276"/>
        <v/>
      </c>
      <c r="CY124" s="2" t="str">
        <f t="shared" si="277"/>
        <v/>
      </c>
      <c r="CZ124" s="2" t="str">
        <f t="shared" si="278"/>
        <v/>
      </c>
      <c r="DA124" s="2" t="str">
        <f t="shared" si="279"/>
        <v/>
      </c>
      <c r="DB124" s="2" t="str">
        <f t="shared" si="280"/>
        <v/>
      </c>
      <c r="DC124" s="2" t="str">
        <f t="shared" si="281"/>
        <v/>
      </c>
      <c r="DD124" s="2" t="str">
        <f t="shared" si="282"/>
        <v/>
      </c>
      <c r="DE124" s="2" t="str">
        <f t="shared" si="283"/>
        <v/>
      </c>
      <c r="DF124" s="2" t="str">
        <f t="shared" si="284"/>
        <v/>
      </c>
      <c r="DG124" s="2" t="str">
        <f t="shared" si="285"/>
        <v/>
      </c>
      <c r="DH124" s="2" t="str">
        <f t="shared" si="286"/>
        <v/>
      </c>
      <c r="DI124" s="2" t="str">
        <f t="shared" si="287"/>
        <v/>
      </c>
      <c r="DK124" s="2">
        <f t="shared" si="288"/>
        <v>84.051921925133698</v>
      </c>
      <c r="DL124" s="2">
        <f t="shared" si="433"/>
        <v>83.679674866310165</v>
      </c>
      <c r="DM124" s="2">
        <f t="shared" si="433"/>
        <v>80.039737022737057</v>
      </c>
      <c r="DN124" s="2">
        <f t="shared" si="433"/>
        <v>82.397983140283145</v>
      </c>
      <c r="DO124" s="2">
        <f t="shared" si="433"/>
        <v>83.297770656370659</v>
      </c>
      <c r="DP124" s="2">
        <f t="shared" si="433"/>
        <v>77.584920720720703</v>
      </c>
      <c r="DQ124" s="2">
        <f t="shared" si="433"/>
        <v>76.921139339339334</v>
      </c>
      <c r="DR124" s="2">
        <f t="shared" si="433"/>
        <v>74.376063620763617</v>
      </c>
      <c r="DS124" s="2">
        <f t="shared" si="433"/>
        <v>75.29456623766626</v>
      </c>
      <c r="DT124" s="2">
        <f t="shared" si="433"/>
        <v>76.45688485628483</v>
      </c>
      <c r="DU124" s="2">
        <f t="shared" si="433"/>
        <v>71.968001716001709</v>
      </c>
      <c r="DV124" s="2">
        <f t="shared" si="433"/>
        <v>77.747597383097357</v>
      </c>
      <c r="DW124" s="2">
        <f t="shared" si="433"/>
        <v>77.37967447447447</v>
      </c>
      <c r="DX124" s="2">
        <f t="shared" si="433"/>
        <v>79.815082913165284</v>
      </c>
      <c r="DY124" s="2">
        <f t="shared" si="433"/>
        <v>76.629336974789936</v>
      </c>
      <c r="EA124" s="2">
        <f t="shared" si="228"/>
        <v>52.295426019184653</v>
      </c>
      <c r="EB124" s="2">
        <f t="shared" si="290"/>
        <v>52.487618535996972</v>
      </c>
      <c r="EC124" s="2">
        <f t="shared" si="291"/>
        <v>52.564080944878711</v>
      </c>
      <c r="ED124" s="2">
        <f t="shared" si="292"/>
        <v>53.039843945457385</v>
      </c>
      <c r="EE124" s="2">
        <f t="shared" si="293"/>
        <v>53.13811100834257</v>
      </c>
      <c r="EF124" s="2">
        <f t="shared" si="294"/>
        <v>53.603224641866909</v>
      </c>
      <c r="EG124" s="2">
        <f t="shared" si="295"/>
        <v>53.371378076477036</v>
      </c>
      <c r="EH124" s="2">
        <f t="shared" si="296"/>
        <v>53.857040431318403</v>
      </c>
      <c r="EI124" s="2">
        <f t="shared" si="297"/>
        <v>53.968105334740279</v>
      </c>
      <c r="EJ124" s="2">
        <f t="shared" si="298"/>
        <v>53.375698226002427</v>
      </c>
      <c r="EK124" s="2">
        <f t="shared" si="299"/>
        <v>53.37268335642031</v>
      </c>
      <c r="EL124" s="2">
        <f t="shared" si="300"/>
        <v>53.564342567239613</v>
      </c>
      <c r="EM124" s="2">
        <f t="shared" si="301"/>
        <v>54.208436293741691</v>
      </c>
      <c r="EN124" s="2">
        <f t="shared" si="302"/>
        <v>55.18293509693558</v>
      </c>
      <c r="EO124" s="2">
        <f t="shared" si="303"/>
        <v>55.079399628715677</v>
      </c>
      <c r="EQ124" s="2">
        <f t="shared" si="304"/>
        <v>52.36156992912867</v>
      </c>
      <c r="ER124" s="2">
        <f t="shared" si="434"/>
        <v>52.504203029597981</v>
      </c>
      <c r="ES124" s="2">
        <f t="shared" si="434"/>
        <v>52.528763961986471</v>
      </c>
      <c r="ET124" s="2">
        <f t="shared" si="434"/>
        <v>53.048469764157318</v>
      </c>
      <c r="EU124" s="2">
        <f t="shared" si="434"/>
        <v>53.16911237424506</v>
      </c>
      <c r="EV124" s="2">
        <f t="shared" si="434"/>
        <v>53.588607081283293</v>
      </c>
      <c r="EW124" s="2">
        <f t="shared" si="434"/>
        <v>53.355706870881875</v>
      </c>
      <c r="EX124" s="2">
        <f t="shared" si="434"/>
        <v>53.741895664236871</v>
      </c>
      <c r="EY124" s="2">
        <f t="shared" si="434"/>
        <v>53.898372438409758</v>
      </c>
      <c r="EZ124" s="2">
        <f t="shared" si="434"/>
        <v>53.316724648454326</v>
      </c>
      <c r="FA124" s="2">
        <f t="shared" si="434"/>
        <v>53.296193438437335</v>
      </c>
      <c r="FB124" s="2">
        <f t="shared" si="434"/>
        <v>53.536335189561029</v>
      </c>
      <c r="FC124" s="2">
        <f t="shared" si="434"/>
        <v>54.139953540123081</v>
      </c>
      <c r="FD124" s="2">
        <f t="shared" si="434"/>
        <v>55.064120678941819</v>
      </c>
      <c r="FE124" s="2">
        <f t="shared" si="434"/>
        <v>54.467579232515256</v>
      </c>
      <c r="FG124" s="2">
        <f t="shared" si="306"/>
        <v>0.99704565701878622</v>
      </c>
      <c r="FH124" s="2">
        <f t="shared" si="435"/>
        <v>0.99682076091823812</v>
      </c>
      <c r="FI124" s="2">
        <f t="shared" si="435"/>
        <v>0.99634883175284783</v>
      </c>
      <c r="FJ124" s="2">
        <f t="shared" si="435"/>
        <v>0.99641805699431252</v>
      </c>
      <c r="FK124" s="2">
        <f t="shared" si="435"/>
        <v>0.99648450098683738</v>
      </c>
      <c r="FL124" s="2">
        <f t="shared" si="435"/>
        <v>0.99622009067268291</v>
      </c>
      <c r="FM124" s="2">
        <f t="shared" si="435"/>
        <v>0.99623183287259587</v>
      </c>
      <c r="FN124" s="2">
        <f t="shared" si="435"/>
        <v>0.99612104437563187</v>
      </c>
      <c r="FO124" s="2">
        <f t="shared" si="435"/>
        <v>0.996106442815891</v>
      </c>
      <c r="FP124" s="2">
        <f t="shared" si="435"/>
        <v>0.99627701569091531</v>
      </c>
      <c r="FQ124" s="2">
        <f t="shared" si="435"/>
        <v>0.99619723440272034</v>
      </c>
      <c r="FR124" s="2">
        <f t="shared" si="435"/>
        <v>0.99622769290335733</v>
      </c>
      <c r="FS124" s="2">
        <f t="shared" si="435"/>
        <v>0.99631101176103432</v>
      </c>
      <c r="FT124" s="2">
        <f t="shared" si="435"/>
        <v>0.99667210837845965</v>
      </c>
      <c r="FU124" s="2">
        <f t="shared" si="435"/>
        <v>0.99566489219508925</v>
      </c>
      <c r="FW124" s="2">
        <f t="shared" si="324"/>
        <v>4.5352924579407594E-2</v>
      </c>
      <c r="FX124" s="2">
        <f t="shared" si="376"/>
        <v>4.9494277266629749E-2</v>
      </c>
      <c r="FY124" s="2">
        <f t="shared" si="377"/>
        <v>4.653839555848252E-2</v>
      </c>
      <c r="FZ124" s="2">
        <f t="shared" si="378"/>
        <v>4.7241230514472987E-2</v>
      </c>
      <c r="GA124" s="2">
        <f t="shared" si="379"/>
        <v>4.6694540110109005E-2</v>
      </c>
      <c r="GB124" s="2">
        <f t="shared" si="380"/>
        <v>4.6051582781589356E-2</v>
      </c>
      <c r="GC124" s="2">
        <f t="shared" si="381"/>
        <v>4.7793165473531143E-2</v>
      </c>
      <c r="GD124" s="2">
        <f t="shared" si="382"/>
        <v>5.5935103734412434E-2</v>
      </c>
      <c r="GE124" s="2">
        <f t="shared" si="383"/>
        <v>6.0847400361226031E-2</v>
      </c>
      <c r="GF124" s="2">
        <f t="shared" si="384"/>
        <v>5.7464743203902081E-2</v>
      </c>
      <c r="GG124" s="2">
        <f t="shared" si="385"/>
        <v>4.9130457453619603E-2</v>
      </c>
      <c r="GH124" s="2">
        <f t="shared" si="386"/>
        <v>4.7142013683608826E-2</v>
      </c>
      <c r="GI124" s="2">
        <f t="shared" si="387"/>
        <v>4.0769028011856299E-2</v>
      </c>
      <c r="GJ124" s="2">
        <f t="shared" si="388"/>
        <v>3.2825250527652193E-2</v>
      </c>
      <c r="GK124" s="2">
        <f t="shared" si="389"/>
        <v>2.2579598971695515E-2</v>
      </c>
      <c r="GM124" s="86">
        <f t="shared" si="325"/>
        <v>2.1645633924104488E-89</v>
      </c>
      <c r="GN124" s="86">
        <f t="shared" si="390"/>
        <v>8.9891739306271458E-91</v>
      </c>
      <c r="GO124" s="86">
        <f t="shared" si="391"/>
        <v>5.858203679526698E-114</v>
      </c>
      <c r="GP124" s="86">
        <f t="shared" si="392"/>
        <v>1.8861897638143658E-144</v>
      </c>
      <c r="GQ124" s="86">
        <f t="shared" si="393"/>
        <v>2.0739760795706804E-162</v>
      </c>
      <c r="GR124" s="86">
        <f t="shared" si="394"/>
        <v>1.0342406348410008E-198</v>
      </c>
      <c r="GS124" s="86">
        <f t="shared" si="395"/>
        <v>1.0456730260944742E-187</v>
      </c>
      <c r="GT124" s="86">
        <f t="shared" si="396"/>
        <v>7.2369132490718905E-183</v>
      </c>
      <c r="GU124" s="86">
        <f t="shared" si="397"/>
        <v>5.7585805381544769E-163</v>
      </c>
      <c r="GV124" s="86">
        <f t="shared" si="398"/>
        <v>2.9526665437585563E-141</v>
      </c>
      <c r="GW124" s="86">
        <f t="shared" si="399"/>
        <v>2.8034073097590717E-212</v>
      </c>
      <c r="GX124" s="86">
        <f t="shared" si="400"/>
        <v>9.3768938091335779E-135</v>
      </c>
      <c r="GY124" s="86">
        <f t="shared" si="401"/>
        <v>6.3832466230793321E-119</v>
      </c>
      <c r="GZ124" s="86">
        <f t="shared" si="402"/>
        <v>9.8065787378359333E-116</v>
      </c>
      <c r="HA124" s="86">
        <f t="shared" si="403"/>
        <v>7.0272437004905449E-137</v>
      </c>
      <c r="HC124" s="86">
        <f t="shared" si="326"/>
        <v>8.588023946947651E-28</v>
      </c>
      <c r="HD124" s="86">
        <f t="shared" si="404"/>
        <v>8.2861170959904336E-31</v>
      </c>
      <c r="HE124" s="86">
        <f t="shared" si="405"/>
        <v>1.9361769703921409E-38</v>
      </c>
      <c r="HF124" s="86">
        <f t="shared" si="406"/>
        <v>1.7357615205789623E-49</v>
      </c>
      <c r="HG124" s="86">
        <f t="shared" si="407"/>
        <v>1.4129999306121462E-62</v>
      </c>
      <c r="HH124" s="86">
        <f t="shared" si="408"/>
        <v>1.5323193845775834E-85</v>
      </c>
      <c r="HI124" s="86">
        <f t="shared" si="409"/>
        <v>1.247049660695306E-94</v>
      </c>
      <c r="HJ124" s="86">
        <f t="shared" si="410"/>
        <v>1.0732127021996198E-89</v>
      </c>
      <c r="HK124" s="86">
        <f t="shared" si="411"/>
        <v>7.9616744234531395E-84</v>
      </c>
      <c r="HL124" s="86">
        <f t="shared" si="412"/>
        <v>1.2396945365018768E-72</v>
      </c>
      <c r="HM124" s="86">
        <f t="shared" si="413"/>
        <v>2.7173131021700716E-93</v>
      </c>
      <c r="HN124" s="86">
        <f t="shared" si="414"/>
        <v>5.6381965419460464E-68</v>
      </c>
      <c r="HO124" s="86">
        <f t="shared" si="415"/>
        <v>3.2658967837418741E-44</v>
      </c>
      <c r="HP124" s="86">
        <f t="shared" si="416"/>
        <v>2.8875643423757105E-38</v>
      </c>
      <c r="HQ124" s="86">
        <f t="shared" si="417"/>
        <v>1.7800751925026192E-48</v>
      </c>
      <c r="HS124" s="86">
        <f t="shared" si="327"/>
        <v>6.7131482073906387E-2</v>
      </c>
      <c r="HT124" s="86">
        <f t="shared" si="418"/>
        <v>0.11661123908209335</v>
      </c>
      <c r="HU124" s="86">
        <f t="shared" si="419"/>
        <v>7.3793295705020273E-2</v>
      </c>
      <c r="HV124" s="86">
        <f t="shared" si="420"/>
        <v>6.529975763067096E-2</v>
      </c>
      <c r="HW124" s="86">
        <f t="shared" si="421"/>
        <v>6.3437927712609213E-2</v>
      </c>
      <c r="HX124" s="86">
        <f t="shared" si="422"/>
        <v>4.2552484695325368E-2</v>
      </c>
      <c r="HY124" s="86">
        <f t="shared" si="423"/>
        <v>5.7175125215408865E-2</v>
      </c>
      <c r="HZ124" s="86">
        <f t="shared" si="424"/>
        <v>9.7661566799752089E-2</v>
      </c>
      <c r="IA124" s="86">
        <f t="shared" si="425"/>
        <v>0.14988316664511492</v>
      </c>
      <c r="IB124" s="86">
        <f t="shared" si="426"/>
        <v>0.12526310584567923</v>
      </c>
      <c r="IC124" s="86">
        <f t="shared" si="427"/>
        <v>5.8341412449559017E-2</v>
      </c>
      <c r="ID124" s="86">
        <f t="shared" si="428"/>
        <v>6.2838906459263114E-2</v>
      </c>
      <c r="IE124" s="86">
        <f t="shared" si="429"/>
        <v>2.6899516647112442E-2</v>
      </c>
      <c r="IF124" s="86">
        <f t="shared" si="430"/>
        <v>6.1553313910118687E-2</v>
      </c>
      <c r="IG124" s="86">
        <f t="shared" si="431"/>
        <v>4.5216319630701392E-2</v>
      </c>
      <c r="II124" s="86">
        <f t="shared" si="328"/>
        <v>1.0002824900484846E-25</v>
      </c>
      <c r="IJ124" s="86">
        <f t="shared" si="329"/>
        <v>1.3789107096211515E-26</v>
      </c>
      <c r="IK124" s="86">
        <f t="shared" si="330"/>
        <v>8.3813129538706459E-31</v>
      </c>
      <c r="IL124" s="86">
        <f t="shared" si="331"/>
        <v>7.2855288639646887E-32</v>
      </c>
      <c r="IM124" s="86">
        <f t="shared" si="332"/>
        <v>4.7897110749633821E-31</v>
      </c>
      <c r="IN124" s="86">
        <f t="shared" si="333"/>
        <v>3.624785337660642E-35</v>
      </c>
      <c r="IO124" s="86">
        <f t="shared" si="334"/>
        <v>2.2622663095902067E-32</v>
      </c>
      <c r="IP124" s="86">
        <f t="shared" si="335"/>
        <v>1.5951280616482529E-33</v>
      </c>
      <c r="IQ124" s="86">
        <f t="shared" si="336"/>
        <v>8.9453321612363065E-30</v>
      </c>
      <c r="IR124" s="86">
        <f t="shared" si="337"/>
        <v>9.85183750293412E-28</v>
      </c>
      <c r="IS124" s="86">
        <f t="shared" si="338"/>
        <v>7.4559443632285822E-31</v>
      </c>
      <c r="IT124" s="86">
        <f t="shared" si="339"/>
        <v>1.6425404550308345E-30</v>
      </c>
      <c r="IU124" s="86">
        <f t="shared" si="340"/>
        <v>1.3618652932006419E-33</v>
      </c>
      <c r="IV124" s="86">
        <f t="shared" si="341"/>
        <v>1.0171703564839925E-18</v>
      </c>
      <c r="IW124" s="86">
        <f t="shared" si="342"/>
        <v>3.65705405699211E-12</v>
      </c>
      <c r="IY124" s="86">
        <f t="shared" si="343"/>
        <v>6.7131482073906387E-2</v>
      </c>
      <c r="IZ124" s="86">
        <f t="shared" si="344"/>
        <v>0.11661123908209335</v>
      </c>
      <c r="JA124" s="86">
        <f t="shared" si="345"/>
        <v>7.3793295705020273E-2</v>
      </c>
      <c r="JB124" s="86">
        <f t="shared" si="346"/>
        <v>6.529975763067096E-2</v>
      </c>
      <c r="JC124" s="86">
        <f t="shared" si="347"/>
        <v>6.3437927712609213E-2</v>
      </c>
      <c r="JD124" s="86">
        <f t="shared" si="348"/>
        <v>4.2552484695325368E-2</v>
      </c>
      <c r="JE124" s="86">
        <f t="shared" si="349"/>
        <v>5.7175125215408865E-2</v>
      </c>
      <c r="JF124" s="86">
        <f t="shared" si="350"/>
        <v>9.7661566799752089E-2</v>
      </c>
      <c r="JG124" s="86">
        <f t="shared" si="351"/>
        <v>0.14988316664511492</v>
      </c>
      <c r="JH124" s="86">
        <f t="shared" si="352"/>
        <v>0.12526310584567923</v>
      </c>
      <c r="JI124" s="86">
        <f t="shared" si="353"/>
        <v>5.8341412449559017E-2</v>
      </c>
      <c r="JJ124" s="86">
        <f t="shared" si="354"/>
        <v>6.2838906459263114E-2</v>
      </c>
      <c r="JK124" s="86">
        <f t="shared" si="355"/>
        <v>2.6899516647112442E-2</v>
      </c>
      <c r="JL124" s="86">
        <f t="shared" si="356"/>
        <v>6.1553313910118687E-2</v>
      </c>
      <c r="JM124" s="86">
        <f t="shared" si="357"/>
        <v>4.5216319634358446E-2</v>
      </c>
    </row>
    <row r="125" spans="2:273" x14ac:dyDescent="0.25">
      <c r="B125" s="2">
        <v>98</v>
      </c>
      <c r="C125" s="37">
        <v>52.067999999999998</v>
      </c>
      <c r="D125" s="37">
        <v>55.051000000000002</v>
      </c>
      <c r="E125" s="37">
        <v>56.524999999999999</v>
      </c>
      <c r="F125" s="37">
        <v>58.22</v>
      </c>
      <c r="G125" s="37">
        <v>59.948999999999998</v>
      </c>
      <c r="H125" s="37">
        <v>59.015999999999998</v>
      </c>
      <c r="I125" s="37">
        <v>60.59</v>
      </c>
      <c r="J125" s="37">
        <v>70.459000000000003</v>
      </c>
      <c r="K125" s="37">
        <v>78.097999999999999</v>
      </c>
      <c r="L125" s="37">
        <v>77.180000000000007</v>
      </c>
      <c r="M125" s="37">
        <v>65.492000000000004</v>
      </c>
      <c r="N125" s="37">
        <v>68.23</v>
      </c>
      <c r="O125" s="37">
        <v>63.213000000000001</v>
      </c>
      <c r="P125" s="37">
        <v>70.492000000000004</v>
      </c>
      <c r="Q125" s="37">
        <v>75.180000000000007</v>
      </c>
      <c r="S125" s="4">
        <f t="shared" si="229"/>
        <v>52.239275711233816</v>
      </c>
      <c r="T125" s="4">
        <f t="shared" si="230"/>
        <v>56.573376452050717</v>
      </c>
      <c r="U125" s="4">
        <f t="shared" si="231"/>
        <v>58.21867333562902</v>
      </c>
      <c r="V125" s="4">
        <f t="shared" si="232"/>
        <v>60.299739470111106</v>
      </c>
      <c r="W125" s="4">
        <f t="shared" si="233"/>
        <v>61.950957968282779</v>
      </c>
      <c r="X125" s="4">
        <f t="shared" si="234"/>
        <v>61.206118138712284</v>
      </c>
      <c r="Y125" s="4">
        <f t="shared" si="235"/>
        <v>63.744271201303462</v>
      </c>
      <c r="Z125" s="4">
        <f t="shared" si="236"/>
        <v>71.950438576587317</v>
      </c>
      <c r="AA125" s="4">
        <f t="shared" si="237"/>
        <v>78.937754230728984</v>
      </c>
      <c r="AB125" s="4">
        <f t="shared" si="238"/>
        <v>77.363285492308165</v>
      </c>
      <c r="AC125" s="4">
        <f t="shared" si="239"/>
        <v>68.277172142701389</v>
      </c>
      <c r="AD125" s="4">
        <f t="shared" si="240"/>
        <v>70.802426490862516</v>
      </c>
      <c r="AE125" s="4">
        <f t="shared" si="241"/>
        <v>63.951334124384914</v>
      </c>
      <c r="AF125" s="4">
        <f t="shared" si="242"/>
        <v>74.555410116438921</v>
      </c>
      <c r="AG125" s="4">
        <f t="shared" si="243"/>
        <v>78.990480506662976</v>
      </c>
      <c r="AI125" s="4">
        <f t="shared" si="244"/>
        <v>-0.17127571123381813</v>
      </c>
      <c r="AJ125" s="4">
        <f t="shared" si="245"/>
        <v>-1.5223764520507146</v>
      </c>
      <c r="AK125" s="4">
        <f t="shared" si="246"/>
        <v>-1.6936733356290219</v>
      </c>
      <c r="AL125" s="4">
        <f t="shared" si="247"/>
        <v>-2.0797394701111074</v>
      </c>
      <c r="AM125" s="4">
        <f t="shared" si="248"/>
        <v>-2.0019579682827811</v>
      </c>
      <c r="AN125" s="4">
        <f t="shared" si="249"/>
        <v>-2.1901181387122861</v>
      </c>
      <c r="AO125" s="4">
        <f t="shared" si="250"/>
        <v>-3.1542712013034588</v>
      </c>
      <c r="AP125" s="4">
        <f t="shared" si="251"/>
        <v>-1.4914385765873135</v>
      </c>
      <c r="AQ125" s="4">
        <f t="shared" si="252"/>
        <v>-0.83975423072898536</v>
      </c>
      <c r="AR125" s="4">
        <f t="shared" si="253"/>
        <v>-0.18328549230815838</v>
      </c>
      <c r="AS125" s="4">
        <f t="shared" si="254"/>
        <v>-2.7851721427013842</v>
      </c>
      <c r="AT125" s="4">
        <f t="shared" si="255"/>
        <v>-2.5724264908625116</v>
      </c>
      <c r="AU125" s="4">
        <f t="shared" si="256"/>
        <v>-0.73833412438491308</v>
      </c>
      <c r="AV125" s="4">
        <f t="shared" si="432"/>
        <v>-4.0634101164389165</v>
      </c>
      <c r="AW125" s="4">
        <f t="shared" si="432"/>
        <v>-3.8104805066629694</v>
      </c>
      <c r="AY125" s="2">
        <f t="shared" si="308"/>
        <v>52.239275711233816</v>
      </c>
      <c r="AZ125" s="2">
        <f t="shared" si="359"/>
        <v>52.446256853811157</v>
      </c>
      <c r="BA125" s="2">
        <f t="shared" si="360"/>
        <v>52.534277361997496</v>
      </c>
      <c r="BB125" s="2">
        <f t="shared" si="361"/>
        <v>53.000012535162696</v>
      </c>
      <c r="BC125" s="2">
        <f t="shared" si="362"/>
        <v>53.092024689975787</v>
      </c>
      <c r="BD125" s="2">
        <f t="shared" si="363"/>
        <v>53.551500657649569</v>
      </c>
      <c r="BE125" s="2">
        <f t="shared" si="364"/>
        <v>53.320495192148307</v>
      </c>
      <c r="BF125" s="2">
        <f t="shared" si="365"/>
        <v>53.794857908539299</v>
      </c>
      <c r="BG125" s="2">
        <f t="shared" si="366"/>
        <v>53.910317482698211</v>
      </c>
      <c r="BH125" s="2">
        <f t="shared" si="367"/>
        <v>53.308504283167757</v>
      </c>
      <c r="BI125" s="2">
        <f t="shared" si="368"/>
        <v>53.294456934554724</v>
      </c>
      <c r="BJ125" s="2">
        <f t="shared" si="369"/>
        <v>53.508792641798152</v>
      </c>
      <c r="BK125" s="2">
        <f t="shared" si="370"/>
        <v>54.146182859045332</v>
      </c>
      <c r="BL125" s="2">
        <f t="shared" si="371"/>
        <v>55.111784656139655</v>
      </c>
      <c r="BM125" s="2">
        <f t="shared" si="372"/>
        <v>55.03779201592846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 t="str">
        <f t="shared" si="309"/>
        <v/>
      </c>
      <c r="CF125" s="2" t="str">
        <f t="shared" si="310"/>
        <v/>
      </c>
      <c r="CG125" s="2" t="str">
        <f t="shared" si="311"/>
        <v/>
      </c>
      <c r="CH125" s="2" t="str">
        <f t="shared" si="312"/>
        <v/>
      </c>
      <c r="CI125" s="2" t="str">
        <f t="shared" si="313"/>
        <v/>
      </c>
      <c r="CJ125" s="2" t="str">
        <f t="shared" si="314"/>
        <v/>
      </c>
      <c r="CK125" s="2" t="str">
        <f t="shared" si="315"/>
        <v/>
      </c>
      <c r="CL125" s="2" t="str">
        <f t="shared" si="316"/>
        <v/>
      </c>
      <c r="CM125" s="2" t="str">
        <f t="shared" si="317"/>
        <v/>
      </c>
      <c r="CN125" s="2" t="str">
        <f t="shared" si="318"/>
        <v/>
      </c>
      <c r="CO125" s="2" t="str">
        <f t="shared" si="319"/>
        <v/>
      </c>
      <c r="CP125" s="2" t="str">
        <f t="shared" si="320"/>
        <v/>
      </c>
      <c r="CQ125" s="2" t="str">
        <f t="shared" si="321"/>
        <v/>
      </c>
      <c r="CR125" s="2" t="str">
        <f t="shared" si="322"/>
        <v/>
      </c>
      <c r="CS125" s="2" t="str">
        <f t="shared" si="323"/>
        <v/>
      </c>
      <c r="CU125" s="2" t="str">
        <f t="shared" si="273"/>
        <v/>
      </c>
      <c r="CV125" s="2" t="str">
        <f t="shared" si="274"/>
        <v/>
      </c>
      <c r="CW125" s="2" t="str">
        <f t="shared" si="275"/>
        <v/>
      </c>
      <c r="CX125" s="2" t="str">
        <f t="shared" si="276"/>
        <v/>
      </c>
      <c r="CY125" s="2" t="str">
        <f t="shared" si="277"/>
        <v/>
      </c>
      <c r="CZ125" s="2" t="str">
        <f t="shared" si="278"/>
        <v/>
      </c>
      <c r="DA125" s="2" t="str">
        <f t="shared" si="279"/>
        <v/>
      </c>
      <c r="DB125" s="2" t="str">
        <f t="shared" si="280"/>
        <v/>
      </c>
      <c r="DC125" s="2" t="str">
        <f t="shared" si="281"/>
        <v/>
      </c>
      <c r="DD125" s="2" t="str">
        <f t="shared" si="282"/>
        <v/>
      </c>
      <c r="DE125" s="2" t="str">
        <f t="shared" si="283"/>
        <v/>
      </c>
      <c r="DF125" s="2" t="str">
        <f t="shared" si="284"/>
        <v/>
      </c>
      <c r="DG125" s="2" t="str">
        <f t="shared" si="285"/>
        <v/>
      </c>
      <c r="DH125" s="2" t="str">
        <f t="shared" si="286"/>
        <v/>
      </c>
      <c r="DI125" s="2" t="str">
        <f t="shared" si="287"/>
        <v/>
      </c>
      <c r="DK125" s="2">
        <f t="shared" si="288"/>
        <v>84.311998777692907</v>
      </c>
      <c r="DL125" s="2">
        <f t="shared" si="433"/>
        <v>83.903181970970223</v>
      </c>
      <c r="DM125" s="2">
        <f t="shared" si="433"/>
        <v>80.226393393393423</v>
      </c>
      <c r="DN125" s="2">
        <f t="shared" si="433"/>
        <v>82.605110810810814</v>
      </c>
      <c r="DO125" s="2">
        <f t="shared" si="433"/>
        <v>83.511509909909918</v>
      </c>
      <c r="DP125" s="2">
        <f t="shared" si="433"/>
        <v>77.712439639639626</v>
      </c>
      <c r="DQ125" s="2">
        <f t="shared" si="433"/>
        <v>77.039363663663664</v>
      </c>
      <c r="DR125" s="2">
        <f t="shared" si="433"/>
        <v>74.474429257829257</v>
      </c>
      <c r="DS125" s="2">
        <f t="shared" si="433"/>
        <v>75.403604590304624</v>
      </c>
      <c r="DT125" s="2">
        <f t="shared" si="433"/>
        <v>76.584448048048017</v>
      </c>
      <c r="DU125" s="2">
        <f t="shared" si="433"/>
        <v>72.050070570570568</v>
      </c>
      <c r="DV125" s="2">
        <f t="shared" si="433"/>
        <v>77.887713213213189</v>
      </c>
      <c r="DW125" s="2">
        <f t="shared" si="433"/>
        <v>77.509062762762753</v>
      </c>
      <c r="DX125" s="2">
        <f t="shared" si="433"/>
        <v>79.988316806722707</v>
      </c>
      <c r="DY125" s="2">
        <f t="shared" si="433"/>
        <v>76.825739495798331</v>
      </c>
      <c r="EA125" s="2">
        <f t="shared" si="228"/>
        <v>52.147671342925662</v>
      </c>
      <c r="EB125" s="2">
        <f t="shared" si="290"/>
        <v>52.353699159998271</v>
      </c>
      <c r="EC125" s="2">
        <f t="shared" si="291"/>
        <v>52.443835615746636</v>
      </c>
      <c r="ED125" s="2">
        <f t="shared" si="292"/>
        <v>52.902461464848585</v>
      </c>
      <c r="EE125" s="2">
        <f t="shared" si="293"/>
        <v>52.992070366944759</v>
      </c>
      <c r="EF125" s="2">
        <f t="shared" si="294"/>
        <v>53.468781249999992</v>
      </c>
      <c r="EG125" s="2">
        <f t="shared" si="295"/>
        <v>53.239591348012375</v>
      </c>
      <c r="EH125" s="2">
        <f t="shared" si="296"/>
        <v>53.729678416102146</v>
      </c>
      <c r="EI125" s="2">
        <f t="shared" si="297"/>
        <v>53.839020002344924</v>
      </c>
      <c r="EJ125" s="2">
        <f t="shared" si="298"/>
        <v>53.233539003645191</v>
      </c>
      <c r="EK125" s="2">
        <f t="shared" si="299"/>
        <v>53.23398601491526</v>
      </c>
      <c r="EL125" s="2">
        <f t="shared" si="300"/>
        <v>53.426444752241309</v>
      </c>
      <c r="EM125" s="2">
        <f t="shared" si="301"/>
        <v>54.071382423432254</v>
      </c>
      <c r="EN125" s="2">
        <f t="shared" si="302"/>
        <v>55.041223202001248</v>
      </c>
      <c r="EO125" s="2">
        <f t="shared" si="303"/>
        <v>54.967426224219508</v>
      </c>
      <c r="EQ125" s="2">
        <f t="shared" si="304"/>
        <v>52.247011224041316</v>
      </c>
      <c r="ER125" s="2">
        <f t="shared" si="434"/>
        <v>52.373220110255915</v>
      </c>
      <c r="ES125" s="2">
        <f t="shared" si="434"/>
        <v>52.402472371824246</v>
      </c>
      <c r="ET125" s="2">
        <f t="shared" si="434"/>
        <v>52.911939595816939</v>
      </c>
      <c r="EU125" s="2">
        <f t="shared" si="434"/>
        <v>53.032749975866814</v>
      </c>
      <c r="EV125" s="2">
        <f t="shared" si="434"/>
        <v>53.45119653454892</v>
      </c>
      <c r="EW125" s="2">
        <f t="shared" si="434"/>
        <v>53.22207337513774</v>
      </c>
      <c r="EX125" s="2">
        <f t="shared" si="434"/>
        <v>53.594712907714502</v>
      </c>
      <c r="EY125" s="2">
        <f t="shared" si="434"/>
        <v>53.759056196255955</v>
      </c>
      <c r="EZ125" s="2">
        <f t="shared" si="434"/>
        <v>53.164175355038509</v>
      </c>
      <c r="FA125" s="2">
        <f t="shared" si="434"/>
        <v>53.144308499879806</v>
      </c>
      <c r="FB125" s="2">
        <f t="shared" si="434"/>
        <v>53.390759360533202</v>
      </c>
      <c r="FC125" s="2">
        <f t="shared" si="434"/>
        <v>53.979779213467197</v>
      </c>
      <c r="FD125" s="2">
        <f t="shared" si="434"/>
        <v>54.896931420477891</v>
      </c>
      <c r="FE125" s="2">
        <f t="shared" si="434"/>
        <v>54.316216053649256</v>
      </c>
      <c r="FG125" s="2">
        <f t="shared" si="306"/>
        <v>0.99730490658799653</v>
      </c>
      <c r="FH125" s="2">
        <f t="shared" si="435"/>
        <v>0.99709968816742067</v>
      </c>
      <c r="FI125" s="2">
        <f t="shared" si="435"/>
        <v>0.99666902486245523</v>
      </c>
      <c r="FJ125" s="2">
        <f t="shared" si="435"/>
        <v>0.99673219923303658</v>
      </c>
      <c r="FK125" s="2">
        <f t="shared" si="435"/>
        <v>0.99679283473526559</v>
      </c>
      <c r="FL125" s="2">
        <f t="shared" si="435"/>
        <v>0.99655153479304359</v>
      </c>
      <c r="FM125" s="2">
        <f t="shared" si="435"/>
        <v>0.99656225092256623</v>
      </c>
      <c r="FN125" s="2">
        <f t="shared" si="435"/>
        <v>0.99646114259175367</v>
      </c>
      <c r="FO125" s="2">
        <f t="shared" si="435"/>
        <v>0.99644781669902027</v>
      </c>
      <c r="FP125" s="2">
        <f t="shared" si="435"/>
        <v>0.99660348531739185</v>
      </c>
      <c r="FQ125" s="2">
        <f t="shared" si="435"/>
        <v>0.99653067571237497</v>
      </c>
      <c r="FR125" s="2">
        <f t="shared" si="435"/>
        <v>0.99655847271939957</v>
      </c>
      <c r="FS125" s="2">
        <f t="shared" si="435"/>
        <v>0.9966345103322215</v>
      </c>
      <c r="FT125" s="2">
        <f t="shared" si="435"/>
        <v>0.99696403778338361</v>
      </c>
      <c r="FU125" s="2">
        <f t="shared" si="435"/>
        <v>0.99604482602070599</v>
      </c>
      <c r="FW125" s="2">
        <f t="shared" si="324"/>
        <v>4.9511850446721767E-2</v>
      </c>
      <c r="FX125" s="2">
        <f t="shared" si="376"/>
        <v>5.4011484612473182E-2</v>
      </c>
      <c r="FY125" s="2">
        <f t="shared" si="377"/>
        <v>5.0800245934025871E-2</v>
      </c>
      <c r="FZ125" s="2">
        <f t="shared" si="378"/>
        <v>5.1563963629706867E-2</v>
      </c>
      <c r="GA125" s="2">
        <f t="shared" si="379"/>
        <v>5.0969925341178772E-2</v>
      </c>
      <c r="GB125" s="2">
        <f t="shared" si="380"/>
        <v>5.0271202789237676E-2</v>
      </c>
      <c r="GC125" s="2">
        <f t="shared" si="381"/>
        <v>5.2163637418089687E-2</v>
      </c>
      <c r="GD125" s="2">
        <f t="shared" si="382"/>
        <v>6.1002420986421814E-2</v>
      </c>
      <c r="GE125" s="2">
        <f t="shared" si="383"/>
        <v>6.632846999208715E-2</v>
      </c>
      <c r="GF125" s="2">
        <f t="shared" si="384"/>
        <v>6.2661437024996547E-2</v>
      </c>
      <c r="GG125" s="2">
        <f t="shared" si="385"/>
        <v>5.3616332985769573E-2</v>
      </c>
      <c r="GH125" s="2">
        <f t="shared" si="386"/>
        <v>5.1456158438715309E-2</v>
      </c>
      <c r="GI125" s="2">
        <f t="shared" si="387"/>
        <v>4.4527210424075168E-2</v>
      </c>
      <c r="GJ125" s="2">
        <f t="shared" si="388"/>
        <v>3.5878546964154136E-2</v>
      </c>
      <c r="GK125" s="2">
        <f t="shared" si="389"/>
        <v>2.4704221311484625E-2</v>
      </c>
      <c r="GM125" s="86">
        <f t="shared" si="325"/>
        <v>1.4718211097560016E-93</v>
      </c>
      <c r="GN125" s="86">
        <f t="shared" si="390"/>
        <v>5.7541546076007283E-95</v>
      </c>
      <c r="GO125" s="86">
        <f t="shared" si="391"/>
        <v>2.7603713963559283E-119</v>
      </c>
      <c r="GP125" s="86">
        <f t="shared" si="392"/>
        <v>3.7091892405665243E-151</v>
      </c>
      <c r="GQ125" s="86">
        <f t="shared" si="393"/>
        <v>6.1974671092860975E-170</v>
      </c>
      <c r="GR125" s="86">
        <f t="shared" si="394"/>
        <v>6.511061479664329E-208</v>
      </c>
      <c r="GS125" s="86">
        <f t="shared" si="395"/>
        <v>2.1865056015634406E-196</v>
      </c>
      <c r="GT125" s="86">
        <f t="shared" si="396"/>
        <v>3.3300976914746823E-191</v>
      </c>
      <c r="GU125" s="86">
        <f t="shared" si="397"/>
        <v>2.1788959173496622E-170</v>
      </c>
      <c r="GV125" s="86">
        <f t="shared" si="398"/>
        <v>1.0005027250608133E-147</v>
      </c>
      <c r="GW125" s="86">
        <f t="shared" si="399"/>
        <v>2.7960880885772942E-222</v>
      </c>
      <c r="GX125" s="86">
        <f t="shared" si="400"/>
        <v>6.0497961755796761E-141</v>
      </c>
      <c r="GY125" s="86">
        <f t="shared" si="401"/>
        <v>1.908276938793976E-124</v>
      </c>
      <c r="GZ125" s="86">
        <f t="shared" si="402"/>
        <v>4.9438945361010101E-121</v>
      </c>
      <c r="HA125" s="86">
        <f t="shared" si="403"/>
        <v>3.3142416304721135E-143</v>
      </c>
      <c r="HC125" s="86">
        <f t="shared" si="326"/>
        <v>4.2140520953700595E-30</v>
      </c>
      <c r="HD125" s="86">
        <f t="shared" si="404"/>
        <v>2.5960591407955682E-33</v>
      </c>
      <c r="HE125" s="86">
        <f t="shared" si="405"/>
        <v>1.3045907198276755E-41</v>
      </c>
      <c r="HF125" s="86">
        <f t="shared" si="406"/>
        <v>1.5543849812057611E-53</v>
      </c>
      <c r="HG125" s="86">
        <f t="shared" si="407"/>
        <v>9.8817881028674572E-68</v>
      </c>
      <c r="HH125" s="86">
        <f t="shared" si="408"/>
        <v>1.5470541163777022E-92</v>
      </c>
      <c r="HI125" s="86">
        <f t="shared" si="409"/>
        <v>2.2918132292912618E-102</v>
      </c>
      <c r="HJ125" s="86">
        <f t="shared" si="410"/>
        <v>1.0561676988626764E-96</v>
      </c>
      <c r="HK125" s="86">
        <f t="shared" si="411"/>
        <v>2.5669512934826776E-90</v>
      </c>
      <c r="HL125" s="86">
        <f t="shared" si="412"/>
        <v>2.0402035550394704E-78</v>
      </c>
      <c r="HM125" s="86">
        <f t="shared" si="413"/>
        <v>4.089110079530109E-101</v>
      </c>
      <c r="HN125" s="86">
        <f t="shared" si="414"/>
        <v>1.4670121307373971E-73</v>
      </c>
      <c r="HO125" s="86">
        <f t="shared" si="415"/>
        <v>5.8844659318153113E-48</v>
      </c>
      <c r="HP125" s="86">
        <f t="shared" si="416"/>
        <v>1.8583145974135563E-41</v>
      </c>
      <c r="HQ125" s="86">
        <f t="shared" si="417"/>
        <v>1.2719446201141446E-52</v>
      </c>
      <c r="HS125" s="86">
        <f t="shared" si="327"/>
        <v>0.10574579134604482</v>
      </c>
      <c r="HT125" s="86">
        <f t="shared" si="418"/>
        <v>0.17793641437268831</v>
      </c>
      <c r="HU125" s="86">
        <f t="shared" si="419"/>
        <v>0.12080756401394342</v>
      </c>
      <c r="HV125" s="86">
        <f t="shared" si="420"/>
        <v>0.10937764211930015</v>
      </c>
      <c r="HW125" s="86">
        <f t="shared" si="421"/>
        <v>0.10563336285104517</v>
      </c>
      <c r="HX125" s="86">
        <f t="shared" si="422"/>
        <v>7.59154827637636E-2</v>
      </c>
      <c r="HY125" s="86">
        <f t="shared" si="423"/>
        <v>9.7599825728769449E-2</v>
      </c>
      <c r="HZ125" s="86">
        <f t="shared" si="424"/>
        <v>0.16360508542846072</v>
      </c>
      <c r="IA125" s="86">
        <f t="shared" si="425"/>
        <v>0.23468143099631991</v>
      </c>
      <c r="IB125" s="86">
        <f t="shared" si="426"/>
        <v>0.19571054585356085</v>
      </c>
      <c r="IC125" s="86">
        <f t="shared" si="427"/>
        <v>9.8621573361128645E-2</v>
      </c>
      <c r="ID125" s="86">
        <f t="shared" si="428"/>
        <v>0.1044320996611551</v>
      </c>
      <c r="IE125" s="86">
        <f t="shared" si="429"/>
        <v>4.8189446299098951E-2</v>
      </c>
      <c r="IF125" s="86">
        <f t="shared" si="430"/>
        <v>9.0470594285416872E-2</v>
      </c>
      <c r="IG125" s="86">
        <f t="shared" si="431"/>
        <v>6.2979197485694471E-2</v>
      </c>
      <c r="II125" s="86">
        <f t="shared" si="328"/>
        <v>2.7224902734098293E-24</v>
      </c>
      <c r="IJ125" s="86">
        <f t="shared" si="329"/>
        <v>4.6836361154373739E-25</v>
      </c>
      <c r="IK125" s="86">
        <f t="shared" si="330"/>
        <v>4.7136121375730343E-29</v>
      </c>
      <c r="IL125" s="86">
        <f t="shared" si="331"/>
        <v>4.8430747035467132E-30</v>
      </c>
      <c r="IM125" s="86">
        <f t="shared" si="332"/>
        <v>2.7981225657273399E-29</v>
      </c>
      <c r="IN125" s="86">
        <f t="shared" si="333"/>
        <v>3.6516807860595028E-33</v>
      </c>
      <c r="IO125" s="86">
        <f t="shared" si="334"/>
        <v>1.6409503412056986E-30</v>
      </c>
      <c r="IP125" s="86">
        <f t="shared" si="335"/>
        <v>1.7544398789717093E-31</v>
      </c>
      <c r="IQ125" s="86">
        <f t="shared" si="336"/>
        <v>6.488614555271396E-28</v>
      </c>
      <c r="IR125" s="86">
        <f t="shared" si="337"/>
        <v>4.8204474818027809E-26</v>
      </c>
      <c r="IS125" s="86">
        <f t="shared" si="338"/>
        <v>4.5575470847953022E-29</v>
      </c>
      <c r="IT125" s="86">
        <f t="shared" si="339"/>
        <v>9.0324548442422209E-29</v>
      </c>
      <c r="IU125" s="86">
        <f t="shared" si="340"/>
        <v>9.2856236492360604E-32</v>
      </c>
      <c r="IV125" s="86">
        <f t="shared" si="341"/>
        <v>8.4925405961969431E-18</v>
      </c>
      <c r="IW125" s="86">
        <f t="shared" si="342"/>
        <v>1.2021463180610108E-11</v>
      </c>
      <c r="IY125" s="86">
        <f t="shared" si="343"/>
        <v>0.10574579134604482</v>
      </c>
      <c r="IZ125" s="86">
        <f t="shared" si="344"/>
        <v>0.17793641437268831</v>
      </c>
      <c r="JA125" s="86">
        <f t="shared" si="345"/>
        <v>0.12080756401394342</v>
      </c>
      <c r="JB125" s="86">
        <f t="shared" si="346"/>
        <v>0.10937764211930015</v>
      </c>
      <c r="JC125" s="86">
        <f t="shared" si="347"/>
        <v>0.10563336285104517</v>
      </c>
      <c r="JD125" s="86">
        <f t="shared" si="348"/>
        <v>7.59154827637636E-2</v>
      </c>
      <c r="JE125" s="86">
        <f t="shared" si="349"/>
        <v>9.7599825728769449E-2</v>
      </c>
      <c r="JF125" s="86">
        <f t="shared" si="350"/>
        <v>0.16360508542846072</v>
      </c>
      <c r="JG125" s="86">
        <f t="shared" si="351"/>
        <v>0.23468143099631991</v>
      </c>
      <c r="JH125" s="86">
        <f t="shared" si="352"/>
        <v>0.19571054585356085</v>
      </c>
      <c r="JI125" s="86">
        <f t="shared" si="353"/>
        <v>9.8621573361128645E-2</v>
      </c>
      <c r="JJ125" s="86">
        <f t="shared" si="354"/>
        <v>0.1044320996611551</v>
      </c>
      <c r="JK125" s="86">
        <f t="shared" si="355"/>
        <v>4.8189446299098951E-2</v>
      </c>
      <c r="JL125" s="86">
        <f t="shared" si="356"/>
        <v>9.0470594285416886E-2</v>
      </c>
      <c r="JM125" s="86">
        <f t="shared" si="357"/>
        <v>6.2979197497715939E-2</v>
      </c>
    </row>
    <row r="126" spans="2:273" x14ac:dyDescent="0.25">
      <c r="B126" s="2">
        <v>99</v>
      </c>
      <c r="C126" s="37">
        <v>53.067999999999998</v>
      </c>
      <c r="D126" s="37">
        <v>57.61</v>
      </c>
      <c r="E126" s="37">
        <v>59.186</v>
      </c>
      <c r="F126" s="37">
        <v>62.661000000000001</v>
      </c>
      <c r="G126" s="37">
        <v>63.237000000000002</v>
      </c>
      <c r="H126" s="37">
        <v>63.835999999999999</v>
      </c>
      <c r="I126" s="37">
        <v>66.835999999999999</v>
      </c>
      <c r="J126" s="37">
        <v>79.459000000000003</v>
      </c>
      <c r="K126" s="37">
        <v>85.656000000000006</v>
      </c>
      <c r="L126" s="37">
        <v>84.688999999999993</v>
      </c>
      <c r="M126" s="37">
        <v>74.59</v>
      </c>
      <c r="N126" s="37">
        <v>78.081999999999994</v>
      </c>
      <c r="O126" s="37">
        <v>68.245999999999995</v>
      </c>
      <c r="P126" s="37">
        <v>77.262</v>
      </c>
      <c r="Q126" s="37">
        <v>81.787000000000006</v>
      </c>
      <c r="S126" s="4">
        <f t="shared" si="229"/>
        <v>52.087157526035107</v>
      </c>
      <c r="T126" s="4">
        <f t="shared" si="230"/>
        <v>57.686734794594685</v>
      </c>
      <c r="U126" s="4">
        <f t="shared" si="231"/>
        <v>60.35441243435892</v>
      </c>
      <c r="V126" s="4">
        <f t="shared" si="232"/>
        <v>63.270421816843701</v>
      </c>
      <c r="W126" s="4">
        <f t="shared" si="233"/>
        <v>65.562433775564358</v>
      </c>
      <c r="X126" s="4">
        <f t="shared" si="234"/>
        <v>65.014854797540465</v>
      </c>
      <c r="Y126" s="4">
        <f t="shared" si="235"/>
        <v>68.334906045036931</v>
      </c>
      <c r="Z126" s="4">
        <f t="shared" si="236"/>
        <v>78.710161947176033</v>
      </c>
      <c r="AA126" s="4">
        <f t="shared" si="237"/>
        <v>85.711775167747135</v>
      </c>
      <c r="AB126" s="4">
        <f t="shared" si="238"/>
        <v>84.590328860642543</v>
      </c>
      <c r="AC126" s="4">
        <f t="shared" si="239"/>
        <v>74.786296863530538</v>
      </c>
      <c r="AD126" s="4">
        <f t="shared" si="240"/>
        <v>77.994189581206655</v>
      </c>
      <c r="AE126" s="4">
        <f t="shared" si="241"/>
        <v>69.231229099101256</v>
      </c>
      <c r="AF126" s="4">
        <f t="shared" si="242"/>
        <v>80.774401641844207</v>
      </c>
      <c r="AG126" s="4">
        <f t="shared" si="243"/>
        <v>85.863067774107179</v>
      </c>
      <c r="AI126" s="4">
        <f t="shared" si="244"/>
        <v>0.98084247396489133</v>
      </c>
      <c r="AJ126" s="4">
        <f t="shared" si="245"/>
        <v>-7.6734794594685241E-2</v>
      </c>
      <c r="AK126" s="4">
        <f t="shared" si="246"/>
        <v>-1.1684124343589204</v>
      </c>
      <c r="AL126" s="4">
        <f t="shared" si="247"/>
        <v>-0.60942181684369956</v>
      </c>
      <c r="AM126" s="4">
        <f t="shared" si="248"/>
        <v>-2.3254337755643562</v>
      </c>
      <c r="AN126" s="4">
        <f t="shared" si="249"/>
        <v>-1.1788547975404668</v>
      </c>
      <c r="AO126" s="4">
        <f t="shared" si="250"/>
        <v>-1.4989060450369323</v>
      </c>
      <c r="AP126" s="4">
        <f t="shared" si="251"/>
        <v>0.7488380528239702</v>
      </c>
      <c r="AQ126" s="4">
        <f t="shared" si="252"/>
        <v>-5.5775167747128762E-2</v>
      </c>
      <c r="AR126" s="4">
        <f t="shared" si="253"/>
        <v>9.8671139357449533E-2</v>
      </c>
      <c r="AS126" s="4">
        <f t="shared" si="254"/>
        <v>-0.19629686353053444</v>
      </c>
      <c r="AT126" s="4">
        <f t="shared" si="255"/>
        <v>8.781041879333884E-2</v>
      </c>
      <c r="AU126" s="4">
        <f t="shared" si="256"/>
        <v>-0.98522909910126089</v>
      </c>
      <c r="AV126" s="4">
        <f t="shared" si="432"/>
        <v>-3.5124016418442068</v>
      </c>
      <c r="AW126" s="4">
        <f t="shared" si="432"/>
        <v>-4.0760677741071731</v>
      </c>
      <c r="AY126" s="2">
        <f t="shared" si="308"/>
        <v>52.087157526035107</v>
      </c>
      <c r="AZ126" s="2">
        <f t="shared" si="359"/>
        <v>52.305521885571387</v>
      </c>
      <c r="BA126" s="2">
        <f t="shared" si="360"/>
        <v>52.406319969371452</v>
      </c>
      <c r="BB126" s="2">
        <f t="shared" si="361"/>
        <v>52.855234558510752</v>
      </c>
      <c r="BC126" s="2">
        <f t="shared" si="362"/>
        <v>52.939176593566209</v>
      </c>
      <c r="BD126" s="2">
        <f t="shared" si="363"/>
        <v>53.410304972927506</v>
      </c>
      <c r="BE126" s="2">
        <f t="shared" si="364"/>
        <v>53.182127819566546</v>
      </c>
      <c r="BF126" s="2">
        <f t="shared" si="365"/>
        <v>53.659726466329928</v>
      </c>
      <c r="BG126" s="2">
        <f t="shared" si="366"/>
        <v>53.774071507883477</v>
      </c>
      <c r="BH126" s="2">
        <f t="shared" si="367"/>
        <v>53.159123594670866</v>
      </c>
      <c r="BI126" s="2">
        <f t="shared" si="368"/>
        <v>53.149524599272432</v>
      </c>
      <c r="BJ126" s="2">
        <f t="shared" si="369"/>
        <v>53.363785393010801</v>
      </c>
      <c r="BK126" s="2">
        <f t="shared" si="370"/>
        <v>54.001529454904073</v>
      </c>
      <c r="BL126" s="2">
        <f t="shared" si="371"/>
        <v>54.962820613756485</v>
      </c>
      <c r="BM126" s="2">
        <f t="shared" si="372"/>
        <v>54.916777242064796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 t="str">
        <f t="shared" si="309"/>
        <v/>
      </c>
      <c r="CF126" s="2" t="str">
        <f t="shared" si="310"/>
        <v/>
      </c>
      <c r="CG126" s="2" t="str">
        <f t="shared" si="311"/>
        <v/>
      </c>
      <c r="CH126" s="2" t="str">
        <f t="shared" si="312"/>
        <v/>
      </c>
      <c r="CI126" s="2" t="str">
        <f t="shared" si="313"/>
        <v/>
      </c>
      <c r="CJ126" s="2" t="str">
        <f t="shared" si="314"/>
        <v/>
      </c>
      <c r="CK126" s="2" t="str">
        <f t="shared" si="315"/>
        <v/>
      </c>
      <c r="CL126" s="2" t="str">
        <f t="shared" si="316"/>
        <v/>
      </c>
      <c r="CM126" s="2" t="str">
        <f t="shared" si="317"/>
        <v/>
      </c>
      <c r="CN126" s="2" t="str">
        <f t="shared" si="318"/>
        <v/>
      </c>
      <c r="CO126" s="2" t="str">
        <f t="shared" si="319"/>
        <v/>
      </c>
      <c r="CP126" s="2" t="str">
        <f t="shared" si="320"/>
        <v/>
      </c>
      <c r="CQ126" s="2" t="str">
        <f t="shared" si="321"/>
        <v/>
      </c>
      <c r="CR126" s="2" t="str">
        <f t="shared" si="322"/>
        <v/>
      </c>
      <c r="CS126" s="2" t="str">
        <f t="shared" si="323"/>
        <v/>
      </c>
      <c r="CU126" s="2" t="str">
        <f t="shared" si="273"/>
        <v/>
      </c>
      <c r="CV126" s="2" t="str">
        <f t="shared" si="274"/>
        <v/>
      </c>
      <c r="CW126" s="2" t="str">
        <f t="shared" si="275"/>
        <v/>
      </c>
      <c r="CX126" s="2" t="str">
        <f t="shared" si="276"/>
        <v/>
      </c>
      <c r="CY126" s="2" t="str">
        <f t="shared" si="277"/>
        <v/>
      </c>
      <c r="CZ126" s="2" t="str">
        <f t="shared" si="278"/>
        <v/>
      </c>
      <c r="DA126" s="2" t="str">
        <f t="shared" si="279"/>
        <v/>
      </c>
      <c r="DB126" s="2" t="str">
        <f t="shared" si="280"/>
        <v/>
      </c>
      <c r="DC126" s="2" t="str">
        <f t="shared" si="281"/>
        <v/>
      </c>
      <c r="DD126" s="2" t="str">
        <f t="shared" si="282"/>
        <v/>
      </c>
      <c r="DE126" s="2" t="str">
        <f t="shared" si="283"/>
        <v/>
      </c>
      <c r="DF126" s="2" t="str">
        <f t="shared" si="284"/>
        <v/>
      </c>
      <c r="DG126" s="2" t="str">
        <f t="shared" si="285"/>
        <v/>
      </c>
      <c r="DH126" s="2" t="str">
        <f t="shared" si="286"/>
        <v/>
      </c>
      <c r="DI126" s="2" t="str">
        <f t="shared" si="287"/>
        <v/>
      </c>
      <c r="DK126" s="2">
        <f t="shared" si="288"/>
        <v>84.572075630252101</v>
      </c>
      <c r="DL126" s="2">
        <f t="shared" si="433"/>
        <v>84.126689075630267</v>
      </c>
      <c r="DM126" s="2">
        <f t="shared" si="433"/>
        <v>80.413049764049802</v>
      </c>
      <c r="DN126" s="2">
        <f t="shared" si="433"/>
        <v>82.812238481338483</v>
      </c>
      <c r="DO126" s="2">
        <f t="shared" si="433"/>
        <v>83.725249163449178</v>
      </c>
      <c r="DP126" s="2">
        <f t="shared" si="433"/>
        <v>77.83995855855855</v>
      </c>
      <c r="DQ126" s="2">
        <f t="shared" si="433"/>
        <v>77.157587987987981</v>
      </c>
      <c r="DR126" s="2">
        <f t="shared" si="433"/>
        <v>74.572794894894884</v>
      </c>
      <c r="DS126" s="2">
        <f t="shared" si="433"/>
        <v>75.512642942942975</v>
      </c>
      <c r="DT126" s="2">
        <f t="shared" si="433"/>
        <v>76.712011239811204</v>
      </c>
      <c r="DU126" s="2">
        <f t="shared" si="433"/>
        <v>72.132139425139414</v>
      </c>
      <c r="DV126" s="2">
        <f t="shared" si="433"/>
        <v>78.027829043329021</v>
      </c>
      <c r="DW126" s="2">
        <f t="shared" si="433"/>
        <v>77.638451051051049</v>
      </c>
      <c r="DX126" s="2">
        <f t="shared" si="433"/>
        <v>80.161550700280131</v>
      </c>
      <c r="DY126" s="2">
        <f t="shared" si="433"/>
        <v>77.02214201680674</v>
      </c>
      <c r="EA126" s="2">
        <f t="shared" si="228"/>
        <v>51.999916666666671</v>
      </c>
      <c r="EB126" s="2">
        <f t="shared" si="290"/>
        <v>52.219779783999563</v>
      </c>
      <c r="EC126" s="2">
        <f t="shared" si="291"/>
        <v>52.323590286614561</v>
      </c>
      <c r="ED126" s="2">
        <f t="shared" si="292"/>
        <v>52.765078984239793</v>
      </c>
      <c r="EE126" s="2">
        <f t="shared" si="293"/>
        <v>52.846029725546941</v>
      </c>
      <c r="EF126" s="2">
        <f t="shared" si="294"/>
        <v>53.334337858133082</v>
      </c>
      <c r="EG126" s="2">
        <f t="shared" si="295"/>
        <v>53.107804619547714</v>
      </c>
      <c r="EH126" s="2">
        <f t="shared" si="296"/>
        <v>53.602316400885897</v>
      </c>
      <c r="EI126" s="2">
        <f t="shared" si="297"/>
        <v>53.709934669949568</v>
      </c>
      <c r="EJ126" s="2">
        <f t="shared" si="298"/>
        <v>53.091379781287962</v>
      </c>
      <c r="EK126" s="2">
        <f t="shared" si="299"/>
        <v>53.095288673410195</v>
      </c>
      <c r="EL126" s="2">
        <f t="shared" si="300"/>
        <v>53.288546937243005</v>
      </c>
      <c r="EM126" s="2">
        <f t="shared" si="301"/>
        <v>53.934328553122818</v>
      </c>
      <c r="EN126" s="2">
        <f t="shared" si="302"/>
        <v>54.899511307066916</v>
      </c>
      <c r="EO126" s="2">
        <f t="shared" si="303"/>
        <v>54.855452819723354</v>
      </c>
      <c r="EQ126" s="2">
        <f t="shared" si="304"/>
        <v>52.132452518953968</v>
      </c>
      <c r="ER126" s="2">
        <f t="shared" si="434"/>
        <v>52.242237190913848</v>
      </c>
      <c r="ES126" s="2">
        <f t="shared" si="434"/>
        <v>52.276180781662028</v>
      </c>
      <c r="ET126" s="2">
        <f t="shared" si="434"/>
        <v>52.775409427476561</v>
      </c>
      <c r="EU126" s="2">
        <f t="shared" si="434"/>
        <v>52.896387577488568</v>
      </c>
      <c r="EV126" s="2">
        <f t="shared" si="434"/>
        <v>53.313785987814548</v>
      </c>
      <c r="EW126" s="2">
        <f t="shared" si="434"/>
        <v>53.088439879393611</v>
      </c>
      <c r="EX126" s="2">
        <f t="shared" si="434"/>
        <v>53.447530151192133</v>
      </c>
      <c r="EY126" s="2">
        <f t="shared" si="434"/>
        <v>53.619739954102151</v>
      </c>
      <c r="EZ126" s="2">
        <f t="shared" si="434"/>
        <v>53.0116260616227</v>
      </c>
      <c r="FA126" s="2">
        <f t="shared" si="434"/>
        <v>52.992423561322276</v>
      </c>
      <c r="FB126" s="2">
        <f t="shared" si="434"/>
        <v>53.245183531505369</v>
      </c>
      <c r="FC126" s="2">
        <f t="shared" si="434"/>
        <v>53.819604886811319</v>
      </c>
      <c r="FD126" s="2">
        <f t="shared" si="434"/>
        <v>54.729742162013963</v>
      </c>
      <c r="FE126" s="2">
        <f t="shared" si="434"/>
        <v>54.164852874783257</v>
      </c>
      <c r="FG126" s="2">
        <f t="shared" si="306"/>
        <v>0.99754146258005327</v>
      </c>
      <c r="FH126" s="2">
        <f t="shared" si="435"/>
        <v>0.99735420897587934</v>
      </c>
      <c r="FI126" s="2">
        <f t="shared" si="435"/>
        <v>0.99696122393494913</v>
      </c>
      <c r="FJ126" s="2">
        <f t="shared" si="435"/>
        <v>0.99701887311313986</v>
      </c>
      <c r="FK126" s="2">
        <f t="shared" si="435"/>
        <v>0.99707420486791798</v>
      </c>
      <c r="FL126" s="2">
        <f t="shared" si="435"/>
        <v>0.99685400777137123</v>
      </c>
      <c r="FM126" s="2">
        <f t="shared" si="435"/>
        <v>0.99686378692206112</v>
      </c>
      <c r="FN126" s="2">
        <f t="shared" si="435"/>
        <v>0.99677151839661404</v>
      </c>
      <c r="FO126" s="2">
        <f t="shared" si="435"/>
        <v>0.99675935745154476</v>
      </c>
      <c r="FP126" s="2">
        <f t="shared" si="435"/>
        <v>0.99690141576146363</v>
      </c>
      <c r="FQ126" s="2">
        <f t="shared" si="435"/>
        <v>0.9968349724788641</v>
      </c>
      <c r="FR126" s="2">
        <f t="shared" si="435"/>
        <v>0.99686033907314675</v>
      </c>
      <c r="FS126" s="2">
        <f t="shared" si="435"/>
        <v>0.99692972775393052</v>
      </c>
      <c r="FT126" s="2">
        <f t="shared" si="435"/>
        <v>0.99723042971036502</v>
      </c>
      <c r="FU126" s="2">
        <f t="shared" si="435"/>
        <v>0.99639158268523609</v>
      </c>
      <c r="FW126" s="2">
        <f t="shared" si="324"/>
        <v>5.403057047902407E-2</v>
      </c>
      <c r="FX126" s="2">
        <f t="shared" si="376"/>
        <v>5.8915411100008738E-2</v>
      </c>
      <c r="FY126" s="2">
        <f t="shared" si="377"/>
        <v>5.5429694656949337E-2</v>
      </c>
      <c r="FZ126" s="2">
        <f t="shared" si="378"/>
        <v>5.6258885225907454E-2</v>
      </c>
      <c r="GA126" s="2">
        <f t="shared" si="379"/>
        <v>5.5613931043064412E-2</v>
      </c>
      <c r="GB126" s="2">
        <f t="shared" si="380"/>
        <v>5.4855225795070239E-2</v>
      </c>
      <c r="GC126" s="2">
        <f t="shared" si="381"/>
        <v>5.6909883328832754E-2</v>
      </c>
      <c r="GD126" s="2">
        <f t="shared" si="382"/>
        <v>6.6496465987429434E-2</v>
      </c>
      <c r="GE126" s="2">
        <f t="shared" si="383"/>
        <v>7.2265277470784622E-2</v>
      </c>
      <c r="GF126" s="2">
        <f t="shared" si="384"/>
        <v>6.829403044290748E-2</v>
      </c>
      <c r="GG126" s="2">
        <f t="shared" si="385"/>
        <v>5.8486600175972354E-2</v>
      </c>
      <c r="GH126" s="2">
        <f t="shared" si="386"/>
        <v>5.6141845357214497E-2</v>
      </c>
      <c r="GI126" s="2">
        <f t="shared" si="387"/>
        <v>4.8614273069196738E-2</v>
      </c>
      <c r="GJ126" s="2">
        <f t="shared" si="388"/>
        <v>3.9204338735312337E-2</v>
      </c>
      <c r="GK126" s="2">
        <f t="shared" si="389"/>
        <v>2.702323234318741E-2</v>
      </c>
      <c r="GM126" s="86">
        <f t="shared" si="325"/>
        <v>8.0134868582207726E-98</v>
      </c>
      <c r="GN126" s="86">
        <f t="shared" si="390"/>
        <v>2.9511766096979316E-99</v>
      </c>
      <c r="GO126" s="86">
        <f t="shared" si="391"/>
        <v>9.7919986496894011E-125</v>
      </c>
      <c r="GP126" s="86">
        <f t="shared" si="392"/>
        <v>5.1186057022007345E-158</v>
      </c>
      <c r="GQ126" s="86">
        <f t="shared" si="393"/>
        <v>1.2461261024398679E-177</v>
      </c>
      <c r="GR126" s="86">
        <f t="shared" si="394"/>
        <v>2.5277914040484217E-217</v>
      </c>
      <c r="GS126" s="86">
        <f t="shared" si="395"/>
        <v>2.8989388311086548E-205</v>
      </c>
      <c r="GT126" s="86">
        <f t="shared" si="396"/>
        <v>9.9512036639623273E-200</v>
      </c>
      <c r="GU126" s="86">
        <f t="shared" si="397"/>
        <v>5.6138858493178339E-178</v>
      </c>
      <c r="GV126" s="86">
        <f t="shared" si="398"/>
        <v>2.4195638987486305E-154</v>
      </c>
      <c r="GW126" s="86">
        <f t="shared" si="399"/>
        <v>1.6346422953726502E-232</v>
      </c>
      <c r="GX126" s="86">
        <f t="shared" si="400"/>
        <v>2.8235940193733714E-147</v>
      </c>
      <c r="GY126" s="86">
        <f t="shared" si="401"/>
        <v>4.257964327710276E-130</v>
      </c>
      <c r="GZ126" s="86">
        <f t="shared" si="402"/>
        <v>1.8902205060192777E-126</v>
      </c>
      <c r="HA126" s="86">
        <f t="shared" si="403"/>
        <v>1.1205602799725904E-149</v>
      </c>
      <c r="HC126" s="86">
        <f t="shared" si="326"/>
        <v>1.6565253996413628E-32</v>
      </c>
      <c r="HD126" s="86">
        <f t="shared" si="404"/>
        <v>6.4330909211925581E-36</v>
      </c>
      <c r="HE126" s="86">
        <f t="shared" si="405"/>
        <v>6.5167774433765251E-45</v>
      </c>
      <c r="HF126" s="86">
        <f t="shared" si="406"/>
        <v>9.5536202235117924E-58</v>
      </c>
      <c r="HG126" s="86">
        <f t="shared" si="407"/>
        <v>4.2750591267654281E-73</v>
      </c>
      <c r="HH126" s="86">
        <f t="shared" si="408"/>
        <v>8.2044343601817884E-100</v>
      </c>
      <c r="HI126" s="86">
        <f t="shared" si="409"/>
        <v>2.069464903113435E-110</v>
      </c>
      <c r="HJ126" s="86">
        <f t="shared" si="410"/>
        <v>5.6102785253696708E-104</v>
      </c>
      <c r="HK126" s="86">
        <f t="shared" si="411"/>
        <v>4.6942266041385329E-97</v>
      </c>
      <c r="HL126" s="86">
        <f t="shared" si="412"/>
        <v>1.9959711322432925E-84</v>
      </c>
      <c r="HM126" s="86">
        <f t="shared" si="413"/>
        <v>2.9462286439242209E-109</v>
      </c>
      <c r="HN126" s="86">
        <f t="shared" si="414"/>
        <v>2.2735434091234118E-79</v>
      </c>
      <c r="HO126" s="86">
        <f t="shared" si="415"/>
        <v>7.3902182727708398E-52</v>
      </c>
      <c r="HP126" s="86">
        <f t="shared" si="416"/>
        <v>8.8214355973075699E-45</v>
      </c>
      <c r="HQ126" s="86">
        <f t="shared" si="417"/>
        <v>6.0768921011576192E-57</v>
      </c>
      <c r="HS126" s="86">
        <f t="shared" si="327"/>
        <v>0.15987787749842741</v>
      </c>
      <c r="HT126" s="86">
        <f t="shared" si="418"/>
        <v>0.25846879513169907</v>
      </c>
      <c r="HU126" s="86">
        <f t="shared" si="419"/>
        <v>0.18790008682823719</v>
      </c>
      <c r="HV126" s="86">
        <f t="shared" si="420"/>
        <v>0.17372614671878928</v>
      </c>
      <c r="HW126" s="86">
        <f t="shared" si="421"/>
        <v>0.16712587668315695</v>
      </c>
      <c r="HX126" s="86">
        <f t="shared" si="422"/>
        <v>0.12793139676102674</v>
      </c>
      <c r="HY126" s="86">
        <f t="shared" si="423"/>
        <v>0.15783787582742792</v>
      </c>
      <c r="HZ126" s="86">
        <f t="shared" si="424"/>
        <v>0.25618517044327077</v>
      </c>
      <c r="IA126" s="86">
        <f t="shared" si="425"/>
        <v>0.34185712813566538</v>
      </c>
      <c r="IB126" s="86">
        <f t="shared" si="426"/>
        <v>0.28816332198253897</v>
      </c>
      <c r="IC126" s="86">
        <f t="shared" si="427"/>
        <v>0.15819730324203451</v>
      </c>
      <c r="ID126" s="86">
        <f t="shared" si="428"/>
        <v>0.16500926325640672</v>
      </c>
      <c r="IE126" s="86">
        <f t="shared" si="429"/>
        <v>8.2113991790853658E-2</v>
      </c>
      <c r="IF126" s="86">
        <f t="shared" si="430"/>
        <v>0.12942801895784706</v>
      </c>
      <c r="IG126" s="86">
        <f t="shared" si="431"/>
        <v>8.6154689966303738E-2</v>
      </c>
      <c r="II126" s="86">
        <f t="shared" si="328"/>
        <v>6.7076737315470672E-23</v>
      </c>
      <c r="IJ126" s="86">
        <f t="shared" si="329"/>
        <v>1.4256414130364272E-23</v>
      </c>
      <c r="IK126" s="86">
        <f t="shared" si="330"/>
        <v>2.344307200286187E-27</v>
      </c>
      <c r="IL126" s="86">
        <f t="shared" si="331"/>
        <v>2.8304830942994105E-28</v>
      </c>
      <c r="IM126" s="86">
        <f t="shared" si="332"/>
        <v>1.443673427249253E-27</v>
      </c>
      <c r="IN126" s="86">
        <f t="shared" si="333"/>
        <v>3.1967401058693324E-31</v>
      </c>
      <c r="IO126" s="86">
        <f t="shared" si="334"/>
        <v>1.0430717027409418E-28</v>
      </c>
      <c r="IP126" s="86">
        <f t="shared" si="335"/>
        <v>1.6549770556247809E-29</v>
      </c>
      <c r="IQ126" s="86">
        <f t="shared" si="336"/>
        <v>4.0739928645898251E-26</v>
      </c>
      <c r="IR126" s="86">
        <f t="shared" si="337"/>
        <v>2.075175879747268E-24</v>
      </c>
      <c r="IS126" s="86">
        <f t="shared" si="338"/>
        <v>2.4513808041531578E-27</v>
      </c>
      <c r="IT126" s="86">
        <f t="shared" si="339"/>
        <v>4.3931659126580233E-27</v>
      </c>
      <c r="IU126" s="86">
        <f t="shared" si="340"/>
        <v>5.5972149177978645E-30</v>
      </c>
      <c r="IV126" s="86">
        <f t="shared" si="341"/>
        <v>6.6970349696884319E-17</v>
      </c>
      <c r="IW126" s="86">
        <f t="shared" si="342"/>
        <v>3.8414184287040867E-11</v>
      </c>
      <c r="IY126" s="86">
        <f t="shared" si="343"/>
        <v>0.15987787749842741</v>
      </c>
      <c r="IZ126" s="86">
        <f t="shared" si="344"/>
        <v>0.25846879513169907</v>
      </c>
      <c r="JA126" s="86">
        <f t="shared" si="345"/>
        <v>0.18790008682823719</v>
      </c>
      <c r="JB126" s="86">
        <f t="shared" si="346"/>
        <v>0.17372614671878928</v>
      </c>
      <c r="JC126" s="86">
        <f t="shared" si="347"/>
        <v>0.16712587668315695</v>
      </c>
      <c r="JD126" s="86">
        <f t="shared" si="348"/>
        <v>0.12793139676102674</v>
      </c>
      <c r="JE126" s="86">
        <f t="shared" si="349"/>
        <v>0.15783787582742792</v>
      </c>
      <c r="JF126" s="86">
        <f t="shared" si="350"/>
        <v>0.25618517044327077</v>
      </c>
      <c r="JG126" s="86">
        <f t="shared" si="351"/>
        <v>0.34185712813566538</v>
      </c>
      <c r="JH126" s="86">
        <f t="shared" si="352"/>
        <v>0.28816332198253897</v>
      </c>
      <c r="JI126" s="86">
        <f t="shared" si="353"/>
        <v>0.15819730324203451</v>
      </c>
      <c r="JJ126" s="86">
        <f t="shared" si="354"/>
        <v>0.16500926325640672</v>
      </c>
      <c r="JK126" s="86">
        <f t="shared" si="355"/>
        <v>8.2113991790853658E-2</v>
      </c>
      <c r="JL126" s="86">
        <f t="shared" si="356"/>
        <v>0.12942801895784711</v>
      </c>
      <c r="JM126" s="86">
        <f t="shared" si="357"/>
        <v>8.6154690004717926E-2</v>
      </c>
    </row>
    <row r="127" spans="2:273" x14ac:dyDescent="0.25">
      <c r="B127" s="2">
        <v>100</v>
      </c>
      <c r="C127" s="37">
        <v>53.203000000000003</v>
      </c>
      <c r="D127" s="37">
        <v>59.695</v>
      </c>
      <c r="E127" s="37">
        <v>63.152999999999999</v>
      </c>
      <c r="F127" s="37">
        <v>67.016999999999996</v>
      </c>
      <c r="G127" s="37">
        <v>69.254000000000005</v>
      </c>
      <c r="H127" s="37">
        <v>69.754000000000005</v>
      </c>
      <c r="I127" s="37">
        <v>72.933999999999997</v>
      </c>
      <c r="J127" s="37">
        <v>85.114999999999995</v>
      </c>
      <c r="K127" s="37">
        <v>89.704999999999998</v>
      </c>
      <c r="L127" s="37">
        <v>90.902000000000001</v>
      </c>
      <c r="M127" s="37">
        <v>82.049000000000007</v>
      </c>
      <c r="N127" s="37">
        <v>85.295000000000002</v>
      </c>
      <c r="O127" s="37">
        <v>76.933999999999997</v>
      </c>
      <c r="P127" s="37">
        <v>85.507999999999996</v>
      </c>
      <c r="Q127" s="37">
        <v>91.361000000000004</v>
      </c>
      <c r="S127" s="4">
        <f t="shared" si="229"/>
        <v>51.935893737658915</v>
      </c>
      <c r="T127" s="4">
        <f t="shared" si="230"/>
        <v>58.727547692222309</v>
      </c>
      <c r="U127" s="4">
        <f t="shared" si="231"/>
        <v>62.687941108832703</v>
      </c>
      <c r="V127" s="4">
        <f t="shared" si="232"/>
        <v>66.608768098879025</v>
      </c>
      <c r="W127" s="4">
        <f t="shared" si="233"/>
        <v>69.660190519885418</v>
      </c>
      <c r="X127" s="4">
        <f t="shared" si="234"/>
        <v>69.698695389445618</v>
      </c>
      <c r="Y127" s="4">
        <f t="shared" si="235"/>
        <v>73.644321420557347</v>
      </c>
      <c r="Z127" s="4">
        <f t="shared" si="236"/>
        <v>85.006383332065397</v>
      </c>
      <c r="AA127" s="4">
        <f t="shared" si="237"/>
        <v>90.306762422697261</v>
      </c>
      <c r="AB127" s="4">
        <f t="shared" si="238"/>
        <v>90.797303545118865</v>
      </c>
      <c r="AC127" s="4">
        <f t="shared" si="239"/>
        <v>82.286111064245034</v>
      </c>
      <c r="AD127" s="4">
        <f t="shared" si="240"/>
        <v>86.158109786194331</v>
      </c>
      <c r="AE127" s="4">
        <f t="shared" si="241"/>
        <v>76.190592995679154</v>
      </c>
      <c r="AF127" s="4">
        <f t="shared" si="242"/>
        <v>88.020363663909222</v>
      </c>
      <c r="AG127" s="4">
        <f t="shared" si="243"/>
        <v>93.965105698174881</v>
      </c>
      <c r="AI127" s="4">
        <f t="shared" si="244"/>
        <v>1.2671062623410876</v>
      </c>
      <c r="AJ127" s="4">
        <f t="shared" si="245"/>
        <v>0.96745230777769109</v>
      </c>
      <c r="AK127" s="4">
        <f t="shared" si="246"/>
        <v>0.46505889116729549</v>
      </c>
      <c r="AL127" s="4">
        <f t="shared" si="247"/>
        <v>0.40823190112097052</v>
      </c>
      <c r="AM127" s="4">
        <f t="shared" si="248"/>
        <v>-0.40619051988541344</v>
      </c>
      <c r="AN127" s="4">
        <f t="shared" si="249"/>
        <v>5.5304610554387068E-2</v>
      </c>
      <c r="AO127" s="4">
        <f t="shared" si="250"/>
        <v>-0.71032142055734937</v>
      </c>
      <c r="AP127" s="4">
        <f t="shared" si="251"/>
        <v>0.1086166679345979</v>
      </c>
      <c r="AQ127" s="4">
        <f t="shared" si="252"/>
        <v>-0.60176242269726288</v>
      </c>
      <c r="AR127" s="4">
        <f t="shared" si="253"/>
        <v>0.10469645488113599</v>
      </c>
      <c r="AS127" s="4">
        <f t="shared" si="254"/>
        <v>-0.23711106424502759</v>
      </c>
      <c r="AT127" s="4">
        <f t="shared" si="255"/>
        <v>-0.86310978619432888</v>
      </c>
      <c r="AU127" s="4">
        <f t="shared" si="256"/>
        <v>0.74340700432084361</v>
      </c>
      <c r="AV127" s="4">
        <f t="shared" si="432"/>
        <v>-2.5123636639092268</v>
      </c>
      <c r="AW127" s="4">
        <f t="shared" si="432"/>
        <v>-2.6041056981748767</v>
      </c>
      <c r="AY127" s="2">
        <f t="shared" si="308"/>
        <v>51.935893737658915</v>
      </c>
      <c r="AZ127" s="2">
        <f t="shared" si="359"/>
        <v>52.165363217536502</v>
      </c>
      <c r="BA127" s="2">
        <f t="shared" si="360"/>
        <v>52.278831963858629</v>
      </c>
      <c r="BB127" s="2">
        <f t="shared" si="361"/>
        <v>52.711033766539146</v>
      </c>
      <c r="BC127" s="2">
        <f t="shared" si="362"/>
        <v>52.787008778123948</v>
      </c>
      <c r="BD127" s="2">
        <f t="shared" si="363"/>
        <v>53.269569607396512</v>
      </c>
      <c r="BE127" s="2">
        <f t="shared" si="364"/>
        <v>53.044224434069228</v>
      </c>
      <c r="BF127" s="2">
        <f t="shared" si="365"/>
        <v>53.524732667918812</v>
      </c>
      <c r="BG127" s="2">
        <f t="shared" si="366"/>
        <v>53.638107261131111</v>
      </c>
      <c r="BH127" s="2">
        <f t="shared" si="367"/>
        <v>53.010045690513934</v>
      </c>
      <c r="BI127" s="2">
        <f t="shared" si="368"/>
        <v>53.004794069400944</v>
      </c>
      <c r="BJ127" s="2">
        <f t="shared" si="369"/>
        <v>53.219178465355967</v>
      </c>
      <c r="BK127" s="2">
        <f t="shared" si="370"/>
        <v>53.857099906217307</v>
      </c>
      <c r="BL127" s="2">
        <f t="shared" si="371"/>
        <v>54.814058129076614</v>
      </c>
      <c r="BM127" s="2">
        <f t="shared" si="372"/>
        <v>54.795892820271682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 t="str">
        <f t="shared" si="309"/>
        <v/>
      </c>
      <c r="CF127" s="2" t="str">
        <f t="shared" si="310"/>
        <v/>
      </c>
      <c r="CG127" s="2" t="str">
        <f t="shared" si="311"/>
        <v/>
      </c>
      <c r="CH127" s="2" t="str">
        <f t="shared" si="312"/>
        <v/>
      </c>
      <c r="CI127" s="2" t="str">
        <f t="shared" si="313"/>
        <v/>
      </c>
      <c r="CJ127" s="2" t="str">
        <f t="shared" si="314"/>
        <v/>
      </c>
      <c r="CK127" s="2" t="str">
        <f t="shared" si="315"/>
        <v/>
      </c>
      <c r="CL127" s="2" t="str">
        <f t="shared" si="316"/>
        <v/>
      </c>
      <c r="CM127" s="2" t="str">
        <f t="shared" si="317"/>
        <v/>
      </c>
      <c r="CN127" s="2" t="str">
        <f t="shared" si="318"/>
        <v/>
      </c>
      <c r="CO127" s="2" t="str">
        <f t="shared" si="319"/>
        <v/>
      </c>
      <c r="CP127" s="2" t="str">
        <f t="shared" si="320"/>
        <v/>
      </c>
      <c r="CQ127" s="2" t="str">
        <f t="shared" si="321"/>
        <v/>
      </c>
      <c r="CR127" s="2" t="str">
        <f t="shared" si="322"/>
        <v/>
      </c>
      <c r="CS127" s="2" t="str">
        <f t="shared" si="323"/>
        <v/>
      </c>
      <c r="CU127" s="2" t="str">
        <f t="shared" si="273"/>
        <v/>
      </c>
      <c r="CV127" s="2" t="str">
        <f t="shared" si="274"/>
        <v/>
      </c>
      <c r="CW127" s="2" t="str">
        <f t="shared" si="275"/>
        <v/>
      </c>
      <c r="CX127" s="2" t="str">
        <f t="shared" si="276"/>
        <v/>
      </c>
      <c r="CY127" s="2" t="str">
        <f t="shared" si="277"/>
        <v/>
      </c>
      <c r="CZ127" s="2" t="str">
        <f t="shared" si="278"/>
        <v/>
      </c>
      <c r="DA127" s="2" t="str">
        <f t="shared" si="279"/>
        <v/>
      </c>
      <c r="DB127" s="2" t="str">
        <f t="shared" si="280"/>
        <v/>
      </c>
      <c r="DC127" s="2" t="str">
        <f t="shared" si="281"/>
        <v/>
      </c>
      <c r="DD127" s="2" t="str">
        <f t="shared" si="282"/>
        <v/>
      </c>
      <c r="DE127" s="2" t="str">
        <f t="shared" si="283"/>
        <v/>
      </c>
      <c r="DF127" s="2" t="str">
        <f t="shared" si="284"/>
        <v/>
      </c>
      <c r="DG127" s="2" t="str">
        <f t="shared" si="285"/>
        <v/>
      </c>
      <c r="DH127" s="2" t="str">
        <f t="shared" si="286"/>
        <v/>
      </c>
      <c r="DI127" s="2" t="str">
        <f t="shared" si="287"/>
        <v/>
      </c>
      <c r="DK127" s="2">
        <f t="shared" si="288"/>
        <v>84.83215248281131</v>
      </c>
      <c r="DL127" s="2">
        <f t="shared" si="433"/>
        <v>84.350196180290311</v>
      </c>
      <c r="DM127" s="2">
        <f t="shared" si="433"/>
        <v>80.599706134706167</v>
      </c>
      <c r="DN127" s="2">
        <f t="shared" si="433"/>
        <v>83.019366151866151</v>
      </c>
      <c r="DO127" s="2">
        <f t="shared" si="433"/>
        <v>83.938988416988423</v>
      </c>
      <c r="DP127" s="2">
        <f t="shared" si="433"/>
        <v>77.967477477477459</v>
      </c>
      <c r="DQ127" s="2">
        <f t="shared" si="433"/>
        <v>77.275812312312311</v>
      </c>
      <c r="DR127" s="2">
        <f t="shared" si="433"/>
        <v>74.671160531960524</v>
      </c>
      <c r="DS127" s="2">
        <f t="shared" si="433"/>
        <v>75.621681295581325</v>
      </c>
      <c r="DT127" s="2">
        <f t="shared" si="433"/>
        <v>76.839574431574405</v>
      </c>
      <c r="DU127" s="2">
        <f t="shared" si="433"/>
        <v>72.214208279708274</v>
      </c>
      <c r="DV127" s="2">
        <f t="shared" si="433"/>
        <v>78.167944873444853</v>
      </c>
      <c r="DW127" s="2">
        <f t="shared" si="433"/>
        <v>77.767839339339332</v>
      </c>
      <c r="DX127" s="2">
        <f t="shared" si="433"/>
        <v>80.334784593837554</v>
      </c>
      <c r="DY127" s="2">
        <f t="shared" si="433"/>
        <v>77.218544537815148</v>
      </c>
      <c r="EA127" s="2">
        <f t="shared" si="228"/>
        <v>51.85216199040768</v>
      </c>
      <c r="EB127" s="2">
        <f t="shared" si="290"/>
        <v>52.085860408000855</v>
      </c>
      <c r="EC127" s="2">
        <f t="shared" si="291"/>
        <v>52.203344957482479</v>
      </c>
      <c r="ED127" s="2">
        <f t="shared" si="292"/>
        <v>52.627696503630993</v>
      </c>
      <c r="EE127" s="2">
        <f t="shared" si="293"/>
        <v>52.699989084149124</v>
      </c>
      <c r="EF127" s="2">
        <f t="shared" si="294"/>
        <v>53.199894466266173</v>
      </c>
      <c r="EG127" s="2">
        <f t="shared" si="295"/>
        <v>52.976017891083053</v>
      </c>
      <c r="EH127" s="2">
        <f t="shared" si="296"/>
        <v>53.474954385669648</v>
      </c>
      <c r="EI127" s="2">
        <f t="shared" si="297"/>
        <v>53.580849337554213</v>
      </c>
      <c r="EJ127" s="2">
        <f t="shared" si="298"/>
        <v>52.949220558930733</v>
      </c>
      <c r="EK127" s="2">
        <f t="shared" si="299"/>
        <v>52.956591331905145</v>
      </c>
      <c r="EL127" s="2">
        <f t="shared" si="300"/>
        <v>53.150649122244701</v>
      </c>
      <c r="EM127" s="2">
        <f t="shared" si="301"/>
        <v>53.797274682813381</v>
      </c>
      <c r="EN127" s="2">
        <f t="shared" si="302"/>
        <v>54.757799412132577</v>
      </c>
      <c r="EO127" s="2">
        <f t="shared" si="303"/>
        <v>54.743479415227185</v>
      </c>
      <c r="EQ127" s="2">
        <f t="shared" si="304"/>
        <v>52.017893813866614</v>
      </c>
      <c r="ER127" s="2">
        <f t="shared" si="434"/>
        <v>52.111254271571781</v>
      </c>
      <c r="ES127" s="2">
        <f t="shared" si="434"/>
        <v>52.14988919149981</v>
      </c>
      <c r="ET127" s="2">
        <f t="shared" si="434"/>
        <v>52.638879259136182</v>
      </c>
      <c r="EU127" s="2">
        <f t="shared" si="434"/>
        <v>52.760025179110315</v>
      </c>
      <c r="EV127" s="2">
        <f t="shared" si="434"/>
        <v>53.176375441080175</v>
      </c>
      <c r="EW127" s="2">
        <f t="shared" si="434"/>
        <v>52.954806383649483</v>
      </c>
      <c r="EX127" s="2">
        <f t="shared" si="434"/>
        <v>53.300347394669764</v>
      </c>
      <c r="EY127" s="2">
        <f t="shared" si="434"/>
        <v>53.480423711948347</v>
      </c>
      <c r="EZ127" s="2">
        <f t="shared" si="434"/>
        <v>52.85907676820689</v>
      </c>
      <c r="FA127" s="2">
        <f t="shared" si="434"/>
        <v>52.84053862276474</v>
      </c>
      <c r="FB127" s="2">
        <f t="shared" si="434"/>
        <v>53.099607702477542</v>
      </c>
      <c r="FC127" s="2">
        <f t="shared" si="434"/>
        <v>53.659430560155442</v>
      </c>
      <c r="FD127" s="2">
        <f t="shared" si="434"/>
        <v>54.562552903550035</v>
      </c>
      <c r="FE127" s="2">
        <f t="shared" si="434"/>
        <v>54.013489695917258</v>
      </c>
      <c r="FG127" s="2">
        <f t="shared" si="306"/>
        <v>0.99775730207321589</v>
      </c>
      <c r="FH127" s="2">
        <f t="shared" si="435"/>
        <v>0.9975864480301847</v>
      </c>
      <c r="FI127" s="2">
        <f t="shared" si="435"/>
        <v>0.99722786207784775</v>
      </c>
      <c r="FJ127" s="2">
        <f t="shared" si="435"/>
        <v>0.99728046661344516</v>
      </c>
      <c r="FK127" s="2">
        <f t="shared" si="435"/>
        <v>0.99733095601177191</v>
      </c>
      <c r="FL127" s="2">
        <f t="shared" si="435"/>
        <v>0.99713002654037908</v>
      </c>
      <c r="FM127" s="2">
        <f t="shared" si="435"/>
        <v>0.99713895016380161</v>
      </c>
      <c r="FN127" s="2">
        <f t="shared" si="435"/>
        <v>0.99705475312268699</v>
      </c>
      <c r="FO127" s="2">
        <f t="shared" si="435"/>
        <v>0.99704365589318078</v>
      </c>
      <c r="FP127" s="2">
        <f t="shared" si="435"/>
        <v>0.99717328690757745</v>
      </c>
      <c r="FQ127" s="2">
        <f t="shared" si="435"/>
        <v>0.99711265650301639</v>
      </c>
      <c r="FR127" s="2">
        <f t="shared" si="435"/>
        <v>0.99713580395109247</v>
      </c>
      <c r="FS127" s="2">
        <f t="shared" si="435"/>
        <v>0.99719912177265924</v>
      </c>
      <c r="FT127" s="2">
        <f t="shared" si="435"/>
        <v>0.99747350618874775</v>
      </c>
      <c r="FU127" s="2">
        <f t="shared" si="435"/>
        <v>0.99670803909312522</v>
      </c>
      <c r="FW127" s="2">
        <f t="shared" si="324"/>
        <v>5.8936121890837086E-2</v>
      </c>
      <c r="FX127" s="2">
        <f t="shared" si="376"/>
        <v>6.4234352251818672E-2</v>
      </c>
      <c r="FY127" s="2">
        <f t="shared" si="377"/>
        <v>6.0454157469259036E-2</v>
      </c>
      <c r="FZ127" s="2">
        <f t="shared" si="378"/>
        <v>6.1353628478933837E-2</v>
      </c>
      <c r="GA127" s="2">
        <f t="shared" si="379"/>
        <v>6.065402171142658E-2</v>
      </c>
      <c r="GB127" s="2">
        <f t="shared" si="380"/>
        <v>5.9830913894795536E-2</v>
      </c>
      <c r="GC127" s="2">
        <f t="shared" si="381"/>
        <v>6.2059703510290207E-2</v>
      </c>
      <c r="GD127" s="2">
        <f t="shared" si="382"/>
        <v>7.2447143391297583E-2</v>
      </c>
      <c r="GE127" s="2">
        <f t="shared" si="383"/>
        <v>7.8688681737709612E-2</v>
      </c>
      <c r="GF127" s="2">
        <f t="shared" si="384"/>
        <v>7.4392750042604233E-2</v>
      </c>
      <c r="GG127" s="2">
        <f t="shared" si="385"/>
        <v>6.3769451145550396E-2</v>
      </c>
      <c r="GH127" s="2">
        <f t="shared" si="386"/>
        <v>6.1226677234295174E-2</v>
      </c>
      <c r="GI127" s="2">
        <f t="shared" si="387"/>
        <v>5.3055647920139282E-2</v>
      </c>
      <c r="GJ127" s="2">
        <f t="shared" si="388"/>
        <v>4.2824723928430883E-2</v>
      </c>
      <c r="GK127" s="2">
        <f t="shared" si="389"/>
        <v>2.95533349961788E-2</v>
      </c>
      <c r="GM127" s="86">
        <f t="shared" si="325"/>
        <v>3.4934929771542243E-102</v>
      </c>
      <c r="GN127" s="86">
        <f t="shared" si="390"/>
        <v>1.2126936920012415E-103</v>
      </c>
      <c r="GO127" s="86">
        <f t="shared" si="391"/>
        <v>2.614965646590386E-130</v>
      </c>
      <c r="GP127" s="86">
        <f t="shared" si="392"/>
        <v>4.9567123971317992E-165</v>
      </c>
      <c r="GQ127" s="86">
        <f t="shared" si="393"/>
        <v>1.6859216641857345E-185</v>
      </c>
      <c r="GR127" s="86">
        <f t="shared" si="394"/>
        <v>6.0517407490089913E-227</v>
      </c>
      <c r="GS127" s="86">
        <f t="shared" si="395"/>
        <v>2.4369785944900938E-214</v>
      </c>
      <c r="GT127" s="86">
        <f t="shared" si="396"/>
        <v>1.9310792719954089E-208</v>
      </c>
      <c r="GU127" s="86">
        <f t="shared" si="397"/>
        <v>9.8488958757691264E-186</v>
      </c>
      <c r="GV127" s="86">
        <f t="shared" si="398"/>
        <v>4.1760098201717084E-161</v>
      </c>
      <c r="GW127" s="86">
        <f t="shared" si="399"/>
        <v>5.6013379704817724E-243</v>
      </c>
      <c r="GX127" s="86">
        <f t="shared" si="400"/>
        <v>9.5330986807125654E-154</v>
      </c>
      <c r="GY127" s="86">
        <f t="shared" si="401"/>
        <v>7.0911014804344635E-136</v>
      </c>
      <c r="GZ127" s="86">
        <f t="shared" si="402"/>
        <v>5.4807243984992779E-132</v>
      </c>
      <c r="HA127" s="86">
        <f t="shared" si="403"/>
        <v>2.7159925788830242E-156</v>
      </c>
      <c r="HC127" s="86">
        <f t="shared" si="326"/>
        <v>5.2160780451011427E-35</v>
      </c>
      <c r="HD127" s="86">
        <f t="shared" si="404"/>
        <v>1.2607270650236793E-38</v>
      </c>
      <c r="HE127" s="86">
        <f t="shared" si="405"/>
        <v>2.4130820363504469E-48</v>
      </c>
      <c r="HF127" s="86">
        <f t="shared" si="406"/>
        <v>4.0296756943825756E-62</v>
      </c>
      <c r="HG127" s="86">
        <f t="shared" si="407"/>
        <v>1.1439675007120396E-78</v>
      </c>
      <c r="HH127" s="86">
        <f t="shared" si="408"/>
        <v>2.2852339584304043E-107</v>
      </c>
      <c r="HI127" s="86">
        <f t="shared" si="409"/>
        <v>9.1806363782313027E-119</v>
      </c>
      <c r="HJ127" s="86">
        <f t="shared" si="410"/>
        <v>1.6084134899030978E-111</v>
      </c>
      <c r="HK127" s="86">
        <f t="shared" si="411"/>
        <v>4.8685762823653554E-104</v>
      </c>
      <c r="HL127" s="86">
        <f t="shared" si="412"/>
        <v>1.1606797483540469E-90</v>
      </c>
      <c r="HM127" s="86">
        <f t="shared" si="413"/>
        <v>1.0162543582299716E-117</v>
      </c>
      <c r="HN127" s="86">
        <f t="shared" si="414"/>
        <v>2.0984622501247988E-85</v>
      </c>
      <c r="HO127" s="86">
        <f t="shared" si="415"/>
        <v>6.4684713179480422E-56</v>
      </c>
      <c r="HP127" s="86">
        <f t="shared" si="416"/>
        <v>3.0884571212952951E-48</v>
      </c>
      <c r="HQ127" s="86">
        <f t="shared" si="417"/>
        <v>1.940986518235679E-61</v>
      </c>
      <c r="HS127" s="86">
        <f t="shared" si="327"/>
        <v>0.23143971249285475</v>
      </c>
      <c r="HT127" s="86">
        <f t="shared" si="418"/>
        <v>0.3544374435072094</v>
      </c>
      <c r="HU127" s="86">
        <f t="shared" si="419"/>
        <v>0.27630797494617959</v>
      </c>
      <c r="HV127" s="86">
        <f t="shared" si="420"/>
        <v>0.26053541891924481</v>
      </c>
      <c r="HW127" s="86">
        <f t="shared" si="421"/>
        <v>0.25030916698041922</v>
      </c>
      <c r="HX127" s="86">
        <f t="shared" si="422"/>
        <v>0.203250519702353</v>
      </c>
      <c r="HY127" s="86">
        <f t="shared" si="423"/>
        <v>0.24099692770570241</v>
      </c>
      <c r="HZ127" s="86">
        <f t="shared" si="424"/>
        <v>0.37016793720566543</v>
      </c>
      <c r="IA127" s="86">
        <f t="shared" si="425"/>
        <v>0.45425175949437718</v>
      </c>
      <c r="IB127" s="86">
        <f t="shared" si="426"/>
        <v>0.39484234864507228</v>
      </c>
      <c r="IC127" s="86">
        <f t="shared" si="427"/>
        <v>0.2400082941047125</v>
      </c>
      <c r="ID127" s="86">
        <f t="shared" si="428"/>
        <v>0.24701796446080243</v>
      </c>
      <c r="IE127" s="86">
        <f t="shared" si="429"/>
        <v>0.13308407632689301</v>
      </c>
      <c r="IF127" s="86">
        <f t="shared" si="430"/>
        <v>0.18027129554930019</v>
      </c>
      <c r="IG127" s="86">
        <f t="shared" si="431"/>
        <v>0.11577853262709026</v>
      </c>
      <c r="II127" s="86">
        <f t="shared" si="328"/>
        <v>1.4961120268433083E-21</v>
      </c>
      <c r="IJ127" s="86">
        <f t="shared" si="329"/>
        <v>3.8890619890652683E-22</v>
      </c>
      <c r="IK127" s="86">
        <f t="shared" si="330"/>
        <v>1.0311454723063287E-25</v>
      </c>
      <c r="IL127" s="86">
        <f t="shared" si="331"/>
        <v>1.4544728980931547E-26</v>
      </c>
      <c r="IM127" s="86">
        <f t="shared" si="332"/>
        <v>6.5787285215436674E-26</v>
      </c>
      <c r="IN127" s="86">
        <f t="shared" si="333"/>
        <v>2.4319336326151702E-29</v>
      </c>
      <c r="IO127" s="86">
        <f t="shared" si="334"/>
        <v>5.8106757151457145E-27</v>
      </c>
      <c r="IP127" s="86">
        <f t="shared" si="335"/>
        <v>1.339023204302085E-27</v>
      </c>
      <c r="IQ127" s="86">
        <f t="shared" si="336"/>
        <v>2.214299956102369E-24</v>
      </c>
      <c r="IR127" s="86">
        <f t="shared" si="337"/>
        <v>7.860540969620111E-23</v>
      </c>
      <c r="IS127" s="86">
        <f t="shared" si="338"/>
        <v>1.1602964212922322E-25</v>
      </c>
      <c r="IT127" s="86">
        <f t="shared" si="339"/>
        <v>1.8899820687264872E-25</v>
      </c>
      <c r="IU127" s="86">
        <f t="shared" si="340"/>
        <v>2.9829055771802358E-28</v>
      </c>
      <c r="IV127" s="86">
        <f t="shared" si="341"/>
        <v>4.9882193563900794E-16</v>
      </c>
      <c r="IW127" s="86">
        <f t="shared" si="342"/>
        <v>1.1932884830571378E-10</v>
      </c>
      <c r="IY127" s="86">
        <f t="shared" si="343"/>
        <v>0.23143971249285475</v>
      </c>
      <c r="IZ127" s="86">
        <f t="shared" si="344"/>
        <v>0.3544374435072094</v>
      </c>
      <c r="JA127" s="86">
        <f t="shared" si="345"/>
        <v>0.27630797494617959</v>
      </c>
      <c r="JB127" s="86">
        <f t="shared" si="346"/>
        <v>0.26053541891924481</v>
      </c>
      <c r="JC127" s="86">
        <f t="shared" si="347"/>
        <v>0.25030916698041922</v>
      </c>
      <c r="JD127" s="86">
        <f t="shared" si="348"/>
        <v>0.203250519702353</v>
      </c>
      <c r="JE127" s="86">
        <f t="shared" si="349"/>
        <v>0.24099692770570241</v>
      </c>
      <c r="JF127" s="86">
        <f t="shared" si="350"/>
        <v>0.37016793720566543</v>
      </c>
      <c r="JG127" s="86">
        <f t="shared" si="351"/>
        <v>0.45425175949437718</v>
      </c>
      <c r="JH127" s="86">
        <f t="shared" si="352"/>
        <v>0.39484234864507228</v>
      </c>
      <c r="JI127" s="86">
        <f t="shared" si="353"/>
        <v>0.2400082941047125</v>
      </c>
      <c r="JJ127" s="86">
        <f t="shared" si="354"/>
        <v>0.24701796446080243</v>
      </c>
      <c r="JK127" s="86">
        <f t="shared" si="355"/>
        <v>0.13308407632689301</v>
      </c>
      <c r="JL127" s="86">
        <f t="shared" si="356"/>
        <v>0.18027129554930069</v>
      </c>
      <c r="JM127" s="86">
        <f t="shared" si="357"/>
        <v>0.11577853274641911</v>
      </c>
    </row>
    <row r="128" spans="2:273" x14ac:dyDescent="0.25">
      <c r="B128" s="2">
        <v>101</v>
      </c>
      <c r="C128" s="37">
        <v>51.441000000000003</v>
      </c>
      <c r="D128" s="37">
        <v>59.441000000000003</v>
      </c>
      <c r="E128" s="37">
        <v>65.626999999999995</v>
      </c>
      <c r="F128" s="37">
        <v>70.441000000000003</v>
      </c>
      <c r="G128" s="37">
        <v>74.067999999999998</v>
      </c>
      <c r="H128" s="37">
        <v>75.869</v>
      </c>
      <c r="I128" s="37">
        <v>80</v>
      </c>
      <c r="J128" s="37">
        <v>88.147999999999996</v>
      </c>
      <c r="K128" s="37">
        <v>90.361000000000004</v>
      </c>
      <c r="L128" s="37">
        <v>93.23</v>
      </c>
      <c r="M128" s="37">
        <v>90.081999999999994</v>
      </c>
      <c r="N128" s="37">
        <v>94.852000000000004</v>
      </c>
      <c r="O128" s="37">
        <v>87.295000000000002</v>
      </c>
      <c r="P128" s="37">
        <v>95.442999999999998</v>
      </c>
      <c r="Q128" s="37">
        <v>100.967</v>
      </c>
      <c r="S128" s="4">
        <f t="shared" si="229"/>
        <v>51.785493533815242</v>
      </c>
      <c r="T128" s="4">
        <f t="shared" si="230"/>
        <v>59.394445236859241</v>
      </c>
      <c r="U128" s="4">
        <f t="shared" si="231"/>
        <v>64.762693490805532</v>
      </c>
      <c r="V128" s="4">
        <f t="shared" si="232"/>
        <v>69.704877912863083</v>
      </c>
      <c r="W128" s="4">
        <f t="shared" si="233"/>
        <v>73.569395886938821</v>
      </c>
      <c r="X128" s="4">
        <f t="shared" si="234"/>
        <v>74.667388264247649</v>
      </c>
      <c r="Y128" s="4">
        <f t="shared" si="235"/>
        <v>78.817779672445454</v>
      </c>
      <c r="Z128" s="4">
        <f t="shared" si="236"/>
        <v>88.490431452202586</v>
      </c>
      <c r="AA128" s="4">
        <f t="shared" si="237"/>
        <v>90.228699522981344</v>
      </c>
      <c r="AB128" s="4">
        <f t="shared" si="238"/>
        <v>93.738756563929229</v>
      </c>
      <c r="AC128" s="4">
        <f t="shared" si="239"/>
        <v>89.61725317832331</v>
      </c>
      <c r="AD128" s="4">
        <f t="shared" si="240"/>
        <v>94.017123953907131</v>
      </c>
      <c r="AE128" s="4">
        <f t="shared" si="241"/>
        <v>84.544417192101434</v>
      </c>
      <c r="AF128" s="4">
        <f t="shared" si="242"/>
        <v>96.036141154650437</v>
      </c>
      <c r="AG128" s="4">
        <f t="shared" si="243"/>
        <v>103.24438719924213</v>
      </c>
      <c r="AI128" s="4">
        <f t="shared" si="244"/>
        <v>-0.34449353381523906</v>
      </c>
      <c r="AJ128" s="4">
        <f t="shared" si="245"/>
        <v>4.6554763140761679E-2</v>
      </c>
      <c r="AK128" s="4">
        <f t="shared" si="246"/>
        <v>0.8643065091944635</v>
      </c>
      <c r="AL128" s="4">
        <f t="shared" si="247"/>
        <v>0.73612208713691984</v>
      </c>
      <c r="AM128" s="4">
        <f t="shared" si="248"/>
        <v>0.49860411306117669</v>
      </c>
      <c r="AN128" s="4">
        <f t="shared" si="249"/>
        <v>1.2016117357523513</v>
      </c>
      <c r="AO128" s="4">
        <f t="shared" si="250"/>
        <v>1.1822203275545462</v>
      </c>
      <c r="AP128" s="4">
        <f t="shared" si="251"/>
        <v>-0.34243145220258953</v>
      </c>
      <c r="AQ128" s="4">
        <f t="shared" si="252"/>
        <v>0.13230047701865999</v>
      </c>
      <c r="AR128" s="4">
        <f t="shared" si="253"/>
        <v>-0.50875656392922508</v>
      </c>
      <c r="AS128" s="4">
        <f t="shared" si="254"/>
        <v>0.46474682167668391</v>
      </c>
      <c r="AT128" s="4">
        <f t="shared" si="255"/>
        <v>0.83487604609287303</v>
      </c>
      <c r="AU128" s="4">
        <f t="shared" si="256"/>
        <v>2.7505828078985672</v>
      </c>
      <c r="AV128" s="4">
        <f t="shared" si="432"/>
        <v>-0.59314115465043926</v>
      </c>
      <c r="AW128" s="4">
        <f t="shared" si="432"/>
        <v>-2.2773871992421277</v>
      </c>
      <c r="AY128" s="2">
        <f t="shared" si="308"/>
        <v>51.785493533815242</v>
      </c>
      <c r="AZ128" s="2">
        <f t="shared" si="359"/>
        <v>52.025745895876987</v>
      </c>
      <c r="BA128" s="2">
        <f t="shared" si="360"/>
        <v>52.151764172005024</v>
      </c>
      <c r="BB128" s="2">
        <f t="shared" si="361"/>
        <v>52.567370362313234</v>
      </c>
      <c r="BC128" s="2">
        <f t="shared" si="362"/>
        <v>52.63549360121425</v>
      </c>
      <c r="BD128" s="2">
        <f t="shared" si="363"/>
        <v>53.129253520176022</v>
      </c>
      <c r="BE128" s="2">
        <f t="shared" si="364"/>
        <v>52.906745597535469</v>
      </c>
      <c r="BF128" s="2">
        <f t="shared" si="365"/>
        <v>53.389811182430556</v>
      </c>
      <c r="BG128" s="2">
        <f t="shared" si="366"/>
        <v>53.502372996276947</v>
      </c>
      <c r="BH128" s="2">
        <f t="shared" si="367"/>
        <v>52.86121922714581</v>
      </c>
      <c r="BI128" s="2">
        <f t="shared" si="368"/>
        <v>52.860217769064135</v>
      </c>
      <c r="BJ128" s="2">
        <f t="shared" si="369"/>
        <v>53.07492490578479</v>
      </c>
      <c r="BK128" s="2">
        <f t="shared" si="370"/>
        <v>53.712831519173861</v>
      </c>
      <c r="BL128" s="2">
        <f t="shared" si="371"/>
        <v>54.665438957246224</v>
      </c>
      <c r="BM128" s="2">
        <f t="shared" si="372"/>
        <v>54.67506810528662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 t="str">
        <f t="shared" si="309"/>
        <v/>
      </c>
      <c r="CF128" s="2" t="str">
        <f t="shared" si="310"/>
        <v/>
      </c>
      <c r="CG128" s="2" t="str">
        <f t="shared" si="311"/>
        <v/>
      </c>
      <c r="CH128" s="2" t="str">
        <f t="shared" si="312"/>
        <v/>
      </c>
      <c r="CI128" s="2" t="str">
        <f t="shared" si="313"/>
        <v/>
      </c>
      <c r="CJ128" s="2" t="str">
        <f t="shared" si="314"/>
        <v/>
      </c>
      <c r="CK128" s="2" t="str">
        <f t="shared" si="315"/>
        <v/>
      </c>
      <c r="CL128" s="2" t="str">
        <f t="shared" si="316"/>
        <v/>
      </c>
      <c r="CM128" s="2" t="str">
        <f t="shared" si="317"/>
        <v/>
      </c>
      <c r="CN128" s="2" t="str">
        <f t="shared" si="318"/>
        <v/>
      </c>
      <c r="CO128" s="2" t="str">
        <f t="shared" si="319"/>
        <v/>
      </c>
      <c r="CP128" s="2" t="str">
        <f t="shared" si="320"/>
        <v/>
      </c>
      <c r="CQ128" s="2" t="str">
        <f t="shared" si="321"/>
        <v/>
      </c>
      <c r="CR128" s="2" t="str">
        <f t="shared" si="322"/>
        <v/>
      </c>
      <c r="CS128" s="2" t="str">
        <f t="shared" si="323"/>
        <v/>
      </c>
      <c r="CU128" s="2" t="str">
        <f t="shared" si="273"/>
        <v/>
      </c>
      <c r="CV128" s="2" t="str">
        <f t="shared" si="274"/>
        <v/>
      </c>
      <c r="CW128" s="2" t="str">
        <f t="shared" si="275"/>
        <v/>
      </c>
      <c r="CX128" s="2" t="str">
        <f t="shared" si="276"/>
        <v/>
      </c>
      <c r="CY128" s="2" t="str">
        <f t="shared" si="277"/>
        <v/>
      </c>
      <c r="CZ128" s="2" t="str">
        <f t="shared" si="278"/>
        <v/>
      </c>
      <c r="DA128" s="2" t="str">
        <f t="shared" si="279"/>
        <v/>
      </c>
      <c r="DB128" s="2" t="str">
        <f t="shared" si="280"/>
        <v/>
      </c>
      <c r="DC128" s="2" t="str">
        <f t="shared" si="281"/>
        <v/>
      </c>
      <c r="DD128" s="2" t="str">
        <f t="shared" si="282"/>
        <v/>
      </c>
      <c r="DE128" s="2" t="str">
        <f t="shared" si="283"/>
        <v/>
      </c>
      <c r="DF128" s="2" t="str">
        <f t="shared" si="284"/>
        <v/>
      </c>
      <c r="DG128" s="2" t="str">
        <f t="shared" si="285"/>
        <v/>
      </c>
      <c r="DH128" s="2" t="str">
        <f t="shared" si="286"/>
        <v/>
      </c>
      <c r="DI128" s="2" t="str">
        <f t="shared" si="287"/>
        <v/>
      </c>
      <c r="DK128" s="2">
        <f t="shared" si="288"/>
        <v>85.092229335370519</v>
      </c>
      <c r="DL128" s="2">
        <f t="shared" si="433"/>
        <v>84.573703284950355</v>
      </c>
      <c r="DM128" s="2">
        <f t="shared" si="433"/>
        <v>80.786362505362547</v>
      </c>
      <c r="DN128" s="2">
        <f t="shared" si="433"/>
        <v>83.22649382239382</v>
      </c>
      <c r="DO128" s="2">
        <f t="shared" si="433"/>
        <v>84.152727670527682</v>
      </c>
      <c r="DP128" s="2">
        <f t="shared" si="433"/>
        <v>78.094996396396382</v>
      </c>
      <c r="DQ128" s="2">
        <f t="shared" si="433"/>
        <v>77.394036636636628</v>
      </c>
      <c r="DR128" s="2">
        <f t="shared" si="433"/>
        <v>74.769526169026165</v>
      </c>
      <c r="DS128" s="2">
        <f t="shared" si="433"/>
        <v>75.730719648219676</v>
      </c>
      <c r="DT128" s="2">
        <f t="shared" si="433"/>
        <v>76.967137623337592</v>
      </c>
      <c r="DU128" s="2">
        <f t="shared" si="433"/>
        <v>72.296277134277119</v>
      </c>
      <c r="DV128" s="2">
        <f t="shared" si="433"/>
        <v>78.308060703560685</v>
      </c>
      <c r="DW128" s="2">
        <f t="shared" si="433"/>
        <v>77.897227627627615</v>
      </c>
      <c r="DX128" s="2">
        <f t="shared" si="433"/>
        <v>80.508018487394978</v>
      </c>
      <c r="DY128" s="2">
        <f t="shared" si="433"/>
        <v>77.414947058823543</v>
      </c>
      <c r="EA128" s="2">
        <f t="shared" si="228"/>
        <v>51.704407314148682</v>
      </c>
      <c r="EB128" s="2">
        <f t="shared" si="290"/>
        <v>51.951941032002154</v>
      </c>
      <c r="EC128" s="2">
        <f t="shared" si="291"/>
        <v>52.083099628350404</v>
      </c>
      <c r="ED128" s="2">
        <f t="shared" si="292"/>
        <v>52.490314023022194</v>
      </c>
      <c r="EE128" s="2">
        <f t="shared" si="293"/>
        <v>52.553948442751313</v>
      </c>
      <c r="EF128" s="2">
        <f t="shared" si="294"/>
        <v>53.065451074399256</v>
      </c>
      <c r="EG128" s="2">
        <f t="shared" si="295"/>
        <v>52.844231162618392</v>
      </c>
      <c r="EH128" s="2">
        <f t="shared" si="296"/>
        <v>53.347592370453391</v>
      </c>
      <c r="EI128" s="2">
        <f t="shared" si="297"/>
        <v>53.45176400515885</v>
      </c>
      <c r="EJ128" s="2">
        <f t="shared" si="298"/>
        <v>52.807061336573504</v>
      </c>
      <c r="EK128" s="2">
        <f t="shared" si="299"/>
        <v>52.81789399040008</v>
      </c>
      <c r="EL128" s="2">
        <f t="shared" si="300"/>
        <v>53.01275130724639</v>
      </c>
      <c r="EM128" s="2">
        <f t="shared" si="301"/>
        <v>53.660220812503951</v>
      </c>
      <c r="EN128" s="2">
        <f t="shared" si="302"/>
        <v>54.616087517198245</v>
      </c>
      <c r="EO128" s="2">
        <f t="shared" si="303"/>
        <v>54.631506010731023</v>
      </c>
      <c r="EQ128" s="2">
        <f t="shared" si="304"/>
        <v>51.90333510877926</v>
      </c>
      <c r="ER128" s="2">
        <f t="shared" si="434"/>
        <v>51.980271352229714</v>
      </c>
      <c r="ES128" s="2">
        <f t="shared" si="434"/>
        <v>52.023597601337592</v>
      </c>
      <c r="ET128" s="2">
        <f t="shared" si="434"/>
        <v>52.502349090795803</v>
      </c>
      <c r="EU128" s="2">
        <f t="shared" si="434"/>
        <v>52.623662780732069</v>
      </c>
      <c r="EV128" s="2">
        <f t="shared" si="434"/>
        <v>53.038964894345803</v>
      </c>
      <c r="EW128" s="2">
        <f t="shared" si="434"/>
        <v>52.821172887905355</v>
      </c>
      <c r="EX128" s="2">
        <f t="shared" si="434"/>
        <v>53.153164638147402</v>
      </c>
      <c r="EY128" s="2">
        <f t="shared" si="434"/>
        <v>53.341107469794544</v>
      </c>
      <c r="EZ128" s="2">
        <f t="shared" si="434"/>
        <v>52.706527474791073</v>
      </c>
      <c r="FA128" s="2">
        <f t="shared" si="434"/>
        <v>52.68865368420721</v>
      </c>
      <c r="FB128" s="2">
        <f t="shared" si="434"/>
        <v>52.954031873449708</v>
      </c>
      <c r="FC128" s="2">
        <f t="shared" si="434"/>
        <v>53.499256233499565</v>
      </c>
      <c r="FD128" s="2">
        <f t="shared" si="434"/>
        <v>54.395363645086107</v>
      </c>
      <c r="FE128" s="2">
        <f t="shared" si="434"/>
        <v>53.862126517051266</v>
      </c>
      <c r="FG128" s="2">
        <f t="shared" si="306"/>
        <v>0.99795423148351192</v>
      </c>
      <c r="FH128" s="2">
        <f t="shared" si="435"/>
        <v>0.99779834688500713</v>
      </c>
      <c r="FI128" s="2">
        <f t="shared" si="435"/>
        <v>0.99747116333780161</v>
      </c>
      <c r="FJ128" s="2">
        <f t="shared" si="435"/>
        <v>0.99751916243519034</v>
      </c>
      <c r="FK128" s="2">
        <f t="shared" si="435"/>
        <v>0.99756523115400453</v>
      </c>
      <c r="FL128" s="2">
        <f t="shared" si="435"/>
        <v>0.99738189195435456</v>
      </c>
      <c r="FM128" s="2">
        <f t="shared" si="435"/>
        <v>0.99739003450114982</v>
      </c>
      <c r="FN128" s="2">
        <f t="shared" si="435"/>
        <v>0.99731320664134826</v>
      </c>
      <c r="FO128" s="2">
        <f t="shared" si="435"/>
        <v>0.99730308059021855</v>
      </c>
      <c r="FP128" s="2">
        <f t="shared" si="435"/>
        <v>0.99742136566173889</v>
      </c>
      <c r="FQ128" s="2">
        <f t="shared" si="435"/>
        <v>0.99736604226385683</v>
      </c>
      <c r="FR128" s="2">
        <f t="shared" si="435"/>
        <v>0.99738716367503211</v>
      </c>
      <c r="FS128" s="2">
        <f t="shared" si="435"/>
        <v>0.99744493901002695</v>
      </c>
      <c r="FT128" s="2">
        <f t="shared" si="435"/>
        <v>0.99769529791391887</v>
      </c>
      <c r="FU128" s="2">
        <f t="shared" si="435"/>
        <v>0.99699682608021534</v>
      </c>
      <c r="FW128" s="2">
        <f t="shared" si="324"/>
        <v>6.4256805164772918E-2</v>
      </c>
      <c r="FX128" s="2">
        <f t="shared" si="376"/>
        <v>6.9997775462935577E-2</v>
      </c>
      <c r="FY128" s="2">
        <f t="shared" si="377"/>
        <v>6.590228989413803E-2</v>
      </c>
      <c r="FZ128" s="2">
        <f t="shared" si="378"/>
        <v>6.6877051393590972E-2</v>
      </c>
      <c r="GA128" s="2">
        <f t="shared" si="379"/>
        <v>6.611889836679484E-2</v>
      </c>
      <c r="GB128" s="2">
        <f t="shared" si="380"/>
        <v>6.5226778875424815E-2</v>
      </c>
      <c r="GC128" s="2">
        <f t="shared" si="381"/>
        <v>6.7642110825882784E-2</v>
      </c>
      <c r="GD128" s="2">
        <f t="shared" si="382"/>
        <v>7.8885338528664209E-2</v>
      </c>
      <c r="GE128" s="2">
        <f t="shared" si="383"/>
        <v>8.563034035125551E-2</v>
      </c>
      <c r="GF128" s="2">
        <f t="shared" si="384"/>
        <v>8.0988749575523794E-2</v>
      </c>
      <c r="GG128" s="2">
        <f t="shared" si="385"/>
        <v>6.949425894984898E-2</v>
      </c>
      <c r="GH128" s="2">
        <f t="shared" si="386"/>
        <v>6.6739483850700623E-2</v>
      </c>
      <c r="GI128" s="2">
        <f t="shared" si="387"/>
        <v>5.7878099733208267E-2</v>
      </c>
      <c r="GJ128" s="2">
        <f t="shared" si="388"/>
        <v>4.6763166905927391E-2</v>
      </c>
      <c r="GK128" s="2">
        <f t="shared" si="389"/>
        <v>3.2312456475918482E-2</v>
      </c>
      <c r="GM128" s="86">
        <f t="shared" si="325"/>
        <v>1.2194409075942498E-106</v>
      </c>
      <c r="GN128" s="86">
        <f t="shared" si="390"/>
        <v>3.99245667747575E-108</v>
      </c>
      <c r="GO128" s="86">
        <f t="shared" si="391"/>
        <v>5.2570502543269868E-136</v>
      </c>
      <c r="GP128" s="86">
        <f t="shared" si="392"/>
        <v>3.3681857018859355E-172</v>
      </c>
      <c r="GQ128" s="86">
        <f t="shared" si="393"/>
        <v>1.5347279415825231E-193</v>
      </c>
      <c r="GR128" s="86">
        <f t="shared" si="394"/>
        <v>8.934290354959077E-237</v>
      </c>
      <c r="GS128" s="86">
        <f t="shared" si="395"/>
        <v>1.298911699716703E-223</v>
      </c>
      <c r="GT128" s="86">
        <f t="shared" si="396"/>
        <v>2.4334466388312805E-217</v>
      </c>
      <c r="GU128" s="86">
        <f t="shared" si="397"/>
        <v>1.1765212883048604E-193</v>
      </c>
      <c r="GV128" s="86">
        <f t="shared" si="398"/>
        <v>5.1437844315236079E-168</v>
      </c>
      <c r="GW128" s="86">
        <f t="shared" si="399"/>
        <v>1.1249897556031204E-253</v>
      </c>
      <c r="GX128" s="86">
        <f t="shared" si="400"/>
        <v>2.3282381751190765E-160</v>
      </c>
      <c r="GY128" s="86">
        <f t="shared" si="401"/>
        <v>8.8138833540674819E-142</v>
      </c>
      <c r="GZ128" s="86">
        <f t="shared" si="402"/>
        <v>1.2051383202989007E-137</v>
      </c>
      <c r="HA128" s="86">
        <f t="shared" si="403"/>
        <v>4.7190571833149458E-163</v>
      </c>
      <c r="HC128" s="86">
        <f t="shared" si="326"/>
        <v>1.3155163346656276E-37</v>
      </c>
      <c r="HD128" s="86">
        <f t="shared" si="404"/>
        <v>1.9537849075531865E-41</v>
      </c>
      <c r="HE128" s="86">
        <f t="shared" si="405"/>
        <v>6.6228870744130857E-52</v>
      </c>
      <c r="HF128" s="86">
        <f t="shared" si="406"/>
        <v>1.1663297331893159E-66</v>
      </c>
      <c r="HG128" s="86">
        <f t="shared" si="407"/>
        <v>1.8932432417612026E-84</v>
      </c>
      <c r="HH128" s="86">
        <f t="shared" si="408"/>
        <v>3.3427841059548881E-115</v>
      </c>
      <c r="HI128" s="86">
        <f t="shared" si="409"/>
        <v>2.000693246617036E-127</v>
      </c>
      <c r="HJ128" s="86">
        <f t="shared" si="410"/>
        <v>2.4884807869530456E-119</v>
      </c>
      <c r="HK128" s="86">
        <f t="shared" si="411"/>
        <v>2.8634778461475804E-111</v>
      </c>
      <c r="HL128" s="86">
        <f t="shared" si="412"/>
        <v>4.0115078907865501E-97</v>
      </c>
      <c r="HM128" s="86">
        <f t="shared" si="413"/>
        <v>1.6779973036577371E-126</v>
      </c>
      <c r="HN128" s="86">
        <f t="shared" si="414"/>
        <v>1.1534110242597453E-91</v>
      </c>
      <c r="HO128" s="86">
        <f t="shared" si="415"/>
        <v>3.9454196322596663E-60</v>
      </c>
      <c r="HP128" s="86">
        <f t="shared" si="416"/>
        <v>7.9740760101176318E-52</v>
      </c>
      <c r="HQ128" s="86">
        <f t="shared" si="417"/>
        <v>4.1442055321851334E-66</v>
      </c>
      <c r="HS128" s="86">
        <f t="shared" si="327"/>
        <v>0.31889927710457927</v>
      </c>
      <c r="HT128" s="86">
        <f t="shared" si="418"/>
        <v>0.45234292241427043</v>
      </c>
      <c r="HU128" s="86">
        <f t="shared" si="419"/>
        <v>0.37992580690454625</v>
      </c>
      <c r="HV128" s="86">
        <f t="shared" si="420"/>
        <v>0.36505905747448453</v>
      </c>
      <c r="HW128" s="86">
        <f t="shared" si="421"/>
        <v>0.35161732034494447</v>
      </c>
      <c r="HX128" s="86">
        <f t="shared" si="422"/>
        <v>0.30231041290245175</v>
      </c>
      <c r="HY128" s="86">
        <f t="shared" si="423"/>
        <v>0.34419104915074544</v>
      </c>
      <c r="HZ128" s="86">
        <f t="shared" si="424"/>
        <v>0.48179344376870287</v>
      </c>
      <c r="IA128" s="86">
        <f t="shared" si="425"/>
        <v>0.53507297262885167</v>
      </c>
      <c r="IB128" s="86">
        <f t="shared" si="426"/>
        <v>0.49324034151337764</v>
      </c>
      <c r="IC128" s="86">
        <f t="shared" si="427"/>
        <v>0.34135105660587878</v>
      </c>
      <c r="ID128" s="86">
        <f t="shared" si="428"/>
        <v>0.34724056165594663</v>
      </c>
      <c r="IE128" s="86">
        <f t="shared" si="429"/>
        <v>0.20477206482673022</v>
      </c>
      <c r="IF128" s="86">
        <f t="shared" si="430"/>
        <v>0.24440455167163305</v>
      </c>
      <c r="IG128" s="86">
        <f t="shared" si="431"/>
        <v>0.15287621717576791</v>
      </c>
      <c r="II128" s="86">
        <f t="shared" si="328"/>
        <v>3.021133169800239E-20</v>
      </c>
      <c r="IJ128" s="86">
        <f t="shared" si="329"/>
        <v>9.5086034277352444E-21</v>
      </c>
      <c r="IK128" s="86">
        <f t="shared" si="330"/>
        <v>4.0114226482795823E-24</v>
      </c>
      <c r="IL128" s="86">
        <f t="shared" si="331"/>
        <v>6.57181420522544E-25</v>
      </c>
      <c r="IM128" s="86">
        <f t="shared" si="332"/>
        <v>2.6479769224290327E-24</v>
      </c>
      <c r="IN128" s="86">
        <f t="shared" si="333"/>
        <v>1.6078825403509566E-27</v>
      </c>
      <c r="IO128" s="86">
        <f t="shared" si="334"/>
        <v>2.8370186899783635E-25</v>
      </c>
      <c r="IP128" s="86">
        <f t="shared" si="335"/>
        <v>9.2931358345567191E-26</v>
      </c>
      <c r="IQ128" s="86">
        <f t="shared" si="336"/>
        <v>1.0419320655101471E-22</v>
      </c>
      <c r="IR128" s="86">
        <f t="shared" si="337"/>
        <v>2.6200877113582784E-21</v>
      </c>
      <c r="IS128" s="86">
        <f t="shared" si="338"/>
        <v>4.8332116092050345E-24</v>
      </c>
      <c r="IT128" s="86">
        <f t="shared" si="339"/>
        <v>7.1924151487095991E-24</v>
      </c>
      <c r="IU128" s="86">
        <f t="shared" si="340"/>
        <v>1.4055243083725283E-26</v>
      </c>
      <c r="IV128" s="86">
        <f t="shared" si="341"/>
        <v>3.5094979032764075E-15</v>
      </c>
      <c r="IW128" s="86">
        <f t="shared" si="342"/>
        <v>3.6035521555141366E-10</v>
      </c>
      <c r="IY128" s="86">
        <f t="shared" si="343"/>
        <v>0.31889927710457927</v>
      </c>
      <c r="IZ128" s="86">
        <f t="shared" si="344"/>
        <v>0.45234292241427043</v>
      </c>
      <c r="JA128" s="86">
        <f t="shared" si="345"/>
        <v>0.37992580690454625</v>
      </c>
      <c r="JB128" s="86">
        <f t="shared" si="346"/>
        <v>0.36505905747448453</v>
      </c>
      <c r="JC128" s="86">
        <f t="shared" si="347"/>
        <v>0.35161732034494447</v>
      </c>
      <c r="JD128" s="86">
        <f t="shared" si="348"/>
        <v>0.30231041290245175</v>
      </c>
      <c r="JE128" s="86">
        <f t="shared" si="349"/>
        <v>0.34419104915074544</v>
      </c>
      <c r="JF128" s="86">
        <f t="shared" si="350"/>
        <v>0.48179344376870287</v>
      </c>
      <c r="JG128" s="86">
        <f t="shared" si="351"/>
        <v>0.53507297262885167</v>
      </c>
      <c r="JH128" s="86">
        <f t="shared" si="352"/>
        <v>0.49324034151337764</v>
      </c>
      <c r="JI128" s="86">
        <f t="shared" si="353"/>
        <v>0.34135105660587878</v>
      </c>
      <c r="JJ128" s="86">
        <f t="shared" si="354"/>
        <v>0.34724056165594663</v>
      </c>
      <c r="JK128" s="86">
        <f t="shared" si="355"/>
        <v>0.20477206482673022</v>
      </c>
      <c r="JL128" s="86">
        <f t="shared" si="356"/>
        <v>0.24440455167163655</v>
      </c>
      <c r="JM128" s="86">
        <f t="shared" si="357"/>
        <v>0.15287621753612313</v>
      </c>
    </row>
    <row r="129" spans="2:273" x14ac:dyDescent="0.25">
      <c r="B129" s="2">
        <v>102</v>
      </c>
      <c r="C129" s="37">
        <v>51.475000000000001</v>
      </c>
      <c r="D129" s="37">
        <v>60.508000000000003</v>
      </c>
      <c r="E129" s="37">
        <v>67.22</v>
      </c>
      <c r="F129" s="37">
        <v>72.78</v>
      </c>
      <c r="G129" s="37">
        <v>77.558999999999997</v>
      </c>
      <c r="H129" s="37">
        <v>78.41</v>
      </c>
      <c r="I129" s="37">
        <v>83.474999999999994</v>
      </c>
      <c r="J129" s="37">
        <v>86.738</v>
      </c>
      <c r="K129" s="37">
        <v>85.885000000000005</v>
      </c>
      <c r="L129" s="37">
        <v>92.507999999999996</v>
      </c>
      <c r="M129" s="37">
        <v>94.966999999999999</v>
      </c>
      <c r="N129" s="37">
        <v>98.361000000000004</v>
      </c>
      <c r="O129" s="37">
        <v>93.852000000000004</v>
      </c>
      <c r="P129" s="37">
        <v>104.639</v>
      </c>
      <c r="Q129" s="37">
        <v>114.557</v>
      </c>
      <c r="S129" s="4">
        <f t="shared" si="229"/>
        <v>51.635972463898511</v>
      </c>
      <c r="T129" s="4">
        <f t="shared" si="230"/>
        <v>59.348905878635286</v>
      </c>
      <c r="U129" s="4">
        <f t="shared" si="231"/>
        <v>65.879120943189321</v>
      </c>
      <c r="V129" s="4">
        <f t="shared" si="232"/>
        <v>71.561972828045739</v>
      </c>
      <c r="W129" s="4">
        <f t="shared" si="233"/>
        <v>76.154154339550516</v>
      </c>
      <c r="X129" s="4">
        <f t="shared" si="234"/>
        <v>78.688977727332045</v>
      </c>
      <c r="Y129" s="4">
        <f t="shared" si="235"/>
        <v>82.347255268865709</v>
      </c>
      <c r="Z129" s="4">
        <f t="shared" si="236"/>
        <v>86.760345616212817</v>
      </c>
      <c r="AA129" s="4">
        <f t="shared" si="237"/>
        <v>84.354859905482868</v>
      </c>
      <c r="AB129" s="4">
        <f t="shared" si="238"/>
        <v>91.403459653299336</v>
      </c>
      <c r="AC129" s="4">
        <f t="shared" si="239"/>
        <v>94.741488644211486</v>
      </c>
      <c r="AD129" s="4">
        <f t="shared" si="240"/>
        <v>99.401822934875895</v>
      </c>
      <c r="AE129" s="4">
        <f t="shared" si="241"/>
        <v>93.350239132979894</v>
      </c>
      <c r="AF129" s="4">
        <f t="shared" si="242"/>
        <v>104.31790633005089</v>
      </c>
      <c r="AG129" s="4">
        <f t="shared" si="243"/>
        <v>113.55438646100102</v>
      </c>
      <c r="AI129" s="4">
        <f t="shared" si="244"/>
        <v>-0.16097246389850994</v>
      </c>
      <c r="AJ129" s="4">
        <f t="shared" si="245"/>
        <v>1.159094121364717</v>
      </c>
      <c r="AK129" s="4">
        <f t="shared" si="246"/>
        <v>1.3408790568106781</v>
      </c>
      <c r="AL129" s="4">
        <f t="shared" si="247"/>
        <v>1.2180271719542617</v>
      </c>
      <c r="AM129" s="4">
        <f t="shared" si="248"/>
        <v>1.4048456604494817</v>
      </c>
      <c r="AN129" s="4">
        <f t="shared" si="249"/>
        <v>-0.27897772733204818</v>
      </c>
      <c r="AO129" s="4">
        <f t="shared" si="250"/>
        <v>1.1277447311342854</v>
      </c>
      <c r="AP129" s="4">
        <f t="shared" si="251"/>
        <v>-2.2345616212817276E-2</v>
      </c>
      <c r="AQ129" s="4">
        <f t="shared" si="252"/>
        <v>1.5301400945171366</v>
      </c>
      <c r="AR129" s="4">
        <f t="shared" si="253"/>
        <v>1.1045403467006594</v>
      </c>
      <c r="AS129" s="4">
        <f t="shared" si="254"/>
        <v>0.22551135578851245</v>
      </c>
      <c r="AT129" s="4">
        <f t="shared" si="255"/>
        <v>-1.0408229348758908</v>
      </c>
      <c r="AU129" s="4">
        <f t="shared" si="256"/>
        <v>0.50176086702010991</v>
      </c>
      <c r="AV129" s="4">
        <f t="shared" si="432"/>
        <v>0.32109366994910715</v>
      </c>
      <c r="AW129" s="4">
        <f t="shared" si="432"/>
        <v>1.0026135389989861</v>
      </c>
      <c r="AY129" s="2">
        <f t="shared" si="308"/>
        <v>51.635972463898511</v>
      </c>
      <c r="AZ129" s="2">
        <f t="shared" si="359"/>
        <v>51.886638098804696</v>
      </c>
      <c r="BA129" s="2">
        <f t="shared" si="360"/>
        <v>52.02506947804374</v>
      </c>
      <c r="BB129" s="2">
        <f t="shared" si="361"/>
        <v>52.424207497683383</v>
      </c>
      <c r="BC129" s="2">
        <f t="shared" si="362"/>
        <v>52.484607439406254</v>
      </c>
      <c r="BD129" s="2">
        <f t="shared" si="363"/>
        <v>52.989317893904385</v>
      </c>
      <c r="BE129" s="2">
        <f t="shared" si="364"/>
        <v>52.769654231046957</v>
      </c>
      <c r="BF129" s="2">
        <f t="shared" si="365"/>
        <v>53.254896322515748</v>
      </c>
      <c r="BG129" s="2">
        <f t="shared" si="366"/>
        <v>53.366817933138655</v>
      </c>
      <c r="BH129" s="2">
        <f t="shared" si="367"/>
        <v>52.712593806675422</v>
      </c>
      <c r="BI129" s="2">
        <f t="shared" si="368"/>
        <v>52.715748300961515</v>
      </c>
      <c r="BJ129" s="2">
        <f t="shared" si="369"/>
        <v>52.93097930068339</v>
      </c>
      <c r="BK129" s="2">
        <f t="shared" si="370"/>
        <v>53.568661234060997</v>
      </c>
      <c r="BL129" s="2">
        <f t="shared" si="371"/>
        <v>54.516904158679971</v>
      </c>
      <c r="BM129" s="2">
        <f t="shared" si="372"/>
        <v>54.554230562402239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 t="str">
        <f t="shared" si="309"/>
        <v/>
      </c>
      <c r="CF129" s="2" t="str">
        <f t="shared" si="310"/>
        <v/>
      </c>
      <c r="CG129" s="2" t="str">
        <f t="shared" si="311"/>
        <v/>
      </c>
      <c r="CH129" s="2" t="str">
        <f t="shared" si="312"/>
        <v/>
      </c>
      <c r="CI129" s="2" t="str">
        <f t="shared" si="313"/>
        <v/>
      </c>
      <c r="CJ129" s="2" t="str">
        <f t="shared" si="314"/>
        <v/>
      </c>
      <c r="CK129" s="2" t="str">
        <f t="shared" si="315"/>
        <v/>
      </c>
      <c r="CL129" s="2" t="str">
        <f t="shared" si="316"/>
        <v/>
      </c>
      <c r="CM129" s="2" t="str">
        <f t="shared" si="317"/>
        <v/>
      </c>
      <c r="CN129" s="2" t="str">
        <f t="shared" si="318"/>
        <v/>
      </c>
      <c r="CO129" s="2" t="str">
        <f t="shared" si="319"/>
        <v/>
      </c>
      <c r="CP129" s="2" t="str">
        <f t="shared" si="320"/>
        <v/>
      </c>
      <c r="CQ129" s="2" t="str">
        <f t="shared" si="321"/>
        <v/>
      </c>
      <c r="CR129" s="2" t="str">
        <f t="shared" si="322"/>
        <v/>
      </c>
      <c r="CS129" s="2" t="str">
        <f t="shared" si="323"/>
        <v/>
      </c>
      <c r="CU129" s="2" t="str">
        <f t="shared" si="273"/>
        <v/>
      </c>
      <c r="CV129" s="2" t="str">
        <f t="shared" si="274"/>
        <v/>
      </c>
      <c r="CW129" s="2" t="str">
        <f t="shared" si="275"/>
        <v/>
      </c>
      <c r="CX129" s="2" t="str">
        <f t="shared" si="276"/>
        <v/>
      </c>
      <c r="CY129" s="2" t="str">
        <f t="shared" si="277"/>
        <v/>
      </c>
      <c r="CZ129" s="2" t="str">
        <f t="shared" si="278"/>
        <v/>
      </c>
      <c r="DA129" s="2" t="str">
        <f t="shared" si="279"/>
        <v/>
      </c>
      <c r="DB129" s="2" t="str">
        <f t="shared" si="280"/>
        <v/>
      </c>
      <c r="DC129" s="2" t="str">
        <f t="shared" si="281"/>
        <v/>
      </c>
      <c r="DD129" s="2" t="str">
        <f t="shared" si="282"/>
        <v/>
      </c>
      <c r="DE129" s="2" t="str">
        <f t="shared" si="283"/>
        <v/>
      </c>
      <c r="DF129" s="2" t="str">
        <f t="shared" si="284"/>
        <v/>
      </c>
      <c r="DG129" s="2" t="str">
        <f t="shared" si="285"/>
        <v/>
      </c>
      <c r="DH129" s="2" t="str">
        <f t="shared" si="286"/>
        <v/>
      </c>
      <c r="DI129" s="2" t="str">
        <f t="shared" si="287"/>
        <v/>
      </c>
      <c r="DK129" s="2">
        <f t="shared" si="288"/>
        <v>85.352306187929727</v>
      </c>
      <c r="DL129" s="2">
        <f t="shared" si="433"/>
        <v>84.797210389610399</v>
      </c>
      <c r="DM129" s="2">
        <f t="shared" si="433"/>
        <v>80.973018876018912</v>
      </c>
      <c r="DN129" s="2">
        <f t="shared" si="433"/>
        <v>83.433621492921489</v>
      </c>
      <c r="DO129" s="2">
        <f t="shared" si="433"/>
        <v>84.366466924066927</v>
      </c>
      <c r="DP129" s="2">
        <f t="shared" si="433"/>
        <v>78.222515315315306</v>
      </c>
      <c r="DQ129" s="2">
        <f t="shared" si="433"/>
        <v>77.512260960960958</v>
      </c>
      <c r="DR129" s="2">
        <f t="shared" si="433"/>
        <v>74.867891806091805</v>
      </c>
      <c r="DS129" s="2">
        <f t="shared" si="433"/>
        <v>75.839758000858026</v>
      </c>
      <c r="DT129" s="2">
        <f t="shared" si="433"/>
        <v>77.094700815100779</v>
      </c>
      <c r="DU129" s="2">
        <f t="shared" si="433"/>
        <v>72.378345988845979</v>
      </c>
      <c r="DV129" s="2">
        <f t="shared" si="433"/>
        <v>78.448176533676516</v>
      </c>
      <c r="DW129" s="2">
        <f t="shared" si="433"/>
        <v>78.026615915915912</v>
      </c>
      <c r="DX129" s="2">
        <f t="shared" si="433"/>
        <v>80.681252380952401</v>
      </c>
      <c r="DY129" s="2">
        <f t="shared" si="433"/>
        <v>77.611349579831952</v>
      </c>
      <c r="EA129" s="2">
        <f t="shared" si="228"/>
        <v>51.556652637889691</v>
      </c>
      <c r="EB129" s="2">
        <f t="shared" si="290"/>
        <v>51.818021656003445</v>
      </c>
      <c r="EC129" s="2">
        <f t="shared" si="291"/>
        <v>51.962854299218328</v>
      </c>
      <c r="ED129" s="2">
        <f t="shared" si="292"/>
        <v>52.352931542413401</v>
      </c>
      <c r="EE129" s="2">
        <f t="shared" si="293"/>
        <v>52.407907801353495</v>
      </c>
      <c r="EF129" s="2">
        <f t="shared" si="294"/>
        <v>52.931007682532339</v>
      </c>
      <c r="EG129" s="2">
        <f t="shared" si="295"/>
        <v>52.712444434153731</v>
      </c>
      <c r="EH129" s="2">
        <f t="shared" si="296"/>
        <v>53.220230355237142</v>
      </c>
      <c r="EI129" s="2">
        <f t="shared" si="297"/>
        <v>53.322678672763494</v>
      </c>
      <c r="EJ129" s="2">
        <f t="shared" si="298"/>
        <v>52.664902114216275</v>
      </c>
      <c r="EK129" s="2">
        <f t="shared" si="299"/>
        <v>52.679196648895029</v>
      </c>
      <c r="EL129" s="2">
        <f t="shared" si="300"/>
        <v>52.874853492248086</v>
      </c>
      <c r="EM129" s="2">
        <f t="shared" si="301"/>
        <v>53.523166942194514</v>
      </c>
      <c r="EN129" s="2">
        <f t="shared" si="302"/>
        <v>54.474375622263906</v>
      </c>
      <c r="EO129" s="2">
        <f t="shared" si="303"/>
        <v>54.519532606234861</v>
      </c>
      <c r="EQ129" s="2">
        <f t="shared" si="304"/>
        <v>51.788776403691905</v>
      </c>
      <c r="ER129" s="2">
        <f t="shared" si="434"/>
        <v>51.849288432887647</v>
      </c>
      <c r="ES129" s="2">
        <f t="shared" si="434"/>
        <v>51.897306011175374</v>
      </c>
      <c r="ET129" s="2">
        <f t="shared" si="434"/>
        <v>52.365818922455425</v>
      </c>
      <c r="EU129" s="2">
        <f t="shared" si="434"/>
        <v>52.487300382353816</v>
      </c>
      <c r="EV129" s="2">
        <f t="shared" si="434"/>
        <v>52.901554347611423</v>
      </c>
      <c r="EW129" s="2">
        <f t="shared" si="434"/>
        <v>52.687539392161227</v>
      </c>
      <c r="EX129" s="2">
        <f t="shared" si="434"/>
        <v>53.005981881625033</v>
      </c>
      <c r="EY129" s="2">
        <f t="shared" si="434"/>
        <v>53.20179122764074</v>
      </c>
      <c r="EZ129" s="2">
        <f t="shared" si="434"/>
        <v>52.553978181375264</v>
      </c>
      <c r="FA129" s="2">
        <f t="shared" si="434"/>
        <v>52.536768745649681</v>
      </c>
      <c r="FB129" s="2">
        <f t="shared" si="434"/>
        <v>52.808456044421874</v>
      </c>
      <c r="FC129" s="2">
        <f t="shared" si="434"/>
        <v>53.339081906843688</v>
      </c>
      <c r="FD129" s="2">
        <f t="shared" si="434"/>
        <v>54.228174386622179</v>
      </c>
      <c r="FE129" s="2">
        <f t="shared" si="434"/>
        <v>53.710763338185266</v>
      </c>
      <c r="FG129" s="2">
        <f t="shared" si="306"/>
        <v>0.99813390103015631</v>
      </c>
      <c r="FH129" s="2">
        <f t="shared" si="435"/>
        <v>0.99799167943953315</v>
      </c>
      <c r="FI129" s="2">
        <f t="shared" si="435"/>
        <v>0.99769316025770671</v>
      </c>
      <c r="FJ129" s="2">
        <f t="shared" si="435"/>
        <v>0.99773695525738315</v>
      </c>
      <c r="FK129" s="2">
        <f t="shared" si="435"/>
        <v>0.99777898860659897</v>
      </c>
      <c r="FL129" s="2">
        <f t="shared" si="435"/>
        <v>0.99761170690431833</v>
      </c>
      <c r="FM129" s="2">
        <f t="shared" si="435"/>
        <v>0.99761913641253885</v>
      </c>
      <c r="FN129" s="2">
        <f t="shared" si="435"/>
        <v>0.9975490359045831</v>
      </c>
      <c r="FO129" s="2">
        <f t="shared" si="435"/>
        <v>0.99753979645990909</v>
      </c>
      <c r="FP129" s="2">
        <f t="shared" si="435"/>
        <v>0.99764772382042699</v>
      </c>
      <c r="FQ129" s="2">
        <f t="shared" si="435"/>
        <v>0.99759724513241177</v>
      </c>
      <c r="FR129" s="2">
        <f t="shared" si="435"/>
        <v>0.99761651698438192</v>
      </c>
      <c r="FS129" s="2">
        <f t="shared" si="435"/>
        <v>0.99766923268424745</v>
      </c>
      <c r="FT129" s="2">
        <f t="shared" si="435"/>
        <v>0.99789766038507577</v>
      </c>
      <c r="FU129" s="2">
        <f t="shared" si="435"/>
        <v>0.99726034888877646</v>
      </c>
      <c r="FW129" s="2">
        <f t="shared" si="324"/>
        <v>7.0022092213299109E-2</v>
      </c>
      <c r="FX129" s="2">
        <f t="shared" si="376"/>
        <v>7.6236191816684229E-2</v>
      </c>
      <c r="FY129" s="2">
        <f t="shared" si="377"/>
        <v>7.1803885217257904E-2</v>
      </c>
      <c r="FZ129" s="2">
        <f t="shared" si="378"/>
        <v>7.2859128660701294E-2</v>
      </c>
      <c r="GA129" s="2">
        <f t="shared" si="379"/>
        <v>7.203839518083982E-2</v>
      </c>
      <c r="GB129" s="2">
        <f t="shared" si="380"/>
        <v>7.1072484400386077E-2</v>
      </c>
      <c r="GC129" s="2">
        <f t="shared" si="381"/>
        <v>7.368721770161954E-2</v>
      </c>
      <c r="GD129" s="2">
        <f t="shared" si="382"/>
        <v>8.5842729131784173E-2</v>
      </c>
      <c r="GE129" s="2">
        <f t="shared" si="383"/>
        <v>9.3122473461954014E-2</v>
      </c>
      <c r="GF129" s="2">
        <f t="shared" si="384"/>
        <v>8.8113906948518214E-2</v>
      </c>
      <c r="GG129" s="2">
        <f t="shared" si="385"/>
        <v>7.569145267029842E-2</v>
      </c>
      <c r="GH129" s="2">
        <f t="shared" si="386"/>
        <v>7.2710214698194747E-2</v>
      </c>
      <c r="GI129" s="2">
        <f t="shared" si="387"/>
        <v>6.3109671584830412E-2</v>
      </c>
      <c r="GJ129" s="2">
        <f t="shared" si="388"/>
        <v>5.1044499205740494E-2</v>
      </c>
      <c r="GK129" s="2">
        <f t="shared" si="389"/>
        <v>3.5319796378264635E-2</v>
      </c>
      <c r="GM129" s="86">
        <f t="shared" si="325"/>
        <v>3.4081245985526448E-111</v>
      </c>
      <c r="GN129" s="86">
        <f t="shared" si="390"/>
        <v>1.0530620852823514E-112</v>
      </c>
      <c r="GO129" s="86">
        <f t="shared" si="391"/>
        <v>7.9559315050533752E-142</v>
      </c>
      <c r="GP129" s="86">
        <f t="shared" si="392"/>
        <v>1.6060167498689555E-179</v>
      </c>
      <c r="GQ129" s="86">
        <f t="shared" si="393"/>
        <v>9.4001667487557949E-202</v>
      </c>
      <c r="GR129" s="86">
        <f t="shared" si="394"/>
        <v>8.133398567299417E-247</v>
      </c>
      <c r="GS129" s="86">
        <f t="shared" si="395"/>
        <v>4.3894933740870132E-233</v>
      </c>
      <c r="GT129" s="86">
        <f t="shared" si="396"/>
        <v>1.9912817378173331E-226</v>
      </c>
      <c r="GU129" s="86">
        <f t="shared" si="397"/>
        <v>9.5695658931569823E-202</v>
      </c>
      <c r="GV129" s="86">
        <f t="shared" si="398"/>
        <v>4.5216050019317534E-175</v>
      </c>
      <c r="GW129" s="86">
        <f t="shared" si="399"/>
        <v>1.3242935975624429E-264</v>
      </c>
      <c r="GX129" s="86">
        <f t="shared" si="400"/>
        <v>4.1131439635805532E-167</v>
      </c>
      <c r="GY129" s="86">
        <f t="shared" si="401"/>
        <v>8.176251400776434E-148</v>
      </c>
      <c r="GZ129" s="86">
        <f t="shared" si="402"/>
        <v>2.0095602301236892E-143</v>
      </c>
      <c r="HA129" s="86">
        <f t="shared" si="403"/>
        <v>5.877691326229729E-170</v>
      </c>
      <c r="HC129" s="86">
        <f t="shared" si="326"/>
        <v>2.6571469779876173E-40</v>
      </c>
      <c r="HD129" s="86">
        <f t="shared" si="404"/>
        <v>2.394131963969878E-44</v>
      </c>
      <c r="HE129" s="86">
        <f t="shared" si="405"/>
        <v>1.347156928410933E-55</v>
      </c>
      <c r="HF129" s="86">
        <f t="shared" si="406"/>
        <v>2.3162330065161272E-71</v>
      </c>
      <c r="HG129" s="86">
        <f t="shared" si="407"/>
        <v>1.9376735186948494E-90</v>
      </c>
      <c r="HH129" s="86">
        <f t="shared" si="408"/>
        <v>2.5676903437949585E-123</v>
      </c>
      <c r="HI129" s="86">
        <f t="shared" si="409"/>
        <v>2.1416204655730486E-136</v>
      </c>
      <c r="HJ129" s="86">
        <f t="shared" si="410"/>
        <v>2.0775882925121553E-127</v>
      </c>
      <c r="HK129" s="86">
        <f t="shared" si="411"/>
        <v>9.550049807321738E-119</v>
      </c>
      <c r="HL129" s="86">
        <f t="shared" si="412"/>
        <v>8.2395505249174769E-104</v>
      </c>
      <c r="HM129" s="86">
        <f t="shared" si="413"/>
        <v>1.3261475655515488E-135</v>
      </c>
      <c r="HN129" s="86">
        <f t="shared" si="414"/>
        <v>3.774963548215479E-98</v>
      </c>
      <c r="HO129" s="86">
        <f t="shared" si="415"/>
        <v>1.6768303161470006E-64</v>
      </c>
      <c r="HP129" s="86">
        <f t="shared" si="416"/>
        <v>1.5181477297310868E-55</v>
      </c>
      <c r="HQ129" s="86">
        <f t="shared" si="417"/>
        <v>5.9141606554779845E-71</v>
      </c>
      <c r="HS129" s="86">
        <f t="shared" si="327"/>
        <v>0.41383406350202967</v>
      </c>
      <c r="HT129" s="86">
        <f t="shared" si="418"/>
        <v>0.52700891911410108</v>
      </c>
      <c r="HU129" s="86">
        <f t="shared" si="419"/>
        <v>0.47957291677025099</v>
      </c>
      <c r="HV129" s="86">
        <f t="shared" si="420"/>
        <v>0.46913515629747538</v>
      </c>
      <c r="HW129" s="86">
        <f t="shared" si="421"/>
        <v>0.45557792019349214</v>
      </c>
      <c r="HX129" s="86">
        <f t="shared" si="422"/>
        <v>0.4144880803388386</v>
      </c>
      <c r="HY129" s="86">
        <f t="shared" si="423"/>
        <v>0.45178693372637757</v>
      </c>
      <c r="HZ129" s="86">
        <f t="shared" si="424"/>
        <v>0.54651751944732396</v>
      </c>
      <c r="IA129" s="86">
        <f t="shared" si="425"/>
        <v>0.54101354519297795</v>
      </c>
      <c r="IB129" s="86">
        <f t="shared" si="426"/>
        <v>0.54734845378056407</v>
      </c>
      <c r="IC129" s="86">
        <f t="shared" si="427"/>
        <v>0.44760566502409932</v>
      </c>
      <c r="ID129" s="86">
        <f t="shared" si="428"/>
        <v>0.45102609401779192</v>
      </c>
      <c r="IE129" s="86">
        <f t="shared" si="429"/>
        <v>0.29733683750194362</v>
      </c>
      <c r="IF129" s="86">
        <f t="shared" si="430"/>
        <v>0.32197262604026972</v>
      </c>
      <c r="IG129" s="86">
        <f t="shared" si="431"/>
        <v>0.19838733627005481</v>
      </c>
      <c r="II129" s="86">
        <f t="shared" si="328"/>
        <v>5.5235562056603071E-19</v>
      </c>
      <c r="IJ129" s="86">
        <f t="shared" si="329"/>
        <v>2.0838132971882993E-19</v>
      </c>
      <c r="IK129" s="86">
        <f t="shared" si="330"/>
        <v>1.3803241772720877E-22</v>
      </c>
      <c r="IL129" s="86">
        <f t="shared" si="331"/>
        <v>2.6111467530695103E-23</v>
      </c>
      <c r="IM129" s="86">
        <f t="shared" si="332"/>
        <v>9.4149263439301965E-23</v>
      </c>
      <c r="IN129" s="86">
        <f t="shared" si="333"/>
        <v>9.2394536230140389E-26</v>
      </c>
      <c r="IO129" s="86">
        <f t="shared" si="334"/>
        <v>1.214096229254282E-23</v>
      </c>
      <c r="IP129" s="86">
        <f t="shared" si="335"/>
        <v>5.5329116897338454E-24</v>
      </c>
      <c r="IQ129" s="86">
        <f t="shared" si="336"/>
        <v>4.2449470387029094E-21</v>
      </c>
      <c r="IR129" s="86">
        <f t="shared" si="337"/>
        <v>7.685724945406776E-20</v>
      </c>
      <c r="IS129" s="86">
        <f t="shared" si="338"/>
        <v>1.7719216981056212E-22</v>
      </c>
      <c r="IT129" s="86">
        <f t="shared" si="339"/>
        <v>2.4213655370713523E-22</v>
      </c>
      <c r="IU129" s="86">
        <f t="shared" si="340"/>
        <v>5.8559262116299159E-25</v>
      </c>
      <c r="IV129" s="86">
        <f t="shared" si="341"/>
        <v>2.3323883162076926E-14</v>
      </c>
      <c r="IW129" s="86">
        <f t="shared" si="342"/>
        <v>1.0579387400980761E-9</v>
      </c>
      <c r="IY129" s="86">
        <f t="shared" si="343"/>
        <v>0.41383406350202967</v>
      </c>
      <c r="IZ129" s="86">
        <f t="shared" si="344"/>
        <v>0.52700891911410108</v>
      </c>
      <c r="JA129" s="86">
        <f t="shared" si="345"/>
        <v>0.47957291677025099</v>
      </c>
      <c r="JB129" s="86">
        <f t="shared" si="346"/>
        <v>0.46913515629747538</v>
      </c>
      <c r="JC129" s="86">
        <f t="shared" si="347"/>
        <v>0.45557792019349214</v>
      </c>
      <c r="JD129" s="86">
        <f t="shared" si="348"/>
        <v>0.4144880803388386</v>
      </c>
      <c r="JE129" s="86">
        <f t="shared" si="349"/>
        <v>0.45178693372637757</v>
      </c>
      <c r="JF129" s="86">
        <f t="shared" si="350"/>
        <v>0.54651751944732396</v>
      </c>
      <c r="JG129" s="86">
        <f t="shared" si="351"/>
        <v>0.54101354519297795</v>
      </c>
      <c r="JH129" s="86">
        <f t="shared" si="352"/>
        <v>0.54734845378056407</v>
      </c>
      <c r="JI129" s="86">
        <f t="shared" si="353"/>
        <v>0.44760566502409932</v>
      </c>
      <c r="JJ129" s="86">
        <f t="shared" si="354"/>
        <v>0.45102609401779192</v>
      </c>
      <c r="JK129" s="86">
        <f t="shared" si="355"/>
        <v>0.29733683750194362</v>
      </c>
      <c r="JL129" s="86">
        <f t="shared" si="356"/>
        <v>0.32197262604029303</v>
      </c>
      <c r="JM129" s="86">
        <f t="shared" si="357"/>
        <v>0.19838733732799355</v>
      </c>
    </row>
    <row r="130" spans="2:273" x14ac:dyDescent="0.25">
      <c r="B130" s="2">
        <v>103</v>
      </c>
      <c r="C130" s="37">
        <v>52.136000000000003</v>
      </c>
      <c r="D130" s="37">
        <v>58.847000000000001</v>
      </c>
      <c r="E130" s="37">
        <v>66.051000000000002</v>
      </c>
      <c r="F130" s="37">
        <v>71.287999999999997</v>
      </c>
      <c r="G130" s="37">
        <v>76.168999999999997</v>
      </c>
      <c r="H130" s="37">
        <v>80.376999999999995</v>
      </c>
      <c r="I130" s="37">
        <v>83.016000000000005</v>
      </c>
      <c r="J130" s="37">
        <v>80.343999999999994</v>
      </c>
      <c r="K130" s="37">
        <v>77.131</v>
      </c>
      <c r="L130" s="37">
        <v>84.147999999999996</v>
      </c>
      <c r="M130" s="37">
        <v>94.869</v>
      </c>
      <c r="N130" s="37">
        <v>99.41</v>
      </c>
      <c r="O130" s="37">
        <v>100.607</v>
      </c>
      <c r="P130" s="37">
        <v>112.34399999999999</v>
      </c>
      <c r="Q130" s="37">
        <v>126.574</v>
      </c>
      <c r="S130" s="4">
        <f t="shared" si="229"/>
        <v>51.487352463508465</v>
      </c>
      <c r="T130" s="4">
        <f t="shared" si="230"/>
        <v>58.406942813464482</v>
      </c>
      <c r="U130" s="4">
        <f t="shared" si="231"/>
        <v>65.347913900558069</v>
      </c>
      <c r="V130" s="4">
        <f t="shared" si="232"/>
        <v>71.119213412166403</v>
      </c>
      <c r="W130" s="4">
        <f t="shared" si="233"/>
        <v>76.122278081618546</v>
      </c>
      <c r="X130" s="4">
        <f t="shared" si="234"/>
        <v>80.021983268893223</v>
      </c>
      <c r="Y130" s="4">
        <f t="shared" si="235"/>
        <v>82.45688525397523</v>
      </c>
      <c r="Z130" s="4">
        <f t="shared" si="236"/>
        <v>79.477272251675998</v>
      </c>
      <c r="AA130" s="4">
        <f t="shared" si="237"/>
        <v>74.547913115624468</v>
      </c>
      <c r="AB130" s="4">
        <f t="shared" si="238"/>
        <v>83.686737509834984</v>
      </c>
      <c r="AC130" s="4">
        <f t="shared" si="239"/>
        <v>95.228556045584938</v>
      </c>
      <c r="AD130" s="4">
        <f t="shared" si="240"/>
        <v>99.794454175727509</v>
      </c>
      <c r="AE130" s="4">
        <f t="shared" si="241"/>
        <v>100.73097419659247</v>
      </c>
      <c r="AF130" s="4">
        <f t="shared" si="242"/>
        <v>111.94968347050117</v>
      </c>
      <c r="AG130" s="4">
        <f t="shared" si="243"/>
        <v>124.64006962134036</v>
      </c>
      <c r="AI130" s="4">
        <f t="shared" si="244"/>
        <v>0.64864753649153783</v>
      </c>
      <c r="AJ130" s="4">
        <f t="shared" si="245"/>
        <v>0.44005718653551895</v>
      </c>
      <c r="AK130" s="4">
        <f t="shared" si="246"/>
        <v>0.70308609944193279</v>
      </c>
      <c r="AL130" s="4">
        <f t="shared" si="247"/>
        <v>0.16878658783359413</v>
      </c>
      <c r="AM130" s="4">
        <f t="shared" si="248"/>
        <v>4.6721918381450678E-2</v>
      </c>
      <c r="AN130" s="4">
        <f t="shared" si="249"/>
        <v>0.35501673110677245</v>
      </c>
      <c r="AO130" s="4">
        <f t="shared" si="250"/>
        <v>0.5591147460247754</v>
      </c>
      <c r="AP130" s="4">
        <f t="shared" si="251"/>
        <v>0.86672774832399568</v>
      </c>
      <c r="AQ130" s="4">
        <f t="shared" si="252"/>
        <v>2.5830868843755326</v>
      </c>
      <c r="AR130" s="4">
        <f t="shared" si="253"/>
        <v>0.4612624901650122</v>
      </c>
      <c r="AS130" s="4">
        <f t="shared" si="254"/>
        <v>-0.35955604558493803</v>
      </c>
      <c r="AT130" s="4">
        <f t="shared" si="255"/>
        <v>-0.38445417572751239</v>
      </c>
      <c r="AU130" s="4">
        <f t="shared" si="256"/>
        <v>-0.12397419659247078</v>
      </c>
      <c r="AV130" s="4">
        <f t="shared" si="432"/>
        <v>0.39431652949882334</v>
      </c>
      <c r="AW130" s="4">
        <f t="shared" si="432"/>
        <v>1.9339303786596389</v>
      </c>
      <c r="AY130" s="2">
        <f t="shared" si="308"/>
        <v>51.487352463508465</v>
      </c>
      <c r="AZ130" s="2">
        <f t="shared" si="359"/>
        <v>51.748010971637349</v>
      </c>
      <c r="BA130" s="2">
        <f t="shared" si="360"/>
        <v>51.898702619878357</v>
      </c>
      <c r="BB130" s="2">
        <f t="shared" si="361"/>
        <v>52.281511101148602</v>
      </c>
      <c r="BC130" s="2">
        <f t="shared" si="362"/>
        <v>52.334330558504753</v>
      </c>
      <c r="BD130" s="2">
        <f t="shared" si="363"/>
        <v>52.849725955347935</v>
      </c>
      <c r="BE130" s="2">
        <f t="shared" si="364"/>
        <v>52.632915439144583</v>
      </c>
      <c r="BF130" s="2">
        <f t="shared" si="365"/>
        <v>53.119921877134757</v>
      </c>
      <c r="BG130" s="2">
        <f t="shared" si="366"/>
        <v>53.231392119574707</v>
      </c>
      <c r="BH130" s="2">
        <f t="shared" si="367"/>
        <v>52.564119827091126</v>
      </c>
      <c r="BI130" s="2">
        <f t="shared" si="368"/>
        <v>52.571338288490608</v>
      </c>
      <c r="BJ130" s="2">
        <f t="shared" si="369"/>
        <v>52.787297588205305</v>
      </c>
      <c r="BK130" s="2">
        <f t="shared" si="370"/>
        <v>53.424525348873658</v>
      </c>
      <c r="BL130" s="2">
        <f t="shared" si="371"/>
        <v>54.368393812465087</v>
      </c>
      <c r="BM130" s="2">
        <f t="shared" si="372"/>
        <v>54.433305388387367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 t="str">
        <f t="shared" si="310"/>
        <v/>
      </c>
      <c r="CG130" s="2" t="str">
        <f t="shared" si="311"/>
        <v/>
      </c>
      <c r="CH130" s="2" t="str">
        <f t="shared" si="312"/>
        <v/>
      </c>
      <c r="CI130" s="2" t="str">
        <f t="shared" si="313"/>
        <v/>
      </c>
      <c r="CJ130" s="2" t="str">
        <f t="shared" si="314"/>
        <v/>
      </c>
      <c r="CK130" s="2" t="str">
        <f t="shared" si="315"/>
        <v/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 t="str">
        <f t="shared" si="320"/>
        <v/>
      </c>
      <c r="CQ130" s="2" t="str">
        <f t="shared" si="321"/>
        <v/>
      </c>
      <c r="CR130" s="2" t="str">
        <f t="shared" si="322"/>
        <v/>
      </c>
      <c r="CS130" s="2" t="str">
        <f t="shared" si="323"/>
        <v/>
      </c>
      <c r="CU130" s="2" t="str">
        <f t="shared" si="273"/>
        <v/>
      </c>
      <c r="CV130" s="2" t="str">
        <f t="shared" si="274"/>
        <v/>
      </c>
      <c r="CW130" s="2" t="str">
        <f t="shared" si="275"/>
        <v/>
      </c>
      <c r="CX130" s="2" t="str">
        <f t="shared" si="276"/>
        <v/>
      </c>
      <c r="CY130" s="2" t="str">
        <f t="shared" si="277"/>
        <v/>
      </c>
      <c r="CZ130" s="2" t="str">
        <f t="shared" si="278"/>
        <v/>
      </c>
      <c r="DA130" s="2" t="str">
        <f t="shared" si="279"/>
        <v/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 t="str">
        <f t="shared" si="284"/>
        <v/>
      </c>
      <c r="DG130" s="2" t="str">
        <f t="shared" si="285"/>
        <v/>
      </c>
      <c r="DH130" s="2" t="str">
        <f t="shared" si="286"/>
        <v/>
      </c>
      <c r="DI130" s="2" t="str">
        <f t="shared" si="287"/>
        <v/>
      </c>
      <c r="DK130" s="2">
        <f t="shared" si="288"/>
        <v>85.612383040488936</v>
      </c>
      <c r="DL130" s="2">
        <f t="shared" si="433"/>
        <v>85.020717494270443</v>
      </c>
      <c r="DM130" s="2">
        <f t="shared" si="433"/>
        <v>81.159675246675278</v>
      </c>
      <c r="DN130" s="2">
        <f t="shared" si="433"/>
        <v>83.640749163449158</v>
      </c>
      <c r="DO130" s="2">
        <f t="shared" si="433"/>
        <v>84.580206177606186</v>
      </c>
      <c r="DP130" s="2">
        <f t="shared" si="433"/>
        <v>78.350034234234215</v>
      </c>
      <c r="DQ130" s="2">
        <f t="shared" si="433"/>
        <v>77.630485285285289</v>
      </c>
      <c r="DR130" s="2">
        <f t="shared" si="433"/>
        <v>74.966257443157446</v>
      </c>
      <c r="DS130" s="2">
        <f t="shared" si="433"/>
        <v>75.948796353496391</v>
      </c>
      <c r="DT130" s="2">
        <f t="shared" si="433"/>
        <v>77.222264006863981</v>
      </c>
      <c r="DU130" s="2">
        <f t="shared" si="433"/>
        <v>72.460414843414839</v>
      </c>
      <c r="DV130" s="2">
        <f t="shared" si="433"/>
        <v>78.588292363792334</v>
      </c>
      <c r="DW130" s="2">
        <f t="shared" si="433"/>
        <v>78.156004204204194</v>
      </c>
      <c r="DX130" s="2">
        <f t="shared" si="433"/>
        <v>80.854486274509824</v>
      </c>
      <c r="DY130" s="2">
        <f t="shared" si="433"/>
        <v>77.807752100840347</v>
      </c>
      <c r="EA130" s="2">
        <f t="shared" si="228"/>
        <v>51.4088979616307</v>
      </c>
      <c r="EB130" s="2">
        <f t="shared" si="290"/>
        <v>51.684102280004737</v>
      </c>
      <c r="EC130" s="2">
        <f t="shared" si="291"/>
        <v>51.842608970086246</v>
      </c>
      <c r="ED130" s="2">
        <f t="shared" si="292"/>
        <v>52.215549061804602</v>
      </c>
      <c r="EE130" s="2">
        <f t="shared" si="293"/>
        <v>52.261867159955685</v>
      </c>
      <c r="EF130" s="2">
        <f t="shared" si="294"/>
        <v>52.79656429066543</v>
      </c>
      <c r="EG130" s="2">
        <f t="shared" si="295"/>
        <v>52.58065770568907</v>
      </c>
      <c r="EH130" s="2">
        <f t="shared" si="296"/>
        <v>53.092868340020885</v>
      </c>
      <c r="EI130" s="2">
        <f t="shared" si="297"/>
        <v>53.193593340368139</v>
      </c>
      <c r="EJ130" s="2">
        <f t="shared" si="298"/>
        <v>52.522742891859046</v>
      </c>
      <c r="EK130" s="2">
        <f t="shared" si="299"/>
        <v>52.540499307389965</v>
      </c>
      <c r="EL130" s="2">
        <f t="shared" si="300"/>
        <v>52.736955677249782</v>
      </c>
      <c r="EM130" s="2">
        <f t="shared" si="301"/>
        <v>53.386113071885077</v>
      </c>
      <c r="EN130" s="2">
        <f t="shared" si="302"/>
        <v>54.332663727329574</v>
      </c>
      <c r="EO130" s="2">
        <f t="shared" si="303"/>
        <v>54.4075592017387</v>
      </c>
      <c r="EQ130" s="2">
        <f t="shared" si="304"/>
        <v>51.674217698604551</v>
      </c>
      <c r="ER130" s="2">
        <f t="shared" si="434"/>
        <v>51.71830551354558</v>
      </c>
      <c r="ES130" s="2">
        <f t="shared" si="434"/>
        <v>51.771014421013149</v>
      </c>
      <c r="ET130" s="2">
        <f t="shared" si="434"/>
        <v>52.229288754115046</v>
      </c>
      <c r="EU130" s="2">
        <f t="shared" si="434"/>
        <v>52.35093798397557</v>
      </c>
      <c r="EV130" s="2">
        <f t="shared" si="434"/>
        <v>52.764143800877051</v>
      </c>
      <c r="EW130" s="2">
        <f t="shared" si="434"/>
        <v>52.553905896417092</v>
      </c>
      <c r="EX130" s="2">
        <f t="shared" si="434"/>
        <v>52.858799125102664</v>
      </c>
      <c r="EY130" s="2">
        <f t="shared" si="434"/>
        <v>53.062474985486936</v>
      </c>
      <c r="EZ130" s="2">
        <f t="shared" si="434"/>
        <v>52.401428887959455</v>
      </c>
      <c r="FA130" s="2">
        <f t="shared" si="434"/>
        <v>52.384883807092152</v>
      </c>
      <c r="FB130" s="2">
        <f t="shared" si="434"/>
        <v>52.662880215394047</v>
      </c>
      <c r="FC130" s="2">
        <f t="shared" si="434"/>
        <v>53.178907580187804</v>
      </c>
      <c r="FD130" s="2">
        <f t="shared" si="434"/>
        <v>54.060985128158251</v>
      </c>
      <c r="FE130" s="2">
        <f t="shared" si="434"/>
        <v>53.559400159319267</v>
      </c>
      <c r="FG130" s="2">
        <f t="shared" si="306"/>
        <v>0.99829781801989881</v>
      </c>
      <c r="FH130" s="2">
        <f t="shared" si="435"/>
        <v>0.99816806615811693</v>
      </c>
      <c r="FI130" s="2">
        <f t="shared" si="435"/>
        <v>0.99789571002813182</v>
      </c>
      <c r="FJ130" s="2">
        <f t="shared" si="435"/>
        <v>0.9979356676078861</v>
      </c>
      <c r="FK130" s="2">
        <f t="shared" si="435"/>
        <v>0.99797401760742144</v>
      </c>
      <c r="FL130" s="2">
        <f t="shared" si="435"/>
        <v>0.99782139298819483</v>
      </c>
      <c r="FM130" s="2">
        <f t="shared" si="435"/>
        <v>0.99782817162447157</v>
      </c>
      <c r="FN130" s="2">
        <f t="shared" si="435"/>
        <v>0.99776421201193011</v>
      </c>
      <c r="FO130" s="2">
        <f t="shared" si="435"/>
        <v>0.99775578189572933</v>
      </c>
      <c r="FP130" s="2">
        <f t="shared" si="435"/>
        <v>0.9978542545118132</v>
      </c>
      <c r="FQ130" s="2">
        <f t="shared" si="435"/>
        <v>0.99780819813361932</v>
      </c>
      <c r="FR130" s="2">
        <f t="shared" si="435"/>
        <v>0.99782578167581204</v>
      </c>
      <c r="FS130" s="2">
        <f t="shared" si="435"/>
        <v>0.99787387891430035</v>
      </c>
      <c r="FT130" s="2">
        <f t="shared" si="435"/>
        <v>0.99808228873901139</v>
      </c>
      <c r="FU130" s="2">
        <f t="shared" si="435"/>
        <v>0.99750080603580893</v>
      </c>
      <c r="FW130" s="2">
        <f t="shared" si="324"/>
        <v>7.6262498035961954E-2</v>
      </c>
      <c r="FX130" s="2">
        <f t="shared" si="376"/>
        <v>8.2980986121352227E-2</v>
      </c>
      <c r="FY130" s="2">
        <f t="shared" si="377"/>
        <v>7.8189734424990512E-2</v>
      </c>
      <c r="FZ130" s="2">
        <f t="shared" si="378"/>
        <v>7.9330804569014049E-2</v>
      </c>
      <c r="GA130" s="2">
        <f t="shared" si="379"/>
        <v>7.8443337858459736E-2</v>
      </c>
      <c r="GB130" s="2">
        <f t="shared" si="380"/>
        <v>7.7398710780860663E-2</v>
      </c>
      <c r="GC130" s="2">
        <f t="shared" si="381"/>
        <v>8.0226083481953772E-2</v>
      </c>
      <c r="GD130" s="2">
        <f t="shared" si="382"/>
        <v>9.3351547784416747E-2</v>
      </c>
      <c r="GE130" s="2">
        <f t="shared" si="383"/>
        <v>0.10119757354996933</v>
      </c>
      <c r="GF130" s="2">
        <f t="shared" si="384"/>
        <v>9.5800570315345973E-2</v>
      </c>
      <c r="GG130" s="2">
        <f t="shared" si="385"/>
        <v>8.239235117854897E-2</v>
      </c>
      <c r="GH130" s="2">
        <f t="shared" si="386"/>
        <v>7.9169792886723267E-2</v>
      </c>
      <c r="GI130" s="2">
        <f t="shared" si="387"/>
        <v>6.8779600007675218E-2</v>
      </c>
      <c r="GJ130" s="2">
        <f t="shared" si="388"/>
        <v>5.569490078097411E-2</v>
      </c>
      <c r="GK130" s="2">
        <f t="shared" si="389"/>
        <v>3.8595867718736555E-2</v>
      </c>
      <c r="GM130" s="86">
        <f t="shared" si="325"/>
        <v>7.6263336492795957E-116</v>
      </c>
      <c r="GN130" s="86">
        <f t="shared" si="390"/>
        <v>2.2252787774490415E-117</v>
      </c>
      <c r="GO130" s="86">
        <f t="shared" si="391"/>
        <v>9.0636789787620161E-148</v>
      </c>
      <c r="GP130" s="86">
        <f t="shared" si="392"/>
        <v>5.3733835709153627E-187</v>
      </c>
      <c r="GQ130" s="86">
        <f t="shared" si="393"/>
        <v>3.8738421484230088E-210</v>
      </c>
      <c r="GR130" s="86">
        <f t="shared" si="394"/>
        <v>4.5657106700329101E-257</v>
      </c>
      <c r="GS130" s="86">
        <f t="shared" si="395"/>
        <v>9.4047691202251819E-243</v>
      </c>
      <c r="GT130" s="86">
        <f t="shared" si="396"/>
        <v>1.058096213852308E-235</v>
      </c>
      <c r="GU130" s="86">
        <f t="shared" si="397"/>
        <v>5.2997734213337079E-210</v>
      </c>
      <c r="GV130" s="86">
        <f t="shared" si="398"/>
        <v>2.8365038120345021E-182</v>
      </c>
      <c r="GW130" s="86">
        <f t="shared" si="399"/>
        <v>9.1367267755094825E-276</v>
      </c>
      <c r="GX130" s="86">
        <f t="shared" si="400"/>
        <v>5.2561265284870109E-174</v>
      </c>
      <c r="GY130" s="86">
        <f t="shared" si="401"/>
        <v>5.6606521003890069E-154</v>
      </c>
      <c r="GZ130" s="86">
        <f t="shared" si="402"/>
        <v>2.5411050345125325E-149</v>
      </c>
      <c r="HA130" s="86">
        <f t="shared" si="403"/>
        <v>5.2477757252828391E-177</v>
      </c>
      <c r="HC130" s="86">
        <f t="shared" si="326"/>
        <v>4.2979943254121623E-43</v>
      </c>
      <c r="HD130" s="86">
        <f t="shared" si="404"/>
        <v>2.3195284663332329E-47</v>
      </c>
      <c r="HE130" s="86">
        <f t="shared" si="405"/>
        <v>2.0307096852081736E-59</v>
      </c>
      <c r="HF130" s="86">
        <f t="shared" si="406"/>
        <v>3.1558550180630618E-76</v>
      </c>
      <c r="HG130" s="86">
        <f t="shared" si="407"/>
        <v>1.2263100084903794E-96</v>
      </c>
      <c r="HH130" s="86">
        <f t="shared" si="408"/>
        <v>1.0356152440350485E-131</v>
      </c>
      <c r="HI130" s="86">
        <f t="shared" si="409"/>
        <v>1.1259621486670106E-145</v>
      </c>
      <c r="HJ130" s="86">
        <f t="shared" si="410"/>
        <v>9.3592684549514297E-136</v>
      </c>
      <c r="HK130" s="86">
        <f t="shared" si="411"/>
        <v>1.8059538245623712E-126</v>
      </c>
      <c r="HL130" s="86">
        <f t="shared" si="412"/>
        <v>1.0056965997744034E-110</v>
      </c>
      <c r="HM130" s="86">
        <f t="shared" si="413"/>
        <v>5.0161097690081277E-145</v>
      </c>
      <c r="HN130" s="86">
        <f t="shared" si="414"/>
        <v>7.3561661550368543E-105</v>
      </c>
      <c r="HO130" s="86">
        <f t="shared" si="415"/>
        <v>4.9653580829909456E-69</v>
      </c>
      <c r="HP130" s="86">
        <f t="shared" si="416"/>
        <v>2.131104790555586E-59</v>
      </c>
      <c r="HQ130" s="86">
        <f t="shared" si="417"/>
        <v>5.6407628918567775E-76</v>
      </c>
      <c r="HS130" s="86">
        <f t="shared" si="327"/>
        <v>0.49810683355703655</v>
      </c>
      <c r="HT130" s="86">
        <f t="shared" si="418"/>
        <v>0.54862055653154995</v>
      </c>
      <c r="HU130" s="86">
        <f t="shared" si="419"/>
        <v>0.54259127305685184</v>
      </c>
      <c r="HV130" s="86">
        <f t="shared" si="420"/>
        <v>0.53924195427339416</v>
      </c>
      <c r="HW130" s="86">
        <f t="shared" si="421"/>
        <v>0.53197591810506695</v>
      </c>
      <c r="HX130" s="86">
        <f t="shared" si="422"/>
        <v>0.51103982239274326</v>
      </c>
      <c r="HY130" s="86">
        <f t="shared" si="423"/>
        <v>0.5315460653836882</v>
      </c>
      <c r="HZ130" s="86">
        <f t="shared" si="424"/>
        <v>0.5216950985536023</v>
      </c>
      <c r="IA130" s="86">
        <f t="shared" si="425"/>
        <v>0.4558535974015307</v>
      </c>
      <c r="IB130" s="86">
        <f t="shared" si="426"/>
        <v>0.52533872470690013</v>
      </c>
      <c r="IC130" s="86">
        <f t="shared" si="427"/>
        <v>0.52845469586528382</v>
      </c>
      <c r="ID130" s="86">
        <f t="shared" si="428"/>
        <v>0.52923234923464457</v>
      </c>
      <c r="IE130" s="86">
        <f t="shared" si="429"/>
        <v>0.40232980959956227</v>
      </c>
      <c r="IF130" s="86">
        <f t="shared" si="430"/>
        <v>0.40996523094478998</v>
      </c>
      <c r="IG130" s="86">
        <f t="shared" si="431"/>
        <v>0.25306262586934247</v>
      </c>
      <c r="II130" s="86">
        <f t="shared" si="328"/>
        <v>9.1441504597900785E-18</v>
      </c>
      <c r="IJ130" s="86">
        <f t="shared" si="329"/>
        <v>4.0936185409048436E-18</v>
      </c>
      <c r="IK130" s="86">
        <f t="shared" si="330"/>
        <v>4.2014795610720996E-21</v>
      </c>
      <c r="IL130" s="86">
        <f t="shared" si="331"/>
        <v>9.1238618170011504E-22</v>
      </c>
      <c r="IM130" s="86">
        <f t="shared" si="332"/>
        <v>2.9572267362517062E-21</v>
      </c>
      <c r="IN130" s="86">
        <f t="shared" si="333"/>
        <v>4.6148966733015579E-24</v>
      </c>
      <c r="IO130" s="86">
        <f t="shared" si="334"/>
        <v>4.5544400480839145E-22</v>
      </c>
      <c r="IP130" s="86">
        <f t="shared" si="335"/>
        <v>2.8262204214364541E-22</v>
      </c>
      <c r="IQ130" s="86">
        <f t="shared" si="336"/>
        <v>1.4975562966990639E-19</v>
      </c>
      <c r="IR130" s="86">
        <f t="shared" si="337"/>
        <v>1.9842829551188736E-18</v>
      </c>
      <c r="IS130" s="86">
        <f t="shared" si="338"/>
        <v>5.717836527031094E-21</v>
      </c>
      <c r="IT130" s="86">
        <f t="shared" si="339"/>
        <v>7.2118935454422281E-21</v>
      </c>
      <c r="IU130" s="86">
        <f t="shared" si="340"/>
        <v>2.1574507482968959E-23</v>
      </c>
      <c r="IV130" s="86">
        <f t="shared" si="341"/>
        <v>1.4643160209008649E-13</v>
      </c>
      <c r="IW130" s="86">
        <f t="shared" si="342"/>
        <v>3.0195922476711096E-9</v>
      </c>
      <c r="IY130" s="86">
        <f t="shared" si="343"/>
        <v>0.49810683355703655</v>
      </c>
      <c r="IZ130" s="86">
        <f t="shared" si="344"/>
        <v>0.54862055653154995</v>
      </c>
      <c r="JA130" s="86">
        <f t="shared" si="345"/>
        <v>0.54259127305685184</v>
      </c>
      <c r="JB130" s="86">
        <f t="shared" si="346"/>
        <v>0.53924195427339416</v>
      </c>
      <c r="JC130" s="86">
        <f t="shared" si="347"/>
        <v>0.53197591810506695</v>
      </c>
      <c r="JD130" s="86">
        <f t="shared" si="348"/>
        <v>0.51103982239274326</v>
      </c>
      <c r="JE130" s="86">
        <f t="shared" si="349"/>
        <v>0.5315460653836882</v>
      </c>
      <c r="JF130" s="86">
        <f t="shared" si="350"/>
        <v>0.5216950985536023</v>
      </c>
      <c r="JG130" s="86">
        <f t="shared" si="351"/>
        <v>0.4558535974015307</v>
      </c>
      <c r="JH130" s="86">
        <f t="shared" si="352"/>
        <v>0.52533872470690013</v>
      </c>
      <c r="JI130" s="86">
        <f t="shared" si="353"/>
        <v>0.52845469586528382</v>
      </c>
      <c r="JJ130" s="86">
        <f t="shared" si="354"/>
        <v>0.52923234923464457</v>
      </c>
      <c r="JK130" s="86">
        <f t="shared" si="355"/>
        <v>0.40232980959956227</v>
      </c>
      <c r="JL130" s="86">
        <f t="shared" si="356"/>
        <v>0.40996523094493642</v>
      </c>
      <c r="JM130" s="86">
        <f t="shared" si="357"/>
        <v>0.25306262888893472</v>
      </c>
    </row>
    <row r="131" spans="2:273" x14ac:dyDescent="0.25">
      <c r="B131" s="2">
        <v>104</v>
      </c>
      <c r="C131" s="37">
        <v>49.593000000000004</v>
      </c>
      <c r="D131" s="37">
        <v>56.558999999999997</v>
      </c>
      <c r="E131" s="37">
        <v>62.831000000000003</v>
      </c>
      <c r="F131" s="37">
        <v>68.424000000000007</v>
      </c>
      <c r="G131" s="37">
        <v>74.322000000000003</v>
      </c>
      <c r="H131" s="37">
        <v>77.376999999999995</v>
      </c>
      <c r="I131" s="37">
        <v>78.393000000000001</v>
      </c>
      <c r="J131" s="37">
        <v>71.852000000000004</v>
      </c>
      <c r="K131" s="37">
        <v>66.885000000000005</v>
      </c>
      <c r="L131" s="37">
        <v>75.393000000000001</v>
      </c>
      <c r="M131" s="37">
        <v>90.393000000000001</v>
      </c>
      <c r="N131" s="37">
        <v>93.638999999999996</v>
      </c>
      <c r="O131" s="37">
        <v>102.262</v>
      </c>
      <c r="P131" s="37">
        <v>116.705</v>
      </c>
      <c r="Q131" s="37">
        <v>138.78700000000001</v>
      </c>
      <c r="S131" s="4">
        <f t="shared" si="229"/>
        <v>51.339661846230932</v>
      </c>
      <c r="T131" s="4">
        <f t="shared" si="230"/>
        <v>56.72986414702293</v>
      </c>
      <c r="U131" s="4">
        <f t="shared" si="231"/>
        <v>62.996965750398573</v>
      </c>
      <c r="V131" s="4">
        <f t="shared" si="232"/>
        <v>68.008350350062571</v>
      </c>
      <c r="W131" s="4">
        <f t="shared" si="233"/>
        <v>72.848986063584306</v>
      </c>
      <c r="X131" s="4">
        <f t="shared" si="234"/>
        <v>77.34673685034025</v>
      </c>
      <c r="Y131" s="4">
        <f t="shared" si="235"/>
        <v>78.26188113115353</v>
      </c>
      <c r="Z131" s="4">
        <f t="shared" si="236"/>
        <v>69.499456072774663</v>
      </c>
      <c r="AA131" s="4">
        <f t="shared" si="237"/>
        <v>64.732666165257598</v>
      </c>
      <c r="AB131" s="4">
        <f t="shared" si="238"/>
        <v>73.143697668556527</v>
      </c>
      <c r="AC131" s="4">
        <f t="shared" si="239"/>
        <v>89.763501453184944</v>
      </c>
      <c r="AD131" s="4">
        <f t="shared" si="240"/>
        <v>93.874120430526659</v>
      </c>
      <c r="AE131" s="4">
        <f t="shared" si="241"/>
        <v>104.02073821001066</v>
      </c>
      <c r="AF131" s="4">
        <f t="shared" si="242"/>
        <v>117.40013017501789</v>
      </c>
      <c r="AG131" s="4">
        <f t="shared" si="243"/>
        <v>136.11372309036349</v>
      </c>
      <c r="AI131" s="4">
        <f t="shared" si="244"/>
        <v>-1.7466618462309285</v>
      </c>
      <c r="AJ131" s="4">
        <f t="shared" si="245"/>
        <v>-0.1708641470229324</v>
      </c>
      <c r="AK131" s="4">
        <f t="shared" si="246"/>
        <v>-0.16596575039856987</v>
      </c>
      <c r="AL131" s="4">
        <f t="shared" si="247"/>
        <v>0.41564964993743558</v>
      </c>
      <c r="AM131" s="4">
        <f t="shared" si="248"/>
        <v>1.4730139364156969</v>
      </c>
      <c r="AN131" s="4">
        <f t="shared" si="249"/>
        <v>3.0263149659745636E-2</v>
      </c>
      <c r="AO131" s="4">
        <f t="shared" si="250"/>
        <v>0.13111886884647106</v>
      </c>
      <c r="AP131" s="4">
        <f t="shared" si="251"/>
        <v>2.3525439272253408</v>
      </c>
      <c r="AQ131" s="4">
        <f t="shared" si="252"/>
        <v>2.1523338347424072</v>
      </c>
      <c r="AR131" s="4">
        <f t="shared" si="253"/>
        <v>2.2493023314434737</v>
      </c>
      <c r="AS131" s="4">
        <f t="shared" si="254"/>
        <v>0.62949854681505713</v>
      </c>
      <c r="AT131" s="4">
        <f t="shared" si="255"/>
        <v>-0.23512043052666343</v>
      </c>
      <c r="AU131" s="4">
        <f t="shared" si="256"/>
        <v>-1.7587382100106623</v>
      </c>
      <c r="AV131" s="4">
        <f t="shared" si="432"/>
        <v>-0.6951301750178942</v>
      </c>
      <c r="AW131" s="4">
        <f t="shared" si="432"/>
        <v>2.6732769096365132</v>
      </c>
      <c r="AY131" s="2">
        <f t="shared" si="308"/>
        <v>51.339661846230932</v>
      </c>
      <c r="AZ131" s="2">
        <f t="shared" si="359"/>
        <v>51.609838465800614</v>
      </c>
      <c r="BA131" s="2">
        <f t="shared" si="360"/>
        <v>51.772620002432234</v>
      </c>
      <c r="BB131" s="2">
        <f t="shared" si="361"/>
        <v>52.139249712326681</v>
      </c>
      <c r="BC131" s="2">
        <f t="shared" si="362"/>
        <v>52.184646978911147</v>
      </c>
      <c r="BD131" s="2">
        <f t="shared" si="363"/>
        <v>52.710442808383164</v>
      </c>
      <c r="BE131" s="2">
        <f t="shared" si="364"/>
        <v>52.496496346005216</v>
      </c>
      <c r="BF131" s="2">
        <f t="shared" si="365"/>
        <v>52.98482099357858</v>
      </c>
      <c r="BG131" s="2">
        <f t="shared" si="366"/>
        <v>53.096046326827242</v>
      </c>
      <c r="BH131" s="2">
        <f t="shared" si="367"/>
        <v>52.415748362168088</v>
      </c>
      <c r="BI131" s="2">
        <f t="shared" si="368"/>
        <v>52.426940243871925</v>
      </c>
      <c r="BJ131" s="2">
        <f t="shared" si="369"/>
        <v>52.643836888207602</v>
      </c>
      <c r="BK131" s="2">
        <f t="shared" si="370"/>
        <v>53.280359269738341</v>
      </c>
      <c r="BL131" s="2">
        <f t="shared" si="371"/>
        <v>54.219846744094532</v>
      </c>
      <c r="BM131" s="2">
        <f t="shared" si="372"/>
        <v>54.312215131693165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 t="str">
        <f t="shared" si="311"/>
        <v/>
      </c>
      <c r="CH131" s="2" t="str">
        <f t="shared" si="312"/>
        <v/>
      </c>
      <c r="CI131" s="2" t="str">
        <f t="shared" si="313"/>
        <v/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 t="str">
        <f t="shared" si="321"/>
        <v/>
      </c>
      <c r="CR131" s="2" t="str">
        <f t="shared" si="322"/>
        <v/>
      </c>
      <c r="CS131" s="2" t="str">
        <f t="shared" si="323"/>
        <v/>
      </c>
      <c r="CU131" s="2" t="str">
        <f t="shared" si="273"/>
        <v/>
      </c>
      <c r="CV131" s="2" t="str">
        <f t="shared" si="274"/>
        <v/>
      </c>
      <c r="CW131" s="2" t="str">
        <f t="shared" si="275"/>
        <v/>
      </c>
      <c r="CX131" s="2" t="str">
        <f t="shared" si="276"/>
        <v/>
      </c>
      <c r="CY131" s="2" t="str">
        <f t="shared" si="277"/>
        <v/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 t="str">
        <f t="shared" si="285"/>
        <v/>
      </c>
      <c r="DH131" s="2" t="str">
        <f t="shared" si="286"/>
        <v/>
      </c>
      <c r="DI131" s="2" t="str">
        <f t="shared" si="287"/>
        <v/>
      </c>
      <c r="DK131" s="2">
        <f t="shared" si="288"/>
        <v>85.872459893048131</v>
      </c>
      <c r="DL131" s="2">
        <f t="shared" si="433"/>
        <v>85.244224598930487</v>
      </c>
      <c r="DM131" s="2">
        <f t="shared" si="433"/>
        <v>81.346331617331657</v>
      </c>
      <c r="DN131" s="2">
        <f t="shared" si="433"/>
        <v>83.847876833976841</v>
      </c>
      <c r="DO131" s="2">
        <f t="shared" si="433"/>
        <v>84.793945431145431</v>
      </c>
      <c r="DP131" s="2">
        <f t="shared" si="433"/>
        <v>78.477553153153139</v>
      </c>
      <c r="DQ131" s="2">
        <f t="shared" si="433"/>
        <v>77.748709609609605</v>
      </c>
      <c r="DR131" s="2">
        <f t="shared" si="433"/>
        <v>75.064623080223072</v>
      </c>
      <c r="DS131" s="2">
        <f t="shared" si="433"/>
        <v>76.057834706134742</v>
      </c>
      <c r="DT131" s="2">
        <f t="shared" si="433"/>
        <v>77.349827198627167</v>
      </c>
      <c r="DU131" s="2">
        <f t="shared" si="433"/>
        <v>72.542483697983684</v>
      </c>
      <c r="DV131" s="2">
        <f t="shared" si="433"/>
        <v>78.728408193908166</v>
      </c>
      <c r="DW131" s="2">
        <f t="shared" si="433"/>
        <v>78.285392492492491</v>
      </c>
      <c r="DX131" s="2">
        <f t="shared" si="433"/>
        <v>81.027720168067248</v>
      </c>
      <c r="DY131" s="2">
        <f t="shared" si="433"/>
        <v>78.004154621848755</v>
      </c>
      <c r="EA131" s="2">
        <f t="shared" si="228"/>
        <v>51.261143285371702</v>
      </c>
      <c r="EB131" s="2">
        <f t="shared" si="290"/>
        <v>51.550182904006029</v>
      </c>
      <c r="EC131" s="2">
        <f t="shared" si="291"/>
        <v>51.722363640954171</v>
      </c>
      <c r="ED131" s="2">
        <f t="shared" si="292"/>
        <v>52.078166581195802</v>
      </c>
      <c r="EE131" s="2">
        <f t="shared" si="293"/>
        <v>52.115826518557867</v>
      </c>
      <c r="EF131" s="2">
        <f t="shared" si="294"/>
        <v>52.66212089879852</v>
      </c>
      <c r="EG131" s="2">
        <f t="shared" si="295"/>
        <v>52.448870977224409</v>
      </c>
      <c r="EH131" s="2">
        <f t="shared" si="296"/>
        <v>52.965506324804636</v>
      </c>
      <c r="EI131" s="2">
        <f t="shared" si="297"/>
        <v>53.064508007972783</v>
      </c>
      <c r="EJ131" s="2">
        <f t="shared" si="298"/>
        <v>52.380583669501817</v>
      </c>
      <c r="EK131" s="2">
        <f t="shared" si="299"/>
        <v>52.401801965884914</v>
      </c>
      <c r="EL131" s="2">
        <f t="shared" si="300"/>
        <v>52.59905786225147</v>
      </c>
      <c r="EM131" s="2">
        <f t="shared" si="301"/>
        <v>53.249059201575648</v>
      </c>
      <c r="EN131" s="2">
        <f t="shared" si="302"/>
        <v>54.190951832395243</v>
      </c>
      <c r="EO131" s="2">
        <f t="shared" si="303"/>
        <v>54.295585797242538</v>
      </c>
      <c r="EQ131" s="2">
        <f t="shared" si="304"/>
        <v>51.559658993517203</v>
      </c>
      <c r="ER131" s="2">
        <f t="shared" si="434"/>
        <v>51.587322594203513</v>
      </c>
      <c r="ES131" s="2">
        <f t="shared" si="434"/>
        <v>51.644722830850931</v>
      </c>
      <c r="ET131" s="2">
        <f t="shared" si="434"/>
        <v>52.092758585774675</v>
      </c>
      <c r="EU131" s="2">
        <f t="shared" si="434"/>
        <v>52.214575585597316</v>
      </c>
      <c r="EV131" s="2">
        <f t="shared" si="434"/>
        <v>52.626733254142678</v>
      </c>
      <c r="EW131" s="2">
        <f t="shared" si="434"/>
        <v>52.420272400672964</v>
      </c>
      <c r="EX131" s="2">
        <f t="shared" si="434"/>
        <v>52.711616368580295</v>
      </c>
      <c r="EY131" s="2">
        <f t="shared" si="434"/>
        <v>52.923158743333133</v>
      </c>
      <c r="EZ131" s="2">
        <f t="shared" si="434"/>
        <v>52.248879594543638</v>
      </c>
      <c r="FA131" s="2">
        <f t="shared" si="434"/>
        <v>52.232998868534622</v>
      </c>
      <c r="FB131" s="2">
        <f t="shared" si="434"/>
        <v>52.51730438636622</v>
      </c>
      <c r="FC131" s="2">
        <f t="shared" si="434"/>
        <v>53.01873325353192</v>
      </c>
      <c r="FD131" s="2">
        <f t="shared" si="434"/>
        <v>53.893795869694323</v>
      </c>
      <c r="FE131" s="2">
        <f t="shared" si="434"/>
        <v>53.408036980453268</v>
      </c>
      <c r="FG131" s="2">
        <f t="shared" si="306"/>
        <v>0.99844735903902149</v>
      </c>
      <c r="FH131" s="2">
        <f t="shared" si="435"/>
        <v>0.99832898712811835</v>
      </c>
      <c r="FI131" s="2">
        <f t="shared" si="435"/>
        <v>0.99808050933377368</v>
      </c>
      <c r="FJ131" s="2">
        <f t="shared" si="435"/>
        <v>0.99811696444990072</v>
      </c>
      <c r="FK131" s="2">
        <f t="shared" si="435"/>
        <v>0.99815195265640655</v>
      </c>
      <c r="FL131" s="2">
        <f t="shared" si="435"/>
        <v>0.99801270583856272</v>
      </c>
      <c r="FM131" s="2">
        <f t="shared" si="435"/>
        <v>0.9980188903954903</v>
      </c>
      <c r="FN131" s="2">
        <f t="shared" si="435"/>
        <v>0.99796053590658362</v>
      </c>
      <c r="FO131" s="2">
        <f t="shared" si="435"/>
        <v>0.99795284451764632</v>
      </c>
      <c r="FP131" s="2">
        <f t="shared" si="435"/>
        <v>0.99804268731105006</v>
      </c>
      <c r="FQ131" s="2">
        <f t="shared" si="435"/>
        <v>0.99800066735923065</v>
      </c>
      <c r="FR131" s="2">
        <f t="shared" si="435"/>
        <v>0.99801670990265567</v>
      </c>
      <c r="FS131" s="2">
        <f t="shared" si="435"/>
        <v>0.99806059170807004</v>
      </c>
      <c r="FT131" s="2">
        <f t="shared" si="435"/>
        <v>0.99825073137547682</v>
      </c>
      <c r="FU131" s="2">
        <f t="shared" si="435"/>
        <v>0.99772020668394257</v>
      </c>
      <c r="FW131" s="2">
        <f t="shared" si="324"/>
        <v>8.3009410575708473E-2</v>
      </c>
      <c r="FX131" s="2">
        <f t="shared" si="376"/>
        <v>9.0264199804009751E-2</v>
      </c>
      <c r="FY131" s="2">
        <f t="shared" si="377"/>
        <v>8.5091442765755698E-2</v>
      </c>
      <c r="FZ131" s="2">
        <f t="shared" si="378"/>
        <v>8.6323801622818025E-2</v>
      </c>
      <c r="GA131" s="2">
        <f t="shared" si="379"/>
        <v>8.5365358438062797E-2</v>
      </c>
      <c r="GB131" s="2">
        <f t="shared" si="380"/>
        <v>8.4236977013203818E-2</v>
      </c>
      <c r="GC131" s="2">
        <f t="shared" si="381"/>
        <v>8.7290516780180863E-2</v>
      </c>
      <c r="GD131" s="2">
        <f t="shared" si="382"/>
        <v>0.10144428999069553</v>
      </c>
      <c r="GE131" s="2">
        <f t="shared" si="383"/>
        <v>0.10988805631801336</v>
      </c>
      <c r="GF131" s="2">
        <f t="shared" si="384"/>
        <v>0.10408124829181195</v>
      </c>
      <c r="GG131" s="2">
        <f t="shared" si="385"/>
        <v>8.9628950207729999E-2</v>
      </c>
      <c r="GH131" s="2">
        <f t="shared" si="386"/>
        <v>8.614992488599589E-2</v>
      </c>
      <c r="GI131" s="2">
        <f t="shared" si="387"/>
        <v>7.4918194705341529E-2</v>
      </c>
      <c r="GJ131" s="2">
        <f t="shared" si="388"/>
        <v>6.074185747391167E-2</v>
      </c>
      <c r="GK131" s="2">
        <f t="shared" si="389"/>
        <v>4.2162528506735693E-2</v>
      </c>
      <c r="GM131" s="86">
        <f t="shared" si="325"/>
        <v>1.3663252094876252E-120</v>
      </c>
      <c r="GN131" s="86">
        <f t="shared" si="390"/>
        <v>3.7672466317001005E-122</v>
      </c>
      <c r="GO131" s="86">
        <f t="shared" si="391"/>
        <v>7.7727530433356077E-154</v>
      </c>
      <c r="GP131" s="86">
        <f t="shared" si="392"/>
        <v>1.2614842194226176E-194</v>
      </c>
      <c r="GQ131" s="86">
        <f t="shared" si="393"/>
        <v>1.0740958039942552E-218</v>
      </c>
      <c r="GR131" s="86">
        <f t="shared" si="394"/>
        <v>1.5803803678419057E-267</v>
      </c>
      <c r="GS131" s="86">
        <f t="shared" si="395"/>
        <v>1.2775368583078627E-252</v>
      </c>
      <c r="GT131" s="86">
        <f t="shared" si="396"/>
        <v>3.6508335491187658E-245</v>
      </c>
      <c r="GU131" s="86">
        <f t="shared" si="397"/>
        <v>1.9984249791988995E-218</v>
      </c>
      <c r="GV131" s="86">
        <f t="shared" si="398"/>
        <v>1.269836331581277E-189</v>
      </c>
      <c r="GW131" s="86">
        <f t="shared" si="399"/>
        <v>3.6945357360028099E-287</v>
      </c>
      <c r="GX131" s="86">
        <f t="shared" si="400"/>
        <v>4.8584281137877293E-181</v>
      </c>
      <c r="GY131" s="86">
        <f t="shared" si="401"/>
        <v>2.9248016277861203E-160</v>
      </c>
      <c r="GZ131" s="86">
        <f t="shared" si="402"/>
        <v>2.4366569077081747E-155</v>
      </c>
      <c r="HA131" s="86">
        <f t="shared" si="403"/>
        <v>3.3585612329319388E-184</v>
      </c>
      <c r="HC131" s="86">
        <f t="shared" si="326"/>
        <v>5.5669019966447056E-46</v>
      </c>
      <c r="HD131" s="86">
        <f t="shared" si="404"/>
        <v>1.7766394318029649E-50</v>
      </c>
      <c r="HE131" s="86">
        <f t="shared" si="405"/>
        <v>2.2683126926924249E-63</v>
      </c>
      <c r="HF131" s="86">
        <f t="shared" si="406"/>
        <v>2.9498051374411225E-81</v>
      </c>
      <c r="HG131" s="86">
        <f t="shared" si="407"/>
        <v>4.7988015478210429E-103</v>
      </c>
      <c r="HH131" s="86">
        <f t="shared" si="408"/>
        <v>2.1930262675004044E-140</v>
      </c>
      <c r="HI131" s="86">
        <f t="shared" si="409"/>
        <v>2.9073187395219045E-155</v>
      </c>
      <c r="HJ131" s="86">
        <f t="shared" si="410"/>
        <v>2.2748514370688727E-144</v>
      </c>
      <c r="HK131" s="86">
        <f t="shared" si="411"/>
        <v>1.9362832756105249E-134</v>
      </c>
      <c r="HL131" s="86">
        <f t="shared" si="412"/>
        <v>7.294038418551521E-118</v>
      </c>
      <c r="HM131" s="86">
        <f t="shared" si="413"/>
        <v>9.079943495611958E-155</v>
      </c>
      <c r="HN131" s="86">
        <f t="shared" si="414"/>
        <v>8.5343034942704111E-112</v>
      </c>
      <c r="HO131" s="86">
        <f t="shared" si="415"/>
        <v>1.0243357824777736E-73</v>
      </c>
      <c r="HP131" s="86">
        <f t="shared" si="416"/>
        <v>2.2055576981130359E-63</v>
      </c>
      <c r="HQ131" s="86">
        <f t="shared" si="417"/>
        <v>3.5953342086991415E-81</v>
      </c>
      <c r="HS131" s="86">
        <f t="shared" si="327"/>
        <v>0.54607679443933477</v>
      </c>
      <c r="HT131" s="86">
        <f t="shared" si="418"/>
        <v>0.50002377296027278</v>
      </c>
      <c r="HU131" s="86">
        <f t="shared" si="419"/>
        <v>0.53648747765120874</v>
      </c>
      <c r="HV131" s="86">
        <f t="shared" si="420"/>
        <v>0.5395352116439186</v>
      </c>
      <c r="HW131" s="86">
        <f t="shared" si="421"/>
        <v>0.54558118635945108</v>
      </c>
      <c r="HX131" s="86">
        <f t="shared" si="422"/>
        <v>0.54967837231088468</v>
      </c>
      <c r="HY131" s="86">
        <f t="shared" si="423"/>
        <v>0.54498101688137701</v>
      </c>
      <c r="HZ131" s="86">
        <f t="shared" si="424"/>
        <v>0.40651103924583204</v>
      </c>
      <c r="IA131" s="86">
        <f t="shared" si="425"/>
        <v>0.31270342128738532</v>
      </c>
      <c r="IB131" s="86">
        <f t="shared" si="426"/>
        <v>0.4260459571561076</v>
      </c>
      <c r="IC131" s="86">
        <f t="shared" si="427"/>
        <v>0.54684202279714489</v>
      </c>
      <c r="ID131" s="86">
        <f t="shared" si="428"/>
        <v>0.54697471157674749</v>
      </c>
      <c r="IE131" s="86">
        <f t="shared" si="429"/>
        <v>0.49732263933766724</v>
      </c>
      <c r="IF131" s="86">
        <f t="shared" si="430"/>
        <v>0.49882959590083725</v>
      </c>
      <c r="IG131" s="86">
        <f t="shared" si="431"/>
        <v>0.31727313670698393</v>
      </c>
      <c r="II131" s="86">
        <f t="shared" si="328"/>
        <v>1.3708170127324553E-16</v>
      </c>
      <c r="IJ131" s="86">
        <f t="shared" si="329"/>
        <v>7.2094577564727325E-17</v>
      </c>
      <c r="IK131" s="86">
        <f t="shared" si="330"/>
        <v>1.1313573712313886E-19</v>
      </c>
      <c r="IL131" s="86">
        <f t="shared" si="331"/>
        <v>2.803924454068182E-20</v>
      </c>
      <c r="IM131" s="86">
        <f t="shared" si="332"/>
        <v>8.2064511651669839E-20</v>
      </c>
      <c r="IN131" s="86">
        <f t="shared" si="333"/>
        <v>2.0037308354782665E-22</v>
      </c>
      <c r="IO131" s="86">
        <f t="shared" si="334"/>
        <v>1.4977773258222889E-20</v>
      </c>
      <c r="IP131" s="86">
        <f t="shared" si="335"/>
        <v>1.2387045537301331E-20</v>
      </c>
      <c r="IQ131" s="86">
        <f t="shared" si="336"/>
        <v>4.5753659266329876E-18</v>
      </c>
      <c r="IR131" s="86">
        <f t="shared" si="337"/>
        <v>4.5094266072419699E-17</v>
      </c>
      <c r="IS131" s="86">
        <f t="shared" si="338"/>
        <v>1.6241944246516767E-19</v>
      </c>
      <c r="IT131" s="86">
        <f t="shared" si="339"/>
        <v>1.9005533860434584E-19</v>
      </c>
      <c r="IU131" s="86">
        <f t="shared" si="340"/>
        <v>7.029216232817552E-22</v>
      </c>
      <c r="IV131" s="86">
        <f t="shared" si="341"/>
        <v>8.6850118238723557E-13</v>
      </c>
      <c r="IW131" s="86">
        <f t="shared" si="342"/>
        <v>8.3793219774307643E-9</v>
      </c>
      <c r="IY131" s="86">
        <f t="shared" si="343"/>
        <v>0.54607679443933488</v>
      </c>
      <c r="IZ131" s="86">
        <f t="shared" si="344"/>
        <v>0.50002377296027289</v>
      </c>
      <c r="JA131" s="86">
        <f t="shared" si="345"/>
        <v>0.53648747765120874</v>
      </c>
      <c r="JB131" s="86">
        <f t="shared" si="346"/>
        <v>0.5395352116439186</v>
      </c>
      <c r="JC131" s="86">
        <f t="shared" si="347"/>
        <v>0.54558118635945108</v>
      </c>
      <c r="JD131" s="86">
        <f t="shared" si="348"/>
        <v>0.54967837231088468</v>
      </c>
      <c r="JE131" s="86">
        <f t="shared" si="349"/>
        <v>0.54498101688137701</v>
      </c>
      <c r="JF131" s="86">
        <f t="shared" si="350"/>
        <v>0.40651103924583204</v>
      </c>
      <c r="JG131" s="86">
        <f t="shared" si="351"/>
        <v>0.31270342128738532</v>
      </c>
      <c r="JH131" s="86">
        <f t="shared" si="352"/>
        <v>0.42604595715610766</v>
      </c>
      <c r="JI131" s="86">
        <f t="shared" si="353"/>
        <v>0.54684202279714489</v>
      </c>
      <c r="JJ131" s="86">
        <f t="shared" si="354"/>
        <v>0.54697471157674749</v>
      </c>
      <c r="JK131" s="86">
        <f t="shared" si="355"/>
        <v>0.49732263933766724</v>
      </c>
      <c r="JL131" s="86">
        <f t="shared" si="356"/>
        <v>0.49882959590170578</v>
      </c>
      <c r="JM131" s="86">
        <f t="shared" si="357"/>
        <v>0.31727314508630589</v>
      </c>
    </row>
    <row r="132" spans="2:273" x14ac:dyDescent="0.25">
      <c r="B132" s="2">
        <v>105</v>
      </c>
      <c r="C132" s="37">
        <v>51.271000000000001</v>
      </c>
      <c r="D132" s="37">
        <v>54.491999999999997</v>
      </c>
      <c r="E132" s="37">
        <v>59.017000000000003</v>
      </c>
      <c r="F132" s="37">
        <v>63.338999999999999</v>
      </c>
      <c r="G132" s="37">
        <v>68.542000000000002</v>
      </c>
      <c r="H132" s="37">
        <v>72.393000000000001</v>
      </c>
      <c r="I132" s="37">
        <v>73.066000000000003</v>
      </c>
      <c r="J132" s="37">
        <v>63.426000000000002</v>
      </c>
      <c r="K132" s="37">
        <v>59.59</v>
      </c>
      <c r="L132" s="37">
        <v>64.212999999999994</v>
      </c>
      <c r="M132" s="37">
        <v>81.606999999999999</v>
      </c>
      <c r="N132" s="37">
        <v>86.902000000000001</v>
      </c>
      <c r="O132" s="37">
        <v>99.376999999999995</v>
      </c>
      <c r="P132" s="37">
        <v>117.459</v>
      </c>
      <c r="Q132" s="37">
        <v>148.55699999999999</v>
      </c>
      <c r="S132" s="4">
        <f t="shared" si="229"/>
        <v>51.192935251383432</v>
      </c>
      <c r="T132" s="4">
        <f t="shared" si="230"/>
        <v>54.799228147792178</v>
      </c>
      <c r="U132" s="4">
        <f t="shared" si="231"/>
        <v>59.499085860939033</v>
      </c>
      <c r="V132" s="4">
        <f t="shared" si="232"/>
        <v>63.129450104185544</v>
      </c>
      <c r="W132" s="4">
        <f t="shared" si="233"/>
        <v>67.145398920188683</v>
      </c>
      <c r="X132" s="4">
        <f t="shared" si="234"/>
        <v>71.108464432990615</v>
      </c>
      <c r="Y132" s="4">
        <f t="shared" si="235"/>
        <v>70.886314407706536</v>
      </c>
      <c r="Z132" s="4">
        <f t="shared" si="236"/>
        <v>60.871669470340535</v>
      </c>
      <c r="AA132" s="4">
        <f t="shared" si="237"/>
        <v>57.89963424639943</v>
      </c>
      <c r="AB132" s="4">
        <f t="shared" si="238"/>
        <v>63.458481776246529</v>
      </c>
      <c r="AC132" s="4">
        <f t="shared" si="239"/>
        <v>79.687178298167211</v>
      </c>
      <c r="AD132" s="4">
        <f t="shared" si="240"/>
        <v>83.045648997111357</v>
      </c>
      <c r="AE132" s="4">
        <f t="shared" si="241"/>
        <v>100.93560879160309</v>
      </c>
      <c r="AF132" s="4">
        <f t="shared" si="242"/>
        <v>118.59469224945208</v>
      </c>
      <c r="AG132" s="4">
        <f t="shared" si="243"/>
        <v>147.37851242614178</v>
      </c>
      <c r="AI132" s="4">
        <f t="shared" si="244"/>
        <v>7.8064748616569091E-2</v>
      </c>
      <c r="AJ132" s="4">
        <f t="shared" si="245"/>
        <v>-0.30722814779218055</v>
      </c>
      <c r="AK132" s="4">
        <f t="shared" si="246"/>
        <v>-0.48208586093902994</v>
      </c>
      <c r="AL132" s="4">
        <f t="shared" si="247"/>
        <v>0.2095498958144546</v>
      </c>
      <c r="AM132" s="4">
        <f t="shared" si="248"/>
        <v>1.3966010798113189</v>
      </c>
      <c r="AN132" s="4">
        <f t="shared" si="249"/>
        <v>1.2845355670093852</v>
      </c>
      <c r="AO132" s="4">
        <f t="shared" si="250"/>
        <v>2.1796855922934668</v>
      </c>
      <c r="AP132" s="4">
        <f t="shared" si="251"/>
        <v>2.5543305296594667</v>
      </c>
      <c r="AQ132" s="4">
        <f t="shared" si="252"/>
        <v>1.6903657536005738</v>
      </c>
      <c r="AR132" s="4">
        <f t="shared" si="253"/>
        <v>0.75451822375346467</v>
      </c>
      <c r="AS132" s="4">
        <f t="shared" si="254"/>
        <v>1.9198217018327881</v>
      </c>
      <c r="AT132" s="4">
        <f t="shared" si="255"/>
        <v>3.8563510028886441</v>
      </c>
      <c r="AU132" s="4">
        <f t="shared" si="256"/>
        <v>-1.558608791603092</v>
      </c>
      <c r="AV132" s="4">
        <f t="shared" si="432"/>
        <v>-1.1356922494520774</v>
      </c>
      <c r="AW132" s="4">
        <f t="shared" si="432"/>
        <v>1.1784875738582059</v>
      </c>
      <c r="AY132" s="2">
        <f t="shared" si="308"/>
        <v>51.192935251383432</v>
      </c>
      <c r="AZ132" s="2">
        <f t="shared" si="359"/>
        <v>51.472097180513501</v>
      </c>
      <c r="BA132" s="2">
        <f t="shared" si="360"/>
        <v>51.646779530588702</v>
      </c>
      <c r="BB132" s="2">
        <f t="shared" si="361"/>
        <v>51.997394322746381</v>
      </c>
      <c r="BC132" s="2">
        <f t="shared" si="362"/>
        <v>52.035544332679827</v>
      </c>
      <c r="BD132" s="2">
        <f t="shared" si="363"/>
        <v>52.571435280362458</v>
      </c>
      <c r="BE132" s="2">
        <f t="shared" si="364"/>
        <v>52.360365944137044</v>
      </c>
      <c r="BF132" s="2">
        <f t="shared" si="365"/>
        <v>52.84952611748303</v>
      </c>
      <c r="BG132" s="2">
        <f t="shared" si="366"/>
        <v>52.960731982918347</v>
      </c>
      <c r="BH132" s="2">
        <f t="shared" si="367"/>
        <v>52.267431075809412</v>
      </c>
      <c r="BI132" s="2">
        <f t="shared" si="368"/>
        <v>52.282506467633667</v>
      </c>
      <c r="BJ132" s="2">
        <f t="shared" si="369"/>
        <v>52.500555352676272</v>
      </c>
      <c r="BK132" s="2">
        <f t="shared" si="370"/>
        <v>53.136097295239047</v>
      </c>
      <c r="BL132" s="2">
        <f t="shared" si="371"/>
        <v>54.071200273436922</v>
      </c>
      <c r="BM132" s="2">
        <f t="shared" si="372"/>
        <v>54.190879317819665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 t="str">
        <f t="shared" si="286"/>
        <v/>
      </c>
      <c r="DI132" s="2" t="str">
        <f t="shared" si="287"/>
        <v/>
      </c>
      <c r="DK132" s="2">
        <f t="shared" si="288"/>
        <v>86.132536745607339</v>
      </c>
      <c r="DL132" s="2">
        <f t="shared" si="433"/>
        <v>85.467731703590545</v>
      </c>
      <c r="DM132" s="2">
        <f t="shared" si="433"/>
        <v>81.532987987988022</v>
      </c>
      <c r="DN132" s="2">
        <f t="shared" si="433"/>
        <v>84.055004504504495</v>
      </c>
      <c r="DO132" s="2">
        <f t="shared" si="433"/>
        <v>85.007684684684691</v>
      </c>
      <c r="DP132" s="2">
        <f t="shared" si="433"/>
        <v>78.605072072072062</v>
      </c>
      <c r="DQ132" s="2">
        <f t="shared" si="433"/>
        <v>77.866933933933936</v>
      </c>
      <c r="DR132" s="2">
        <f t="shared" si="433"/>
        <v>75.162988717288712</v>
      </c>
      <c r="DS132" s="2">
        <f t="shared" si="433"/>
        <v>76.166873058773092</v>
      </c>
      <c r="DT132" s="2">
        <f t="shared" si="433"/>
        <v>77.477390390390354</v>
      </c>
      <c r="DU132" s="2">
        <f t="shared" si="433"/>
        <v>72.624552552552544</v>
      </c>
      <c r="DV132" s="2">
        <f t="shared" si="433"/>
        <v>78.868524024023998</v>
      </c>
      <c r="DW132" s="2">
        <f t="shared" si="433"/>
        <v>78.414780780780774</v>
      </c>
      <c r="DX132" s="2">
        <f t="shared" si="433"/>
        <v>81.200954061624671</v>
      </c>
      <c r="DY132" s="2">
        <f t="shared" si="433"/>
        <v>78.20055714285715</v>
      </c>
      <c r="EA132" s="2">
        <f t="shared" si="228"/>
        <v>51.113388609112711</v>
      </c>
      <c r="EB132" s="2">
        <f t="shared" si="290"/>
        <v>51.41626352800732</v>
      </c>
      <c r="EC132" s="2">
        <f t="shared" si="291"/>
        <v>51.602118311822096</v>
      </c>
      <c r="ED132" s="2">
        <f t="shared" si="292"/>
        <v>51.94078410058701</v>
      </c>
      <c r="EE132" s="2">
        <f t="shared" si="293"/>
        <v>51.969785877160049</v>
      </c>
      <c r="EF132" s="2">
        <f t="shared" si="294"/>
        <v>52.527677506931603</v>
      </c>
      <c r="EG132" s="2">
        <f t="shared" si="295"/>
        <v>52.317084248759748</v>
      </c>
      <c r="EH132" s="2">
        <f t="shared" si="296"/>
        <v>52.838144309588387</v>
      </c>
      <c r="EI132" s="2">
        <f t="shared" si="297"/>
        <v>52.935422675577428</v>
      </c>
      <c r="EJ132" s="2">
        <f t="shared" si="298"/>
        <v>52.238424447144588</v>
      </c>
      <c r="EK132" s="2">
        <f t="shared" si="299"/>
        <v>52.263104624379849</v>
      </c>
      <c r="EL132" s="2">
        <f t="shared" si="300"/>
        <v>52.461160047253166</v>
      </c>
      <c r="EM132" s="2">
        <f t="shared" si="301"/>
        <v>53.112005331266211</v>
      </c>
      <c r="EN132" s="2">
        <f t="shared" si="302"/>
        <v>54.049239937460911</v>
      </c>
      <c r="EO132" s="2">
        <f t="shared" si="303"/>
        <v>54.183612392746376</v>
      </c>
      <c r="EQ132" s="2">
        <f t="shared" si="304"/>
        <v>51.445100288429849</v>
      </c>
      <c r="ER132" s="2">
        <f t="shared" si="434"/>
        <v>51.456339674861447</v>
      </c>
      <c r="ES132" s="2">
        <f t="shared" si="434"/>
        <v>51.518431240688713</v>
      </c>
      <c r="ET132" s="2">
        <f t="shared" si="434"/>
        <v>51.956228417434289</v>
      </c>
      <c r="EU132" s="2">
        <f t="shared" si="434"/>
        <v>52.07821318721907</v>
      </c>
      <c r="EV132" s="2">
        <f t="shared" si="434"/>
        <v>52.489322707408306</v>
      </c>
      <c r="EW132" s="2">
        <f t="shared" si="434"/>
        <v>52.286638904928836</v>
      </c>
      <c r="EX132" s="2">
        <f t="shared" si="434"/>
        <v>52.564433612057925</v>
      </c>
      <c r="EY132" s="2">
        <f t="shared" si="434"/>
        <v>52.783842501179329</v>
      </c>
      <c r="EZ132" s="2">
        <f t="shared" si="434"/>
        <v>52.096330301127828</v>
      </c>
      <c r="FA132" s="2">
        <f t="shared" si="434"/>
        <v>52.081113929977093</v>
      </c>
      <c r="FB132" s="2">
        <f t="shared" si="434"/>
        <v>52.371728557338386</v>
      </c>
      <c r="FC132" s="2">
        <f t="shared" si="434"/>
        <v>52.858558926876043</v>
      </c>
      <c r="FD132" s="2">
        <f t="shared" si="434"/>
        <v>53.726606611230395</v>
      </c>
      <c r="FE132" s="2">
        <f t="shared" si="434"/>
        <v>53.256673801587269</v>
      </c>
      <c r="FG132" s="2">
        <f t="shared" si="306"/>
        <v>0.99858378113640534</v>
      </c>
      <c r="FH132" s="2">
        <f t="shared" si="435"/>
        <v>0.99847579404258402</v>
      </c>
      <c r="FI132" s="2">
        <f t="shared" si="435"/>
        <v>0.99824910799055178</v>
      </c>
      <c r="FJ132" s="2">
        <f t="shared" si="435"/>
        <v>0.99828236657837344</v>
      </c>
      <c r="FK132" s="2">
        <f t="shared" si="435"/>
        <v>0.99831428668030153</v>
      </c>
      <c r="FL132" s="2">
        <f t="shared" si="435"/>
        <v>0.9981872492055508</v>
      </c>
      <c r="FM132" s="2">
        <f t="shared" si="435"/>
        <v>0.99819289155851054</v>
      </c>
      <c r="FN132" s="2">
        <f t="shared" si="435"/>
        <v>0.99813965279965688</v>
      </c>
      <c r="FO132" s="2">
        <f t="shared" si="435"/>
        <v>0.99813263564658783</v>
      </c>
      <c r="FP132" s="2">
        <f t="shared" si="435"/>
        <v>0.9982146021263395</v>
      </c>
      <c r="FQ132" s="2">
        <f t="shared" si="435"/>
        <v>0.99817626612960564</v>
      </c>
      <c r="FR132" s="2">
        <f t="shared" si="435"/>
        <v>0.99819090223154527</v>
      </c>
      <c r="FS132" s="2">
        <f t="shared" si="435"/>
        <v>0.99823093673064656</v>
      </c>
      <c r="FT132" s="2">
        <f t="shared" si="435"/>
        <v>0.99840440246441753</v>
      </c>
      <c r="FU132" s="2">
        <f t="shared" si="435"/>
        <v>0.99792038661985061</v>
      </c>
      <c r="FW132" s="2">
        <f t="shared" si="324"/>
        <v>9.0294873410724091E-2</v>
      </c>
      <c r="FX132" s="2">
        <f t="shared" si="376"/>
        <v>9.8118261431525564E-2</v>
      </c>
      <c r="FY132" s="2">
        <f t="shared" si="377"/>
        <v>9.2541197586970964E-2</v>
      </c>
      <c r="FZ132" s="2">
        <f t="shared" si="378"/>
        <v>9.3870379535614668E-2</v>
      </c>
      <c r="GA132" s="2">
        <f t="shared" si="379"/>
        <v>9.2836661165944537E-2</v>
      </c>
      <c r="GB132" s="2">
        <f t="shared" si="380"/>
        <v>9.1619414726183387E-2</v>
      </c>
      <c r="GC132" s="2">
        <f t="shared" si="381"/>
        <v>9.4912827512178152E-2</v>
      </c>
      <c r="GD132" s="2">
        <f t="shared" si="382"/>
        <v>0.11015336327498429</v>
      </c>
      <c r="GE132" s="2">
        <f t="shared" si="383"/>
        <v>0.11922584899040392</v>
      </c>
      <c r="GF132" s="2">
        <f t="shared" si="384"/>
        <v>0.11298823993596564</v>
      </c>
      <c r="GG132" s="2">
        <f t="shared" si="385"/>
        <v>9.7433657480401725E-2</v>
      </c>
      <c r="GH132" s="2">
        <f t="shared" si="386"/>
        <v>9.3682860768941265E-2</v>
      </c>
      <c r="GI132" s="2">
        <f t="shared" si="387"/>
        <v>8.1556677583709408E-2</v>
      </c>
      <c r="GJ132" s="2">
        <f t="shared" si="388"/>
        <v>6.6214090208653889E-2</v>
      </c>
      <c r="GK132" s="2">
        <f t="shared" si="389"/>
        <v>4.6043001107536459E-2</v>
      </c>
      <c r="GM132" s="86">
        <f t="shared" si="325"/>
        <v>1.9598510531231787E-125</v>
      </c>
      <c r="GN132" s="86">
        <f t="shared" si="390"/>
        <v>5.1093516212786635E-127</v>
      </c>
      <c r="GO132" s="86">
        <f t="shared" si="391"/>
        <v>5.0175863704205184E-160</v>
      </c>
      <c r="GP132" s="86">
        <f t="shared" si="392"/>
        <v>2.077997049010892E-202</v>
      </c>
      <c r="GQ132" s="86">
        <f t="shared" si="393"/>
        <v>2.0036959891789178E-227</v>
      </c>
      <c r="GR132" s="86">
        <f t="shared" si="394"/>
        <v>3.3730655241596937E-278</v>
      </c>
      <c r="GS132" s="86">
        <f t="shared" si="395"/>
        <v>1.1002295938634302E-262</v>
      </c>
      <c r="GT132" s="86">
        <f t="shared" si="396"/>
        <v>8.1794970318864545E-255</v>
      </c>
      <c r="GU132" s="86">
        <f t="shared" si="397"/>
        <v>5.13070628754772E-227</v>
      </c>
      <c r="GV132" s="86">
        <f t="shared" si="398"/>
        <v>4.0567562222660144E-197</v>
      </c>
      <c r="GW132" s="86">
        <f t="shared" si="399"/>
        <v>8.7555749936307722E-299</v>
      </c>
      <c r="GX132" s="86">
        <f t="shared" si="400"/>
        <v>3.2483059009098298E-188</v>
      </c>
      <c r="GY132" s="86">
        <f t="shared" si="401"/>
        <v>1.1278126747875878E-166</v>
      </c>
      <c r="GZ132" s="86">
        <f t="shared" si="402"/>
        <v>1.7717786690767401E-161</v>
      </c>
      <c r="HA132" s="86">
        <f t="shared" si="403"/>
        <v>1.5407556947531602E-191</v>
      </c>
      <c r="HC132" s="86">
        <f t="shared" si="326"/>
        <v>5.7733520524510249E-49</v>
      </c>
      <c r="HD132" s="86">
        <f t="shared" si="404"/>
        <v>1.0757648407484062E-53</v>
      </c>
      <c r="HE132" s="86">
        <f t="shared" si="405"/>
        <v>1.8773839288034901E-67</v>
      </c>
      <c r="HF132" s="86">
        <f t="shared" si="406"/>
        <v>1.8913924791185413E-86</v>
      </c>
      <c r="HG132" s="86">
        <f t="shared" si="407"/>
        <v>1.161043559163885E-109</v>
      </c>
      <c r="HH132" s="86">
        <f t="shared" si="408"/>
        <v>2.4380911234248432E-149</v>
      </c>
      <c r="HI132" s="86">
        <f t="shared" si="409"/>
        <v>3.6865513451455469E-165</v>
      </c>
      <c r="HJ132" s="86">
        <f t="shared" si="410"/>
        <v>2.9830940867054565E-153</v>
      </c>
      <c r="HK132" s="86">
        <f t="shared" si="411"/>
        <v>1.1769741705684057E-142</v>
      </c>
      <c r="HL132" s="86">
        <f t="shared" si="412"/>
        <v>3.1432536958577148E-125</v>
      </c>
      <c r="HM132" s="86">
        <f t="shared" si="413"/>
        <v>7.8651982258463217E-165</v>
      </c>
      <c r="HN132" s="86">
        <f t="shared" si="414"/>
        <v>5.8943110934726425E-119</v>
      </c>
      <c r="HO132" s="86">
        <f t="shared" si="415"/>
        <v>1.4720835060677667E-78</v>
      </c>
      <c r="HP132" s="86">
        <f t="shared" si="416"/>
        <v>1.682766166968944E-67</v>
      </c>
      <c r="HQ132" s="86">
        <f t="shared" si="417"/>
        <v>1.5313154338448538E-86</v>
      </c>
      <c r="HS132" s="86">
        <f t="shared" si="327"/>
        <v>0.53533109038814397</v>
      </c>
      <c r="HT132" s="86">
        <f t="shared" si="418"/>
        <v>0.39225875903858703</v>
      </c>
      <c r="HU132" s="86">
        <f t="shared" si="419"/>
        <v>0.45315093705795789</v>
      </c>
      <c r="HV132" s="86">
        <f t="shared" si="420"/>
        <v>0.45844069475918259</v>
      </c>
      <c r="HW132" s="86">
        <f t="shared" si="421"/>
        <v>0.47975599386887308</v>
      </c>
      <c r="HX132" s="86">
        <f t="shared" si="422"/>
        <v>0.50058228809971816</v>
      </c>
      <c r="HY132" s="86">
        <f t="shared" si="423"/>
        <v>0.47428718114251067</v>
      </c>
      <c r="HZ132" s="86">
        <f t="shared" si="424"/>
        <v>0.25273438612336668</v>
      </c>
      <c r="IA132" s="86">
        <f t="shared" si="425"/>
        <v>0.17180301254677099</v>
      </c>
      <c r="IB132" s="86">
        <f t="shared" si="426"/>
        <v>0.28675336152959102</v>
      </c>
      <c r="IC132" s="86">
        <f t="shared" si="427"/>
        <v>0.48356993576355922</v>
      </c>
      <c r="ID132" s="86">
        <f t="shared" si="428"/>
        <v>0.48620531219350305</v>
      </c>
      <c r="IE132" s="86">
        <f t="shared" si="429"/>
        <v>0.54790543178002094</v>
      </c>
      <c r="IF132" s="86">
        <f t="shared" si="430"/>
        <v>0.5693129257609445</v>
      </c>
      <c r="IG132" s="86">
        <f t="shared" si="431"/>
        <v>0.39050843146893982</v>
      </c>
      <c r="II132" s="86">
        <f t="shared" si="328"/>
        <v>1.8610875273196921E-15</v>
      </c>
      <c r="IJ132" s="86">
        <f t="shared" si="329"/>
        <v>1.1383848214671861E-15</v>
      </c>
      <c r="IK132" s="86">
        <f t="shared" si="330"/>
        <v>2.6953538893103069E-18</v>
      </c>
      <c r="IL132" s="86">
        <f t="shared" si="331"/>
        <v>7.5794404282372227E-19</v>
      </c>
      <c r="IM132" s="86">
        <f t="shared" si="332"/>
        <v>2.0122015503111442E-18</v>
      </c>
      <c r="IN132" s="86">
        <f t="shared" si="333"/>
        <v>7.5634620807239021E-21</v>
      </c>
      <c r="IO132" s="86">
        <f t="shared" si="334"/>
        <v>4.3185074178384704E-19</v>
      </c>
      <c r="IP132" s="86">
        <f t="shared" si="335"/>
        <v>4.6590053966161588E-19</v>
      </c>
      <c r="IQ132" s="86">
        <f t="shared" si="336"/>
        <v>1.2107673556228009E-16</v>
      </c>
      <c r="IR132" s="86">
        <f t="shared" si="337"/>
        <v>9.0217968758548931E-16</v>
      </c>
      <c r="IS132" s="86">
        <f t="shared" si="338"/>
        <v>4.0617058768746853E-18</v>
      </c>
      <c r="IT132" s="86">
        <f t="shared" si="339"/>
        <v>4.4319549285856314E-18</v>
      </c>
      <c r="IU132" s="86">
        <f t="shared" si="340"/>
        <v>2.0254880123089733E-20</v>
      </c>
      <c r="IV132" s="86">
        <f t="shared" si="341"/>
        <v>4.8666860418467512E-12</v>
      </c>
      <c r="IW132" s="86">
        <f t="shared" si="342"/>
        <v>2.2607787623214964E-8</v>
      </c>
      <c r="IY132" s="86">
        <f t="shared" si="343"/>
        <v>0.53533109038814586</v>
      </c>
      <c r="IZ132" s="86">
        <f t="shared" si="344"/>
        <v>0.3922587590385882</v>
      </c>
      <c r="JA132" s="86">
        <f t="shared" si="345"/>
        <v>0.45315093705795789</v>
      </c>
      <c r="JB132" s="86">
        <f t="shared" si="346"/>
        <v>0.45844069475918259</v>
      </c>
      <c r="JC132" s="86">
        <f t="shared" si="347"/>
        <v>0.47975599386887308</v>
      </c>
      <c r="JD132" s="86">
        <f t="shared" si="348"/>
        <v>0.50058228809971816</v>
      </c>
      <c r="JE132" s="86">
        <f t="shared" si="349"/>
        <v>0.47428718114251067</v>
      </c>
      <c r="JF132" s="86">
        <f t="shared" si="350"/>
        <v>0.25273438612336668</v>
      </c>
      <c r="JG132" s="86">
        <f t="shared" si="351"/>
        <v>0.17180301254677111</v>
      </c>
      <c r="JH132" s="86">
        <f t="shared" si="352"/>
        <v>0.28675336152959191</v>
      </c>
      <c r="JI132" s="86">
        <f t="shared" si="353"/>
        <v>0.48356993576355922</v>
      </c>
      <c r="JJ132" s="86">
        <f t="shared" si="354"/>
        <v>0.48620531219350305</v>
      </c>
      <c r="JK132" s="86">
        <f t="shared" si="355"/>
        <v>0.54790543178002094</v>
      </c>
      <c r="JL132" s="86">
        <f t="shared" si="356"/>
        <v>0.56931292576581116</v>
      </c>
      <c r="JM132" s="86">
        <f t="shared" si="357"/>
        <v>0.39050845407672746</v>
      </c>
    </row>
    <row r="133" spans="2:273" x14ac:dyDescent="0.25">
      <c r="B133" s="2">
        <v>106</v>
      </c>
      <c r="C133" s="37">
        <v>50.305</v>
      </c>
      <c r="D133" s="37">
        <v>51.457999999999998</v>
      </c>
      <c r="E133" s="37">
        <v>55.372999999999998</v>
      </c>
      <c r="F133" s="37">
        <v>57.542000000000002</v>
      </c>
      <c r="G133" s="37">
        <v>60.78</v>
      </c>
      <c r="H133" s="37">
        <v>64.474999999999994</v>
      </c>
      <c r="I133" s="37">
        <v>63.015999999999998</v>
      </c>
      <c r="J133" s="37">
        <v>54.360999999999997</v>
      </c>
      <c r="K133" s="37">
        <v>54</v>
      </c>
      <c r="L133" s="37">
        <v>55.377000000000002</v>
      </c>
      <c r="M133" s="37">
        <v>70.950999999999993</v>
      </c>
      <c r="N133" s="37">
        <v>74.623000000000005</v>
      </c>
      <c r="O133" s="37">
        <v>92.59</v>
      </c>
      <c r="P133" s="37">
        <v>113.262</v>
      </c>
      <c r="Q133" s="37">
        <v>156.49199999999999</v>
      </c>
      <c r="S133" s="4">
        <f t="shared" si="229"/>
        <v>51.047213534968677</v>
      </c>
      <c r="T133" s="4">
        <f t="shared" si="230"/>
        <v>53.133828940806303</v>
      </c>
      <c r="U133" s="4">
        <f t="shared" si="231"/>
        <v>56.030709483059702</v>
      </c>
      <c r="V133" s="4">
        <f t="shared" si="232"/>
        <v>58.21284347263645</v>
      </c>
      <c r="W133" s="4">
        <f t="shared" si="233"/>
        <v>60.980668821987315</v>
      </c>
      <c r="X133" s="4">
        <f t="shared" si="234"/>
        <v>63.684752303720579</v>
      </c>
      <c r="Y133" s="4">
        <f t="shared" si="235"/>
        <v>63.044472441186763</v>
      </c>
      <c r="Z133" s="4">
        <f t="shared" si="236"/>
        <v>55.67546539010479</v>
      </c>
      <c r="AA133" s="4">
        <f t="shared" si="237"/>
        <v>54.431072160558273</v>
      </c>
      <c r="AB133" s="4">
        <f t="shared" si="238"/>
        <v>56.938948747552736</v>
      </c>
      <c r="AC133" s="4">
        <f t="shared" si="239"/>
        <v>68.611906428036974</v>
      </c>
      <c r="AD133" s="4">
        <f t="shared" si="240"/>
        <v>71.049125555473154</v>
      </c>
      <c r="AE133" s="4">
        <f t="shared" si="241"/>
        <v>91.471742939453009</v>
      </c>
      <c r="AF133" s="4">
        <f t="shared" si="242"/>
        <v>113.73919442061975</v>
      </c>
      <c r="AG133" s="4">
        <f t="shared" si="243"/>
        <v>157.42665293963674</v>
      </c>
      <c r="AI133" s="4">
        <f t="shared" si="244"/>
        <v>-0.74221353496867692</v>
      </c>
      <c r="AJ133" s="4">
        <f t="shared" si="245"/>
        <v>-1.675828940806305</v>
      </c>
      <c r="AK133" s="4">
        <f t="shared" si="246"/>
        <v>-0.65770948305970478</v>
      </c>
      <c r="AL133" s="4">
        <f t="shared" si="247"/>
        <v>-0.67084347263644872</v>
      </c>
      <c r="AM133" s="4">
        <f t="shared" si="248"/>
        <v>-0.20066882198731406</v>
      </c>
      <c r="AN133" s="4">
        <f t="shared" si="249"/>
        <v>0.79024769627941538</v>
      </c>
      <c r="AO133" s="4">
        <f t="shared" si="250"/>
        <v>-2.8472441186764286E-2</v>
      </c>
      <c r="AP133" s="4">
        <f t="shared" si="251"/>
        <v>-1.3144653901047931</v>
      </c>
      <c r="AQ133" s="4">
        <f t="shared" si="252"/>
        <v>-0.4310721605582728</v>
      </c>
      <c r="AR133" s="4">
        <f t="shared" si="253"/>
        <v>-1.5619487475527336</v>
      </c>
      <c r="AS133" s="4">
        <f t="shared" si="254"/>
        <v>2.3390935719630193</v>
      </c>
      <c r="AT133" s="4">
        <f t="shared" si="255"/>
        <v>3.5738744445268509</v>
      </c>
      <c r="AU133" s="4">
        <f t="shared" si="256"/>
        <v>1.1182570605469948</v>
      </c>
      <c r="AV133" s="4">
        <f t="shared" si="432"/>
        <v>-0.47719442061975315</v>
      </c>
      <c r="AW133" s="4">
        <f t="shared" si="432"/>
        <v>-0.93465293963674867</v>
      </c>
      <c r="AY133" s="2">
        <f t="shared" si="308"/>
        <v>51.047213534968677</v>
      </c>
      <c r="AZ133" s="2">
        <f t="shared" si="359"/>
        <v>51.334766205728904</v>
      </c>
      <c r="BA133" s="2">
        <f t="shared" si="360"/>
        <v>51.521140464112499</v>
      </c>
      <c r="BB133" s="2">
        <f t="shared" si="361"/>
        <v>51.855918222556113</v>
      </c>
      <c r="BC133" s="2">
        <f t="shared" si="362"/>
        <v>51.88701370835517</v>
      </c>
      <c r="BD133" s="2">
        <f t="shared" si="363"/>
        <v>52.432671782926832</v>
      </c>
      <c r="BE133" s="2">
        <f t="shared" si="364"/>
        <v>52.224494956201468</v>
      </c>
      <c r="BF133" s="2">
        <f t="shared" si="365"/>
        <v>52.713969000003203</v>
      </c>
      <c r="BG133" s="2">
        <f t="shared" si="366"/>
        <v>52.825401148902763</v>
      </c>
      <c r="BH133" s="2">
        <f t="shared" si="367"/>
        <v>52.119120175702719</v>
      </c>
      <c r="BI133" s="2">
        <f t="shared" si="368"/>
        <v>52.137988985229356</v>
      </c>
      <c r="BJ133" s="2">
        <f t="shared" si="369"/>
        <v>52.357412039752731</v>
      </c>
      <c r="BK133" s="2">
        <f t="shared" si="370"/>
        <v>52.991672442662455</v>
      </c>
      <c r="BL133" s="2">
        <f t="shared" si="371"/>
        <v>53.922389989816899</v>
      </c>
      <c r="BM133" s="2">
        <f t="shared" si="372"/>
        <v>54.069214086844326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86.392613598166548</v>
      </c>
      <c r="DL133" s="2">
        <f t="shared" si="433"/>
        <v>85.691238808250574</v>
      </c>
      <c r="DM133" s="2">
        <f t="shared" si="433"/>
        <v>81.719644358644388</v>
      </c>
      <c r="DN133" s="2">
        <f t="shared" si="433"/>
        <v>84.262132175032178</v>
      </c>
      <c r="DO133" s="2">
        <f t="shared" si="433"/>
        <v>85.22142393822395</v>
      </c>
      <c r="DP133" s="2">
        <f t="shared" si="433"/>
        <v>78.732590990990971</v>
      </c>
      <c r="DQ133" s="2">
        <f t="shared" si="433"/>
        <v>77.985158258258252</v>
      </c>
      <c r="DR133" s="2">
        <f t="shared" si="433"/>
        <v>75.261354354354353</v>
      </c>
      <c r="DS133" s="2">
        <f t="shared" si="433"/>
        <v>76.275911411411442</v>
      </c>
      <c r="DT133" s="2">
        <f t="shared" si="433"/>
        <v>77.604953582153556</v>
      </c>
      <c r="DU133" s="2">
        <f t="shared" si="433"/>
        <v>72.706621407121389</v>
      </c>
      <c r="DV133" s="2">
        <f t="shared" si="433"/>
        <v>79.00863985413983</v>
      </c>
      <c r="DW133" s="2">
        <f t="shared" si="433"/>
        <v>78.544169069069056</v>
      </c>
      <c r="DX133" s="2">
        <f t="shared" si="433"/>
        <v>81.374187955182094</v>
      </c>
      <c r="DY133" s="2">
        <f t="shared" si="433"/>
        <v>78.396959663865559</v>
      </c>
      <c r="EA133" s="2">
        <f t="shared" si="228"/>
        <v>50.96563393285372</v>
      </c>
      <c r="EB133" s="2">
        <f t="shared" si="290"/>
        <v>51.282344152008619</v>
      </c>
      <c r="EC133" s="2">
        <f t="shared" si="291"/>
        <v>51.481872982690021</v>
      </c>
      <c r="ED133" s="2">
        <f t="shared" si="292"/>
        <v>51.803401619978217</v>
      </c>
      <c r="EE133" s="2">
        <f t="shared" si="293"/>
        <v>51.823745235762232</v>
      </c>
      <c r="EF133" s="2">
        <f t="shared" si="294"/>
        <v>52.393234115064693</v>
      </c>
      <c r="EG133" s="2">
        <f t="shared" si="295"/>
        <v>52.185297520295087</v>
      </c>
      <c r="EH133" s="2">
        <f t="shared" si="296"/>
        <v>52.710782294372137</v>
      </c>
      <c r="EI133" s="2">
        <f t="shared" si="297"/>
        <v>52.806337343182065</v>
      </c>
      <c r="EJ133" s="2">
        <f t="shared" si="298"/>
        <v>52.096265224787359</v>
      </c>
      <c r="EK133" s="2">
        <f t="shared" si="299"/>
        <v>52.124407282874799</v>
      </c>
      <c r="EL133" s="2">
        <f t="shared" si="300"/>
        <v>52.323262232254862</v>
      </c>
      <c r="EM133" s="2">
        <f t="shared" si="301"/>
        <v>52.974951460956774</v>
      </c>
      <c r="EN133" s="2">
        <f t="shared" si="302"/>
        <v>53.907528042526572</v>
      </c>
      <c r="EO133" s="2">
        <f t="shared" si="303"/>
        <v>54.071638988250214</v>
      </c>
      <c r="EQ133" s="2">
        <f t="shared" si="304"/>
        <v>51.330541583342495</v>
      </c>
      <c r="ER133" s="2">
        <f t="shared" si="434"/>
        <v>51.32535675551938</v>
      </c>
      <c r="ES133" s="2">
        <f t="shared" si="434"/>
        <v>51.392139650526495</v>
      </c>
      <c r="ET133" s="2">
        <f t="shared" si="434"/>
        <v>51.819698249093918</v>
      </c>
      <c r="EU133" s="2">
        <f t="shared" si="434"/>
        <v>51.941850788840824</v>
      </c>
      <c r="EV133" s="2">
        <f t="shared" si="434"/>
        <v>52.351912160673933</v>
      </c>
      <c r="EW133" s="2">
        <f t="shared" si="434"/>
        <v>52.153005409184708</v>
      </c>
      <c r="EX133" s="2">
        <f t="shared" si="434"/>
        <v>52.417250855535556</v>
      </c>
      <c r="EY133" s="2">
        <f t="shared" si="434"/>
        <v>52.644526259025525</v>
      </c>
      <c r="EZ133" s="2">
        <f t="shared" si="434"/>
        <v>51.943781007712019</v>
      </c>
      <c r="FA133" s="2">
        <f t="shared" si="434"/>
        <v>51.929228991419563</v>
      </c>
      <c r="FB133" s="2">
        <f t="shared" si="434"/>
        <v>52.226152728310552</v>
      </c>
      <c r="FC133" s="2">
        <f t="shared" si="434"/>
        <v>52.698384600220166</v>
      </c>
      <c r="FD133" s="2">
        <f t="shared" si="434"/>
        <v>53.559417352766459</v>
      </c>
      <c r="FE133" s="2">
        <f t="shared" si="434"/>
        <v>53.105310622721277</v>
      </c>
      <c r="FG133" s="2">
        <f t="shared" si="306"/>
        <v>0.99870823207583426</v>
      </c>
      <c r="FH133" s="2">
        <f t="shared" si="435"/>
        <v>0.99860972119012559</v>
      </c>
      <c r="FI133" s="2">
        <f t="shared" si="435"/>
        <v>0.99840292146369158</v>
      </c>
      <c r="FJ133" s="2">
        <f t="shared" si="435"/>
        <v>0.998433262915568</v>
      </c>
      <c r="FK133" s="2">
        <f t="shared" si="435"/>
        <v>0.99846238311413249</v>
      </c>
      <c r="FL133" s="2">
        <f t="shared" si="435"/>
        <v>0.99834648788722635</v>
      </c>
      <c r="FM133" s="2">
        <f t="shared" si="435"/>
        <v>0.99835163541368488</v>
      </c>
      <c r="FN133" s="2">
        <f t="shared" si="435"/>
        <v>0.99830306541644021</v>
      </c>
      <c r="FO133" s="2">
        <f t="shared" si="435"/>
        <v>0.99829666359716662</v>
      </c>
      <c r="FP133" s="2">
        <f t="shared" si="435"/>
        <v>0.99837144194725591</v>
      </c>
      <c r="FQ133" s="2">
        <f t="shared" si="435"/>
        <v>0.99833646799709475</v>
      </c>
      <c r="FR133" s="2">
        <f t="shared" si="435"/>
        <v>0.99834982054850907</v>
      </c>
      <c r="FS133" s="2">
        <f t="shared" si="435"/>
        <v>0.99838634394373604</v>
      </c>
      <c r="FT133" s="2">
        <f t="shared" si="435"/>
        <v>0.99854459342007351</v>
      </c>
      <c r="FU133" s="2">
        <f t="shared" si="435"/>
        <v>0.99810302294025421</v>
      </c>
      <c r="FW133" s="2">
        <f t="shared" si="324"/>
        <v>9.8151316052865922E-2</v>
      </c>
      <c r="FX133" s="2">
        <f t="shared" si="376"/>
        <v>0.1065756600238856</v>
      </c>
      <c r="FY133" s="2">
        <f t="shared" si="377"/>
        <v>0.10057148230509905</v>
      </c>
      <c r="FZ133" s="2">
        <f t="shared" si="378"/>
        <v>0.10200303951858931</v>
      </c>
      <c r="GA133" s="2">
        <f t="shared" si="379"/>
        <v>0.10088973431522012</v>
      </c>
      <c r="GB133" s="2">
        <f t="shared" si="380"/>
        <v>9.9578488857480982E-2</v>
      </c>
      <c r="GC133" s="2">
        <f t="shared" si="381"/>
        <v>0.10312552358553127</v>
      </c>
      <c r="GD133" s="2">
        <f t="shared" si="382"/>
        <v>0.1195106735946722</v>
      </c>
      <c r="GE133" s="2">
        <f t="shared" si="383"/>
        <v>0.12924191354207845</v>
      </c>
      <c r="GF133" s="2">
        <f t="shared" si="384"/>
        <v>0.12255320112726312</v>
      </c>
      <c r="GG133" s="2">
        <f t="shared" si="385"/>
        <v>0.10583897101337264</v>
      </c>
      <c r="GH133" s="2">
        <f t="shared" si="386"/>
        <v>0.10180109986667636</v>
      </c>
      <c r="GI133" s="2">
        <f t="shared" si="387"/>
        <v>8.8726975734611163E-2</v>
      </c>
      <c r="GJ133" s="2">
        <f t="shared" si="388"/>
        <v>7.2141451020828209E-2</v>
      </c>
      <c r="GK133" s="2">
        <f t="shared" si="389"/>
        <v>5.0261876222483036E-2</v>
      </c>
      <c r="GM133" s="86">
        <f t="shared" si="325"/>
        <v>2.2506913431029996E-130</v>
      </c>
      <c r="GN133" s="86">
        <f t="shared" si="390"/>
        <v>5.5514058819045124E-132</v>
      </c>
      <c r="GO133" s="86">
        <f t="shared" si="391"/>
        <v>2.438134483663248E-166</v>
      </c>
      <c r="GP133" s="86">
        <f t="shared" si="392"/>
        <v>2.4017648511144357E-210</v>
      </c>
      <c r="GQ133" s="86">
        <f t="shared" si="393"/>
        <v>2.5147899934417184E-236</v>
      </c>
      <c r="GR133" s="86">
        <f t="shared" si="394"/>
        <v>4.4390623976549543E-289</v>
      </c>
      <c r="GS133" s="86">
        <f t="shared" si="395"/>
        <v>6.0071878647261722E-273</v>
      </c>
      <c r="GT133" s="86">
        <f t="shared" si="396"/>
        <v>1.1899330124008634E-264</v>
      </c>
      <c r="GU133" s="86">
        <f t="shared" si="397"/>
        <v>8.968480626672586E-236</v>
      </c>
      <c r="GV133" s="86">
        <f t="shared" si="398"/>
        <v>9.2484810003104609E-205</v>
      </c>
      <c r="GW133" s="86">
        <f t="shared" si="399"/>
        <v>0</v>
      </c>
      <c r="GX133" s="86">
        <f t="shared" si="400"/>
        <v>1.5708789743839821E-195</v>
      </c>
      <c r="GY133" s="86">
        <f t="shared" si="401"/>
        <v>3.2454985691934946E-173</v>
      </c>
      <c r="GZ133" s="86">
        <f t="shared" si="402"/>
        <v>9.7692541709477348E-168</v>
      </c>
      <c r="HA133" s="86">
        <f t="shared" si="403"/>
        <v>5.0665250676890076E-199</v>
      </c>
      <c r="HC133" s="86">
        <f t="shared" si="326"/>
        <v>4.7938122657405427E-52</v>
      </c>
      <c r="HD133" s="86">
        <f t="shared" si="404"/>
        <v>5.1490475031364028E-57</v>
      </c>
      <c r="HE133" s="86">
        <f t="shared" si="405"/>
        <v>1.1512528838271503E-71</v>
      </c>
      <c r="HF133" s="86">
        <f t="shared" si="406"/>
        <v>8.3186955178688446E-92</v>
      </c>
      <c r="HG133" s="86">
        <f t="shared" si="407"/>
        <v>1.7366826181549748E-116</v>
      </c>
      <c r="HH133" s="86">
        <f t="shared" si="408"/>
        <v>1.4229525591884276E-158</v>
      </c>
      <c r="HI133" s="86">
        <f t="shared" si="409"/>
        <v>2.2955169254368643E-175</v>
      </c>
      <c r="HJ133" s="86">
        <f t="shared" si="410"/>
        <v>2.1103765649076348E-162</v>
      </c>
      <c r="HK133" s="86">
        <f t="shared" si="411"/>
        <v>4.0558090177805742E-151</v>
      </c>
      <c r="HL133" s="86">
        <f t="shared" si="412"/>
        <v>8.0477831795628986E-133</v>
      </c>
      <c r="HM133" s="86">
        <f t="shared" si="413"/>
        <v>3.2600094795686809E-175</v>
      </c>
      <c r="HN133" s="86">
        <f t="shared" si="414"/>
        <v>2.4233698498781687E-126</v>
      </c>
      <c r="HO133" s="86">
        <f t="shared" si="415"/>
        <v>1.4736413593168142E-83</v>
      </c>
      <c r="HP133" s="86">
        <f t="shared" si="416"/>
        <v>9.464388022233673E-72</v>
      </c>
      <c r="HQ133" s="86">
        <f t="shared" si="417"/>
        <v>4.3579711183259104E-92</v>
      </c>
      <c r="HS133" s="86">
        <f t="shared" si="327"/>
        <v>0.46163293632889246</v>
      </c>
      <c r="HT133" s="86">
        <f t="shared" si="418"/>
        <v>0.26145284283438414</v>
      </c>
      <c r="HU133" s="86">
        <f t="shared" si="419"/>
        <v>0.32114970698829542</v>
      </c>
      <c r="HV133" s="86">
        <f t="shared" si="420"/>
        <v>0.32438396466518921</v>
      </c>
      <c r="HW133" s="86">
        <f t="shared" si="421"/>
        <v>0.35471235658328043</v>
      </c>
      <c r="HX133" s="86">
        <f t="shared" si="422"/>
        <v>0.37644706510772735</v>
      </c>
      <c r="HY133" s="86">
        <f t="shared" si="423"/>
        <v>0.34301273650643754</v>
      </c>
      <c r="HZ133" s="86">
        <f t="shared" si="424"/>
        <v>0.12347795883561297</v>
      </c>
      <c r="IA133" s="86">
        <f t="shared" si="425"/>
        <v>7.4822492051189946E-2</v>
      </c>
      <c r="IB133" s="86">
        <f t="shared" si="426"/>
        <v>0.15817697685145118</v>
      </c>
      <c r="IC133" s="86">
        <f t="shared" si="427"/>
        <v>0.3579458256172301</v>
      </c>
      <c r="ID133" s="86">
        <f t="shared" si="428"/>
        <v>0.36451740920336678</v>
      </c>
      <c r="IE133" s="86">
        <f t="shared" si="429"/>
        <v>0.52465807408556586</v>
      </c>
      <c r="IF133" s="86">
        <f t="shared" si="430"/>
        <v>0.59491467931479236</v>
      </c>
      <c r="IG133" s="86">
        <f t="shared" si="431"/>
        <v>0.47005452325045882</v>
      </c>
      <c r="II133" s="86">
        <f t="shared" si="328"/>
        <v>2.2884914359669339E-14</v>
      </c>
      <c r="IJ133" s="86">
        <f t="shared" si="329"/>
        <v>1.6118200213533667E-14</v>
      </c>
      <c r="IK133" s="86">
        <f t="shared" si="330"/>
        <v>5.6819442673415237E-17</v>
      </c>
      <c r="IL133" s="86">
        <f t="shared" si="331"/>
        <v>1.8023500090158965E-17</v>
      </c>
      <c r="IM133" s="86">
        <f t="shared" si="332"/>
        <v>4.359934012615345E-17</v>
      </c>
      <c r="IN133" s="86">
        <f t="shared" si="333"/>
        <v>2.4822907968848822E-19</v>
      </c>
      <c r="IO133" s="86">
        <f t="shared" si="334"/>
        <v>1.0917998401140645E-17</v>
      </c>
      <c r="IP133" s="86">
        <f t="shared" si="335"/>
        <v>1.5039851787945571E-17</v>
      </c>
      <c r="IQ133" s="86">
        <f t="shared" si="336"/>
        <v>2.7755936096632052E-15</v>
      </c>
      <c r="IR133" s="86">
        <f t="shared" si="337"/>
        <v>1.5892074408524296E-14</v>
      </c>
      <c r="IS133" s="86">
        <f t="shared" si="338"/>
        <v>8.9432096204896617E-17</v>
      </c>
      <c r="IT133" s="86">
        <f t="shared" si="339"/>
        <v>9.1462401727599415E-17</v>
      </c>
      <c r="IU133" s="86">
        <f t="shared" si="340"/>
        <v>5.1623697936189566E-19</v>
      </c>
      <c r="IV133" s="86">
        <f t="shared" si="341"/>
        <v>2.5766272962281151E-11</v>
      </c>
      <c r="IW133" s="86">
        <f t="shared" si="342"/>
        <v>5.9307944052546535E-8</v>
      </c>
      <c r="IY133" s="86">
        <f t="shared" si="343"/>
        <v>0.46163293632891533</v>
      </c>
      <c r="IZ133" s="86">
        <f t="shared" si="344"/>
        <v>0.26145284283440023</v>
      </c>
      <c r="JA133" s="86">
        <f t="shared" si="345"/>
        <v>0.32114970698829548</v>
      </c>
      <c r="JB133" s="86">
        <f t="shared" si="346"/>
        <v>0.32438396466518921</v>
      </c>
      <c r="JC133" s="86">
        <f t="shared" si="347"/>
        <v>0.35471235658328049</v>
      </c>
      <c r="JD133" s="86">
        <f t="shared" si="348"/>
        <v>0.37644706510772735</v>
      </c>
      <c r="JE133" s="86">
        <f t="shared" si="349"/>
        <v>0.34301273650643754</v>
      </c>
      <c r="JF133" s="86">
        <f t="shared" si="350"/>
        <v>0.12347795883561298</v>
      </c>
      <c r="JG133" s="86">
        <f t="shared" si="351"/>
        <v>7.4822492051192721E-2</v>
      </c>
      <c r="JH133" s="86">
        <f t="shared" si="352"/>
        <v>0.15817697685146709</v>
      </c>
      <c r="JI133" s="86">
        <f t="shared" si="353"/>
        <v>0.35794582561723021</v>
      </c>
      <c r="JJ133" s="86">
        <f t="shared" si="354"/>
        <v>0.36451740920336689</v>
      </c>
      <c r="JK133" s="86">
        <f t="shared" si="355"/>
        <v>0.52465807408556586</v>
      </c>
      <c r="JL133" s="86">
        <f t="shared" si="356"/>
        <v>0.59491467934055864</v>
      </c>
      <c r="JM133" s="86">
        <f t="shared" si="357"/>
        <v>0.47005458255840288</v>
      </c>
    </row>
    <row r="134" spans="2:273" x14ac:dyDescent="0.25">
      <c r="B134" s="2">
        <v>107</v>
      </c>
      <c r="C134" s="37">
        <v>50.271000000000001</v>
      </c>
      <c r="D134" s="37">
        <v>51.558999999999997</v>
      </c>
      <c r="E134" s="37">
        <v>52.441000000000003</v>
      </c>
      <c r="F134" s="37">
        <v>52.814</v>
      </c>
      <c r="G134" s="37">
        <v>54.982999999999997</v>
      </c>
      <c r="H134" s="37">
        <v>57.18</v>
      </c>
      <c r="I134" s="37">
        <v>55.033000000000001</v>
      </c>
      <c r="J134" s="37">
        <v>51.164000000000001</v>
      </c>
      <c r="K134" s="37">
        <v>52.18</v>
      </c>
      <c r="L134" s="37">
        <v>51.524999999999999</v>
      </c>
      <c r="M134" s="37">
        <v>58.148000000000003</v>
      </c>
      <c r="N134" s="37">
        <v>60.77</v>
      </c>
      <c r="O134" s="37">
        <v>80.656000000000006</v>
      </c>
      <c r="P134" s="37">
        <v>104.88500000000001</v>
      </c>
      <c r="Q134" s="37">
        <v>160.29499999999999</v>
      </c>
      <c r="S134" s="4">
        <f t="shared" si="229"/>
        <v>50.902543589776919</v>
      </c>
      <c r="T134" s="4">
        <f t="shared" si="230"/>
        <v>51.997682693922087</v>
      </c>
      <c r="U134" s="4">
        <f t="shared" si="231"/>
        <v>53.487648942755733</v>
      </c>
      <c r="V134" s="4">
        <f t="shared" si="232"/>
        <v>54.618639429784515</v>
      </c>
      <c r="W134" s="4">
        <f t="shared" si="233"/>
        <v>56.165299091827379</v>
      </c>
      <c r="X134" s="4">
        <f t="shared" si="234"/>
        <v>57.68341184106756</v>
      </c>
      <c r="Y134" s="4">
        <f t="shared" si="235"/>
        <v>57.125980942201238</v>
      </c>
      <c r="Z134" s="4">
        <f t="shared" si="236"/>
        <v>53.397211614370569</v>
      </c>
      <c r="AA134" s="4">
        <f t="shared" si="237"/>
        <v>53.085622627524522</v>
      </c>
      <c r="AB134" s="4">
        <f t="shared" si="238"/>
        <v>53.607151838677375</v>
      </c>
      <c r="AC134" s="4">
        <f t="shared" si="239"/>
        <v>59.955359761881986</v>
      </c>
      <c r="AD134" s="4">
        <f t="shared" si="240"/>
        <v>61.497934610322119</v>
      </c>
      <c r="AE134" s="4">
        <f t="shared" si="241"/>
        <v>78.678503533290041</v>
      </c>
      <c r="AF134" s="4">
        <f t="shared" si="242"/>
        <v>102.78247325642131</v>
      </c>
      <c r="AG134" s="4">
        <f t="shared" si="243"/>
        <v>164.51279427018329</v>
      </c>
      <c r="AI134" s="4">
        <f t="shared" si="244"/>
        <v>-0.63154358977691771</v>
      </c>
      <c r="AJ134" s="4">
        <f t="shared" si="245"/>
        <v>-0.43868269392208958</v>
      </c>
      <c r="AK134" s="4">
        <f t="shared" si="246"/>
        <v>-1.0466489427557306</v>
      </c>
      <c r="AL134" s="4">
        <f t="shared" si="247"/>
        <v>-1.8046394297845154</v>
      </c>
      <c r="AM134" s="4">
        <f t="shared" si="248"/>
        <v>-1.1822990918273817</v>
      </c>
      <c r="AN134" s="4">
        <f t="shared" si="249"/>
        <v>-0.50341184106756032</v>
      </c>
      <c r="AO134" s="4">
        <f t="shared" si="250"/>
        <v>-2.0929809422012369</v>
      </c>
      <c r="AP134" s="4">
        <f t="shared" si="251"/>
        <v>-2.2332116143705676</v>
      </c>
      <c r="AQ134" s="4">
        <f t="shared" si="252"/>
        <v>-0.90562262752452227</v>
      </c>
      <c r="AR134" s="4">
        <f t="shared" si="253"/>
        <v>-2.0821518386773761</v>
      </c>
      <c r="AS134" s="4">
        <f t="shared" si="254"/>
        <v>-1.8073597618819832</v>
      </c>
      <c r="AT134" s="4">
        <f t="shared" si="255"/>
        <v>-0.72793461032211582</v>
      </c>
      <c r="AU134" s="4">
        <f t="shared" si="256"/>
        <v>1.9774964667099653</v>
      </c>
      <c r="AV134" s="4">
        <f t="shared" si="432"/>
        <v>2.102526743578693</v>
      </c>
      <c r="AW134" s="4">
        <f t="shared" si="432"/>
        <v>-4.2177942701833047</v>
      </c>
      <c r="AY134" s="2">
        <f t="shared" si="308"/>
        <v>50.902543589776919</v>
      </c>
      <c r="AZ134" s="2">
        <f t="shared" si="359"/>
        <v>51.197826964766634</v>
      </c>
      <c r="BA134" s="2">
        <f t="shared" si="360"/>
        <v>51.395663297084042</v>
      </c>
      <c r="BB134" s="2">
        <f t="shared" si="361"/>
        <v>51.714796852646252</v>
      </c>
      <c r="BC134" s="2">
        <f t="shared" si="362"/>
        <v>51.739049479266392</v>
      </c>
      <c r="BD134" s="2">
        <f t="shared" si="363"/>
        <v>52.294122188379006</v>
      </c>
      <c r="BE134" s="2">
        <f t="shared" si="364"/>
        <v>52.088855710577555</v>
      </c>
      <c r="BF134" s="2">
        <f t="shared" si="365"/>
        <v>52.578080781452456</v>
      </c>
      <c r="BG134" s="2">
        <f t="shared" si="366"/>
        <v>52.690006542628083</v>
      </c>
      <c r="BH134" s="2">
        <f t="shared" si="367"/>
        <v>51.970768411160449</v>
      </c>
      <c r="BI134" s="2">
        <f t="shared" si="368"/>
        <v>51.993339526878586</v>
      </c>
      <c r="BJ134" s="2">
        <f t="shared" si="369"/>
        <v>52.214366814668331</v>
      </c>
      <c r="BK134" s="2">
        <f t="shared" si="370"/>
        <v>52.847016325089477</v>
      </c>
      <c r="BL134" s="2">
        <f t="shared" si="371"/>
        <v>53.773349562114618</v>
      </c>
      <c r="BM134" s="2">
        <f t="shared" si="372"/>
        <v>53.947131851423677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86.652690450725757</v>
      </c>
      <c r="DL134" s="2">
        <f t="shared" si="433"/>
        <v>85.914745912910632</v>
      </c>
      <c r="DM134" s="2">
        <f t="shared" si="433"/>
        <v>81.906300729300767</v>
      </c>
      <c r="DN134" s="2">
        <f t="shared" si="433"/>
        <v>84.469259845559847</v>
      </c>
      <c r="DO134" s="2">
        <f t="shared" si="433"/>
        <v>85.435163191763195</v>
      </c>
      <c r="DP134" s="2">
        <f t="shared" si="433"/>
        <v>78.860109909909895</v>
      </c>
      <c r="DQ134" s="2">
        <f t="shared" si="433"/>
        <v>78.103382582582583</v>
      </c>
      <c r="DR134" s="2">
        <f t="shared" si="433"/>
        <v>75.359719991419993</v>
      </c>
      <c r="DS134" s="2">
        <f t="shared" si="433"/>
        <v>76.384949764049793</v>
      </c>
      <c r="DT134" s="2">
        <f t="shared" si="433"/>
        <v>77.732516773916743</v>
      </c>
      <c r="DU134" s="2">
        <f t="shared" si="433"/>
        <v>72.788690261690249</v>
      </c>
      <c r="DV134" s="2">
        <f t="shared" si="433"/>
        <v>79.148755684255661</v>
      </c>
      <c r="DW134" s="2">
        <f t="shared" si="433"/>
        <v>78.673557357357353</v>
      </c>
      <c r="DX134" s="2">
        <f t="shared" si="433"/>
        <v>81.547421848739518</v>
      </c>
      <c r="DY134" s="2">
        <f t="shared" si="433"/>
        <v>78.593362184873968</v>
      </c>
      <c r="EA134" s="2">
        <f t="shared" si="228"/>
        <v>50.817879256594722</v>
      </c>
      <c r="EB134" s="2">
        <f t="shared" si="290"/>
        <v>51.148424776009911</v>
      </c>
      <c r="EC134" s="2">
        <f t="shared" si="291"/>
        <v>51.361627653557939</v>
      </c>
      <c r="ED134" s="2">
        <f t="shared" si="292"/>
        <v>51.666019139369418</v>
      </c>
      <c r="EE134" s="2">
        <f t="shared" si="293"/>
        <v>51.677704594364421</v>
      </c>
      <c r="EF134" s="2">
        <f t="shared" si="294"/>
        <v>52.258790723197777</v>
      </c>
      <c r="EG134" s="2">
        <f t="shared" si="295"/>
        <v>52.053510791830426</v>
      </c>
      <c r="EH134" s="2">
        <f t="shared" si="296"/>
        <v>52.583420279155881</v>
      </c>
      <c r="EI134" s="2">
        <f t="shared" si="297"/>
        <v>52.677252010786709</v>
      </c>
      <c r="EJ134" s="2">
        <f t="shared" si="298"/>
        <v>51.954106002430123</v>
      </c>
      <c r="EK134" s="2">
        <f t="shared" si="299"/>
        <v>51.985709941369734</v>
      </c>
      <c r="EL134" s="2">
        <f t="shared" si="300"/>
        <v>52.185364417256558</v>
      </c>
      <c r="EM134" s="2">
        <f t="shared" si="301"/>
        <v>52.837897590647344</v>
      </c>
      <c r="EN134" s="2">
        <f t="shared" si="302"/>
        <v>53.76581614759224</v>
      </c>
      <c r="EO134" s="2">
        <f t="shared" si="303"/>
        <v>53.959665583754045</v>
      </c>
      <c r="EQ134" s="2">
        <f t="shared" si="304"/>
        <v>51.21598287825514</v>
      </c>
      <c r="ER134" s="2">
        <f t="shared" si="434"/>
        <v>51.194373836177313</v>
      </c>
      <c r="ES134" s="2">
        <f t="shared" si="434"/>
        <v>51.265848060364277</v>
      </c>
      <c r="ET134" s="2">
        <f t="shared" si="434"/>
        <v>51.683168080753539</v>
      </c>
      <c r="EU134" s="2">
        <f t="shared" si="434"/>
        <v>51.805488390462571</v>
      </c>
      <c r="EV134" s="2">
        <f t="shared" si="434"/>
        <v>52.214501613939561</v>
      </c>
      <c r="EW134" s="2">
        <f t="shared" si="434"/>
        <v>52.01937191344058</v>
      </c>
      <c r="EX134" s="2">
        <f t="shared" si="434"/>
        <v>52.270068099013187</v>
      </c>
      <c r="EY134" s="2">
        <f t="shared" si="434"/>
        <v>52.505210016871722</v>
      </c>
      <c r="EZ134" s="2">
        <f t="shared" si="434"/>
        <v>51.791231714296202</v>
      </c>
      <c r="FA134" s="2">
        <f t="shared" si="434"/>
        <v>51.777344052862034</v>
      </c>
      <c r="FB134" s="2">
        <f t="shared" si="434"/>
        <v>52.080576899282725</v>
      </c>
      <c r="FC134" s="2">
        <f t="shared" si="434"/>
        <v>52.538210273564289</v>
      </c>
      <c r="FD134" s="2">
        <f t="shared" si="434"/>
        <v>53.392228094302538</v>
      </c>
      <c r="FE134" s="2">
        <f t="shared" si="434"/>
        <v>52.95394744385527</v>
      </c>
      <c r="FG134" s="2">
        <f t="shared" si="306"/>
        <v>0.99882175973058329</v>
      </c>
      <c r="FH134" s="2">
        <f t="shared" si="435"/>
        <v>0.99873189552912556</v>
      </c>
      <c r="FI134" s="2">
        <f t="shared" si="435"/>
        <v>0.99854324235184166</v>
      </c>
      <c r="FJ134" s="2">
        <f t="shared" si="435"/>
        <v>0.99857092178974138</v>
      </c>
      <c r="FK134" s="2">
        <f t="shared" si="435"/>
        <v>0.99859748698225004</v>
      </c>
      <c r="FL134" s="2">
        <f t="shared" si="435"/>
        <v>0.99849175959452374</v>
      </c>
      <c r="FM134" s="2">
        <f t="shared" si="435"/>
        <v>0.99849645555866617</v>
      </c>
      <c r="FN134" s="2">
        <f t="shared" si="435"/>
        <v>0.99845214615319466</v>
      </c>
      <c r="FO134" s="2">
        <f t="shared" si="435"/>
        <v>0.99844630587742178</v>
      </c>
      <c r="FP134" s="2">
        <f t="shared" si="435"/>
        <v>0.9985145245414937</v>
      </c>
      <c r="FQ134" s="2">
        <f t="shared" si="435"/>
        <v>0.9984826186784056</v>
      </c>
      <c r="FR134" s="2">
        <f t="shared" si="435"/>
        <v>0.99849479990145718</v>
      </c>
      <c r="FS134" s="2">
        <f t="shared" si="435"/>
        <v>0.9985281192018155</v>
      </c>
      <c r="FT134" s="2">
        <f t="shared" si="435"/>
        <v>0.9986724834216596</v>
      </c>
      <c r="FU134" s="2">
        <f t="shared" si="435"/>
        <v>0.99826964754045677</v>
      </c>
      <c r="FW134" s="2">
        <f t="shared" si="324"/>
        <v>0.10661122702001723</v>
      </c>
      <c r="FX134" s="2">
        <f t="shared" si="376"/>
        <v>0.11566855704550093</v>
      </c>
      <c r="FY134" s="2">
        <f t="shared" si="377"/>
        <v>0.10921473185141733</v>
      </c>
      <c r="FZ134" s="2">
        <f t="shared" si="378"/>
        <v>0.11075416932201146</v>
      </c>
      <c r="GA134" s="2">
        <f t="shared" si="379"/>
        <v>0.10955700331685413</v>
      </c>
      <c r="GB134" s="2">
        <f t="shared" si="380"/>
        <v>0.10814666032711584</v>
      </c>
      <c r="GC134" s="2">
        <f t="shared" si="381"/>
        <v>0.11196094779888037</v>
      </c>
      <c r="GD134" s="2">
        <f t="shared" si="382"/>
        <v>0.12954714663406791</v>
      </c>
      <c r="GE134" s="2">
        <f t="shared" si="383"/>
        <v>0.13996570412701842</v>
      </c>
      <c r="GF134" s="2">
        <f t="shared" si="384"/>
        <v>0.13280664540632856</v>
      </c>
      <c r="GG134" s="2">
        <f t="shared" si="385"/>
        <v>0.11487709641017685</v>
      </c>
      <c r="GH134" s="2">
        <f t="shared" si="386"/>
        <v>0.11053703727629492</v>
      </c>
      <c r="GI134" s="2">
        <f t="shared" si="387"/>
        <v>9.6461463095231237E-2</v>
      </c>
      <c r="GJ134" s="2">
        <f t="shared" si="388"/>
        <v>7.8554780754855516E-2</v>
      </c>
      <c r="GK134" s="2">
        <f t="shared" si="389"/>
        <v>5.4845097889267273E-2</v>
      </c>
      <c r="GM134" s="86">
        <f t="shared" si="325"/>
        <v>2.0693134206772542E-135</v>
      </c>
      <c r="GN134" s="86">
        <f t="shared" si="390"/>
        <v>4.8320268554626668E-137</v>
      </c>
      <c r="GO134" s="86">
        <f t="shared" si="391"/>
        <v>8.9177817184385214E-173</v>
      </c>
      <c r="GP134" s="86">
        <f t="shared" si="392"/>
        <v>1.9477454739065997E-218</v>
      </c>
      <c r="GQ134" s="86">
        <f t="shared" si="393"/>
        <v>2.1234715952142598E-245</v>
      </c>
      <c r="GR134" s="86">
        <f t="shared" si="394"/>
        <v>3.6020921817703409E-300</v>
      </c>
      <c r="GS134" s="86">
        <f t="shared" si="395"/>
        <v>2.0793658641668618E-283</v>
      </c>
      <c r="GT134" s="86">
        <f t="shared" si="396"/>
        <v>1.1240193399390332E-274</v>
      </c>
      <c r="GU134" s="86">
        <f t="shared" si="397"/>
        <v>1.0673504167870221E-244</v>
      </c>
      <c r="GV134" s="86">
        <f t="shared" si="398"/>
        <v>1.5045830112056756E-212</v>
      </c>
      <c r="GW134" s="86">
        <f t="shared" si="399"/>
        <v>0</v>
      </c>
      <c r="GX134" s="86">
        <f t="shared" si="400"/>
        <v>5.4947388999491562E-203</v>
      </c>
      <c r="GY134" s="86">
        <f t="shared" si="401"/>
        <v>6.9698501538999913E-180</v>
      </c>
      <c r="GZ134" s="86">
        <f t="shared" si="402"/>
        <v>4.0845489075483809E-174</v>
      </c>
      <c r="HA134" s="86">
        <f t="shared" si="403"/>
        <v>1.1941978451155276E-206</v>
      </c>
      <c r="HC134" s="86">
        <f t="shared" si="326"/>
        <v>3.1867401671221381E-55</v>
      </c>
      <c r="HD134" s="86">
        <f t="shared" si="404"/>
        <v>1.948064358107404E-60</v>
      </c>
      <c r="HE134" s="86">
        <f t="shared" si="405"/>
        <v>5.2303484093049825E-76</v>
      </c>
      <c r="HF134" s="86">
        <f t="shared" si="406"/>
        <v>2.5095137262694543E-97</v>
      </c>
      <c r="HG134" s="86">
        <f t="shared" si="407"/>
        <v>1.6059203420859556E-123</v>
      </c>
      <c r="HH134" s="86">
        <f t="shared" si="408"/>
        <v>4.3595462028562995E-168</v>
      </c>
      <c r="HI134" s="86">
        <f t="shared" si="409"/>
        <v>7.0185817305409596E-186</v>
      </c>
      <c r="HJ134" s="86">
        <f t="shared" si="410"/>
        <v>8.0539768042587405E-172</v>
      </c>
      <c r="HK134" s="86">
        <f t="shared" si="411"/>
        <v>7.9228108262647867E-160</v>
      </c>
      <c r="HL134" s="86">
        <f t="shared" si="412"/>
        <v>1.224153268421285E-140</v>
      </c>
      <c r="HM134" s="86">
        <f t="shared" si="413"/>
        <v>6.465251548187281E-186</v>
      </c>
      <c r="HN134" s="86">
        <f t="shared" si="414"/>
        <v>5.9306680552616069E-134</v>
      </c>
      <c r="HO134" s="86">
        <f t="shared" si="415"/>
        <v>1.0275285894468322E-88</v>
      </c>
      <c r="HP134" s="86">
        <f t="shared" si="416"/>
        <v>3.9237281013919744E-76</v>
      </c>
      <c r="HQ134" s="86">
        <f t="shared" si="417"/>
        <v>8.2865039431937201E-98</v>
      </c>
      <c r="HS134" s="86">
        <f t="shared" si="327"/>
        <v>0.34555965310109721</v>
      </c>
      <c r="HT134" s="86">
        <f t="shared" si="418"/>
        <v>0.14672625058706726</v>
      </c>
      <c r="HU134" s="86">
        <f t="shared" si="419"/>
        <v>0.1885151123734905</v>
      </c>
      <c r="HV134" s="86">
        <f t="shared" si="420"/>
        <v>0.18847679429241521</v>
      </c>
      <c r="HW134" s="86">
        <f t="shared" si="421"/>
        <v>0.21737071648639036</v>
      </c>
      <c r="HX134" s="86">
        <f t="shared" si="422"/>
        <v>0.2295145162778591</v>
      </c>
      <c r="HY134" s="86">
        <f t="shared" si="423"/>
        <v>0.20301778811040955</v>
      </c>
      <c r="HZ134" s="86">
        <f t="shared" si="424"/>
        <v>4.6979864041826448E-2</v>
      </c>
      <c r="IA134" s="86">
        <f t="shared" si="425"/>
        <v>2.5681578372019367E-2</v>
      </c>
      <c r="IB134" s="86">
        <f t="shared" si="426"/>
        <v>7.0938996559652454E-2</v>
      </c>
      <c r="IC134" s="86">
        <f t="shared" si="427"/>
        <v>0.21845376395918148</v>
      </c>
      <c r="ID134" s="86">
        <f t="shared" si="428"/>
        <v>0.2271946657286818</v>
      </c>
      <c r="IE134" s="86">
        <f t="shared" si="429"/>
        <v>0.42721368015113348</v>
      </c>
      <c r="IF134" s="86">
        <f t="shared" si="430"/>
        <v>0.55470851055788117</v>
      </c>
      <c r="IG134" s="86">
        <f t="shared" si="431"/>
        <v>0.54836297733195072</v>
      </c>
      <c r="II134" s="86">
        <f t="shared" si="328"/>
        <v>2.5490357439217225E-13</v>
      </c>
      <c r="IJ134" s="86">
        <f t="shared" si="329"/>
        <v>2.046635539885324E-13</v>
      </c>
      <c r="IK134" s="86">
        <f t="shared" si="330"/>
        <v>1.0599748231860554E-15</v>
      </c>
      <c r="IL134" s="86">
        <f t="shared" si="331"/>
        <v>3.7707335584897937E-16</v>
      </c>
      <c r="IM134" s="86">
        <f t="shared" si="332"/>
        <v>8.3489760754651741E-16</v>
      </c>
      <c r="IN134" s="86">
        <f t="shared" si="333"/>
        <v>7.0841520978393874E-18</v>
      </c>
      <c r="IO134" s="86">
        <f t="shared" si="334"/>
        <v>2.420638225905977E-16</v>
      </c>
      <c r="IP134" s="86">
        <f t="shared" si="335"/>
        <v>4.1676160869117109E-16</v>
      </c>
      <c r="IQ134" s="86">
        <f t="shared" si="336"/>
        <v>5.5130067233959908E-14</v>
      </c>
      <c r="IR134" s="86">
        <f t="shared" si="337"/>
        <v>2.4652086698306465E-13</v>
      </c>
      <c r="IS134" s="86">
        <f t="shared" si="338"/>
        <v>1.7340002527080399E-15</v>
      </c>
      <c r="IT134" s="86">
        <f t="shared" si="339"/>
        <v>1.6706094978672308E-15</v>
      </c>
      <c r="IU134" s="86">
        <f t="shared" si="340"/>
        <v>1.1638835196715746E-17</v>
      </c>
      <c r="IV134" s="86">
        <f t="shared" si="341"/>
        <v>1.2890089515698825E-10</v>
      </c>
      <c r="IW134" s="86">
        <f t="shared" si="342"/>
        <v>1.5128351755818385E-7</v>
      </c>
      <c r="IY134" s="86">
        <f t="shared" si="343"/>
        <v>0.34555965310135212</v>
      </c>
      <c r="IZ134" s="86">
        <f t="shared" si="344"/>
        <v>0.14672625058727193</v>
      </c>
      <c r="JA134" s="86">
        <f t="shared" si="345"/>
        <v>0.18851511237349156</v>
      </c>
      <c r="JB134" s="86">
        <f t="shared" si="346"/>
        <v>0.18847679429241559</v>
      </c>
      <c r="JC134" s="86">
        <f t="shared" si="347"/>
        <v>0.2173707164863912</v>
      </c>
      <c r="JD134" s="86">
        <f t="shared" si="348"/>
        <v>0.2295145162778591</v>
      </c>
      <c r="JE134" s="86">
        <f t="shared" si="349"/>
        <v>0.2030177881104098</v>
      </c>
      <c r="JF134" s="86">
        <f t="shared" si="350"/>
        <v>4.6979864041826865E-2</v>
      </c>
      <c r="JG134" s="86">
        <f t="shared" si="351"/>
        <v>2.5681578372074496E-2</v>
      </c>
      <c r="JH134" s="86">
        <f t="shared" si="352"/>
        <v>7.0938996559898979E-2</v>
      </c>
      <c r="JI134" s="86">
        <f t="shared" si="353"/>
        <v>0.2184537639591832</v>
      </c>
      <c r="JJ134" s="86">
        <f t="shared" si="354"/>
        <v>0.22719466572868346</v>
      </c>
      <c r="JK134" s="86">
        <f t="shared" si="355"/>
        <v>0.42721368015113348</v>
      </c>
      <c r="JL134" s="86">
        <f t="shared" si="356"/>
        <v>0.55470851068678206</v>
      </c>
      <c r="JM134" s="86">
        <f t="shared" si="357"/>
        <v>0.54836312861546832</v>
      </c>
    </row>
    <row r="135" spans="2:273" x14ac:dyDescent="0.25">
      <c r="B135" s="2">
        <v>108</v>
      </c>
      <c r="C135" s="37">
        <v>49.762999999999998</v>
      </c>
      <c r="D135" s="37">
        <v>50.305</v>
      </c>
      <c r="E135" s="37">
        <v>50.695</v>
      </c>
      <c r="F135" s="37">
        <v>51</v>
      </c>
      <c r="G135" s="37">
        <v>51.508000000000003</v>
      </c>
      <c r="H135" s="37">
        <v>51.557000000000002</v>
      </c>
      <c r="I135" s="37">
        <v>51.869</v>
      </c>
      <c r="J135" s="37">
        <v>51.984000000000002</v>
      </c>
      <c r="K135" s="37">
        <v>51.917999999999999</v>
      </c>
      <c r="L135" s="37">
        <v>50.917999999999999</v>
      </c>
      <c r="M135" s="37">
        <v>51.459000000000003</v>
      </c>
      <c r="N135" s="37">
        <v>53.426000000000002</v>
      </c>
      <c r="O135" s="37">
        <v>67.933999999999997</v>
      </c>
      <c r="P135" s="37">
        <v>90.492000000000004</v>
      </c>
      <c r="Q135" s="37">
        <v>161.78700000000001</v>
      </c>
      <c r="S135" s="4">
        <f t="shared" si="229"/>
        <v>50.758978079547788</v>
      </c>
      <c r="T135" s="4">
        <f t="shared" si="230"/>
        <v>51.351040985051824</v>
      </c>
      <c r="U135" s="4">
        <f t="shared" si="231"/>
        <v>52.0448337227688</v>
      </c>
      <c r="V135" s="4">
        <f t="shared" si="232"/>
        <v>52.621431091286993</v>
      </c>
      <c r="W135" s="4">
        <f t="shared" si="233"/>
        <v>53.311298925224101</v>
      </c>
      <c r="X135" s="4">
        <f t="shared" si="234"/>
        <v>54.159345315139184</v>
      </c>
      <c r="Y135" s="4">
        <f t="shared" si="235"/>
        <v>53.79663544345653</v>
      </c>
      <c r="Z135" s="4">
        <f t="shared" si="236"/>
        <v>52.609844961357595</v>
      </c>
      <c r="AA135" s="4">
        <f t="shared" si="237"/>
        <v>52.62781214010149</v>
      </c>
      <c r="AB135" s="4">
        <f t="shared" si="238"/>
        <v>52.256513221116627</v>
      </c>
      <c r="AC135" s="4">
        <f t="shared" si="239"/>
        <v>54.899955620727511</v>
      </c>
      <c r="AD135" s="4">
        <f t="shared" si="240"/>
        <v>55.76457009612983</v>
      </c>
      <c r="AE135" s="4">
        <f t="shared" si="241"/>
        <v>66.876944252336912</v>
      </c>
      <c r="AF135" s="4">
        <f t="shared" si="242"/>
        <v>88.246357005207997</v>
      </c>
      <c r="AG135" s="4">
        <f t="shared" si="243"/>
        <v>166.02420769850576</v>
      </c>
      <c r="AI135" s="4">
        <f t="shared" si="244"/>
        <v>-0.99597807954778972</v>
      </c>
      <c r="AJ135" s="4">
        <f t="shared" si="245"/>
        <v>-1.0460409850518246</v>
      </c>
      <c r="AK135" s="4">
        <f t="shared" si="246"/>
        <v>-1.3498337227687998</v>
      </c>
      <c r="AL135" s="4">
        <f t="shared" si="247"/>
        <v>-1.6214310912869934</v>
      </c>
      <c r="AM135" s="4">
        <f t="shared" si="248"/>
        <v>-1.8032989252240981</v>
      </c>
      <c r="AN135" s="4">
        <f t="shared" si="249"/>
        <v>-2.602345315139182</v>
      </c>
      <c r="AO135" s="4">
        <f t="shared" si="250"/>
        <v>-1.9276354434565306</v>
      </c>
      <c r="AP135" s="4">
        <f t="shared" si="251"/>
        <v>-0.62584496135759338</v>
      </c>
      <c r="AQ135" s="4">
        <f t="shared" si="252"/>
        <v>-0.70981214010149074</v>
      </c>
      <c r="AR135" s="4">
        <f t="shared" si="253"/>
        <v>-1.338513221116628</v>
      </c>
      <c r="AS135" s="4">
        <f t="shared" si="254"/>
        <v>-3.4409556207275074</v>
      </c>
      <c r="AT135" s="4">
        <f t="shared" si="255"/>
        <v>-2.3385700961298284</v>
      </c>
      <c r="AU135" s="4">
        <f t="shared" si="256"/>
        <v>1.0570557476630853</v>
      </c>
      <c r="AV135" s="4">
        <f t="shared" si="432"/>
        <v>2.2456429947920071</v>
      </c>
      <c r="AW135" s="4">
        <f t="shared" si="432"/>
        <v>-4.2372076985057561</v>
      </c>
      <c r="AY135" s="2">
        <f t="shared" si="308"/>
        <v>50.758978079547788</v>
      </c>
      <c r="AZ135" s="2">
        <f t="shared" si="359"/>
        <v>51.06126305499302</v>
      </c>
      <c r="BA135" s="2">
        <f t="shared" si="360"/>
        <v>51.270309664474034</v>
      </c>
      <c r="BB135" s="2">
        <f t="shared" si="361"/>
        <v>51.574007661609997</v>
      </c>
      <c r="BC135" s="2">
        <f t="shared" si="362"/>
        <v>51.591649110654721</v>
      </c>
      <c r="BD135" s="2">
        <f t="shared" si="363"/>
        <v>52.15575772276636</v>
      </c>
      <c r="BE135" s="2">
        <f t="shared" si="364"/>
        <v>51.953422031281939</v>
      </c>
      <c r="BF135" s="2">
        <f t="shared" si="365"/>
        <v>52.441792160471067</v>
      </c>
      <c r="BG135" s="2">
        <f t="shared" si="366"/>
        <v>52.554501614259024</v>
      </c>
      <c r="BH135" s="2">
        <f t="shared" si="367"/>
        <v>51.822329119792833</v>
      </c>
      <c r="BI135" s="2">
        <f t="shared" si="368"/>
        <v>51.848509556882377</v>
      </c>
      <c r="BJ135" s="2">
        <f t="shared" si="369"/>
        <v>52.071380281024531</v>
      </c>
      <c r="BK135" s="2">
        <f t="shared" si="370"/>
        <v>52.702059089082283</v>
      </c>
      <c r="BL135" s="2">
        <f t="shared" si="371"/>
        <v>53.624010592858539</v>
      </c>
      <c r="BM135" s="2">
        <f t="shared" si="372"/>
        <v>53.824540985060835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>
        <f t="shared" si="317"/>
        <v>51.917999999999999</v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>
        <f t="shared" si="281"/>
        <v>51.917999999999999</v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86.912767303284966</v>
      </c>
      <c r="DL135" s="2">
        <f t="shared" si="433"/>
        <v>86.138253017570676</v>
      </c>
      <c r="DM135" s="2">
        <f t="shared" si="433"/>
        <v>82.092957099957133</v>
      </c>
      <c r="DN135" s="2">
        <f t="shared" si="433"/>
        <v>84.676387516087516</v>
      </c>
      <c r="DO135" s="2">
        <f t="shared" si="433"/>
        <v>85.648902445302454</v>
      </c>
      <c r="DP135" s="2">
        <f t="shared" si="433"/>
        <v>78.987628828828818</v>
      </c>
      <c r="DQ135" s="2">
        <f t="shared" si="433"/>
        <v>78.221606906906899</v>
      </c>
      <c r="DR135" s="2">
        <f t="shared" si="433"/>
        <v>75.45808562848562</v>
      </c>
      <c r="DS135" s="2">
        <f t="shared" si="433"/>
        <v>76.493988116688143</v>
      </c>
      <c r="DT135" s="2">
        <f t="shared" si="433"/>
        <v>77.86007996567993</v>
      </c>
      <c r="DU135" s="2">
        <f t="shared" si="433"/>
        <v>72.870759116259109</v>
      </c>
      <c r="DV135" s="2">
        <f t="shared" si="433"/>
        <v>79.288871514371493</v>
      </c>
      <c r="DW135" s="2">
        <f t="shared" si="433"/>
        <v>78.802945645645636</v>
      </c>
      <c r="DX135" s="2">
        <f t="shared" si="433"/>
        <v>81.720655742296941</v>
      </c>
      <c r="DY135" s="2">
        <f t="shared" si="433"/>
        <v>78.789764705882362</v>
      </c>
      <c r="EA135" s="2">
        <f t="shared" si="228"/>
        <v>50.670124580335731</v>
      </c>
      <c r="EB135" s="2">
        <f t="shared" si="290"/>
        <v>51.014505400011203</v>
      </c>
      <c r="EC135" s="2">
        <f t="shared" si="291"/>
        <v>51.241382324425864</v>
      </c>
      <c r="ED135" s="2">
        <f t="shared" si="292"/>
        <v>51.528636658760618</v>
      </c>
      <c r="EE135" s="2">
        <f t="shared" si="293"/>
        <v>51.531663952966603</v>
      </c>
      <c r="EF135" s="2">
        <f t="shared" si="294"/>
        <v>52.124347331330867</v>
      </c>
      <c r="EG135" s="2">
        <f t="shared" si="295"/>
        <v>51.921724063365765</v>
      </c>
      <c r="EH135" s="2">
        <f t="shared" si="296"/>
        <v>52.456058263939632</v>
      </c>
      <c r="EI135" s="2">
        <f t="shared" si="297"/>
        <v>52.548166678391354</v>
      </c>
      <c r="EJ135" s="2">
        <f t="shared" si="298"/>
        <v>51.811946780072901</v>
      </c>
      <c r="EK135" s="2">
        <f t="shared" si="299"/>
        <v>51.847012599864684</v>
      </c>
      <c r="EL135" s="2">
        <f t="shared" si="300"/>
        <v>52.047466602258254</v>
      </c>
      <c r="EM135" s="2">
        <f t="shared" si="301"/>
        <v>52.700843720337907</v>
      </c>
      <c r="EN135" s="2">
        <f t="shared" si="302"/>
        <v>53.624104252657908</v>
      </c>
      <c r="EO135" s="2">
        <f t="shared" si="303"/>
        <v>53.847692179257884</v>
      </c>
      <c r="EQ135" s="2">
        <f t="shared" si="304"/>
        <v>51.101424173167786</v>
      </c>
      <c r="ER135" s="2">
        <f t="shared" si="434"/>
        <v>51.063390916835246</v>
      </c>
      <c r="ES135" s="2">
        <f t="shared" si="434"/>
        <v>51.139556470202052</v>
      </c>
      <c r="ET135" s="2">
        <f t="shared" si="434"/>
        <v>51.546637912413161</v>
      </c>
      <c r="EU135" s="2">
        <f t="shared" si="434"/>
        <v>51.669125992084325</v>
      </c>
      <c r="EV135" s="2">
        <f t="shared" si="434"/>
        <v>52.077091067205188</v>
      </c>
      <c r="EW135" s="2">
        <f t="shared" si="434"/>
        <v>51.885738417696444</v>
      </c>
      <c r="EX135" s="2">
        <f t="shared" si="434"/>
        <v>52.122885342490818</v>
      </c>
      <c r="EY135" s="2">
        <f t="shared" si="434"/>
        <v>52.365893774717918</v>
      </c>
      <c r="EZ135" s="2">
        <f t="shared" si="434"/>
        <v>51.638682420880386</v>
      </c>
      <c r="FA135" s="2">
        <f t="shared" si="434"/>
        <v>51.625459114304505</v>
      </c>
      <c r="FB135" s="2">
        <f t="shared" si="434"/>
        <v>51.935001070254891</v>
      </c>
      <c r="FC135" s="2">
        <f t="shared" si="434"/>
        <v>52.378035946908412</v>
      </c>
      <c r="FD135" s="2">
        <f t="shared" si="434"/>
        <v>53.225038835838603</v>
      </c>
      <c r="FE135" s="2">
        <f t="shared" si="434"/>
        <v>52.802584264989278</v>
      </c>
      <c r="FG135" s="2">
        <f t="shared" si="306"/>
        <v>0.99892532068837259</v>
      </c>
      <c r="FH135" s="2">
        <f t="shared" si="435"/>
        <v>0.99884334591830282</v>
      </c>
      <c r="FI135" s="2">
        <f t="shared" si="435"/>
        <v>0.99867125091699205</v>
      </c>
      <c r="FJ135" s="2">
        <f t="shared" si="435"/>
        <v>0.9986965012756055</v>
      </c>
      <c r="FK135" s="2">
        <f t="shared" si="435"/>
        <v>0.99872073505657721</v>
      </c>
      <c r="FL135" s="2">
        <f t="shared" si="435"/>
        <v>0.99862428583246476</v>
      </c>
      <c r="FM135" s="2">
        <f t="shared" si="435"/>
        <v>0.99862856973784242</v>
      </c>
      <c r="FN135" s="2">
        <f t="shared" si="435"/>
        <v>0.99858814822772513</v>
      </c>
      <c r="FO135" s="2">
        <f t="shared" si="435"/>
        <v>0.9985828203790309</v>
      </c>
      <c r="FP135" s="2">
        <f t="shared" si="435"/>
        <v>0.99864505318092012</v>
      </c>
      <c r="FQ135" s="2">
        <f t="shared" si="435"/>
        <v>0.99861594699805056</v>
      </c>
      <c r="FR135" s="2">
        <f t="shared" si="435"/>
        <v>0.99862705936069551</v>
      </c>
      <c r="FS135" s="2">
        <f t="shared" si="435"/>
        <v>0.99865745488539426</v>
      </c>
      <c r="FT135" s="2">
        <f t="shared" si="435"/>
        <v>0.99878914905517846</v>
      </c>
      <c r="FU135" s="2">
        <f t="shared" si="435"/>
        <v>0.99842165949508066</v>
      </c>
      <c r="FW135" s="2">
        <f t="shared" si="324"/>
        <v>0.11570676557172438</v>
      </c>
      <c r="FX135" s="2">
        <f t="shared" si="376"/>
        <v>0.12542833407156873</v>
      </c>
      <c r="FY135" s="2">
        <f t="shared" si="377"/>
        <v>0.11850292576629901</v>
      </c>
      <c r="FZ135" s="2">
        <f t="shared" si="378"/>
        <v>0.1201556253833225</v>
      </c>
      <c r="GA135" s="2">
        <f t="shared" si="379"/>
        <v>0.1188704214149576</v>
      </c>
      <c r="GB135" s="2">
        <f t="shared" si="380"/>
        <v>0.1173559867608539</v>
      </c>
      <c r="GC135" s="2">
        <f t="shared" si="381"/>
        <v>0.12145085145400689</v>
      </c>
      <c r="GD135" s="2">
        <f t="shared" si="382"/>
        <v>0.14029218330785892</v>
      </c>
      <c r="GE135" s="2">
        <f t="shared" si="383"/>
        <v>0.15142456023799342</v>
      </c>
      <c r="GF135" s="2">
        <f t="shared" si="384"/>
        <v>0.143777379254273</v>
      </c>
      <c r="GG135" s="2">
        <f t="shared" si="385"/>
        <v>0.12457950002799384</v>
      </c>
      <c r="GH135" s="2">
        <f t="shared" si="386"/>
        <v>0.11992254754911115</v>
      </c>
      <c r="GI135" s="2">
        <f t="shared" si="387"/>
        <v>0.10479264584305487</v>
      </c>
      <c r="GJ135" s="2">
        <f t="shared" si="388"/>
        <v>8.5485723089539278E-2</v>
      </c>
      <c r="GK135" s="2">
        <f t="shared" si="389"/>
        <v>5.9819925472671731E-2</v>
      </c>
      <c r="GM135" s="86">
        <f t="shared" si="325"/>
        <v>1.5231686734478958E-140</v>
      </c>
      <c r="GN135" s="86">
        <f t="shared" si="390"/>
        <v>3.3692941778711068E-142</v>
      </c>
      <c r="GO135" s="86">
        <f t="shared" si="391"/>
        <v>2.4551969071256649E-179</v>
      </c>
      <c r="GP135" s="86">
        <f t="shared" si="392"/>
        <v>1.1082663334937636E-226</v>
      </c>
      <c r="GQ135" s="86">
        <f t="shared" si="393"/>
        <v>1.2063133247453902E-254</v>
      </c>
      <c r="GR135" s="86">
        <f t="shared" si="394"/>
        <v>0</v>
      </c>
      <c r="GS135" s="86">
        <f t="shared" si="395"/>
        <v>4.5630639068263075E-294</v>
      </c>
      <c r="GT135" s="86">
        <f t="shared" si="396"/>
        <v>6.8940550563866734E-285</v>
      </c>
      <c r="GU135" s="86">
        <f t="shared" si="397"/>
        <v>8.6484034952403689E-254</v>
      </c>
      <c r="GV135" s="86">
        <f t="shared" si="398"/>
        <v>1.7466681182989354E-220</v>
      </c>
      <c r="GW135" s="86">
        <f t="shared" si="399"/>
        <v>0</v>
      </c>
      <c r="GX135" s="86">
        <f t="shared" si="400"/>
        <v>1.390157868209796E-210</v>
      </c>
      <c r="GY135" s="86">
        <f t="shared" si="401"/>
        <v>1.1170099811038912E-186</v>
      </c>
      <c r="GZ135" s="86">
        <f t="shared" si="402"/>
        <v>1.2949463527617979E-180</v>
      </c>
      <c r="HA135" s="86">
        <f t="shared" si="403"/>
        <v>2.0175586081330095E-214</v>
      </c>
      <c r="HC135" s="86">
        <f t="shared" si="326"/>
        <v>1.6959038098038246E-58</v>
      </c>
      <c r="HD135" s="86">
        <f t="shared" si="404"/>
        <v>5.8253760687974561E-64</v>
      </c>
      <c r="HE135" s="86">
        <f t="shared" si="405"/>
        <v>1.7603932957122991E-80</v>
      </c>
      <c r="HF135" s="86">
        <f t="shared" si="406"/>
        <v>5.1923303539905436E-103</v>
      </c>
      <c r="HG135" s="86">
        <f t="shared" si="407"/>
        <v>9.179871811668436E-131</v>
      </c>
      <c r="HH135" s="86">
        <f t="shared" si="408"/>
        <v>7.0110094726539382E-178</v>
      </c>
      <c r="HI135" s="86">
        <f t="shared" si="409"/>
        <v>1.0536708920560042E-196</v>
      </c>
      <c r="HJ135" s="86">
        <f t="shared" si="410"/>
        <v>1.6580526469184452E-181</v>
      </c>
      <c r="HK135" s="86">
        <f t="shared" si="411"/>
        <v>8.7730932414340908E-169</v>
      </c>
      <c r="HL135" s="86">
        <f t="shared" si="412"/>
        <v>1.1062089651564177E-148</v>
      </c>
      <c r="HM135" s="86">
        <f t="shared" si="413"/>
        <v>6.134600096967196E-197</v>
      </c>
      <c r="HN135" s="86">
        <f t="shared" si="414"/>
        <v>8.6389801119332183E-142</v>
      </c>
      <c r="HO135" s="86">
        <f t="shared" si="415"/>
        <v>4.990161353229462E-94</v>
      </c>
      <c r="HP135" s="86">
        <f t="shared" si="416"/>
        <v>1.1990002722705418E-80</v>
      </c>
      <c r="HQ135" s="86">
        <f t="shared" si="417"/>
        <v>1.0526912765327647E-103</v>
      </c>
      <c r="HS135" s="86">
        <f t="shared" si="327"/>
        <v>0.22233893668689553</v>
      </c>
      <c r="HT135" s="86">
        <f t="shared" si="418"/>
        <v>6.892237428036517E-2</v>
      </c>
      <c r="HU135" s="86">
        <f t="shared" si="419"/>
        <v>9.0880605676324264E-2</v>
      </c>
      <c r="HV135" s="86">
        <f t="shared" si="420"/>
        <v>8.9105122306389395E-2</v>
      </c>
      <c r="HW135" s="86">
        <f t="shared" si="421"/>
        <v>0.10935076431436223</v>
      </c>
      <c r="HX135" s="86">
        <f t="shared" si="422"/>
        <v>0.1120711079242059</v>
      </c>
      <c r="HY135" s="86">
        <f t="shared" si="423"/>
        <v>9.7350640487279899E-2</v>
      </c>
      <c r="HZ135" s="86">
        <f t="shared" si="424"/>
        <v>1.3855294515252683E-2</v>
      </c>
      <c r="IA135" s="86">
        <f t="shared" si="425"/>
        <v>6.9286446516321088E-3</v>
      </c>
      <c r="IB135" s="86">
        <f t="shared" si="426"/>
        <v>2.5748584626703118E-2</v>
      </c>
      <c r="IC135" s="86">
        <f t="shared" si="427"/>
        <v>0.10881636633537881</v>
      </c>
      <c r="ID135" s="86">
        <f t="shared" si="428"/>
        <v>0.11658032436720957</v>
      </c>
      <c r="IE135" s="86">
        <f t="shared" si="429"/>
        <v>0.29084378499838948</v>
      </c>
      <c r="IF135" s="86">
        <f t="shared" si="430"/>
        <v>0.45074191646332695</v>
      </c>
      <c r="IG135" s="86">
        <f t="shared" si="431"/>
        <v>0.61006695765855878</v>
      </c>
      <c r="II135" s="86">
        <f t="shared" si="328"/>
        <v>2.5721801618094885E-12</v>
      </c>
      <c r="IJ135" s="86">
        <f t="shared" si="329"/>
        <v>2.330898462504875E-12</v>
      </c>
      <c r="IK135" s="86">
        <f t="shared" si="330"/>
        <v>1.7501289832069843E-14</v>
      </c>
      <c r="IL135" s="86">
        <f t="shared" si="331"/>
        <v>6.9415649998314471E-15</v>
      </c>
      <c r="IM135" s="86">
        <f t="shared" si="332"/>
        <v>1.4131564847934754E-14</v>
      </c>
      <c r="IN135" s="86">
        <f t="shared" si="333"/>
        <v>1.7582681214702216E-16</v>
      </c>
      <c r="IO135" s="86">
        <f t="shared" si="334"/>
        <v>4.7071228194198505E-15</v>
      </c>
      <c r="IP135" s="86">
        <f t="shared" si="335"/>
        <v>9.9152536366033445E-15</v>
      </c>
      <c r="IQ135" s="86">
        <f t="shared" si="336"/>
        <v>9.4895685341136154E-13</v>
      </c>
      <c r="IR135" s="86">
        <f t="shared" si="337"/>
        <v>3.368149262821179E-12</v>
      </c>
      <c r="IS135" s="86">
        <f t="shared" si="338"/>
        <v>2.9610041908024206E-14</v>
      </c>
      <c r="IT135" s="86">
        <f t="shared" si="339"/>
        <v>2.7011698195881241E-14</v>
      </c>
      <c r="IU135" s="86">
        <f t="shared" si="340"/>
        <v>2.3214551093140453E-16</v>
      </c>
      <c r="IV135" s="86">
        <f t="shared" si="341"/>
        <v>6.093685160554216E-10</v>
      </c>
      <c r="IW135" s="86">
        <f t="shared" si="342"/>
        <v>3.7524426684199515E-7</v>
      </c>
      <c r="IY135" s="86">
        <f t="shared" si="343"/>
        <v>0.22233893668946772</v>
      </c>
      <c r="IZ135" s="86">
        <f t="shared" si="344"/>
        <v>6.8922374282696069E-2</v>
      </c>
      <c r="JA135" s="86">
        <f t="shared" si="345"/>
        <v>9.0880605676341764E-2</v>
      </c>
      <c r="JB135" s="86">
        <f t="shared" si="346"/>
        <v>8.9105122306396334E-2</v>
      </c>
      <c r="JC135" s="86">
        <f t="shared" si="347"/>
        <v>0.10935076431437636</v>
      </c>
      <c r="JD135" s="86">
        <f t="shared" si="348"/>
        <v>0.11207110792420608</v>
      </c>
      <c r="JE135" s="86">
        <f t="shared" si="349"/>
        <v>9.7350640487284604E-2</v>
      </c>
      <c r="JF135" s="86">
        <f t="shared" si="350"/>
        <v>1.3855294515262599E-2</v>
      </c>
      <c r="JG135" s="86">
        <f t="shared" si="351"/>
        <v>6.9286446525810659E-3</v>
      </c>
      <c r="JH135" s="86">
        <f t="shared" si="352"/>
        <v>2.5748584630071267E-2</v>
      </c>
      <c r="JI135" s="86">
        <f t="shared" si="353"/>
        <v>0.10881636633540842</v>
      </c>
      <c r="JJ135" s="86">
        <f t="shared" si="354"/>
        <v>0.11658032436723657</v>
      </c>
      <c r="JK135" s="86">
        <f t="shared" si="355"/>
        <v>0.2908437849983897</v>
      </c>
      <c r="JL135" s="86">
        <f t="shared" si="356"/>
        <v>0.45074191707269545</v>
      </c>
      <c r="JM135" s="86">
        <f t="shared" si="357"/>
        <v>0.61006733290282567</v>
      </c>
    </row>
    <row r="136" spans="2:273" x14ac:dyDescent="0.25">
      <c r="B136" s="2">
        <v>109</v>
      </c>
      <c r="C136" s="37">
        <v>49.61</v>
      </c>
      <c r="D136" s="37">
        <v>50.356000000000002</v>
      </c>
      <c r="E136" s="37">
        <v>50.22</v>
      </c>
      <c r="F136" s="37">
        <v>51.101999999999997</v>
      </c>
      <c r="G136" s="37">
        <v>50.441000000000003</v>
      </c>
      <c r="H136" s="37">
        <v>50.720999999999997</v>
      </c>
      <c r="I136" s="37">
        <v>50.738</v>
      </c>
      <c r="J136" s="37">
        <v>51.048999999999999</v>
      </c>
      <c r="K136" s="37">
        <v>50.671999999999997</v>
      </c>
      <c r="L136" s="37">
        <v>51.573999999999998</v>
      </c>
      <c r="M136" s="37">
        <v>50.148000000000003</v>
      </c>
      <c r="N136" s="37">
        <v>51.131</v>
      </c>
      <c r="O136" s="37">
        <v>57.148000000000003</v>
      </c>
      <c r="P136" s="37">
        <v>76.131</v>
      </c>
      <c r="Q136" s="37">
        <v>156.09800000000001</v>
      </c>
      <c r="S136" s="4">
        <f t="shared" si="229"/>
        <v>50.616575071479851</v>
      </c>
      <c r="T136" s="4">
        <f t="shared" si="230"/>
        <v>51.010036299921659</v>
      </c>
      <c r="U136" s="4">
        <f t="shared" si="231"/>
        <v>51.371881449542279</v>
      </c>
      <c r="V136" s="4">
        <f t="shared" si="232"/>
        <v>51.729049411164638</v>
      </c>
      <c r="W136" s="4">
        <f t="shared" si="233"/>
        <v>51.9729555391242</v>
      </c>
      <c r="X136" s="4">
        <f t="shared" si="234"/>
        <v>52.588917690499812</v>
      </c>
      <c r="Y136" s="4">
        <f t="shared" si="235"/>
        <v>52.342959325136029</v>
      </c>
      <c r="Z136" s="4">
        <f t="shared" si="236"/>
        <v>52.330424620961146</v>
      </c>
      <c r="AA136" s="4">
        <f t="shared" si="237"/>
        <v>52.42900166519896</v>
      </c>
      <c r="AB136" s="4">
        <f t="shared" si="238"/>
        <v>51.763221606113433</v>
      </c>
      <c r="AC136" s="4">
        <f t="shared" si="239"/>
        <v>52.621473519826374</v>
      </c>
      <c r="AD136" s="4">
        <f t="shared" si="240"/>
        <v>53.093828431829124</v>
      </c>
      <c r="AE136" s="4">
        <f t="shared" si="241"/>
        <v>58.818950410703764</v>
      </c>
      <c r="AF136" s="4">
        <f t="shared" si="242"/>
        <v>74.135376678718828</v>
      </c>
      <c r="AG136" s="4">
        <f t="shared" si="243"/>
        <v>159.22760350607359</v>
      </c>
      <c r="AI136" s="4">
        <f t="shared" si="244"/>
        <v>-1.0065750714798511</v>
      </c>
      <c r="AJ136" s="4">
        <f t="shared" si="245"/>
        <v>-0.65403629992165691</v>
      </c>
      <c r="AK136" s="4">
        <f t="shared" si="246"/>
        <v>-1.1518814495422802</v>
      </c>
      <c r="AL136" s="4">
        <f t="shared" si="247"/>
        <v>-0.62704941116464141</v>
      </c>
      <c r="AM136" s="4">
        <f t="shared" si="248"/>
        <v>-1.5319555391241977</v>
      </c>
      <c r="AN136" s="4">
        <f t="shared" si="249"/>
        <v>-1.8679176904998158</v>
      </c>
      <c r="AO136" s="4">
        <f t="shared" si="250"/>
        <v>-1.6049593251360292</v>
      </c>
      <c r="AP136" s="4">
        <f t="shared" si="251"/>
        <v>-1.2814246209611468</v>
      </c>
      <c r="AQ136" s="4">
        <f t="shared" si="252"/>
        <v>-1.7570016651989633</v>
      </c>
      <c r="AR136" s="4">
        <f t="shared" si="253"/>
        <v>-0.18922160611343486</v>
      </c>
      <c r="AS136" s="4">
        <f t="shared" si="254"/>
        <v>-2.4734735198263706</v>
      </c>
      <c r="AT136" s="4">
        <f t="shared" si="255"/>
        <v>-1.9628284318291236</v>
      </c>
      <c r="AU136" s="4">
        <f t="shared" si="256"/>
        <v>-1.6709504107037603</v>
      </c>
      <c r="AV136" s="4">
        <f t="shared" si="432"/>
        <v>1.9956233212811725</v>
      </c>
      <c r="AW136" s="4">
        <f t="shared" si="432"/>
        <v>-3.129603506073579</v>
      </c>
      <c r="AY136" s="2">
        <f t="shared" si="308"/>
        <v>50.616575071479851</v>
      </c>
      <c r="AZ136" s="2">
        <f t="shared" si="359"/>
        <v>50.925060084879441</v>
      </c>
      <c r="BA136" s="2">
        <f t="shared" si="360"/>
        <v>51.145042278501478</v>
      </c>
      <c r="BB136" s="2">
        <f t="shared" si="361"/>
        <v>51.433529966923189</v>
      </c>
      <c r="BC136" s="2">
        <f t="shared" si="362"/>
        <v>51.444812940851961</v>
      </c>
      <c r="BD136" s="2">
        <f t="shared" si="363"/>
        <v>52.017550876826299</v>
      </c>
      <c r="BE136" s="2">
        <f t="shared" si="364"/>
        <v>51.81816914283214</v>
      </c>
      <c r="BF136" s="2">
        <f t="shared" si="365"/>
        <v>52.305033657064172</v>
      </c>
      <c r="BG136" s="2">
        <f t="shared" si="366"/>
        <v>52.418840677125928</v>
      </c>
      <c r="BH136" s="2">
        <f t="shared" si="367"/>
        <v>51.673756327177394</v>
      </c>
      <c r="BI136" s="2">
        <f t="shared" si="368"/>
        <v>51.703450358600534</v>
      </c>
      <c r="BJ136" s="2">
        <f t="shared" si="369"/>
        <v>51.928413745887603</v>
      </c>
      <c r="BK136" s="2">
        <f t="shared" si="370"/>
        <v>52.556729423371529</v>
      </c>
      <c r="BL136" s="2">
        <f t="shared" si="371"/>
        <v>53.474302526330128</v>
      </c>
      <c r="BM136" s="2">
        <f t="shared" si="372"/>
        <v>53.701345552065959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>
        <f t="shared" si="316"/>
        <v>51.048999999999999</v>
      </c>
      <c r="CM136" s="2">
        <f t="shared" si="317"/>
        <v>50.671999999999997</v>
      </c>
      <c r="CN136" s="2">
        <f t="shared" si="318"/>
        <v>51.573999999999998</v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>
        <f t="shared" si="280"/>
        <v>51.048999999999999</v>
      </c>
      <c r="DC136" s="2">
        <f t="shared" si="281"/>
        <v>50.671999999999997</v>
      </c>
      <c r="DD136" s="2">
        <f t="shared" si="282"/>
        <v>51.573999999999998</v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87.17284415584416</v>
      </c>
      <c r="DL136" s="2">
        <f t="shared" si="433"/>
        <v>86.36176012223072</v>
      </c>
      <c r="DM136" s="2">
        <f t="shared" si="433"/>
        <v>82.279613470613498</v>
      </c>
      <c r="DN136" s="2">
        <f t="shared" si="433"/>
        <v>84.883515186615185</v>
      </c>
      <c r="DO136" s="2">
        <f t="shared" si="433"/>
        <v>85.862641698841713</v>
      </c>
      <c r="DP136" s="2">
        <f t="shared" si="433"/>
        <v>79.115147747747727</v>
      </c>
      <c r="DQ136" s="2">
        <f t="shared" si="433"/>
        <v>78.33983123123123</v>
      </c>
      <c r="DR136" s="2">
        <f t="shared" si="433"/>
        <v>75.55645126555126</v>
      </c>
      <c r="DS136" s="2">
        <f t="shared" si="433"/>
        <v>76.603026469326494</v>
      </c>
      <c r="DT136" s="2">
        <f t="shared" si="433"/>
        <v>77.987643157443131</v>
      </c>
      <c r="DU136" s="2">
        <f t="shared" si="433"/>
        <v>72.952827970827968</v>
      </c>
      <c r="DV136" s="2">
        <f t="shared" si="433"/>
        <v>79.428987344487325</v>
      </c>
      <c r="DW136" s="2">
        <f t="shared" si="433"/>
        <v>78.932333933933933</v>
      </c>
      <c r="DX136" s="2">
        <f t="shared" si="433"/>
        <v>81.893889635854364</v>
      </c>
      <c r="DY136" s="2">
        <f t="shared" si="433"/>
        <v>78.986167226890771</v>
      </c>
      <c r="EA136" s="2">
        <f t="shared" si="228"/>
        <v>50.52236990407674</v>
      </c>
      <c r="EB136" s="2">
        <f t="shared" si="290"/>
        <v>50.880586024012494</v>
      </c>
      <c r="EC136" s="2">
        <f t="shared" si="291"/>
        <v>51.121136995293789</v>
      </c>
      <c r="ED136" s="2">
        <f t="shared" si="292"/>
        <v>51.391254178151826</v>
      </c>
      <c r="EE136" s="2">
        <f t="shared" si="293"/>
        <v>51.385623311568793</v>
      </c>
      <c r="EF136" s="2">
        <f t="shared" si="294"/>
        <v>51.98990393946395</v>
      </c>
      <c r="EG136" s="2">
        <f t="shared" si="295"/>
        <v>51.789937334901104</v>
      </c>
      <c r="EH136" s="2">
        <f t="shared" si="296"/>
        <v>52.328696248723375</v>
      </c>
      <c r="EI136" s="2">
        <f t="shared" si="297"/>
        <v>52.419081345995998</v>
      </c>
      <c r="EJ136" s="2">
        <f t="shared" si="298"/>
        <v>51.669787557715665</v>
      </c>
      <c r="EK136" s="2">
        <f t="shared" si="299"/>
        <v>51.708315258359619</v>
      </c>
      <c r="EL136" s="2">
        <f t="shared" si="300"/>
        <v>51.909568787259943</v>
      </c>
      <c r="EM136" s="2">
        <f t="shared" si="301"/>
        <v>52.563789850028471</v>
      </c>
      <c r="EN136" s="2">
        <f t="shared" si="302"/>
        <v>53.482392357723569</v>
      </c>
      <c r="EO136" s="2">
        <f t="shared" si="303"/>
        <v>53.735718774761722</v>
      </c>
      <c r="EQ136" s="2">
        <f t="shared" si="304"/>
        <v>50.986865468080438</v>
      </c>
      <c r="ER136" s="2">
        <f t="shared" si="434"/>
        <v>50.932407997493172</v>
      </c>
      <c r="ES136" s="2">
        <f t="shared" si="434"/>
        <v>51.013264880039834</v>
      </c>
      <c r="ET136" s="2">
        <f t="shared" si="434"/>
        <v>51.410107744072782</v>
      </c>
      <c r="EU136" s="2">
        <f t="shared" si="434"/>
        <v>51.532763593706079</v>
      </c>
      <c r="EV136" s="2">
        <f t="shared" si="434"/>
        <v>51.939680520470809</v>
      </c>
      <c r="EW136" s="2">
        <f t="shared" si="434"/>
        <v>51.752104921952316</v>
      </c>
      <c r="EX136" s="2">
        <f t="shared" si="434"/>
        <v>51.975702585968449</v>
      </c>
      <c r="EY136" s="2">
        <f t="shared" si="434"/>
        <v>52.226577532564114</v>
      </c>
      <c r="EZ136" s="2">
        <f t="shared" si="434"/>
        <v>51.486133127464583</v>
      </c>
      <c r="FA136" s="2">
        <f t="shared" si="434"/>
        <v>51.473574175746975</v>
      </c>
      <c r="FB136" s="2">
        <f t="shared" si="434"/>
        <v>51.789425241227065</v>
      </c>
      <c r="FC136" s="2">
        <f t="shared" si="434"/>
        <v>52.217861620252528</v>
      </c>
      <c r="FD136" s="2">
        <f t="shared" si="434"/>
        <v>53.057849577374682</v>
      </c>
      <c r="FE136" s="2">
        <f t="shared" si="434"/>
        <v>52.651221086123279</v>
      </c>
      <c r="FG136" s="2">
        <f t="shared" si="306"/>
        <v>0.99901978813000181</v>
      </c>
      <c r="FH136" s="2">
        <f t="shared" si="435"/>
        <v>0.99894501157074655</v>
      </c>
      <c r="FI136" s="2">
        <f t="shared" si="435"/>
        <v>0.99878802473479844</v>
      </c>
      <c r="FJ136" s="2">
        <f t="shared" si="435"/>
        <v>0.99881105867011566</v>
      </c>
      <c r="FK136" s="2">
        <f t="shared" si="435"/>
        <v>0.9988331651645711</v>
      </c>
      <c r="FL136" s="2">
        <f t="shared" si="435"/>
        <v>0.99874518187420958</v>
      </c>
      <c r="FM136" s="2">
        <f t="shared" si="435"/>
        <v>0.99874908978690824</v>
      </c>
      <c r="FN136" s="2">
        <f t="shared" si="435"/>
        <v>0.9987122159017261</v>
      </c>
      <c r="FO136" s="2">
        <f t="shared" si="435"/>
        <v>0.99870735563620461</v>
      </c>
      <c r="FP136" s="2">
        <f t="shared" si="435"/>
        <v>0.99876412647262369</v>
      </c>
      <c r="FQ136" s="2">
        <f t="shared" si="435"/>
        <v>0.99873757491975468</v>
      </c>
      <c r="FR136" s="2">
        <f t="shared" si="435"/>
        <v>0.99874771197389156</v>
      </c>
      <c r="FS136" s="2">
        <f t="shared" si="435"/>
        <v>0.99877543964655369</v>
      </c>
      <c r="FT136" s="2">
        <f t="shared" si="435"/>
        <v>0.9988955731458995</v>
      </c>
      <c r="FU136" s="2">
        <f t="shared" si="435"/>
        <v>0.99856033641536646</v>
      </c>
      <c r="FW136" s="2">
        <f t="shared" si="324"/>
        <v>0.12546930911056828</v>
      </c>
      <c r="FX136" s="2">
        <f t="shared" si="376"/>
        <v>0.13588507469000038</v>
      </c>
      <c r="FY136" s="2">
        <f t="shared" si="377"/>
        <v>0.12846711635468766</v>
      </c>
      <c r="FZ136" s="2">
        <f t="shared" si="378"/>
        <v>0.13023824975167145</v>
      </c>
      <c r="GA136" s="2">
        <f t="shared" si="379"/>
        <v>0.12886099531526862</v>
      </c>
      <c r="GB136" s="2">
        <f t="shared" si="380"/>
        <v>0.12723765850422974</v>
      </c>
      <c r="GC136" s="2">
        <f t="shared" si="381"/>
        <v>0.13162590255936149</v>
      </c>
      <c r="GD136" s="2">
        <f t="shared" si="382"/>
        <v>0.15177305108071767</v>
      </c>
      <c r="GE136" s="2">
        <f t="shared" si="383"/>
        <v>0.16364303992985527</v>
      </c>
      <c r="GF136" s="2">
        <f t="shared" si="384"/>
        <v>0.15549187423493416</v>
      </c>
      <c r="GG136" s="2">
        <f t="shared" si="385"/>
        <v>0.13497639642900217</v>
      </c>
      <c r="GH136" s="2">
        <f t="shared" si="386"/>
        <v>0.129988503192212</v>
      </c>
      <c r="GI136" s="2">
        <f t="shared" si="387"/>
        <v>0.11375278723474745</v>
      </c>
      <c r="GJ136" s="2">
        <f t="shared" si="388"/>
        <v>9.2966489549484874E-2</v>
      </c>
      <c r="GK136" s="2">
        <f t="shared" si="389"/>
        <v>6.5214868200178966E-2</v>
      </c>
      <c r="GM136" s="86">
        <f t="shared" si="325"/>
        <v>8.975845708536688E-146</v>
      </c>
      <c r="GN136" s="86">
        <f t="shared" si="390"/>
        <v>1.8820282878604351E-147</v>
      </c>
      <c r="GO136" s="86">
        <f t="shared" si="391"/>
        <v>5.087921366726074E-186</v>
      </c>
      <c r="GP136" s="86">
        <f t="shared" si="392"/>
        <v>4.4244641143397858E-235</v>
      </c>
      <c r="GQ136" s="86">
        <f t="shared" si="393"/>
        <v>4.6103845529463894E-264</v>
      </c>
      <c r="GR136" s="86">
        <f t="shared" si="394"/>
        <v>0</v>
      </c>
      <c r="GS136" s="86">
        <f t="shared" si="395"/>
        <v>6.3480830059966077E-305</v>
      </c>
      <c r="GT136" s="86">
        <f t="shared" si="396"/>
        <v>2.7454911371917537E-295</v>
      </c>
      <c r="GU136" s="86">
        <f t="shared" si="397"/>
        <v>4.7708996152928224E-263</v>
      </c>
      <c r="GV136" s="86">
        <f t="shared" si="398"/>
        <v>1.446930546979105E-228</v>
      </c>
      <c r="GW136" s="86">
        <f t="shared" si="399"/>
        <v>0</v>
      </c>
      <c r="GX136" s="86">
        <f t="shared" si="400"/>
        <v>2.5438320055403631E-218</v>
      </c>
      <c r="GY136" s="86">
        <f t="shared" si="401"/>
        <v>1.3359081879061367E-193</v>
      </c>
      <c r="GZ136" s="86">
        <f t="shared" si="402"/>
        <v>3.1129990101718515E-187</v>
      </c>
      <c r="HA136" s="86">
        <f t="shared" si="403"/>
        <v>2.4431732266139325E-222</v>
      </c>
      <c r="HC136" s="86">
        <f t="shared" si="326"/>
        <v>7.2247517341566539E-62</v>
      </c>
      <c r="HD136" s="86">
        <f t="shared" si="404"/>
        <v>1.3767914782549854E-67</v>
      </c>
      <c r="HE136" s="86">
        <f t="shared" si="405"/>
        <v>4.3892150172252662E-85</v>
      </c>
      <c r="HF136" s="86">
        <f t="shared" si="406"/>
        <v>7.3680560670673211E-109</v>
      </c>
      <c r="HG136" s="86">
        <f t="shared" si="407"/>
        <v>3.2436774387621858E-138</v>
      </c>
      <c r="HH136" s="86">
        <f t="shared" si="408"/>
        <v>5.9181787211289763E-188</v>
      </c>
      <c r="HI136" s="86">
        <f t="shared" si="409"/>
        <v>7.766534593293719E-208</v>
      </c>
      <c r="HJ136" s="86">
        <f t="shared" si="410"/>
        <v>1.8412191561411291E-191</v>
      </c>
      <c r="HK136" s="86">
        <f t="shared" si="411"/>
        <v>5.5065536644028103E-178</v>
      </c>
      <c r="HL136" s="86">
        <f t="shared" si="412"/>
        <v>5.9382878486710802E-157</v>
      </c>
      <c r="HM136" s="86">
        <f t="shared" si="413"/>
        <v>2.7848396095656908E-208</v>
      </c>
      <c r="HN136" s="86">
        <f t="shared" si="414"/>
        <v>7.4898961383560781E-150</v>
      </c>
      <c r="HO136" s="86">
        <f t="shared" si="415"/>
        <v>1.6878415646055209E-99</v>
      </c>
      <c r="HP136" s="86">
        <f t="shared" si="416"/>
        <v>2.7004245971935373E-85</v>
      </c>
      <c r="HQ136" s="86">
        <f t="shared" si="417"/>
        <v>8.9341015197999972E-110</v>
      </c>
      <c r="HS136" s="86">
        <f t="shared" si="327"/>
        <v>0.12212351090449318</v>
      </c>
      <c r="HT136" s="86">
        <f t="shared" si="418"/>
        <v>2.7005639048900992E-2</v>
      </c>
      <c r="HU136" s="86">
        <f t="shared" si="419"/>
        <v>3.5800278531439141E-2</v>
      </c>
      <c r="HV136" s="86">
        <f t="shared" si="420"/>
        <v>3.4092081287380671E-2</v>
      </c>
      <c r="HW136" s="86">
        <f t="shared" si="421"/>
        <v>4.4894644890021831E-2</v>
      </c>
      <c r="HX136" s="86">
        <f t="shared" si="422"/>
        <v>4.350961489488922E-2</v>
      </c>
      <c r="HY136" s="86">
        <f t="shared" si="423"/>
        <v>3.7594998210770253E-2</v>
      </c>
      <c r="HZ136" s="86">
        <f t="shared" si="424"/>
        <v>3.1618984136531627E-3</v>
      </c>
      <c r="IA136" s="86">
        <f t="shared" si="425"/>
        <v>1.4683141081657928E-3</v>
      </c>
      <c r="IB136" s="86">
        <f t="shared" si="426"/>
        <v>7.5477239358064264E-3</v>
      </c>
      <c r="IC136" s="86">
        <f t="shared" si="427"/>
        <v>4.3970365645587373E-2</v>
      </c>
      <c r="ID136" s="86">
        <f t="shared" si="428"/>
        <v>4.8954211948429173E-2</v>
      </c>
      <c r="IE136" s="86">
        <f t="shared" si="429"/>
        <v>0.1635861000561902</v>
      </c>
      <c r="IF136" s="86">
        <f t="shared" si="430"/>
        <v>0.31307768144956788</v>
      </c>
      <c r="IG136" s="86">
        <f t="shared" si="431"/>
        <v>0.63268710250378568</v>
      </c>
      <c r="II136" s="86">
        <f t="shared" si="328"/>
        <v>2.3517273246497053E-11</v>
      </c>
      <c r="IJ136" s="86">
        <f t="shared" si="329"/>
        <v>2.3814164697235145E-11</v>
      </c>
      <c r="IK136" s="86">
        <f t="shared" si="330"/>
        <v>2.5579164065652137E-13</v>
      </c>
      <c r="IL136" s="86">
        <f t="shared" si="331"/>
        <v>1.1246088851419605E-13</v>
      </c>
      <c r="IM136" s="86">
        <f t="shared" si="332"/>
        <v>2.1145468312862716E-13</v>
      </c>
      <c r="IN136" s="86">
        <f t="shared" si="333"/>
        <v>3.7958634103753947E-15</v>
      </c>
      <c r="IO136" s="86">
        <f t="shared" si="334"/>
        <v>8.0295103014406014E-14</v>
      </c>
      <c r="IP136" s="86">
        <f t="shared" si="335"/>
        <v>2.0257273282074596E-13</v>
      </c>
      <c r="IQ136" s="86">
        <f t="shared" si="336"/>
        <v>1.4158922548586508E-11</v>
      </c>
      <c r="IR136" s="86">
        <f t="shared" si="337"/>
        <v>4.0539970197894843E-11</v>
      </c>
      <c r="IS136" s="86">
        <f t="shared" si="338"/>
        <v>4.4538386259998306E-13</v>
      </c>
      <c r="IT136" s="86">
        <f t="shared" si="339"/>
        <v>3.8666997332079427E-13</v>
      </c>
      <c r="IU136" s="86">
        <f t="shared" si="340"/>
        <v>4.0969123669874555E-15</v>
      </c>
      <c r="IV136" s="86">
        <f t="shared" si="341"/>
        <v>2.722456246977574E-9</v>
      </c>
      <c r="IW136" s="86">
        <f t="shared" si="342"/>
        <v>9.0511045836989945E-7</v>
      </c>
      <c r="IY136" s="86">
        <f t="shared" si="343"/>
        <v>0.12212351092801045</v>
      </c>
      <c r="IZ136" s="86">
        <f t="shared" si="344"/>
        <v>2.7005639072715158E-2</v>
      </c>
      <c r="JA136" s="86">
        <f t="shared" si="345"/>
        <v>3.5800278531694929E-2</v>
      </c>
      <c r="JB136" s="86">
        <f t="shared" si="346"/>
        <v>3.409208128749313E-2</v>
      </c>
      <c r="JC136" s="86">
        <f t="shared" si="347"/>
        <v>4.4894644890233287E-2</v>
      </c>
      <c r="JD136" s="86">
        <f t="shared" si="348"/>
        <v>4.3509614894893016E-2</v>
      </c>
      <c r="JE136" s="86">
        <f t="shared" si="349"/>
        <v>3.759499821085055E-2</v>
      </c>
      <c r="JF136" s="86">
        <f t="shared" si="350"/>
        <v>3.1618984138557355E-3</v>
      </c>
      <c r="JG136" s="86">
        <f t="shared" si="351"/>
        <v>1.4683141223247153E-3</v>
      </c>
      <c r="JH136" s="86">
        <f t="shared" si="352"/>
        <v>7.5477239763463962E-3</v>
      </c>
      <c r="JI136" s="86">
        <f t="shared" si="353"/>
        <v>4.3970365646032759E-2</v>
      </c>
      <c r="JJ136" s="86">
        <f t="shared" si="354"/>
        <v>4.8954211948815843E-2</v>
      </c>
      <c r="JK136" s="86">
        <f t="shared" si="355"/>
        <v>0.16358610005619431</v>
      </c>
      <c r="JL136" s="86">
        <f t="shared" si="356"/>
        <v>0.31307768417202414</v>
      </c>
      <c r="JM136" s="86">
        <f t="shared" si="357"/>
        <v>0.63268800761424404</v>
      </c>
    </row>
    <row r="137" spans="2:273" x14ac:dyDescent="0.25">
      <c r="B137" s="2">
        <v>110</v>
      </c>
      <c r="C137" s="37">
        <v>50.881</v>
      </c>
      <c r="D137" s="37">
        <v>50.542000000000002</v>
      </c>
      <c r="E137" s="37">
        <v>49.338999999999999</v>
      </c>
      <c r="F137" s="37">
        <v>50.982999999999997</v>
      </c>
      <c r="G137" s="37">
        <v>50.423999999999999</v>
      </c>
      <c r="H137" s="37">
        <v>49.902000000000001</v>
      </c>
      <c r="I137" s="37">
        <v>51.23</v>
      </c>
      <c r="J137" s="37">
        <v>51.442999999999998</v>
      </c>
      <c r="K137" s="37">
        <v>52.115000000000002</v>
      </c>
      <c r="L137" s="37">
        <v>50.557000000000002</v>
      </c>
      <c r="M137" s="37">
        <v>50.426000000000002</v>
      </c>
      <c r="N137" s="37">
        <v>50.720999999999997</v>
      </c>
      <c r="O137" s="37">
        <v>50.164000000000001</v>
      </c>
      <c r="P137" s="37">
        <v>62.738</v>
      </c>
      <c r="Q137" s="37">
        <v>144.279</v>
      </c>
      <c r="S137" s="4">
        <f t="shared" si="229"/>
        <v>50.475397551321585</v>
      </c>
      <c r="T137" s="4">
        <f t="shared" si="230"/>
        <v>50.809274833687603</v>
      </c>
      <c r="U137" s="4">
        <f t="shared" si="231"/>
        <v>51.072038746132797</v>
      </c>
      <c r="V137" s="4">
        <f t="shared" si="232"/>
        <v>51.358114272330987</v>
      </c>
      <c r="W137" s="4">
        <f t="shared" si="233"/>
        <v>51.425863204884251</v>
      </c>
      <c r="X137" s="4">
        <f t="shared" si="234"/>
        <v>52.003398951239333</v>
      </c>
      <c r="Y137" s="4">
        <f t="shared" si="235"/>
        <v>51.798473712636415</v>
      </c>
      <c r="Z137" s="4">
        <f t="shared" si="236"/>
        <v>52.170546660748563</v>
      </c>
      <c r="AA137" s="4">
        <f t="shared" si="237"/>
        <v>52.284028266984912</v>
      </c>
      <c r="AB137" s="4">
        <f t="shared" si="238"/>
        <v>51.539254728333304</v>
      </c>
      <c r="AC137" s="4">
        <f t="shared" si="239"/>
        <v>51.773325210995758</v>
      </c>
      <c r="AD137" s="4">
        <f t="shared" si="240"/>
        <v>52.075063242019539</v>
      </c>
      <c r="AE137" s="4">
        <f t="shared" si="241"/>
        <v>54.613192384514072</v>
      </c>
      <c r="AF137" s="4">
        <f t="shared" si="242"/>
        <v>63.574586317681828</v>
      </c>
      <c r="AG137" s="4">
        <f t="shared" si="243"/>
        <v>143.14760294868452</v>
      </c>
      <c r="AI137" s="4">
        <f t="shared" si="244"/>
        <v>0.40560244867841533</v>
      </c>
      <c r="AJ137" s="4">
        <f t="shared" si="245"/>
        <v>-0.26727483368760119</v>
      </c>
      <c r="AK137" s="4">
        <f t="shared" si="246"/>
        <v>-1.7330387461327987</v>
      </c>
      <c r="AL137" s="4">
        <f t="shared" si="247"/>
        <v>-0.37511427233098971</v>
      </c>
      <c r="AM137" s="4">
        <f t="shared" si="248"/>
        <v>-1.001863204884252</v>
      </c>
      <c r="AN137" s="4">
        <f t="shared" si="249"/>
        <v>-2.1013989512393323</v>
      </c>
      <c r="AO137" s="4">
        <f t="shared" si="250"/>
        <v>-0.56847371263641833</v>
      </c>
      <c r="AP137" s="4">
        <f t="shared" si="251"/>
        <v>-0.72754666074856544</v>
      </c>
      <c r="AQ137" s="4">
        <f t="shared" si="252"/>
        <v>-0.16902826698490969</v>
      </c>
      <c r="AR137" s="4">
        <f t="shared" si="253"/>
        <v>-0.9822547283333023</v>
      </c>
      <c r="AS137" s="4">
        <f t="shared" si="254"/>
        <v>-1.3473252109957556</v>
      </c>
      <c r="AT137" s="4">
        <f t="shared" si="255"/>
        <v>-1.3540632420195422</v>
      </c>
      <c r="AU137" s="4">
        <f t="shared" si="256"/>
        <v>-4.4491923845140704</v>
      </c>
      <c r="AV137" s="4">
        <f t="shared" si="432"/>
        <v>-0.83658631768182801</v>
      </c>
      <c r="AW137" s="4">
        <f t="shared" si="432"/>
        <v>1.1313970513154743</v>
      </c>
      <c r="AY137" s="2">
        <f t="shared" si="308"/>
        <v>50.475397551321585</v>
      </c>
      <c r="AZ137" s="2">
        <f t="shared" si="359"/>
        <v>50.789205505829855</v>
      </c>
      <c r="BA137" s="2">
        <f t="shared" si="360"/>
        <v>51.019824897324163</v>
      </c>
      <c r="BB137" s="2">
        <f t="shared" si="361"/>
        <v>51.293344819708636</v>
      </c>
      <c r="BC137" s="2">
        <f t="shared" si="362"/>
        <v>51.298543931767888</v>
      </c>
      <c r="BD137" s="2">
        <f t="shared" si="363"/>
        <v>51.879475335903813</v>
      </c>
      <c r="BE137" s="2">
        <f t="shared" si="364"/>
        <v>51.683073590581856</v>
      </c>
      <c r="BF137" s="2">
        <f t="shared" si="365"/>
        <v>52.167735976522536</v>
      </c>
      <c r="BG137" s="2">
        <f t="shared" si="366"/>
        <v>52.28297909640505</v>
      </c>
      <c r="BH137" s="2">
        <f t="shared" si="367"/>
        <v>51.525004902880013</v>
      </c>
      <c r="BI137" s="2">
        <f t="shared" si="368"/>
        <v>51.558113180919335</v>
      </c>
      <c r="BJ137" s="2">
        <f t="shared" si="369"/>
        <v>51.785429222054923</v>
      </c>
      <c r="BK137" s="2">
        <f t="shared" si="370"/>
        <v>52.410954649336418</v>
      </c>
      <c r="BL137" s="2">
        <f t="shared" si="371"/>
        <v>53.324152621653027</v>
      </c>
      <c r="BM137" s="2">
        <f t="shared" si="372"/>
        <v>53.577445092385908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>
        <f t="shared" si="310"/>
        <v>50.542000000000002</v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>
        <f t="shared" si="316"/>
        <v>51.442999999999998</v>
      </c>
      <c r="CM137" s="2">
        <f t="shared" si="317"/>
        <v>52.115000000000002</v>
      </c>
      <c r="CN137" s="2">
        <f t="shared" si="318"/>
        <v>50.557000000000002</v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>
        <f t="shared" si="274"/>
        <v>50.542000000000002</v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>
        <f t="shared" si="280"/>
        <v>51.442999999999998</v>
      </c>
      <c r="DC137" s="2">
        <f t="shared" si="281"/>
        <v>52.115000000000002</v>
      </c>
      <c r="DD137" s="2">
        <f t="shared" si="282"/>
        <v>50.557000000000002</v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87.432921008403369</v>
      </c>
      <c r="DL137" s="2">
        <f t="shared" si="433"/>
        <v>86.585267226890764</v>
      </c>
      <c r="DM137" s="2">
        <f t="shared" si="433"/>
        <v>82.466269841269877</v>
      </c>
      <c r="DN137" s="2">
        <f t="shared" si="433"/>
        <v>85.090642857142853</v>
      </c>
      <c r="DO137" s="2">
        <f t="shared" si="433"/>
        <v>86.076380952380958</v>
      </c>
      <c r="DP137" s="2">
        <f t="shared" si="433"/>
        <v>79.242666666666651</v>
      </c>
      <c r="DQ137" s="2">
        <f t="shared" si="433"/>
        <v>78.458055555555546</v>
      </c>
      <c r="DR137" s="2">
        <f t="shared" si="433"/>
        <v>75.654816902616901</v>
      </c>
      <c r="DS137" s="2">
        <f t="shared" si="433"/>
        <v>76.712064821964859</v>
      </c>
      <c r="DT137" s="2">
        <f t="shared" si="433"/>
        <v>78.115206349206318</v>
      </c>
      <c r="DU137" s="2">
        <f t="shared" si="433"/>
        <v>73.034896825396814</v>
      </c>
      <c r="DV137" s="2">
        <f t="shared" si="433"/>
        <v>79.569103174603157</v>
      </c>
      <c r="DW137" s="2">
        <f t="shared" si="433"/>
        <v>79.061722222222215</v>
      </c>
      <c r="DX137" s="2">
        <f t="shared" si="433"/>
        <v>82.067123529411788</v>
      </c>
      <c r="DY137" s="2">
        <f t="shared" si="433"/>
        <v>79.18256974789918</v>
      </c>
      <c r="EA137" s="2">
        <f t="shared" si="228"/>
        <v>50.374615227817749</v>
      </c>
      <c r="EB137" s="2">
        <f t="shared" si="290"/>
        <v>50.746666648013786</v>
      </c>
      <c r="EC137" s="2">
        <f t="shared" si="291"/>
        <v>51.000891666161706</v>
      </c>
      <c r="ED137" s="2">
        <f t="shared" si="292"/>
        <v>51.253871697543026</v>
      </c>
      <c r="EE137" s="2">
        <f t="shared" si="293"/>
        <v>51.239582670170975</v>
      </c>
      <c r="EF137" s="2">
        <f t="shared" si="294"/>
        <v>51.85546054759704</v>
      </c>
      <c r="EG137" s="2">
        <f t="shared" si="295"/>
        <v>51.658150606436443</v>
      </c>
      <c r="EH137" s="2">
        <f t="shared" si="296"/>
        <v>52.201334233507126</v>
      </c>
      <c r="EI137" s="2">
        <f t="shared" si="297"/>
        <v>52.289996013600643</v>
      </c>
      <c r="EJ137" s="2">
        <f t="shared" si="298"/>
        <v>51.527628335358436</v>
      </c>
      <c r="EK137" s="2">
        <f t="shared" si="299"/>
        <v>51.569617916854568</v>
      </c>
      <c r="EL137" s="2">
        <f t="shared" si="300"/>
        <v>51.771670972261639</v>
      </c>
      <c r="EM137" s="2">
        <f t="shared" si="301"/>
        <v>52.426735979719034</v>
      </c>
      <c r="EN137" s="2">
        <f t="shared" si="302"/>
        <v>53.340680462789237</v>
      </c>
      <c r="EO137" s="2">
        <f t="shared" si="303"/>
        <v>53.62374537026556</v>
      </c>
      <c r="EQ137" s="2">
        <f t="shared" si="304"/>
        <v>50.872306762993084</v>
      </c>
      <c r="ER137" s="2">
        <f t="shared" si="434"/>
        <v>50.801425078151112</v>
      </c>
      <c r="ES137" s="2">
        <f t="shared" si="434"/>
        <v>50.886973289877616</v>
      </c>
      <c r="ET137" s="2">
        <f t="shared" si="434"/>
        <v>51.273577575732403</v>
      </c>
      <c r="EU137" s="2">
        <f t="shared" si="434"/>
        <v>51.396401195327826</v>
      </c>
      <c r="EV137" s="2">
        <f t="shared" si="434"/>
        <v>51.802269973736436</v>
      </c>
      <c r="EW137" s="2">
        <f t="shared" si="434"/>
        <v>51.618471426208188</v>
      </c>
      <c r="EX137" s="2">
        <f t="shared" si="434"/>
        <v>51.82851982944608</v>
      </c>
      <c r="EY137" s="2">
        <f t="shared" si="434"/>
        <v>52.087261290410311</v>
      </c>
      <c r="EZ137" s="2">
        <f t="shared" si="434"/>
        <v>51.333583834048767</v>
      </c>
      <c r="FA137" s="2">
        <f t="shared" si="434"/>
        <v>51.321689237189446</v>
      </c>
      <c r="FB137" s="2">
        <f t="shared" si="434"/>
        <v>51.643849412199231</v>
      </c>
      <c r="FC137" s="2">
        <f t="shared" si="434"/>
        <v>52.057687293596651</v>
      </c>
      <c r="FD137" s="2">
        <f t="shared" si="434"/>
        <v>52.890660318910747</v>
      </c>
      <c r="FE137" s="2">
        <f t="shared" si="434"/>
        <v>52.49985790725728</v>
      </c>
      <c r="FG137" s="2">
        <f t="shared" si="306"/>
        <v>0.99910595904043409</v>
      </c>
      <c r="FH137" s="2">
        <f t="shared" si="435"/>
        <v>0.99903774979380011</v>
      </c>
      <c r="FI137" s="2">
        <f t="shared" si="435"/>
        <v>0.99889454753489537</v>
      </c>
      <c r="FJ137" s="2">
        <f t="shared" si="435"/>
        <v>0.99891555917214903</v>
      </c>
      <c r="FK137" s="2">
        <f t="shared" si="435"/>
        <v>0.99893572471446535</v>
      </c>
      <c r="FL137" s="2">
        <f t="shared" si="435"/>
        <v>0.99885546589939822</v>
      </c>
      <c r="FM137" s="2">
        <f t="shared" si="435"/>
        <v>0.99885903074406135</v>
      </c>
      <c r="FN137" s="2">
        <f t="shared" si="435"/>
        <v>0.99882539384777713</v>
      </c>
      <c r="FO137" s="2">
        <f t="shared" si="435"/>
        <v>0.99882096022634392</v>
      </c>
      <c r="FP137" s="2">
        <f t="shared" si="435"/>
        <v>0.99887274736559184</v>
      </c>
      <c r="FQ137" s="2">
        <f t="shared" si="435"/>
        <v>0.99884852673761026</v>
      </c>
      <c r="FR137" s="2">
        <f t="shared" si="435"/>
        <v>0.9988577738868426</v>
      </c>
      <c r="FS137" s="2">
        <f t="shared" si="435"/>
        <v>0.99888306733690879</v>
      </c>
      <c r="FT137" s="2">
        <f t="shared" si="435"/>
        <v>0.99899265284621397</v>
      </c>
      <c r="FU137" s="2">
        <f t="shared" si="435"/>
        <v>0.99868684486213632</v>
      </c>
      <c r="FW137" s="2">
        <f t="shared" si="324"/>
        <v>0.13592893481711796</v>
      </c>
      <c r="FX137" s="2">
        <f t="shared" si="376"/>
        <v>0.14706698126537754</v>
      </c>
      <c r="FY137" s="2">
        <f t="shared" si="377"/>
        <v>0.1391368910239234</v>
      </c>
      <c r="FZ137" s="2">
        <f t="shared" si="378"/>
        <v>0.14103132125219325</v>
      </c>
      <c r="GA137" s="2">
        <f t="shared" si="379"/>
        <v>0.13955824502309425</v>
      </c>
      <c r="GB137" s="2">
        <f t="shared" si="380"/>
        <v>0.1378214688174485</v>
      </c>
      <c r="GC137" s="2">
        <f t="shared" si="381"/>
        <v>0.1425151283641011</v>
      </c>
      <c r="GD137" s="2">
        <f t="shared" si="382"/>
        <v>0.16401421552577924</v>
      </c>
      <c r="GE137" s="2">
        <f t="shared" si="383"/>
        <v>0.17664220076397885</v>
      </c>
      <c r="GF137" s="2">
        <f t="shared" si="384"/>
        <v>0.16797358140567561</v>
      </c>
      <c r="GG137" s="2">
        <f t="shared" si="385"/>
        <v>0.14609617054823595</v>
      </c>
      <c r="GH137" s="2">
        <f t="shared" si="386"/>
        <v>0.14076422739769595</v>
      </c>
      <c r="GI137" s="2">
        <f t="shared" si="387"/>
        <v>0.12337346862346719</v>
      </c>
      <c r="GJ137" s="2">
        <f t="shared" si="388"/>
        <v>0.10102957037862063</v>
      </c>
      <c r="GK137" s="2">
        <f t="shared" si="389"/>
        <v>7.1059587420905013E-2</v>
      </c>
      <c r="GM137" s="86">
        <f t="shared" si="325"/>
        <v>4.234508277211348E-151</v>
      </c>
      <c r="GN137" s="86">
        <f t="shared" si="390"/>
        <v>8.4214267368701289E-153</v>
      </c>
      <c r="GO137" s="86">
        <f t="shared" si="391"/>
        <v>7.9362181512934187E-193</v>
      </c>
      <c r="GP137" s="86">
        <f t="shared" si="392"/>
        <v>1.2393001336894482E-243</v>
      </c>
      <c r="GQ137" s="86">
        <f t="shared" si="393"/>
        <v>1.1854200137530492E-273</v>
      </c>
      <c r="GR137" s="86">
        <f t="shared" si="394"/>
        <v>0</v>
      </c>
      <c r="GS137" s="86">
        <f t="shared" si="395"/>
        <v>0</v>
      </c>
      <c r="GT137" s="86">
        <f t="shared" si="396"/>
        <v>7.0991214385269047E-306</v>
      </c>
      <c r="GU137" s="86">
        <f t="shared" si="397"/>
        <v>1.7918223842921147E-272</v>
      </c>
      <c r="GV137" s="86">
        <f t="shared" si="398"/>
        <v>8.5530867653085711E-237</v>
      </c>
      <c r="GW137" s="86">
        <f t="shared" si="399"/>
        <v>0</v>
      </c>
      <c r="GX137" s="86">
        <f t="shared" si="400"/>
        <v>3.3667803405474935E-226</v>
      </c>
      <c r="GY137" s="86">
        <f t="shared" si="401"/>
        <v>1.1922759134854949E-200</v>
      </c>
      <c r="GZ137" s="86">
        <f t="shared" si="402"/>
        <v>5.6744079186754741E-194</v>
      </c>
      <c r="HA137" s="86">
        <f t="shared" si="403"/>
        <v>2.1205832191352402E-230</v>
      </c>
      <c r="HC137" s="86">
        <f t="shared" si="326"/>
        <v>2.46372237266484E-65</v>
      </c>
      <c r="HD137" s="86">
        <f t="shared" si="404"/>
        <v>2.5716794875716193E-71</v>
      </c>
      <c r="HE137" s="86">
        <f t="shared" si="405"/>
        <v>8.1066729710037894E-90</v>
      </c>
      <c r="HF137" s="86">
        <f t="shared" si="406"/>
        <v>7.170385784300174E-115</v>
      </c>
      <c r="HG137" s="86">
        <f t="shared" si="407"/>
        <v>7.0844828295503629E-146</v>
      </c>
      <c r="HH137" s="86">
        <f t="shared" si="408"/>
        <v>2.6220762832763997E-198</v>
      </c>
      <c r="HI137" s="86">
        <f t="shared" si="409"/>
        <v>2.8105919050979342E-219</v>
      </c>
      <c r="HJ137" s="86">
        <f t="shared" si="410"/>
        <v>1.1028463580737537E-201</v>
      </c>
      <c r="HK137" s="86">
        <f t="shared" si="411"/>
        <v>1.9590435065877728E-187</v>
      </c>
      <c r="HL137" s="86">
        <f t="shared" si="412"/>
        <v>1.8936092839461668E-165</v>
      </c>
      <c r="HM137" s="86">
        <f t="shared" si="413"/>
        <v>6.0479443047697276E-220</v>
      </c>
      <c r="HN137" s="86">
        <f t="shared" si="414"/>
        <v>3.8647798326961041E-158</v>
      </c>
      <c r="HO137" s="86">
        <f t="shared" si="415"/>
        <v>3.9758030481052727E-105</v>
      </c>
      <c r="HP137" s="86">
        <f t="shared" si="416"/>
        <v>4.4824698860538977E-90</v>
      </c>
      <c r="HQ137" s="86">
        <f t="shared" si="417"/>
        <v>5.0652429168810848E-116</v>
      </c>
      <c r="HS137" s="86">
        <f t="shared" si="327"/>
        <v>5.7011159475162297E-2</v>
      </c>
      <c r="HT137" s="86">
        <f t="shared" si="418"/>
        <v>8.811560902588297E-3</v>
      </c>
      <c r="HU137" s="86">
        <f t="shared" si="419"/>
        <v>1.1493948877328946E-2</v>
      </c>
      <c r="HV137" s="86">
        <f t="shared" si="420"/>
        <v>1.0527818575647118E-2</v>
      </c>
      <c r="HW137" s="86">
        <f t="shared" si="421"/>
        <v>1.4995644307474265E-2</v>
      </c>
      <c r="HX137" s="86">
        <f t="shared" si="422"/>
        <v>1.3379878341394561E-2</v>
      </c>
      <c r="HY137" s="86">
        <f t="shared" si="423"/>
        <v>1.1657087024431686E-2</v>
      </c>
      <c r="HZ137" s="86">
        <f t="shared" si="424"/>
        <v>5.5832763442102337E-4</v>
      </c>
      <c r="IA137" s="86">
        <f t="shared" si="425"/>
        <v>2.4451345286069563E-4</v>
      </c>
      <c r="IB137" s="86">
        <f t="shared" si="426"/>
        <v>1.7857302910272046E-3</v>
      </c>
      <c r="IC137" s="86">
        <f t="shared" si="427"/>
        <v>1.4366631940003771E-2</v>
      </c>
      <c r="ID137" s="86">
        <f t="shared" si="428"/>
        <v>1.6767904774684674E-2</v>
      </c>
      <c r="IE137" s="86">
        <f t="shared" si="429"/>
        <v>7.5434392629818964E-2</v>
      </c>
      <c r="IF137" s="86">
        <f t="shared" si="430"/>
        <v>0.18318002966950367</v>
      </c>
      <c r="IG137" s="86">
        <f t="shared" si="431"/>
        <v>0.59588812389719525</v>
      </c>
      <c r="II137" s="86">
        <f t="shared" si="328"/>
        <v>1.9485054440816238E-10</v>
      </c>
      <c r="IJ137" s="86">
        <f t="shared" si="329"/>
        <v>2.1830114156137643E-10</v>
      </c>
      <c r="IK137" s="86">
        <f t="shared" si="330"/>
        <v>3.3099303017775166E-12</v>
      </c>
      <c r="IL137" s="86">
        <f t="shared" si="331"/>
        <v>1.6037432658147991E-12</v>
      </c>
      <c r="IM137" s="86">
        <f t="shared" si="332"/>
        <v>2.7976236844905675E-12</v>
      </c>
      <c r="IN137" s="86">
        <f t="shared" si="333"/>
        <v>7.1291745968381173E-14</v>
      </c>
      <c r="IO137" s="86">
        <f t="shared" si="334"/>
        <v>1.2017351241320388E-12</v>
      </c>
      <c r="IP137" s="86">
        <f t="shared" si="335"/>
        <v>3.5548493081261734E-12</v>
      </c>
      <c r="IQ137" s="86">
        <f t="shared" si="336"/>
        <v>1.8317041070330643E-10</v>
      </c>
      <c r="IR137" s="86">
        <f t="shared" si="337"/>
        <v>4.2996466471417904E-10</v>
      </c>
      <c r="IS137" s="86">
        <f t="shared" si="338"/>
        <v>5.9022358979800833E-12</v>
      </c>
      <c r="IT137" s="86">
        <f t="shared" si="339"/>
        <v>4.901357885270323E-12</v>
      </c>
      <c r="IU137" s="86">
        <f t="shared" si="340"/>
        <v>6.3982428548156598E-14</v>
      </c>
      <c r="IV137" s="86">
        <f t="shared" si="341"/>
        <v>1.1495808443013929E-8</v>
      </c>
      <c r="IW137" s="86">
        <f t="shared" si="342"/>
        <v>2.1231334033872806E-6</v>
      </c>
      <c r="IY137" s="86">
        <f t="shared" si="343"/>
        <v>5.7011159670012843E-2</v>
      </c>
      <c r="IZ137" s="86">
        <f t="shared" si="344"/>
        <v>8.8115611208894381E-3</v>
      </c>
      <c r="JA137" s="86">
        <f t="shared" si="345"/>
        <v>1.1493948880638876E-2</v>
      </c>
      <c r="JB137" s="86">
        <f t="shared" si="346"/>
        <v>1.0527818577250861E-2</v>
      </c>
      <c r="JC137" s="86">
        <f t="shared" si="347"/>
        <v>1.4995644310271889E-2</v>
      </c>
      <c r="JD137" s="86">
        <f t="shared" si="348"/>
        <v>1.3379878341465853E-2</v>
      </c>
      <c r="JE137" s="86">
        <f t="shared" si="349"/>
        <v>1.1657087025633421E-2</v>
      </c>
      <c r="JF137" s="86">
        <f t="shared" si="350"/>
        <v>5.5832763797587271E-4</v>
      </c>
      <c r="JG137" s="86">
        <f t="shared" si="351"/>
        <v>2.4451363603110633E-4</v>
      </c>
      <c r="JH137" s="86">
        <f t="shared" si="352"/>
        <v>1.7857307209918694E-3</v>
      </c>
      <c r="JI137" s="86">
        <f t="shared" si="353"/>
        <v>1.4366631945906006E-2</v>
      </c>
      <c r="JJ137" s="86">
        <f t="shared" si="354"/>
        <v>1.6767904779586031E-2</v>
      </c>
      <c r="JK137" s="86">
        <f t="shared" si="355"/>
        <v>7.543439262988294E-2</v>
      </c>
      <c r="JL137" s="86">
        <f t="shared" si="356"/>
        <v>0.18318004116531211</v>
      </c>
      <c r="JM137" s="86">
        <f t="shared" si="357"/>
        <v>0.59589024703059867</v>
      </c>
    </row>
    <row r="138" spans="2:273" x14ac:dyDescent="0.25">
      <c r="B138" s="2">
        <v>111</v>
      </c>
      <c r="C138" s="37">
        <v>49.712000000000003</v>
      </c>
      <c r="D138" s="37">
        <v>50.22</v>
      </c>
      <c r="E138" s="37">
        <v>50.322000000000003</v>
      </c>
      <c r="F138" s="37">
        <v>51.033999999999999</v>
      </c>
      <c r="G138" s="37">
        <v>51.051000000000002</v>
      </c>
      <c r="H138" s="37">
        <v>51.279000000000003</v>
      </c>
      <c r="I138" s="37">
        <v>50.704999999999998</v>
      </c>
      <c r="J138" s="37">
        <v>51.426000000000002</v>
      </c>
      <c r="K138" s="37">
        <v>51.606999999999999</v>
      </c>
      <c r="L138" s="37">
        <v>50.524999999999999</v>
      </c>
      <c r="M138" s="37">
        <v>51.393000000000001</v>
      </c>
      <c r="N138" s="37">
        <v>51.311</v>
      </c>
      <c r="O138" s="37">
        <v>50.459000000000003</v>
      </c>
      <c r="P138" s="37">
        <v>55.426000000000002</v>
      </c>
      <c r="Q138" s="37">
        <v>125.803</v>
      </c>
      <c r="S138" s="4">
        <f t="shared" si="229"/>
        <v>50.335512805964605</v>
      </c>
      <c r="T138" s="4">
        <f t="shared" si="230"/>
        <v>50.65749157747446</v>
      </c>
      <c r="U138" s="4">
        <f t="shared" si="231"/>
        <v>50.904022851629243</v>
      </c>
      <c r="V138" s="4">
        <f t="shared" si="232"/>
        <v>51.164406636658605</v>
      </c>
      <c r="W138" s="4">
        <f t="shared" si="233"/>
        <v>51.176813874384358</v>
      </c>
      <c r="X138" s="4">
        <f t="shared" si="234"/>
        <v>51.761822657013894</v>
      </c>
      <c r="Y138" s="4">
        <f t="shared" si="235"/>
        <v>51.567606873971378</v>
      </c>
      <c r="Z138" s="4">
        <f t="shared" si="236"/>
        <v>52.030057586334863</v>
      </c>
      <c r="AA138" s="4">
        <f t="shared" si="237"/>
        <v>52.146954585028979</v>
      </c>
      <c r="AB138" s="4">
        <f t="shared" si="238"/>
        <v>51.377780373909879</v>
      </c>
      <c r="AC138" s="4">
        <f t="shared" si="239"/>
        <v>51.451551365080178</v>
      </c>
      <c r="AD138" s="4">
        <f t="shared" si="240"/>
        <v>51.698782121558565</v>
      </c>
      <c r="AE138" s="4">
        <f t="shared" si="241"/>
        <v>52.876057595931961</v>
      </c>
      <c r="AF138" s="4">
        <f t="shared" si="242"/>
        <v>57.351209391274182</v>
      </c>
      <c r="AG138" s="4">
        <f t="shared" si="243"/>
        <v>120.31193935949938</v>
      </c>
      <c r="AI138" s="4">
        <f t="shared" si="244"/>
        <v>-0.62351280596460157</v>
      </c>
      <c r="AJ138" s="4">
        <f t="shared" si="245"/>
        <v>-0.43749157747446077</v>
      </c>
      <c r="AK138" s="4">
        <f t="shared" si="246"/>
        <v>-0.58202285162924028</v>
      </c>
      <c r="AL138" s="4">
        <f t="shared" si="247"/>
        <v>-0.13040663665860563</v>
      </c>
      <c r="AM138" s="4">
        <f t="shared" si="248"/>
        <v>-0.12581387438435598</v>
      </c>
      <c r="AN138" s="4">
        <f t="shared" si="249"/>
        <v>-0.48282265701389093</v>
      </c>
      <c r="AO138" s="4">
        <f t="shared" si="250"/>
        <v>-0.86260687397138014</v>
      </c>
      <c r="AP138" s="4">
        <f t="shared" si="251"/>
        <v>-0.60405758633486073</v>
      </c>
      <c r="AQ138" s="4">
        <f t="shared" si="252"/>
        <v>-0.53995458502897975</v>
      </c>
      <c r="AR138" s="4">
        <f t="shared" si="253"/>
        <v>-0.85278037390988004</v>
      </c>
      <c r="AS138" s="4">
        <f t="shared" si="254"/>
        <v>-5.855136508017722E-2</v>
      </c>
      <c r="AT138" s="4">
        <f t="shared" si="255"/>
        <v>-0.38778212155856551</v>
      </c>
      <c r="AU138" s="4">
        <f t="shared" si="256"/>
        <v>-2.4170575959319578</v>
      </c>
      <c r="AV138" s="4">
        <f t="shared" si="432"/>
        <v>-1.9252093912741799</v>
      </c>
      <c r="AW138" s="4">
        <f t="shared" si="432"/>
        <v>5.4910606405006206</v>
      </c>
      <c r="AY138" s="2">
        <f t="shared" si="308"/>
        <v>50.335512805964605</v>
      </c>
      <c r="AZ138" s="2">
        <f t="shared" si="359"/>
        <v>50.653688437315971</v>
      </c>
      <c r="BA138" s="2">
        <f t="shared" si="360"/>
        <v>50.894622328368378</v>
      </c>
      <c r="BB138" s="2">
        <f t="shared" si="361"/>
        <v>51.153434872469205</v>
      </c>
      <c r="BC138" s="2">
        <f t="shared" si="362"/>
        <v>51.152847384227634</v>
      </c>
      <c r="BD138" s="2">
        <f t="shared" si="363"/>
        <v>51.741505929841338</v>
      </c>
      <c r="BE138" s="2">
        <f t="shared" si="364"/>
        <v>51.548113176951361</v>
      </c>
      <c r="BF138" s="2">
        <f t="shared" si="365"/>
        <v>52.029830479213125</v>
      </c>
      <c r="BG138" s="2">
        <f t="shared" si="366"/>
        <v>52.146873536686854</v>
      </c>
      <c r="BH138" s="2">
        <f t="shared" si="367"/>
        <v>51.376030774997254</v>
      </c>
      <c r="BI138" s="2">
        <f t="shared" si="368"/>
        <v>51.412449451304184</v>
      </c>
      <c r="BJ138" s="2">
        <f t="shared" si="369"/>
        <v>51.64238947055334</v>
      </c>
      <c r="BK138" s="2">
        <f t="shared" si="370"/>
        <v>52.264660904081325</v>
      </c>
      <c r="BL138" s="2">
        <f t="shared" si="371"/>
        <v>53.173486002615377</v>
      </c>
      <c r="BM138" s="2">
        <f t="shared" si="372"/>
        <v>53.452734476291489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>
        <f t="shared" si="310"/>
        <v>50.22</v>
      </c>
      <c r="CG138" s="2">
        <f t="shared" si="311"/>
        <v>50.322000000000003</v>
      </c>
      <c r="CH138" s="2">
        <f t="shared" si="312"/>
        <v>51.033999999999999</v>
      </c>
      <c r="CI138" s="2">
        <f t="shared" si="313"/>
        <v>51.051000000000002</v>
      </c>
      <c r="CJ138" s="2">
        <f t="shared" si="314"/>
        <v>51.279000000000003</v>
      </c>
      <c r="CK138" s="2">
        <f t="shared" si="315"/>
        <v>50.704999999999998</v>
      </c>
      <c r="CL138" s="2">
        <f t="shared" si="316"/>
        <v>51.426000000000002</v>
      </c>
      <c r="CM138" s="2">
        <f t="shared" si="317"/>
        <v>51.606999999999999</v>
      </c>
      <c r="CN138" s="2">
        <f t="shared" si="318"/>
        <v>50.524999999999999</v>
      </c>
      <c r="CO138" s="2">
        <f t="shared" si="319"/>
        <v>51.393000000000001</v>
      </c>
      <c r="CP138" s="2">
        <f t="shared" si="320"/>
        <v>51.311</v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>
        <f t="shared" si="274"/>
        <v>50.22</v>
      </c>
      <c r="CW138" s="2">
        <f t="shared" si="275"/>
        <v>50.322000000000003</v>
      </c>
      <c r="CX138" s="2">
        <f t="shared" si="276"/>
        <v>51.033999999999999</v>
      </c>
      <c r="CY138" s="2">
        <f t="shared" si="277"/>
        <v>51.051000000000002</v>
      </c>
      <c r="CZ138" s="2">
        <f t="shared" si="278"/>
        <v>51.279000000000003</v>
      </c>
      <c r="DA138" s="2">
        <f t="shared" si="279"/>
        <v>50.704999999999998</v>
      </c>
      <c r="DB138" s="2">
        <f t="shared" si="280"/>
        <v>51.426000000000002</v>
      </c>
      <c r="DC138" s="2">
        <f t="shared" si="281"/>
        <v>51.606999999999999</v>
      </c>
      <c r="DD138" s="2">
        <f t="shared" si="282"/>
        <v>50.524999999999999</v>
      </c>
      <c r="DE138" s="2">
        <f t="shared" si="283"/>
        <v>51.393000000000001</v>
      </c>
      <c r="DF138" s="2">
        <f t="shared" si="284"/>
        <v>51.311</v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87.692997860962578</v>
      </c>
      <c r="DL138" s="2">
        <f t="shared" si="433"/>
        <v>86.808774331550808</v>
      </c>
      <c r="DM138" s="2">
        <f t="shared" si="433"/>
        <v>82.652926211926243</v>
      </c>
      <c r="DN138" s="2">
        <f t="shared" si="433"/>
        <v>85.297770527670522</v>
      </c>
      <c r="DO138" s="2">
        <f t="shared" si="433"/>
        <v>86.290120205920203</v>
      </c>
      <c r="DP138" s="2">
        <f t="shared" si="433"/>
        <v>79.370185585585574</v>
      </c>
      <c r="DQ138" s="2">
        <f t="shared" si="433"/>
        <v>78.576279879879877</v>
      </c>
      <c r="DR138" s="2">
        <f t="shared" si="433"/>
        <v>75.753182539682541</v>
      </c>
      <c r="DS138" s="2">
        <f t="shared" si="433"/>
        <v>76.821103174603209</v>
      </c>
      <c r="DT138" s="2">
        <f t="shared" si="433"/>
        <v>78.242769540969505</v>
      </c>
      <c r="DU138" s="2">
        <f t="shared" si="433"/>
        <v>73.116965679965674</v>
      </c>
      <c r="DV138" s="2">
        <f t="shared" si="433"/>
        <v>79.709219004718989</v>
      </c>
      <c r="DW138" s="2">
        <f t="shared" si="433"/>
        <v>79.191110510510498</v>
      </c>
      <c r="DX138" s="2">
        <f t="shared" si="433"/>
        <v>82.240357422969211</v>
      </c>
      <c r="DY138" s="2">
        <f t="shared" si="433"/>
        <v>79.378972268907575</v>
      </c>
      <c r="EA138" s="2">
        <f t="shared" si="228"/>
        <v>50.226860551558758</v>
      </c>
      <c r="EB138" s="2">
        <f t="shared" si="290"/>
        <v>50.612747272015085</v>
      </c>
      <c r="EC138" s="2">
        <f t="shared" si="291"/>
        <v>50.880646337029631</v>
      </c>
      <c r="ED138" s="2">
        <f t="shared" si="292"/>
        <v>51.116489216934227</v>
      </c>
      <c r="EE138" s="2">
        <f t="shared" si="293"/>
        <v>51.093542028773157</v>
      </c>
      <c r="EF138" s="2">
        <f t="shared" si="294"/>
        <v>51.721017155730124</v>
      </c>
      <c r="EG138" s="2">
        <f t="shared" si="295"/>
        <v>51.526363877971782</v>
      </c>
      <c r="EH138" s="2">
        <f t="shared" si="296"/>
        <v>52.073972218290876</v>
      </c>
      <c r="EI138" s="2">
        <f t="shared" si="297"/>
        <v>52.16091068120528</v>
      </c>
      <c r="EJ138" s="2">
        <f t="shared" si="298"/>
        <v>51.385469113001207</v>
      </c>
      <c r="EK138" s="2">
        <f t="shared" si="299"/>
        <v>51.430920575349504</v>
      </c>
      <c r="EL138" s="2">
        <f t="shared" si="300"/>
        <v>51.633773157263334</v>
      </c>
      <c r="EM138" s="2">
        <f t="shared" si="301"/>
        <v>52.289682109409597</v>
      </c>
      <c r="EN138" s="2">
        <f t="shared" si="302"/>
        <v>53.198968567854905</v>
      </c>
      <c r="EO138" s="2">
        <f t="shared" si="303"/>
        <v>53.511771965769398</v>
      </c>
      <c r="EQ138" s="2">
        <f t="shared" si="304"/>
        <v>50.757748057905729</v>
      </c>
      <c r="ER138" s="2">
        <f t="shared" si="434"/>
        <v>50.670442158809038</v>
      </c>
      <c r="ES138" s="2">
        <f t="shared" si="434"/>
        <v>50.760681699715398</v>
      </c>
      <c r="ET138" s="2">
        <f t="shared" si="434"/>
        <v>51.137047407392025</v>
      </c>
      <c r="EU138" s="2">
        <f t="shared" si="434"/>
        <v>51.260038796949573</v>
      </c>
      <c r="EV138" s="2">
        <f t="shared" si="434"/>
        <v>51.664859427002064</v>
      </c>
      <c r="EW138" s="2">
        <f t="shared" si="434"/>
        <v>51.48483793046406</v>
      </c>
      <c r="EX138" s="2">
        <f t="shared" si="434"/>
        <v>51.681337072923711</v>
      </c>
      <c r="EY138" s="2">
        <f t="shared" si="434"/>
        <v>51.947945048256507</v>
      </c>
      <c r="EZ138" s="2">
        <f t="shared" si="434"/>
        <v>51.18103454063295</v>
      </c>
      <c r="FA138" s="2">
        <f t="shared" si="434"/>
        <v>51.169804298631917</v>
      </c>
      <c r="FB138" s="2">
        <f t="shared" si="434"/>
        <v>51.498273583171397</v>
      </c>
      <c r="FC138" s="2">
        <f t="shared" si="434"/>
        <v>51.897512966940766</v>
      </c>
      <c r="FD138" s="2">
        <f t="shared" si="434"/>
        <v>52.723471060446826</v>
      </c>
      <c r="FE138" s="2">
        <f t="shared" si="434"/>
        <v>52.348494728391287</v>
      </c>
      <c r="FG138" s="2">
        <f t="shared" si="306"/>
        <v>0.99918456080677853</v>
      </c>
      <c r="FH138" s="2">
        <f t="shared" si="435"/>
        <v>0.99912234307267811</v>
      </c>
      <c r="FI138" s="2">
        <f t="shared" si="435"/>
        <v>0.99899171729595659</v>
      </c>
      <c r="FJ138" s="2">
        <f t="shared" si="435"/>
        <v>0.99901088382984626</v>
      </c>
      <c r="FK138" s="2">
        <f t="shared" si="435"/>
        <v>0.99902927850062084</v>
      </c>
      <c r="FL138" s="2">
        <f t="shared" si="435"/>
        <v>0.99895606736333764</v>
      </c>
      <c r="FM138" s="2">
        <f t="shared" si="435"/>
        <v>0.99895931919421976</v>
      </c>
      <c r="FN138" s="2">
        <f t="shared" si="435"/>
        <v>0.99892863572890556</v>
      </c>
      <c r="FO138" s="2">
        <f t="shared" si="435"/>
        <v>0.99892459138057854</v>
      </c>
      <c r="FP138" s="2">
        <f t="shared" si="435"/>
        <v>0.99897183139878287</v>
      </c>
      <c r="FQ138" s="2">
        <f t="shared" si="435"/>
        <v>0.99894973749385152</v>
      </c>
      <c r="FR138" s="2">
        <f t="shared" si="435"/>
        <v>0.998958172696497</v>
      </c>
      <c r="FS138" s="2">
        <f t="shared" si="435"/>
        <v>0.99898124518327736</v>
      </c>
      <c r="FT138" s="2">
        <f t="shared" si="435"/>
        <v>0.99908120703895942</v>
      </c>
      <c r="FU138" s="2">
        <f t="shared" si="435"/>
        <v>0.99880224988837019</v>
      </c>
      <c r="FW138" s="2">
        <f t="shared" si="324"/>
        <v>0.1471138361543787</v>
      </c>
      <c r="FX138" s="2">
        <f t="shared" si="376"/>
        <v>0.15899972979072999</v>
      </c>
      <c r="FY138" s="2">
        <f t="shared" si="377"/>
        <v>0.15053977014771919</v>
      </c>
      <c r="FZ138" s="2">
        <f t="shared" si="378"/>
        <v>0.15256194266685147</v>
      </c>
      <c r="GA138" s="2">
        <f t="shared" si="379"/>
        <v>0.15098959930988418</v>
      </c>
      <c r="GB138" s="2">
        <f t="shared" si="380"/>
        <v>0.1491352193007689</v>
      </c>
      <c r="GC138" s="2">
        <f t="shared" si="381"/>
        <v>0.15414529434609542</v>
      </c>
      <c r="GD138" s="2">
        <f t="shared" si="382"/>
        <v>0.17703661988489972</v>
      </c>
      <c r="GE138" s="2">
        <f t="shared" si="383"/>
        <v>0.19043883992384575</v>
      </c>
      <c r="GF138" s="2">
        <f t="shared" si="384"/>
        <v>0.18124219689562346</v>
      </c>
      <c r="GG138" s="2">
        <f t="shared" si="385"/>
        <v>0.15796473756387244</v>
      </c>
      <c r="GH138" s="2">
        <f t="shared" si="386"/>
        <v>0.15227688271471287</v>
      </c>
      <c r="GI138" s="2">
        <f t="shared" si="387"/>
        <v>0.13368508485539071</v>
      </c>
      <c r="GJ138" s="2">
        <f t="shared" si="388"/>
        <v>0.10970738665445132</v>
      </c>
      <c r="GK138" s="2">
        <f t="shared" si="389"/>
        <v>7.7384761461881169E-2</v>
      </c>
      <c r="GM138" s="86">
        <f t="shared" si="325"/>
        <v>1.5992843315766001E-156</v>
      </c>
      <c r="GN138" s="86">
        <f t="shared" si="390"/>
        <v>3.0186480759242262E-158</v>
      </c>
      <c r="GO138" s="86">
        <f t="shared" si="391"/>
        <v>9.3175301773963029E-200</v>
      </c>
      <c r="GP138" s="86">
        <f t="shared" si="392"/>
        <v>2.4354911913433644E-252</v>
      </c>
      <c r="GQ138" s="86">
        <f t="shared" si="393"/>
        <v>2.050503119088702E-283</v>
      </c>
      <c r="GR138" s="86">
        <f t="shared" si="394"/>
        <v>0</v>
      </c>
      <c r="GS138" s="86">
        <f t="shared" si="395"/>
        <v>0</v>
      </c>
      <c r="GT138" s="86">
        <f t="shared" si="396"/>
        <v>0</v>
      </c>
      <c r="GU138" s="86">
        <f t="shared" si="397"/>
        <v>4.5815789315612101E-282</v>
      </c>
      <c r="GV138" s="86">
        <f t="shared" si="398"/>
        <v>3.6077055669108701E-245</v>
      </c>
      <c r="GW138" s="86">
        <f t="shared" si="399"/>
        <v>0</v>
      </c>
      <c r="GX138" s="86">
        <f t="shared" si="400"/>
        <v>3.2228364530848408E-234</v>
      </c>
      <c r="GY138" s="86">
        <f t="shared" si="401"/>
        <v>7.9405844232937488E-208</v>
      </c>
      <c r="GZ138" s="86">
        <f t="shared" si="402"/>
        <v>7.8428081641252178E-201</v>
      </c>
      <c r="HA138" s="86">
        <f t="shared" si="403"/>
        <v>1.3192416364401297E-238</v>
      </c>
      <c r="HC138" s="86">
        <f t="shared" si="326"/>
        <v>6.7249536059751568E-69</v>
      </c>
      <c r="HD138" s="86">
        <f t="shared" si="404"/>
        <v>3.7962290782356105E-75</v>
      </c>
      <c r="HE138" s="86">
        <f t="shared" si="405"/>
        <v>1.1090706630355181E-94</v>
      </c>
      <c r="HF138" s="86">
        <f t="shared" si="406"/>
        <v>4.7853502558117556E-121</v>
      </c>
      <c r="HG138" s="86">
        <f t="shared" si="407"/>
        <v>9.5638028018278582E-154</v>
      </c>
      <c r="HH138" s="86">
        <f t="shared" si="408"/>
        <v>6.0972670580081949E-209</v>
      </c>
      <c r="HI138" s="86">
        <f t="shared" si="409"/>
        <v>4.9934360876562339E-231</v>
      </c>
      <c r="HJ138" s="86">
        <f t="shared" si="410"/>
        <v>3.5629630699576823E-212</v>
      </c>
      <c r="HK138" s="86">
        <f t="shared" si="411"/>
        <v>3.9502994605213595E-197</v>
      </c>
      <c r="HL138" s="86">
        <f t="shared" si="412"/>
        <v>3.586809274798842E-174</v>
      </c>
      <c r="HM138" s="86">
        <f t="shared" si="413"/>
        <v>6.2833486441753098E-232</v>
      </c>
      <c r="HN138" s="86">
        <f t="shared" si="414"/>
        <v>1.1868395835792317E-166</v>
      </c>
      <c r="HO138" s="86">
        <f t="shared" si="415"/>
        <v>6.5219198501689771E-111</v>
      </c>
      <c r="HP138" s="86">
        <f t="shared" si="416"/>
        <v>5.4834892377999146E-95</v>
      </c>
      <c r="HQ138" s="86">
        <f t="shared" si="417"/>
        <v>1.9183605654186523E-122</v>
      </c>
      <c r="HS138" s="86">
        <f t="shared" si="327"/>
        <v>2.2562486329499136E-2</v>
      </c>
      <c r="HT138" s="86">
        <f t="shared" si="418"/>
        <v>2.3928883567746933E-3</v>
      </c>
      <c r="HU138" s="86">
        <f t="shared" si="419"/>
        <v>3.0047916250956104E-3</v>
      </c>
      <c r="HV138" s="86">
        <f t="shared" si="420"/>
        <v>2.6215359948903467E-3</v>
      </c>
      <c r="HW138" s="86">
        <f t="shared" si="421"/>
        <v>4.0699366719679445E-3</v>
      </c>
      <c r="HX138" s="86">
        <f t="shared" si="422"/>
        <v>3.254473514141671E-3</v>
      </c>
      <c r="HY138" s="86">
        <f t="shared" si="423"/>
        <v>2.8989864854310696E-3</v>
      </c>
      <c r="HZ138" s="86">
        <f t="shared" si="424"/>
        <v>7.6340674319793557E-5</v>
      </c>
      <c r="IA138" s="86">
        <f t="shared" si="425"/>
        <v>3.2021308863643243E-5</v>
      </c>
      <c r="IB138" s="86">
        <f t="shared" si="426"/>
        <v>3.4109434242155672E-4</v>
      </c>
      <c r="IC138" s="86">
        <f t="shared" si="427"/>
        <v>3.7907584485830747E-3</v>
      </c>
      <c r="ID138" s="86">
        <f t="shared" si="428"/>
        <v>4.6783964403664322E-3</v>
      </c>
      <c r="IE138" s="86">
        <f t="shared" si="429"/>
        <v>2.8391943194226429E-2</v>
      </c>
      <c r="IF138" s="86">
        <f t="shared" si="430"/>
        <v>8.9336672737274817E-2</v>
      </c>
      <c r="IG138" s="86">
        <f t="shared" si="431"/>
        <v>0.49694508379503</v>
      </c>
      <c r="II138" s="86">
        <f t="shared" si="328"/>
        <v>1.4632656537313296E-9</v>
      </c>
      <c r="IJ138" s="86">
        <f t="shared" si="329"/>
        <v>1.7958728184511284E-9</v>
      </c>
      <c r="IK138" s="86">
        <f t="shared" si="330"/>
        <v>3.7927310585851945E-11</v>
      </c>
      <c r="IL138" s="86">
        <f t="shared" si="331"/>
        <v>2.0134671519909964E-11</v>
      </c>
      <c r="IM138" s="86">
        <f t="shared" si="332"/>
        <v>3.2733413694557419E-11</v>
      </c>
      <c r="IN138" s="86">
        <f t="shared" si="333"/>
        <v>1.16508156106434E-12</v>
      </c>
      <c r="IO138" s="86">
        <f t="shared" si="334"/>
        <v>1.5783514176206081E-11</v>
      </c>
      <c r="IP138" s="86">
        <f t="shared" si="335"/>
        <v>5.3597180451461551E-11</v>
      </c>
      <c r="IQ138" s="86">
        <f t="shared" si="336"/>
        <v>2.055206078811568E-9</v>
      </c>
      <c r="IR138" s="86">
        <f t="shared" si="337"/>
        <v>4.0193639384115922E-9</v>
      </c>
      <c r="IS138" s="86">
        <f t="shared" si="338"/>
        <v>6.8925130688110712E-11</v>
      </c>
      <c r="IT138" s="86">
        <f t="shared" si="339"/>
        <v>5.5025737922134573E-11</v>
      </c>
      <c r="IU138" s="86">
        <f t="shared" si="340"/>
        <v>8.84387103412877E-13</v>
      </c>
      <c r="IV138" s="86">
        <f t="shared" si="341"/>
        <v>4.5883979805022144E-8</v>
      </c>
      <c r="IW138" s="86">
        <f t="shared" si="342"/>
        <v>4.8435772079717642E-6</v>
      </c>
      <c r="IY138" s="86">
        <f t="shared" si="343"/>
        <v>2.256248779276479E-2</v>
      </c>
      <c r="IZ138" s="86">
        <f t="shared" si="344"/>
        <v>2.3928901526475118E-3</v>
      </c>
      <c r="JA138" s="86">
        <f t="shared" si="345"/>
        <v>3.004791663022921E-3</v>
      </c>
      <c r="JB138" s="86">
        <f t="shared" si="346"/>
        <v>2.6215360150250184E-3</v>
      </c>
      <c r="JC138" s="86">
        <f t="shared" si="347"/>
        <v>4.0699367047013586E-3</v>
      </c>
      <c r="JD138" s="86">
        <f t="shared" si="348"/>
        <v>3.2544735153067525E-3</v>
      </c>
      <c r="JE138" s="86">
        <f t="shared" si="349"/>
        <v>2.8989865012145838E-3</v>
      </c>
      <c r="JF138" s="86">
        <f t="shared" si="350"/>
        <v>7.6340727916974002E-5</v>
      </c>
      <c r="JG138" s="86">
        <f t="shared" si="351"/>
        <v>3.2023364069722057E-5</v>
      </c>
      <c r="JH138" s="86">
        <f t="shared" si="352"/>
        <v>3.4109836178549514E-4</v>
      </c>
      <c r="JI138" s="86">
        <f t="shared" si="353"/>
        <v>3.7907585175082055E-3</v>
      </c>
      <c r="JJ138" s="86">
        <f t="shared" si="354"/>
        <v>4.6783964953921705E-3</v>
      </c>
      <c r="JK138" s="86">
        <f t="shared" si="355"/>
        <v>2.8391943195110816E-2</v>
      </c>
      <c r="JL138" s="86">
        <f t="shared" si="356"/>
        <v>8.9336718621254627E-2</v>
      </c>
      <c r="JM138" s="86">
        <f t="shared" si="357"/>
        <v>0.49694992737223798</v>
      </c>
    </row>
    <row r="139" spans="2:273" x14ac:dyDescent="0.25">
      <c r="B139" s="2">
        <v>112</v>
      </c>
      <c r="C139" s="37">
        <v>50.39</v>
      </c>
      <c r="D139" s="37">
        <v>50.017000000000003</v>
      </c>
      <c r="E139" s="37">
        <v>50.152999999999999</v>
      </c>
      <c r="F139" s="37">
        <v>51.119</v>
      </c>
      <c r="G139" s="37">
        <v>49.814</v>
      </c>
      <c r="H139" s="37">
        <v>50.704999999999998</v>
      </c>
      <c r="I139" s="37">
        <v>51.082000000000001</v>
      </c>
      <c r="J139" s="37">
        <v>51.720999999999997</v>
      </c>
      <c r="K139" s="37">
        <v>51.639000000000003</v>
      </c>
      <c r="L139" s="37">
        <v>50.082000000000001</v>
      </c>
      <c r="M139" s="37">
        <v>50.606999999999999</v>
      </c>
      <c r="N139" s="37">
        <v>50.851999999999997</v>
      </c>
      <c r="O139" s="37">
        <v>50.18</v>
      </c>
      <c r="P139" s="37">
        <v>51.426000000000002</v>
      </c>
      <c r="Q139" s="37">
        <v>101.066</v>
      </c>
      <c r="S139" s="4">
        <f t="shared" si="229"/>
        <v>50.196991660073301</v>
      </c>
      <c r="T139" s="4">
        <f t="shared" si="230"/>
        <v>50.519076683581602</v>
      </c>
      <c r="U139" s="4">
        <f t="shared" si="231"/>
        <v>50.770719546138118</v>
      </c>
      <c r="V139" s="4">
        <f t="shared" si="232"/>
        <v>51.015215386016017</v>
      </c>
      <c r="W139" s="4">
        <f t="shared" si="233"/>
        <v>51.011239785597041</v>
      </c>
      <c r="X139" s="4">
        <f t="shared" si="234"/>
        <v>51.606125058503643</v>
      </c>
      <c r="Y139" s="4">
        <f t="shared" si="235"/>
        <v>51.415786469560288</v>
      </c>
      <c r="Z139" s="4">
        <f t="shared" si="236"/>
        <v>51.891263307324294</v>
      </c>
      <c r="AA139" s="4">
        <f t="shared" si="237"/>
        <v>52.010492331587834</v>
      </c>
      <c r="AB139" s="4">
        <f t="shared" si="238"/>
        <v>51.226966059606752</v>
      </c>
      <c r="AC139" s="4">
        <f t="shared" si="239"/>
        <v>51.271895440294166</v>
      </c>
      <c r="AD139" s="4">
        <f t="shared" si="240"/>
        <v>51.507826620891414</v>
      </c>
      <c r="AE139" s="4">
        <f t="shared" si="241"/>
        <v>52.250959314115903</v>
      </c>
      <c r="AF139" s="4">
        <f t="shared" si="242"/>
        <v>54.408783172424613</v>
      </c>
      <c r="AG139" s="4">
        <f t="shared" si="243"/>
        <v>96.250337568539848</v>
      </c>
      <c r="AI139" s="4">
        <f t="shared" si="244"/>
        <v>0.19300833992669908</v>
      </c>
      <c r="AJ139" s="4">
        <f t="shared" si="245"/>
        <v>-0.50207668358159907</v>
      </c>
      <c r="AK139" s="4">
        <f t="shared" si="246"/>
        <v>-0.61771954613811886</v>
      </c>
      <c r="AL139" s="4">
        <f t="shared" si="247"/>
        <v>0.10378461398398287</v>
      </c>
      <c r="AM139" s="4">
        <f t="shared" si="248"/>
        <v>-1.1972397855970414</v>
      </c>
      <c r="AN139" s="4">
        <f t="shared" si="249"/>
        <v>-0.90112505850364499</v>
      </c>
      <c r="AO139" s="4">
        <f t="shared" si="250"/>
        <v>-0.33378646956028746</v>
      </c>
      <c r="AP139" s="4">
        <f t="shared" si="251"/>
        <v>-0.17026330732429784</v>
      </c>
      <c r="AQ139" s="4">
        <f t="shared" si="252"/>
        <v>-0.3714923315878309</v>
      </c>
      <c r="AR139" s="4">
        <f t="shared" si="253"/>
        <v>-1.1449660596067517</v>
      </c>
      <c r="AS139" s="4">
        <f t="shared" si="254"/>
        <v>-0.66489544029416692</v>
      </c>
      <c r="AT139" s="4">
        <f t="shared" si="255"/>
        <v>-0.65582662089141763</v>
      </c>
      <c r="AU139" s="4">
        <f t="shared" si="256"/>
        <v>-2.0709593141159033</v>
      </c>
      <c r="AV139" s="4">
        <f t="shared" ref="AV139:AW154" si="436">IF(OR($B139 &lt; P$230, $B139 &gt; P$233), 0, P139-AF139)</f>
        <v>-2.982783172424611</v>
      </c>
      <c r="AW139" s="4">
        <f t="shared" si="436"/>
        <v>4.8156624314601544</v>
      </c>
      <c r="AY139" s="2">
        <f t="shared" si="308"/>
        <v>50.196991660073301</v>
      </c>
      <c r="AZ139" s="2">
        <f t="shared" si="359"/>
        <v>50.518499484115523</v>
      </c>
      <c r="BA139" s="2">
        <f t="shared" si="360"/>
        <v>50.769400468181651</v>
      </c>
      <c r="BB139" s="2">
        <f t="shared" si="361"/>
        <v>51.013784249228991</v>
      </c>
      <c r="BC139" s="2">
        <f t="shared" si="362"/>
        <v>51.007730614281634</v>
      </c>
      <c r="BD139" s="2">
        <f t="shared" si="363"/>
        <v>51.603618603649025</v>
      </c>
      <c r="BE139" s="2">
        <f t="shared" si="364"/>
        <v>51.41326691381375</v>
      </c>
      <c r="BF139" s="2">
        <f t="shared" si="365"/>
        <v>51.891249758417352</v>
      </c>
      <c r="BG139" s="2">
        <f t="shared" si="366"/>
        <v>52.010482267615259</v>
      </c>
      <c r="BH139" s="2">
        <f t="shared" si="367"/>
        <v>51.226791203790782</v>
      </c>
      <c r="BI139" s="2">
        <f t="shared" si="368"/>
        <v>51.266411059355356</v>
      </c>
      <c r="BJ139" s="2">
        <f t="shared" si="369"/>
        <v>51.499258085903641</v>
      </c>
      <c r="BK139" s="2">
        <f t="shared" si="370"/>
        <v>52.117773426417713</v>
      </c>
      <c r="BL139" s="2">
        <f t="shared" si="371"/>
        <v>53.022225796467374</v>
      </c>
      <c r="BM139" s="2">
        <f t="shared" si="372"/>
        <v>53.327103845707114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>
        <f t="shared" si="309"/>
        <v>50.39</v>
      </c>
      <c r="CF139" s="2">
        <f t="shared" si="310"/>
        <v>50.017000000000003</v>
      </c>
      <c r="CG139" s="2">
        <f t="shared" si="311"/>
        <v>50.152999999999999</v>
      </c>
      <c r="CH139" s="2">
        <f t="shared" si="312"/>
        <v>51.119</v>
      </c>
      <c r="CI139" s="2">
        <f t="shared" si="313"/>
        <v>49.814</v>
      </c>
      <c r="CJ139" s="2">
        <f t="shared" si="314"/>
        <v>50.704999999999998</v>
      </c>
      <c r="CK139" s="2">
        <f t="shared" si="315"/>
        <v>51.082000000000001</v>
      </c>
      <c r="CL139" s="2">
        <f t="shared" si="316"/>
        <v>51.720999999999997</v>
      </c>
      <c r="CM139" s="2">
        <f t="shared" si="317"/>
        <v>51.639000000000003</v>
      </c>
      <c r="CN139" s="2">
        <f t="shared" si="318"/>
        <v>50.082000000000001</v>
      </c>
      <c r="CO139" s="2">
        <f t="shared" si="319"/>
        <v>50.606999999999999</v>
      </c>
      <c r="CP139" s="2">
        <f t="shared" si="320"/>
        <v>50.851999999999997</v>
      </c>
      <c r="CQ139" s="2">
        <f t="shared" si="321"/>
        <v>50.18</v>
      </c>
      <c r="CR139" s="2" t="str">
        <f t="shared" si="322"/>
        <v/>
      </c>
      <c r="CS139" s="2" t="str">
        <f t="shared" si="323"/>
        <v/>
      </c>
      <c r="CU139" s="2">
        <f t="shared" si="273"/>
        <v>50.39</v>
      </c>
      <c r="CV139" s="2">
        <f t="shared" si="274"/>
        <v>50.017000000000003</v>
      </c>
      <c r="CW139" s="2">
        <f t="shared" si="275"/>
        <v>50.152999999999999</v>
      </c>
      <c r="CX139" s="2">
        <f t="shared" si="276"/>
        <v>51.119</v>
      </c>
      <c r="CY139" s="2">
        <f t="shared" si="277"/>
        <v>49.814</v>
      </c>
      <c r="CZ139" s="2">
        <f t="shared" si="278"/>
        <v>50.704999999999998</v>
      </c>
      <c r="DA139" s="2">
        <f t="shared" si="279"/>
        <v>51.082000000000001</v>
      </c>
      <c r="DB139" s="2">
        <f t="shared" si="280"/>
        <v>51.720999999999997</v>
      </c>
      <c r="DC139" s="2">
        <f t="shared" si="281"/>
        <v>51.639000000000003</v>
      </c>
      <c r="DD139" s="2">
        <f t="shared" si="282"/>
        <v>50.082000000000001</v>
      </c>
      <c r="DE139" s="2">
        <f t="shared" si="283"/>
        <v>50.606999999999999</v>
      </c>
      <c r="DF139" s="2">
        <f t="shared" si="284"/>
        <v>50.851999999999997</v>
      </c>
      <c r="DG139" s="2">
        <f t="shared" si="285"/>
        <v>50.18</v>
      </c>
      <c r="DH139" s="2" t="str">
        <f t="shared" si="286"/>
        <v/>
      </c>
      <c r="DI139" s="2" t="str">
        <f t="shared" si="287"/>
        <v/>
      </c>
      <c r="DK139" s="2">
        <f t="shared" si="288"/>
        <v>87.953074713521772</v>
      </c>
      <c r="DL139" s="2">
        <f t="shared" ref="DL139:DY154" si="437">BP$228*$B139+BP$229</f>
        <v>87.032281436210866</v>
      </c>
      <c r="DM139" s="2">
        <f t="shared" si="437"/>
        <v>82.839582582582622</v>
      </c>
      <c r="DN139" s="2">
        <f t="shared" si="437"/>
        <v>85.504898198198191</v>
      </c>
      <c r="DO139" s="2">
        <f t="shared" si="437"/>
        <v>86.503859459459463</v>
      </c>
      <c r="DP139" s="2">
        <f t="shared" si="437"/>
        <v>79.497704504504497</v>
      </c>
      <c r="DQ139" s="2">
        <f t="shared" si="437"/>
        <v>78.694504204204208</v>
      </c>
      <c r="DR139" s="2">
        <f t="shared" si="437"/>
        <v>75.851548176748167</v>
      </c>
      <c r="DS139" s="2">
        <f t="shared" si="437"/>
        <v>76.93014152724156</v>
      </c>
      <c r="DT139" s="2">
        <f t="shared" si="437"/>
        <v>78.370332732732706</v>
      </c>
      <c r="DU139" s="2">
        <f t="shared" si="437"/>
        <v>73.199034534534519</v>
      </c>
      <c r="DV139" s="2">
        <f t="shared" si="437"/>
        <v>79.849334834834821</v>
      </c>
      <c r="DW139" s="2">
        <f t="shared" si="437"/>
        <v>79.320498798798795</v>
      </c>
      <c r="DX139" s="2">
        <f t="shared" si="437"/>
        <v>82.413591316526635</v>
      </c>
      <c r="DY139" s="2">
        <f t="shared" si="437"/>
        <v>79.575374789915983</v>
      </c>
      <c r="EA139" s="2">
        <f t="shared" si="228"/>
        <v>50.07910587529976</v>
      </c>
      <c r="EB139" s="2">
        <f t="shared" si="290"/>
        <v>50.478827896016377</v>
      </c>
      <c r="EC139" s="2">
        <f t="shared" si="291"/>
        <v>50.760401007897556</v>
      </c>
      <c r="ED139" s="2">
        <f t="shared" si="292"/>
        <v>50.979106736325434</v>
      </c>
      <c r="EE139" s="2">
        <f t="shared" si="293"/>
        <v>50.947501387375347</v>
      </c>
      <c r="EF139" s="2">
        <f t="shared" si="294"/>
        <v>51.586573763863214</v>
      </c>
      <c r="EG139" s="2">
        <f t="shared" si="295"/>
        <v>51.394577149507121</v>
      </c>
      <c r="EH139" s="2">
        <f t="shared" si="296"/>
        <v>51.94661020307462</v>
      </c>
      <c r="EI139" s="2">
        <f t="shared" si="297"/>
        <v>52.031825348809924</v>
      </c>
      <c r="EJ139" s="2">
        <f t="shared" si="298"/>
        <v>51.243309890643978</v>
      </c>
      <c r="EK139" s="2">
        <f t="shared" si="299"/>
        <v>51.292223233844453</v>
      </c>
      <c r="EL139" s="2">
        <f t="shared" si="300"/>
        <v>51.495875342265023</v>
      </c>
      <c r="EM139" s="2">
        <f t="shared" si="301"/>
        <v>52.152628239100167</v>
      </c>
      <c r="EN139" s="2">
        <f t="shared" si="302"/>
        <v>53.057256672920573</v>
      </c>
      <c r="EO139" s="2">
        <f t="shared" si="303"/>
        <v>53.399798561273236</v>
      </c>
      <c r="EQ139" s="2">
        <f t="shared" si="304"/>
        <v>50.643189352818375</v>
      </c>
      <c r="ER139" s="2">
        <f t="shared" ref="ER139:FE154" si="438">CV$228*$B139+CV$229</f>
        <v>50.539459239466979</v>
      </c>
      <c r="ES139" s="2">
        <f t="shared" si="438"/>
        <v>50.634390109553181</v>
      </c>
      <c r="ET139" s="2">
        <f t="shared" si="438"/>
        <v>51.000517239051646</v>
      </c>
      <c r="EU139" s="2">
        <f t="shared" si="438"/>
        <v>51.123676398571327</v>
      </c>
      <c r="EV139" s="2">
        <f t="shared" si="438"/>
        <v>51.527448880267691</v>
      </c>
      <c r="EW139" s="2">
        <f t="shared" si="438"/>
        <v>51.351204434719932</v>
      </c>
      <c r="EX139" s="2">
        <f t="shared" si="438"/>
        <v>51.534154316401349</v>
      </c>
      <c r="EY139" s="2">
        <f t="shared" si="438"/>
        <v>51.808628806102703</v>
      </c>
      <c r="EZ139" s="2">
        <f t="shared" si="438"/>
        <v>51.028485247217141</v>
      </c>
      <c r="FA139" s="2">
        <f t="shared" si="438"/>
        <v>51.017919360074387</v>
      </c>
      <c r="FB139" s="2">
        <f t="shared" si="438"/>
        <v>51.35269775414357</v>
      </c>
      <c r="FC139" s="2">
        <f t="shared" si="438"/>
        <v>51.737338640284889</v>
      </c>
      <c r="FD139" s="2">
        <f t="shared" si="438"/>
        <v>52.556281801982891</v>
      </c>
      <c r="FE139" s="2">
        <f t="shared" si="438"/>
        <v>52.197131549525288</v>
      </c>
      <c r="FG139" s="2">
        <f t="shared" si="306"/>
        <v>0.9992562572535455</v>
      </c>
      <c r="FH139" s="2">
        <f t="shared" ref="FH139:FU154" si="439">POWER(10,($B139-D$231)/D$229)/(1+POWER(10,($B139-D$231)/D$229))</f>
        <v>0.99919950555142611</v>
      </c>
      <c r="FI139" s="2">
        <f t="shared" si="439"/>
        <v>0.99908035365563996</v>
      </c>
      <c r="FJ139" s="2">
        <f t="shared" si="439"/>
        <v>0.99909783681482089</v>
      </c>
      <c r="FK139" s="2">
        <f t="shared" si="439"/>
        <v>0.99911461584728034</v>
      </c>
      <c r="FL139" s="2">
        <f t="shared" si="439"/>
        <v>0.99904783465889102</v>
      </c>
      <c r="FM139" s="2">
        <f t="shared" si="439"/>
        <v>0.99905080090795784</v>
      </c>
      <c r="FN139" s="2">
        <f t="shared" si="439"/>
        <v>0.99902281205387711</v>
      </c>
      <c r="FO139" s="2">
        <f t="shared" si="439"/>
        <v>0.99901912286753713</v>
      </c>
      <c r="FP139" s="2">
        <f t="shared" si="439"/>
        <v>0.99906221425169217</v>
      </c>
      <c r="FQ139" s="2">
        <f t="shared" si="439"/>
        <v>0.99904206068540724</v>
      </c>
      <c r="FR139" s="2">
        <f t="shared" si="439"/>
        <v>0.99904975509798377</v>
      </c>
      <c r="FS139" s="2">
        <f t="shared" si="439"/>
        <v>0.99907080127170389</v>
      </c>
      <c r="FT139" s="2">
        <f t="shared" si="439"/>
        <v>0.99916198311191939</v>
      </c>
      <c r="FU139" s="2">
        <f t="shared" si="439"/>
        <v>0.99890752378034797</v>
      </c>
      <c r="FW139" s="2">
        <f t="shared" si="324"/>
        <v>0.15904967747916726</v>
      </c>
      <c r="FX139" s="2">
        <f t="shared" si="376"/>
        <v>0.17170576918675906</v>
      </c>
      <c r="FY139" s="2">
        <f t="shared" si="377"/>
        <v>0.16270054456005711</v>
      </c>
      <c r="FZ139" s="2">
        <f t="shared" si="378"/>
        <v>0.16485436856047569</v>
      </c>
      <c r="GA139" s="2">
        <f t="shared" si="379"/>
        <v>0.163179731028119</v>
      </c>
      <c r="GB139" s="2">
        <f t="shared" si="380"/>
        <v>0.16120406429538012</v>
      </c>
      <c r="GC139" s="2">
        <f t="shared" si="381"/>
        <v>0.16654022470008453</v>
      </c>
      <c r="GD139" s="2">
        <f t="shared" si="382"/>
        <v>0.19085692419831565</v>
      </c>
      <c r="GE139" s="2">
        <f t="shared" si="383"/>
        <v>0.20504470909725545</v>
      </c>
      <c r="GF139" s="2">
        <f t="shared" si="384"/>
        <v>0.19531289147851386</v>
      </c>
      <c r="GG139" s="2">
        <f t="shared" si="385"/>
        <v>0.17060484654556327</v>
      </c>
      <c r="GH139" s="2">
        <f t="shared" si="386"/>
        <v>0.16455080021836704</v>
      </c>
      <c r="GI139" s="2">
        <f t="shared" si="387"/>
        <v>0.14471627420595642</v>
      </c>
      <c r="GJ139" s="2">
        <f t="shared" si="388"/>
        <v>0.11903187987267082</v>
      </c>
      <c r="GK139" s="2">
        <f t="shared" si="389"/>
        <v>8.4221907761807616E-2</v>
      </c>
      <c r="GM139" s="86">
        <f t="shared" si="325"/>
        <v>4.8354689165968913E-162</v>
      </c>
      <c r="GN139" s="86">
        <f t="shared" si="390"/>
        <v>8.6676587579229891E-164</v>
      </c>
      <c r="GO139" s="86">
        <f t="shared" si="391"/>
        <v>8.2337400420327894E-207</v>
      </c>
      <c r="GP139" s="86">
        <f t="shared" si="392"/>
        <v>3.358041831371902E-261</v>
      </c>
      <c r="GQ139" s="86">
        <f t="shared" si="393"/>
        <v>2.3861456263871082E-293</v>
      </c>
      <c r="GR139" s="86">
        <f t="shared" si="394"/>
        <v>0</v>
      </c>
      <c r="GS139" s="86">
        <f t="shared" si="395"/>
        <v>0</v>
      </c>
      <c r="GT139" s="86">
        <f t="shared" si="396"/>
        <v>0</v>
      </c>
      <c r="GU139" s="86">
        <f t="shared" si="397"/>
        <v>7.9754714076647968E-292</v>
      </c>
      <c r="GV139" s="86">
        <f t="shared" si="398"/>
        <v>1.0858446080419701E-253</v>
      </c>
      <c r="GW139" s="86">
        <f t="shared" si="399"/>
        <v>0</v>
      </c>
      <c r="GX139" s="86">
        <f t="shared" si="400"/>
        <v>2.2312807224528696E-242</v>
      </c>
      <c r="GY139" s="86">
        <f t="shared" si="401"/>
        <v>3.946380016942717E-215</v>
      </c>
      <c r="GZ139" s="86">
        <f t="shared" si="402"/>
        <v>8.2191604099043921E-208</v>
      </c>
      <c r="HA139" s="86">
        <f t="shared" si="403"/>
        <v>5.8824279524209796E-247</v>
      </c>
      <c r="HC139" s="86">
        <f t="shared" si="326"/>
        <v>1.469259435915956E-72</v>
      </c>
      <c r="HD139" s="86">
        <f t="shared" si="404"/>
        <v>4.4285204564378072E-79</v>
      </c>
      <c r="HE139" s="86">
        <f t="shared" si="405"/>
        <v>1.123880273983314E-99</v>
      </c>
      <c r="HF139" s="86">
        <f t="shared" si="406"/>
        <v>2.190032167140093E-127</v>
      </c>
      <c r="HG139" s="86">
        <f t="shared" si="407"/>
        <v>7.9797430482685377E-162</v>
      </c>
      <c r="HH139" s="86">
        <f t="shared" si="408"/>
        <v>7.4411831200252799E-220</v>
      </c>
      <c r="HI139" s="86">
        <f t="shared" si="409"/>
        <v>4.3552859858948524E-243</v>
      </c>
      <c r="HJ139" s="86">
        <f t="shared" si="410"/>
        <v>6.208404197120938E-223</v>
      </c>
      <c r="HK139" s="86">
        <f t="shared" si="411"/>
        <v>4.5146437421377509E-207</v>
      </c>
      <c r="HL139" s="86">
        <f t="shared" si="412"/>
        <v>4.0355239074614657E-183</v>
      </c>
      <c r="HM139" s="86">
        <f t="shared" si="413"/>
        <v>3.1227255374195065E-244</v>
      </c>
      <c r="HN139" s="86">
        <f t="shared" si="414"/>
        <v>2.1690101250135935E-175</v>
      </c>
      <c r="HO139" s="86">
        <f t="shared" si="415"/>
        <v>7.4501710124718768E-117</v>
      </c>
      <c r="HP139" s="86">
        <f t="shared" si="416"/>
        <v>4.9434945151779879E-100</v>
      </c>
      <c r="HQ139" s="86">
        <f t="shared" si="417"/>
        <v>4.8531452550466865E-129</v>
      </c>
      <c r="HS139" s="86">
        <f t="shared" si="327"/>
        <v>7.5604191765768457E-3</v>
      </c>
      <c r="HT139" s="86">
        <f t="shared" si="418"/>
        <v>5.4091570605909248E-4</v>
      </c>
      <c r="HU139" s="86">
        <f t="shared" si="419"/>
        <v>6.3965376554153068E-4</v>
      </c>
      <c r="HV139" s="86">
        <f t="shared" si="420"/>
        <v>5.2644809894297013E-4</v>
      </c>
      <c r="HW139" s="86">
        <f t="shared" si="421"/>
        <v>8.9745514346881313E-4</v>
      </c>
      <c r="HX139" s="86">
        <f t="shared" si="422"/>
        <v>6.2612315654293879E-4</v>
      </c>
      <c r="HY139" s="86">
        <f t="shared" si="423"/>
        <v>5.7826166413473814E-4</v>
      </c>
      <c r="HZ139" s="86">
        <f t="shared" si="424"/>
        <v>8.089568115116357E-6</v>
      </c>
      <c r="IA139" s="86">
        <f t="shared" si="425"/>
        <v>3.3002512881937981E-6</v>
      </c>
      <c r="IB139" s="86">
        <f t="shared" si="426"/>
        <v>5.2634340311371237E-5</v>
      </c>
      <c r="IC139" s="86">
        <f t="shared" si="427"/>
        <v>8.0767588885934354E-4</v>
      </c>
      <c r="ID139" s="86">
        <f t="shared" si="428"/>
        <v>1.063067572645162E-3</v>
      </c>
      <c r="IE139" s="86">
        <f t="shared" si="429"/>
        <v>8.7032925241405396E-3</v>
      </c>
      <c r="IF139" s="86">
        <f t="shared" si="430"/>
        <v>3.605230746000742E-2</v>
      </c>
      <c r="IG139" s="86">
        <f t="shared" si="431"/>
        <v>0.35909200101246713</v>
      </c>
      <c r="II139" s="86">
        <f t="shared" si="328"/>
        <v>9.9618416023703548E-9</v>
      </c>
      <c r="IJ139" s="86">
        <f t="shared" si="329"/>
        <v>1.3261625344003546E-8</v>
      </c>
      <c r="IK139" s="86">
        <f t="shared" si="330"/>
        <v>3.8493045472103705E-10</v>
      </c>
      <c r="IL139" s="86">
        <f t="shared" si="331"/>
        <v>2.2260256320436151E-10</v>
      </c>
      <c r="IM139" s="86">
        <f t="shared" si="332"/>
        <v>3.3878202571395589E-10</v>
      </c>
      <c r="IN139" s="86">
        <f t="shared" si="333"/>
        <v>1.6571398154356158E-11</v>
      </c>
      <c r="IO139" s="86">
        <f t="shared" si="334"/>
        <v>1.8195993965898177E-10</v>
      </c>
      <c r="IP139" s="86">
        <f t="shared" si="335"/>
        <v>6.9451124958407125E-10</v>
      </c>
      <c r="IQ139" s="86">
        <f t="shared" si="336"/>
        <v>2.0007148956264952E-8</v>
      </c>
      <c r="IR139" s="86">
        <f t="shared" si="337"/>
        <v>3.3127811500307071E-8</v>
      </c>
      <c r="IS139" s="86">
        <f t="shared" si="338"/>
        <v>7.0945233133395582E-10</v>
      </c>
      <c r="IT139" s="86">
        <f t="shared" si="339"/>
        <v>5.4725159917183488E-10</v>
      </c>
      <c r="IU139" s="86">
        <f t="shared" si="340"/>
        <v>1.0821338231626792E-11</v>
      </c>
      <c r="IV139" s="86">
        <f t="shared" si="341"/>
        <v>1.731313773559668E-7</v>
      </c>
      <c r="IW139" s="86">
        <f t="shared" si="342"/>
        <v>1.0747207402915733E-5</v>
      </c>
      <c r="IY139" s="86">
        <f t="shared" si="343"/>
        <v>7.5604291384184482E-3</v>
      </c>
      <c r="IZ139" s="86">
        <f t="shared" si="344"/>
        <v>5.4092896768443647E-4</v>
      </c>
      <c r="JA139" s="86">
        <f t="shared" si="345"/>
        <v>6.3965415047198537E-4</v>
      </c>
      <c r="JB139" s="86">
        <f t="shared" si="346"/>
        <v>5.2644832154553336E-4</v>
      </c>
      <c r="JC139" s="86">
        <f t="shared" si="347"/>
        <v>8.9745548225083889E-4</v>
      </c>
      <c r="JD139" s="86">
        <f t="shared" si="348"/>
        <v>6.2612317311433691E-4</v>
      </c>
      <c r="JE139" s="86">
        <f t="shared" si="349"/>
        <v>5.7826184609467777E-4</v>
      </c>
      <c r="JF139" s="86">
        <f t="shared" si="350"/>
        <v>8.0902626263659403E-6</v>
      </c>
      <c r="JG139" s="86">
        <f t="shared" si="351"/>
        <v>3.320258437150063E-6</v>
      </c>
      <c r="JH139" s="86">
        <f t="shared" si="352"/>
        <v>5.2667468122871544E-5</v>
      </c>
      <c r="JI139" s="86">
        <f t="shared" si="353"/>
        <v>8.0767659831167485E-4</v>
      </c>
      <c r="JJ139" s="86">
        <f t="shared" si="354"/>
        <v>1.0630681198967611E-3</v>
      </c>
      <c r="JK139" s="86">
        <f t="shared" si="355"/>
        <v>8.7032925349618782E-3</v>
      </c>
      <c r="JL139" s="86">
        <f t="shared" si="356"/>
        <v>3.6052480591384772E-2</v>
      </c>
      <c r="JM139" s="86">
        <f t="shared" si="357"/>
        <v>0.35910274821987004</v>
      </c>
    </row>
    <row r="140" spans="2:273" x14ac:dyDescent="0.25">
      <c r="B140" s="2">
        <v>113</v>
      </c>
      <c r="C140" s="37">
        <v>50.423999999999999</v>
      </c>
      <c r="D140" s="37">
        <v>50.508000000000003</v>
      </c>
      <c r="E140" s="37">
        <v>49.814</v>
      </c>
      <c r="F140" s="37">
        <v>51.39</v>
      </c>
      <c r="G140" s="37">
        <v>50.287999999999997</v>
      </c>
      <c r="H140" s="37">
        <v>51.262</v>
      </c>
      <c r="I140" s="37">
        <v>49.524999999999999</v>
      </c>
      <c r="J140" s="37">
        <v>51.311</v>
      </c>
      <c r="K140" s="37">
        <v>52.393000000000001</v>
      </c>
      <c r="L140" s="37">
        <v>49.524999999999999</v>
      </c>
      <c r="M140" s="37">
        <v>51.377000000000002</v>
      </c>
      <c r="N140" s="37">
        <v>50.704999999999998</v>
      </c>
      <c r="O140" s="37">
        <v>51.097999999999999</v>
      </c>
      <c r="P140" s="37">
        <v>51.508000000000003</v>
      </c>
      <c r="Q140" s="37">
        <v>75.688999999999993</v>
      </c>
      <c r="S140" s="4">
        <f t="shared" si="229"/>
        <v>50.059907556000688</v>
      </c>
      <c r="T140" s="4">
        <f t="shared" si="230"/>
        <v>50.383704307188296</v>
      </c>
      <c r="U140" s="4">
        <f t="shared" si="231"/>
        <v>50.644270588322428</v>
      </c>
      <c r="V140" s="4">
        <f t="shared" si="232"/>
        <v>50.874522072065716</v>
      </c>
      <c r="W140" s="4">
        <f t="shared" si="233"/>
        <v>50.863601670741701</v>
      </c>
      <c r="X140" s="4">
        <f t="shared" si="234"/>
        <v>51.466022366395897</v>
      </c>
      <c r="Y140" s="4">
        <f t="shared" si="235"/>
        <v>51.278763848596277</v>
      </c>
      <c r="Z140" s="4">
        <f t="shared" si="236"/>
        <v>51.751930932768346</v>
      </c>
      <c r="AA140" s="4">
        <f t="shared" si="237"/>
        <v>51.873809154708681</v>
      </c>
      <c r="AB140" s="4">
        <f t="shared" si="238"/>
        <v>51.077325673242022</v>
      </c>
      <c r="AC140" s="4">
        <f t="shared" si="239"/>
        <v>51.120544897505972</v>
      </c>
      <c r="AD140" s="4">
        <f t="shared" si="240"/>
        <v>51.357014371326549</v>
      </c>
      <c r="AE140" s="4">
        <f t="shared" si="241"/>
        <v>51.992879590703474</v>
      </c>
      <c r="AF140" s="4">
        <f t="shared" si="242"/>
        <v>53.242806972654272</v>
      </c>
      <c r="AG140" s="4">
        <f t="shared" si="243"/>
        <v>76.489931974133171</v>
      </c>
      <c r="AI140" s="4">
        <f t="shared" si="244"/>
        <v>0.3640924439993114</v>
      </c>
      <c r="AJ140" s="4">
        <f t="shared" si="245"/>
        <v>0.12429569281170672</v>
      </c>
      <c r="AK140" s="4">
        <f t="shared" si="246"/>
        <v>-0.83027058832242773</v>
      </c>
      <c r="AL140" s="4">
        <f t="shared" si="247"/>
        <v>0.51547792793428471</v>
      </c>
      <c r="AM140" s="4">
        <f t="shared" si="248"/>
        <v>-0.57560167074170465</v>
      </c>
      <c r="AN140" s="4">
        <f t="shared" si="249"/>
        <v>-0.20402236639589688</v>
      </c>
      <c r="AO140" s="4">
        <f t="shared" si="250"/>
        <v>-1.7537638485962788</v>
      </c>
      <c r="AP140" s="4">
        <f t="shared" si="251"/>
        <v>-0.44093093276834594</v>
      </c>
      <c r="AQ140" s="4">
        <f t="shared" si="252"/>
        <v>0.51919084529131965</v>
      </c>
      <c r="AR140" s="4">
        <f t="shared" si="253"/>
        <v>-1.5523256732420236</v>
      </c>
      <c r="AS140" s="4">
        <f t="shared" si="254"/>
        <v>0.25645510249403003</v>
      </c>
      <c r="AT140" s="4">
        <f t="shared" si="255"/>
        <v>-0.65201437132655116</v>
      </c>
      <c r="AU140" s="4">
        <f t="shared" si="256"/>
        <v>-0.894879590703475</v>
      </c>
      <c r="AV140" s="4">
        <f t="shared" si="436"/>
        <v>-1.734806972654269</v>
      </c>
      <c r="AW140" s="4">
        <f t="shared" si="436"/>
        <v>-0.80093197413317796</v>
      </c>
      <c r="AY140" s="2">
        <f t="shared" si="308"/>
        <v>50.059907556000688</v>
      </c>
      <c r="AZ140" s="2">
        <f t="shared" si="359"/>
        <v>50.383630544824328</v>
      </c>
      <c r="BA140" s="2">
        <f t="shared" si="360"/>
        <v>50.644126380053748</v>
      </c>
      <c r="BB140" s="2">
        <f t="shared" si="361"/>
        <v>50.874378417616661</v>
      </c>
      <c r="BC140" s="2">
        <f t="shared" si="362"/>
        <v>50.863202587537934</v>
      </c>
      <c r="BD140" s="2">
        <f t="shared" si="363"/>
        <v>51.465790409470209</v>
      </c>
      <c r="BE140" s="2">
        <f t="shared" si="364"/>
        <v>51.278514991066899</v>
      </c>
      <c r="BF140" s="2">
        <f t="shared" si="365"/>
        <v>51.751928324760385</v>
      </c>
      <c r="BG140" s="2">
        <f t="shared" si="366"/>
        <v>51.873765524489428</v>
      </c>
      <c r="BH140" s="2">
        <f t="shared" si="367"/>
        <v>51.077245112955971</v>
      </c>
      <c r="BI140" s="2">
        <f t="shared" si="368"/>
        <v>51.119950713101133</v>
      </c>
      <c r="BJ140" s="2">
        <f t="shared" si="369"/>
        <v>51.355999625888664</v>
      </c>
      <c r="BK140" s="2">
        <f t="shared" si="370"/>
        <v>51.97021695493163</v>
      </c>
      <c r="BL140" s="2">
        <f t="shared" si="371"/>
        <v>52.870293374021493</v>
      </c>
      <c r="BM140" s="2">
        <f t="shared" si="372"/>
        <v>53.200438660646604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>
        <f t="shared" si="309"/>
        <v>50.423999999999999</v>
      </c>
      <c r="CF140" s="2">
        <f t="shared" si="310"/>
        <v>50.508000000000003</v>
      </c>
      <c r="CG140" s="2">
        <f t="shared" si="311"/>
        <v>49.814</v>
      </c>
      <c r="CH140" s="2">
        <f t="shared" si="312"/>
        <v>51.39</v>
      </c>
      <c r="CI140" s="2">
        <f t="shared" si="313"/>
        <v>50.287999999999997</v>
      </c>
      <c r="CJ140" s="2">
        <f t="shared" si="314"/>
        <v>51.262</v>
      </c>
      <c r="CK140" s="2">
        <f t="shared" si="315"/>
        <v>49.524999999999999</v>
      </c>
      <c r="CL140" s="2">
        <f t="shared" si="316"/>
        <v>51.311</v>
      </c>
      <c r="CM140" s="2">
        <f t="shared" si="317"/>
        <v>52.393000000000001</v>
      </c>
      <c r="CN140" s="2">
        <f t="shared" si="318"/>
        <v>49.524999999999999</v>
      </c>
      <c r="CO140" s="2">
        <f t="shared" si="319"/>
        <v>51.377000000000002</v>
      </c>
      <c r="CP140" s="2">
        <f t="shared" si="320"/>
        <v>50.704999999999998</v>
      </c>
      <c r="CQ140" s="2">
        <f t="shared" si="321"/>
        <v>51.097999999999999</v>
      </c>
      <c r="CR140" s="2" t="str">
        <f t="shared" si="322"/>
        <v/>
      </c>
      <c r="CS140" s="2" t="str">
        <f t="shared" si="323"/>
        <v/>
      </c>
      <c r="CU140" s="2">
        <f t="shared" si="273"/>
        <v>50.423999999999999</v>
      </c>
      <c r="CV140" s="2">
        <f t="shared" si="274"/>
        <v>50.508000000000003</v>
      </c>
      <c r="CW140" s="2">
        <f t="shared" si="275"/>
        <v>49.814</v>
      </c>
      <c r="CX140" s="2">
        <f t="shared" si="276"/>
        <v>51.39</v>
      </c>
      <c r="CY140" s="2">
        <f t="shared" si="277"/>
        <v>50.287999999999997</v>
      </c>
      <c r="CZ140" s="2">
        <f t="shared" si="278"/>
        <v>51.262</v>
      </c>
      <c r="DA140" s="2">
        <f t="shared" si="279"/>
        <v>49.524999999999999</v>
      </c>
      <c r="DB140" s="2">
        <f t="shared" si="280"/>
        <v>51.311</v>
      </c>
      <c r="DC140" s="2">
        <f t="shared" si="281"/>
        <v>52.393000000000001</v>
      </c>
      <c r="DD140" s="2">
        <f t="shared" si="282"/>
        <v>49.524999999999999</v>
      </c>
      <c r="DE140" s="2">
        <f t="shared" si="283"/>
        <v>51.377000000000002</v>
      </c>
      <c r="DF140" s="2">
        <f t="shared" si="284"/>
        <v>50.704999999999998</v>
      </c>
      <c r="DG140" s="2">
        <f t="shared" si="285"/>
        <v>51.097999999999999</v>
      </c>
      <c r="DH140" s="2" t="str">
        <f t="shared" si="286"/>
        <v/>
      </c>
      <c r="DI140" s="2" t="str">
        <f t="shared" si="287"/>
        <v/>
      </c>
      <c r="DK140" s="2">
        <f t="shared" si="288"/>
        <v>88.213151566080995</v>
      </c>
      <c r="DL140" s="2">
        <f t="shared" si="437"/>
        <v>87.255788540870896</v>
      </c>
      <c r="DM140" s="2">
        <f t="shared" si="437"/>
        <v>83.026238953238988</v>
      </c>
      <c r="DN140" s="2">
        <f t="shared" si="437"/>
        <v>85.712025868725874</v>
      </c>
      <c r="DO140" s="2">
        <f t="shared" si="437"/>
        <v>86.717598712998722</v>
      </c>
      <c r="DP140" s="2">
        <f t="shared" si="437"/>
        <v>79.625223423423407</v>
      </c>
      <c r="DQ140" s="2">
        <f t="shared" si="437"/>
        <v>78.812728528528524</v>
      </c>
      <c r="DR140" s="2">
        <f t="shared" si="437"/>
        <v>75.949913813813808</v>
      </c>
      <c r="DS140" s="2">
        <f t="shared" si="437"/>
        <v>77.03917987987991</v>
      </c>
      <c r="DT140" s="2">
        <f t="shared" si="437"/>
        <v>78.497895924495893</v>
      </c>
      <c r="DU140" s="2">
        <f t="shared" si="437"/>
        <v>73.281103389103379</v>
      </c>
      <c r="DV140" s="2">
        <f t="shared" si="437"/>
        <v>79.989450664950638</v>
      </c>
      <c r="DW140" s="2">
        <f t="shared" si="437"/>
        <v>79.449887087087077</v>
      </c>
      <c r="DX140" s="2">
        <f t="shared" si="437"/>
        <v>82.586825210084058</v>
      </c>
      <c r="DY140" s="2">
        <f t="shared" si="437"/>
        <v>79.771777310924378</v>
      </c>
      <c r="EA140" s="2">
        <f t="shared" si="228"/>
        <v>49.931351199040769</v>
      </c>
      <c r="EB140" s="2">
        <f t="shared" si="290"/>
        <v>50.344908520017668</v>
      </c>
      <c r="EC140" s="2">
        <f t="shared" si="291"/>
        <v>50.640155678765481</v>
      </c>
      <c r="ED140" s="2">
        <f t="shared" si="292"/>
        <v>50.841724255716635</v>
      </c>
      <c r="EE140" s="2">
        <f t="shared" si="293"/>
        <v>50.801460745977536</v>
      </c>
      <c r="EF140" s="2">
        <f t="shared" si="294"/>
        <v>51.452130371996297</v>
      </c>
      <c r="EG140" s="2">
        <f t="shared" si="295"/>
        <v>51.26279042104246</v>
      </c>
      <c r="EH140" s="2">
        <f t="shared" si="296"/>
        <v>51.819248187858371</v>
      </c>
      <c r="EI140" s="2">
        <f t="shared" si="297"/>
        <v>51.902740016414569</v>
      </c>
      <c r="EJ140" s="2">
        <f t="shared" si="298"/>
        <v>51.101150668286749</v>
      </c>
      <c r="EK140" s="2">
        <f t="shared" si="299"/>
        <v>51.153525892339388</v>
      </c>
      <c r="EL140" s="2">
        <f t="shared" si="300"/>
        <v>51.357977527266719</v>
      </c>
      <c r="EM140" s="2">
        <f t="shared" si="301"/>
        <v>52.01557436879073</v>
      </c>
      <c r="EN140" s="2">
        <f t="shared" si="302"/>
        <v>52.915544777986241</v>
      </c>
      <c r="EO140" s="2">
        <f t="shared" si="303"/>
        <v>53.287825156777075</v>
      </c>
      <c r="EQ140" s="2">
        <f t="shared" si="304"/>
        <v>50.528630647731021</v>
      </c>
      <c r="ER140" s="2">
        <f t="shared" si="438"/>
        <v>50.408476320124905</v>
      </c>
      <c r="ES140" s="2">
        <f t="shared" si="438"/>
        <v>50.508098519390956</v>
      </c>
      <c r="ET140" s="2">
        <f t="shared" si="438"/>
        <v>50.863987070711268</v>
      </c>
      <c r="EU140" s="2">
        <f t="shared" si="438"/>
        <v>50.987314000193081</v>
      </c>
      <c r="EV140" s="2">
        <f t="shared" si="438"/>
        <v>51.390038333533312</v>
      </c>
      <c r="EW140" s="2">
        <f t="shared" si="438"/>
        <v>51.217570938975797</v>
      </c>
      <c r="EX140" s="2">
        <f t="shared" si="438"/>
        <v>51.38697155987898</v>
      </c>
      <c r="EY140" s="2">
        <f t="shared" si="438"/>
        <v>51.6693125639489</v>
      </c>
      <c r="EZ140" s="2">
        <f t="shared" si="438"/>
        <v>50.875935953801331</v>
      </c>
      <c r="FA140" s="2">
        <f t="shared" si="438"/>
        <v>50.866034421516858</v>
      </c>
      <c r="FB140" s="2">
        <f t="shared" si="438"/>
        <v>51.207121925115743</v>
      </c>
      <c r="FC140" s="2">
        <f t="shared" si="438"/>
        <v>51.577164313629012</v>
      </c>
      <c r="FD140" s="2">
        <f t="shared" si="438"/>
        <v>52.38909254351897</v>
      </c>
      <c r="FE140" s="2">
        <f t="shared" si="438"/>
        <v>52.045768370659289</v>
      </c>
      <c r="FG140" s="2">
        <f t="shared" si="306"/>
        <v>0.99932165416170771</v>
      </c>
      <c r="FH140" s="2">
        <f t="shared" si="439"/>
        <v>0.99926988896080615</v>
      </c>
      <c r="FI140" s="2">
        <f t="shared" si="439"/>
        <v>0.99916120469116765</v>
      </c>
      <c r="FJ140" s="2">
        <f t="shared" si="439"/>
        <v>0.99917715207810232</v>
      </c>
      <c r="FK140" s="2">
        <f t="shared" si="439"/>
        <v>0.99919245714473881</v>
      </c>
      <c r="FL140" s="2">
        <f t="shared" si="439"/>
        <v>0.99913154212845012</v>
      </c>
      <c r="FM140" s="2">
        <f t="shared" si="439"/>
        <v>0.99913424783239513</v>
      </c>
      <c r="FN140" s="2">
        <f t="shared" si="439"/>
        <v>0.99910871736683171</v>
      </c>
      <c r="FO140" s="2">
        <f t="shared" si="439"/>
        <v>0.9991053522091482</v>
      </c>
      <c r="FP140" s="2">
        <f t="shared" si="439"/>
        <v>0.99914465865407498</v>
      </c>
      <c r="FQ140" s="2">
        <f t="shared" si="439"/>
        <v>0.99912627531689879</v>
      </c>
      <c r="FR140" s="2">
        <f t="shared" si="439"/>
        <v>0.99913329388293559</v>
      </c>
      <c r="FS140" s="2">
        <f t="shared" si="439"/>
        <v>0.99915249139606954</v>
      </c>
      <c r="FT140" s="2">
        <f t="shared" si="439"/>
        <v>0.99923566315505785</v>
      </c>
      <c r="FU140" s="2">
        <f t="shared" si="439"/>
        <v>0.9990035540615112</v>
      </c>
      <c r="FW140" s="2">
        <f t="shared" si="324"/>
        <v>0.17175889313379777</v>
      </c>
      <c r="FX140" s="2">
        <f t="shared" si="376"/>
        <v>0.1852035750366082</v>
      </c>
      <c r="FY140" s="2">
        <f t="shared" si="377"/>
        <v>0.17564056007017365</v>
      </c>
      <c r="FZ140" s="2">
        <f t="shared" si="378"/>
        <v>0.17792928175406014</v>
      </c>
      <c r="GA140" s="2">
        <f t="shared" si="379"/>
        <v>0.17614983980096355</v>
      </c>
      <c r="GB140" s="2">
        <f t="shared" si="380"/>
        <v>0.17404980123092764</v>
      </c>
      <c r="GC140" s="2">
        <f t="shared" si="381"/>
        <v>0.17972007281108521</v>
      </c>
      <c r="GD140" s="2">
        <f t="shared" si="382"/>
        <v>0.20548671972483196</v>
      </c>
      <c r="GE140" s="2">
        <f t="shared" si="383"/>
        <v>0.22046572404090417</v>
      </c>
      <c r="GF140" s="2">
        <f t="shared" si="384"/>
        <v>0.21019552119563595</v>
      </c>
      <c r="GG140" s="2">
        <f t="shared" si="385"/>
        <v>0.18403533754596946</v>
      </c>
      <c r="GH140" s="2">
        <f t="shared" si="386"/>
        <v>0.17760675709101151</v>
      </c>
      <c r="GI140" s="2">
        <f t="shared" si="387"/>
        <v>0.1564932855051871</v>
      </c>
      <c r="GJ140" s="2">
        <f t="shared" si="388"/>
        <v>0.12903403649592357</v>
      </c>
      <c r="GK140" s="2">
        <f t="shared" si="389"/>
        <v>9.160315692588554E-2</v>
      </c>
      <c r="GM140" s="86">
        <f t="shared" si="325"/>
        <v>1.1704075222532457E-167</v>
      </c>
      <c r="GN140" s="86">
        <f t="shared" si="390"/>
        <v>1.9936508773271988E-169</v>
      </c>
      <c r="GO140" s="86">
        <f t="shared" si="391"/>
        <v>5.4764358485020412E-214</v>
      </c>
      <c r="GP140" s="86">
        <f t="shared" si="392"/>
        <v>3.2484080726870029E-270</v>
      </c>
      <c r="GQ140" s="86">
        <f t="shared" si="393"/>
        <v>1.8680017809897681E-303</v>
      </c>
      <c r="GR140" s="86">
        <f t="shared" si="394"/>
        <v>0</v>
      </c>
      <c r="GS140" s="86">
        <f t="shared" si="395"/>
        <v>0</v>
      </c>
      <c r="GT140" s="86">
        <f t="shared" si="396"/>
        <v>0</v>
      </c>
      <c r="GU140" s="86">
        <f t="shared" si="397"/>
        <v>9.4517928097961192E-302</v>
      </c>
      <c r="GV140" s="86">
        <f t="shared" si="398"/>
        <v>2.331998444115048E-262</v>
      </c>
      <c r="GW140" s="86">
        <f t="shared" si="399"/>
        <v>0</v>
      </c>
      <c r="GX140" s="86">
        <f t="shared" si="400"/>
        <v>1.1172701318967524E-250</v>
      </c>
      <c r="GY140" s="86">
        <f t="shared" si="401"/>
        <v>1.4635633422075455E-222</v>
      </c>
      <c r="GZ140" s="86">
        <f t="shared" si="402"/>
        <v>6.5310609354680203E-215</v>
      </c>
      <c r="HA140" s="86">
        <f t="shared" si="403"/>
        <v>1.8799557653183059E-255</v>
      </c>
      <c r="HC140" s="86">
        <f t="shared" si="326"/>
        <v>2.5692337968001011E-76</v>
      </c>
      <c r="HD140" s="86">
        <f t="shared" si="404"/>
        <v>4.0824470277209559E-83</v>
      </c>
      <c r="HE140" s="86">
        <f t="shared" si="405"/>
        <v>8.4354817480481648E-105</v>
      </c>
      <c r="HF140" s="86">
        <f t="shared" si="406"/>
        <v>6.8728673095102437E-134</v>
      </c>
      <c r="HG140" s="86">
        <f t="shared" si="407"/>
        <v>4.1149836196956607E-170</v>
      </c>
      <c r="HH140" s="86">
        <f t="shared" si="408"/>
        <v>4.7659672563743924E-231</v>
      </c>
      <c r="HI140" s="86">
        <f t="shared" si="409"/>
        <v>1.8648108736539073E-255</v>
      </c>
      <c r="HJ140" s="86">
        <f t="shared" si="410"/>
        <v>5.8345534769089004E-234</v>
      </c>
      <c r="HK140" s="86">
        <f t="shared" si="411"/>
        <v>2.9242284405266678E-217</v>
      </c>
      <c r="HL140" s="86">
        <f t="shared" si="412"/>
        <v>2.6968162118936986E-192</v>
      </c>
      <c r="HM140" s="86">
        <f t="shared" si="413"/>
        <v>7.4237015697055582E-257</v>
      </c>
      <c r="HN140" s="86">
        <f t="shared" si="414"/>
        <v>2.3589493631732914E-184</v>
      </c>
      <c r="HO140" s="86">
        <f t="shared" si="415"/>
        <v>5.9262683213559618E-123</v>
      </c>
      <c r="HP140" s="86">
        <f t="shared" si="416"/>
        <v>3.284225720660789E-105</v>
      </c>
      <c r="HQ140" s="86">
        <f t="shared" si="417"/>
        <v>8.2009337125953756E-136</v>
      </c>
      <c r="HS140" s="86">
        <f t="shared" si="327"/>
        <v>2.1443009409784297E-3</v>
      </c>
      <c r="HT140" s="86">
        <f t="shared" si="418"/>
        <v>1.0183121831321688E-4</v>
      </c>
      <c r="HU140" s="86">
        <f t="shared" si="419"/>
        <v>1.1094053079991385E-4</v>
      </c>
      <c r="HV140" s="86">
        <f t="shared" si="420"/>
        <v>8.5308916034338326E-5</v>
      </c>
      <c r="HW140" s="86">
        <f t="shared" si="421"/>
        <v>1.6085871072217317E-4</v>
      </c>
      <c r="HX140" s="86">
        <f t="shared" si="422"/>
        <v>9.5337167433050523E-5</v>
      </c>
      <c r="HY140" s="86">
        <f t="shared" si="423"/>
        <v>9.2572794856466529E-5</v>
      </c>
      <c r="HZ140" s="86">
        <f t="shared" si="424"/>
        <v>6.6477547510555317E-7</v>
      </c>
      <c r="IA140" s="86">
        <f t="shared" si="425"/>
        <v>2.6780986333089802E-7</v>
      </c>
      <c r="IB140" s="86">
        <f t="shared" si="426"/>
        <v>6.5656927327591609E-6</v>
      </c>
      <c r="IC140" s="86">
        <f t="shared" si="427"/>
        <v>1.3903033557880419E-4</v>
      </c>
      <c r="ID140" s="86">
        <f t="shared" si="428"/>
        <v>1.9681343597775371E-4</v>
      </c>
      <c r="IE140" s="86">
        <f t="shared" si="429"/>
        <v>2.1714269063835044E-3</v>
      </c>
      <c r="IF140" s="86">
        <f t="shared" si="430"/>
        <v>1.1979957564322522E-2</v>
      </c>
      <c r="IG140" s="86">
        <f t="shared" si="431"/>
        <v>0.22103196048285115</v>
      </c>
      <c r="II140" s="86">
        <f t="shared" si="328"/>
        <v>6.1496503173148432E-8</v>
      </c>
      <c r="IJ140" s="86">
        <f t="shared" si="329"/>
        <v>8.79298274495078E-8</v>
      </c>
      <c r="IK140" s="86">
        <f t="shared" si="330"/>
        <v>3.4611447305814063E-9</v>
      </c>
      <c r="IL140" s="86">
        <f t="shared" si="331"/>
        <v>2.1677333287569399E-9</v>
      </c>
      <c r="IM140" s="86">
        <f t="shared" si="332"/>
        <v>3.1023271543987491E-9</v>
      </c>
      <c r="IN140" s="86">
        <f t="shared" si="333"/>
        <v>2.0519155952602591E-10</v>
      </c>
      <c r="IO140" s="86">
        <f t="shared" si="334"/>
        <v>1.841798013999764E-9</v>
      </c>
      <c r="IP140" s="86">
        <f t="shared" si="335"/>
        <v>7.7373361563674681E-9</v>
      </c>
      <c r="IQ140" s="86">
        <f t="shared" si="336"/>
        <v>1.6905340359903335E-7</v>
      </c>
      <c r="IR140" s="86">
        <f t="shared" si="337"/>
        <v>2.4082096061777511E-7</v>
      </c>
      <c r="IS140" s="86">
        <f t="shared" si="338"/>
        <v>6.4383522592902848E-9</v>
      </c>
      <c r="IT140" s="86">
        <f t="shared" si="339"/>
        <v>4.822723241723636E-9</v>
      </c>
      <c r="IU140" s="86">
        <f t="shared" si="340"/>
        <v>1.1723751448739656E-10</v>
      </c>
      <c r="IV140" s="86">
        <f t="shared" si="341"/>
        <v>6.1764578752796346E-7</v>
      </c>
      <c r="IW140" s="86">
        <f t="shared" si="342"/>
        <v>2.3195038652725827E-5</v>
      </c>
      <c r="IY140" s="86">
        <f t="shared" si="343"/>
        <v>2.1443624374816029E-3</v>
      </c>
      <c r="IZ140" s="86">
        <f t="shared" si="344"/>
        <v>1.0191914814066638E-4</v>
      </c>
      <c r="JA140" s="86">
        <f t="shared" si="345"/>
        <v>1.1094399194464442E-4</v>
      </c>
      <c r="JB140" s="86">
        <f t="shared" si="346"/>
        <v>8.5311083767667089E-5</v>
      </c>
      <c r="JC140" s="86">
        <f t="shared" si="347"/>
        <v>1.6086181304932756E-4</v>
      </c>
      <c r="JD140" s="86">
        <f t="shared" si="348"/>
        <v>9.5337372624610054E-5</v>
      </c>
      <c r="JE140" s="86">
        <f t="shared" si="349"/>
        <v>9.257463665448053E-5</v>
      </c>
      <c r="JF140" s="86">
        <f t="shared" si="350"/>
        <v>6.725128112619206E-7</v>
      </c>
      <c r="JG140" s="86">
        <f t="shared" si="351"/>
        <v>4.3686326692993137E-7</v>
      </c>
      <c r="JH140" s="86">
        <f t="shared" si="352"/>
        <v>6.806513693376936E-6</v>
      </c>
      <c r="JI140" s="86">
        <f t="shared" si="353"/>
        <v>1.3903677393106348E-4</v>
      </c>
      <c r="JJ140" s="86">
        <f t="shared" si="354"/>
        <v>1.9681825870099544E-4</v>
      </c>
      <c r="JK140" s="86">
        <f t="shared" si="355"/>
        <v>2.1714270236210188E-3</v>
      </c>
      <c r="JL140" s="86">
        <f t="shared" si="356"/>
        <v>1.1980575210110049E-2</v>
      </c>
      <c r="JM140" s="86">
        <f t="shared" si="357"/>
        <v>0.22105515552150387</v>
      </c>
    </row>
    <row r="141" spans="2:273" x14ac:dyDescent="0.25">
      <c r="B141" s="2">
        <v>114</v>
      </c>
      <c r="C141" s="37">
        <v>49.643999999999998</v>
      </c>
      <c r="D141" s="37">
        <v>50.677999999999997</v>
      </c>
      <c r="E141" s="37">
        <v>50.322000000000003</v>
      </c>
      <c r="F141" s="37">
        <v>49.305</v>
      </c>
      <c r="G141" s="37">
        <v>50.051000000000002</v>
      </c>
      <c r="H141" s="37">
        <v>50.671999999999997</v>
      </c>
      <c r="I141" s="37">
        <v>51.295000000000002</v>
      </c>
      <c r="J141" s="37">
        <v>51.23</v>
      </c>
      <c r="K141" s="37">
        <v>51.851999999999997</v>
      </c>
      <c r="L141" s="37">
        <v>51</v>
      </c>
      <c r="M141" s="37">
        <v>49.671999999999997</v>
      </c>
      <c r="N141" s="37">
        <v>50.393000000000001</v>
      </c>
      <c r="O141" s="37">
        <v>49.951000000000001</v>
      </c>
      <c r="P141" s="37">
        <v>52.048999999999999</v>
      </c>
      <c r="Q141" s="37">
        <v>58.148000000000003</v>
      </c>
      <c r="S141" s="4">
        <f t="shared" si="229"/>
        <v>49.924335470208398</v>
      </c>
      <c r="T141" s="4">
        <f t="shared" si="230"/>
        <v>50.249103687403718</v>
      </c>
      <c r="U141" s="4">
        <f t="shared" si="231"/>
        <v>50.518783251249303</v>
      </c>
      <c r="V141" s="4">
        <f t="shared" si="232"/>
        <v>50.735217731023376</v>
      </c>
      <c r="W141" s="4">
        <f t="shared" si="233"/>
        <v>50.719313205016071</v>
      </c>
      <c r="X141" s="4">
        <f t="shared" si="234"/>
        <v>51.328016058566966</v>
      </c>
      <c r="Y141" s="4">
        <f t="shared" si="235"/>
        <v>51.143861144482834</v>
      </c>
      <c r="Z141" s="4">
        <f t="shared" si="236"/>
        <v>51.611821676776586</v>
      </c>
      <c r="AA141" s="4">
        <f t="shared" si="237"/>
        <v>51.736982906023727</v>
      </c>
      <c r="AB141" s="4">
        <f t="shared" si="238"/>
        <v>50.927765844305398</v>
      </c>
      <c r="AC141" s="4">
        <f t="shared" si="239"/>
        <v>50.97308825910681</v>
      </c>
      <c r="AD141" s="4">
        <f t="shared" si="240"/>
        <v>51.212686046133577</v>
      </c>
      <c r="AE141" s="4">
        <f t="shared" si="241"/>
        <v>51.824918711682379</v>
      </c>
      <c r="AF141" s="4">
        <f t="shared" si="242"/>
        <v>52.79886178890645</v>
      </c>
      <c r="AG141" s="4">
        <f t="shared" si="243"/>
        <v>63.621801110332591</v>
      </c>
      <c r="AI141" s="4">
        <f t="shared" si="244"/>
        <v>-0.28033547020839933</v>
      </c>
      <c r="AJ141" s="4">
        <f t="shared" si="245"/>
        <v>0.42889631259627947</v>
      </c>
      <c r="AK141" s="4">
        <f t="shared" si="246"/>
        <v>-0.19678325124930041</v>
      </c>
      <c r="AL141" s="4">
        <f t="shared" si="247"/>
        <v>-1.4302177310233759</v>
      </c>
      <c r="AM141" s="4">
        <f t="shared" si="248"/>
        <v>-0.66831320501606939</v>
      </c>
      <c r="AN141" s="4">
        <f t="shared" si="249"/>
        <v>-0.65601605856696921</v>
      </c>
      <c r="AO141" s="4">
        <f t="shared" si="250"/>
        <v>0.15113885551716777</v>
      </c>
      <c r="AP141" s="4">
        <f t="shared" si="251"/>
        <v>-0.38182167677658896</v>
      </c>
      <c r="AQ141" s="4">
        <f t="shared" si="252"/>
        <v>0.11501709397627025</v>
      </c>
      <c r="AR141" s="4">
        <f t="shared" si="253"/>
        <v>7.2234155694602009E-2</v>
      </c>
      <c r="AS141" s="4">
        <f t="shared" si="254"/>
        <v>-1.3010882591068125</v>
      </c>
      <c r="AT141" s="4">
        <f t="shared" si="255"/>
        <v>-0.81968604613357599</v>
      </c>
      <c r="AU141" s="4">
        <f t="shared" si="256"/>
        <v>-1.8739187116823786</v>
      </c>
      <c r="AV141" s="4">
        <f t="shared" si="436"/>
        <v>-0.7498617889064505</v>
      </c>
      <c r="AW141" s="4">
        <f t="shared" si="436"/>
        <v>-5.4738011103325874</v>
      </c>
      <c r="AY141" s="2">
        <f t="shared" si="308"/>
        <v>49.924335470208398</v>
      </c>
      <c r="AZ141" s="2">
        <f t="shared" si="359"/>
        <v>50.24907461131496</v>
      </c>
      <c r="BA141" s="2">
        <f t="shared" si="360"/>
        <v>50.518768409773294</v>
      </c>
      <c r="BB141" s="2">
        <f t="shared" si="361"/>
        <v>50.735204062561728</v>
      </c>
      <c r="BC141" s="2">
        <f t="shared" si="362"/>
        <v>50.719273509880281</v>
      </c>
      <c r="BD141" s="2">
        <f t="shared" si="363"/>
        <v>51.327999519950879</v>
      </c>
      <c r="BE141" s="2">
        <f t="shared" si="364"/>
        <v>51.143838761116356</v>
      </c>
      <c r="BF141" s="2">
        <f t="shared" si="365"/>
        <v>51.611803391327413</v>
      </c>
      <c r="BG141" s="2">
        <f t="shared" si="366"/>
        <v>51.73668591805221</v>
      </c>
      <c r="BH141" s="2">
        <f t="shared" si="367"/>
        <v>50.927353474623956</v>
      </c>
      <c r="BI141" s="2">
        <f t="shared" si="368"/>
        <v>50.973022368033071</v>
      </c>
      <c r="BJ141" s="2">
        <f t="shared" si="369"/>
        <v>51.212579786465895</v>
      </c>
      <c r="BK141" s="2">
        <f t="shared" si="370"/>
        <v>51.821916245426095</v>
      </c>
      <c r="BL141" s="2">
        <f t="shared" si="371"/>
        <v>52.717608702923123</v>
      </c>
      <c r="BM141" s="2">
        <f t="shared" si="372"/>
        <v>53.072619870647117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>
        <f t="shared" si="309"/>
        <v>49.643999999999998</v>
      </c>
      <c r="CF141" s="2">
        <f t="shared" si="310"/>
        <v>50.677999999999997</v>
      </c>
      <c r="CG141" s="2">
        <f t="shared" si="311"/>
        <v>50.322000000000003</v>
      </c>
      <c r="CH141" s="2">
        <f t="shared" si="312"/>
        <v>49.305</v>
      </c>
      <c r="CI141" s="2">
        <f t="shared" si="313"/>
        <v>50.051000000000002</v>
      </c>
      <c r="CJ141" s="2">
        <f t="shared" si="314"/>
        <v>50.671999999999997</v>
      </c>
      <c r="CK141" s="2">
        <f t="shared" si="315"/>
        <v>51.295000000000002</v>
      </c>
      <c r="CL141" s="2">
        <f t="shared" si="316"/>
        <v>51.23</v>
      </c>
      <c r="CM141" s="2">
        <f t="shared" si="317"/>
        <v>51.851999999999997</v>
      </c>
      <c r="CN141" s="2">
        <f t="shared" si="318"/>
        <v>51</v>
      </c>
      <c r="CO141" s="2">
        <f t="shared" si="319"/>
        <v>49.671999999999997</v>
      </c>
      <c r="CP141" s="2">
        <f t="shared" si="320"/>
        <v>50.393000000000001</v>
      </c>
      <c r="CQ141" s="2">
        <f t="shared" si="321"/>
        <v>49.951000000000001</v>
      </c>
      <c r="CR141" s="2">
        <f t="shared" si="322"/>
        <v>52.048999999999999</v>
      </c>
      <c r="CS141" s="2" t="str">
        <f t="shared" si="323"/>
        <v/>
      </c>
      <c r="CU141" s="2">
        <f t="shared" si="273"/>
        <v>49.643999999999998</v>
      </c>
      <c r="CV141" s="2">
        <f t="shared" si="274"/>
        <v>50.677999999999997</v>
      </c>
      <c r="CW141" s="2">
        <f t="shared" si="275"/>
        <v>50.322000000000003</v>
      </c>
      <c r="CX141" s="2">
        <f t="shared" si="276"/>
        <v>49.305</v>
      </c>
      <c r="CY141" s="2">
        <f t="shared" si="277"/>
        <v>50.051000000000002</v>
      </c>
      <c r="CZ141" s="2">
        <f t="shared" si="278"/>
        <v>50.671999999999997</v>
      </c>
      <c r="DA141" s="2">
        <f t="shared" si="279"/>
        <v>51.295000000000002</v>
      </c>
      <c r="DB141" s="2">
        <f t="shared" si="280"/>
        <v>51.23</v>
      </c>
      <c r="DC141" s="2">
        <f t="shared" si="281"/>
        <v>51.851999999999997</v>
      </c>
      <c r="DD141" s="2">
        <f t="shared" si="282"/>
        <v>51</v>
      </c>
      <c r="DE141" s="2">
        <f t="shared" si="283"/>
        <v>49.671999999999997</v>
      </c>
      <c r="DF141" s="2">
        <f t="shared" si="284"/>
        <v>50.393000000000001</v>
      </c>
      <c r="DG141" s="2">
        <f t="shared" si="285"/>
        <v>49.951000000000001</v>
      </c>
      <c r="DH141" s="2">
        <f t="shared" si="286"/>
        <v>52.048999999999999</v>
      </c>
      <c r="DI141" s="2" t="str">
        <f t="shared" si="287"/>
        <v/>
      </c>
      <c r="DK141" s="2">
        <f t="shared" si="288"/>
        <v>88.47322841864019</v>
      </c>
      <c r="DL141" s="2">
        <f t="shared" si="437"/>
        <v>87.479295645530954</v>
      </c>
      <c r="DM141" s="2">
        <f t="shared" si="437"/>
        <v>83.212895323895367</v>
      </c>
      <c r="DN141" s="2">
        <f t="shared" si="437"/>
        <v>85.919153539253543</v>
      </c>
      <c r="DO141" s="2">
        <f t="shared" si="437"/>
        <v>86.931337966537967</v>
      </c>
      <c r="DP141" s="2">
        <f t="shared" si="437"/>
        <v>79.75274234234233</v>
      </c>
      <c r="DQ141" s="2">
        <f t="shared" si="437"/>
        <v>78.930952852852855</v>
      </c>
      <c r="DR141" s="2">
        <f t="shared" si="437"/>
        <v>76.048279450879448</v>
      </c>
      <c r="DS141" s="2">
        <f t="shared" si="437"/>
        <v>77.148218232518261</v>
      </c>
      <c r="DT141" s="2">
        <f t="shared" si="437"/>
        <v>78.62545911625908</v>
      </c>
      <c r="DU141" s="2">
        <f t="shared" si="437"/>
        <v>73.363172243672238</v>
      </c>
      <c r="DV141" s="2">
        <f t="shared" si="437"/>
        <v>80.12956649506647</v>
      </c>
      <c r="DW141" s="2">
        <f t="shared" si="437"/>
        <v>79.579275375375374</v>
      </c>
      <c r="DX141" s="2">
        <f t="shared" si="437"/>
        <v>82.760059103641481</v>
      </c>
      <c r="DY141" s="2">
        <f t="shared" si="437"/>
        <v>79.968179831932787</v>
      </c>
      <c r="EA141" s="2">
        <f t="shared" si="228"/>
        <v>49.783596522781778</v>
      </c>
      <c r="EB141" s="2">
        <f t="shared" si="290"/>
        <v>50.210989144018967</v>
      </c>
      <c r="EC141" s="2">
        <f t="shared" si="291"/>
        <v>50.519910349633406</v>
      </c>
      <c r="ED141" s="2">
        <f t="shared" si="292"/>
        <v>50.704341775107835</v>
      </c>
      <c r="EE141" s="2">
        <f t="shared" si="293"/>
        <v>50.655420104579719</v>
      </c>
      <c r="EF141" s="2">
        <f t="shared" si="294"/>
        <v>51.317686980129388</v>
      </c>
      <c r="EG141" s="2">
        <f t="shared" si="295"/>
        <v>51.131003692577799</v>
      </c>
      <c r="EH141" s="2">
        <f t="shared" si="296"/>
        <v>51.691886172642114</v>
      </c>
      <c r="EI141" s="2">
        <f t="shared" si="297"/>
        <v>51.773654684019213</v>
      </c>
      <c r="EJ141" s="2">
        <f t="shared" si="298"/>
        <v>50.95899144592952</v>
      </c>
      <c r="EK141" s="2">
        <f t="shared" si="299"/>
        <v>51.014828550834338</v>
      </c>
      <c r="EL141" s="2">
        <f t="shared" si="300"/>
        <v>51.220079712268415</v>
      </c>
      <c r="EM141" s="2">
        <f t="shared" si="301"/>
        <v>51.878520498481294</v>
      </c>
      <c r="EN141" s="2">
        <f t="shared" si="302"/>
        <v>52.773832883051902</v>
      </c>
      <c r="EO141" s="2">
        <f t="shared" si="303"/>
        <v>53.175851752280913</v>
      </c>
      <c r="EQ141" s="2">
        <f t="shared" si="304"/>
        <v>50.414071942643673</v>
      </c>
      <c r="ER141" s="2">
        <f t="shared" si="438"/>
        <v>50.277493400782838</v>
      </c>
      <c r="ES141" s="2">
        <f t="shared" si="438"/>
        <v>50.381806929228738</v>
      </c>
      <c r="ET141" s="2">
        <f t="shared" si="438"/>
        <v>50.727456902370889</v>
      </c>
      <c r="EU141" s="2">
        <f t="shared" si="438"/>
        <v>50.850951601814828</v>
      </c>
      <c r="EV141" s="2">
        <f t="shared" si="438"/>
        <v>51.252627786798939</v>
      </c>
      <c r="EW141" s="2">
        <f t="shared" si="438"/>
        <v>51.083937443231669</v>
      </c>
      <c r="EX141" s="2">
        <f t="shared" si="438"/>
        <v>51.23978880335661</v>
      </c>
      <c r="EY141" s="2">
        <f t="shared" si="438"/>
        <v>51.529996321795096</v>
      </c>
      <c r="EZ141" s="2">
        <f t="shared" si="438"/>
        <v>50.723386660385515</v>
      </c>
      <c r="FA141" s="2">
        <f t="shared" si="438"/>
        <v>50.714149482959328</v>
      </c>
      <c r="FB141" s="2">
        <f t="shared" si="438"/>
        <v>51.061546096087909</v>
      </c>
      <c r="FC141" s="2">
        <f t="shared" si="438"/>
        <v>51.416989986973135</v>
      </c>
      <c r="FD141" s="2">
        <f t="shared" si="438"/>
        <v>52.221903285055035</v>
      </c>
      <c r="FE141" s="2">
        <f t="shared" si="438"/>
        <v>51.89440519179329</v>
      </c>
      <c r="FG141" s="2">
        <f t="shared" si="306"/>
        <v>0.999381304314506</v>
      </c>
      <c r="FH141" s="2">
        <f t="shared" si="439"/>
        <v>0.99933408803890045</v>
      </c>
      <c r="FI141" s="2">
        <f t="shared" si="439"/>
        <v>0.99923495312213939</v>
      </c>
      <c r="FJ141" s="2">
        <f t="shared" si="439"/>
        <v>0.99924949943857277</v>
      </c>
      <c r="FK141" s="2">
        <f t="shared" si="439"/>
        <v>0.99926345982788223</v>
      </c>
      <c r="FL141" s="2">
        <f t="shared" si="439"/>
        <v>0.99920789647912767</v>
      </c>
      <c r="FM141" s="2">
        <f t="shared" si="439"/>
        <v>0.99921036448703671</v>
      </c>
      <c r="FN141" s="2">
        <f t="shared" si="439"/>
        <v>0.99918707682557539</v>
      </c>
      <c r="FO141" s="2">
        <f t="shared" si="439"/>
        <v>0.9991840072829552</v>
      </c>
      <c r="FP141" s="2">
        <f t="shared" si="439"/>
        <v>0.99921986070728541</v>
      </c>
      <c r="FQ141" s="2">
        <f t="shared" si="439"/>
        <v>0.99920309235349258</v>
      </c>
      <c r="FR141" s="2">
        <f t="shared" si="439"/>
        <v>0.99920949434215167</v>
      </c>
      <c r="FS141" s="2">
        <f t="shared" si="439"/>
        <v>0.99922700532334086</v>
      </c>
      <c r="FT141" s="2">
        <f t="shared" si="439"/>
        <v>0.99930286962813553</v>
      </c>
      <c r="FU141" s="2">
        <f t="shared" si="439"/>
        <v>0.99909115081860367</v>
      </c>
      <c r="FW141" s="2">
        <f t="shared" si="324"/>
        <v>0.18525994102179349</v>
      </c>
      <c r="FX141" s="2">
        <f t="shared" si="376"/>
        <v>0.19950687177545037</v>
      </c>
      <c r="FY141" s="2">
        <f t="shared" si="377"/>
        <v>0.18937696015039956</v>
      </c>
      <c r="FZ141" s="2">
        <f t="shared" si="378"/>
        <v>0.19180303027951834</v>
      </c>
      <c r="GA141" s="2">
        <f t="shared" si="379"/>
        <v>0.1899168933899954</v>
      </c>
      <c r="GB141" s="2">
        <f t="shared" si="380"/>
        <v>0.1876901175993787</v>
      </c>
      <c r="GC141" s="2">
        <f t="shared" si="381"/>
        <v>0.19370055408336792</v>
      </c>
      <c r="GD141" s="2">
        <f t="shared" si="382"/>
        <v>0.22093173869566132</v>
      </c>
      <c r="GE141" s="2">
        <f t="shared" si="383"/>
        <v>0.23670119299134684</v>
      </c>
      <c r="GF141" s="2">
        <f t="shared" si="384"/>
        <v>0.22589384041124691</v>
      </c>
      <c r="GG141" s="2">
        <f t="shared" si="385"/>
        <v>0.19827036580291321</v>
      </c>
      <c r="GH141" s="2">
        <f t="shared" si="386"/>
        <v>0.19146121435375829</v>
      </c>
      <c r="GI141" s="2">
        <f t="shared" si="387"/>
        <v>0.16903928812754151</v>
      </c>
      <c r="GJ141" s="2">
        <f t="shared" si="388"/>
        <v>0.13974334669617358</v>
      </c>
      <c r="GK141" s="2">
        <f t="shared" si="389"/>
        <v>9.9560973520533572E-2</v>
      </c>
      <c r="GM141" s="86">
        <f t="shared" si="325"/>
        <v>2.2678630140323229E-173</v>
      </c>
      <c r="GN141" s="86">
        <f t="shared" si="390"/>
        <v>3.6732466594167224E-175</v>
      </c>
      <c r="GO141" s="86">
        <f t="shared" si="391"/>
        <v>2.7415677278743402E-221</v>
      </c>
      <c r="GP141" s="86">
        <f t="shared" si="392"/>
        <v>2.2046299161646587E-279</v>
      </c>
      <c r="GQ141" s="86">
        <f t="shared" si="393"/>
        <v>0</v>
      </c>
      <c r="GR141" s="86">
        <f t="shared" si="394"/>
        <v>0</v>
      </c>
      <c r="GS141" s="86">
        <f t="shared" si="395"/>
        <v>0</v>
      </c>
      <c r="GT141" s="86">
        <f t="shared" si="396"/>
        <v>0</v>
      </c>
      <c r="GU141" s="86">
        <f t="shared" si="397"/>
        <v>0</v>
      </c>
      <c r="GV141" s="86">
        <f t="shared" si="398"/>
        <v>3.5736222008902343E-271</v>
      </c>
      <c r="GW141" s="86">
        <f t="shared" si="399"/>
        <v>0</v>
      </c>
      <c r="GX141" s="86">
        <f t="shared" si="400"/>
        <v>4.046187301047912E-259</v>
      </c>
      <c r="GY141" s="86">
        <f t="shared" si="401"/>
        <v>4.050288890474901E-230</v>
      </c>
      <c r="GZ141" s="86">
        <f t="shared" si="402"/>
        <v>3.9349230091627721E-222</v>
      </c>
      <c r="HA141" s="86">
        <f t="shared" si="403"/>
        <v>4.3061893712899003E-264</v>
      </c>
      <c r="HC141" s="86">
        <f t="shared" si="326"/>
        <v>3.595755380941348E-80</v>
      </c>
      <c r="HD141" s="86">
        <f t="shared" si="404"/>
        <v>2.9738852193561219E-87</v>
      </c>
      <c r="HE141" s="86">
        <f t="shared" si="405"/>
        <v>4.6893711402938633E-110</v>
      </c>
      <c r="HF141" s="86">
        <f t="shared" si="406"/>
        <v>1.4789801988651889E-140</v>
      </c>
      <c r="HG141" s="86">
        <f t="shared" si="407"/>
        <v>1.3114580172212145E-178</v>
      </c>
      <c r="HH141" s="86">
        <f t="shared" si="408"/>
        <v>1.6019496926815103E-242</v>
      </c>
      <c r="HI141" s="86">
        <f t="shared" si="409"/>
        <v>3.9195874105619697E-268</v>
      </c>
      <c r="HJ141" s="86">
        <f t="shared" si="410"/>
        <v>2.9572076009724556E-245</v>
      </c>
      <c r="HK141" s="86">
        <f t="shared" si="411"/>
        <v>1.0734484712618343E-227</v>
      </c>
      <c r="HL141" s="86">
        <f t="shared" si="412"/>
        <v>1.0704086653981694E-201</v>
      </c>
      <c r="HM141" s="86">
        <f t="shared" si="413"/>
        <v>8.4418397995708126E-270</v>
      </c>
      <c r="HN141" s="86">
        <f t="shared" si="414"/>
        <v>1.5266849071757542E-193</v>
      </c>
      <c r="HO141" s="86">
        <f t="shared" si="415"/>
        <v>3.2825091584546874E-129</v>
      </c>
      <c r="HP141" s="86">
        <f t="shared" si="416"/>
        <v>1.6078273234416199E-110</v>
      </c>
      <c r="HQ141" s="86">
        <f t="shared" si="417"/>
        <v>9.2562558614684436E-143</v>
      </c>
      <c r="HS141" s="86">
        <f t="shared" si="327"/>
        <v>5.1485328909446995E-4</v>
      </c>
      <c r="HT141" s="86">
        <f t="shared" si="418"/>
        <v>1.5973835498729068E-5</v>
      </c>
      <c r="HU141" s="86">
        <f t="shared" si="419"/>
        <v>1.5686492172543821E-5</v>
      </c>
      <c r="HV141" s="86">
        <f t="shared" si="420"/>
        <v>1.1162581749968052E-5</v>
      </c>
      <c r="HW141" s="86">
        <f t="shared" si="421"/>
        <v>2.3451116973700524E-5</v>
      </c>
      <c r="HX141" s="86">
        <f t="shared" si="422"/>
        <v>1.1497977093937856E-5</v>
      </c>
      <c r="HY141" s="86">
        <f t="shared" si="423"/>
        <v>1.19022025348326E-5</v>
      </c>
      <c r="HZ141" s="86">
        <f t="shared" si="424"/>
        <v>4.2376334758295283E-8</v>
      </c>
      <c r="IA141" s="86">
        <f t="shared" si="425"/>
        <v>1.7113290794052723E-8</v>
      </c>
      <c r="IB141" s="86">
        <f t="shared" si="426"/>
        <v>6.623791867363648E-7</v>
      </c>
      <c r="IC141" s="86">
        <f t="shared" si="427"/>
        <v>1.9348011844753753E-5</v>
      </c>
      <c r="ID141" s="86">
        <f t="shared" si="428"/>
        <v>2.9706580884812351E-5</v>
      </c>
      <c r="IE141" s="86">
        <f t="shared" si="429"/>
        <v>4.4102772209114201E-4</v>
      </c>
      <c r="IF141" s="86">
        <f t="shared" si="430"/>
        <v>3.2674794196896262E-3</v>
      </c>
      <c r="IG141" s="86">
        <f t="shared" si="431"/>
        <v>0.11443017516148069</v>
      </c>
      <c r="II141" s="86">
        <f t="shared" si="328"/>
        <v>3.4432391092205915E-7</v>
      </c>
      <c r="IJ141" s="86">
        <f t="shared" si="329"/>
        <v>5.2363110996306887E-7</v>
      </c>
      <c r="IK141" s="86">
        <f t="shared" si="330"/>
        <v>2.7579785004910773E-8</v>
      </c>
      <c r="IL141" s="86">
        <f t="shared" si="331"/>
        <v>1.8599570350922338E-8</v>
      </c>
      <c r="IM141" s="86">
        <f t="shared" si="332"/>
        <v>2.5143195033908415E-8</v>
      </c>
      <c r="IN141" s="86">
        <f t="shared" si="333"/>
        <v>2.2125153270556794E-9</v>
      </c>
      <c r="IO141" s="86">
        <f t="shared" si="334"/>
        <v>1.6373333695107295E-8</v>
      </c>
      <c r="IP141" s="86">
        <f t="shared" si="335"/>
        <v>7.414173015928611E-8</v>
      </c>
      <c r="IQ141" s="86">
        <f t="shared" si="336"/>
        <v>1.240440353550813E-6</v>
      </c>
      <c r="IR141" s="86">
        <f t="shared" si="337"/>
        <v>1.54467415804862E-6</v>
      </c>
      <c r="IS141" s="86">
        <f t="shared" si="338"/>
        <v>5.1531351868371914E-8</v>
      </c>
      <c r="IT141" s="86">
        <f t="shared" si="339"/>
        <v>3.7671302806416841E-8</v>
      </c>
      <c r="IU141" s="86">
        <f t="shared" si="340"/>
        <v>1.1248699416605895E-9</v>
      </c>
      <c r="IV141" s="86">
        <f t="shared" si="341"/>
        <v>2.0836008658317359E-6</v>
      </c>
      <c r="IW141" s="86">
        <f t="shared" si="342"/>
        <v>4.8696405670462415E-5</v>
      </c>
      <c r="IY141" s="86">
        <f t="shared" si="343"/>
        <v>5.1519761300539201E-4</v>
      </c>
      <c r="IZ141" s="86">
        <f t="shared" si="344"/>
        <v>1.6497466608692136E-5</v>
      </c>
      <c r="JA141" s="86">
        <f t="shared" si="345"/>
        <v>1.5714071957548731E-5</v>
      </c>
      <c r="JB141" s="86">
        <f t="shared" si="346"/>
        <v>1.1181181320318974E-5</v>
      </c>
      <c r="JC141" s="86">
        <f t="shared" si="347"/>
        <v>2.3476260168734433E-5</v>
      </c>
      <c r="JD141" s="86">
        <f t="shared" si="348"/>
        <v>1.1500189609264911E-5</v>
      </c>
      <c r="JE141" s="86">
        <f t="shared" si="349"/>
        <v>1.1918575868527707E-5</v>
      </c>
      <c r="JF141" s="86">
        <f t="shared" si="350"/>
        <v>1.165180649175814E-7</v>
      </c>
      <c r="JG141" s="86">
        <f t="shared" si="351"/>
        <v>1.2575536443448657E-6</v>
      </c>
      <c r="JH141" s="86">
        <f t="shared" si="352"/>
        <v>2.207053344784985E-6</v>
      </c>
      <c r="JI141" s="86">
        <f t="shared" si="353"/>
        <v>1.9399543196622124E-5</v>
      </c>
      <c r="JJ141" s="86">
        <f t="shared" si="354"/>
        <v>2.9744252187618768E-5</v>
      </c>
      <c r="JK141" s="86">
        <f t="shared" si="355"/>
        <v>4.4102884696108367E-4</v>
      </c>
      <c r="JL141" s="86">
        <f t="shared" si="356"/>
        <v>3.269563020555458E-3</v>
      </c>
      <c r="JM141" s="86">
        <f t="shared" si="357"/>
        <v>0.11447887156715114</v>
      </c>
    </row>
    <row r="142" spans="2:273" x14ac:dyDescent="0.25">
      <c r="B142" s="2">
        <v>115</v>
      </c>
      <c r="C142" s="37">
        <v>48.746000000000002</v>
      </c>
      <c r="D142" s="37">
        <v>49.863999999999997</v>
      </c>
      <c r="E142" s="37">
        <v>51.237000000000002</v>
      </c>
      <c r="F142" s="37">
        <v>50.475000000000001</v>
      </c>
      <c r="G142" s="37">
        <v>50.322000000000003</v>
      </c>
      <c r="H142" s="37">
        <v>51.77</v>
      </c>
      <c r="I142" s="37">
        <v>50.869</v>
      </c>
      <c r="J142" s="37">
        <v>51.279000000000003</v>
      </c>
      <c r="K142" s="37">
        <v>51.802999999999997</v>
      </c>
      <c r="L142" s="37">
        <v>49.606999999999999</v>
      </c>
      <c r="M142" s="37">
        <v>48.884999999999998</v>
      </c>
      <c r="N142" s="37">
        <v>50.704999999999998</v>
      </c>
      <c r="O142" s="37">
        <v>50.524999999999999</v>
      </c>
      <c r="P142" s="37">
        <v>51.197000000000003</v>
      </c>
      <c r="Q142" s="37">
        <v>52.606999999999999</v>
      </c>
      <c r="S142" s="4">
        <f t="shared" si="229"/>
        <v>49.790350664733708</v>
      </c>
      <c r="T142" s="4">
        <f t="shared" si="230"/>
        <v>50.114938258627781</v>
      </c>
      <c r="U142" s="4">
        <f t="shared" si="231"/>
        <v>50.3933148926398</v>
      </c>
      <c r="V142" s="4">
        <f t="shared" si="232"/>
        <v>50.596268588180038</v>
      </c>
      <c r="W142" s="4">
        <f t="shared" si="233"/>
        <v>50.575988334944959</v>
      </c>
      <c r="X142" s="4">
        <f t="shared" si="234"/>
        <v>51.190230389150045</v>
      </c>
      <c r="Y142" s="4">
        <f t="shared" si="235"/>
        <v>51.009249250572779</v>
      </c>
      <c r="Z142" s="4">
        <f t="shared" si="236"/>
        <v>51.470956050764755</v>
      </c>
      <c r="AA142" s="4">
        <f t="shared" si="237"/>
        <v>51.600964178222341</v>
      </c>
      <c r="AB142" s="4">
        <f t="shared" si="238"/>
        <v>50.779249531946114</v>
      </c>
      <c r="AC142" s="4">
        <f t="shared" si="239"/>
        <v>50.82569632494554</v>
      </c>
      <c r="AD142" s="4">
        <f t="shared" si="240"/>
        <v>51.069058792637037</v>
      </c>
      <c r="AE142" s="4">
        <f t="shared" si="241"/>
        <v>51.67310941967947</v>
      </c>
      <c r="AF142" s="4">
        <f t="shared" si="242"/>
        <v>52.580397016010522</v>
      </c>
      <c r="AG142" s="4">
        <f t="shared" si="243"/>
        <v>56.918880885894481</v>
      </c>
      <c r="AI142" s="4">
        <f t="shared" si="244"/>
        <v>-1.044350664733706</v>
      </c>
      <c r="AJ142" s="4">
        <f t="shared" si="245"/>
        <v>-0.25093825862778374</v>
      </c>
      <c r="AK142" s="4">
        <f t="shared" si="246"/>
        <v>0.84368510736020141</v>
      </c>
      <c r="AL142" s="4">
        <f t="shared" si="247"/>
        <v>-0.12126858818003683</v>
      </c>
      <c r="AM142" s="4">
        <f t="shared" si="248"/>
        <v>-0.25398833494495676</v>
      </c>
      <c r="AN142" s="4">
        <f t="shared" si="249"/>
        <v>0.57976961084995793</v>
      </c>
      <c r="AO142" s="4">
        <f t="shared" si="250"/>
        <v>-0.14024925057277926</v>
      </c>
      <c r="AP142" s="4">
        <f t="shared" si="251"/>
        <v>-0.19195605076475175</v>
      </c>
      <c r="AQ142" s="4">
        <f t="shared" si="252"/>
        <v>0.20203582177765611</v>
      </c>
      <c r="AR142" s="4">
        <f t="shared" si="253"/>
        <v>-1.1722495319461146</v>
      </c>
      <c r="AS142" s="4">
        <f t="shared" si="254"/>
        <v>-1.9406963249455416</v>
      </c>
      <c r="AT142" s="4">
        <f t="shared" si="255"/>
        <v>-0.36405879263703866</v>
      </c>
      <c r="AU142" s="4">
        <f t="shared" si="256"/>
        <v>-1.1481094196794714</v>
      </c>
      <c r="AV142" s="4">
        <f t="shared" si="436"/>
        <v>-1.3833970160105196</v>
      </c>
      <c r="AW142" s="4">
        <f t="shared" si="436"/>
        <v>-4.3118808858944817</v>
      </c>
      <c r="AY142" s="2">
        <f t="shared" si="308"/>
        <v>49.790350664733708</v>
      </c>
      <c r="AZ142" s="2">
        <f t="shared" si="359"/>
        <v>50.114825559444228</v>
      </c>
      <c r="BA142" s="2">
        <f t="shared" si="360"/>
        <v>50.393296338755746</v>
      </c>
      <c r="BB142" s="2">
        <f t="shared" si="361"/>
        <v>50.596248961452289</v>
      </c>
      <c r="BC142" s="2">
        <f t="shared" si="362"/>
        <v>50.575954374654081</v>
      </c>
      <c r="BD142" s="2">
        <f t="shared" si="363"/>
        <v>51.1902252625936</v>
      </c>
      <c r="BE142" s="2">
        <f t="shared" si="364"/>
        <v>51.00922073861193</v>
      </c>
      <c r="BF142" s="2">
        <f t="shared" si="365"/>
        <v>51.470815748385164</v>
      </c>
      <c r="BG142" s="2">
        <f t="shared" si="366"/>
        <v>51.599208884731198</v>
      </c>
      <c r="BH142" s="2">
        <f t="shared" si="367"/>
        <v>50.777079741393649</v>
      </c>
      <c r="BI142" s="2">
        <f t="shared" si="368"/>
        <v>50.825581726103138</v>
      </c>
      <c r="BJ142" s="2">
        <f t="shared" si="369"/>
        <v>51.068965621050488</v>
      </c>
      <c r="BK142" s="2">
        <f t="shared" si="370"/>
        <v>51.672796712264898</v>
      </c>
      <c r="BL142" s="2">
        <f t="shared" si="371"/>
        <v>52.56409082480738</v>
      </c>
      <c r="BM142" s="2">
        <f t="shared" si="372"/>
        <v>52.94352423210568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>
        <f t="shared" si="309"/>
        <v>48.746000000000002</v>
      </c>
      <c r="CF142" s="2">
        <f t="shared" si="310"/>
        <v>49.863999999999997</v>
      </c>
      <c r="CG142" s="2">
        <f t="shared" si="311"/>
        <v>51.237000000000002</v>
      </c>
      <c r="CH142" s="2">
        <f t="shared" si="312"/>
        <v>50.475000000000001</v>
      </c>
      <c r="CI142" s="2">
        <f t="shared" si="313"/>
        <v>50.322000000000003</v>
      </c>
      <c r="CJ142" s="2">
        <f t="shared" si="314"/>
        <v>51.77</v>
      </c>
      <c r="CK142" s="2">
        <f t="shared" si="315"/>
        <v>50.869</v>
      </c>
      <c r="CL142" s="2">
        <f t="shared" si="316"/>
        <v>51.279000000000003</v>
      </c>
      <c r="CM142" s="2">
        <f t="shared" si="317"/>
        <v>51.802999999999997</v>
      </c>
      <c r="CN142" s="2">
        <f t="shared" si="318"/>
        <v>49.606999999999999</v>
      </c>
      <c r="CO142" s="2">
        <f t="shared" si="319"/>
        <v>48.884999999999998</v>
      </c>
      <c r="CP142" s="2">
        <f t="shared" si="320"/>
        <v>50.704999999999998</v>
      </c>
      <c r="CQ142" s="2">
        <f t="shared" si="321"/>
        <v>50.524999999999999</v>
      </c>
      <c r="CR142" s="2">
        <f t="shared" si="322"/>
        <v>51.197000000000003</v>
      </c>
      <c r="CS142" s="2" t="str">
        <f t="shared" si="323"/>
        <v/>
      </c>
      <c r="CU142" s="2">
        <f t="shared" si="273"/>
        <v>48.746000000000002</v>
      </c>
      <c r="CV142" s="2">
        <f t="shared" si="274"/>
        <v>49.863999999999997</v>
      </c>
      <c r="CW142" s="2">
        <f t="shared" si="275"/>
        <v>51.237000000000002</v>
      </c>
      <c r="CX142" s="2">
        <f t="shared" si="276"/>
        <v>50.475000000000001</v>
      </c>
      <c r="CY142" s="2">
        <f t="shared" si="277"/>
        <v>50.322000000000003</v>
      </c>
      <c r="CZ142" s="2">
        <f t="shared" si="278"/>
        <v>51.77</v>
      </c>
      <c r="DA142" s="2">
        <f t="shared" si="279"/>
        <v>50.869</v>
      </c>
      <c r="DB142" s="2">
        <f t="shared" si="280"/>
        <v>51.279000000000003</v>
      </c>
      <c r="DC142" s="2">
        <f t="shared" si="281"/>
        <v>51.802999999999997</v>
      </c>
      <c r="DD142" s="2">
        <f t="shared" si="282"/>
        <v>49.606999999999999</v>
      </c>
      <c r="DE142" s="2">
        <f t="shared" si="283"/>
        <v>48.884999999999998</v>
      </c>
      <c r="DF142" s="2">
        <f t="shared" si="284"/>
        <v>50.704999999999998</v>
      </c>
      <c r="DG142" s="2">
        <f t="shared" si="285"/>
        <v>50.524999999999999</v>
      </c>
      <c r="DH142" s="2">
        <f t="shared" si="286"/>
        <v>51.197000000000003</v>
      </c>
      <c r="DI142" s="2" t="str">
        <f t="shared" si="287"/>
        <v/>
      </c>
      <c r="DK142" s="2">
        <f t="shared" si="288"/>
        <v>88.733305271199399</v>
      </c>
      <c r="DL142" s="2">
        <f t="shared" si="437"/>
        <v>87.702802750190997</v>
      </c>
      <c r="DM142" s="2">
        <f t="shared" si="437"/>
        <v>83.399551694551732</v>
      </c>
      <c r="DN142" s="2">
        <f t="shared" si="437"/>
        <v>86.126281209781212</v>
      </c>
      <c r="DO142" s="2">
        <f t="shared" si="437"/>
        <v>87.145077220077226</v>
      </c>
      <c r="DP142" s="2">
        <f t="shared" si="437"/>
        <v>79.880261261261239</v>
      </c>
      <c r="DQ142" s="2">
        <f t="shared" si="437"/>
        <v>79.049177177177171</v>
      </c>
      <c r="DR142" s="2">
        <f t="shared" si="437"/>
        <v>76.146645087945089</v>
      </c>
      <c r="DS142" s="2">
        <f t="shared" si="437"/>
        <v>77.257256585156611</v>
      </c>
      <c r="DT142" s="2">
        <f t="shared" si="437"/>
        <v>78.753022308022281</v>
      </c>
      <c r="DU142" s="2">
        <f t="shared" si="437"/>
        <v>73.445241098241084</v>
      </c>
      <c r="DV142" s="2">
        <f t="shared" si="437"/>
        <v>80.269682325182302</v>
      </c>
      <c r="DW142" s="2">
        <f t="shared" si="437"/>
        <v>79.708663663663657</v>
      </c>
      <c r="DX142" s="2">
        <f t="shared" si="437"/>
        <v>82.933292997198905</v>
      </c>
      <c r="DY142" s="2">
        <f t="shared" si="437"/>
        <v>80.164582352941181</v>
      </c>
      <c r="EA142" s="2">
        <f t="shared" si="228"/>
        <v>49.63584184652278</v>
      </c>
      <c r="EB142" s="2">
        <f t="shared" si="290"/>
        <v>50.077069768020252</v>
      </c>
      <c r="EC142" s="2">
        <f t="shared" si="291"/>
        <v>50.399665020501324</v>
      </c>
      <c r="ED142" s="2">
        <f t="shared" si="292"/>
        <v>50.566959294499043</v>
      </c>
      <c r="EE142" s="2">
        <f t="shared" si="293"/>
        <v>50.509379463181901</v>
      </c>
      <c r="EF142" s="2">
        <f t="shared" si="294"/>
        <v>51.183243588262471</v>
      </c>
      <c r="EG142" s="2">
        <f t="shared" si="295"/>
        <v>50.999216964113138</v>
      </c>
      <c r="EH142" s="2">
        <f t="shared" si="296"/>
        <v>51.564524157425865</v>
      </c>
      <c r="EI142" s="2">
        <f t="shared" si="297"/>
        <v>51.644569351623858</v>
      </c>
      <c r="EJ142" s="2">
        <f t="shared" si="298"/>
        <v>50.816832223572291</v>
      </c>
      <c r="EK142" s="2">
        <f t="shared" si="299"/>
        <v>50.876131209329273</v>
      </c>
      <c r="EL142" s="2">
        <f t="shared" si="300"/>
        <v>51.082181897270111</v>
      </c>
      <c r="EM142" s="2">
        <f t="shared" si="301"/>
        <v>51.741466628171864</v>
      </c>
      <c r="EN142" s="2">
        <f t="shared" si="302"/>
        <v>52.63212098811757</v>
      </c>
      <c r="EO142" s="2">
        <f t="shared" si="303"/>
        <v>53.063878347784751</v>
      </c>
      <c r="EQ142" s="2">
        <f t="shared" si="304"/>
        <v>50.299513237556319</v>
      </c>
      <c r="ER142" s="2">
        <f t="shared" si="438"/>
        <v>50.146510481440771</v>
      </c>
      <c r="ES142" s="2">
        <f t="shared" si="438"/>
        <v>50.25551533906652</v>
      </c>
      <c r="ET142" s="2">
        <f t="shared" si="438"/>
        <v>50.590926734030518</v>
      </c>
      <c r="EU142" s="2">
        <f t="shared" si="438"/>
        <v>50.714589203436581</v>
      </c>
      <c r="EV142" s="2">
        <f t="shared" si="438"/>
        <v>51.115217240064567</v>
      </c>
      <c r="EW142" s="2">
        <f t="shared" si="438"/>
        <v>50.950303947487541</v>
      </c>
      <c r="EX142" s="2">
        <f t="shared" si="438"/>
        <v>51.092606046834248</v>
      </c>
      <c r="EY142" s="2">
        <f t="shared" si="438"/>
        <v>51.390680079641292</v>
      </c>
      <c r="EZ142" s="2">
        <f t="shared" si="438"/>
        <v>50.570837366969705</v>
      </c>
      <c r="FA142" s="2">
        <f t="shared" si="438"/>
        <v>50.562264544401799</v>
      </c>
      <c r="FB142" s="2">
        <f t="shared" si="438"/>
        <v>50.915970267060075</v>
      </c>
      <c r="FC142" s="2">
        <f t="shared" si="438"/>
        <v>51.256815660317251</v>
      </c>
      <c r="FD142" s="2">
        <f t="shared" si="438"/>
        <v>52.054714026591114</v>
      </c>
      <c r="FE142" s="2">
        <f t="shared" si="438"/>
        <v>51.74304201292729</v>
      </c>
      <c r="FG142" s="2">
        <f t="shared" si="306"/>
        <v>0.99943571210957249</v>
      </c>
      <c r="FH142" s="2">
        <f t="shared" si="439"/>
        <v>0.9993926454866765</v>
      </c>
      <c r="FI142" s="2">
        <f t="shared" si="439"/>
        <v>0.99930222198326746</v>
      </c>
      <c r="FJ142" s="2">
        <f t="shared" si="439"/>
        <v>0.9993154901508019</v>
      </c>
      <c r="FK142" s="2">
        <f t="shared" si="439"/>
        <v>0.9993282238432396</v>
      </c>
      <c r="FL142" s="2">
        <f t="shared" si="439"/>
        <v>0.99927754265030655</v>
      </c>
      <c r="FM142" s="2">
        <f t="shared" si="439"/>
        <v>0.99927979381356791</v>
      </c>
      <c r="FN142" s="2">
        <f t="shared" si="439"/>
        <v>0.99925855221876703</v>
      </c>
      <c r="FO142" s="2">
        <f t="shared" si="439"/>
        <v>0.9992557523613449</v>
      </c>
      <c r="FP142" s="2">
        <f t="shared" si="439"/>
        <v>0.99928845566572877</v>
      </c>
      <c r="FQ142" s="2">
        <f t="shared" si="439"/>
        <v>0.99927316062299865</v>
      </c>
      <c r="FR142" s="2">
        <f t="shared" si="439"/>
        <v>0.9992790001216536</v>
      </c>
      <c r="FS142" s="2">
        <f t="shared" si="439"/>
        <v>0.99929497252357091</v>
      </c>
      <c r="FT142" s="2">
        <f t="shared" si="439"/>
        <v>0.99936417054268978</v>
      </c>
      <c r="FU142" s="2">
        <f t="shared" si="439"/>
        <v>0.99917105340529888</v>
      </c>
      <c r="FW142" s="2">
        <f t="shared" si="324"/>
        <v>0.19956652470387409</v>
      </c>
      <c r="FX142" s="2">
        <f t="shared" si="376"/>
        <v>0.2146238416344548</v>
      </c>
      <c r="FY142" s="2">
        <f t="shared" si="377"/>
        <v>0.20392190207299146</v>
      </c>
      <c r="FZ142" s="2">
        <f t="shared" si="378"/>
        <v>0.20648684082111499</v>
      </c>
      <c r="GA142" s="2">
        <f t="shared" si="379"/>
        <v>0.20449284317956237</v>
      </c>
      <c r="GB142" s="2">
        <f t="shared" si="380"/>
        <v>0.20213780932355183</v>
      </c>
      <c r="GC142" s="2">
        <f t="shared" si="381"/>
        <v>0.20849215769884616</v>
      </c>
      <c r="GD142" s="2">
        <f t="shared" si="382"/>
        <v>0.23719108368676931</v>
      </c>
      <c r="GE142" s="2">
        <f t="shared" si="383"/>
        <v>0.25374309195014677</v>
      </c>
      <c r="GF142" s="2">
        <f t="shared" si="384"/>
        <v>0.24240474283852423</v>
      </c>
      <c r="GG142" s="2">
        <f t="shared" si="385"/>
        <v>0.21331861098642776</v>
      </c>
      <c r="GH142" s="2">
        <f t="shared" si="386"/>
        <v>0.20612553065082509</v>
      </c>
      <c r="GI142" s="2">
        <f t="shared" si="387"/>
        <v>0.18237363405453333</v>
      </c>
      <c r="GJ142" s="2">
        <f t="shared" si="388"/>
        <v>0.15118719877191686</v>
      </c>
      <c r="GK142" s="2">
        <f t="shared" si="389"/>
        <v>0.10812781887436468</v>
      </c>
      <c r="GM142" s="86">
        <f t="shared" si="325"/>
        <v>3.5178196100825556E-179</v>
      </c>
      <c r="GN142" s="86">
        <f t="shared" si="390"/>
        <v>5.4212653811181011E-181</v>
      </c>
      <c r="GO142" s="86">
        <f t="shared" si="391"/>
        <v>1.0329894907353784E-228</v>
      </c>
      <c r="GP142" s="86">
        <f t="shared" si="392"/>
        <v>1.0497293871958217E-288</v>
      </c>
      <c r="GQ142" s="86">
        <f t="shared" si="393"/>
        <v>0</v>
      </c>
      <c r="GR142" s="86">
        <f t="shared" si="394"/>
        <v>0</v>
      </c>
      <c r="GS142" s="86">
        <f t="shared" si="395"/>
        <v>0</v>
      </c>
      <c r="GT142" s="86">
        <f t="shared" si="396"/>
        <v>0</v>
      </c>
      <c r="GU142" s="86">
        <f t="shared" si="397"/>
        <v>0</v>
      </c>
      <c r="GV142" s="86">
        <f t="shared" si="398"/>
        <v>3.9075527197205437E-280</v>
      </c>
      <c r="GW142" s="86">
        <f t="shared" si="399"/>
        <v>0</v>
      </c>
      <c r="GX142" s="86">
        <f t="shared" si="400"/>
        <v>1.0597748030605078E-267</v>
      </c>
      <c r="GY142" s="86">
        <f t="shared" si="401"/>
        <v>8.3640808706380522E-238</v>
      </c>
      <c r="GZ142" s="86">
        <f t="shared" si="402"/>
        <v>1.7975500066683779E-229</v>
      </c>
      <c r="HA142" s="86">
        <f t="shared" si="403"/>
        <v>7.0695055862939126E-273</v>
      </c>
      <c r="HC142" s="86">
        <f t="shared" si="326"/>
        <v>4.0275831175086672E-84</v>
      </c>
      <c r="HD142" s="86">
        <f t="shared" si="404"/>
        <v>1.7118143450102833E-91</v>
      </c>
      <c r="HE142" s="86">
        <f t="shared" si="405"/>
        <v>1.9307279190571334E-115</v>
      </c>
      <c r="HF142" s="86">
        <f t="shared" si="406"/>
        <v>2.1822821904080867E-147</v>
      </c>
      <c r="HG142" s="86">
        <f t="shared" si="407"/>
        <v>2.5830624697648383E-187</v>
      </c>
      <c r="HH142" s="86">
        <f t="shared" si="408"/>
        <v>2.825679374445033E-254</v>
      </c>
      <c r="HI142" s="86">
        <f t="shared" si="409"/>
        <v>4.0440901941549742E-281</v>
      </c>
      <c r="HJ142" s="86">
        <f t="shared" si="410"/>
        <v>8.0833425134967428E-257</v>
      </c>
      <c r="HK142" s="86">
        <f t="shared" si="411"/>
        <v>2.2331700373585503E-238</v>
      </c>
      <c r="HL142" s="86">
        <f t="shared" si="412"/>
        <v>2.5233801600196431E-211</v>
      </c>
      <c r="HM142" s="86">
        <f t="shared" si="413"/>
        <v>4.591668375902252E-283</v>
      </c>
      <c r="HN142" s="86">
        <f t="shared" si="414"/>
        <v>5.8795110663095096E-203</v>
      </c>
      <c r="HO142" s="86">
        <f t="shared" si="415"/>
        <v>1.2659789981101065E-135</v>
      </c>
      <c r="HP142" s="86">
        <f t="shared" si="416"/>
        <v>5.8001590604229753E-116</v>
      </c>
      <c r="HQ142" s="86">
        <f t="shared" si="417"/>
        <v>6.9779139172370681E-150</v>
      </c>
      <c r="HS142" s="86">
        <f t="shared" si="327"/>
        <v>1.0469418068703506E-4</v>
      </c>
      <c r="HT142" s="86">
        <f t="shared" si="418"/>
        <v>2.088824046269165E-6</v>
      </c>
      <c r="HU142" s="86">
        <f t="shared" si="419"/>
        <v>1.8091509806684759E-6</v>
      </c>
      <c r="HV142" s="86">
        <f t="shared" si="420"/>
        <v>1.1800242528807148E-6</v>
      </c>
      <c r="HW142" s="86">
        <f t="shared" si="421"/>
        <v>2.7823525364357218E-6</v>
      </c>
      <c r="HX142" s="86">
        <f t="shared" si="422"/>
        <v>1.0989968430389545E-6</v>
      </c>
      <c r="HY142" s="86">
        <f t="shared" si="423"/>
        <v>1.2296825605870808E-6</v>
      </c>
      <c r="HZ142" s="86">
        <f t="shared" si="424"/>
        <v>2.0952614038838596E-9</v>
      </c>
      <c r="IA142" s="86">
        <f t="shared" si="425"/>
        <v>8.6099585994371531E-10</v>
      </c>
      <c r="IB142" s="86">
        <f t="shared" si="426"/>
        <v>5.4054536387466064E-8</v>
      </c>
      <c r="IC142" s="86">
        <f t="shared" si="427"/>
        <v>2.1780287396934637E-6</v>
      </c>
      <c r="ID142" s="86">
        <f t="shared" si="428"/>
        <v>3.6576413306418885E-6</v>
      </c>
      <c r="IE142" s="86">
        <f t="shared" si="429"/>
        <v>7.296210118299892E-5</v>
      </c>
      <c r="IF142" s="86">
        <f t="shared" si="430"/>
        <v>7.3004522983124845E-4</v>
      </c>
      <c r="IG142" s="86">
        <f t="shared" si="431"/>
        <v>4.9371795906642084E-2</v>
      </c>
      <c r="II142" s="86">
        <f t="shared" si="328"/>
        <v>1.749093773250915E-6</v>
      </c>
      <c r="IJ142" s="86">
        <f t="shared" si="329"/>
        <v>2.8016202872846929E-6</v>
      </c>
      <c r="IK142" s="86">
        <f t="shared" si="330"/>
        <v>1.9482289238395085E-7</v>
      </c>
      <c r="IL142" s="86">
        <f t="shared" si="331"/>
        <v>1.4066044396486114E-7</v>
      </c>
      <c r="IM142" s="86">
        <f t="shared" si="332"/>
        <v>1.804117188152056E-7</v>
      </c>
      <c r="IN142" s="86">
        <f t="shared" si="333"/>
        <v>2.0782064924550181E-8</v>
      </c>
      <c r="IO142" s="86">
        <f t="shared" si="334"/>
        <v>1.2788396331434899E-7</v>
      </c>
      <c r="IP142" s="86">
        <f t="shared" si="335"/>
        <v>6.1137234647235315E-7</v>
      </c>
      <c r="IQ142" s="86">
        <f t="shared" si="336"/>
        <v>7.9079800573042842E-6</v>
      </c>
      <c r="IR142" s="86">
        <f t="shared" si="337"/>
        <v>8.7460092600960103E-6</v>
      </c>
      <c r="IS142" s="86">
        <f t="shared" si="338"/>
        <v>3.6389228601432194E-7</v>
      </c>
      <c r="IT142" s="86">
        <f t="shared" si="339"/>
        <v>2.6090893580445416E-7</v>
      </c>
      <c r="IU142" s="86">
        <f t="shared" si="340"/>
        <v>9.561062335293577E-9</v>
      </c>
      <c r="IV142" s="86">
        <f t="shared" si="341"/>
        <v>6.6476899098424942E-6</v>
      </c>
      <c r="IW142" s="86">
        <f t="shared" si="342"/>
        <v>9.9457212203384361E-5</v>
      </c>
      <c r="IY142" s="86">
        <f t="shared" si="343"/>
        <v>1.0644327446028597E-4</v>
      </c>
      <c r="IZ142" s="86">
        <f t="shared" si="344"/>
        <v>4.8904443335538583E-6</v>
      </c>
      <c r="JA142" s="86">
        <f t="shared" si="345"/>
        <v>2.0039738730524269E-6</v>
      </c>
      <c r="JB142" s="86">
        <f t="shared" si="346"/>
        <v>1.3206846968455759E-6</v>
      </c>
      <c r="JC142" s="86">
        <f t="shared" si="347"/>
        <v>2.9627642552509274E-6</v>
      </c>
      <c r="JD142" s="86">
        <f t="shared" si="348"/>
        <v>1.1197789079635047E-6</v>
      </c>
      <c r="JE142" s="86">
        <f t="shared" si="349"/>
        <v>1.3575665239014298E-6</v>
      </c>
      <c r="JF142" s="86">
        <f t="shared" si="350"/>
        <v>6.13467607876237E-7</v>
      </c>
      <c r="JG142" s="86">
        <f t="shared" si="351"/>
        <v>7.908841053164228E-6</v>
      </c>
      <c r="JH142" s="86">
        <f t="shared" si="352"/>
        <v>8.8000637964834756E-6</v>
      </c>
      <c r="JI142" s="86">
        <f t="shared" si="353"/>
        <v>2.5419210257077855E-6</v>
      </c>
      <c r="JJ142" s="86">
        <f t="shared" si="354"/>
        <v>3.918550266446343E-6</v>
      </c>
      <c r="JK142" s="86">
        <f t="shared" si="355"/>
        <v>7.2971662245334217E-5</v>
      </c>
      <c r="JL142" s="86">
        <f t="shared" si="356"/>
        <v>7.3669291974109096E-4</v>
      </c>
      <c r="JM142" s="86">
        <f t="shared" si="357"/>
        <v>4.9471253118845468E-2</v>
      </c>
    </row>
    <row r="143" spans="2:273" x14ac:dyDescent="0.25">
      <c r="B143" s="2">
        <v>116</v>
      </c>
      <c r="C143" s="37">
        <v>48.661000000000001</v>
      </c>
      <c r="D143" s="37">
        <v>50.067999999999998</v>
      </c>
      <c r="E143" s="37">
        <v>50.085000000000001</v>
      </c>
      <c r="F143" s="37">
        <v>49.168999999999997</v>
      </c>
      <c r="G143" s="37">
        <v>50.237000000000002</v>
      </c>
      <c r="H143" s="37">
        <v>51.671999999999997</v>
      </c>
      <c r="I143" s="37">
        <v>50.491999999999997</v>
      </c>
      <c r="J143" s="37">
        <v>51.131</v>
      </c>
      <c r="K143" s="37">
        <v>51</v>
      </c>
      <c r="L143" s="37">
        <v>51.213000000000001</v>
      </c>
      <c r="M143" s="37">
        <v>49.902000000000001</v>
      </c>
      <c r="N143" s="37">
        <v>49.639000000000003</v>
      </c>
      <c r="O143" s="37">
        <v>50.933999999999997</v>
      </c>
      <c r="P143" s="37">
        <v>52.115000000000002</v>
      </c>
      <c r="Q143" s="37">
        <v>51.311</v>
      </c>
      <c r="S143" s="4">
        <f t="shared" si="229"/>
        <v>49.658027278951913</v>
      </c>
      <c r="T143" s="4">
        <f t="shared" si="230"/>
        <v>49.981382086740282</v>
      </c>
      <c r="U143" s="4">
        <f t="shared" si="231"/>
        <v>50.267785816135827</v>
      </c>
      <c r="V143" s="4">
        <f t="shared" si="232"/>
        <v>50.457620352711544</v>
      </c>
      <c r="W143" s="4">
        <f t="shared" si="233"/>
        <v>50.433444578500819</v>
      </c>
      <c r="X143" s="4">
        <f t="shared" si="234"/>
        <v>51.052481154157391</v>
      </c>
      <c r="Y143" s="4">
        <f t="shared" si="235"/>
        <v>50.874820910543214</v>
      </c>
      <c r="Z143" s="4">
        <f t="shared" si="236"/>
        <v>51.329833798518209</v>
      </c>
      <c r="AA143" s="4">
        <f t="shared" si="237"/>
        <v>51.470270144654691</v>
      </c>
      <c r="AB143" s="4">
        <f t="shared" si="238"/>
        <v>50.636437106300214</v>
      </c>
      <c r="AC143" s="4">
        <f t="shared" si="239"/>
        <v>50.678236065594469</v>
      </c>
      <c r="AD143" s="4">
        <f t="shared" si="240"/>
        <v>50.925624007659991</v>
      </c>
      <c r="AE143" s="4">
        <f t="shared" si="241"/>
        <v>51.522837743427736</v>
      </c>
      <c r="AF143" s="4">
        <f t="shared" si="242"/>
        <v>52.418332564892452</v>
      </c>
      <c r="AG143" s="4">
        <f t="shared" si="243"/>
        <v>54.10435086672873</v>
      </c>
      <c r="AI143" s="4">
        <f t="shared" si="244"/>
        <v>-0.99702727895191146</v>
      </c>
      <c r="AJ143" s="4">
        <f t="shared" si="245"/>
        <v>8.6617913259715351E-2</v>
      </c>
      <c r="AK143" s="4">
        <f t="shared" si="246"/>
        <v>-0.18278581613582645</v>
      </c>
      <c r="AL143" s="4">
        <f t="shared" si="247"/>
        <v>-1.288620352711547</v>
      </c>
      <c r="AM143" s="4">
        <f t="shared" si="248"/>
        <v>-0.19644457850081665</v>
      </c>
      <c r="AN143" s="4">
        <f t="shared" si="249"/>
        <v>0.61951884584260597</v>
      </c>
      <c r="AO143" s="4">
        <f t="shared" si="250"/>
        <v>-0.38282091054321654</v>
      </c>
      <c r="AP143" s="4">
        <f t="shared" si="251"/>
        <v>-0.19883379851820848</v>
      </c>
      <c r="AQ143" s="4">
        <f t="shared" si="252"/>
        <v>-0.47027014465469108</v>
      </c>
      <c r="AR143" s="4">
        <f t="shared" si="253"/>
        <v>0.57656289369978708</v>
      </c>
      <c r="AS143" s="4">
        <f t="shared" si="254"/>
        <v>-0.77623606559446756</v>
      </c>
      <c r="AT143" s="4">
        <f t="shared" si="255"/>
        <v>-1.286624007659988</v>
      </c>
      <c r="AU143" s="4">
        <f t="shared" si="256"/>
        <v>-0.58883774342773876</v>
      </c>
      <c r="AV143" s="4">
        <f t="shared" si="436"/>
        <v>-0.30333256489245031</v>
      </c>
      <c r="AW143" s="4">
        <f t="shared" si="436"/>
        <v>-2.7933508667287299</v>
      </c>
      <c r="AY143" s="2">
        <f t="shared" si="308"/>
        <v>49.658027278951913</v>
      </c>
      <c r="AZ143" s="2">
        <f t="shared" si="359"/>
        <v>49.980877932058661</v>
      </c>
      <c r="BA143" s="2">
        <f t="shared" si="360"/>
        <v>50.267681572396711</v>
      </c>
      <c r="BB143" s="2">
        <f t="shared" si="361"/>
        <v>50.457501860819967</v>
      </c>
      <c r="BC143" s="2">
        <f t="shared" si="362"/>
        <v>50.433256468525556</v>
      </c>
      <c r="BD143" s="2">
        <f t="shared" si="363"/>
        <v>51.052448174026438</v>
      </c>
      <c r="BE143" s="2">
        <f t="shared" si="364"/>
        <v>50.874644614324424</v>
      </c>
      <c r="BF143" s="2">
        <f t="shared" si="365"/>
        <v>51.328910710887769</v>
      </c>
      <c r="BG143" s="2">
        <f t="shared" si="366"/>
        <v>51.461303165485461</v>
      </c>
      <c r="BH143" s="2">
        <f t="shared" si="367"/>
        <v>50.626390315632378</v>
      </c>
      <c r="BI143" s="2">
        <f t="shared" si="368"/>
        <v>50.6775867985979</v>
      </c>
      <c r="BJ143" s="2">
        <f t="shared" si="369"/>
        <v>50.925125801667903</v>
      </c>
      <c r="BK143" s="2">
        <f t="shared" si="370"/>
        <v>51.522785194432942</v>
      </c>
      <c r="BL143" s="2">
        <f t="shared" si="371"/>
        <v>52.409658465068318</v>
      </c>
      <c r="BM143" s="2">
        <f t="shared" si="372"/>
        <v>52.813024792823967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>
        <f t="shared" si="309"/>
        <v>48.661000000000001</v>
      </c>
      <c r="CF143" s="2">
        <f t="shared" si="310"/>
        <v>50.067999999999998</v>
      </c>
      <c r="CG143" s="2">
        <f t="shared" si="311"/>
        <v>50.085000000000001</v>
      </c>
      <c r="CH143" s="2">
        <f t="shared" si="312"/>
        <v>49.168999999999997</v>
      </c>
      <c r="CI143" s="2">
        <f t="shared" si="313"/>
        <v>50.237000000000002</v>
      </c>
      <c r="CJ143" s="2">
        <f t="shared" si="314"/>
        <v>51.671999999999997</v>
      </c>
      <c r="CK143" s="2">
        <f t="shared" si="315"/>
        <v>50.491999999999997</v>
      </c>
      <c r="CL143" s="2">
        <f t="shared" si="316"/>
        <v>51.131</v>
      </c>
      <c r="CM143" s="2">
        <f t="shared" si="317"/>
        <v>51</v>
      </c>
      <c r="CN143" s="2">
        <f t="shared" si="318"/>
        <v>51.213000000000001</v>
      </c>
      <c r="CO143" s="2">
        <f t="shared" si="319"/>
        <v>49.902000000000001</v>
      </c>
      <c r="CP143" s="2">
        <f t="shared" si="320"/>
        <v>49.639000000000003</v>
      </c>
      <c r="CQ143" s="2">
        <f t="shared" si="321"/>
        <v>50.933999999999997</v>
      </c>
      <c r="CR143" s="2">
        <f t="shared" si="322"/>
        <v>52.115000000000002</v>
      </c>
      <c r="CS143" s="2" t="str">
        <f t="shared" si="323"/>
        <v/>
      </c>
      <c r="CU143" s="2">
        <f t="shared" si="273"/>
        <v>48.661000000000001</v>
      </c>
      <c r="CV143" s="2">
        <f t="shared" si="274"/>
        <v>50.067999999999998</v>
      </c>
      <c r="CW143" s="2">
        <f t="shared" si="275"/>
        <v>50.085000000000001</v>
      </c>
      <c r="CX143" s="2">
        <f t="shared" si="276"/>
        <v>49.168999999999997</v>
      </c>
      <c r="CY143" s="2">
        <f t="shared" si="277"/>
        <v>50.237000000000002</v>
      </c>
      <c r="CZ143" s="2">
        <f t="shared" si="278"/>
        <v>51.671999999999997</v>
      </c>
      <c r="DA143" s="2">
        <f t="shared" si="279"/>
        <v>50.491999999999997</v>
      </c>
      <c r="DB143" s="2">
        <f t="shared" si="280"/>
        <v>51.131</v>
      </c>
      <c r="DC143" s="2">
        <f t="shared" si="281"/>
        <v>51</v>
      </c>
      <c r="DD143" s="2">
        <f t="shared" si="282"/>
        <v>51.213000000000001</v>
      </c>
      <c r="DE143" s="2">
        <f t="shared" si="283"/>
        <v>49.902000000000001</v>
      </c>
      <c r="DF143" s="2">
        <f t="shared" si="284"/>
        <v>49.639000000000003</v>
      </c>
      <c r="DG143" s="2">
        <f t="shared" si="285"/>
        <v>50.933999999999997</v>
      </c>
      <c r="DH143" s="2">
        <f t="shared" si="286"/>
        <v>52.115000000000002</v>
      </c>
      <c r="DI143" s="2" t="str">
        <f t="shared" si="287"/>
        <v/>
      </c>
      <c r="DK143" s="2">
        <f t="shared" si="288"/>
        <v>88.993382123758607</v>
      </c>
      <c r="DL143" s="2">
        <f t="shared" si="437"/>
        <v>87.926309854851041</v>
      </c>
      <c r="DM143" s="2">
        <f t="shared" si="437"/>
        <v>83.586208065208098</v>
      </c>
      <c r="DN143" s="2">
        <f t="shared" si="437"/>
        <v>86.33340888030888</v>
      </c>
      <c r="DO143" s="2">
        <f t="shared" si="437"/>
        <v>87.358816473616486</v>
      </c>
      <c r="DP143" s="2">
        <f t="shared" si="437"/>
        <v>80.007780180180163</v>
      </c>
      <c r="DQ143" s="2">
        <f t="shared" si="437"/>
        <v>79.167401501501502</v>
      </c>
      <c r="DR143" s="2">
        <f t="shared" si="437"/>
        <v>76.245010725010729</v>
      </c>
      <c r="DS143" s="2">
        <f t="shared" si="437"/>
        <v>77.366294937794976</v>
      </c>
      <c r="DT143" s="2">
        <f t="shared" si="437"/>
        <v>78.880585499785468</v>
      </c>
      <c r="DU143" s="2">
        <f t="shared" si="437"/>
        <v>73.527309952809944</v>
      </c>
      <c r="DV143" s="2">
        <f t="shared" si="437"/>
        <v>80.409798155298134</v>
      </c>
      <c r="DW143" s="2">
        <f t="shared" si="437"/>
        <v>79.83805195195194</v>
      </c>
      <c r="DX143" s="2">
        <f t="shared" si="437"/>
        <v>83.106526890756328</v>
      </c>
      <c r="DY143" s="2">
        <f t="shared" si="437"/>
        <v>80.36098487394959</v>
      </c>
      <c r="EA143" s="2">
        <f t="shared" si="228"/>
        <v>49.488087170263789</v>
      </c>
      <c r="EB143" s="2">
        <f t="shared" si="290"/>
        <v>49.94315039202155</v>
      </c>
      <c r="EC143" s="2">
        <f t="shared" si="291"/>
        <v>50.279419691369249</v>
      </c>
      <c r="ED143" s="2">
        <f t="shared" si="292"/>
        <v>50.429576813890243</v>
      </c>
      <c r="EE143" s="2">
        <f t="shared" si="293"/>
        <v>50.363338821784083</v>
      </c>
      <c r="EF143" s="2">
        <f t="shared" si="294"/>
        <v>51.048800196395561</v>
      </c>
      <c r="EG143" s="2">
        <f t="shared" si="295"/>
        <v>50.867430235648477</v>
      </c>
      <c r="EH143" s="2">
        <f t="shared" si="296"/>
        <v>51.437162142209615</v>
      </c>
      <c r="EI143" s="2">
        <f t="shared" si="297"/>
        <v>51.515484019228495</v>
      </c>
      <c r="EJ143" s="2">
        <f t="shared" si="298"/>
        <v>50.674673001215055</v>
      </c>
      <c r="EK143" s="2">
        <f t="shared" si="299"/>
        <v>50.737433867824222</v>
      </c>
      <c r="EL143" s="2">
        <f t="shared" si="300"/>
        <v>50.944284082271807</v>
      </c>
      <c r="EM143" s="2">
        <f t="shared" si="301"/>
        <v>51.604412757862427</v>
      </c>
      <c r="EN143" s="2">
        <f t="shared" si="302"/>
        <v>52.490409093183231</v>
      </c>
      <c r="EO143" s="2">
        <f t="shared" si="303"/>
        <v>52.951904943288582</v>
      </c>
      <c r="EQ143" s="2">
        <f t="shared" si="304"/>
        <v>50.184954532468964</v>
      </c>
      <c r="ER143" s="2">
        <f t="shared" si="438"/>
        <v>50.015527562098704</v>
      </c>
      <c r="ES143" s="2">
        <f t="shared" si="438"/>
        <v>50.129223748904295</v>
      </c>
      <c r="ET143" s="2">
        <f t="shared" si="438"/>
        <v>50.454396565690139</v>
      </c>
      <c r="EU143" s="2">
        <f t="shared" si="438"/>
        <v>50.578226805058335</v>
      </c>
      <c r="EV143" s="2">
        <f t="shared" si="438"/>
        <v>50.977806693330194</v>
      </c>
      <c r="EW143" s="2">
        <f t="shared" si="438"/>
        <v>50.816670451743406</v>
      </c>
      <c r="EX143" s="2">
        <f t="shared" si="438"/>
        <v>50.945423290311879</v>
      </c>
      <c r="EY143" s="2">
        <f t="shared" si="438"/>
        <v>51.251363837487489</v>
      </c>
      <c r="EZ143" s="2">
        <f t="shared" si="438"/>
        <v>50.418288073553896</v>
      </c>
      <c r="FA143" s="2">
        <f t="shared" si="438"/>
        <v>50.41037960584427</v>
      </c>
      <c r="FB143" s="2">
        <f t="shared" si="438"/>
        <v>50.770394438032248</v>
      </c>
      <c r="FC143" s="2">
        <f t="shared" si="438"/>
        <v>51.096641333661374</v>
      </c>
      <c r="FD143" s="2">
        <f t="shared" si="438"/>
        <v>51.887524768127179</v>
      </c>
      <c r="FE143" s="2">
        <f t="shared" si="438"/>
        <v>51.591678834061298</v>
      </c>
      <c r="FG143" s="2">
        <f t="shared" si="306"/>
        <v>0.99948533777380655</v>
      </c>
      <c r="FH143" s="2">
        <f t="shared" si="439"/>
        <v>0.99944605649743645</v>
      </c>
      <c r="FI143" s="2">
        <f t="shared" si="439"/>
        <v>0.99936357981104773</v>
      </c>
      <c r="FJ143" s="2">
        <f t="shared" si="439"/>
        <v>0.99937568199555726</v>
      </c>
      <c r="FK143" s="2">
        <f t="shared" si="439"/>
        <v>0.99938729664711878</v>
      </c>
      <c r="FL143" s="2">
        <f t="shared" si="439"/>
        <v>0.99934106917891874</v>
      </c>
      <c r="FM143" s="2">
        <f t="shared" si="439"/>
        <v>0.99934312252485524</v>
      </c>
      <c r="FN143" s="2">
        <f t="shared" si="439"/>
        <v>0.99932374746841146</v>
      </c>
      <c r="FO143" s="2">
        <f t="shared" si="439"/>
        <v>0.99932119363425453</v>
      </c>
      <c r="FP143" s="2">
        <f t="shared" si="439"/>
        <v>0.99935102322320191</v>
      </c>
      <c r="FQ143" s="2">
        <f t="shared" si="439"/>
        <v>0.99933707221282919</v>
      </c>
      <c r="FR143" s="2">
        <f t="shared" si="439"/>
        <v>0.99934239857742502</v>
      </c>
      <c r="FS143" s="2">
        <f t="shared" si="439"/>
        <v>0.99935696740907032</v>
      </c>
      <c r="FT143" s="2">
        <f t="shared" si="439"/>
        <v>0.9994200841989237</v>
      </c>
      <c r="FU143" s="2">
        <f t="shared" si="439"/>
        <v>0.99924393657439303</v>
      </c>
      <c r="FW143" s="2">
        <f t="shared" si="324"/>
        <v>0.21468680233136775</v>
      </c>
      <c r="FX143" s="2">
        <f t="shared" si="376"/>
        <v>0.23055634294695418</v>
      </c>
      <c r="FY143" s="2">
        <f t="shared" si="377"/>
        <v>0.21928176608694772</v>
      </c>
      <c r="FZ143" s="2">
        <f t="shared" si="378"/>
        <v>0.22198602897392941</v>
      </c>
      <c r="GA143" s="2">
        <f t="shared" si="379"/>
        <v>0.2198838335340996</v>
      </c>
      <c r="GB143" s="2">
        <f t="shared" si="380"/>
        <v>0.21739998959206711</v>
      </c>
      <c r="GC143" s="2">
        <f t="shared" si="381"/>
        <v>0.22409935820674834</v>
      </c>
      <c r="GD143" s="2">
        <f t="shared" si="382"/>
        <v>0.25425650474172429</v>
      </c>
      <c r="GE143" s="2">
        <f t="shared" si="383"/>
        <v>0.27157541798370138</v>
      </c>
      <c r="GF143" s="2">
        <f t="shared" si="384"/>
        <v>0.25971755972586497</v>
      </c>
      <c r="GG143" s="2">
        <f t="shared" si="385"/>
        <v>0.22918249374112151</v>
      </c>
      <c r="GH143" s="2">
        <f t="shared" si="386"/>
        <v>0.22160517231346769</v>
      </c>
      <c r="GI143" s="2">
        <f t="shared" si="387"/>
        <v>0.19651108517741708</v>
      </c>
      <c r="GJ143" s="2">
        <f t="shared" si="388"/>
        <v>0.16339021351099384</v>
      </c>
      <c r="GK143" s="2">
        <f t="shared" si="389"/>
        <v>0.11733575193641578</v>
      </c>
      <c r="GM143" s="86">
        <f t="shared" si="325"/>
        <v>4.3682086783536266E-185</v>
      </c>
      <c r="GN143" s="86">
        <f t="shared" si="390"/>
        <v>6.4090984264974792E-187</v>
      </c>
      <c r="GO143" s="86">
        <f t="shared" si="391"/>
        <v>2.9294413570853893E-236</v>
      </c>
      <c r="GP143" s="86">
        <f t="shared" si="392"/>
        <v>3.5066438934811872E-298</v>
      </c>
      <c r="GQ143" s="86">
        <f t="shared" si="393"/>
        <v>0</v>
      </c>
      <c r="GR143" s="86">
        <f t="shared" si="394"/>
        <v>0</v>
      </c>
      <c r="GS143" s="86">
        <f t="shared" si="395"/>
        <v>0</v>
      </c>
      <c r="GT143" s="86">
        <f t="shared" si="396"/>
        <v>0</v>
      </c>
      <c r="GU143" s="86">
        <f t="shared" si="397"/>
        <v>0</v>
      </c>
      <c r="GV143" s="86">
        <f t="shared" si="398"/>
        <v>3.0486888107182409E-289</v>
      </c>
      <c r="GW143" s="86">
        <f t="shared" si="399"/>
        <v>0</v>
      </c>
      <c r="GX143" s="86">
        <f t="shared" si="400"/>
        <v>2.0075075964639772E-276</v>
      </c>
      <c r="GY143" s="86">
        <f t="shared" si="401"/>
        <v>1.2888556440002227E-245</v>
      </c>
      <c r="GZ143" s="86">
        <f t="shared" si="402"/>
        <v>6.2260723945119421E-237</v>
      </c>
      <c r="HA143" s="86">
        <f t="shared" si="403"/>
        <v>8.3182414415629574E-282</v>
      </c>
      <c r="HC143" s="86">
        <f t="shared" si="326"/>
        <v>3.6103905441535823E-88</v>
      </c>
      <c r="HD143" s="86">
        <f t="shared" si="404"/>
        <v>7.7858477955758356E-96</v>
      </c>
      <c r="HE143" s="86">
        <f t="shared" si="405"/>
        <v>5.8873126576414028E-121</v>
      </c>
      <c r="HF143" s="86">
        <f t="shared" si="406"/>
        <v>2.2078609112648825E-154</v>
      </c>
      <c r="HG143" s="86">
        <f t="shared" si="407"/>
        <v>3.144109889313339E-196</v>
      </c>
      <c r="HH143" s="86">
        <f t="shared" si="408"/>
        <v>2.6155401040832433E-266</v>
      </c>
      <c r="HI143" s="86">
        <f t="shared" si="409"/>
        <v>2.0481632565834742E-294</v>
      </c>
      <c r="HJ143" s="86">
        <f t="shared" si="410"/>
        <v>1.1915831159585983E-268</v>
      </c>
      <c r="HK143" s="86">
        <f t="shared" si="411"/>
        <v>2.6328276347542302E-249</v>
      </c>
      <c r="HL143" s="86">
        <f t="shared" si="412"/>
        <v>3.5329650397672978E-221</v>
      </c>
      <c r="HM143" s="86">
        <f t="shared" si="413"/>
        <v>1.1945615949832901E-296</v>
      </c>
      <c r="HN143" s="86">
        <f t="shared" si="414"/>
        <v>1.3473553738330737E-212</v>
      </c>
      <c r="HO143" s="86">
        <f t="shared" si="415"/>
        <v>3.3996193900060481E-142</v>
      </c>
      <c r="HP143" s="86">
        <f t="shared" si="416"/>
        <v>1.541778781447714E-121</v>
      </c>
      <c r="HQ143" s="86">
        <f t="shared" si="417"/>
        <v>3.513348483184352E-157</v>
      </c>
      <c r="HS143" s="86">
        <f t="shared" si="327"/>
        <v>1.8038686888305341E-5</v>
      </c>
      <c r="HT143" s="86">
        <f t="shared" si="418"/>
        <v>2.2775474795507335E-7</v>
      </c>
      <c r="HU143" s="86">
        <f t="shared" si="419"/>
        <v>1.7024008558195408E-7</v>
      </c>
      <c r="HV143" s="86">
        <f t="shared" si="420"/>
        <v>1.0080609816227753E-7</v>
      </c>
      <c r="HW143" s="86">
        <f t="shared" si="421"/>
        <v>2.6874355386742371E-7</v>
      </c>
      <c r="HX143" s="86">
        <f t="shared" si="422"/>
        <v>8.3275146768260283E-8</v>
      </c>
      <c r="HY143" s="86">
        <f t="shared" si="423"/>
        <v>1.0211772774486234E-7</v>
      </c>
      <c r="HZ143" s="86">
        <f t="shared" si="424"/>
        <v>8.0330345897941966E-11</v>
      </c>
      <c r="IA143" s="86">
        <f t="shared" si="425"/>
        <v>3.4094249692564819E-11</v>
      </c>
      <c r="IB143" s="86">
        <f t="shared" si="426"/>
        <v>3.5680901238709376E-9</v>
      </c>
      <c r="IC143" s="86">
        <f t="shared" si="427"/>
        <v>1.9839653288577459E-7</v>
      </c>
      <c r="ID143" s="86">
        <f t="shared" si="428"/>
        <v>3.6750031439935338E-7</v>
      </c>
      <c r="IE143" s="86">
        <f t="shared" si="429"/>
        <v>9.8380890734551222E-6</v>
      </c>
      <c r="IF143" s="86">
        <f t="shared" si="430"/>
        <v>1.3346668648060852E-4</v>
      </c>
      <c r="IG143" s="86">
        <f t="shared" si="431"/>
        <v>1.7637833776979216E-2</v>
      </c>
      <c r="II143" s="86">
        <f t="shared" si="328"/>
        <v>8.0634178829442978E-6</v>
      </c>
      <c r="IJ143" s="86">
        <f t="shared" si="329"/>
        <v>1.3472242329327605E-5</v>
      </c>
      <c r="IK143" s="86">
        <f t="shared" si="330"/>
        <v>1.2204773094813705E-6</v>
      </c>
      <c r="IL143" s="86">
        <f t="shared" si="331"/>
        <v>9.3795911191192284E-7</v>
      </c>
      <c r="IM143" s="86">
        <f t="shared" si="332"/>
        <v>1.1465286260893516E-6</v>
      </c>
      <c r="IN143" s="86">
        <f t="shared" si="333"/>
        <v>1.7011354238971336E-7</v>
      </c>
      <c r="IO143" s="86">
        <f t="shared" si="334"/>
        <v>8.7792035563696468E-7</v>
      </c>
      <c r="IP143" s="86">
        <f t="shared" si="335"/>
        <v>4.3406982845886666E-6</v>
      </c>
      <c r="IQ143" s="86">
        <f t="shared" si="336"/>
        <v>4.3824669516748939E-5</v>
      </c>
      <c r="IR143" s="86">
        <f t="shared" si="337"/>
        <v>4.3732210980792387E-5</v>
      </c>
      <c r="IS143" s="86">
        <f t="shared" si="338"/>
        <v>2.2680726160212628E-6</v>
      </c>
      <c r="IT143" s="86">
        <f t="shared" si="339"/>
        <v>1.602847701355047E-6</v>
      </c>
      <c r="IU143" s="86">
        <f t="shared" si="340"/>
        <v>7.2013406641928354E-8</v>
      </c>
      <c r="IV143" s="86">
        <f t="shared" si="341"/>
        <v>2.0062573278191799E-5</v>
      </c>
      <c r="IW143" s="86">
        <f t="shared" si="342"/>
        <v>1.9762949878569374E-4</v>
      </c>
      <c r="IY143" s="86">
        <f t="shared" si="343"/>
        <v>2.6102104771249641E-5</v>
      </c>
      <c r="IZ143" s="86">
        <f t="shared" si="344"/>
        <v>1.3699997077282679E-5</v>
      </c>
      <c r="JA143" s="86">
        <f t="shared" si="345"/>
        <v>1.3907173950633246E-6</v>
      </c>
      <c r="JB143" s="86">
        <f t="shared" si="346"/>
        <v>1.0387652100742004E-6</v>
      </c>
      <c r="JC143" s="86">
        <f t="shared" si="347"/>
        <v>1.4152721799567754E-6</v>
      </c>
      <c r="JD143" s="86">
        <f t="shared" si="348"/>
        <v>2.5338868915797363E-7</v>
      </c>
      <c r="JE143" s="86">
        <f t="shared" si="349"/>
        <v>9.8003808338182711E-7</v>
      </c>
      <c r="JF143" s="86">
        <f t="shared" si="350"/>
        <v>4.3407786149345642E-6</v>
      </c>
      <c r="JG143" s="86">
        <f t="shared" si="351"/>
        <v>4.3824703610998633E-5</v>
      </c>
      <c r="JH143" s="86">
        <f t="shared" si="352"/>
        <v>4.373577907091626E-5</v>
      </c>
      <c r="JI143" s="86">
        <f t="shared" si="353"/>
        <v>2.4664691489070375E-6</v>
      </c>
      <c r="JJ143" s="86">
        <f t="shared" si="354"/>
        <v>1.9703480157544004E-6</v>
      </c>
      <c r="JK143" s="86">
        <f t="shared" si="355"/>
        <v>9.9101024800970504E-6</v>
      </c>
      <c r="JL143" s="86">
        <f t="shared" si="356"/>
        <v>1.5352925975880031E-4</v>
      </c>
      <c r="JM143" s="86">
        <f t="shared" si="357"/>
        <v>1.783546327576491E-2</v>
      </c>
    </row>
    <row r="144" spans="2:273" x14ac:dyDescent="0.25">
      <c r="B144" s="2">
        <v>117</v>
      </c>
      <c r="C144" s="37">
        <v>49.39</v>
      </c>
      <c r="D144" s="37">
        <v>50.39</v>
      </c>
      <c r="E144" s="37">
        <v>49.22</v>
      </c>
      <c r="F144" s="37">
        <v>49.508000000000003</v>
      </c>
      <c r="G144" s="37">
        <v>49.237000000000002</v>
      </c>
      <c r="H144" s="37">
        <v>50.360999999999997</v>
      </c>
      <c r="I144" s="37">
        <v>50.704999999999998</v>
      </c>
      <c r="J144" s="37">
        <v>51.082000000000001</v>
      </c>
      <c r="K144" s="37">
        <v>51.540999999999997</v>
      </c>
      <c r="L144" s="37">
        <v>50.148000000000003</v>
      </c>
      <c r="M144" s="37">
        <v>49.015999999999998</v>
      </c>
      <c r="N144" s="37">
        <v>49.639000000000003</v>
      </c>
      <c r="O144" s="37">
        <v>49.951000000000001</v>
      </c>
      <c r="P144" s="37">
        <v>51.41</v>
      </c>
      <c r="Q144" s="37">
        <v>50.902000000000001</v>
      </c>
      <c r="S144" s="4">
        <f t="shared" si="229"/>
        <v>49.527436774889225</v>
      </c>
      <c r="T144" s="4">
        <f t="shared" si="230"/>
        <v>49.849254256706736</v>
      </c>
      <c r="U144" s="4">
        <f t="shared" si="231"/>
        <v>50.142437573039338</v>
      </c>
      <c r="V144" s="4">
        <f t="shared" si="232"/>
        <v>50.31960168334318</v>
      </c>
      <c r="W144" s="4">
        <f t="shared" si="233"/>
        <v>50.292177982882123</v>
      </c>
      <c r="X144" s="4">
        <f t="shared" si="234"/>
        <v>50.91486939281976</v>
      </c>
      <c r="Y144" s="4">
        <f t="shared" si="235"/>
        <v>50.741085976789009</v>
      </c>
      <c r="Z144" s="4">
        <f t="shared" si="236"/>
        <v>51.191240943752817</v>
      </c>
      <c r="AA144" s="4">
        <f t="shared" si="237"/>
        <v>51.362517010638776</v>
      </c>
      <c r="AB144" s="4">
        <f t="shared" si="238"/>
        <v>50.516112905009372</v>
      </c>
      <c r="AC144" s="4">
        <f t="shared" si="239"/>
        <v>50.532320543338699</v>
      </c>
      <c r="AD144" s="4">
        <f t="shared" si="240"/>
        <v>50.783560721419853</v>
      </c>
      <c r="AE144" s="4">
        <f t="shared" si="241"/>
        <v>51.371987439090553</v>
      </c>
      <c r="AF144" s="4">
        <f t="shared" si="242"/>
        <v>52.272694831863312</v>
      </c>
      <c r="AG144" s="4">
        <f t="shared" si="243"/>
        <v>53.147346417035564</v>
      </c>
      <c r="AI144" s="4">
        <f t="shared" si="244"/>
        <v>-0.13743677488922401</v>
      </c>
      <c r="AJ144" s="4">
        <f t="shared" si="245"/>
        <v>0.54074574329326452</v>
      </c>
      <c r="AK144" s="4">
        <f t="shared" si="246"/>
        <v>-0.92243757303933904</v>
      </c>
      <c r="AL144" s="4">
        <f t="shared" si="247"/>
        <v>-0.81160168334317717</v>
      </c>
      <c r="AM144" s="4">
        <f t="shared" si="248"/>
        <v>-1.0551779828821211</v>
      </c>
      <c r="AN144" s="4">
        <f t="shared" si="249"/>
        <v>-0.55386939281976311</v>
      </c>
      <c r="AO144" s="4">
        <f t="shared" si="250"/>
        <v>-3.6085976789010488E-2</v>
      </c>
      <c r="AP144" s="4">
        <f t="shared" si="251"/>
        <v>-0.10924094375281612</v>
      </c>
      <c r="AQ144" s="4">
        <f t="shared" si="252"/>
        <v>0.1784829893612212</v>
      </c>
      <c r="AR144" s="4">
        <f t="shared" si="253"/>
        <v>-0.36811290500936877</v>
      </c>
      <c r="AS144" s="4">
        <f t="shared" si="254"/>
        <v>-1.5163205433387006</v>
      </c>
      <c r="AT144" s="4">
        <f t="shared" si="255"/>
        <v>-1.1445607214198503</v>
      </c>
      <c r="AU144" s="4">
        <f t="shared" si="256"/>
        <v>-1.4209874390905526</v>
      </c>
      <c r="AV144" s="4">
        <f t="shared" si="436"/>
        <v>-0.86269483186331541</v>
      </c>
      <c r="AW144" s="4">
        <f t="shared" si="436"/>
        <v>-2.245346417035563</v>
      </c>
      <c r="AY144" s="2">
        <f t="shared" si="308"/>
        <v>49.527436774889225</v>
      </c>
      <c r="AZ144" s="2">
        <f t="shared" si="359"/>
        <v>49.847226716189937</v>
      </c>
      <c r="BA144" s="2">
        <f t="shared" si="360"/>
        <v>50.141897359898444</v>
      </c>
      <c r="BB144" s="2">
        <f t="shared" si="361"/>
        <v>50.318952354868813</v>
      </c>
      <c r="BC144" s="2">
        <f t="shared" si="362"/>
        <v>50.291190840706832</v>
      </c>
      <c r="BD144" s="2">
        <f t="shared" si="363"/>
        <v>50.914650072355272</v>
      </c>
      <c r="BE144" s="2">
        <f t="shared" si="364"/>
        <v>50.740095281529506</v>
      </c>
      <c r="BF144" s="2">
        <f t="shared" si="365"/>
        <v>51.186039115914568</v>
      </c>
      <c r="BG144" s="2">
        <f t="shared" si="366"/>
        <v>51.32294129832907</v>
      </c>
      <c r="BH144" s="2">
        <f t="shared" si="367"/>
        <v>50.475255043121251</v>
      </c>
      <c r="BI144" s="2">
        <f t="shared" si="368"/>
        <v>50.528998523069362</v>
      </c>
      <c r="BJ144" s="2">
        <f t="shared" si="369"/>
        <v>50.781030917467987</v>
      </c>
      <c r="BK144" s="2">
        <f t="shared" si="370"/>
        <v>51.371810842442798</v>
      </c>
      <c r="BL144" s="2">
        <f t="shared" si="371"/>
        <v>52.254230781010193</v>
      </c>
      <c r="BM144" s="2">
        <f t="shared" si="372"/>
        <v>52.680991564632272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>
        <f t="shared" si="309"/>
        <v>49.39</v>
      </c>
      <c r="CF144" s="2">
        <f t="shared" si="310"/>
        <v>50.39</v>
      </c>
      <c r="CG144" s="2">
        <f t="shared" si="311"/>
        <v>49.22</v>
      </c>
      <c r="CH144" s="2">
        <f t="shared" si="312"/>
        <v>49.508000000000003</v>
      </c>
      <c r="CI144" s="2">
        <f t="shared" si="313"/>
        <v>49.237000000000002</v>
      </c>
      <c r="CJ144" s="2">
        <f t="shared" si="314"/>
        <v>50.360999999999997</v>
      </c>
      <c r="CK144" s="2">
        <f t="shared" si="315"/>
        <v>50.704999999999998</v>
      </c>
      <c r="CL144" s="2">
        <f t="shared" si="316"/>
        <v>51.082000000000001</v>
      </c>
      <c r="CM144" s="2">
        <f t="shared" si="317"/>
        <v>51.540999999999997</v>
      </c>
      <c r="CN144" s="2">
        <f t="shared" si="318"/>
        <v>50.148000000000003</v>
      </c>
      <c r="CO144" s="2">
        <f t="shared" si="319"/>
        <v>49.015999999999998</v>
      </c>
      <c r="CP144" s="2">
        <f t="shared" si="320"/>
        <v>49.639000000000003</v>
      </c>
      <c r="CQ144" s="2">
        <f t="shared" si="321"/>
        <v>49.951000000000001</v>
      </c>
      <c r="CR144" s="2">
        <f t="shared" si="322"/>
        <v>51.41</v>
      </c>
      <c r="CS144" s="2">
        <f t="shared" si="323"/>
        <v>50.902000000000001</v>
      </c>
      <c r="CU144" s="2">
        <f t="shared" si="273"/>
        <v>49.39</v>
      </c>
      <c r="CV144" s="2">
        <f t="shared" si="274"/>
        <v>50.39</v>
      </c>
      <c r="CW144" s="2">
        <f t="shared" si="275"/>
        <v>49.22</v>
      </c>
      <c r="CX144" s="2">
        <f t="shared" si="276"/>
        <v>49.508000000000003</v>
      </c>
      <c r="CY144" s="2">
        <f t="shared" si="277"/>
        <v>49.237000000000002</v>
      </c>
      <c r="CZ144" s="2">
        <f t="shared" si="278"/>
        <v>50.360999999999997</v>
      </c>
      <c r="DA144" s="2">
        <f t="shared" si="279"/>
        <v>50.704999999999998</v>
      </c>
      <c r="DB144" s="2">
        <f t="shared" si="280"/>
        <v>51.082000000000001</v>
      </c>
      <c r="DC144" s="2">
        <f t="shared" si="281"/>
        <v>51.540999999999997</v>
      </c>
      <c r="DD144" s="2">
        <f t="shared" si="282"/>
        <v>50.148000000000003</v>
      </c>
      <c r="DE144" s="2">
        <f t="shared" si="283"/>
        <v>49.015999999999998</v>
      </c>
      <c r="DF144" s="2">
        <f t="shared" si="284"/>
        <v>49.639000000000003</v>
      </c>
      <c r="DG144" s="2">
        <f t="shared" si="285"/>
        <v>49.951000000000001</v>
      </c>
      <c r="DH144" s="2">
        <f t="shared" si="286"/>
        <v>51.41</v>
      </c>
      <c r="DI144" s="2">
        <f t="shared" si="287"/>
        <v>50.902000000000001</v>
      </c>
      <c r="DK144" s="2">
        <f t="shared" si="288"/>
        <v>89.253458976317802</v>
      </c>
      <c r="DL144" s="2">
        <f t="shared" si="437"/>
        <v>88.149816959511085</v>
      </c>
      <c r="DM144" s="2">
        <f t="shared" si="437"/>
        <v>83.772864435864477</v>
      </c>
      <c r="DN144" s="2">
        <f t="shared" si="437"/>
        <v>86.540536550836549</v>
      </c>
      <c r="DO144" s="2">
        <f t="shared" si="437"/>
        <v>87.572555727155731</v>
      </c>
      <c r="DP144" s="2">
        <f t="shared" si="437"/>
        <v>80.135299099099086</v>
      </c>
      <c r="DQ144" s="2">
        <f t="shared" si="437"/>
        <v>79.285625825825818</v>
      </c>
      <c r="DR144" s="2">
        <f t="shared" si="437"/>
        <v>76.343376362076356</v>
      </c>
      <c r="DS144" s="2">
        <f t="shared" si="437"/>
        <v>77.475333290433326</v>
      </c>
      <c r="DT144" s="2">
        <f t="shared" si="437"/>
        <v>79.008148691548655</v>
      </c>
      <c r="DU144" s="2">
        <f t="shared" si="437"/>
        <v>73.609378807378789</v>
      </c>
      <c r="DV144" s="2">
        <f t="shared" si="437"/>
        <v>80.549913985413966</v>
      </c>
      <c r="DW144" s="2">
        <f t="shared" si="437"/>
        <v>79.967440240240236</v>
      </c>
      <c r="DX144" s="2">
        <f t="shared" si="437"/>
        <v>83.279760784313751</v>
      </c>
      <c r="DY144" s="2">
        <f t="shared" si="437"/>
        <v>80.557387394957999</v>
      </c>
      <c r="EA144" s="2">
        <f t="shared" si="228"/>
        <v>49.340332494004798</v>
      </c>
      <c r="EB144" s="2">
        <f t="shared" si="290"/>
        <v>49.809231016022842</v>
      </c>
      <c r="EC144" s="2">
        <f t="shared" si="291"/>
        <v>50.159174362237174</v>
      </c>
      <c r="ED144" s="2">
        <f t="shared" si="292"/>
        <v>50.292194333281444</v>
      </c>
      <c r="EE144" s="2">
        <f t="shared" si="293"/>
        <v>50.217298180386273</v>
      </c>
      <c r="EF144" s="2">
        <f t="shared" si="294"/>
        <v>50.914356804528644</v>
      </c>
      <c r="EG144" s="2">
        <f t="shared" si="295"/>
        <v>50.735643507183816</v>
      </c>
      <c r="EH144" s="2">
        <f t="shared" si="296"/>
        <v>51.309800126993359</v>
      </c>
      <c r="EI144" s="2">
        <f t="shared" si="297"/>
        <v>51.386398686833139</v>
      </c>
      <c r="EJ144" s="2">
        <f t="shared" si="298"/>
        <v>50.532513778857833</v>
      </c>
      <c r="EK144" s="2">
        <f t="shared" si="299"/>
        <v>50.598736526319158</v>
      </c>
      <c r="EL144" s="2">
        <f t="shared" si="300"/>
        <v>50.806386267273496</v>
      </c>
      <c r="EM144" s="2">
        <f t="shared" si="301"/>
        <v>51.46735888755299</v>
      </c>
      <c r="EN144" s="2">
        <f t="shared" si="302"/>
        <v>52.3486971982489</v>
      </c>
      <c r="EO144" s="2">
        <f t="shared" si="303"/>
        <v>52.83993153879242</v>
      </c>
      <c r="EQ144" s="2">
        <f t="shared" si="304"/>
        <v>50.07039582738161</v>
      </c>
      <c r="ER144" s="2">
        <f t="shared" si="438"/>
        <v>49.884544642756637</v>
      </c>
      <c r="ES144" s="2">
        <f t="shared" si="438"/>
        <v>50.002932158742084</v>
      </c>
      <c r="ET144" s="2">
        <f t="shared" si="438"/>
        <v>50.317866397349761</v>
      </c>
      <c r="EU144" s="2">
        <f t="shared" si="438"/>
        <v>50.441864406680082</v>
      </c>
      <c r="EV144" s="2">
        <f t="shared" si="438"/>
        <v>50.840396146595822</v>
      </c>
      <c r="EW144" s="2">
        <f t="shared" si="438"/>
        <v>50.683036955999285</v>
      </c>
      <c r="EX144" s="2">
        <f t="shared" si="438"/>
        <v>50.79824053378951</v>
      </c>
      <c r="EY144" s="2">
        <f t="shared" si="438"/>
        <v>51.112047595333685</v>
      </c>
      <c r="EZ144" s="2">
        <f t="shared" si="438"/>
        <v>50.265738780138079</v>
      </c>
      <c r="FA144" s="2">
        <f t="shared" si="438"/>
        <v>50.25849466728674</v>
      </c>
      <c r="FB144" s="2">
        <f t="shared" si="438"/>
        <v>50.624818609004414</v>
      </c>
      <c r="FC144" s="2">
        <f t="shared" si="438"/>
        <v>50.93646700700549</v>
      </c>
      <c r="FD144" s="2">
        <f t="shared" si="438"/>
        <v>51.720335509663258</v>
      </c>
      <c r="FE144" s="2">
        <f t="shared" si="438"/>
        <v>51.440315655195299</v>
      </c>
      <c r="FG144" s="2">
        <f t="shared" si="306"/>
        <v>0.99953060121452264</v>
      </c>
      <c r="FH144" s="2">
        <f t="shared" si="439"/>
        <v>0.99949477289598487</v>
      </c>
      <c r="FI144" s="2">
        <f t="shared" si="439"/>
        <v>0.99941954538494759</v>
      </c>
      <c r="FJ144" s="2">
        <f t="shared" si="439"/>
        <v>0.99943058393288664</v>
      </c>
      <c r="FK144" s="2">
        <f t="shared" si="439"/>
        <v>0.99944117777405583</v>
      </c>
      <c r="FL144" s="2">
        <f t="shared" si="439"/>
        <v>0.99939901310430734</v>
      </c>
      <c r="FM144" s="2">
        <f t="shared" si="439"/>
        <v>0.99940088599488941</v>
      </c>
      <c r="FN144" s="2">
        <f t="shared" si="439"/>
        <v>0.999383213660478</v>
      </c>
      <c r="FO144" s="2">
        <f t="shared" si="439"/>
        <v>0.9993808842583175</v>
      </c>
      <c r="FP144" s="2">
        <f t="shared" si="439"/>
        <v>0.99940809234541328</v>
      </c>
      <c r="FQ144" s="2">
        <f t="shared" si="439"/>
        <v>0.99939536740389279</v>
      </c>
      <c r="FR144" s="2">
        <f t="shared" si="439"/>
        <v>0.99940022567061515</v>
      </c>
      <c r="FS144" s="2">
        <f t="shared" si="439"/>
        <v>0.99941351412370194</v>
      </c>
      <c r="FT144" s="2">
        <f t="shared" si="439"/>
        <v>0.99947108351485103</v>
      </c>
      <c r="FU144" s="2">
        <f t="shared" si="439"/>
        <v>0.99931041608576965</v>
      </c>
      <c r="FW144" s="2">
        <f t="shared" si="324"/>
        <v>0.23062260504202556</v>
      </c>
      <c r="FX144" s="2">
        <f t="shared" si="376"/>
        <v>0.24729916447203065</v>
      </c>
      <c r="FY144" s="2">
        <f t="shared" si="377"/>
        <v>0.23545638148953452</v>
      </c>
      <c r="FZ144" s="2">
        <f t="shared" si="378"/>
        <v>0.23829923087565519</v>
      </c>
      <c r="GA144" s="2">
        <f t="shared" si="379"/>
        <v>0.23608942904081892</v>
      </c>
      <c r="GB144" s="2">
        <f t="shared" si="380"/>
        <v>0.23347731151730394</v>
      </c>
      <c r="GC144" s="2">
        <f t="shared" si="381"/>
        <v>0.24051985203670431</v>
      </c>
      <c r="GD144" s="2">
        <f t="shared" si="382"/>
        <v>0.27211175546169059</v>
      </c>
      <c r="GE144" s="2">
        <f t="shared" si="383"/>
        <v>0.29017365364132891</v>
      </c>
      <c r="GF144" s="2">
        <f t="shared" si="384"/>
        <v>0.27781344716065826</v>
      </c>
      <c r="GG144" s="2">
        <f t="shared" si="385"/>
        <v>0.2458574258563461</v>
      </c>
      <c r="GH144" s="2">
        <f t="shared" si="386"/>
        <v>0.23789894416205401</v>
      </c>
      <c r="GI144" s="2">
        <f t="shared" si="387"/>
        <v>0.21146102325225744</v>
      </c>
      <c r="GJ144" s="2">
        <f t="shared" si="388"/>
        <v>0.17637352608499032</v>
      </c>
      <c r="GK144" s="2">
        <f t="shared" si="389"/>
        <v>0.12721596542927174</v>
      </c>
      <c r="GM144" s="86">
        <f t="shared" si="325"/>
        <v>4.3421265344749395E-191</v>
      </c>
      <c r="GN144" s="86">
        <f t="shared" si="390"/>
        <v>6.0692525219794503E-193</v>
      </c>
      <c r="GO144" s="86">
        <f t="shared" si="391"/>
        <v>6.252618302680691E-244</v>
      </c>
      <c r="GP144" s="86">
        <f t="shared" si="392"/>
        <v>8.2181661289371669E-308</v>
      </c>
      <c r="GQ144" s="86">
        <f t="shared" si="393"/>
        <v>0</v>
      </c>
      <c r="GR144" s="86">
        <f t="shared" si="394"/>
        <v>0</v>
      </c>
      <c r="GS144" s="86">
        <f t="shared" si="395"/>
        <v>0</v>
      </c>
      <c r="GT144" s="86">
        <f t="shared" si="396"/>
        <v>0</v>
      </c>
      <c r="GU144" s="86">
        <f t="shared" si="397"/>
        <v>0</v>
      </c>
      <c r="GV144" s="86">
        <f t="shared" si="398"/>
        <v>1.6971873390368232E-298</v>
      </c>
      <c r="GW144" s="86">
        <f t="shared" si="399"/>
        <v>0</v>
      </c>
      <c r="GX144" s="86">
        <f t="shared" si="400"/>
        <v>2.7502563388595443E-285</v>
      </c>
      <c r="GY144" s="86">
        <f t="shared" si="401"/>
        <v>1.4819735004512247E-253</v>
      </c>
      <c r="GZ144" s="86">
        <f t="shared" si="402"/>
        <v>1.635054299115536E-244</v>
      </c>
      <c r="HA144" s="86">
        <f t="shared" si="403"/>
        <v>7.0148257471115457E-291</v>
      </c>
      <c r="HC144" s="86">
        <f t="shared" si="326"/>
        <v>2.5900458862513295E-92</v>
      </c>
      <c r="HD144" s="86">
        <f t="shared" si="404"/>
        <v>2.7980839464335562E-100</v>
      </c>
      <c r="HE144" s="86">
        <f t="shared" si="405"/>
        <v>1.3295090978157171E-126</v>
      </c>
      <c r="HF144" s="86">
        <f t="shared" si="406"/>
        <v>1.5315588216924495E-161</v>
      </c>
      <c r="HG144" s="86">
        <f t="shared" si="407"/>
        <v>2.3650029353828055E-205</v>
      </c>
      <c r="HH144" s="86">
        <f t="shared" si="408"/>
        <v>1.2704380076573907E-278</v>
      </c>
      <c r="HI144" s="86">
        <f t="shared" si="409"/>
        <v>5.0916752905149733E-308</v>
      </c>
      <c r="HJ144" s="86">
        <f t="shared" si="410"/>
        <v>9.4726571566499679E-281</v>
      </c>
      <c r="HK144" s="86">
        <f t="shared" si="411"/>
        <v>1.7590296872623869E-260</v>
      </c>
      <c r="HL144" s="86">
        <f t="shared" si="412"/>
        <v>2.9377113452468017E-231</v>
      </c>
      <c r="HM144" s="86">
        <f t="shared" si="413"/>
        <v>0</v>
      </c>
      <c r="HN144" s="86">
        <f t="shared" si="414"/>
        <v>1.8372201546243449E-222</v>
      </c>
      <c r="HO144" s="86">
        <f t="shared" si="415"/>
        <v>6.3563168787960242E-149</v>
      </c>
      <c r="HP144" s="86">
        <f t="shared" si="416"/>
        <v>3.019773117766349E-127</v>
      </c>
      <c r="HQ144" s="86">
        <f t="shared" si="417"/>
        <v>1.1814361865577444E-164</v>
      </c>
      <c r="HS144" s="86">
        <f t="shared" si="327"/>
        <v>2.6344836340120076E-6</v>
      </c>
      <c r="HT144" s="86">
        <f t="shared" si="418"/>
        <v>2.0707656280603813E-8</v>
      </c>
      <c r="HU144" s="86">
        <f t="shared" si="419"/>
        <v>1.3070970772002299E-8</v>
      </c>
      <c r="HV144" s="86">
        <f t="shared" si="420"/>
        <v>6.9591255762330835E-9</v>
      </c>
      <c r="HW144" s="86">
        <f t="shared" si="421"/>
        <v>2.1133991574991064E-8</v>
      </c>
      <c r="HX144" s="86">
        <f t="shared" si="422"/>
        <v>5.0023656328642586E-9</v>
      </c>
      <c r="HY144" s="86">
        <f t="shared" si="423"/>
        <v>6.8164066815349616E-9</v>
      </c>
      <c r="HZ144" s="86">
        <f t="shared" si="424"/>
        <v>2.3869865584189418E-12</v>
      </c>
      <c r="IA144" s="86">
        <f t="shared" si="425"/>
        <v>1.0621496438103671E-12</v>
      </c>
      <c r="IB144" s="86">
        <f t="shared" si="426"/>
        <v>1.9046645600425069E-10</v>
      </c>
      <c r="IC144" s="86">
        <f t="shared" si="427"/>
        <v>1.4624384577817227E-8</v>
      </c>
      <c r="ID144" s="86">
        <f t="shared" si="428"/>
        <v>3.0135254701647808E-8</v>
      </c>
      <c r="IE144" s="86">
        <f t="shared" si="429"/>
        <v>1.081708036202053E-6</v>
      </c>
      <c r="IF144" s="86">
        <f t="shared" si="430"/>
        <v>1.9954007381558092E-5</v>
      </c>
      <c r="IG144" s="86">
        <f t="shared" si="431"/>
        <v>5.1934914302031593E-3</v>
      </c>
      <c r="II144" s="86">
        <f t="shared" si="328"/>
        <v>3.3745429957846937E-5</v>
      </c>
      <c r="IJ144" s="86">
        <f t="shared" si="329"/>
        <v>5.8245476707182723E-5</v>
      </c>
      <c r="IK144" s="86">
        <f t="shared" si="330"/>
        <v>6.7832359931826399E-6</v>
      </c>
      <c r="IL144" s="86">
        <f t="shared" si="331"/>
        <v>5.5172969677580363E-6</v>
      </c>
      <c r="IM144" s="86">
        <f t="shared" si="332"/>
        <v>6.4559515621046864E-6</v>
      </c>
      <c r="IN144" s="86">
        <f t="shared" si="333"/>
        <v>1.2140397011138737E-6</v>
      </c>
      <c r="IO144" s="86">
        <f t="shared" si="334"/>
        <v>5.2996648318697727E-6</v>
      </c>
      <c r="IP144" s="86">
        <f t="shared" si="335"/>
        <v>2.6550606245732236E-5</v>
      </c>
      <c r="IQ144" s="86">
        <f t="shared" si="336"/>
        <v>2.1121218501580301E-4</v>
      </c>
      <c r="IR144" s="86">
        <f t="shared" si="337"/>
        <v>1.9318093199282061E-4</v>
      </c>
      <c r="IS144" s="86">
        <f t="shared" si="338"/>
        <v>1.2482864493946172E-5</v>
      </c>
      <c r="IT144" s="86">
        <f t="shared" si="339"/>
        <v>8.7377277466703849E-6</v>
      </c>
      <c r="IU144" s="86">
        <f t="shared" si="340"/>
        <v>4.8081464238154343E-7</v>
      </c>
      <c r="IV144" s="86">
        <f t="shared" si="341"/>
        <v>5.7286289230365786E-5</v>
      </c>
      <c r="IW144" s="86">
        <f t="shared" si="342"/>
        <v>3.8210754686285347E-4</v>
      </c>
      <c r="IY144" s="86">
        <f t="shared" si="343"/>
        <v>3.6379913591858942E-5</v>
      </c>
      <c r="IZ144" s="86">
        <f t="shared" si="344"/>
        <v>5.8266184363463326E-5</v>
      </c>
      <c r="JA144" s="86">
        <f t="shared" si="345"/>
        <v>6.7963069639546421E-6</v>
      </c>
      <c r="JB144" s="86">
        <f t="shared" si="346"/>
        <v>5.5242560933342693E-6</v>
      </c>
      <c r="JC144" s="86">
        <f t="shared" si="347"/>
        <v>6.4770855536796777E-6</v>
      </c>
      <c r="JD144" s="86">
        <f t="shared" si="348"/>
        <v>1.2190420667467379E-6</v>
      </c>
      <c r="JE144" s="86">
        <f t="shared" si="349"/>
        <v>5.3064812385513073E-6</v>
      </c>
      <c r="JF144" s="86">
        <f t="shared" si="350"/>
        <v>2.6550608632718793E-5</v>
      </c>
      <c r="JG144" s="86">
        <f t="shared" si="351"/>
        <v>2.1121218607795264E-4</v>
      </c>
      <c r="JH144" s="86">
        <f t="shared" si="352"/>
        <v>1.9318112245927661E-4</v>
      </c>
      <c r="JI144" s="86">
        <f t="shared" si="353"/>
        <v>1.249748887852399E-5</v>
      </c>
      <c r="JJ144" s="86">
        <f t="shared" si="354"/>
        <v>8.7678630013720324E-6</v>
      </c>
      <c r="JK144" s="86">
        <f t="shared" si="355"/>
        <v>1.5625226785835966E-6</v>
      </c>
      <c r="JL144" s="86">
        <f t="shared" si="356"/>
        <v>7.7240296611923878E-5</v>
      </c>
      <c r="JM144" s="86">
        <f t="shared" si="357"/>
        <v>5.5755989770660125E-3</v>
      </c>
    </row>
    <row r="145" spans="2:273" x14ac:dyDescent="0.25">
      <c r="B145" s="2">
        <v>118</v>
      </c>
      <c r="C145" s="37">
        <v>49.558999999999997</v>
      </c>
      <c r="D145" s="37">
        <v>48.085000000000001</v>
      </c>
      <c r="E145" s="37">
        <v>49.898000000000003</v>
      </c>
      <c r="F145" s="37">
        <v>50.475000000000001</v>
      </c>
      <c r="G145" s="37">
        <v>49.136000000000003</v>
      </c>
      <c r="H145" s="37">
        <v>49.902000000000001</v>
      </c>
      <c r="I145" s="37">
        <v>50.066000000000003</v>
      </c>
      <c r="J145" s="37">
        <v>50.41</v>
      </c>
      <c r="K145" s="37">
        <v>50.869</v>
      </c>
      <c r="L145" s="37">
        <v>51.048999999999999</v>
      </c>
      <c r="M145" s="37">
        <v>49.869</v>
      </c>
      <c r="N145" s="37">
        <v>51.131</v>
      </c>
      <c r="O145" s="37">
        <v>51.097999999999999</v>
      </c>
      <c r="P145" s="37">
        <v>51.262</v>
      </c>
      <c r="Q145" s="37">
        <v>51.671999999999997</v>
      </c>
      <c r="S145" s="4">
        <f t="shared" si="229"/>
        <v>49.398646258437893</v>
      </c>
      <c r="T145" s="4">
        <f t="shared" si="230"/>
        <v>49.721162934601693</v>
      </c>
      <c r="U145" s="4">
        <f t="shared" si="231"/>
        <v>50.018392759363699</v>
      </c>
      <c r="V145" s="4">
        <f t="shared" si="232"/>
        <v>50.18371620360741</v>
      </c>
      <c r="W145" s="4">
        <f t="shared" si="233"/>
        <v>50.154340322743856</v>
      </c>
      <c r="X145" s="4">
        <f t="shared" si="234"/>
        <v>50.778081415924689</v>
      </c>
      <c r="Y145" s="4">
        <f t="shared" si="235"/>
        <v>50.610433015994573</v>
      </c>
      <c r="Z145" s="4">
        <f t="shared" si="236"/>
        <v>51.067256367508065</v>
      </c>
      <c r="AA145" s="4">
        <f t="shared" si="237"/>
        <v>51.334866571597232</v>
      </c>
      <c r="AB145" s="4">
        <f t="shared" si="238"/>
        <v>50.469474407901856</v>
      </c>
      <c r="AC145" s="4">
        <f t="shared" si="239"/>
        <v>50.39472160787367</v>
      </c>
      <c r="AD145" s="4">
        <f t="shared" si="240"/>
        <v>50.64800982318954</v>
      </c>
      <c r="AE145" s="4">
        <f t="shared" si="241"/>
        <v>51.220775258830869</v>
      </c>
      <c r="AF145" s="4">
        <f t="shared" si="242"/>
        <v>52.144404121680665</v>
      </c>
      <c r="AG145" s="4">
        <f t="shared" si="243"/>
        <v>52.908708153117196</v>
      </c>
      <c r="AI145" s="4">
        <f t="shared" si="244"/>
        <v>0.1603537415621048</v>
      </c>
      <c r="AJ145" s="4">
        <f t="shared" si="245"/>
        <v>-1.6361629346016926</v>
      </c>
      <c r="AK145" s="4">
        <f t="shared" si="246"/>
        <v>-0.1203927593636962</v>
      </c>
      <c r="AL145" s="4">
        <f t="shared" si="247"/>
        <v>0.29128379639259094</v>
      </c>
      <c r="AM145" s="4">
        <f t="shared" si="248"/>
        <v>-1.0183403227438532</v>
      </c>
      <c r="AN145" s="4">
        <f t="shared" si="249"/>
        <v>-0.87608141592468769</v>
      </c>
      <c r="AO145" s="4">
        <f t="shared" si="250"/>
        <v>-0.54443301599457072</v>
      </c>
      <c r="AP145" s="4">
        <f t="shared" si="251"/>
        <v>-0.65725636750806871</v>
      </c>
      <c r="AQ145" s="4">
        <f t="shared" si="252"/>
        <v>-0.46586657159723188</v>
      </c>
      <c r="AR145" s="4">
        <f t="shared" si="253"/>
        <v>0.57952559209814325</v>
      </c>
      <c r="AS145" s="4">
        <f t="shared" si="254"/>
        <v>-0.52572160787367039</v>
      </c>
      <c r="AT145" s="4">
        <f t="shared" si="255"/>
        <v>0.48299017681046053</v>
      </c>
      <c r="AU145" s="4">
        <f t="shared" si="256"/>
        <v>-0.12277525883087037</v>
      </c>
      <c r="AV145" s="4">
        <f t="shared" si="436"/>
        <v>-0.88240412168066484</v>
      </c>
      <c r="AW145" s="4">
        <f t="shared" si="436"/>
        <v>-1.2367081531171991</v>
      </c>
      <c r="AY145" s="2">
        <f t="shared" si="308"/>
        <v>49.398646258437893</v>
      </c>
      <c r="AZ145" s="2">
        <f t="shared" si="359"/>
        <v>49.713867117236852</v>
      </c>
      <c r="BA145" s="2">
        <f t="shared" si="360"/>
        <v>50.015919040038256</v>
      </c>
      <c r="BB145" s="2">
        <f t="shared" si="361"/>
        <v>50.180590766438229</v>
      </c>
      <c r="BC145" s="2">
        <f t="shared" si="362"/>
        <v>50.149767743013207</v>
      </c>
      <c r="BD145" s="2">
        <f t="shared" si="363"/>
        <v>50.77681414491834</v>
      </c>
      <c r="BE145" s="2">
        <f t="shared" si="364"/>
        <v>50.605558872703362</v>
      </c>
      <c r="BF145" s="2">
        <f t="shared" si="365"/>
        <v>51.042158341222034</v>
      </c>
      <c r="BG145" s="2">
        <f t="shared" si="366"/>
        <v>51.184100106781088</v>
      </c>
      <c r="BH145" s="2">
        <f t="shared" si="367"/>
        <v>50.323647715059522</v>
      </c>
      <c r="BI145" s="2">
        <f t="shared" si="368"/>
        <v>50.37978142048776</v>
      </c>
      <c r="BJ145" s="2">
        <f t="shared" si="369"/>
        <v>50.636653803872989</v>
      </c>
      <c r="BK145" s="2">
        <f t="shared" si="370"/>
        <v>51.219806116606854</v>
      </c>
      <c r="BL145" s="2">
        <f t="shared" si="371"/>
        <v>52.097728250129208</v>
      </c>
      <c r="BM145" s="2">
        <f t="shared" si="372"/>
        <v>52.547292403447045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>
        <f t="shared" si="309"/>
        <v>49.558999999999997</v>
      </c>
      <c r="CF145" s="2">
        <f t="shared" si="310"/>
        <v>48.085000000000001</v>
      </c>
      <c r="CG145" s="2">
        <f t="shared" si="311"/>
        <v>49.898000000000003</v>
      </c>
      <c r="CH145" s="2">
        <f t="shared" si="312"/>
        <v>50.475000000000001</v>
      </c>
      <c r="CI145" s="2">
        <f t="shared" si="313"/>
        <v>49.136000000000003</v>
      </c>
      <c r="CJ145" s="2">
        <f t="shared" si="314"/>
        <v>49.902000000000001</v>
      </c>
      <c r="CK145" s="2">
        <f t="shared" si="315"/>
        <v>50.066000000000003</v>
      </c>
      <c r="CL145" s="2">
        <f t="shared" si="316"/>
        <v>50.41</v>
      </c>
      <c r="CM145" s="2">
        <f t="shared" si="317"/>
        <v>50.869</v>
      </c>
      <c r="CN145" s="2">
        <f t="shared" si="318"/>
        <v>51.048999999999999</v>
      </c>
      <c r="CO145" s="2">
        <f t="shared" si="319"/>
        <v>49.869</v>
      </c>
      <c r="CP145" s="2">
        <f t="shared" si="320"/>
        <v>51.131</v>
      </c>
      <c r="CQ145" s="2">
        <f t="shared" si="321"/>
        <v>51.097999999999999</v>
      </c>
      <c r="CR145" s="2">
        <f t="shared" si="322"/>
        <v>51.262</v>
      </c>
      <c r="CS145" s="2">
        <f t="shared" si="323"/>
        <v>51.671999999999997</v>
      </c>
      <c r="CU145" s="2">
        <f t="shared" si="273"/>
        <v>49.558999999999997</v>
      </c>
      <c r="CV145" s="2">
        <f t="shared" si="274"/>
        <v>48.085000000000001</v>
      </c>
      <c r="CW145" s="2">
        <f t="shared" si="275"/>
        <v>49.898000000000003</v>
      </c>
      <c r="CX145" s="2">
        <f t="shared" si="276"/>
        <v>50.475000000000001</v>
      </c>
      <c r="CY145" s="2">
        <f t="shared" si="277"/>
        <v>49.136000000000003</v>
      </c>
      <c r="CZ145" s="2">
        <f t="shared" si="278"/>
        <v>49.902000000000001</v>
      </c>
      <c r="DA145" s="2">
        <f t="shared" si="279"/>
        <v>50.066000000000003</v>
      </c>
      <c r="DB145" s="2">
        <f t="shared" si="280"/>
        <v>50.41</v>
      </c>
      <c r="DC145" s="2">
        <f t="shared" si="281"/>
        <v>50.869</v>
      </c>
      <c r="DD145" s="2">
        <f t="shared" si="282"/>
        <v>51.048999999999999</v>
      </c>
      <c r="DE145" s="2">
        <f t="shared" si="283"/>
        <v>49.869</v>
      </c>
      <c r="DF145" s="2">
        <f t="shared" si="284"/>
        <v>51.131</v>
      </c>
      <c r="DG145" s="2">
        <f t="shared" si="285"/>
        <v>51.097999999999999</v>
      </c>
      <c r="DH145" s="2">
        <f t="shared" si="286"/>
        <v>51.262</v>
      </c>
      <c r="DI145" s="2">
        <f t="shared" si="287"/>
        <v>51.671999999999997</v>
      </c>
      <c r="DK145" s="2">
        <f t="shared" si="288"/>
        <v>89.513535828877011</v>
      </c>
      <c r="DL145" s="2">
        <f t="shared" si="437"/>
        <v>88.373324064171129</v>
      </c>
      <c r="DM145" s="2">
        <f t="shared" si="437"/>
        <v>83.959520806520842</v>
      </c>
      <c r="DN145" s="2">
        <f t="shared" si="437"/>
        <v>86.747664221364218</v>
      </c>
      <c r="DO145" s="2">
        <f t="shared" si="437"/>
        <v>87.78629498069499</v>
      </c>
      <c r="DP145" s="2">
        <f t="shared" si="437"/>
        <v>80.26281801801801</v>
      </c>
      <c r="DQ145" s="2">
        <f t="shared" si="437"/>
        <v>79.403850150150149</v>
      </c>
      <c r="DR145" s="2">
        <f t="shared" si="437"/>
        <v>76.441741999141996</v>
      </c>
      <c r="DS145" s="2">
        <f t="shared" si="437"/>
        <v>77.584371643071677</v>
      </c>
      <c r="DT145" s="2">
        <f t="shared" si="437"/>
        <v>79.135711883311856</v>
      </c>
      <c r="DU145" s="2">
        <f t="shared" si="437"/>
        <v>73.691447661947649</v>
      </c>
      <c r="DV145" s="2">
        <f t="shared" si="437"/>
        <v>80.690029815529797</v>
      </c>
      <c r="DW145" s="2">
        <f t="shared" si="437"/>
        <v>80.096828528528519</v>
      </c>
      <c r="DX145" s="2">
        <f t="shared" si="437"/>
        <v>83.452994677871175</v>
      </c>
      <c r="DY145" s="2">
        <f t="shared" si="437"/>
        <v>80.753789915966394</v>
      </c>
      <c r="EA145" s="2">
        <f t="shared" si="228"/>
        <v>49.1925778177458</v>
      </c>
      <c r="EB145" s="2">
        <f t="shared" si="290"/>
        <v>49.675311640024134</v>
      </c>
      <c r="EC145" s="2">
        <f t="shared" si="291"/>
        <v>50.038929033105092</v>
      </c>
      <c r="ED145" s="2">
        <f t="shared" si="292"/>
        <v>50.154811852672651</v>
      </c>
      <c r="EE145" s="2">
        <f t="shared" si="293"/>
        <v>50.071257538988455</v>
      </c>
      <c r="EF145" s="2">
        <f t="shared" si="294"/>
        <v>50.779913412661735</v>
      </c>
      <c r="EG145" s="2">
        <f t="shared" si="295"/>
        <v>50.603856778719155</v>
      </c>
      <c r="EH145" s="2">
        <f t="shared" si="296"/>
        <v>51.18243811177711</v>
      </c>
      <c r="EI145" s="2">
        <f t="shared" si="297"/>
        <v>51.257313354437784</v>
      </c>
      <c r="EJ145" s="2">
        <f t="shared" si="298"/>
        <v>50.390354556500597</v>
      </c>
      <c r="EK145" s="2">
        <f t="shared" si="299"/>
        <v>50.460039184814107</v>
      </c>
      <c r="EL145" s="2">
        <f t="shared" si="300"/>
        <v>50.668488452275191</v>
      </c>
      <c r="EM145" s="2">
        <f t="shared" si="301"/>
        <v>51.33030501724356</v>
      </c>
      <c r="EN145" s="2">
        <f t="shared" si="302"/>
        <v>52.206985303314568</v>
      </c>
      <c r="EO145" s="2">
        <f t="shared" si="303"/>
        <v>52.727958134296259</v>
      </c>
      <c r="EQ145" s="2">
        <f t="shared" si="304"/>
        <v>49.955837122294255</v>
      </c>
      <c r="ER145" s="2">
        <f t="shared" si="438"/>
        <v>49.75356172341457</v>
      </c>
      <c r="ES145" s="2">
        <f t="shared" si="438"/>
        <v>49.876640568579859</v>
      </c>
      <c r="ET145" s="2">
        <f t="shared" si="438"/>
        <v>50.181336229009382</v>
      </c>
      <c r="EU145" s="2">
        <f t="shared" si="438"/>
        <v>50.305502008301829</v>
      </c>
      <c r="EV145" s="2">
        <f t="shared" si="438"/>
        <v>50.702985599861449</v>
      </c>
      <c r="EW145" s="2">
        <f t="shared" si="438"/>
        <v>50.549403460255149</v>
      </c>
      <c r="EX145" s="2">
        <f t="shared" si="438"/>
        <v>50.651057777267141</v>
      </c>
      <c r="EY145" s="2">
        <f t="shared" si="438"/>
        <v>50.972731353179881</v>
      </c>
      <c r="EZ145" s="2">
        <f t="shared" si="438"/>
        <v>50.11318948672227</v>
      </c>
      <c r="FA145" s="2">
        <f t="shared" si="438"/>
        <v>50.106609728729204</v>
      </c>
      <c r="FB145" s="2">
        <f t="shared" si="438"/>
        <v>50.479242779976587</v>
      </c>
      <c r="FC145" s="2">
        <f t="shared" si="438"/>
        <v>50.776292680349613</v>
      </c>
      <c r="FD145" s="2">
        <f t="shared" si="438"/>
        <v>51.553146251199323</v>
      </c>
      <c r="FE145" s="2">
        <f t="shared" si="438"/>
        <v>51.2889524763293</v>
      </c>
      <c r="FG145" s="2">
        <f t="shared" si="306"/>
        <v>0.9995718855376784</v>
      </c>
      <c r="FH145" s="2">
        <f t="shared" si="439"/>
        <v>0.99953920692047182</v>
      </c>
      <c r="FI145" s="2">
        <f t="shared" si="439"/>
        <v>0.99947059206048816</v>
      </c>
      <c r="FJ145" s="2">
        <f t="shared" si="439"/>
        <v>0.99948066035450489</v>
      </c>
      <c r="FK145" s="2">
        <f t="shared" si="439"/>
        <v>0.99949032301169616</v>
      </c>
      <c r="FL145" s="2">
        <f t="shared" si="439"/>
        <v>0.99945186445122736</v>
      </c>
      <c r="FM145" s="2">
        <f t="shared" si="439"/>
        <v>0.99945357272812141</v>
      </c>
      <c r="FN145" s="2">
        <f t="shared" si="439"/>
        <v>0.99943745364311032</v>
      </c>
      <c r="FO145" s="2">
        <f t="shared" si="439"/>
        <v>0.99943532897204757</v>
      </c>
      <c r="FP145" s="2">
        <f t="shared" si="439"/>
        <v>0.99946014568671959</v>
      </c>
      <c r="FQ145" s="2">
        <f t="shared" si="439"/>
        <v>0.99944853918019205</v>
      </c>
      <c r="FR145" s="2">
        <f t="shared" si="439"/>
        <v>0.99945297044169279</v>
      </c>
      <c r="FS145" s="2">
        <f t="shared" si="439"/>
        <v>0.99946509092002489</v>
      </c>
      <c r="FT145" s="2">
        <f t="shared" si="439"/>
        <v>0.99951759998205536</v>
      </c>
      <c r="FU145" s="2">
        <f t="shared" si="439"/>
        <v>0.99937105383369562</v>
      </c>
      <c r="FW145" s="2">
        <f t="shared" si="324"/>
        <v>0.24736869148888077</v>
      </c>
      <c r="FX145" s="2">
        <f t="shared" si="376"/>
        <v>0.26483934582879798</v>
      </c>
      <c r="FY145" s="2">
        <f t="shared" si="377"/>
        <v>0.25243829735198964</v>
      </c>
      <c r="FZ145" s="2">
        <f t="shared" si="378"/>
        <v>0.25541768457645103</v>
      </c>
      <c r="GA145" s="2">
        <f t="shared" si="379"/>
        <v>0.25310188753433732</v>
      </c>
      <c r="GB145" s="2">
        <f t="shared" si="380"/>
        <v>0.25036323193887672</v>
      </c>
      <c r="GC145" s="2">
        <f t="shared" si="381"/>
        <v>0.25774384775361991</v>
      </c>
      <c r="GD145" s="2">
        <f t="shared" si="382"/>
        <v>0.29073206120236306</v>
      </c>
      <c r="GE145" s="2">
        <f t="shared" si="383"/>
        <v>0.3095043760117307</v>
      </c>
      <c r="GF145" s="2">
        <f t="shared" si="384"/>
        <v>0.29666489592827444</v>
      </c>
      <c r="GG145" s="2">
        <f t="shared" si="385"/>
        <v>0.26333112390069519</v>
      </c>
      <c r="GH145" s="2">
        <f t="shared" si="386"/>
        <v>0.2549982693274136</v>
      </c>
      <c r="GI145" s="2">
        <f t="shared" si="387"/>
        <v>0.22722666424359775</v>
      </c>
      <c r="GJ145" s="2">
        <f t="shared" si="388"/>
        <v>0.19015402684515775</v>
      </c>
      <c r="GK145" s="2">
        <f t="shared" si="389"/>
        <v>0.13779825618332356</v>
      </c>
      <c r="GM145" s="86">
        <f t="shared" si="325"/>
        <v>3.4551528041627276E-197</v>
      </c>
      <c r="GN145" s="86">
        <f t="shared" si="390"/>
        <v>4.6037521360618872E-199</v>
      </c>
      <c r="GO145" s="86">
        <f t="shared" si="391"/>
        <v>1.0044391482828763E-251</v>
      </c>
      <c r="GP145" s="86">
        <f t="shared" si="392"/>
        <v>0</v>
      </c>
      <c r="GQ145" s="86">
        <f t="shared" si="393"/>
        <v>0</v>
      </c>
      <c r="GR145" s="86">
        <f t="shared" si="394"/>
        <v>0</v>
      </c>
      <c r="GS145" s="86">
        <f t="shared" si="395"/>
        <v>0</v>
      </c>
      <c r="GT145" s="86">
        <f t="shared" si="396"/>
        <v>0</v>
      </c>
      <c r="GU145" s="86">
        <f t="shared" si="397"/>
        <v>0</v>
      </c>
      <c r="GV145" s="86">
        <f t="shared" si="398"/>
        <v>6.7414212734839363E-308</v>
      </c>
      <c r="GW145" s="86">
        <f t="shared" si="399"/>
        <v>0</v>
      </c>
      <c r="GX145" s="86">
        <f t="shared" si="400"/>
        <v>2.7249469929359137E-294</v>
      </c>
      <c r="GY145" s="86">
        <f t="shared" si="401"/>
        <v>1.2715198762713684E-261</v>
      </c>
      <c r="GZ145" s="86">
        <f t="shared" si="402"/>
        <v>3.25560401529647E-252</v>
      </c>
      <c r="HA145" s="86">
        <f t="shared" si="403"/>
        <v>4.239763521167587E-300</v>
      </c>
      <c r="HC145" s="86">
        <f t="shared" si="326"/>
        <v>1.4869399564773122E-96</v>
      </c>
      <c r="HD145" s="86">
        <f t="shared" si="404"/>
        <v>7.9453071745501945E-105</v>
      </c>
      <c r="HE145" s="86">
        <f t="shared" si="405"/>
        <v>2.2234794167589169E-132</v>
      </c>
      <c r="HF145" s="86">
        <f t="shared" si="406"/>
        <v>7.2842773494729185E-169</v>
      </c>
      <c r="HG145" s="86">
        <f t="shared" si="407"/>
        <v>1.099325812445058E-214</v>
      </c>
      <c r="HH145" s="86">
        <f t="shared" si="408"/>
        <v>3.2380905427322055E-291</v>
      </c>
      <c r="HI145" s="86">
        <f t="shared" si="409"/>
        <v>0</v>
      </c>
      <c r="HJ145" s="86">
        <f t="shared" si="410"/>
        <v>4.060915902026664E-293</v>
      </c>
      <c r="HK145" s="86">
        <f t="shared" si="411"/>
        <v>6.659854143902635E-272</v>
      </c>
      <c r="HL145" s="86">
        <f t="shared" si="412"/>
        <v>1.4507154891090038E-241</v>
      </c>
      <c r="HM145" s="86">
        <f t="shared" si="413"/>
        <v>0</v>
      </c>
      <c r="HN145" s="86">
        <f t="shared" si="414"/>
        <v>1.4906237067806043E-232</v>
      </c>
      <c r="HO145" s="86">
        <f t="shared" si="415"/>
        <v>8.2744899390559878E-156</v>
      </c>
      <c r="HP145" s="86">
        <f t="shared" si="416"/>
        <v>4.3579863130703448E-133</v>
      </c>
      <c r="HQ145" s="86">
        <f t="shared" si="417"/>
        <v>2.6532709145991543E-172</v>
      </c>
      <c r="HS145" s="86">
        <f t="shared" si="327"/>
        <v>3.2620803367398308E-7</v>
      </c>
      <c r="HT145" s="86">
        <f t="shared" si="418"/>
        <v>1.5698110545937921E-9</v>
      </c>
      <c r="HU145" s="86">
        <f t="shared" si="419"/>
        <v>8.1874619886773524E-10</v>
      </c>
      <c r="HV145" s="86">
        <f t="shared" si="420"/>
        <v>3.881597910043694E-10</v>
      </c>
      <c r="HW145" s="86">
        <f t="shared" si="421"/>
        <v>1.3529811768036278E-9</v>
      </c>
      <c r="HX145" s="86">
        <f t="shared" si="422"/>
        <v>2.3816276028118296E-10</v>
      </c>
      <c r="HY145" s="86">
        <f t="shared" si="423"/>
        <v>3.6565280474382977E-10</v>
      </c>
      <c r="HZ145" s="86">
        <f t="shared" si="424"/>
        <v>5.4945658842389984E-14</v>
      </c>
      <c r="IA145" s="86">
        <f t="shared" si="425"/>
        <v>2.6020615131519018E-14</v>
      </c>
      <c r="IB145" s="86">
        <f t="shared" si="426"/>
        <v>8.2193074209583375E-12</v>
      </c>
      <c r="IC145" s="86">
        <f t="shared" si="427"/>
        <v>8.7222959475770913E-10</v>
      </c>
      <c r="ID145" s="86">
        <f t="shared" si="428"/>
        <v>2.0165681911875578E-9</v>
      </c>
      <c r="IE145" s="86">
        <f t="shared" si="429"/>
        <v>9.7005471302685968E-8</v>
      </c>
      <c r="IF145" s="86">
        <f t="shared" si="430"/>
        <v>2.4390477297713248E-6</v>
      </c>
      <c r="IG145" s="86">
        <f t="shared" si="431"/>
        <v>1.2564581108399874E-3</v>
      </c>
      <c r="II145" s="86">
        <f t="shared" si="328"/>
        <v>1.2823619858471418E-4</v>
      </c>
      <c r="IJ145" s="86">
        <f t="shared" si="329"/>
        <v>2.264574345300147E-4</v>
      </c>
      <c r="IK145" s="86">
        <f t="shared" si="330"/>
        <v>3.3461085508316347E-5</v>
      </c>
      <c r="IL145" s="86">
        <f t="shared" si="331"/>
        <v>2.8641217609024532E-5</v>
      </c>
      <c r="IM145" s="86">
        <f t="shared" si="332"/>
        <v>3.2223472536938492E-5</v>
      </c>
      <c r="IN145" s="86">
        <f t="shared" si="333"/>
        <v>7.557631762387815E-6</v>
      </c>
      <c r="IO145" s="86">
        <f t="shared" si="334"/>
        <v>2.8144624811509961E-5</v>
      </c>
      <c r="IP145" s="86">
        <f t="shared" si="335"/>
        <v>1.399822374155358E-4</v>
      </c>
      <c r="IQ145" s="86">
        <f t="shared" si="336"/>
        <v>8.8538469925197774E-4</v>
      </c>
      <c r="IR145" s="86">
        <f t="shared" si="337"/>
        <v>7.5397795993753026E-4</v>
      </c>
      <c r="IS145" s="86">
        <f t="shared" si="338"/>
        <v>6.0691557467686303E-5</v>
      </c>
      <c r="IT145" s="86">
        <f t="shared" si="339"/>
        <v>4.2284776179539909E-5</v>
      </c>
      <c r="IU145" s="86">
        <f t="shared" si="340"/>
        <v>2.8468857525815451E-6</v>
      </c>
      <c r="IV145" s="86">
        <f t="shared" si="341"/>
        <v>1.5479720288047989E-4</v>
      </c>
      <c r="IW145" s="86">
        <f t="shared" si="342"/>
        <v>7.1892604266217256E-4</v>
      </c>
      <c r="IY145" s="86">
        <f t="shared" si="343"/>
        <v>1.2856240661838816E-4</v>
      </c>
      <c r="IZ145" s="86">
        <f t="shared" si="344"/>
        <v>2.2645900434106929E-4</v>
      </c>
      <c r="JA145" s="86">
        <f t="shared" si="345"/>
        <v>3.3461904254515216E-5</v>
      </c>
      <c r="JB145" s="86">
        <f t="shared" si="346"/>
        <v>2.8641605768815537E-5</v>
      </c>
      <c r="JC145" s="86">
        <f t="shared" si="347"/>
        <v>3.2224825518115294E-5</v>
      </c>
      <c r="JD145" s="86">
        <f t="shared" si="348"/>
        <v>7.5578699251480962E-6</v>
      </c>
      <c r="JE145" s="86">
        <f t="shared" si="349"/>
        <v>2.8144990464314705E-5</v>
      </c>
      <c r="JF145" s="86">
        <f t="shared" si="350"/>
        <v>1.3998223747048146E-4</v>
      </c>
      <c r="JG145" s="86">
        <f t="shared" si="351"/>
        <v>8.8538469927799837E-4</v>
      </c>
      <c r="JH145" s="86">
        <f t="shared" si="352"/>
        <v>7.5397796815683765E-4</v>
      </c>
      <c r="JI145" s="86">
        <f t="shared" si="353"/>
        <v>6.0692429697281061E-5</v>
      </c>
      <c r="JJ145" s="86">
        <f t="shared" si="354"/>
        <v>4.2286792747731095E-5</v>
      </c>
      <c r="JK145" s="86">
        <f t="shared" si="355"/>
        <v>2.9438912238842312E-6</v>
      </c>
      <c r="JL145" s="86">
        <f t="shared" si="356"/>
        <v>1.5723625061025122E-4</v>
      </c>
      <c r="JM145" s="86">
        <f t="shared" si="357"/>
        <v>1.9753841535021599E-3</v>
      </c>
    </row>
    <row r="146" spans="2:273" x14ac:dyDescent="0.25">
      <c r="B146" s="2">
        <v>119</v>
      </c>
      <c r="C146" s="37">
        <v>48.796999999999997</v>
      </c>
      <c r="D146" s="37">
        <v>48.982999999999997</v>
      </c>
      <c r="E146" s="37">
        <v>49.78</v>
      </c>
      <c r="F146" s="37">
        <v>49.932000000000002</v>
      </c>
      <c r="G146" s="37">
        <v>50.322000000000003</v>
      </c>
      <c r="H146" s="37">
        <v>50.491999999999997</v>
      </c>
      <c r="I146" s="37">
        <v>50.82</v>
      </c>
      <c r="J146" s="37">
        <v>50.77</v>
      </c>
      <c r="K146" s="37">
        <v>51.869</v>
      </c>
      <c r="L146" s="37">
        <v>50.704999999999998</v>
      </c>
      <c r="M146" s="37">
        <v>50.131</v>
      </c>
      <c r="N146" s="37">
        <v>49.753999999999998</v>
      </c>
      <c r="O146" s="37">
        <v>50.508000000000003</v>
      </c>
      <c r="P146" s="37">
        <v>52</v>
      </c>
      <c r="Q146" s="37">
        <v>50.639000000000003</v>
      </c>
      <c r="S146" s="4">
        <f t="shared" si="229"/>
        <v>49.271716708645229</v>
      </c>
      <c r="T146" s="4">
        <f t="shared" si="230"/>
        <v>49.604267596529304</v>
      </c>
      <c r="U146" s="4">
        <f t="shared" si="231"/>
        <v>49.899726763304621</v>
      </c>
      <c r="V146" s="4">
        <f t="shared" si="232"/>
        <v>50.055614609912595</v>
      </c>
      <c r="W146" s="4">
        <f t="shared" si="233"/>
        <v>50.027674532969591</v>
      </c>
      <c r="X146" s="4">
        <f t="shared" si="234"/>
        <v>50.64528024831818</v>
      </c>
      <c r="Y146" s="4">
        <f t="shared" si="235"/>
        <v>50.492005904286806</v>
      </c>
      <c r="Z146" s="4">
        <f t="shared" si="236"/>
        <v>51.000828303445473</v>
      </c>
      <c r="AA146" s="4">
        <f t="shared" si="237"/>
        <v>51.53969571962358</v>
      </c>
      <c r="AB146" s="4">
        <f t="shared" si="238"/>
        <v>50.627725752368804</v>
      </c>
      <c r="AC146" s="4">
        <f t="shared" si="239"/>
        <v>50.288924007841679</v>
      </c>
      <c r="AD146" s="4">
        <f t="shared" si="240"/>
        <v>50.536985918905543</v>
      </c>
      <c r="AE146" s="4">
        <f t="shared" si="241"/>
        <v>51.071445052706558</v>
      </c>
      <c r="AF146" s="4">
        <f t="shared" si="242"/>
        <v>52.052656868076397</v>
      </c>
      <c r="AG146" s="4">
        <f t="shared" si="243"/>
        <v>52.948460238895663</v>
      </c>
      <c r="AI146" s="4">
        <f t="shared" si="244"/>
        <v>-0.47471670864523219</v>
      </c>
      <c r="AJ146" s="4">
        <f t="shared" si="245"/>
        <v>-0.6212675965293073</v>
      </c>
      <c r="AK146" s="4">
        <f t="shared" si="246"/>
        <v>-0.11972676330461951</v>
      </c>
      <c r="AL146" s="4">
        <f t="shared" si="247"/>
        <v>-0.12361460991259321</v>
      </c>
      <c r="AM146" s="4">
        <f t="shared" si="248"/>
        <v>0.2943254670304114</v>
      </c>
      <c r="AN146" s="4">
        <f t="shared" si="249"/>
        <v>-0.15328024831818254</v>
      </c>
      <c r="AO146" s="4">
        <f t="shared" si="250"/>
        <v>0.32799409571319416</v>
      </c>
      <c r="AP146" s="4">
        <f t="shared" si="251"/>
        <v>-0.23082830344547034</v>
      </c>
      <c r="AQ146" s="4">
        <f t="shared" si="252"/>
        <v>0.32930428037641946</v>
      </c>
      <c r="AR146" s="4">
        <f t="shared" si="253"/>
        <v>7.7274247631194726E-2</v>
      </c>
      <c r="AS146" s="4">
        <f t="shared" si="254"/>
        <v>-0.15792400784167882</v>
      </c>
      <c r="AT146" s="4">
        <f t="shared" si="255"/>
        <v>-0.78298591890554547</v>
      </c>
      <c r="AU146" s="4">
        <f t="shared" si="256"/>
        <v>-0.56344505270655532</v>
      </c>
      <c r="AV146" s="4">
        <f t="shared" si="436"/>
        <v>-5.2656868076397245E-2</v>
      </c>
      <c r="AW146" s="4">
        <f t="shared" si="436"/>
        <v>-2.3094602388956602</v>
      </c>
      <c r="AY146" s="2">
        <f t="shared" si="308"/>
        <v>49.271716708645229</v>
      </c>
      <c r="AZ146" s="2">
        <f t="shared" si="359"/>
        <v>49.580794333844686</v>
      </c>
      <c r="BA146" s="2">
        <f t="shared" si="360"/>
        <v>49.889724305480357</v>
      </c>
      <c r="BB146" s="2">
        <f t="shared" si="361"/>
        <v>50.042408031274356</v>
      </c>
      <c r="BC146" s="2">
        <f t="shared" si="362"/>
        <v>50.008996051152799</v>
      </c>
      <c r="BD146" s="2">
        <f t="shared" si="363"/>
        <v>50.63892504786017</v>
      </c>
      <c r="BE146" s="2">
        <f t="shared" si="364"/>
        <v>50.471022803758217</v>
      </c>
      <c r="BF146" s="2">
        <f t="shared" si="365"/>
        <v>50.897233310644879</v>
      </c>
      <c r="BG146" s="2">
        <f t="shared" si="366"/>
        <v>51.044761164193247</v>
      </c>
      <c r="BH146" s="2">
        <f t="shared" si="367"/>
        <v>50.171546559724021</v>
      </c>
      <c r="BI146" s="2">
        <f t="shared" si="368"/>
        <v>50.229904274707515</v>
      </c>
      <c r="BJ146" s="2">
        <f t="shared" si="369"/>
        <v>50.491969893301786</v>
      </c>
      <c r="BK146" s="2">
        <f t="shared" si="370"/>
        <v>51.066707880798873</v>
      </c>
      <c r="BL146" s="2">
        <f t="shared" si="371"/>
        <v>51.940073695145415</v>
      </c>
      <c r="BM146" s="2">
        <f t="shared" si="372"/>
        <v>52.411794113265863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>
        <f t="shared" si="309"/>
        <v>48.796999999999997</v>
      </c>
      <c r="CF146" s="2">
        <f t="shared" si="310"/>
        <v>48.982999999999997</v>
      </c>
      <c r="CG146" s="2">
        <f t="shared" si="311"/>
        <v>49.78</v>
      </c>
      <c r="CH146" s="2">
        <f t="shared" si="312"/>
        <v>49.932000000000002</v>
      </c>
      <c r="CI146" s="2">
        <f t="shared" si="313"/>
        <v>50.322000000000003</v>
      </c>
      <c r="CJ146" s="2">
        <f t="shared" si="314"/>
        <v>50.491999999999997</v>
      </c>
      <c r="CK146" s="2">
        <f t="shared" si="315"/>
        <v>50.82</v>
      </c>
      <c r="CL146" s="2">
        <f t="shared" si="316"/>
        <v>50.77</v>
      </c>
      <c r="CM146" s="2">
        <f t="shared" si="317"/>
        <v>51.869</v>
      </c>
      <c r="CN146" s="2">
        <f t="shared" si="318"/>
        <v>50.704999999999998</v>
      </c>
      <c r="CO146" s="2">
        <f t="shared" si="319"/>
        <v>50.131</v>
      </c>
      <c r="CP146" s="2">
        <f t="shared" si="320"/>
        <v>49.753999999999998</v>
      </c>
      <c r="CQ146" s="2">
        <f t="shared" si="321"/>
        <v>50.508000000000003</v>
      </c>
      <c r="CR146" s="2">
        <f t="shared" si="322"/>
        <v>52</v>
      </c>
      <c r="CS146" s="2">
        <f t="shared" si="323"/>
        <v>50.639000000000003</v>
      </c>
      <c r="CU146" s="2">
        <f t="shared" si="273"/>
        <v>48.796999999999997</v>
      </c>
      <c r="CV146" s="2">
        <f t="shared" si="274"/>
        <v>48.982999999999997</v>
      </c>
      <c r="CW146" s="2">
        <f t="shared" si="275"/>
        <v>49.78</v>
      </c>
      <c r="CX146" s="2">
        <f t="shared" si="276"/>
        <v>49.932000000000002</v>
      </c>
      <c r="CY146" s="2">
        <f t="shared" si="277"/>
        <v>50.322000000000003</v>
      </c>
      <c r="CZ146" s="2">
        <f t="shared" si="278"/>
        <v>50.491999999999997</v>
      </c>
      <c r="DA146" s="2">
        <f t="shared" si="279"/>
        <v>50.82</v>
      </c>
      <c r="DB146" s="2">
        <f t="shared" si="280"/>
        <v>50.77</v>
      </c>
      <c r="DC146" s="2">
        <f t="shared" si="281"/>
        <v>51.869</v>
      </c>
      <c r="DD146" s="2">
        <f t="shared" si="282"/>
        <v>50.704999999999998</v>
      </c>
      <c r="DE146" s="2">
        <f t="shared" si="283"/>
        <v>50.131</v>
      </c>
      <c r="DF146" s="2">
        <f t="shared" si="284"/>
        <v>49.753999999999998</v>
      </c>
      <c r="DG146" s="2">
        <f t="shared" si="285"/>
        <v>50.508000000000003</v>
      </c>
      <c r="DH146" s="2">
        <f t="shared" si="286"/>
        <v>52</v>
      </c>
      <c r="DI146" s="2">
        <f t="shared" si="287"/>
        <v>50.639000000000003</v>
      </c>
      <c r="DK146" s="2">
        <f t="shared" si="288"/>
        <v>89.773612681436219</v>
      </c>
      <c r="DL146" s="2">
        <f t="shared" si="437"/>
        <v>88.596831168831173</v>
      </c>
      <c r="DM146" s="2">
        <f t="shared" si="437"/>
        <v>84.146177177177208</v>
      </c>
      <c r="DN146" s="2">
        <f t="shared" si="437"/>
        <v>86.954791891891887</v>
      </c>
      <c r="DO146" s="2">
        <f t="shared" si="437"/>
        <v>88.000034234234249</v>
      </c>
      <c r="DP146" s="2">
        <f t="shared" si="437"/>
        <v>80.390336936936919</v>
      </c>
      <c r="DQ146" s="2">
        <f t="shared" si="437"/>
        <v>79.522074474474465</v>
      </c>
      <c r="DR146" s="2">
        <f t="shared" si="437"/>
        <v>76.540107636207637</v>
      </c>
      <c r="DS146" s="2">
        <f t="shared" si="437"/>
        <v>77.693409995710027</v>
      </c>
      <c r="DT146" s="2">
        <f t="shared" si="437"/>
        <v>79.263275075075043</v>
      </c>
      <c r="DU146" s="2">
        <f t="shared" si="437"/>
        <v>73.773516516516509</v>
      </c>
      <c r="DV146" s="2">
        <f t="shared" si="437"/>
        <v>80.830145645645615</v>
      </c>
      <c r="DW146" s="2">
        <f t="shared" si="437"/>
        <v>80.226216816816816</v>
      </c>
      <c r="DX146" s="2">
        <f t="shared" si="437"/>
        <v>83.626228571428598</v>
      </c>
      <c r="DY146" s="2">
        <f t="shared" si="437"/>
        <v>80.950192436974802</v>
      </c>
      <c r="EA146" s="2">
        <f t="shared" si="228"/>
        <v>49.044823141486816</v>
      </c>
      <c r="EB146" s="2">
        <f t="shared" si="290"/>
        <v>49.541392264025433</v>
      </c>
      <c r="EC146" s="2">
        <f t="shared" si="291"/>
        <v>49.918683703973016</v>
      </c>
      <c r="ED146" s="2">
        <f t="shared" si="292"/>
        <v>50.017429372063859</v>
      </c>
      <c r="EE146" s="2">
        <f t="shared" si="293"/>
        <v>49.925216897590644</v>
      </c>
      <c r="EF146" s="2">
        <f t="shared" si="294"/>
        <v>50.645470020794818</v>
      </c>
      <c r="EG146" s="2">
        <f t="shared" si="295"/>
        <v>50.472070050254494</v>
      </c>
      <c r="EH146" s="2">
        <f t="shared" si="296"/>
        <v>51.055076096560853</v>
      </c>
      <c r="EI146" s="2">
        <f t="shared" si="297"/>
        <v>51.128228022042428</v>
      </c>
      <c r="EJ146" s="2">
        <f t="shared" si="298"/>
        <v>50.248195334143375</v>
      </c>
      <c r="EK146" s="2">
        <f t="shared" si="299"/>
        <v>50.321341843309042</v>
      </c>
      <c r="EL146" s="2">
        <f t="shared" si="300"/>
        <v>50.530590637276887</v>
      </c>
      <c r="EM146" s="2">
        <f t="shared" si="301"/>
        <v>51.193251146934116</v>
      </c>
      <c r="EN146" s="2">
        <f t="shared" si="302"/>
        <v>52.065273408380236</v>
      </c>
      <c r="EO146" s="2">
        <f t="shared" si="303"/>
        <v>52.615984729800097</v>
      </c>
      <c r="EQ146" s="2">
        <f t="shared" si="304"/>
        <v>49.841278417206908</v>
      </c>
      <c r="ER146" s="2">
        <f t="shared" si="438"/>
        <v>49.622578804072504</v>
      </c>
      <c r="ES146" s="2">
        <f t="shared" si="438"/>
        <v>49.750348978417641</v>
      </c>
      <c r="ET146" s="2">
        <f t="shared" si="438"/>
        <v>50.044806060669004</v>
      </c>
      <c r="EU146" s="2">
        <f t="shared" si="438"/>
        <v>50.16913960992359</v>
      </c>
      <c r="EV146" s="2">
        <f t="shared" si="438"/>
        <v>50.565575053127077</v>
      </c>
      <c r="EW146" s="2">
        <f t="shared" si="438"/>
        <v>50.415769964511021</v>
      </c>
      <c r="EX146" s="2">
        <f t="shared" si="438"/>
        <v>50.503875020744772</v>
      </c>
      <c r="EY146" s="2">
        <f t="shared" si="438"/>
        <v>50.833415111026078</v>
      </c>
      <c r="EZ146" s="2">
        <f t="shared" si="438"/>
        <v>49.96064019330646</v>
      </c>
      <c r="FA146" s="2">
        <f t="shared" si="438"/>
        <v>49.954724790171674</v>
      </c>
      <c r="FB146" s="2">
        <f t="shared" si="438"/>
        <v>50.333666950948754</v>
      </c>
      <c r="FC146" s="2">
        <f t="shared" si="438"/>
        <v>50.616118353693736</v>
      </c>
      <c r="FD146" s="2">
        <f t="shared" si="438"/>
        <v>51.385956992735402</v>
      </c>
      <c r="FE146" s="2">
        <f t="shared" si="438"/>
        <v>51.1375892974633</v>
      </c>
      <c r="FG146" s="2">
        <f t="shared" si="306"/>
        <v>0.99960954026148097</v>
      </c>
      <c r="FH146" s="2">
        <f t="shared" si="439"/>
        <v>0.99957973467719818</v>
      </c>
      <c r="FI146" s="2">
        <f t="shared" si="439"/>
        <v>0.99951715172860855</v>
      </c>
      <c r="FJ146" s="2">
        <f t="shared" si="439"/>
        <v>0.99952633496928101</v>
      </c>
      <c r="FK146" s="2">
        <f t="shared" si="439"/>
        <v>0.99953514821533007</v>
      </c>
      <c r="FL146" s="2">
        <f t="shared" si="439"/>
        <v>0.99950007032648147</v>
      </c>
      <c r="FM146" s="2">
        <f t="shared" si="439"/>
        <v>0.99950162844358359</v>
      </c>
      <c r="FN146" s="2">
        <f t="shared" si="439"/>
        <v>0.99948692622876023</v>
      </c>
      <c r="FO146" s="2">
        <f t="shared" si="439"/>
        <v>0.99948498831351762</v>
      </c>
      <c r="FP146" s="2">
        <f t="shared" si="439"/>
        <v>0.9995076236260837</v>
      </c>
      <c r="FQ146" s="2">
        <f t="shared" si="439"/>
        <v>0.99949703734981232</v>
      </c>
      <c r="FR146" s="2">
        <f t="shared" si="439"/>
        <v>0.99950107909897978</v>
      </c>
      <c r="FS146" s="2">
        <f t="shared" si="439"/>
        <v>0.99951213415900109</v>
      </c>
      <c r="FT146" s="2">
        <f t="shared" si="439"/>
        <v>0.99956002727965898</v>
      </c>
      <c r="FU146" s="2">
        <f t="shared" si="439"/>
        <v>0.99942636253360628</v>
      </c>
      <c r="FW146" s="2">
        <f t="shared" si="324"/>
        <v>0.26491206860760852</v>
      </c>
      <c r="FX146" s="2">
        <f t="shared" si="376"/>
        <v>0.28315559657347045</v>
      </c>
      <c r="FY146" s="2">
        <f t="shared" si="377"/>
        <v>0.27021212884143453</v>
      </c>
      <c r="FZ146" s="2">
        <f t="shared" si="378"/>
        <v>0.273324592531626</v>
      </c>
      <c r="GA146" s="2">
        <f t="shared" si="379"/>
        <v>0.27090550994708812</v>
      </c>
      <c r="GB146" s="2">
        <f t="shared" si="380"/>
        <v>0.26804334698467008</v>
      </c>
      <c r="GC146" s="2">
        <f t="shared" si="381"/>
        <v>0.27575344175869571</v>
      </c>
      <c r="GD146" s="2">
        <f t="shared" si="382"/>
        <v>0.31008373288300167</v>
      </c>
      <c r="GE146" s="2">
        <f t="shared" si="383"/>
        <v>0.32952504245567937</v>
      </c>
      <c r="GF146" s="2">
        <f t="shared" si="384"/>
        <v>0.31623539717090143</v>
      </c>
      <c r="GG146" s="2">
        <f t="shared" si="385"/>
        <v>0.2815830186959502</v>
      </c>
      <c r="GH146" s="2">
        <f t="shared" si="386"/>
        <v>0.27288654941616614</v>
      </c>
      <c r="GI146" s="2">
        <f t="shared" si="387"/>
        <v>0.2438043029203944</v>
      </c>
      <c r="GJ146" s="2">
        <f t="shared" si="388"/>
        <v>0.20474357652971387</v>
      </c>
      <c r="GK146" s="2">
        <f t="shared" si="389"/>
        <v>0.14911043069662019</v>
      </c>
      <c r="GM146" s="86">
        <f t="shared" si="325"/>
        <v>2.2008695184791432E-203</v>
      </c>
      <c r="GN146" s="86">
        <f t="shared" si="390"/>
        <v>2.7972014811811659E-205</v>
      </c>
      <c r="GO146" s="86">
        <f t="shared" si="391"/>
        <v>1.2144133073296315E-259</v>
      </c>
      <c r="GP146" s="86">
        <f t="shared" si="392"/>
        <v>0</v>
      </c>
      <c r="GQ146" s="86">
        <f t="shared" si="393"/>
        <v>0</v>
      </c>
      <c r="GR146" s="86">
        <f t="shared" si="394"/>
        <v>0</v>
      </c>
      <c r="GS146" s="86">
        <f t="shared" si="395"/>
        <v>0</v>
      </c>
      <c r="GT146" s="86">
        <f t="shared" si="396"/>
        <v>0</v>
      </c>
      <c r="GU146" s="86">
        <f t="shared" si="397"/>
        <v>0</v>
      </c>
      <c r="GV146" s="86">
        <f t="shared" si="398"/>
        <v>0</v>
      </c>
      <c r="GW146" s="86">
        <f t="shared" si="399"/>
        <v>0</v>
      </c>
      <c r="GX146" s="86">
        <f t="shared" si="400"/>
        <v>1.9525786989582896E-303</v>
      </c>
      <c r="GY146" s="86">
        <f t="shared" si="401"/>
        <v>8.1404617077197032E-270</v>
      </c>
      <c r="GZ146" s="86">
        <f t="shared" si="402"/>
        <v>4.9148363811133919E-260</v>
      </c>
      <c r="HA146" s="86">
        <f t="shared" si="403"/>
        <v>0</v>
      </c>
      <c r="HC146" s="86">
        <f t="shared" si="326"/>
        <v>6.8312773510224706E-101</v>
      </c>
      <c r="HD146" s="86">
        <f t="shared" si="404"/>
        <v>1.7825675181695209E-109</v>
      </c>
      <c r="HE146" s="86">
        <f t="shared" si="405"/>
        <v>2.7538012536394092E-138</v>
      </c>
      <c r="HF146" s="86">
        <f t="shared" si="406"/>
        <v>2.3753106423759629E-176</v>
      </c>
      <c r="HG146" s="86">
        <f t="shared" si="407"/>
        <v>3.1577099281231077E-224</v>
      </c>
      <c r="HH146" s="86">
        <f t="shared" si="408"/>
        <v>4.3307029733536309E-304</v>
      </c>
      <c r="HI146" s="86">
        <f t="shared" si="409"/>
        <v>0</v>
      </c>
      <c r="HJ146" s="86">
        <f t="shared" si="410"/>
        <v>9.3879776521758628E-306</v>
      </c>
      <c r="HK146" s="86">
        <f t="shared" si="411"/>
        <v>1.4288556696504027E-283</v>
      </c>
      <c r="HL146" s="86">
        <f t="shared" si="412"/>
        <v>4.2545102228569121E-252</v>
      </c>
      <c r="HM146" s="86">
        <f t="shared" si="413"/>
        <v>0</v>
      </c>
      <c r="HN146" s="86">
        <f t="shared" si="414"/>
        <v>7.1960303326476993E-243</v>
      </c>
      <c r="HO146" s="86">
        <f t="shared" si="415"/>
        <v>7.4994102163972247E-163</v>
      </c>
      <c r="HP146" s="86">
        <f t="shared" si="416"/>
        <v>4.6338996634584584E-139</v>
      </c>
      <c r="HQ146" s="86">
        <f t="shared" si="417"/>
        <v>3.979466221196165E-180</v>
      </c>
      <c r="HS146" s="86">
        <f t="shared" si="327"/>
        <v>3.4247831090198526E-8</v>
      </c>
      <c r="HT146" s="86">
        <f t="shared" si="418"/>
        <v>9.9202616195413292E-11</v>
      </c>
      <c r="HU146" s="86">
        <f t="shared" si="419"/>
        <v>4.182797141534498E-11</v>
      </c>
      <c r="HV146" s="86">
        <f t="shared" si="420"/>
        <v>1.7487053883240227E-11</v>
      </c>
      <c r="HW146" s="86">
        <f t="shared" si="421"/>
        <v>7.0494528689905101E-11</v>
      </c>
      <c r="HX146" s="86">
        <f t="shared" si="422"/>
        <v>8.9835611790430076E-12</v>
      </c>
      <c r="HY146" s="86">
        <f t="shared" si="423"/>
        <v>1.5757885807178574E-11</v>
      </c>
      <c r="HZ146" s="86">
        <f t="shared" si="424"/>
        <v>9.7931146853545672E-16</v>
      </c>
      <c r="IA146" s="86">
        <f t="shared" si="425"/>
        <v>5.0105895816462092E-16</v>
      </c>
      <c r="IB146" s="86">
        <f t="shared" si="426"/>
        <v>2.8663055285621616E-13</v>
      </c>
      <c r="IC146" s="86">
        <f t="shared" si="427"/>
        <v>4.2079306871875273E-11</v>
      </c>
      <c r="ID146" s="86">
        <f t="shared" si="428"/>
        <v>1.1009488775766483E-10</v>
      </c>
      <c r="IE146" s="86">
        <f t="shared" si="429"/>
        <v>7.0952701516819577E-9</v>
      </c>
      <c r="IF146" s="86">
        <f t="shared" si="430"/>
        <v>2.4374007603002276E-7</v>
      </c>
      <c r="IG146" s="86">
        <f t="shared" si="431"/>
        <v>2.492130892444234E-4</v>
      </c>
      <c r="II146" s="86">
        <f t="shared" si="328"/>
        <v>4.4255539953591598E-4</v>
      </c>
      <c r="IJ146" s="86">
        <f t="shared" si="329"/>
        <v>7.9185547689122188E-4</v>
      </c>
      <c r="IK146" s="86">
        <f t="shared" si="330"/>
        <v>1.4655182554884828E-4</v>
      </c>
      <c r="IL146" s="86">
        <f t="shared" si="331"/>
        <v>1.3126453783998923E-4</v>
      </c>
      <c r="IM146" s="86">
        <f t="shared" si="332"/>
        <v>1.4261887589427633E-4</v>
      </c>
      <c r="IN146" s="86">
        <f t="shared" si="333"/>
        <v>4.105953344727242E-5</v>
      </c>
      <c r="IO146" s="86">
        <f t="shared" si="334"/>
        <v>1.3154413074135485E-4</v>
      </c>
      <c r="IP146" s="86">
        <f t="shared" si="335"/>
        <v>6.3631742015543774E-4</v>
      </c>
      <c r="IQ146" s="86">
        <f t="shared" si="336"/>
        <v>3.2269879122144209E-3</v>
      </c>
      <c r="IR146" s="86">
        <f t="shared" si="337"/>
        <v>2.5993964478573189E-3</v>
      </c>
      <c r="IS146" s="86">
        <f t="shared" si="338"/>
        <v>2.6075785390034255E-4</v>
      </c>
      <c r="IT146" s="86">
        <f t="shared" si="339"/>
        <v>1.8171597591110908E-4</v>
      </c>
      <c r="IU146" s="86">
        <f t="shared" si="340"/>
        <v>1.4954465276867552E-5</v>
      </c>
      <c r="IV146" s="86">
        <f t="shared" si="341"/>
        <v>3.9594757927202077E-4</v>
      </c>
      <c r="IW146" s="86">
        <f t="shared" si="342"/>
        <v>1.3164325906115744E-3</v>
      </c>
      <c r="IY146" s="86">
        <f t="shared" si="343"/>
        <v>4.4258964736700621E-4</v>
      </c>
      <c r="IZ146" s="86">
        <f t="shared" si="344"/>
        <v>7.9185557609383805E-4</v>
      </c>
      <c r="JA146" s="86">
        <f t="shared" si="345"/>
        <v>1.465518673768197E-4</v>
      </c>
      <c r="JB146" s="86">
        <f t="shared" si="346"/>
        <v>1.3126455532704311E-4</v>
      </c>
      <c r="JC146" s="86">
        <f t="shared" si="347"/>
        <v>1.4261894638880503E-4</v>
      </c>
      <c r="JD146" s="86">
        <f t="shared" si="348"/>
        <v>4.1059542430833602E-5</v>
      </c>
      <c r="JE146" s="86">
        <f t="shared" si="349"/>
        <v>1.3154414649924065E-4</v>
      </c>
      <c r="JF146" s="86">
        <f t="shared" si="350"/>
        <v>6.363174201564171E-4</v>
      </c>
      <c r="JG146" s="86">
        <f t="shared" si="351"/>
        <v>3.2269879122149218E-3</v>
      </c>
      <c r="JH146" s="86">
        <f t="shared" si="352"/>
        <v>2.5993964481439494E-3</v>
      </c>
      <c r="JI146" s="86">
        <f t="shared" si="353"/>
        <v>2.6075789597964944E-4</v>
      </c>
      <c r="JJ146" s="86">
        <f t="shared" si="354"/>
        <v>1.8171608600599685E-4</v>
      </c>
      <c r="JK146" s="86">
        <f t="shared" si="355"/>
        <v>1.4961560547019234E-5</v>
      </c>
      <c r="JL146" s="86">
        <f t="shared" si="356"/>
        <v>3.9619131934805077E-4</v>
      </c>
      <c r="JM146" s="86">
        <f t="shared" si="357"/>
        <v>1.5656456798559977E-3</v>
      </c>
    </row>
    <row r="147" spans="2:273" x14ac:dyDescent="0.25">
      <c r="B147" s="2">
        <v>120</v>
      </c>
      <c r="C147" s="37">
        <v>48.287999999999997</v>
      </c>
      <c r="D147" s="37">
        <v>49.576000000000001</v>
      </c>
      <c r="E147" s="37">
        <v>49.627000000000002</v>
      </c>
      <c r="F147" s="37">
        <v>50.152999999999999</v>
      </c>
      <c r="G147" s="37">
        <v>49.22</v>
      </c>
      <c r="H147" s="37">
        <v>49.41</v>
      </c>
      <c r="I147" s="37">
        <v>50.917999999999999</v>
      </c>
      <c r="J147" s="37">
        <v>51.738</v>
      </c>
      <c r="K147" s="37">
        <v>53.606999999999999</v>
      </c>
      <c r="L147" s="37">
        <v>51.540999999999997</v>
      </c>
      <c r="M147" s="37">
        <v>49.835999999999999</v>
      </c>
      <c r="N147" s="37">
        <v>49.41</v>
      </c>
      <c r="O147" s="37">
        <v>49.639000000000003</v>
      </c>
      <c r="P147" s="37">
        <v>50.59</v>
      </c>
      <c r="Q147" s="37">
        <v>52.689</v>
      </c>
      <c r="S147" s="4">
        <f t="shared" si="229"/>
        <v>49.146701157266101</v>
      </c>
      <c r="T147" s="4">
        <f t="shared" si="230"/>
        <v>49.515455186103281</v>
      </c>
      <c r="U147" s="4">
        <f t="shared" si="231"/>
        <v>49.79898505671229</v>
      </c>
      <c r="V147" s="4">
        <f t="shared" si="232"/>
        <v>49.95335448832865</v>
      </c>
      <c r="W147" s="4">
        <f t="shared" si="233"/>
        <v>49.936126244319659</v>
      </c>
      <c r="X147" s="4">
        <f t="shared" si="234"/>
        <v>50.528617970515569</v>
      </c>
      <c r="Y147" s="4">
        <f t="shared" si="235"/>
        <v>50.415465997388921</v>
      </c>
      <c r="Z147" s="4">
        <f t="shared" si="236"/>
        <v>51.116466023252542</v>
      </c>
      <c r="AA147" s="4">
        <f t="shared" si="237"/>
        <v>52.301125154124108</v>
      </c>
      <c r="AB147" s="4">
        <f t="shared" si="238"/>
        <v>51.266978613097351</v>
      </c>
      <c r="AC147" s="4">
        <f t="shared" si="239"/>
        <v>50.283966619762502</v>
      </c>
      <c r="AD147" s="4">
        <f t="shared" si="240"/>
        <v>50.504433321503555</v>
      </c>
      <c r="AE147" s="4">
        <f t="shared" si="241"/>
        <v>50.932905746942374</v>
      </c>
      <c r="AF147" s="4">
        <f t="shared" si="242"/>
        <v>52.037586384693377</v>
      </c>
      <c r="AG147" s="4">
        <f t="shared" si="243"/>
        <v>53.171748389837603</v>
      </c>
      <c r="AI147" s="4">
        <f t="shared" si="244"/>
        <v>-0.85870115726610408</v>
      </c>
      <c r="AJ147" s="4">
        <f t="shared" si="245"/>
        <v>6.0544813896719063E-2</v>
      </c>
      <c r="AK147" s="4">
        <f t="shared" si="246"/>
        <v>-0.17198505671228759</v>
      </c>
      <c r="AL147" s="4">
        <f t="shared" si="247"/>
        <v>0.19964551167134914</v>
      </c>
      <c r="AM147" s="4">
        <f t="shared" si="248"/>
        <v>-0.71612624431966054</v>
      </c>
      <c r="AN147" s="4">
        <f t="shared" si="249"/>
        <v>-1.1186179705155723</v>
      </c>
      <c r="AO147" s="4">
        <f t="shared" si="250"/>
        <v>0.50253400261107828</v>
      </c>
      <c r="AP147" s="4">
        <f t="shared" si="251"/>
        <v>0.62153397674745747</v>
      </c>
      <c r="AQ147" s="4">
        <f t="shared" si="252"/>
        <v>1.3058748458758913</v>
      </c>
      <c r="AR147" s="4">
        <f t="shared" si="253"/>
        <v>0.27402138690264621</v>
      </c>
      <c r="AS147" s="4">
        <f t="shared" si="254"/>
        <v>-0.44796661976250363</v>
      </c>
      <c r="AT147" s="4">
        <f t="shared" si="255"/>
        <v>-1.0944333215035584</v>
      </c>
      <c r="AU147" s="4">
        <f t="shared" si="256"/>
        <v>-1.2939057469423716</v>
      </c>
      <c r="AV147" s="4">
        <f t="shared" si="436"/>
        <v>-1.4475863846933734</v>
      </c>
      <c r="AW147" s="4">
        <f t="shared" si="436"/>
        <v>-0.48274838983760304</v>
      </c>
      <c r="AY147" s="2">
        <f t="shared" si="308"/>
        <v>49.146701157266101</v>
      </c>
      <c r="AZ147" s="2">
        <f t="shared" si="359"/>
        <v>49.44800333805577</v>
      </c>
      <c r="BA147" s="2">
        <f t="shared" si="360"/>
        <v>49.763293476386679</v>
      </c>
      <c r="BB147" s="2">
        <f t="shared" si="361"/>
        <v>49.904395586757893</v>
      </c>
      <c r="BC147" s="2">
        <f t="shared" si="362"/>
        <v>49.868882680570422</v>
      </c>
      <c r="BD147" s="2">
        <f t="shared" si="363"/>
        <v>50.50096901304336</v>
      </c>
      <c r="BE147" s="2">
        <f t="shared" si="364"/>
        <v>50.336475822494705</v>
      </c>
      <c r="BF147" s="2">
        <f t="shared" si="365"/>
        <v>50.751237447658674</v>
      </c>
      <c r="BG147" s="2">
        <f t="shared" si="366"/>
        <v>50.90491121240305</v>
      </c>
      <c r="BH147" s="2">
        <f t="shared" si="367"/>
        <v>50.018934702976694</v>
      </c>
      <c r="BI147" s="2">
        <f t="shared" si="368"/>
        <v>50.079340812481689</v>
      </c>
      <c r="BJ147" s="2">
        <f t="shared" si="369"/>
        <v>50.346957576116196</v>
      </c>
      <c r="BK147" s="2">
        <f t="shared" si="370"/>
        <v>50.912458568895786</v>
      </c>
      <c r="BL147" s="2">
        <f t="shared" si="371"/>
        <v>51.781193436201193</v>
      </c>
      <c r="BM147" s="2">
        <f t="shared" si="372"/>
        <v>52.274363786176963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>
        <f t="shared" si="309"/>
        <v>48.287999999999997</v>
      </c>
      <c r="CF147" s="2">
        <f t="shared" si="310"/>
        <v>49.576000000000001</v>
      </c>
      <c r="CG147" s="2">
        <f t="shared" si="311"/>
        <v>49.627000000000002</v>
      </c>
      <c r="CH147" s="2">
        <f t="shared" si="312"/>
        <v>50.152999999999999</v>
      </c>
      <c r="CI147" s="2">
        <f t="shared" si="313"/>
        <v>49.22</v>
      </c>
      <c r="CJ147" s="2">
        <f t="shared" si="314"/>
        <v>49.41</v>
      </c>
      <c r="CK147" s="2">
        <f t="shared" si="315"/>
        <v>50.917999999999999</v>
      </c>
      <c r="CL147" s="2">
        <f t="shared" si="316"/>
        <v>51.738</v>
      </c>
      <c r="CM147" s="2" t="str">
        <f t="shared" si="317"/>
        <v/>
      </c>
      <c r="CN147" s="2">
        <f t="shared" si="318"/>
        <v>51.540999999999997</v>
      </c>
      <c r="CO147" s="2">
        <f t="shared" si="319"/>
        <v>49.835999999999999</v>
      </c>
      <c r="CP147" s="2">
        <f t="shared" si="320"/>
        <v>49.41</v>
      </c>
      <c r="CQ147" s="2">
        <f t="shared" si="321"/>
        <v>49.639000000000003</v>
      </c>
      <c r="CR147" s="2">
        <f t="shared" si="322"/>
        <v>50.59</v>
      </c>
      <c r="CS147" s="2">
        <f t="shared" si="323"/>
        <v>52.689</v>
      </c>
      <c r="CU147" s="2">
        <f t="shared" si="273"/>
        <v>48.287999999999997</v>
      </c>
      <c r="CV147" s="2">
        <f t="shared" si="274"/>
        <v>49.576000000000001</v>
      </c>
      <c r="CW147" s="2">
        <f t="shared" si="275"/>
        <v>49.627000000000002</v>
      </c>
      <c r="CX147" s="2">
        <f t="shared" si="276"/>
        <v>50.152999999999999</v>
      </c>
      <c r="CY147" s="2">
        <f t="shared" si="277"/>
        <v>49.22</v>
      </c>
      <c r="CZ147" s="2">
        <f t="shared" si="278"/>
        <v>49.41</v>
      </c>
      <c r="DA147" s="2">
        <f t="shared" si="279"/>
        <v>50.917999999999999</v>
      </c>
      <c r="DB147" s="2">
        <f t="shared" si="280"/>
        <v>51.738</v>
      </c>
      <c r="DC147" s="2" t="str">
        <f t="shared" si="281"/>
        <v/>
      </c>
      <c r="DD147" s="2">
        <f t="shared" si="282"/>
        <v>51.540999999999997</v>
      </c>
      <c r="DE147" s="2">
        <f t="shared" si="283"/>
        <v>49.835999999999999</v>
      </c>
      <c r="DF147" s="2">
        <f t="shared" si="284"/>
        <v>49.41</v>
      </c>
      <c r="DG147" s="2">
        <f t="shared" si="285"/>
        <v>49.639000000000003</v>
      </c>
      <c r="DH147" s="2">
        <f t="shared" si="286"/>
        <v>50.59</v>
      </c>
      <c r="DI147" s="2">
        <f t="shared" si="287"/>
        <v>52.689</v>
      </c>
      <c r="DK147" s="2">
        <f t="shared" si="288"/>
        <v>90.033689533995428</v>
      </c>
      <c r="DL147" s="2">
        <f t="shared" si="437"/>
        <v>88.820338273491217</v>
      </c>
      <c r="DM147" s="2">
        <f t="shared" si="437"/>
        <v>84.332833547833587</v>
      </c>
      <c r="DN147" s="2">
        <f t="shared" si="437"/>
        <v>87.16191956241957</v>
      </c>
      <c r="DO147" s="2">
        <f t="shared" si="437"/>
        <v>88.213773487773494</v>
      </c>
      <c r="DP147" s="2">
        <f t="shared" si="437"/>
        <v>80.517855855855842</v>
      </c>
      <c r="DQ147" s="2">
        <f t="shared" si="437"/>
        <v>79.640298798798796</v>
      </c>
      <c r="DR147" s="2">
        <f t="shared" si="437"/>
        <v>76.638473273273263</v>
      </c>
      <c r="DS147" s="2">
        <f t="shared" si="437"/>
        <v>77.802448348348378</v>
      </c>
      <c r="DT147" s="2">
        <f t="shared" si="437"/>
        <v>79.39083826683823</v>
      </c>
      <c r="DU147" s="2">
        <f t="shared" si="437"/>
        <v>73.855585371085354</v>
      </c>
      <c r="DV147" s="2">
        <f t="shared" si="437"/>
        <v>80.970261475761447</v>
      </c>
      <c r="DW147" s="2">
        <f t="shared" si="437"/>
        <v>80.355605105105099</v>
      </c>
      <c r="DX147" s="2">
        <f t="shared" si="437"/>
        <v>83.799462464986021</v>
      </c>
      <c r="DY147" s="2">
        <f t="shared" si="437"/>
        <v>81.146594957983211</v>
      </c>
      <c r="EA147" s="2">
        <f t="shared" si="228"/>
        <v>48.897068465227818</v>
      </c>
      <c r="EB147" s="2">
        <f t="shared" si="290"/>
        <v>49.407472888026717</v>
      </c>
      <c r="EC147" s="2">
        <f t="shared" si="291"/>
        <v>49.798438374840941</v>
      </c>
      <c r="ED147" s="2">
        <f t="shared" si="292"/>
        <v>49.880046891455059</v>
      </c>
      <c r="EE147" s="2">
        <f t="shared" si="293"/>
        <v>49.779176256192827</v>
      </c>
      <c r="EF147" s="2">
        <f t="shared" si="294"/>
        <v>50.511026628927908</v>
      </c>
      <c r="EG147" s="2">
        <f t="shared" si="295"/>
        <v>50.340283321789833</v>
      </c>
      <c r="EH147" s="2">
        <f t="shared" si="296"/>
        <v>50.927714081344604</v>
      </c>
      <c r="EI147" s="2">
        <f t="shared" si="297"/>
        <v>50.999142689647073</v>
      </c>
      <c r="EJ147" s="2">
        <f t="shared" si="298"/>
        <v>50.106036111786139</v>
      </c>
      <c r="EK147" s="2">
        <f t="shared" si="299"/>
        <v>50.182644501803992</v>
      </c>
      <c r="EL147" s="2">
        <f t="shared" si="300"/>
        <v>50.392692822278576</v>
      </c>
      <c r="EM147" s="2">
        <f t="shared" si="301"/>
        <v>51.056197276624687</v>
      </c>
      <c r="EN147" s="2">
        <f t="shared" si="302"/>
        <v>51.923561513445904</v>
      </c>
      <c r="EO147" s="2">
        <f t="shared" si="303"/>
        <v>52.504011325303935</v>
      </c>
      <c r="EQ147" s="2">
        <f t="shared" si="304"/>
        <v>49.726719712119554</v>
      </c>
      <c r="ER147" s="2">
        <f t="shared" si="438"/>
        <v>49.491595884730437</v>
      </c>
      <c r="ES147" s="2">
        <f t="shared" si="438"/>
        <v>49.624057388255423</v>
      </c>
      <c r="ET147" s="2">
        <f t="shared" si="438"/>
        <v>49.908275892328625</v>
      </c>
      <c r="EU147" s="2">
        <f t="shared" si="438"/>
        <v>50.032777211545337</v>
      </c>
      <c r="EV147" s="2">
        <f t="shared" si="438"/>
        <v>50.428164506392704</v>
      </c>
      <c r="EW147" s="2">
        <f t="shared" si="438"/>
        <v>50.282136468766893</v>
      </c>
      <c r="EX147" s="2">
        <f t="shared" si="438"/>
        <v>50.356692264222403</v>
      </c>
      <c r="EY147" s="2">
        <f t="shared" si="438"/>
        <v>50.694098868872274</v>
      </c>
      <c r="EZ147" s="2">
        <f t="shared" si="438"/>
        <v>49.808090899890644</v>
      </c>
      <c r="FA147" s="2">
        <f t="shared" si="438"/>
        <v>49.802839851614145</v>
      </c>
      <c r="FB147" s="2">
        <f t="shared" si="438"/>
        <v>50.18809112192092</v>
      </c>
      <c r="FC147" s="2">
        <f t="shared" si="438"/>
        <v>50.455944027037859</v>
      </c>
      <c r="FD147" s="2">
        <f t="shared" si="438"/>
        <v>51.218767734271466</v>
      </c>
      <c r="FE147" s="2">
        <f t="shared" si="438"/>
        <v>50.986226118597301</v>
      </c>
      <c r="FG147" s="2">
        <f t="shared" si="306"/>
        <v>0.99964388425134598</v>
      </c>
      <c r="FH147" s="2">
        <f t="shared" si="439"/>
        <v>0.999616699296202</v>
      </c>
      <c r="FI147" s="2">
        <f t="shared" si="439"/>
        <v>0.99955961843293351</v>
      </c>
      <c r="FJ147" s="2">
        <f t="shared" si="439"/>
        <v>0.99956799435289323</v>
      </c>
      <c r="FK147" s="2">
        <f t="shared" si="439"/>
        <v>0.99957603279261498</v>
      </c>
      <c r="FL147" s="2">
        <f t="shared" si="439"/>
        <v>0.99954403866182917</v>
      </c>
      <c r="FM147" s="2">
        <f t="shared" si="439"/>
        <v>0.99954545980634546</v>
      </c>
      <c r="FN147" s="2">
        <f t="shared" si="439"/>
        <v>0.9995320500336714</v>
      </c>
      <c r="FO147" s="2">
        <f t="shared" si="439"/>
        <v>0.99953028247407394</v>
      </c>
      <c r="FP147" s="2">
        <f t="shared" si="439"/>
        <v>0.99955092795444533</v>
      </c>
      <c r="FQ147" s="2">
        <f t="shared" si="439"/>
        <v>0.9995412723101238</v>
      </c>
      <c r="FR147" s="2">
        <f t="shared" si="439"/>
        <v>0.9995449587541454</v>
      </c>
      <c r="FS147" s="2">
        <f t="shared" si="439"/>
        <v>0.99955504196418576</v>
      </c>
      <c r="FT147" s="2">
        <f t="shared" si="439"/>
        <v>0.99959872457552068</v>
      </c>
      <c r="FU147" s="2">
        <f t="shared" si="439"/>
        <v>0.99947681000535971</v>
      </c>
      <c r="FW147" s="2">
        <f t="shared" si="324"/>
        <v>0.28323141116178452</v>
      </c>
      <c r="FX147" s="2">
        <f t="shared" si="376"/>
        <v>0.30221784748875491</v>
      </c>
      <c r="FY147" s="2">
        <f t="shared" si="377"/>
        <v>0.28875401214428964</v>
      </c>
      <c r="FZ147" s="2">
        <f t="shared" si="378"/>
        <v>0.29199459843370068</v>
      </c>
      <c r="GA147" s="2">
        <f t="shared" si="379"/>
        <v>0.28947610004191654</v>
      </c>
      <c r="GB147" s="2">
        <f t="shared" si="380"/>
        <v>0.28649483222006411</v>
      </c>
      <c r="GC147" s="2">
        <f t="shared" si="381"/>
        <v>0.29452211278518847</v>
      </c>
      <c r="GD147" s="2">
        <f t="shared" si="382"/>
        <v>0.33012395837010505</v>
      </c>
      <c r="GE147" s="2">
        <f t="shared" si="383"/>
        <v>0.35018398141402013</v>
      </c>
      <c r="GF147" s="2">
        <f t="shared" si="384"/>
        <v>0.33647929489815437</v>
      </c>
      <c r="GG147" s="2">
        <f t="shared" si="385"/>
        <v>0.30058379417624526</v>
      </c>
      <c r="GH147" s="2">
        <f t="shared" si="386"/>
        <v>0.29153863820968001</v>
      </c>
      <c r="GI147" s="2">
        <f t="shared" si="387"/>
        <v>0.26118261716150715</v>
      </c>
      <c r="GJ147" s="2">
        <f t="shared" si="388"/>
        <v>0.22014821571132964</v>
      </c>
      <c r="GK147" s="2">
        <f t="shared" si="389"/>
        <v>0.16117764965903913</v>
      </c>
      <c r="GM147" s="86">
        <f t="shared" si="325"/>
        <v>1.1222259573294472E-209</v>
      </c>
      <c r="GN147" s="86">
        <f t="shared" si="390"/>
        <v>1.3613426154056493E-211</v>
      </c>
      <c r="GO147" s="86">
        <f t="shared" si="391"/>
        <v>1.1050636723479985E-267</v>
      </c>
      <c r="GP147" s="86">
        <f t="shared" si="392"/>
        <v>0</v>
      </c>
      <c r="GQ147" s="86">
        <f t="shared" si="393"/>
        <v>0</v>
      </c>
      <c r="GR147" s="86">
        <f t="shared" si="394"/>
        <v>0</v>
      </c>
      <c r="GS147" s="86">
        <f t="shared" si="395"/>
        <v>0</v>
      </c>
      <c r="GT147" s="86">
        <f t="shared" si="396"/>
        <v>0</v>
      </c>
      <c r="GU147" s="86">
        <f t="shared" si="397"/>
        <v>0</v>
      </c>
      <c r="GV147" s="86">
        <f t="shared" si="398"/>
        <v>0</v>
      </c>
      <c r="GW147" s="86">
        <f t="shared" si="399"/>
        <v>0</v>
      </c>
      <c r="GX147" s="86">
        <f t="shared" si="400"/>
        <v>0</v>
      </c>
      <c r="GY147" s="86">
        <f t="shared" si="401"/>
        <v>3.8887932947213759E-278</v>
      </c>
      <c r="GZ147" s="86">
        <f t="shared" si="402"/>
        <v>5.6255048938400124E-268</v>
      </c>
      <c r="HA147" s="86">
        <f t="shared" si="403"/>
        <v>0</v>
      </c>
      <c r="HC147" s="86">
        <f t="shared" si="326"/>
        <v>2.5114433711619662E-105</v>
      </c>
      <c r="HD147" s="86">
        <f t="shared" si="404"/>
        <v>3.159784577911204E-114</v>
      </c>
      <c r="HE147" s="86">
        <f t="shared" si="405"/>
        <v>2.5256925451933772E-144</v>
      </c>
      <c r="HF147" s="86">
        <f t="shared" si="406"/>
        <v>5.310390400847523E-184</v>
      </c>
      <c r="HG147" s="86">
        <f t="shared" si="407"/>
        <v>5.6047986888784763E-234</v>
      </c>
      <c r="HH147" s="86">
        <f t="shared" si="408"/>
        <v>0</v>
      </c>
      <c r="HI147" s="86">
        <f t="shared" si="409"/>
        <v>0</v>
      </c>
      <c r="HJ147" s="86">
        <f t="shared" si="410"/>
        <v>0</v>
      </c>
      <c r="HK147" s="86">
        <f t="shared" si="411"/>
        <v>1.7371444366389648E-295</v>
      </c>
      <c r="HL147" s="86">
        <f t="shared" si="412"/>
        <v>7.4097322442347672E-263</v>
      </c>
      <c r="HM147" s="86">
        <f t="shared" si="413"/>
        <v>0</v>
      </c>
      <c r="HN147" s="86">
        <f t="shared" si="414"/>
        <v>2.0669361379431474E-253</v>
      </c>
      <c r="HO147" s="86">
        <f t="shared" si="415"/>
        <v>4.7320963166512133E-170</v>
      </c>
      <c r="HP147" s="86">
        <f t="shared" si="416"/>
        <v>3.6303389653712433E-145</v>
      </c>
      <c r="HQ147" s="86">
        <f t="shared" si="417"/>
        <v>3.9859352337948505E-188</v>
      </c>
      <c r="HS147" s="86">
        <f t="shared" si="327"/>
        <v>3.0484652167137174E-9</v>
      </c>
      <c r="HT147" s="86">
        <f t="shared" si="418"/>
        <v>5.2244116197181905E-12</v>
      </c>
      <c r="HU147" s="86">
        <f t="shared" si="419"/>
        <v>1.7422585823811886E-12</v>
      </c>
      <c r="HV147" s="86">
        <f t="shared" si="420"/>
        <v>6.3607852131263614E-13</v>
      </c>
      <c r="HW147" s="86">
        <f t="shared" si="421"/>
        <v>2.988310086278307E-12</v>
      </c>
      <c r="HX147" s="86">
        <f t="shared" si="422"/>
        <v>2.6835695319721178E-13</v>
      </c>
      <c r="HY147" s="86">
        <f t="shared" si="423"/>
        <v>5.4534827436093341E-13</v>
      </c>
      <c r="HZ147" s="86">
        <f t="shared" si="424"/>
        <v>1.350897231991116E-17</v>
      </c>
      <c r="IA147" s="86">
        <f t="shared" si="425"/>
        <v>7.5810549600282246E-18</v>
      </c>
      <c r="IB147" s="86">
        <f t="shared" si="426"/>
        <v>8.0745242870921247E-15</v>
      </c>
      <c r="IC147" s="86">
        <f t="shared" si="427"/>
        <v>1.641475350820054E-12</v>
      </c>
      <c r="ID147" s="86">
        <f t="shared" si="428"/>
        <v>4.9022612551881072E-12</v>
      </c>
      <c r="IE147" s="86">
        <f t="shared" si="429"/>
        <v>4.2320340579397093E-10</v>
      </c>
      <c r="IF147" s="86">
        <f t="shared" si="430"/>
        <v>1.9914595132422385E-8</v>
      </c>
      <c r="IG147" s="86">
        <f t="shared" si="431"/>
        <v>4.0466567128128342E-5</v>
      </c>
      <c r="II147" s="86">
        <f t="shared" si="328"/>
        <v>1.3869415583426215E-3</v>
      </c>
      <c r="IJ147" s="86">
        <f t="shared" si="329"/>
        <v>2.4896570923143616E-3</v>
      </c>
      <c r="IK147" s="86">
        <f t="shared" si="330"/>
        <v>5.699915760960212E-4</v>
      </c>
      <c r="IL147" s="86">
        <f t="shared" si="331"/>
        <v>5.3123543284552485E-4</v>
      </c>
      <c r="IM147" s="86">
        <f t="shared" si="332"/>
        <v>5.5982933210210956E-4</v>
      </c>
      <c r="IN147" s="86">
        <f t="shared" si="333"/>
        <v>1.9475847429865253E-4</v>
      </c>
      <c r="IO147" s="86">
        <f t="shared" si="334"/>
        <v>5.4121910660965612E-4</v>
      </c>
      <c r="IP147" s="86">
        <f t="shared" si="335"/>
        <v>2.4933063752245049E-3</v>
      </c>
      <c r="IQ147" s="86">
        <f t="shared" si="336"/>
        <v>1.0214458214920799E-2</v>
      </c>
      <c r="IR147" s="86">
        <f t="shared" si="337"/>
        <v>7.9092552749776453E-3</v>
      </c>
      <c r="IS147" s="86">
        <f t="shared" si="338"/>
        <v>9.9008460767491605E-4</v>
      </c>
      <c r="IT147" s="86">
        <f t="shared" si="339"/>
        <v>6.9356396533238652E-4</v>
      </c>
      <c r="IU147" s="86">
        <f t="shared" si="340"/>
        <v>6.971897785380368E-5</v>
      </c>
      <c r="IV147" s="86">
        <f t="shared" si="341"/>
        <v>9.5896783096884356E-4</v>
      </c>
      <c r="IW147" s="86">
        <f t="shared" si="342"/>
        <v>2.3463086303455033E-3</v>
      </c>
      <c r="IY147" s="86">
        <f t="shared" si="343"/>
        <v>1.3869446068078383E-3</v>
      </c>
      <c r="IZ147" s="86">
        <f t="shared" si="344"/>
        <v>2.4896570975387732E-3</v>
      </c>
      <c r="JA147" s="86">
        <f t="shared" si="345"/>
        <v>5.6999157783827977E-4</v>
      </c>
      <c r="JB147" s="86">
        <f t="shared" si="346"/>
        <v>5.3123543348160339E-4</v>
      </c>
      <c r="JC147" s="86">
        <f t="shared" si="347"/>
        <v>5.5982933509041968E-4</v>
      </c>
      <c r="JD147" s="86">
        <f t="shared" si="348"/>
        <v>1.9475847456700948E-4</v>
      </c>
      <c r="JE147" s="86">
        <f t="shared" si="349"/>
        <v>5.4121910715500439E-4</v>
      </c>
      <c r="JF147" s="86">
        <f t="shared" si="350"/>
        <v>2.4933063752245184E-3</v>
      </c>
      <c r="JG147" s="86">
        <f t="shared" si="351"/>
        <v>1.0214458214920806E-2</v>
      </c>
      <c r="JH147" s="86">
        <f t="shared" si="352"/>
        <v>7.9092552749857204E-3</v>
      </c>
      <c r="JI147" s="86">
        <f t="shared" si="353"/>
        <v>9.9008460931639141E-4</v>
      </c>
      <c r="JJ147" s="86">
        <f t="shared" si="354"/>
        <v>6.9356397023464774E-4</v>
      </c>
      <c r="JK147" s="86">
        <f t="shared" si="355"/>
        <v>6.9719401057209471E-5</v>
      </c>
      <c r="JL147" s="86">
        <f t="shared" si="356"/>
        <v>9.5898774556397602E-4</v>
      </c>
      <c r="JM147" s="86">
        <f t="shared" si="357"/>
        <v>2.3867751974736315E-3</v>
      </c>
    </row>
    <row r="148" spans="2:273" x14ac:dyDescent="0.25">
      <c r="B148" s="2">
        <v>121</v>
      </c>
      <c r="C148" s="37">
        <v>48.017000000000003</v>
      </c>
      <c r="D148" s="37">
        <v>49.558999999999997</v>
      </c>
      <c r="E148" s="37">
        <v>49.746000000000002</v>
      </c>
      <c r="F148" s="37">
        <v>49.524999999999999</v>
      </c>
      <c r="G148" s="37">
        <v>49.932000000000002</v>
      </c>
      <c r="H148" s="37">
        <v>49.933999999999997</v>
      </c>
      <c r="I148" s="37">
        <v>51.082000000000001</v>
      </c>
      <c r="J148" s="37">
        <v>52.213000000000001</v>
      </c>
      <c r="K148" s="37">
        <v>56.966999999999999</v>
      </c>
      <c r="L148" s="37">
        <v>53.41</v>
      </c>
      <c r="M148" s="37">
        <v>49.508000000000003</v>
      </c>
      <c r="N148" s="37">
        <v>52.655999999999999</v>
      </c>
      <c r="O148" s="37">
        <v>50.59</v>
      </c>
      <c r="P148" s="37">
        <v>52.015999999999998</v>
      </c>
      <c r="Q148" s="37">
        <v>53</v>
      </c>
      <c r="S148" s="4">
        <f t="shared" si="229"/>
        <v>49.02364287030376</v>
      </c>
      <c r="T148" s="4">
        <f t="shared" si="230"/>
        <v>49.488307075606983</v>
      </c>
      <c r="U148" s="4">
        <f t="shared" si="231"/>
        <v>49.748874670135528</v>
      </c>
      <c r="V148" s="4">
        <f t="shared" si="232"/>
        <v>49.925595500745501</v>
      </c>
      <c r="W148" s="4">
        <f t="shared" si="233"/>
        <v>49.942540946572969</v>
      </c>
      <c r="X148" s="4">
        <f t="shared" si="234"/>
        <v>50.467202640688825</v>
      </c>
      <c r="Y148" s="4">
        <f t="shared" si="235"/>
        <v>50.4616167101847</v>
      </c>
      <c r="Z148" s="4">
        <f t="shared" si="236"/>
        <v>51.700948987728694</v>
      </c>
      <c r="AA148" s="4">
        <f t="shared" si="237"/>
        <v>54.135245035483166</v>
      </c>
      <c r="AB148" s="4">
        <f t="shared" si="238"/>
        <v>52.842423168910777</v>
      </c>
      <c r="AC148" s="4">
        <f t="shared" si="239"/>
        <v>50.549801936943432</v>
      </c>
      <c r="AD148" s="4">
        <f t="shared" si="240"/>
        <v>50.687156927233652</v>
      </c>
      <c r="AE148" s="4">
        <f t="shared" si="241"/>
        <v>50.834902106863744</v>
      </c>
      <c r="AF148" s="4">
        <f t="shared" si="242"/>
        <v>52.172114885160703</v>
      </c>
      <c r="AG148" s="4">
        <f t="shared" si="243"/>
        <v>53.615997231334802</v>
      </c>
      <c r="AI148" s="4">
        <f t="shared" si="244"/>
        <v>-1.0066428703037573</v>
      </c>
      <c r="AJ148" s="4">
        <f t="shared" si="245"/>
        <v>7.0692924393014778E-2</v>
      </c>
      <c r="AK148" s="4">
        <f t="shared" si="246"/>
        <v>-2.8746701355260029E-3</v>
      </c>
      <c r="AL148" s="4">
        <f t="shared" si="247"/>
        <v>-0.40059550074550287</v>
      </c>
      <c r="AM148" s="4">
        <f t="shared" si="248"/>
        <v>-1.0540946572966448E-2</v>
      </c>
      <c r="AN148" s="4">
        <f t="shared" si="249"/>
        <v>-0.5332026406888275</v>
      </c>
      <c r="AO148" s="4">
        <f t="shared" si="250"/>
        <v>0.620383289815301</v>
      </c>
      <c r="AP148" s="4">
        <f t="shared" si="251"/>
        <v>0.51205101227130712</v>
      </c>
      <c r="AQ148" s="4">
        <f t="shared" si="252"/>
        <v>2.8317549645168327</v>
      </c>
      <c r="AR148" s="4">
        <f t="shared" si="253"/>
        <v>0.56757683108921952</v>
      </c>
      <c r="AS148" s="4">
        <f t="shared" si="254"/>
        <v>-1.041801936943429</v>
      </c>
      <c r="AT148" s="4">
        <f t="shared" si="255"/>
        <v>1.9688430727663473</v>
      </c>
      <c r="AU148" s="4">
        <f t="shared" si="256"/>
        <v>-0.2449021068637407</v>
      </c>
      <c r="AV148" s="4">
        <f t="shared" si="436"/>
        <v>-0.15611488516070438</v>
      </c>
      <c r="AW148" s="4">
        <f t="shared" si="436"/>
        <v>-0.61599723133480211</v>
      </c>
      <c r="AY148" s="2">
        <f t="shared" si="308"/>
        <v>49.02364287030376</v>
      </c>
      <c r="AZ148" s="2">
        <f t="shared" si="359"/>
        <v>49.315488666040238</v>
      </c>
      <c r="BA148" s="2">
        <f t="shared" si="360"/>
        <v>49.636609772399858</v>
      </c>
      <c r="BB148" s="2">
        <f t="shared" si="361"/>
        <v>49.766545266479937</v>
      </c>
      <c r="BC148" s="2">
        <f t="shared" si="362"/>
        <v>49.729432012862119</v>
      </c>
      <c r="BD148" s="2">
        <f t="shared" si="363"/>
        <v>50.36293395698452</v>
      </c>
      <c r="BE148" s="2">
        <f t="shared" si="364"/>
        <v>50.201908057467115</v>
      </c>
      <c r="BF148" s="2">
        <f t="shared" si="365"/>
        <v>50.60415353554626</v>
      </c>
      <c r="BG148" s="2">
        <f t="shared" si="366"/>
        <v>50.764542512707713</v>
      </c>
      <c r="BH148" s="2">
        <f t="shared" si="367"/>
        <v>49.865800575598897</v>
      </c>
      <c r="BI148" s="2">
        <f t="shared" si="368"/>
        <v>49.928070358952972</v>
      </c>
      <c r="BJ148" s="2">
        <f t="shared" si="369"/>
        <v>50.201598558343179</v>
      </c>
      <c r="BK148" s="2">
        <f t="shared" si="370"/>
        <v>50.757007393981922</v>
      </c>
      <c r="BL148" s="2">
        <f t="shared" si="371"/>
        <v>51.621018553499788</v>
      </c>
      <c r="BM148" s="2">
        <f t="shared" si="372"/>
        <v>52.134870384255123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>
        <f t="shared" si="309"/>
        <v>48.017000000000003</v>
      </c>
      <c r="CF148" s="2">
        <f t="shared" si="310"/>
        <v>49.558999999999997</v>
      </c>
      <c r="CG148" s="2">
        <f t="shared" si="311"/>
        <v>49.746000000000002</v>
      </c>
      <c r="CH148" s="2">
        <f t="shared" si="312"/>
        <v>49.524999999999999</v>
      </c>
      <c r="CI148" s="2">
        <f t="shared" si="313"/>
        <v>49.932000000000002</v>
      </c>
      <c r="CJ148" s="2">
        <f t="shared" si="314"/>
        <v>49.933999999999997</v>
      </c>
      <c r="CK148" s="2">
        <f t="shared" si="315"/>
        <v>51.082000000000001</v>
      </c>
      <c r="CL148" s="2">
        <f t="shared" si="316"/>
        <v>52.213000000000001</v>
      </c>
      <c r="CM148" s="2" t="str">
        <f t="shared" si="317"/>
        <v/>
      </c>
      <c r="CN148" s="2" t="str">
        <f t="shared" si="318"/>
        <v/>
      </c>
      <c r="CO148" s="2">
        <f t="shared" si="319"/>
        <v>49.508000000000003</v>
      </c>
      <c r="CP148" s="2">
        <f t="shared" si="320"/>
        <v>52.655999999999999</v>
      </c>
      <c r="CQ148" s="2">
        <f t="shared" si="321"/>
        <v>50.59</v>
      </c>
      <c r="CR148" s="2">
        <f t="shared" si="322"/>
        <v>52.015999999999998</v>
      </c>
      <c r="CS148" s="2">
        <f t="shared" si="323"/>
        <v>53</v>
      </c>
      <c r="CU148" s="2">
        <f t="shared" si="273"/>
        <v>48.017000000000003</v>
      </c>
      <c r="CV148" s="2">
        <f t="shared" si="274"/>
        <v>49.558999999999997</v>
      </c>
      <c r="CW148" s="2">
        <f t="shared" si="275"/>
        <v>49.746000000000002</v>
      </c>
      <c r="CX148" s="2">
        <f t="shared" si="276"/>
        <v>49.524999999999999</v>
      </c>
      <c r="CY148" s="2">
        <f t="shared" si="277"/>
        <v>49.932000000000002</v>
      </c>
      <c r="CZ148" s="2">
        <f t="shared" si="278"/>
        <v>49.933999999999997</v>
      </c>
      <c r="DA148" s="2">
        <f t="shared" si="279"/>
        <v>51.082000000000001</v>
      </c>
      <c r="DB148" s="2">
        <f t="shared" si="280"/>
        <v>52.213000000000001</v>
      </c>
      <c r="DC148" s="2" t="str">
        <f t="shared" si="281"/>
        <v/>
      </c>
      <c r="DD148" s="2" t="str">
        <f t="shared" si="282"/>
        <v/>
      </c>
      <c r="DE148" s="2">
        <f t="shared" si="283"/>
        <v>49.508000000000003</v>
      </c>
      <c r="DF148" s="2">
        <f t="shared" si="284"/>
        <v>52.655999999999999</v>
      </c>
      <c r="DG148" s="2">
        <f t="shared" si="285"/>
        <v>50.59</v>
      </c>
      <c r="DH148" s="2">
        <f t="shared" si="286"/>
        <v>52.015999999999998</v>
      </c>
      <c r="DI148" s="2">
        <f t="shared" si="287"/>
        <v>53</v>
      </c>
      <c r="DK148" s="2">
        <f t="shared" si="288"/>
        <v>90.293766386554637</v>
      </c>
      <c r="DL148" s="2">
        <f t="shared" si="437"/>
        <v>89.043845378151275</v>
      </c>
      <c r="DM148" s="2">
        <f t="shared" si="437"/>
        <v>84.519489918489953</v>
      </c>
      <c r="DN148" s="2">
        <f t="shared" si="437"/>
        <v>87.369047232947224</v>
      </c>
      <c r="DO148" s="2">
        <f t="shared" si="437"/>
        <v>88.427512741312739</v>
      </c>
      <c r="DP148" s="2">
        <f t="shared" si="437"/>
        <v>80.645374774774751</v>
      </c>
      <c r="DQ148" s="2">
        <f t="shared" si="437"/>
        <v>79.758523123123126</v>
      </c>
      <c r="DR148" s="2">
        <f t="shared" si="437"/>
        <v>76.736838910338903</v>
      </c>
      <c r="DS148" s="2">
        <f t="shared" si="437"/>
        <v>77.911486700986728</v>
      </c>
      <c r="DT148" s="2">
        <f t="shared" si="437"/>
        <v>79.518401458601431</v>
      </c>
      <c r="DU148" s="2">
        <f t="shared" si="437"/>
        <v>73.937654225654214</v>
      </c>
      <c r="DV148" s="2">
        <f t="shared" si="437"/>
        <v>81.110377305877279</v>
      </c>
      <c r="DW148" s="2">
        <f t="shared" si="437"/>
        <v>80.484993393393381</v>
      </c>
      <c r="DX148" s="2">
        <f t="shared" si="437"/>
        <v>83.972696358543445</v>
      </c>
      <c r="DY148" s="2">
        <f t="shared" si="437"/>
        <v>81.342997478991606</v>
      </c>
      <c r="EA148" s="2">
        <f t="shared" si="228"/>
        <v>48.749313788968827</v>
      </c>
      <c r="EB148" s="2">
        <f t="shared" si="290"/>
        <v>49.273553512028016</v>
      </c>
      <c r="EC148" s="2">
        <f t="shared" si="291"/>
        <v>49.678193045708866</v>
      </c>
      <c r="ED148" s="2">
        <f t="shared" si="292"/>
        <v>49.74266441084626</v>
      </c>
      <c r="EE148" s="2">
        <f t="shared" si="293"/>
        <v>49.633135614795009</v>
      </c>
      <c r="EF148" s="2">
        <f t="shared" si="294"/>
        <v>50.376583237060998</v>
      </c>
      <c r="EG148" s="2">
        <f t="shared" si="295"/>
        <v>50.208496593325172</v>
      </c>
      <c r="EH148" s="2">
        <f t="shared" si="296"/>
        <v>50.800352066128355</v>
      </c>
      <c r="EI148" s="2">
        <f t="shared" si="297"/>
        <v>50.87005735725171</v>
      </c>
      <c r="EJ148" s="2">
        <f t="shared" si="298"/>
        <v>49.96387688942891</v>
      </c>
      <c r="EK148" s="2">
        <f t="shared" si="299"/>
        <v>50.043947160298927</v>
      </c>
      <c r="EL148" s="2">
        <f t="shared" si="300"/>
        <v>50.254795007280272</v>
      </c>
      <c r="EM148" s="2">
        <f t="shared" si="301"/>
        <v>50.91914340631525</v>
      </c>
      <c r="EN148" s="2">
        <f t="shared" si="302"/>
        <v>51.781849618511565</v>
      </c>
      <c r="EO148" s="2">
        <f t="shared" si="303"/>
        <v>52.392037920807773</v>
      </c>
      <c r="EQ148" s="2">
        <f t="shared" si="304"/>
        <v>49.612161007032199</v>
      </c>
      <c r="ER148" s="2">
        <f t="shared" si="438"/>
        <v>49.36061296538837</v>
      </c>
      <c r="ES148" s="2">
        <f t="shared" si="438"/>
        <v>49.497765798093198</v>
      </c>
      <c r="ET148" s="2">
        <f t="shared" si="438"/>
        <v>49.771745723988246</v>
      </c>
      <c r="EU148" s="2">
        <f t="shared" si="438"/>
        <v>49.896414813167084</v>
      </c>
      <c r="EV148" s="2">
        <f t="shared" si="438"/>
        <v>50.290753959658325</v>
      </c>
      <c r="EW148" s="2">
        <f t="shared" si="438"/>
        <v>50.148502973022758</v>
      </c>
      <c r="EX148" s="2">
        <f t="shared" si="438"/>
        <v>50.209509507700034</v>
      </c>
      <c r="EY148" s="2">
        <f t="shared" si="438"/>
        <v>50.55478262671847</v>
      </c>
      <c r="EZ148" s="2">
        <f t="shared" si="438"/>
        <v>49.655541606474827</v>
      </c>
      <c r="FA148" s="2">
        <f t="shared" si="438"/>
        <v>49.650954913056616</v>
      </c>
      <c r="FB148" s="2">
        <f t="shared" si="438"/>
        <v>50.042515292893093</v>
      </c>
      <c r="FC148" s="2">
        <f t="shared" si="438"/>
        <v>50.295769700381975</v>
      </c>
      <c r="FD148" s="2">
        <f t="shared" si="438"/>
        <v>51.051578475807538</v>
      </c>
      <c r="FE148" s="2">
        <f t="shared" si="438"/>
        <v>50.834862939731309</v>
      </c>
      <c r="FG148" s="2">
        <f t="shared" si="306"/>
        <v>0.99967520840003632</v>
      </c>
      <c r="FH148" s="2">
        <f t="shared" si="439"/>
        <v>0.99965041381315234</v>
      </c>
      <c r="FI148" s="2">
        <f t="shared" si="439"/>
        <v>0.99959835167399036</v>
      </c>
      <c r="FJ148" s="2">
        <f t="shared" si="439"/>
        <v>0.99960599119018601</v>
      </c>
      <c r="FK148" s="2">
        <f t="shared" si="439"/>
        <v>0.99961332288652982</v>
      </c>
      <c r="FL148" s="2">
        <f t="shared" si="439"/>
        <v>0.99958414163316656</v>
      </c>
      <c r="FM148" s="2">
        <f t="shared" si="439"/>
        <v>0.99958543783621201</v>
      </c>
      <c r="FN148" s="2">
        <f t="shared" si="439"/>
        <v>0.99957320698543251</v>
      </c>
      <c r="FO148" s="2">
        <f t="shared" si="439"/>
        <v>0.999571594818912</v>
      </c>
      <c r="FP148" s="2">
        <f t="shared" si="439"/>
        <v>0.9995904252430815</v>
      </c>
      <c r="FQ148" s="2">
        <f t="shared" si="439"/>
        <v>0.99958161848736027</v>
      </c>
      <c r="FR148" s="2">
        <f t="shared" si="439"/>
        <v>0.9995849808345999</v>
      </c>
      <c r="FS148" s="2">
        <f t="shared" si="439"/>
        <v>0.99959417755972813</v>
      </c>
      <c r="FT148" s="2">
        <f t="shared" si="439"/>
        <v>0.9996340195413107</v>
      </c>
      <c r="FU148" s="2">
        <f t="shared" si="439"/>
        <v>0.99952282308698315</v>
      </c>
      <c r="FW148" s="2">
        <f t="shared" si="324"/>
        <v>0.30229661363640259</v>
      </c>
      <c r="FX148" s="2">
        <f t="shared" si="376"/>
        <v>0.32198696691670303</v>
      </c>
      <c r="FY148" s="2">
        <f t="shared" si="377"/>
        <v>0.30803120154197217</v>
      </c>
      <c r="FZ148" s="2">
        <f t="shared" si="378"/>
        <v>0.31139341184914227</v>
      </c>
      <c r="GA148" s="2">
        <f t="shared" si="379"/>
        <v>0.30878056756336125</v>
      </c>
      <c r="GB148" s="2">
        <f t="shared" si="380"/>
        <v>0.30568602096323316</v>
      </c>
      <c r="GC148" s="2">
        <f t="shared" si="381"/>
        <v>0.31401436854914327</v>
      </c>
      <c r="GD148" s="2">
        <f t="shared" si="382"/>
        <v>0.35080079969352634</v>
      </c>
      <c r="GE148" s="2">
        <f t="shared" si="383"/>
        <v>0.37142061078229749</v>
      </c>
      <c r="GF148" s="2">
        <f t="shared" si="384"/>
        <v>0.35734185199521934</v>
      </c>
      <c r="GG148" s="2">
        <f t="shared" si="385"/>
        <v>0.32029508860238987</v>
      </c>
      <c r="GH148" s="2">
        <f t="shared" si="386"/>
        <v>0.31092046237732213</v>
      </c>
      <c r="GI148" s="2">
        <f t="shared" si="387"/>
        <v>0.27934206410439116</v>
      </c>
      <c r="GJ148" s="2">
        <f t="shared" si="388"/>
        <v>0.23636739256619571</v>
      </c>
      <c r="GK148" s="2">
        <f t="shared" si="389"/>
        <v>0.17402171840455111</v>
      </c>
      <c r="GM148" s="86">
        <f t="shared" si="325"/>
        <v>4.5805979415078219E-216</v>
      </c>
      <c r="GN148" s="86">
        <f t="shared" si="390"/>
        <v>5.3068881264299027E-218</v>
      </c>
      <c r="GO148" s="86">
        <f t="shared" si="391"/>
        <v>7.5680302379287875E-276</v>
      </c>
      <c r="GP148" s="86">
        <f t="shared" si="392"/>
        <v>0</v>
      </c>
      <c r="GQ148" s="86">
        <f t="shared" si="393"/>
        <v>0</v>
      </c>
      <c r="GR148" s="86">
        <f t="shared" si="394"/>
        <v>0</v>
      </c>
      <c r="GS148" s="86">
        <f t="shared" si="395"/>
        <v>0</v>
      </c>
      <c r="GT148" s="86">
        <f t="shared" si="396"/>
        <v>0</v>
      </c>
      <c r="GU148" s="86">
        <f t="shared" si="397"/>
        <v>0</v>
      </c>
      <c r="GV148" s="86">
        <f t="shared" si="398"/>
        <v>0</v>
      </c>
      <c r="GW148" s="86">
        <f t="shared" si="399"/>
        <v>0</v>
      </c>
      <c r="GX148" s="86">
        <f t="shared" si="400"/>
        <v>0</v>
      </c>
      <c r="GY148" s="86">
        <f t="shared" si="401"/>
        <v>1.3861733065049572E-286</v>
      </c>
      <c r="GZ148" s="86">
        <f t="shared" si="402"/>
        <v>4.881866541447227E-276</v>
      </c>
      <c r="HA148" s="86">
        <f t="shared" si="403"/>
        <v>0</v>
      </c>
      <c r="HC148" s="86">
        <f t="shared" si="326"/>
        <v>7.3883748817786788E-110</v>
      </c>
      <c r="HD148" s="86">
        <f t="shared" si="404"/>
        <v>4.4252373595388841E-119</v>
      </c>
      <c r="HE148" s="86">
        <f t="shared" si="405"/>
        <v>1.7154106138520901E-150</v>
      </c>
      <c r="HF148" s="86">
        <f t="shared" si="406"/>
        <v>8.1394693166566292E-192</v>
      </c>
      <c r="HG148" s="86">
        <f t="shared" si="407"/>
        <v>6.147255508299478E-244</v>
      </c>
      <c r="HH148" s="86">
        <f t="shared" si="408"/>
        <v>0</v>
      </c>
      <c r="HI148" s="86">
        <f t="shared" si="409"/>
        <v>0</v>
      </c>
      <c r="HJ148" s="86">
        <f t="shared" si="410"/>
        <v>0</v>
      </c>
      <c r="HK148" s="86">
        <f t="shared" si="411"/>
        <v>1.1967398210046707E-307</v>
      </c>
      <c r="HL148" s="86">
        <f t="shared" si="412"/>
        <v>7.6636035281335631E-274</v>
      </c>
      <c r="HM148" s="86">
        <f t="shared" si="413"/>
        <v>0</v>
      </c>
      <c r="HN148" s="86">
        <f t="shared" si="414"/>
        <v>3.5323341571450432E-264</v>
      </c>
      <c r="HO148" s="86">
        <f t="shared" si="415"/>
        <v>2.0787948968849792E-177</v>
      </c>
      <c r="HP148" s="86">
        <f t="shared" si="416"/>
        <v>2.0954566570739651E-151</v>
      </c>
      <c r="HQ148" s="86">
        <f t="shared" si="417"/>
        <v>2.66617561343462E-196</v>
      </c>
      <c r="HS148" s="86">
        <f t="shared" si="327"/>
        <v>2.3002008524546777E-10</v>
      </c>
      <c r="HT148" s="86">
        <f t="shared" si="418"/>
        <v>2.2922364724823798E-13</v>
      </c>
      <c r="HU148" s="86">
        <f t="shared" si="419"/>
        <v>5.9146828135119159E-14</v>
      </c>
      <c r="HV148" s="86">
        <f t="shared" si="420"/>
        <v>1.8673558836164496E-14</v>
      </c>
      <c r="HW148" s="86">
        <f t="shared" si="421"/>
        <v>1.0302554121696318E-13</v>
      </c>
      <c r="HX148" s="86">
        <f t="shared" si="422"/>
        <v>6.3457038352419656E-15</v>
      </c>
      <c r="HY148" s="86">
        <f t="shared" si="423"/>
        <v>1.5150435541325644E-14</v>
      </c>
      <c r="HZ148" s="86">
        <f t="shared" si="424"/>
        <v>1.4416856617193509E-19</v>
      </c>
      <c r="IA148" s="86">
        <f t="shared" si="425"/>
        <v>9.0092874362911263E-20</v>
      </c>
      <c r="IB148" s="86">
        <f t="shared" si="426"/>
        <v>1.8368174056501254E-16</v>
      </c>
      <c r="IC148" s="86">
        <f t="shared" si="427"/>
        <v>5.1756325447916923E-14</v>
      </c>
      <c r="ID148" s="86">
        <f t="shared" si="428"/>
        <v>1.7796984054080881E-13</v>
      </c>
      <c r="IE148" s="86">
        <f t="shared" si="429"/>
        <v>2.0578251522726778E-11</v>
      </c>
      <c r="IF148" s="86">
        <f t="shared" si="430"/>
        <v>1.3303991772852283E-9</v>
      </c>
      <c r="IG148" s="86">
        <f t="shared" si="431"/>
        <v>5.3741751975189176E-6</v>
      </c>
      <c r="II148" s="86">
        <f t="shared" si="328"/>
        <v>3.9456457422627836E-3</v>
      </c>
      <c r="IJ148" s="86">
        <f t="shared" si="329"/>
        <v>7.0335497284909464E-3</v>
      </c>
      <c r="IK148" s="86">
        <f t="shared" si="330"/>
        <v>1.9683679284865098E-3</v>
      </c>
      <c r="IL148" s="86">
        <f t="shared" si="331"/>
        <v>1.8982458337709726E-3</v>
      </c>
      <c r="IM148" s="86">
        <f t="shared" si="332"/>
        <v>1.9486991306864746E-3</v>
      </c>
      <c r="IN148" s="86">
        <f t="shared" si="333"/>
        <v>8.0668373816385544E-4</v>
      </c>
      <c r="IO148" s="86">
        <f t="shared" si="334"/>
        <v>1.9599205443266462E-3</v>
      </c>
      <c r="IP148" s="86">
        <f t="shared" si="335"/>
        <v>8.4124538496012924E-3</v>
      </c>
      <c r="IQ148" s="86">
        <f t="shared" si="336"/>
        <v>2.8020721397740273E-2</v>
      </c>
      <c r="IR148" s="86">
        <f t="shared" si="337"/>
        <v>2.1206069128796905E-2</v>
      </c>
      <c r="IS148" s="86">
        <f t="shared" si="338"/>
        <v>3.3210351244962136E-3</v>
      </c>
      <c r="IT148" s="86">
        <f t="shared" si="339"/>
        <v>2.3505544564832691E-3</v>
      </c>
      <c r="IU148" s="86">
        <f t="shared" si="340"/>
        <v>2.8855871803319183E-4</v>
      </c>
      <c r="IV148" s="86">
        <f t="shared" si="341"/>
        <v>2.1999335459309704E-3</v>
      </c>
      <c r="IW148" s="86">
        <f t="shared" si="342"/>
        <v>4.0710454478645247E-3</v>
      </c>
      <c r="IY148" s="86">
        <f t="shared" si="343"/>
        <v>3.945645972282869E-3</v>
      </c>
      <c r="IZ148" s="86">
        <f t="shared" si="344"/>
        <v>7.0335497287201702E-3</v>
      </c>
      <c r="JA148" s="86">
        <f t="shared" si="345"/>
        <v>1.9683679285456565E-3</v>
      </c>
      <c r="JB148" s="86">
        <f t="shared" si="346"/>
        <v>1.8982458337896463E-3</v>
      </c>
      <c r="JC148" s="86">
        <f t="shared" si="347"/>
        <v>1.9486991307895E-3</v>
      </c>
      <c r="JD148" s="86">
        <f t="shared" si="348"/>
        <v>8.0668373817020117E-4</v>
      </c>
      <c r="JE148" s="86">
        <f t="shared" si="349"/>
        <v>1.9599205443417969E-3</v>
      </c>
      <c r="JF148" s="86">
        <f t="shared" si="350"/>
        <v>8.4124538496012924E-3</v>
      </c>
      <c r="JG148" s="86">
        <f t="shared" si="351"/>
        <v>2.8020721397740273E-2</v>
      </c>
      <c r="JH148" s="86">
        <f t="shared" si="352"/>
        <v>2.1206069128797089E-2</v>
      </c>
      <c r="JI148" s="86">
        <f t="shared" si="353"/>
        <v>3.32103512454797E-3</v>
      </c>
      <c r="JJ148" s="86">
        <f t="shared" si="354"/>
        <v>2.3505544566612391E-3</v>
      </c>
      <c r="JK148" s="86">
        <f t="shared" si="355"/>
        <v>2.8855873861144334E-4</v>
      </c>
      <c r="JL148" s="86">
        <f t="shared" si="356"/>
        <v>2.1999348763301475E-3</v>
      </c>
      <c r="JM148" s="86">
        <f t="shared" si="357"/>
        <v>4.0764196230620433E-3</v>
      </c>
    </row>
    <row r="149" spans="2:273" x14ac:dyDescent="0.25">
      <c r="B149" s="2">
        <v>122</v>
      </c>
      <c r="C149" s="37">
        <v>48.136000000000003</v>
      </c>
      <c r="D149" s="37">
        <v>50.033999999999999</v>
      </c>
      <c r="E149" s="37">
        <v>49.627000000000002</v>
      </c>
      <c r="F149" s="37">
        <v>50.508000000000003</v>
      </c>
      <c r="G149" s="37">
        <v>51.051000000000002</v>
      </c>
      <c r="H149" s="37">
        <v>50.377000000000002</v>
      </c>
      <c r="I149" s="37">
        <v>50.41</v>
      </c>
      <c r="J149" s="37">
        <v>54.802999999999997</v>
      </c>
      <c r="K149" s="37">
        <v>60.279000000000003</v>
      </c>
      <c r="L149" s="37">
        <v>56.984000000000002</v>
      </c>
      <c r="M149" s="37">
        <v>53.115000000000002</v>
      </c>
      <c r="N149" s="37">
        <v>51.459000000000003</v>
      </c>
      <c r="O149" s="37">
        <v>50.622999999999998</v>
      </c>
      <c r="P149" s="37">
        <v>52.738</v>
      </c>
      <c r="Q149" s="37">
        <v>54.262</v>
      </c>
      <c r="S149" s="4">
        <f t="shared" si="229"/>
        <v>48.902573591515647</v>
      </c>
      <c r="T149" s="4">
        <f t="shared" si="230"/>
        <v>49.577051238566838</v>
      </c>
      <c r="U149" s="4">
        <f t="shared" si="231"/>
        <v>49.820360758369539</v>
      </c>
      <c r="V149" s="4">
        <f t="shared" si="232"/>
        <v>50.080765846971062</v>
      </c>
      <c r="W149" s="4">
        <f t="shared" si="233"/>
        <v>50.184099393471037</v>
      </c>
      <c r="X149" s="4">
        <f t="shared" si="234"/>
        <v>50.56512592568297</v>
      </c>
      <c r="Y149" s="4">
        <f t="shared" si="235"/>
        <v>50.811578947159489</v>
      </c>
      <c r="Z149" s="4">
        <f t="shared" si="236"/>
        <v>53.249693108799832</v>
      </c>
      <c r="AA149" s="4">
        <f t="shared" si="237"/>
        <v>57.549015228453008</v>
      </c>
      <c r="AB149" s="4">
        <f t="shared" si="238"/>
        <v>55.874280090392084</v>
      </c>
      <c r="AC149" s="4">
        <f t="shared" si="239"/>
        <v>51.427646892827866</v>
      </c>
      <c r="AD149" s="4">
        <f t="shared" si="240"/>
        <v>51.372912982154944</v>
      </c>
      <c r="AE149" s="4">
        <f t="shared" si="241"/>
        <v>50.861997802326592</v>
      </c>
      <c r="AF149" s="4">
        <f t="shared" si="242"/>
        <v>52.57744934008803</v>
      </c>
      <c r="AG149" s="4">
        <f t="shared" si="243"/>
        <v>54.371270442882683</v>
      </c>
      <c r="AI149" s="4">
        <f t="shared" si="244"/>
        <v>-0.76657359151564464</v>
      </c>
      <c r="AJ149" s="4">
        <f t="shared" si="245"/>
        <v>0.45694876143316066</v>
      </c>
      <c r="AK149" s="4">
        <f t="shared" si="246"/>
        <v>-0.19336075836953626</v>
      </c>
      <c r="AL149" s="4">
        <f t="shared" si="247"/>
        <v>0.42723415302894097</v>
      </c>
      <c r="AM149" s="4">
        <f t="shared" si="248"/>
        <v>0.86690060652896506</v>
      </c>
      <c r="AN149" s="4">
        <f t="shared" si="249"/>
        <v>-0.18812592568296793</v>
      </c>
      <c r="AO149" s="4">
        <f t="shared" si="250"/>
        <v>-0.40157894715949283</v>
      </c>
      <c r="AP149" s="4">
        <f t="shared" si="251"/>
        <v>1.5533068912001653</v>
      </c>
      <c r="AQ149" s="4">
        <f t="shared" si="252"/>
        <v>2.7299847715469951</v>
      </c>
      <c r="AR149" s="4">
        <f t="shared" si="253"/>
        <v>1.109719909607918</v>
      </c>
      <c r="AS149" s="4">
        <f t="shared" si="254"/>
        <v>1.6873531071721359</v>
      </c>
      <c r="AT149" s="4">
        <f t="shared" si="255"/>
        <v>8.6087017845059677E-2</v>
      </c>
      <c r="AU149" s="4">
        <f t="shared" si="256"/>
        <v>-0.23899780232659396</v>
      </c>
      <c r="AV149" s="4">
        <f t="shared" si="436"/>
        <v>0.16055065991196926</v>
      </c>
      <c r="AW149" s="4">
        <f t="shared" si="436"/>
        <v>-0.10927044288268206</v>
      </c>
      <c r="AY149" s="2">
        <f t="shared" si="308"/>
        <v>48.902573591515647</v>
      </c>
      <c r="AZ149" s="2">
        <f t="shared" si="359"/>
        <v>49.183244225246341</v>
      </c>
      <c r="BA149" s="2">
        <f t="shared" si="360"/>
        <v>49.509659570708763</v>
      </c>
      <c r="BB149" s="2">
        <f t="shared" si="361"/>
        <v>49.628849202245689</v>
      </c>
      <c r="BC149" s="2">
        <f t="shared" si="362"/>
        <v>49.590645350998827</v>
      </c>
      <c r="BD149" s="2">
        <f t="shared" si="363"/>
        <v>50.224809585812423</v>
      </c>
      <c r="BE149" s="2">
        <f t="shared" si="364"/>
        <v>50.067311063099169</v>
      </c>
      <c r="BF149" s="2">
        <f t="shared" si="365"/>
        <v>50.455974441788747</v>
      </c>
      <c r="BG149" s="2">
        <f t="shared" si="366"/>
        <v>50.623653107959811</v>
      </c>
      <c r="BH149" s="2">
        <f t="shared" si="367"/>
        <v>49.712138245350346</v>
      </c>
      <c r="BI149" s="2">
        <f t="shared" si="368"/>
        <v>49.776078441145629</v>
      </c>
      <c r="BJ149" s="2">
        <f t="shared" si="369"/>
        <v>50.055878201038205</v>
      </c>
      <c r="BK149" s="2">
        <f t="shared" si="370"/>
        <v>50.600311563587184</v>
      </c>
      <c r="BL149" s="2">
        <f t="shared" si="371"/>
        <v>51.45948623582413</v>
      </c>
      <c r="BM149" s="2">
        <f t="shared" si="372"/>
        <v>51.993186561097595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>
        <f t="shared" si="311"/>
        <v>49.627000000000002</v>
      </c>
      <c r="CH149" s="2">
        <f t="shared" si="312"/>
        <v>50.508000000000003</v>
      </c>
      <c r="CI149" s="2">
        <f t="shared" si="313"/>
        <v>51.051000000000002</v>
      </c>
      <c r="CJ149" s="2">
        <f t="shared" si="314"/>
        <v>50.377000000000002</v>
      </c>
      <c r="CK149" s="2">
        <f t="shared" si="315"/>
        <v>50.41</v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>
        <f t="shared" si="319"/>
        <v>53.115000000000002</v>
      </c>
      <c r="CP149" s="2">
        <f t="shared" si="320"/>
        <v>51.459000000000003</v>
      </c>
      <c r="CQ149" s="2">
        <f t="shared" si="321"/>
        <v>50.622999999999998</v>
      </c>
      <c r="CR149" s="2">
        <f t="shared" si="322"/>
        <v>52.738</v>
      </c>
      <c r="CS149" s="2">
        <f t="shared" si="323"/>
        <v>54.262</v>
      </c>
      <c r="CU149" s="2" t="str">
        <f t="shared" si="273"/>
        <v/>
      </c>
      <c r="CV149" s="2" t="str">
        <f t="shared" si="274"/>
        <v/>
      </c>
      <c r="CW149" s="2">
        <f t="shared" si="275"/>
        <v>49.627000000000002</v>
      </c>
      <c r="CX149" s="2">
        <f t="shared" si="276"/>
        <v>50.508000000000003</v>
      </c>
      <c r="CY149" s="2">
        <f t="shared" si="277"/>
        <v>51.051000000000002</v>
      </c>
      <c r="CZ149" s="2">
        <f t="shared" si="278"/>
        <v>50.377000000000002</v>
      </c>
      <c r="DA149" s="2">
        <f t="shared" si="279"/>
        <v>50.41</v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>
        <f t="shared" si="283"/>
        <v>53.115000000000002</v>
      </c>
      <c r="DF149" s="2">
        <f t="shared" si="284"/>
        <v>51.459000000000003</v>
      </c>
      <c r="DG149" s="2">
        <f t="shared" si="285"/>
        <v>50.622999999999998</v>
      </c>
      <c r="DH149" s="2">
        <f t="shared" si="286"/>
        <v>52.738</v>
      </c>
      <c r="DI149" s="2">
        <f t="shared" si="287"/>
        <v>54.262</v>
      </c>
      <c r="DK149" s="2">
        <f t="shared" si="288"/>
        <v>90.553843239113831</v>
      </c>
      <c r="DL149" s="2">
        <f t="shared" si="437"/>
        <v>89.267352482811319</v>
      </c>
      <c r="DM149" s="2">
        <f t="shared" si="437"/>
        <v>84.706146289146318</v>
      </c>
      <c r="DN149" s="2">
        <f t="shared" si="437"/>
        <v>87.576174903474907</v>
      </c>
      <c r="DO149" s="2">
        <f t="shared" si="437"/>
        <v>88.641251994851999</v>
      </c>
      <c r="DP149" s="2">
        <f t="shared" si="437"/>
        <v>80.772893693693675</v>
      </c>
      <c r="DQ149" s="2">
        <f t="shared" si="437"/>
        <v>79.876747447447443</v>
      </c>
      <c r="DR149" s="2">
        <f t="shared" si="437"/>
        <v>76.835204547404544</v>
      </c>
      <c r="DS149" s="2">
        <f t="shared" si="437"/>
        <v>78.020525053625079</v>
      </c>
      <c r="DT149" s="2">
        <f t="shared" si="437"/>
        <v>79.645964650364618</v>
      </c>
      <c r="DU149" s="2">
        <f t="shared" si="437"/>
        <v>74.019723080223073</v>
      </c>
      <c r="DV149" s="2">
        <f t="shared" si="437"/>
        <v>81.250493135993111</v>
      </c>
      <c r="DW149" s="2">
        <f t="shared" si="437"/>
        <v>80.614381681681678</v>
      </c>
      <c r="DX149" s="2">
        <f t="shared" si="437"/>
        <v>84.145930252100868</v>
      </c>
      <c r="DY149" s="2">
        <f t="shared" si="437"/>
        <v>81.539400000000015</v>
      </c>
      <c r="EA149" s="2">
        <f t="shared" ref="EA149:EA212" si="440">CE$228*$B149+CE$229</f>
        <v>48.601559112709836</v>
      </c>
      <c r="EB149" s="2">
        <f t="shared" si="290"/>
        <v>49.139634136029308</v>
      </c>
      <c r="EC149" s="2">
        <f t="shared" si="291"/>
        <v>49.557947716576784</v>
      </c>
      <c r="ED149" s="2">
        <f t="shared" si="292"/>
        <v>49.605281930237467</v>
      </c>
      <c r="EE149" s="2">
        <f t="shared" si="293"/>
        <v>49.487094973397191</v>
      </c>
      <c r="EF149" s="2">
        <f t="shared" si="294"/>
        <v>50.242139845194082</v>
      </c>
      <c r="EG149" s="2">
        <f t="shared" si="295"/>
        <v>50.076709864860518</v>
      </c>
      <c r="EH149" s="2">
        <f t="shared" si="296"/>
        <v>50.672990050912098</v>
      </c>
      <c r="EI149" s="2">
        <f t="shared" si="297"/>
        <v>50.740972024856354</v>
      </c>
      <c r="EJ149" s="2">
        <f t="shared" si="298"/>
        <v>49.821717667071681</v>
      </c>
      <c r="EK149" s="2">
        <f t="shared" si="299"/>
        <v>49.905249818793877</v>
      </c>
      <c r="EL149" s="2">
        <f t="shared" si="300"/>
        <v>50.116897192281968</v>
      </c>
      <c r="EM149" s="2">
        <f t="shared" si="301"/>
        <v>50.782089536005813</v>
      </c>
      <c r="EN149" s="2">
        <f t="shared" si="302"/>
        <v>51.640137723577226</v>
      </c>
      <c r="EO149" s="2">
        <f t="shared" si="303"/>
        <v>52.280064516311612</v>
      </c>
      <c r="EQ149" s="2">
        <f t="shared" si="304"/>
        <v>49.497602301944845</v>
      </c>
      <c r="ER149" s="2">
        <f t="shared" si="438"/>
        <v>49.229630046046303</v>
      </c>
      <c r="ES149" s="2">
        <f t="shared" si="438"/>
        <v>49.37147420793098</v>
      </c>
      <c r="ET149" s="2">
        <f t="shared" si="438"/>
        <v>49.635215555647875</v>
      </c>
      <c r="EU149" s="2">
        <f t="shared" si="438"/>
        <v>49.760052414788838</v>
      </c>
      <c r="EV149" s="2">
        <f t="shared" si="438"/>
        <v>50.153343412923952</v>
      </c>
      <c r="EW149" s="2">
        <f t="shared" si="438"/>
        <v>50.014869477278637</v>
      </c>
      <c r="EX149" s="2">
        <f t="shared" si="438"/>
        <v>50.062326751177665</v>
      </c>
      <c r="EY149" s="2">
        <f t="shared" si="438"/>
        <v>50.415466384564667</v>
      </c>
      <c r="EZ149" s="2">
        <f t="shared" si="438"/>
        <v>49.502992313059025</v>
      </c>
      <c r="FA149" s="2">
        <f t="shared" si="438"/>
        <v>49.499069974499086</v>
      </c>
      <c r="FB149" s="2">
        <f t="shared" si="438"/>
        <v>49.896939463865266</v>
      </c>
      <c r="FC149" s="2">
        <f t="shared" si="438"/>
        <v>50.135595373726098</v>
      </c>
      <c r="FD149" s="2">
        <f t="shared" si="438"/>
        <v>50.88438921734361</v>
      </c>
      <c r="FE149" s="2">
        <f t="shared" si="438"/>
        <v>50.68349976086531</v>
      </c>
      <c r="FG149" s="2">
        <f t="shared" si="306"/>
        <v>0.99970377807482969</v>
      </c>
      <c r="FH149" s="2">
        <f t="shared" si="439"/>
        <v>0.99968116380096961</v>
      </c>
      <c r="FI149" s="2">
        <f t="shared" si="439"/>
        <v>0.99963367942704495</v>
      </c>
      <c r="FJ149" s="2">
        <f t="shared" si="439"/>
        <v>0.99964064723642498</v>
      </c>
      <c r="FK149" s="2">
        <f t="shared" si="439"/>
        <v>0.99964733428229946</v>
      </c>
      <c r="FL149" s="2">
        <f t="shared" si="439"/>
        <v>0.99962071878352121</v>
      </c>
      <c r="FM149" s="2">
        <f t="shared" si="439"/>
        <v>0.9996219010211308</v>
      </c>
      <c r="FN149" s="2">
        <f t="shared" si="439"/>
        <v>0.99961074552681795</v>
      </c>
      <c r="FO149" s="2">
        <f t="shared" si="439"/>
        <v>0.99960927510283171</v>
      </c>
      <c r="FP149" s="2">
        <f t="shared" si="439"/>
        <v>0.99962644992011407</v>
      </c>
      <c r="FQ149" s="2">
        <f t="shared" si="439"/>
        <v>0.99961841747827451</v>
      </c>
      <c r="FR149" s="2">
        <f t="shared" si="439"/>
        <v>0.99962148420028196</v>
      </c>
      <c r="FS149" s="2">
        <f t="shared" si="439"/>
        <v>0.99962987231910783</v>
      </c>
      <c r="FT149" s="2">
        <f t="shared" si="439"/>
        <v>0.99966621110590836</v>
      </c>
      <c r="FU149" s="2">
        <f t="shared" si="439"/>
        <v>0.9995647912101896</v>
      </c>
      <c r="FW149" s="2">
        <f t="shared" si="324"/>
        <v>0.32206850730373704</v>
      </c>
      <c r="FX149" s="2">
        <f t="shared" si="376"/>
        <v>0.34241467215298144</v>
      </c>
      <c r="FY149" s="2">
        <f t="shared" si="377"/>
        <v>0.32800184086010375</v>
      </c>
      <c r="FZ149" s="2">
        <f t="shared" si="378"/>
        <v>0.33147761244543322</v>
      </c>
      <c r="GA149" s="2">
        <f t="shared" si="379"/>
        <v>0.3287767069370256</v>
      </c>
      <c r="GB149" s="2">
        <f t="shared" si="380"/>
        <v>0.32557615325562722</v>
      </c>
      <c r="GC149" s="2">
        <f t="shared" si="381"/>
        <v>0.33418557595916043</v>
      </c>
      <c r="GD149" s="2">
        <f t="shared" si="382"/>
        <v>0.37205341837845152</v>
      </c>
      <c r="GE149" s="2">
        <f t="shared" si="383"/>
        <v>0.39316589824319681</v>
      </c>
      <c r="GF149" s="2">
        <f t="shared" si="384"/>
        <v>0.37875954970210657</v>
      </c>
      <c r="GG149" s="2">
        <f t="shared" si="385"/>
        <v>0.34066938847167283</v>
      </c>
      <c r="GH149" s="2">
        <f t="shared" si="386"/>
        <v>0.3309888210545936</v>
      </c>
      <c r="GI149" s="2">
        <f t="shared" si="387"/>
        <v>0.2982544016271812</v>
      </c>
      <c r="GJ149" s="2">
        <f t="shared" si="388"/>
        <v>0.25339323692101623</v>
      </c>
      <c r="GK149" s="2">
        <f t="shared" si="389"/>
        <v>0.18766033396295367</v>
      </c>
      <c r="GM149" s="86">
        <f t="shared" si="325"/>
        <v>1.4966384483720172E-222</v>
      </c>
      <c r="GN149" s="86">
        <f t="shared" si="390"/>
        <v>1.6570602179319028E-224</v>
      </c>
      <c r="GO149" s="86">
        <f t="shared" si="391"/>
        <v>3.9007686985784032E-284</v>
      </c>
      <c r="GP149" s="86">
        <f t="shared" si="392"/>
        <v>0</v>
      </c>
      <c r="GQ149" s="86">
        <f t="shared" si="393"/>
        <v>0</v>
      </c>
      <c r="GR149" s="86">
        <f t="shared" si="394"/>
        <v>0</v>
      </c>
      <c r="GS149" s="86">
        <f t="shared" si="395"/>
        <v>0</v>
      </c>
      <c r="GT149" s="86">
        <f t="shared" si="396"/>
        <v>0</v>
      </c>
      <c r="GU149" s="86">
        <f t="shared" si="397"/>
        <v>0</v>
      </c>
      <c r="GV149" s="86">
        <f t="shared" si="398"/>
        <v>0</v>
      </c>
      <c r="GW149" s="86">
        <f t="shared" si="399"/>
        <v>0</v>
      </c>
      <c r="GX149" s="86">
        <f t="shared" si="400"/>
        <v>0</v>
      </c>
      <c r="GY149" s="86">
        <f t="shared" si="401"/>
        <v>3.6868384190330922E-295</v>
      </c>
      <c r="GZ149" s="86">
        <f t="shared" si="402"/>
        <v>3.2120284511010116E-284</v>
      </c>
      <c r="HA149" s="86">
        <f t="shared" si="403"/>
        <v>0</v>
      </c>
      <c r="HC149" s="86">
        <f t="shared" si="326"/>
        <v>1.7392825780563146E-114</v>
      </c>
      <c r="HD149" s="86">
        <f t="shared" si="404"/>
        <v>4.8963811606804102E-124</v>
      </c>
      <c r="HE149" s="86">
        <f t="shared" si="405"/>
        <v>8.6275457759223219E-157</v>
      </c>
      <c r="HF149" s="86">
        <f t="shared" si="406"/>
        <v>8.5530569953448256E-200</v>
      </c>
      <c r="HG149" s="86">
        <f t="shared" si="407"/>
        <v>4.1660835589465249E-254</v>
      </c>
      <c r="HH149" s="86">
        <f t="shared" si="408"/>
        <v>0</v>
      </c>
      <c r="HI149" s="86">
        <f t="shared" si="409"/>
        <v>0</v>
      </c>
      <c r="HJ149" s="86">
        <f t="shared" si="410"/>
        <v>0</v>
      </c>
      <c r="HK149" s="86">
        <f t="shared" si="411"/>
        <v>0</v>
      </c>
      <c r="HL149" s="86">
        <f t="shared" si="412"/>
        <v>4.7068845884969482E-285</v>
      </c>
      <c r="HM149" s="86">
        <f t="shared" si="413"/>
        <v>0</v>
      </c>
      <c r="HN149" s="86">
        <f t="shared" si="414"/>
        <v>3.5916103008976804E-275</v>
      </c>
      <c r="HO149" s="86">
        <f t="shared" si="415"/>
        <v>6.3575953525239226E-185</v>
      </c>
      <c r="HP149" s="86">
        <f t="shared" si="416"/>
        <v>8.911131553303245E-158</v>
      </c>
      <c r="HQ149" s="86">
        <f t="shared" si="417"/>
        <v>1.1909453800101661E-204</v>
      </c>
      <c r="HS149" s="86">
        <f t="shared" si="327"/>
        <v>1.4709118723823262E-11</v>
      </c>
      <c r="HT149" s="86">
        <f t="shared" si="418"/>
        <v>8.3764528276324495E-15</v>
      </c>
      <c r="HU149" s="86">
        <f t="shared" si="419"/>
        <v>1.6359637277938491E-15</v>
      </c>
      <c r="HV149" s="86">
        <f t="shared" si="420"/>
        <v>4.4229191522472678E-16</v>
      </c>
      <c r="HW149" s="86">
        <f t="shared" si="421"/>
        <v>2.8877496363522757E-15</v>
      </c>
      <c r="HX149" s="86">
        <f t="shared" si="422"/>
        <v>1.1873403227930388E-16</v>
      </c>
      <c r="HY149" s="86">
        <f t="shared" si="423"/>
        <v>3.3774543608628375E-16</v>
      </c>
      <c r="HZ149" s="86">
        <f t="shared" si="424"/>
        <v>1.1899277406037958E-21</v>
      </c>
      <c r="IA149" s="86">
        <f t="shared" si="425"/>
        <v>8.4070004927373252E-22</v>
      </c>
      <c r="IB149" s="86">
        <f t="shared" si="426"/>
        <v>3.3731229344432072E-18</v>
      </c>
      <c r="IC149" s="86">
        <f t="shared" si="427"/>
        <v>1.3185519201298224E-15</v>
      </c>
      <c r="ID149" s="86">
        <f t="shared" si="428"/>
        <v>5.2658057281953255E-15</v>
      </c>
      <c r="IE149" s="86">
        <f t="shared" si="429"/>
        <v>8.154464610102559E-13</v>
      </c>
      <c r="IF149" s="86">
        <f t="shared" si="430"/>
        <v>7.2673242523568638E-11</v>
      </c>
      <c r="IG149" s="86">
        <f t="shared" si="431"/>
        <v>5.8338857658353493E-7</v>
      </c>
      <c r="II149" s="86">
        <f t="shared" si="328"/>
        <v>1.0181347382200015E-2</v>
      </c>
      <c r="IJ149" s="86">
        <f t="shared" si="329"/>
        <v>1.7833020874836354E-2</v>
      </c>
      <c r="IK149" s="86">
        <f t="shared" si="330"/>
        <v>6.0313947181920543E-3</v>
      </c>
      <c r="IL149" s="86">
        <f t="shared" si="331"/>
        <v>5.9847678027905495E-3</v>
      </c>
      <c r="IM149" s="86">
        <f t="shared" si="332"/>
        <v>6.0111234452276232E-3</v>
      </c>
      <c r="IN149" s="86">
        <f t="shared" si="333"/>
        <v>2.9167416891941154E-3</v>
      </c>
      <c r="IO149" s="86">
        <f t="shared" si="334"/>
        <v>6.2424312601031227E-3</v>
      </c>
      <c r="IP149" s="86">
        <f t="shared" si="335"/>
        <v>2.438983103674678E-2</v>
      </c>
      <c r="IQ149" s="86">
        <f t="shared" si="336"/>
        <v>6.6421962429159528E-2</v>
      </c>
      <c r="IR149" s="86">
        <f t="shared" si="337"/>
        <v>4.9986008499200422E-2</v>
      </c>
      <c r="IS149" s="86">
        <f t="shared" si="338"/>
        <v>9.8312345999844539E-3</v>
      </c>
      <c r="IT149" s="86">
        <f t="shared" si="339"/>
        <v>7.068350801542847E-3</v>
      </c>
      <c r="IU149" s="86">
        <f t="shared" si="340"/>
        <v>1.0603229976780203E-3</v>
      </c>
      <c r="IV149" s="86">
        <f t="shared" si="341"/>
        <v>4.782112049938593E-3</v>
      </c>
      <c r="IW149" s="86">
        <f t="shared" si="342"/>
        <v>6.8774892666818143E-3</v>
      </c>
      <c r="IY149" s="86">
        <f t="shared" si="343"/>
        <v>1.0181347396909134E-2</v>
      </c>
      <c r="IZ149" s="86">
        <f t="shared" si="344"/>
        <v>1.7833020874844729E-2</v>
      </c>
      <c r="JA149" s="86">
        <f t="shared" si="345"/>
        <v>6.0313947181936901E-3</v>
      </c>
      <c r="JB149" s="86">
        <f t="shared" si="346"/>
        <v>5.9847678027909919E-3</v>
      </c>
      <c r="JC149" s="86">
        <f t="shared" si="347"/>
        <v>6.0111234452305106E-3</v>
      </c>
      <c r="JD149" s="86">
        <f t="shared" si="348"/>
        <v>2.9167416891942343E-3</v>
      </c>
      <c r="JE149" s="86">
        <f t="shared" si="349"/>
        <v>6.2424312601034601E-3</v>
      </c>
      <c r="JF149" s="86">
        <f t="shared" si="350"/>
        <v>2.438983103674678E-2</v>
      </c>
      <c r="JG149" s="86">
        <f t="shared" si="351"/>
        <v>6.6421962429159528E-2</v>
      </c>
      <c r="JH149" s="86">
        <f t="shared" si="352"/>
        <v>4.9986008499200422E-2</v>
      </c>
      <c r="JI149" s="86">
        <f t="shared" si="353"/>
        <v>9.8312345999857723E-3</v>
      </c>
      <c r="JJ149" s="86">
        <f t="shared" si="354"/>
        <v>7.0683508015481128E-3</v>
      </c>
      <c r="JK149" s="86">
        <f t="shared" si="355"/>
        <v>1.0603229984934668E-3</v>
      </c>
      <c r="JL149" s="86">
        <f t="shared" si="356"/>
        <v>4.7821121226118354E-3</v>
      </c>
      <c r="JM149" s="86">
        <f t="shared" si="357"/>
        <v>6.8780726552583977E-3</v>
      </c>
    </row>
    <row r="150" spans="2:273" x14ac:dyDescent="0.25">
      <c r="B150" s="2">
        <v>123</v>
      </c>
      <c r="C150" s="37">
        <v>49.677999999999997</v>
      </c>
      <c r="D150" s="37">
        <v>48.542000000000002</v>
      </c>
      <c r="E150" s="37">
        <v>50.914999999999999</v>
      </c>
      <c r="F150" s="37">
        <v>49.542000000000002</v>
      </c>
      <c r="G150" s="37">
        <v>51.457999999999998</v>
      </c>
      <c r="H150" s="37">
        <v>51.279000000000003</v>
      </c>
      <c r="I150" s="37">
        <v>52.689</v>
      </c>
      <c r="J150" s="37">
        <v>58.557000000000002</v>
      </c>
      <c r="K150" s="37">
        <v>63.622999999999998</v>
      </c>
      <c r="L150" s="37">
        <v>60.966999999999999</v>
      </c>
      <c r="M150" s="37">
        <v>55.377000000000002</v>
      </c>
      <c r="N150" s="37">
        <v>54.246000000000002</v>
      </c>
      <c r="O150" s="37">
        <v>51.984000000000002</v>
      </c>
      <c r="P150" s="37">
        <v>52.902000000000001</v>
      </c>
      <c r="Q150" s="37">
        <v>54.295000000000002</v>
      </c>
      <c r="S150" s="4">
        <f t="shared" si="229"/>
        <v>48.783511913961789</v>
      </c>
      <c r="T150" s="4">
        <f t="shared" si="230"/>
        <v>49.846754106201828</v>
      </c>
      <c r="U150" s="4">
        <f t="shared" si="231"/>
        <v>50.136935479270491</v>
      </c>
      <c r="V150" s="4">
        <f t="shared" si="232"/>
        <v>50.611058170812179</v>
      </c>
      <c r="W150" s="4">
        <f t="shared" si="233"/>
        <v>50.900587044281636</v>
      </c>
      <c r="X150" s="4">
        <f t="shared" si="234"/>
        <v>51.045435403335965</v>
      </c>
      <c r="Y150" s="4">
        <f t="shared" si="235"/>
        <v>51.786027419340037</v>
      </c>
      <c r="Z150" s="4">
        <f t="shared" si="236"/>
        <v>56.307380801080356</v>
      </c>
      <c r="AA150" s="4">
        <f t="shared" si="237"/>
        <v>62.510132978199579</v>
      </c>
      <c r="AB150" s="4">
        <f t="shared" si="238"/>
        <v>60.5714855362341</v>
      </c>
      <c r="AC150" s="4">
        <f t="shared" si="239"/>
        <v>53.445849125420487</v>
      </c>
      <c r="AD150" s="4">
        <f t="shared" si="240"/>
        <v>53.043179932588608</v>
      </c>
      <c r="AE150" s="4">
        <f t="shared" si="241"/>
        <v>51.216487894223086</v>
      </c>
      <c r="AF150" s="4">
        <f t="shared" si="242"/>
        <v>53.43689439777814</v>
      </c>
      <c r="AG150" s="4">
        <f t="shared" si="243"/>
        <v>55.559111842340663</v>
      </c>
      <c r="AI150" s="4">
        <f t="shared" si="244"/>
        <v>0.89448808603820851</v>
      </c>
      <c r="AJ150" s="4">
        <f t="shared" si="245"/>
        <v>-1.3047541062018269</v>
      </c>
      <c r="AK150" s="4">
        <f t="shared" si="246"/>
        <v>0.77806452072950805</v>
      </c>
      <c r="AL150" s="4">
        <f t="shared" si="247"/>
        <v>-1.0690581708121769</v>
      </c>
      <c r="AM150" s="4">
        <f t="shared" si="248"/>
        <v>0.55741295571836247</v>
      </c>
      <c r="AN150" s="4">
        <f t="shared" si="249"/>
        <v>0.2335645966640385</v>
      </c>
      <c r="AO150" s="4">
        <f t="shared" si="250"/>
        <v>0.90297258065996289</v>
      </c>
      <c r="AP150" s="4">
        <f t="shared" si="251"/>
        <v>2.2496191989196461</v>
      </c>
      <c r="AQ150" s="4">
        <f t="shared" si="252"/>
        <v>1.1128670218004189</v>
      </c>
      <c r="AR150" s="4">
        <f t="shared" si="253"/>
        <v>0.39551446376589894</v>
      </c>
      <c r="AS150" s="4">
        <f t="shared" si="254"/>
        <v>1.9311508745795152</v>
      </c>
      <c r="AT150" s="4">
        <f t="shared" si="255"/>
        <v>1.2028200674113947</v>
      </c>
      <c r="AU150" s="4">
        <f t="shared" si="256"/>
        <v>0.76751210577691609</v>
      </c>
      <c r="AV150" s="4">
        <f t="shared" si="436"/>
        <v>-0.53489439777813885</v>
      </c>
      <c r="AW150" s="4">
        <f t="shared" si="436"/>
        <v>-1.264111842340661</v>
      </c>
      <c r="AY150" s="2">
        <f t="shared" si="308"/>
        <v>48.783511913961789</v>
      </c>
      <c r="AZ150" s="2">
        <f t="shared" si="359"/>
        <v>49.051263124056007</v>
      </c>
      <c r="BA150" s="2">
        <f t="shared" si="360"/>
        <v>49.382432637028884</v>
      </c>
      <c r="BB150" s="2">
        <f t="shared" si="361"/>
        <v>49.491299735194332</v>
      </c>
      <c r="BC150" s="2">
        <f t="shared" si="362"/>
        <v>49.452520423089965</v>
      </c>
      <c r="BD150" s="2">
        <f t="shared" si="363"/>
        <v>50.086587489781394</v>
      </c>
      <c r="BE150" s="2">
        <f t="shared" si="364"/>
        <v>49.932677856700913</v>
      </c>
      <c r="BF150" s="2">
        <f t="shared" si="365"/>
        <v>50.306703665923507</v>
      </c>
      <c r="BG150" s="2">
        <f t="shared" si="366"/>
        <v>50.482246976774412</v>
      </c>
      <c r="BH150" s="2">
        <f t="shared" si="367"/>
        <v>49.557947652893262</v>
      </c>
      <c r="BI150" s="2">
        <f t="shared" si="368"/>
        <v>49.62335731082932</v>
      </c>
      <c r="BJ150" s="2">
        <f t="shared" si="369"/>
        <v>49.909785825074493</v>
      </c>
      <c r="BK150" s="2">
        <f t="shared" si="370"/>
        <v>50.442337458277187</v>
      </c>
      <c r="BL150" s="2">
        <f t="shared" si="371"/>
        <v>51.296541182237391</v>
      </c>
      <c r="BM150" s="2">
        <f t="shared" si="372"/>
        <v>51.84919071070216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>
        <f t="shared" si="314"/>
        <v>51.279000000000003</v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>
        <f t="shared" si="321"/>
        <v>51.984000000000002</v>
      </c>
      <c r="CR150" s="2">
        <f t="shared" si="322"/>
        <v>52.902000000000001</v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>
        <f t="shared" si="278"/>
        <v>51.279000000000003</v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>
        <f t="shared" si="285"/>
        <v>51.984000000000002</v>
      </c>
      <c r="DH150" s="2">
        <f t="shared" si="286"/>
        <v>52.902000000000001</v>
      </c>
      <c r="DI150" s="2" t="str">
        <f t="shared" si="287"/>
        <v/>
      </c>
      <c r="DK150" s="2">
        <f t="shared" si="288"/>
        <v>90.81392009167304</v>
      </c>
      <c r="DL150" s="2">
        <f t="shared" si="437"/>
        <v>89.490859587471363</v>
      </c>
      <c r="DM150" s="2">
        <f t="shared" si="437"/>
        <v>84.892802659802697</v>
      </c>
      <c r="DN150" s="2">
        <f t="shared" si="437"/>
        <v>87.783302574002576</v>
      </c>
      <c r="DO150" s="2">
        <f t="shared" si="437"/>
        <v>88.854991248391258</v>
      </c>
      <c r="DP150" s="2">
        <f t="shared" si="437"/>
        <v>80.900412612612598</v>
      </c>
      <c r="DQ150" s="2">
        <f t="shared" si="437"/>
        <v>79.994971771771773</v>
      </c>
      <c r="DR150" s="2">
        <f t="shared" si="437"/>
        <v>76.933570184470184</v>
      </c>
      <c r="DS150" s="2">
        <f t="shared" si="437"/>
        <v>78.129563406263443</v>
      </c>
      <c r="DT150" s="2">
        <f t="shared" si="437"/>
        <v>79.773527842127805</v>
      </c>
      <c r="DU150" s="2">
        <f t="shared" si="437"/>
        <v>74.101791934791919</v>
      </c>
      <c r="DV150" s="2">
        <f t="shared" si="437"/>
        <v>81.390608966108942</v>
      </c>
      <c r="DW150" s="2">
        <f t="shared" si="437"/>
        <v>80.743769969969961</v>
      </c>
      <c r="DX150" s="2">
        <f t="shared" si="437"/>
        <v>84.319164145658277</v>
      </c>
      <c r="DY150" s="2">
        <f t="shared" si="437"/>
        <v>81.735802521008424</v>
      </c>
      <c r="EA150" s="2">
        <f t="shared" si="440"/>
        <v>48.453804436450838</v>
      </c>
      <c r="EB150" s="2">
        <f t="shared" si="290"/>
        <v>49.0057147600306</v>
      </c>
      <c r="EC150" s="2">
        <f t="shared" si="291"/>
        <v>49.437702387444709</v>
      </c>
      <c r="ED150" s="2">
        <f t="shared" si="292"/>
        <v>49.467899449628668</v>
      </c>
      <c r="EE150" s="2">
        <f t="shared" si="293"/>
        <v>49.341054331999381</v>
      </c>
      <c r="EF150" s="2">
        <f t="shared" si="294"/>
        <v>50.107696453327165</v>
      </c>
      <c r="EG150" s="2">
        <f t="shared" si="295"/>
        <v>49.944923136395857</v>
      </c>
      <c r="EH150" s="2">
        <f t="shared" si="296"/>
        <v>50.545628035695849</v>
      </c>
      <c r="EI150" s="2">
        <f t="shared" si="297"/>
        <v>50.611886692460999</v>
      </c>
      <c r="EJ150" s="2">
        <f t="shared" si="298"/>
        <v>49.679558444714452</v>
      </c>
      <c r="EK150" s="2">
        <f t="shared" si="299"/>
        <v>49.766552477288812</v>
      </c>
      <c r="EL150" s="2">
        <f t="shared" si="300"/>
        <v>49.978999377283657</v>
      </c>
      <c r="EM150" s="2">
        <f t="shared" si="301"/>
        <v>50.645035665696383</v>
      </c>
      <c r="EN150" s="2">
        <f t="shared" si="302"/>
        <v>51.498425828642894</v>
      </c>
      <c r="EO150" s="2">
        <f t="shared" si="303"/>
        <v>52.168091111815443</v>
      </c>
      <c r="EQ150" s="2">
        <f t="shared" si="304"/>
        <v>49.38304359685749</v>
      </c>
      <c r="ER150" s="2">
        <f t="shared" si="438"/>
        <v>49.098647126704236</v>
      </c>
      <c r="ES150" s="2">
        <f t="shared" si="438"/>
        <v>49.245182617768762</v>
      </c>
      <c r="ET150" s="2">
        <f t="shared" si="438"/>
        <v>49.498685387307489</v>
      </c>
      <c r="EU150" s="2">
        <f t="shared" si="438"/>
        <v>49.623690016410592</v>
      </c>
      <c r="EV150" s="2">
        <f t="shared" si="438"/>
        <v>50.01593286618958</v>
      </c>
      <c r="EW150" s="2">
        <f t="shared" si="438"/>
        <v>49.881235981534502</v>
      </c>
      <c r="EX150" s="2">
        <f t="shared" si="438"/>
        <v>49.915143994655296</v>
      </c>
      <c r="EY150" s="2">
        <f t="shared" si="438"/>
        <v>50.276150142410863</v>
      </c>
      <c r="EZ150" s="2">
        <f t="shared" si="438"/>
        <v>49.350443019643208</v>
      </c>
      <c r="FA150" s="2">
        <f t="shared" si="438"/>
        <v>49.347185035941557</v>
      </c>
      <c r="FB150" s="2">
        <f t="shared" si="438"/>
        <v>49.751363634837432</v>
      </c>
      <c r="FC150" s="2">
        <f t="shared" si="438"/>
        <v>49.975421047070213</v>
      </c>
      <c r="FD150" s="2">
        <f t="shared" si="438"/>
        <v>50.717199958879682</v>
      </c>
      <c r="FE150" s="2">
        <f t="shared" si="438"/>
        <v>50.53213658199931</v>
      </c>
      <c r="FG150" s="2">
        <f t="shared" si="306"/>
        <v>0.99972983535173232</v>
      </c>
      <c r="FH150" s="2">
        <f t="shared" si="439"/>
        <v>0.99970920977263855</v>
      </c>
      <c r="FI150" s="2">
        <f t="shared" si="439"/>
        <v>0.99966590089802354</v>
      </c>
      <c r="FJ150" s="2">
        <f t="shared" si="439"/>
        <v>0.99967225602148169</v>
      </c>
      <c r="FK150" s="2">
        <f t="shared" si="439"/>
        <v>0.99967835506190084</v>
      </c>
      <c r="FL150" s="2">
        <f t="shared" si="439"/>
        <v>0.99965407987514088</v>
      </c>
      <c r="FM150" s="2">
        <f t="shared" si="439"/>
        <v>0.99965515816051265</v>
      </c>
      <c r="FN150" s="2">
        <f t="shared" si="439"/>
        <v>0.99964498354181464</v>
      </c>
      <c r="FO150" s="2">
        <f t="shared" si="439"/>
        <v>0.99964364240716064</v>
      </c>
      <c r="FP150" s="2">
        <f t="shared" si="439"/>
        <v>0.99965930708008488</v>
      </c>
      <c r="FQ150" s="2">
        <f t="shared" si="439"/>
        <v>0.99965198091929319</v>
      </c>
      <c r="FR150" s="2">
        <f t="shared" si="439"/>
        <v>0.99965477799007141</v>
      </c>
      <c r="FS150" s="2">
        <f t="shared" si="439"/>
        <v>0.99966242854931564</v>
      </c>
      <c r="FT150" s="2">
        <f t="shared" si="439"/>
        <v>0.99969557196954006</v>
      </c>
      <c r="FU150" s="2">
        <f t="shared" si="439"/>
        <v>0.99960306966639623</v>
      </c>
      <c r="FW150" s="2">
        <f t="shared" si="324"/>
        <v>0.34249877246359023</v>
      </c>
      <c r="FX150" s="2">
        <f t="shared" si="376"/>
        <v>0.36344366086024532</v>
      </c>
      <c r="FY150" s="2">
        <f t="shared" si="377"/>
        <v>0.34861493804129978</v>
      </c>
      <c r="FZ150" s="2">
        <f t="shared" si="378"/>
        <v>0.35219466174015324</v>
      </c>
      <c r="GA150" s="2">
        <f t="shared" si="379"/>
        <v>0.34941318009005984</v>
      </c>
      <c r="GB150" s="2">
        <f t="shared" si="380"/>
        <v>0.34611532477178808</v>
      </c>
      <c r="GC150" s="2">
        <f t="shared" si="381"/>
        <v>0.35498200213638681</v>
      </c>
      <c r="GD150" s="2">
        <f t="shared" si="382"/>
        <v>0.39381254301539315</v>
      </c>
      <c r="GE150" s="2">
        <f t="shared" si="383"/>
        <v>0.4153430679502409</v>
      </c>
      <c r="GF150" s="2">
        <f t="shared" si="384"/>
        <v>0.4006606317479437</v>
      </c>
      <c r="GG150" s="2">
        <f t="shared" si="385"/>
        <v>0.36165014059518114</v>
      </c>
      <c r="GH150" s="2">
        <f t="shared" si="386"/>
        <v>0.35169139233667712</v>
      </c>
      <c r="GI150" s="2">
        <f t="shared" si="387"/>
        <v>0.31788236830726374</v>
      </c>
      <c r="GJ150" s="2">
        <f t="shared" si="388"/>
        <v>0.27120991166589969</v>
      </c>
      <c r="GK150" s="2">
        <f t="shared" si="389"/>
        <v>0.20210630347043007</v>
      </c>
      <c r="GM150" s="86">
        <f t="shared" si="325"/>
        <v>3.9143677526568172E-229</v>
      </c>
      <c r="GN150" s="86">
        <f t="shared" si="390"/>
        <v>4.1443813184809109E-231</v>
      </c>
      <c r="GO150" s="86">
        <f t="shared" si="391"/>
        <v>1.5131656246047833E-292</v>
      </c>
      <c r="GP150" s="86">
        <f t="shared" si="392"/>
        <v>0</v>
      </c>
      <c r="GQ150" s="86">
        <f t="shared" si="393"/>
        <v>0</v>
      </c>
      <c r="GR150" s="86">
        <f t="shared" si="394"/>
        <v>0</v>
      </c>
      <c r="GS150" s="86">
        <f t="shared" si="395"/>
        <v>0</v>
      </c>
      <c r="GT150" s="86">
        <f t="shared" si="396"/>
        <v>0</v>
      </c>
      <c r="GU150" s="86">
        <f t="shared" si="397"/>
        <v>0</v>
      </c>
      <c r="GV150" s="86">
        <f t="shared" si="398"/>
        <v>0</v>
      </c>
      <c r="GW150" s="86">
        <f t="shared" si="399"/>
        <v>0</v>
      </c>
      <c r="GX150" s="86">
        <f t="shared" si="400"/>
        <v>0</v>
      </c>
      <c r="GY150" s="86">
        <f t="shared" si="401"/>
        <v>7.316809658775409E-304</v>
      </c>
      <c r="GZ150" s="86">
        <f t="shared" si="402"/>
        <v>1.6022829258533028E-292</v>
      </c>
      <c r="HA150" s="86">
        <f t="shared" si="403"/>
        <v>0</v>
      </c>
      <c r="HC150" s="86">
        <f t="shared" si="326"/>
        <v>3.2762663295242303E-119</v>
      </c>
      <c r="HD150" s="86">
        <f t="shared" si="404"/>
        <v>4.2802175896432826E-129</v>
      </c>
      <c r="HE150" s="86">
        <f t="shared" si="405"/>
        <v>3.21314526413037E-163</v>
      </c>
      <c r="HF150" s="86">
        <f t="shared" si="406"/>
        <v>6.1616182270277445E-208</v>
      </c>
      <c r="HG150" s="86">
        <f t="shared" si="407"/>
        <v>1.7445870257366787E-264</v>
      </c>
      <c r="HH150" s="86">
        <f t="shared" si="408"/>
        <v>0</v>
      </c>
      <c r="HI150" s="86">
        <f t="shared" si="409"/>
        <v>0</v>
      </c>
      <c r="HJ150" s="86">
        <f t="shared" si="410"/>
        <v>0</v>
      </c>
      <c r="HK150" s="86">
        <f t="shared" si="411"/>
        <v>0</v>
      </c>
      <c r="HL150" s="86">
        <f t="shared" si="412"/>
        <v>1.7167100945635348E-296</v>
      </c>
      <c r="HM150" s="86">
        <f t="shared" si="413"/>
        <v>0</v>
      </c>
      <c r="HN150" s="86">
        <f t="shared" si="414"/>
        <v>2.1727105531933478E-286</v>
      </c>
      <c r="HO150" s="86">
        <f t="shared" si="415"/>
        <v>1.3535970060109524E-192</v>
      </c>
      <c r="HP150" s="86">
        <f t="shared" si="416"/>
        <v>2.7919132034976555E-164</v>
      </c>
      <c r="HQ150" s="86">
        <f t="shared" si="417"/>
        <v>3.5524789738026194E-213</v>
      </c>
      <c r="HS150" s="86">
        <f t="shared" si="327"/>
        <v>7.9695180166991981E-13</v>
      </c>
      <c r="HT150" s="86">
        <f t="shared" si="418"/>
        <v>2.5487003548853898E-16</v>
      </c>
      <c r="HU150" s="86">
        <f t="shared" si="419"/>
        <v>3.6855461366619292E-17</v>
      </c>
      <c r="HV150" s="86">
        <f t="shared" si="420"/>
        <v>8.4491770010752299E-18</v>
      </c>
      <c r="HW150" s="86">
        <f t="shared" si="421"/>
        <v>6.5785132376762159E-17</v>
      </c>
      <c r="HX150" s="86">
        <f t="shared" si="422"/>
        <v>1.7572893526432793E-18</v>
      </c>
      <c r="HY150" s="86">
        <f t="shared" si="423"/>
        <v>6.0397739760795391E-18</v>
      </c>
      <c r="HZ150" s="86">
        <f t="shared" si="424"/>
        <v>7.5935875085012551E-24</v>
      </c>
      <c r="IA150" s="86">
        <f t="shared" si="425"/>
        <v>6.1584097869330637E-24</v>
      </c>
      <c r="IB150" s="86">
        <f t="shared" si="426"/>
        <v>4.9991260858618658E-20</v>
      </c>
      <c r="IC150" s="86">
        <f t="shared" si="427"/>
        <v>2.7132552580503227E-17</v>
      </c>
      <c r="ID150" s="86">
        <f t="shared" si="428"/>
        <v>1.2694342641243804E-16</v>
      </c>
      <c r="IE150" s="86">
        <f t="shared" si="429"/>
        <v>2.6324176120346497E-14</v>
      </c>
      <c r="IF150" s="86">
        <f t="shared" si="430"/>
        <v>3.24597181683136E-12</v>
      </c>
      <c r="IG150" s="86">
        <f t="shared" si="431"/>
        <v>5.174646160548534E-8</v>
      </c>
      <c r="II150" s="86">
        <f t="shared" si="328"/>
        <v>2.3800125491976333E-2</v>
      </c>
      <c r="IJ150" s="86">
        <f t="shared" si="329"/>
        <v>4.0507124559014132E-2</v>
      </c>
      <c r="IK150" s="86">
        <f t="shared" si="330"/>
        <v>1.6376912005803965E-2</v>
      </c>
      <c r="IL150" s="86">
        <f t="shared" si="331"/>
        <v>1.662515855283702E-2</v>
      </c>
      <c r="IM150" s="86">
        <f t="shared" si="332"/>
        <v>1.6410052317228137E-2</v>
      </c>
      <c r="IN150" s="86">
        <f t="shared" si="333"/>
        <v>9.1966487656052129E-3</v>
      </c>
      <c r="IO150" s="86">
        <f t="shared" si="334"/>
        <v>1.7461398800824871E-2</v>
      </c>
      <c r="IP150" s="86">
        <f t="shared" si="335"/>
        <v>6.0574841360406508E-2</v>
      </c>
      <c r="IQ150" s="86">
        <f t="shared" si="336"/>
        <v>0.13559337277695271</v>
      </c>
      <c r="IR150" s="86">
        <f t="shared" si="337"/>
        <v>0.10329861966526617</v>
      </c>
      <c r="IS150" s="86">
        <f t="shared" si="338"/>
        <v>2.5640221326409994E-2</v>
      </c>
      <c r="IT150" s="86">
        <f t="shared" si="339"/>
        <v>1.8832778737815827E-2</v>
      </c>
      <c r="IU150" s="86">
        <f t="shared" si="340"/>
        <v>3.4577884627478581E-3</v>
      </c>
      <c r="IV150" s="86">
        <f t="shared" si="341"/>
        <v>9.8539814442291287E-3</v>
      </c>
      <c r="IW150" s="86">
        <f t="shared" si="342"/>
        <v>1.1314449651041045E-2</v>
      </c>
      <c r="IY150" s="86">
        <f t="shared" si="343"/>
        <v>2.3800125492773286E-2</v>
      </c>
      <c r="IZ150" s="86">
        <f t="shared" si="344"/>
        <v>4.0507124559014389E-2</v>
      </c>
      <c r="JA150" s="86">
        <f t="shared" si="345"/>
        <v>1.6376912005804004E-2</v>
      </c>
      <c r="JB150" s="86">
        <f t="shared" si="346"/>
        <v>1.6625158552837027E-2</v>
      </c>
      <c r="JC150" s="86">
        <f t="shared" si="347"/>
        <v>1.6410052317228203E-2</v>
      </c>
      <c r="JD150" s="86">
        <f t="shared" si="348"/>
        <v>9.1966487656052146E-3</v>
      </c>
      <c r="JE150" s="86">
        <f t="shared" si="349"/>
        <v>1.7461398800824878E-2</v>
      </c>
      <c r="JF150" s="86">
        <f t="shared" si="350"/>
        <v>6.0574841360406508E-2</v>
      </c>
      <c r="JG150" s="86">
        <f t="shared" si="351"/>
        <v>0.13559337277695271</v>
      </c>
      <c r="JH150" s="86">
        <f t="shared" si="352"/>
        <v>0.10329861966526617</v>
      </c>
      <c r="JI150" s="86">
        <f t="shared" si="353"/>
        <v>2.5640221326410022E-2</v>
      </c>
      <c r="JJ150" s="86">
        <f t="shared" si="354"/>
        <v>1.8832778737815956E-2</v>
      </c>
      <c r="JK150" s="86">
        <f t="shared" si="355"/>
        <v>3.4577884627741821E-3</v>
      </c>
      <c r="JL150" s="86">
        <f t="shared" si="356"/>
        <v>9.8539814474750999E-3</v>
      </c>
      <c r="JM150" s="86">
        <f t="shared" si="357"/>
        <v>1.131450139750265E-2</v>
      </c>
    </row>
    <row r="151" spans="2:273" x14ac:dyDescent="0.25">
      <c r="B151" s="2">
        <v>124</v>
      </c>
      <c r="C151" s="37">
        <v>48.423999999999999</v>
      </c>
      <c r="D151" s="37">
        <v>49.136000000000003</v>
      </c>
      <c r="E151" s="37">
        <v>50.627000000000002</v>
      </c>
      <c r="F151" s="37">
        <v>51.796999999999997</v>
      </c>
      <c r="G151" s="37">
        <v>51.695</v>
      </c>
      <c r="H151" s="37">
        <v>53.23</v>
      </c>
      <c r="I151" s="37">
        <v>53.720999999999997</v>
      </c>
      <c r="J151" s="37">
        <v>61.475000000000001</v>
      </c>
      <c r="K151" s="37">
        <v>68.754000000000005</v>
      </c>
      <c r="L151" s="37">
        <v>66.738</v>
      </c>
      <c r="M151" s="37">
        <v>58.557000000000002</v>
      </c>
      <c r="N151" s="37">
        <v>57.933999999999997</v>
      </c>
      <c r="O151" s="37">
        <v>53.148000000000003</v>
      </c>
      <c r="P151" s="37">
        <v>55.426000000000002</v>
      </c>
      <c r="Q151" s="37">
        <v>57.689</v>
      </c>
      <c r="S151" s="4">
        <f t="shared" si="229"/>
        <v>48.666461848768193</v>
      </c>
      <c r="T151" s="4">
        <f t="shared" si="230"/>
        <v>50.33817011695178</v>
      </c>
      <c r="U151" s="4">
        <f t="shared" si="231"/>
        <v>50.856496486520626</v>
      </c>
      <c r="V151" s="4">
        <f t="shared" si="232"/>
        <v>51.763578467681604</v>
      </c>
      <c r="W151" s="4">
        <f t="shared" si="233"/>
        <v>52.39915408127225</v>
      </c>
      <c r="X151" s="4">
        <f t="shared" si="234"/>
        <v>52.271460623543973</v>
      </c>
      <c r="Y151" s="4">
        <f t="shared" si="235"/>
        <v>53.791092683687026</v>
      </c>
      <c r="Z151" s="4">
        <f t="shared" si="236"/>
        <v>60.946686632783681</v>
      </c>
      <c r="AA151" s="4">
        <f t="shared" si="237"/>
        <v>67.867394043828739</v>
      </c>
      <c r="AB151" s="4">
        <f t="shared" si="238"/>
        <v>66.294687075365417</v>
      </c>
      <c r="AC151" s="4">
        <f t="shared" si="239"/>
        <v>57.143056592929923</v>
      </c>
      <c r="AD151" s="4">
        <f t="shared" si="240"/>
        <v>56.276286554137087</v>
      </c>
      <c r="AE151" s="4">
        <f t="shared" si="241"/>
        <v>52.295173392943717</v>
      </c>
      <c r="AF151" s="4">
        <f t="shared" si="242"/>
        <v>54.998798861064699</v>
      </c>
      <c r="AG151" s="4">
        <f t="shared" si="243"/>
        <v>57.325795085377152</v>
      </c>
      <c r="AI151" s="4">
        <f t="shared" si="244"/>
        <v>-0.24246184876819399</v>
      </c>
      <c r="AJ151" s="4">
        <f t="shared" si="245"/>
        <v>-1.2021701169517769</v>
      </c>
      <c r="AK151" s="4">
        <f t="shared" si="246"/>
        <v>-0.22949648652062393</v>
      </c>
      <c r="AL151" s="4">
        <f t="shared" si="247"/>
        <v>3.3421532318392622E-2</v>
      </c>
      <c r="AM151" s="4">
        <f t="shared" si="248"/>
        <v>-0.70415408127225021</v>
      </c>
      <c r="AN151" s="4">
        <f t="shared" si="249"/>
        <v>0.95853937645602372</v>
      </c>
      <c r="AO151" s="4">
        <f t="shared" si="250"/>
        <v>-7.0092683687029478E-2</v>
      </c>
      <c r="AP151" s="4">
        <f t="shared" si="251"/>
        <v>0.52831336721632027</v>
      </c>
      <c r="AQ151" s="4">
        <f t="shared" si="252"/>
        <v>0.88660595617126603</v>
      </c>
      <c r="AR151" s="4">
        <f t="shared" si="253"/>
        <v>0.44331292463458283</v>
      </c>
      <c r="AS151" s="4">
        <f t="shared" si="254"/>
        <v>1.4139434070700787</v>
      </c>
      <c r="AT151" s="4">
        <f t="shared" si="255"/>
        <v>1.6577134458629104</v>
      </c>
      <c r="AU151" s="4">
        <f t="shared" si="256"/>
        <v>0.85282660705628643</v>
      </c>
      <c r="AV151" s="4">
        <f t="shared" si="436"/>
        <v>0.42720113893530254</v>
      </c>
      <c r="AW151" s="4">
        <f t="shared" si="436"/>
        <v>0.36320491462284821</v>
      </c>
      <c r="AY151" s="2">
        <f t="shared" si="308"/>
        <v>48.666461848768193</v>
      </c>
      <c r="AZ151" s="2">
        <f t="shared" si="359"/>
        <v>48.919537529929805</v>
      </c>
      <c r="BA151" s="2">
        <f t="shared" si="360"/>
        <v>49.254922316091765</v>
      </c>
      <c r="BB151" s="2">
        <f t="shared" si="361"/>
        <v>49.353889337731474</v>
      </c>
      <c r="BC151" s="2">
        <f t="shared" si="362"/>
        <v>49.315050954938229</v>
      </c>
      <c r="BD151" s="2">
        <f t="shared" si="363"/>
        <v>49.948261220707494</v>
      </c>
      <c r="BE151" s="2">
        <f t="shared" si="364"/>
        <v>49.798002943069037</v>
      </c>
      <c r="BF151" s="2">
        <f t="shared" si="365"/>
        <v>50.156355674416275</v>
      </c>
      <c r="BG151" s="2">
        <f t="shared" si="366"/>
        <v>50.340334064423885</v>
      </c>
      <c r="BH151" s="2">
        <f t="shared" si="367"/>
        <v>49.403234733376998</v>
      </c>
      <c r="BI151" s="2">
        <f t="shared" si="368"/>
        <v>49.469906358526245</v>
      </c>
      <c r="BJ151" s="2">
        <f t="shared" si="369"/>
        <v>49.763314964857415</v>
      </c>
      <c r="BK151" s="2">
        <f t="shared" si="370"/>
        <v>50.283061726434426</v>
      </c>
      <c r="BL151" s="2">
        <f t="shared" si="371"/>
        <v>51.132137016329885</v>
      </c>
      <c r="BM151" s="2">
        <f t="shared" si="372"/>
        <v>51.702769219528022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>
        <f t="shared" si="321"/>
        <v>53.148000000000003</v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>
        <f t="shared" si="285"/>
        <v>53.148000000000003</v>
      </c>
      <c r="DH151" s="2" t="str">
        <f t="shared" si="286"/>
        <v/>
      </c>
      <c r="DI151" s="2" t="str">
        <f t="shared" si="287"/>
        <v/>
      </c>
      <c r="DK151" s="2">
        <f t="shared" si="288"/>
        <v>91.073996944232249</v>
      </c>
      <c r="DL151" s="2">
        <f t="shared" si="437"/>
        <v>89.714366692131406</v>
      </c>
      <c r="DM151" s="2">
        <f t="shared" si="437"/>
        <v>85.079459030459063</v>
      </c>
      <c r="DN151" s="2">
        <f t="shared" si="437"/>
        <v>87.990430244530245</v>
      </c>
      <c r="DO151" s="2">
        <f t="shared" si="437"/>
        <v>89.068730501930503</v>
      </c>
      <c r="DP151" s="2">
        <f t="shared" si="437"/>
        <v>81.027931531531522</v>
      </c>
      <c r="DQ151" s="2">
        <f t="shared" si="437"/>
        <v>80.11319609609609</v>
      </c>
      <c r="DR151" s="2">
        <f t="shared" si="437"/>
        <v>77.031935821535825</v>
      </c>
      <c r="DS151" s="2">
        <f t="shared" si="437"/>
        <v>78.238601758901794</v>
      </c>
      <c r="DT151" s="2">
        <f t="shared" si="437"/>
        <v>79.901091033891007</v>
      </c>
      <c r="DU151" s="2">
        <f t="shared" si="437"/>
        <v>74.183860789360779</v>
      </c>
      <c r="DV151" s="2">
        <f t="shared" si="437"/>
        <v>81.530724796224774</v>
      </c>
      <c r="DW151" s="2">
        <f t="shared" si="437"/>
        <v>80.873158258258258</v>
      </c>
      <c r="DX151" s="2">
        <f t="shared" si="437"/>
        <v>84.492398039215715</v>
      </c>
      <c r="DY151" s="2">
        <f t="shared" si="437"/>
        <v>81.932205042016818</v>
      </c>
      <c r="EA151" s="2">
        <f t="shared" si="440"/>
        <v>48.306049760191847</v>
      </c>
      <c r="EB151" s="2">
        <f t="shared" si="290"/>
        <v>48.871795384031898</v>
      </c>
      <c r="EC151" s="2">
        <f t="shared" si="291"/>
        <v>49.317457058312634</v>
      </c>
      <c r="ED151" s="2">
        <f t="shared" si="292"/>
        <v>49.330516969019868</v>
      </c>
      <c r="EE151" s="2">
        <f t="shared" si="293"/>
        <v>49.19501369060157</v>
      </c>
      <c r="EF151" s="2">
        <f t="shared" si="294"/>
        <v>49.973253061460255</v>
      </c>
      <c r="EG151" s="2">
        <f t="shared" si="295"/>
        <v>49.813136407931196</v>
      </c>
      <c r="EH151" s="2">
        <f t="shared" si="296"/>
        <v>50.418266020479592</v>
      </c>
      <c r="EI151" s="2">
        <f t="shared" si="297"/>
        <v>50.482801360065643</v>
      </c>
      <c r="EJ151" s="2">
        <f t="shared" si="298"/>
        <v>49.537399222357223</v>
      </c>
      <c r="EK151" s="2">
        <f t="shared" si="299"/>
        <v>49.627855135783761</v>
      </c>
      <c r="EL151" s="2">
        <f t="shared" si="300"/>
        <v>49.84110156228536</v>
      </c>
      <c r="EM151" s="2">
        <f t="shared" si="301"/>
        <v>50.507981795386947</v>
      </c>
      <c r="EN151" s="2">
        <f t="shared" si="302"/>
        <v>51.356713933708562</v>
      </c>
      <c r="EO151" s="2">
        <f t="shared" si="303"/>
        <v>52.056117707319288</v>
      </c>
      <c r="EQ151" s="2">
        <f t="shared" si="304"/>
        <v>49.268484891770143</v>
      </c>
      <c r="ER151" s="2">
        <f t="shared" si="438"/>
        <v>48.967664207362162</v>
      </c>
      <c r="ES151" s="2">
        <f t="shared" si="438"/>
        <v>49.118891027606544</v>
      </c>
      <c r="ET151" s="2">
        <f t="shared" si="438"/>
        <v>49.362155218967118</v>
      </c>
      <c r="EU151" s="2">
        <f t="shared" si="438"/>
        <v>49.487327618032339</v>
      </c>
      <c r="EV151" s="2">
        <f t="shared" si="438"/>
        <v>49.8785223194552</v>
      </c>
      <c r="EW151" s="2">
        <f t="shared" si="438"/>
        <v>49.747602485790374</v>
      </c>
      <c r="EX151" s="2">
        <f t="shared" si="438"/>
        <v>49.767961238132926</v>
      </c>
      <c r="EY151" s="2">
        <f t="shared" si="438"/>
        <v>50.136833900257059</v>
      </c>
      <c r="EZ151" s="2">
        <f t="shared" si="438"/>
        <v>49.197893726227392</v>
      </c>
      <c r="FA151" s="2">
        <f t="shared" si="438"/>
        <v>49.195300097384028</v>
      </c>
      <c r="FB151" s="2">
        <f t="shared" si="438"/>
        <v>49.605787805809598</v>
      </c>
      <c r="FC151" s="2">
        <f t="shared" si="438"/>
        <v>49.815246720414336</v>
      </c>
      <c r="FD151" s="2">
        <f t="shared" si="438"/>
        <v>50.550010700415754</v>
      </c>
      <c r="FE151" s="2">
        <f t="shared" si="438"/>
        <v>50.380773403133311</v>
      </c>
      <c r="FG151" s="2">
        <f t="shared" si="306"/>
        <v>0.9997536010550816</v>
      </c>
      <c r="FH151" s="2">
        <f t="shared" si="439"/>
        <v>0.99973478937488569</v>
      </c>
      <c r="FI151" s="2">
        <f t="shared" si="439"/>
        <v>0.99969528903995997</v>
      </c>
      <c r="FJ151" s="2">
        <f t="shared" si="439"/>
        <v>0.99970108531898072</v>
      </c>
      <c r="FK151" s="2">
        <f t="shared" si="439"/>
        <v>0.99970664802779674</v>
      </c>
      <c r="FL151" s="2">
        <f t="shared" si="439"/>
        <v>0.99968450749386184</v>
      </c>
      <c r="FM151" s="2">
        <f t="shared" si="439"/>
        <v>0.99968549096158266</v>
      </c>
      <c r="FN151" s="2">
        <f t="shared" si="439"/>
        <v>0.99967621102759474</v>
      </c>
      <c r="FO151" s="2">
        <f t="shared" si="439"/>
        <v>0.99967498782169006</v>
      </c>
      <c r="FP151" s="2">
        <f t="shared" si="439"/>
        <v>0.99968927504945548</v>
      </c>
      <c r="FQ151" s="2">
        <f t="shared" si="439"/>
        <v>0.99968259310648833</v>
      </c>
      <c r="FR151" s="2">
        <f t="shared" si="439"/>
        <v>0.99968514422096633</v>
      </c>
      <c r="FS151" s="2">
        <f t="shared" si="439"/>
        <v>0.99969212203313385</v>
      </c>
      <c r="FT151" s="2">
        <f t="shared" si="439"/>
        <v>0.99972235089920602</v>
      </c>
      <c r="FU151" s="2">
        <f t="shared" si="439"/>
        <v>0.99963798258962089</v>
      </c>
      <c r="FW151" s="2">
        <f t="shared" si="324"/>
        <v>0.36353007079044913</v>
      </c>
      <c r="FX151" s="2">
        <f t="shared" si="376"/>
        <v>0.38500798015274218</v>
      </c>
      <c r="FY151" s="2">
        <f t="shared" si="377"/>
        <v>0.3698105658537903</v>
      </c>
      <c r="FZ151" s="2">
        <f t="shared" si="378"/>
        <v>0.37348314417931733</v>
      </c>
      <c r="GA151" s="2">
        <f t="shared" si="379"/>
        <v>0.37062972614140344</v>
      </c>
      <c r="GB151" s="2">
        <f t="shared" si="380"/>
        <v>0.36724465948697643</v>
      </c>
      <c r="GC151" s="2">
        <f t="shared" si="381"/>
        <v>0.37634108707352437</v>
      </c>
      <c r="GD151" s="2">
        <f t="shared" si="382"/>
        <v>0.41600118314356582</v>
      </c>
      <c r="GE151" s="2">
        <f t="shared" si="383"/>
        <v>0.43786854657930346</v>
      </c>
      <c r="GF151" s="2">
        <f t="shared" si="384"/>
        <v>0.42296589378865135</v>
      </c>
      <c r="GG151" s="2">
        <f t="shared" si="385"/>
        <v>0.38317210069323154</v>
      </c>
      <c r="GH151" s="2">
        <f t="shared" si="386"/>
        <v>0.37296696866758383</v>
      </c>
      <c r="GI151" s="2">
        <f t="shared" si="387"/>
        <v>0.3381795526301426</v>
      </c>
      <c r="GJ151" s="2">
        <f t="shared" si="388"/>
        <v>0.28979307461125714</v>
      </c>
      <c r="GK151" s="2">
        <f t="shared" si="389"/>
        <v>0.21736675300148411</v>
      </c>
      <c r="GM151" s="86">
        <f t="shared" si="325"/>
        <v>8.1950879703339002E-236</v>
      </c>
      <c r="GN151" s="86">
        <f t="shared" si="390"/>
        <v>8.3023587116953115E-238</v>
      </c>
      <c r="GO151" s="86">
        <f t="shared" si="391"/>
        <v>4.4176258256695445E-301</v>
      </c>
      <c r="GP151" s="86">
        <f t="shared" si="392"/>
        <v>0</v>
      </c>
      <c r="GQ151" s="86">
        <f t="shared" si="393"/>
        <v>0</v>
      </c>
      <c r="GR151" s="86">
        <f t="shared" si="394"/>
        <v>0</v>
      </c>
      <c r="GS151" s="86">
        <f t="shared" si="395"/>
        <v>0</v>
      </c>
      <c r="GT151" s="86">
        <f t="shared" si="396"/>
        <v>0</v>
      </c>
      <c r="GU151" s="86">
        <f t="shared" si="397"/>
        <v>0</v>
      </c>
      <c r="GV151" s="86">
        <f t="shared" si="398"/>
        <v>0</v>
      </c>
      <c r="GW151" s="86">
        <f t="shared" si="399"/>
        <v>0</v>
      </c>
      <c r="GX151" s="86">
        <f t="shared" si="400"/>
        <v>0</v>
      </c>
      <c r="GY151" s="86">
        <f t="shared" si="401"/>
        <v>0</v>
      </c>
      <c r="GZ151" s="86">
        <f t="shared" si="402"/>
        <v>6.0598620720247997E-301</v>
      </c>
      <c r="HA151" s="86">
        <f t="shared" si="403"/>
        <v>0</v>
      </c>
      <c r="HC151" s="86">
        <f t="shared" si="326"/>
        <v>4.9382001099914323E-124</v>
      </c>
      <c r="HD151" s="86">
        <f t="shared" si="404"/>
        <v>2.9559789141564087E-134</v>
      </c>
      <c r="HE151" s="86">
        <f t="shared" si="405"/>
        <v>8.8611512556891743E-170</v>
      </c>
      <c r="HF151" s="86">
        <f t="shared" si="406"/>
        <v>3.0430514821741995E-216</v>
      </c>
      <c r="HG151" s="86">
        <f t="shared" si="407"/>
        <v>4.5140688552945145E-275</v>
      </c>
      <c r="HH151" s="86">
        <f t="shared" si="408"/>
        <v>0</v>
      </c>
      <c r="HI151" s="86">
        <f t="shared" si="409"/>
        <v>0</v>
      </c>
      <c r="HJ151" s="86">
        <f t="shared" si="410"/>
        <v>0</v>
      </c>
      <c r="HK151" s="86">
        <f t="shared" si="411"/>
        <v>0</v>
      </c>
      <c r="HL151" s="86">
        <f t="shared" si="412"/>
        <v>0</v>
      </c>
      <c r="HM151" s="86">
        <f t="shared" si="413"/>
        <v>0</v>
      </c>
      <c r="HN151" s="86">
        <f t="shared" si="414"/>
        <v>7.8197478450646102E-298</v>
      </c>
      <c r="HO151" s="86">
        <f t="shared" si="415"/>
        <v>2.006290012953219E-200</v>
      </c>
      <c r="HP151" s="86">
        <f t="shared" si="416"/>
        <v>6.4443413209745017E-171</v>
      </c>
      <c r="HQ151" s="86">
        <f t="shared" si="417"/>
        <v>7.0762024651646612E-222</v>
      </c>
      <c r="HS151" s="86">
        <f t="shared" si="327"/>
        <v>3.6575372575843899E-14</v>
      </c>
      <c r="HT151" s="86">
        <f t="shared" si="418"/>
        <v>6.4554381044938293E-18</v>
      </c>
      <c r="HU151" s="86">
        <f t="shared" si="419"/>
        <v>6.7607245134943135E-19</v>
      </c>
      <c r="HV151" s="86">
        <f t="shared" si="420"/>
        <v>1.3014199969533718E-19</v>
      </c>
      <c r="HW151" s="86">
        <f t="shared" si="421"/>
        <v>1.2176501186979724E-18</v>
      </c>
      <c r="HX151" s="86">
        <f t="shared" si="422"/>
        <v>2.056587930456721E-20</v>
      </c>
      <c r="HY151" s="86">
        <f t="shared" si="423"/>
        <v>8.6614252152137986E-20</v>
      </c>
      <c r="HZ151" s="86">
        <f t="shared" si="424"/>
        <v>3.7457719320937244E-26</v>
      </c>
      <c r="IA151" s="86">
        <f t="shared" si="425"/>
        <v>3.5405828950605263E-26</v>
      </c>
      <c r="IB151" s="86">
        <f t="shared" si="426"/>
        <v>5.9778548243108046E-22</v>
      </c>
      <c r="IC151" s="86">
        <f t="shared" si="427"/>
        <v>4.5083170005315801E-19</v>
      </c>
      <c r="ID151" s="86">
        <f t="shared" si="428"/>
        <v>2.4926153042039386E-18</v>
      </c>
      <c r="IE151" s="86">
        <f t="shared" si="429"/>
        <v>6.9205214769782342E-16</v>
      </c>
      <c r="IF151" s="86">
        <f t="shared" si="430"/>
        <v>1.1854027884835713E-13</v>
      </c>
      <c r="IG151" s="86">
        <f t="shared" si="431"/>
        <v>3.749692016175061E-9</v>
      </c>
      <c r="II151" s="86">
        <f t="shared" si="328"/>
        <v>5.0317502466462466E-2</v>
      </c>
      <c r="IJ151" s="86">
        <f t="shared" si="329"/>
        <v>8.2254732833429406E-2</v>
      </c>
      <c r="IK151" s="86">
        <f t="shared" si="330"/>
        <v>3.9326295338653061E-2</v>
      </c>
      <c r="IL151" s="86">
        <f t="shared" si="331"/>
        <v>4.0604938231589012E-2</v>
      </c>
      <c r="IM151" s="86">
        <f t="shared" si="332"/>
        <v>3.956653486558416E-2</v>
      </c>
      <c r="IN151" s="86">
        <f t="shared" si="333"/>
        <v>2.5238573791992569E-2</v>
      </c>
      <c r="IO151" s="86">
        <f t="shared" si="334"/>
        <v>4.2799247126447157E-2</v>
      </c>
      <c r="IP151" s="86">
        <f t="shared" si="335"/>
        <v>0.12840220896209564</v>
      </c>
      <c r="IQ151" s="86">
        <f t="shared" si="336"/>
        <v>0.23762277664706466</v>
      </c>
      <c r="IR151" s="86">
        <f t="shared" si="337"/>
        <v>0.18662966844631323</v>
      </c>
      <c r="IS151" s="86">
        <f t="shared" si="338"/>
        <v>5.8771168834011699E-2</v>
      </c>
      <c r="IT151" s="86">
        <f t="shared" si="339"/>
        <v>4.4366372978259128E-2</v>
      </c>
      <c r="IU151" s="86">
        <f t="shared" si="340"/>
        <v>9.9975433426788673E-3</v>
      </c>
      <c r="IV151" s="86">
        <f t="shared" si="341"/>
        <v>1.9255253054948612E-2</v>
      </c>
      <c r="IW151" s="86">
        <f t="shared" si="342"/>
        <v>1.8130149685836913E-2</v>
      </c>
      <c r="IY151" s="86">
        <f t="shared" si="343"/>
        <v>5.0317502466499041E-2</v>
      </c>
      <c r="IZ151" s="86">
        <f t="shared" si="344"/>
        <v>8.2254732833429406E-2</v>
      </c>
      <c r="JA151" s="86">
        <f t="shared" si="345"/>
        <v>3.9326295338653061E-2</v>
      </c>
      <c r="JB151" s="86">
        <f t="shared" si="346"/>
        <v>4.0604938231589012E-2</v>
      </c>
      <c r="JC151" s="86">
        <f t="shared" si="347"/>
        <v>3.956653486558416E-2</v>
      </c>
      <c r="JD151" s="86">
        <f t="shared" si="348"/>
        <v>2.5238573791992569E-2</v>
      </c>
      <c r="JE151" s="86">
        <f t="shared" si="349"/>
        <v>4.2799247126447157E-2</v>
      </c>
      <c r="JF151" s="86">
        <f t="shared" si="350"/>
        <v>0.12840220896209564</v>
      </c>
      <c r="JG151" s="86">
        <f t="shared" si="351"/>
        <v>0.23762277664706466</v>
      </c>
      <c r="JH151" s="86">
        <f t="shared" si="352"/>
        <v>0.18662966844631323</v>
      </c>
      <c r="JI151" s="86">
        <f t="shared" si="353"/>
        <v>5.8771168834011699E-2</v>
      </c>
      <c r="JJ151" s="86">
        <f t="shared" si="354"/>
        <v>4.4366372978259128E-2</v>
      </c>
      <c r="JK151" s="86">
        <f t="shared" si="355"/>
        <v>9.9975433426795594E-3</v>
      </c>
      <c r="JL151" s="86">
        <f t="shared" si="356"/>
        <v>1.9255253055067152E-2</v>
      </c>
      <c r="JM151" s="86">
        <f t="shared" si="357"/>
        <v>1.8130153435528928E-2</v>
      </c>
    </row>
    <row r="152" spans="2:273" x14ac:dyDescent="0.25">
      <c r="B152" s="2">
        <v>125</v>
      </c>
      <c r="C152" s="37">
        <v>47.814</v>
      </c>
      <c r="D152" s="37">
        <v>49.593000000000004</v>
      </c>
      <c r="E152" s="37">
        <v>51.338999999999999</v>
      </c>
      <c r="F152" s="37">
        <v>53.136000000000003</v>
      </c>
      <c r="G152" s="37">
        <v>55.051000000000002</v>
      </c>
      <c r="H152" s="37">
        <v>54.933999999999997</v>
      </c>
      <c r="I152" s="37">
        <v>57.426000000000002</v>
      </c>
      <c r="J152" s="37">
        <v>66.688999999999993</v>
      </c>
      <c r="K152" s="37">
        <v>71</v>
      </c>
      <c r="L152" s="37">
        <v>71.049000000000007</v>
      </c>
      <c r="M152" s="37">
        <v>62.148000000000003</v>
      </c>
      <c r="N152" s="37">
        <v>62.869</v>
      </c>
      <c r="O152" s="37">
        <v>55.540999999999997</v>
      </c>
      <c r="P152" s="37">
        <v>57.115000000000002</v>
      </c>
      <c r="Q152" s="37">
        <v>58.933999999999997</v>
      </c>
      <c r="S152" s="4">
        <f t="shared" si="229"/>
        <v>48.551411659623795</v>
      </c>
      <c r="T152" s="4">
        <f t="shared" si="230"/>
        <v>51.01111716065104</v>
      </c>
      <c r="U152" s="4">
        <f t="shared" si="231"/>
        <v>52.084621682338799</v>
      </c>
      <c r="V152" s="4">
        <f t="shared" si="232"/>
        <v>53.697157581830581</v>
      </c>
      <c r="W152" s="4">
        <f t="shared" si="233"/>
        <v>54.883752233873238</v>
      </c>
      <c r="X152" s="4">
        <f t="shared" si="234"/>
        <v>54.625334157995148</v>
      </c>
      <c r="Y152" s="4">
        <f t="shared" si="235"/>
        <v>57.066788677376387</v>
      </c>
      <c r="Z152" s="4">
        <f t="shared" si="236"/>
        <v>66.116936665176667</v>
      </c>
      <c r="AA152" s="4">
        <f t="shared" si="237"/>
        <v>71.462880823702164</v>
      </c>
      <c r="AB152" s="4">
        <f t="shared" si="238"/>
        <v>71.336490774863563</v>
      </c>
      <c r="AC152" s="4">
        <f t="shared" si="239"/>
        <v>62.601285828468427</v>
      </c>
      <c r="AD152" s="4">
        <f t="shared" si="240"/>
        <v>61.385978903289221</v>
      </c>
      <c r="AE152" s="4">
        <f t="shared" si="241"/>
        <v>54.702172884079623</v>
      </c>
      <c r="AF152" s="4">
        <f t="shared" si="242"/>
        <v>57.554892050973798</v>
      </c>
      <c r="AG152" s="4">
        <f t="shared" si="243"/>
        <v>59.834031171512905</v>
      </c>
      <c r="AI152" s="4">
        <f t="shared" si="244"/>
        <v>-0.7374116596237954</v>
      </c>
      <c r="AJ152" s="4">
        <f t="shared" si="245"/>
        <v>-1.4181171606510361</v>
      </c>
      <c r="AK152" s="4">
        <f t="shared" si="246"/>
        <v>-0.74562168233880044</v>
      </c>
      <c r="AL152" s="4">
        <f t="shared" si="247"/>
        <v>-0.56115758183057807</v>
      </c>
      <c r="AM152" s="4">
        <f t="shared" si="248"/>
        <v>0.16724776612676351</v>
      </c>
      <c r="AN152" s="4">
        <f t="shared" si="249"/>
        <v>0.30866584200484937</v>
      </c>
      <c r="AO152" s="4">
        <f t="shared" si="250"/>
        <v>0.3592113226236151</v>
      </c>
      <c r="AP152" s="4">
        <f t="shared" si="251"/>
        <v>0.57206333482332639</v>
      </c>
      <c r="AQ152" s="4">
        <f t="shared" si="252"/>
        <v>-0.46288082370216443</v>
      </c>
      <c r="AR152" s="4">
        <f t="shared" si="253"/>
        <v>-0.28749077486355645</v>
      </c>
      <c r="AS152" s="4">
        <f t="shared" si="254"/>
        <v>-0.4532858284684238</v>
      </c>
      <c r="AT152" s="4">
        <f t="shared" si="255"/>
        <v>1.4830210967107789</v>
      </c>
      <c r="AU152" s="4">
        <f t="shared" si="256"/>
        <v>0.83882711592037396</v>
      </c>
      <c r="AV152" s="4">
        <f t="shared" si="436"/>
        <v>-0.43989205097379624</v>
      </c>
      <c r="AW152" s="4">
        <f t="shared" si="436"/>
        <v>-0.90003117151290724</v>
      </c>
      <c r="AY152" s="2">
        <f t="shared" si="308"/>
        <v>48.551411659623795</v>
      </c>
      <c r="AZ152" s="2">
        <f t="shared" si="359"/>
        <v>48.788058561528644</v>
      </c>
      <c r="BA152" s="2">
        <f t="shared" si="360"/>
        <v>49.127125668761678</v>
      </c>
      <c r="BB152" s="2">
        <f t="shared" si="361"/>
        <v>49.21661054786027</v>
      </c>
      <c r="BC152" s="2">
        <f t="shared" si="362"/>
        <v>49.178226330985439</v>
      </c>
      <c r="BD152" s="2">
        <f t="shared" si="363"/>
        <v>49.809826345893072</v>
      </c>
      <c r="BE152" s="2">
        <f t="shared" si="364"/>
        <v>49.663282322634501</v>
      </c>
      <c r="BF152" s="2">
        <f t="shared" si="365"/>
        <v>50.004955993102868</v>
      </c>
      <c r="BG152" s="2">
        <f t="shared" si="366"/>
        <v>50.197930179865878</v>
      </c>
      <c r="BH152" s="2">
        <f t="shared" si="367"/>
        <v>49.248011409525475</v>
      </c>
      <c r="BI152" s="2">
        <f t="shared" si="368"/>
        <v>49.315732392596139</v>
      </c>
      <c r="BJ152" s="2">
        <f t="shared" si="369"/>
        <v>49.616463555128291</v>
      </c>
      <c r="BK152" s="2">
        <f t="shared" si="370"/>
        <v>50.122472245675695</v>
      </c>
      <c r="BL152" s="2">
        <f t="shared" si="371"/>
        <v>50.966237665265837</v>
      </c>
      <c r="BM152" s="2">
        <f t="shared" si="372"/>
        <v>51.553818884226267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91.334073796791444</v>
      </c>
      <c r="DL152" s="2">
        <f t="shared" si="437"/>
        <v>89.93787379679145</v>
      </c>
      <c r="DM152" s="2">
        <f t="shared" si="437"/>
        <v>85.266115401115428</v>
      </c>
      <c r="DN152" s="2">
        <f t="shared" si="437"/>
        <v>88.197557915057914</v>
      </c>
      <c r="DO152" s="2">
        <f t="shared" si="437"/>
        <v>89.282469755469762</v>
      </c>
      <c r="DP152" s="2">
        <f t="shared" si="437"/>
        <v>81.155450450450431</v>
      </c>
      <c r="DQ152" s="2">
        <f t="shared" si="437"/>
        <v>80.23142042042042</v>
      </c>
      <c r="DR152" s="2">
        <f t="shared" si="437"/>
        <v>77.130301458601451</v>
      </c>
      <c r="DS152" s="2">
        <f t="shared" si="437"/>
        <v>78.347640111540144</v>
      </c>
      <c r="DT152" s="2">
        <f t="shared" si="437"/>
        <v>80.028654225654194</v>
      </c>
      <c r="DU152" s="2">
        <f t="shared" si="437"/>
        <v>74.265929643929638</v>
      </c>
      <c r="DV152" s="2">
        <f t="shared" si="437"/>
        <v>81.670840626340606</v>
      </c>
      <c r="DW152" s="2">
        <f t="shared" si="437"/>
        <v>81.00254654654654</v>
      </c>
      <c r="DX152" s="2">
        <f t="shared" si="437"/>
        <v>84.665631932773124</v>
      </c>
      <c r="DY152" s="2">
        <f t="shared" si="437"/>
        <v>82.128607563025227</v>
      </c>
      <c r="EA152" s="2">
        <f t="shared" si="440"/>
        <v>48.158295083932856</v>
      </c>
      <c r="EB152" s="2">
        <f t="shared" si="290"/>
        <v>48.73787600803319</v>
      </c>
      <c r="EC152" s="2">
        <f t="shared" si="291"/>
        <v>49.197211729180552</v>
      </c>
      <c r="ED152" s="2">
        <f t="shared" si="292"/>
        <v>49.193134488411076</v>
      </c>
      <c r="EE152" s="2">
        <f t="shared" si="293"/>
        <v>49.048973049203752</v>
      </c>
      <c r="EF152" s="2">
        <f t="shared" si="294"/>
        <v>49.838809669593346</v>
      </c>
      <c r="EG152" s="2">
        <f t="shared" si="295"/>
        <v>49.681349679466535</v>
      </c>
      <c r="EH152" s="2">
        <f t="shared" si="296"/>
        <v>50.290904005263343</v>
      </c>
      <c r="EI152" s="2">
        <f t="shared" si="297"/>
        <v>50.353716027670288</v>
      </c>
      <c r="EJ152" s="2">
        <f t="shared" si="298"/>
        <v>49.395239999999994</v>
      </c>
      <c r="EK152" s="2">
        <f t="shared" si="299"/>
        <v>49.489157794278697</v>
      </c>
      <c r="EL152" s="2">
        <f t="shared" si="300"/>
        <v>49.703203747287048</v>
      </c>
      <c r="EM152" s="2">
        <f t="shared" si="301"/>
        <v>50.37092792507751</v>
      </c>
      <c r="EN152" s="2">
        <f t="shared" si="302"/>
        <v>51.21500203877423</v>
      </c>
      <c r="EO152" s="2">
        <f t="shared" si="303"/>
        <v>51.944144302823119</v>
      </c>
      <c r="EQ152" s="2">
        <f t="shared" si="304"/>
        <v>49.153926186682789</v>
      </c>
      <c r="ER152" s="2">
        <f t="shared" si="438"/>
        <v>48.836681288020102</v>
      </c>
      <c r="ES152" s="2">
        <f t="shared" si="438"/>
        <v>48.992599437444326</v>
      </c>
      <c r="ET152" s="2">
        <f t="shared" si="438"/>
        <v>49.225625050626732</v>
      </c>
      <c r="EU152" s="2">
        <f t="shared" si="438"/>
        <v>49.350965219654093</v>
      </c>
      <c r="EV152" s="2">
        <f t="shared" si="438"/>
        <v>49.741111772720828</v>
      </c>
      <c r="EW152" s="2">
        <f t="shared" si="438"/>
        <v>49.613968990046246</v>
      </c>
      <c r="EX152" s="2">
        <f t="shared" si="438"/>
        <v>49.620778481610557</v>
      </c>
      <c r="EY152" s="2">
        <f t="shared" si="438"/>
        <v>49.997517658103256</v>
      </c>
      <c r="EZ152" s="2">
        <f t="shared" si="438"/>
        <v>49.045344432811582</v>
      </c>
      <c r="FA152" s="2">
        <f t="shared" si="438"/>
        <v>49.043415158826491</v>
      </c>
      <c r="FB152" s="2">
        <f t="shared" si="438"/>
        <v>49.460211976781764</v>
      </c>
      <c r="FC152" s="2">
        <f t="shared" si="438"/>
        <v>49.655072393758459</v>
      </c>
      <c r="FD152" s="2">
        <f t="shared" si="438"/>
        <v>50.382821441951826</v>
      </c>
      <c r="FE152" s="2">
        <f t="shared" si="438"/>
        <v>50.229410224267312</v>
      </c>
      <c r="FG152" s="2">
        <f t="shared" si="306"/>
        <v>0.99977527661932764</v>
      </c>
      <c r="FH152" s="2">
        <f t="shared" si="439"/>
        <v>0.99975811939073966</v>
      </c>
      <c r="FI152" s="2">
        <f t="shared" si="439"/>
        <v>0.99972209285053171</v>
      </c>
      <c r="FJ152" s="2">
        <f t="shared" si="439"/>
        <v>0.99972737940060474</v>
      </c>
      <c r="FK152" s="2">
        <f t="shared" si="439"/>
        <v>0.99973245291573409</v>
      </c>
      <c r="FL152" s="2">
        <f t="shared" si="439"/>
        <v>0.99971225942701092</v>
      </c>
      <c r="FM152" s="2">
        <f t="shared" si="439"/>
        <v>0.99971315640995451</v>
      </c>
      <c r="FN152" s="2">
        <f t="shared" si="439"/>
        <v>0.99970469253421645</v>
      </c>
      <c r="FO152" s="2">
        <f t="shared" si="439"/>
        <v>0.99970357689348444</v>
      </c>
      <c r="FP152" s="2">
        <f t="shared" si="439"/>
        <v>0.99971660772897919</v>
      </c>
      <c r="FQ152" s="2">
        <f t="shared" si="439"/>
        <v>0.99971051338774297</v>
      </c>
      <c r="FR152" s="2">
        <f t="shared" si="439"/>
        <v>0.99971284016124118</v>
      </c>
      <c r="FS152" s="2">
        <f t="shared" si="439"/>
        <v>0.99971920435028649</v>
      </c>
      <c r="FT152" s="2">
        <f t="shared" si="439"/>
        <v>0.99974677482421925</v>
      </c>
      <c r="FU152" s="2">
        <f t="shared" si="439"/>
        <v>0.99966982568045537</v>
      </c>
      <c r="FW152" s="2">
        <f t="shared" si="324"/>
        <v>0.38509641540569878</v>
      </c>
      <c r="FX152" s="2">
        <f t="shared" si="376"/>
        <v>0.40703364166483241</v>
      </c>
      <c r="FY152" s="2">
        <f t="shared" si="377"/>
        <v>0.39152030380489256</v>
      </c>
      <c r="FZ152" s="2">
        <f t="shared" si="378"/>
        <v>0.39527325105392996</v>
      </c>
      <c r="GA152" s="2">
        <f t="shared" si="379"/>
        <v>0.39235761268714142</v>
      </c>
      <c r="GB152" s="2">
        <f t="shared" si="380"/>
        <v>0.38889672223165966</v>
      </c>
      <c r="GC152" s="2">
        <f t="shared" si="381"/>
        <v>0.39819196019432967</v>
      </c>
      <c r="GD152" s="2">
        <f t="shared" si="382"/>
        <v>0.43853558211556415</v>
      </c>
      <c r="GE152" s="2">
        <f t="shared" si="383"/>
        <v>0.46065312972757744</v>
      </c>
      <c r="GF152" s="2">
        <f t="shared" si="384"/>
        <v>0.44558970710563905</v>
      </c>
      <c r="GG152" s="2">
        <f t="shared" si="385"/>
        <v>0.40516192767775272</v>
      </c>
      <c r="GH152" s="2">
        <f t="shared" si="386"/>
        <v>0.39474593485609411</v>
      </c>
      <c r="GI152" s="2">
        <f t="shared" si="387"/>
        <v>0.35909047762856888</v>
      </c>
      <c r="GJ152" s="2">
        <f t="shared" si="388"/>
        <v>0.30910948431807733</v>
      </c>
      <c r="GK152" s="2">
        <f t="shared" si="389"/>
        <v>0.23344235016997195</v>
      </c>
      <c r="GM152" s="86">
        <f t="shared" si="325"/>
        <v>1.3733785636527844E-242</v>
      </c>
      <c r="GN152" s="86">
        <f t="shared" si="390"/>
        <v>1.3321743751734488E-244</v>
      </c>
      <c r="GO152" s="86">
        <f t="shared" si="391"/>
        <v>0</v>
      </c>
      <c r="GP152" s="86">
        <f t="shared" si="392"/>
        <v>0</v>
      </c>
      <c r="GQ152" s="86">
        <f t="shared" si="393"/>
        <v>0</v>
      </c>
      <c r="GR152" s="86">
        <f t="shared" si="394"/>
        <v>0</v>
      </c>
      <c r="GS152" s="86">
        <f t="shared" si="395"/>
        <v>0</v>
      </c>
      <c r="GT152" s="86">
        <f t="shared" si="396"/>
        <v>0</v>
      </c>
      <c r="GU152" s="86">
        <f t="shared" si="397"/>
        <v>0</v>
      </c>
      <c r="GV152" s="86">
        <f t="shared" si="398"/>
        <v>0</v>
      </c>
      <c r="GW152" s="86">
        <f t="shared" si="399"/>
        <v>0</v>
      </c>
      <c r="GX152" s="86">
        <f t="shared" si="400"/>
        <v>0</v>
      </c>
      <c r="GY152" s="86">
        <f t="shared" si="401"/>
        <v>0</v>
      </c>
      <c r="GZ152" s="86">
        <f t="shared" si="402"/>
        <v>0</v>
      </c>
      <c r="HA152" s="86">
        <f t="shared" si="403"/>
        <v>0</v>
      </c>
      <c r="HC152" s="86">
        <f t="shared" si="326"/>
        <v>5.955683960802927E-129</v>
      </c>
      <c r="HD152" s="86">
        <f t="shared" si="404"/>
        <v>1.6127793617167641E-139</v>
      </c>
      <c r="HE152" s="86">
        <f t="shared" si="405"/>
        <v>1.8095052727212191E-176</v>
      </c>
      <c r="HF152" s="86">
        <f t="shared" si="406"/>
        <v>1.030287104622593E-224</v>
      </c>
      <c r="HG152" s="86">
        <f t="shared" si="407"/>
        <v>7.2168542836318933E-286</v>
      </c>
      <c r="HH152" s="86">
        <f t="shared" si="408"/>
        <v>0</v>
      </c>
      <c r="HI152" s="86">
        <f t="shared" si="409"/>
        <v>0</v>
      </c>
      <c r="HJ152" s="86">
        <f t="shared" si="410"/>
        <v>0</v>
      </c>
      <c r="HK152" s="86">
        <f t="shared" si="411"/>
        <v>0</v>
      </c>
      <c r="HL152" s="86">
        <f t="shared" si="412"/>
        <v>0</v>
      </c>
      <c r="HM152" s="86">
        <f t="shared" si="413"/>
        <v>0</v>
      </c>
      <c r="HN152" s="86">
        <f t="shared" si="414"/>
        <v>0</v>
      </c>
      <c r="HO152" s="86">
        <f t="shared" si="415"/>
        <v>2.0701359120966441E-208</v>
      </c>
      <c r="HP152" s="86">
        <f t="shared" si="416"/>
        <v>1.0958619002069738E-177</v>
      </c>
      <c r="HQ152" s="86">
        <f t="shared" si="417"/>
        <v>9.4121962201702544E-231</v>
      </c>
      <c r="HS152" s="86">
        <f t="shared" si="327"/>
        <v>1.4215060990643948E-15</v>
      </c>
      <c r="HT152" s="86">
        <f t="shared" si="418"/>
        <v>1.3607651983411539E-19</v>
      </c>
      <c r="HU152" s="86">
        <f t="shared" si="419"/>
        <v>1.0095772968317549E-20</v>
      </c>
      <c r="HV152" s="86">
        <f t="shared" si="420"/>
        <v>1.6158752934426937E-21</v>
      </c>
      <c r="HW152" s="86">
        <f t="shared" si="421"/>
        <v>1.830761315932979E-20</v>
      </c>
      <c r="HX152" s="86">
        <f t="shared" si="422"/>
        <v>1.9026908791342223E-22</v>
      </c>
      <c r="HY152" s="86">
        <f t="shared" si="423"/>
        <v>9.9582334391883271E-22</v>
      </c>
      <c r="HZ152" s="86">
        <f t="shared" si="424"/>
        <v>1.4279377715471317E-28</v>
      </c>
      <c r="IA152" s="86">
        <f t="shared" si="425"/>
        <v>1.5972536291155592E-28</v>
      </c>
      <c r="IB152" s="86">
        <f t="shared" si="426"/>
        <v>5.7662425282510216E-24</v>
      </c>
      <c r="IC152" s="86">
        <f t="shared" si="427"/>
        <v>6.0472092474132893E-21</v>
      </c>
      <c r="ID152" s="86">
        <f t="shared" si="428"/>
        <v>3.9855415292310827E-20</v>
      </c>
      <c r="IE152" s="86">
        <f t="shared" si="429"/>
        <v>1.4811978532139343E-17</v>
      </c>
      <c r="IF152" s="86">
        <f t="shared" si="430"/>
        <v>3.5390941254763794E-15</v>
      </c>
      <c r="IG152" s="86">
        <f t="shared" si="431"/>
        <v>2.2195321640006137E-10</v>
      </c>
      <c r="II152" s="86">
        <f t="shared" si="328"/>
        <v>9.6025743527925936E-2</v>
      </c>
      <c r="IJ152" s="86">
        <f t="shared" si="329"/>
        <v>0.14897967644730001</v>
      </c>
      <c r="IK152" s="86">
        <f t="shared" si="330"/>
        <v>8.3306261280431726E-2</v>
      </c>
      <c r="IL152" s="86">
        <f t="shared" si="331"/>
        <v>8.695829999411106E-2</v>
      </c>
      <c r="IM152" s="86">
        <f t="shared" si="332"/>
        <v>8.4042403775415886E-2</v>
      </c>
      <c r="IN152" s="86">
        <f t="shared" si="333"/>
        <v>6.011883653067298E-2</v>
      </c>
      <c r="IO152" s="86">
        <f t="shared" si="334"/>
        <v>9.1663307662737448E-2</v>
      </c>
      <c r="IP152" s="86">
        <f t="shared" si="335"/>
        <v>0.23148400080695136</v>
      </c>
      <c r="IQ152" s="86">
        <f t="shared" si="336"/>
        <v>0.35674735682591396</v>
      </c>
      <c r="IR152" s="86">
        <f t="shared" si="337"/>
        <v>0.29412971214670192</v>
      </c>
      <c r="IS152" s="86">
        <f t="shared" si="338"/>
        <v>0.11806245089641454</v>
      </c>
      <c r="IT152" s="86">
        <f t="shared" si="339"/>
        <v>9.217700224922333E-2</v>
      </c>
      <c r="IU152" s="86">
        <f t="shared" si="340"/>
        <v>2.5585989851493986E-2</v>
      </c>
      <c r="IV152" s="86">
        <f t="shared" si="341"/>
        <v>3.568746331015818E-2</v>
      </c>
      <c r="IW152" s="86">
        <f t="shared" si="342"/>
        <v>2.8302730227281102E-2</v>
      </c>
      <c r="IY152" s="86">
        <f t="shared" si="343"/>
        <v>9.6025743527927351E-2</v>
      </c>
      <c r="IZ152" s="86">
        <f t="shared" si="344"/>
        <v>0.14897967644730001</v>
      </c>
      <c r="JA152" s="86">
        <f t="shared" si="345"/>
        <v>8.3306261280431726E-2</v>
      </c>
      <c r="JB152" s="86">
        <f t="shared" si="346"/>
        <v>8.695829999411106E-2</v>
      </c>
      <c r="JC152" s="86">
        <f t="shared" si="347"/>
        <v>8.4042403775415886E-2</v>
      </c>
      <c r="JD152" s="86">
        <f t="shared" si="348"/>
        <v>6.011883653067298E-2</v>
      </c>
      <c r="JE152" s="86">
        <f t="shared" si="349"/>
        <v>9.1663307662737448E-2</v>
      </c>
      <c r="JF152" s="86">
        <f t="shared" si="350"/>
        <v>0.23148400080695136</v>
      </c>
      <c r="JG152" s="86">
        <f t="shared" si="351"/>
        <v>0.35674735682591396</v>
      </c>
      <c r="JH152" s="86">
        <f t="shared" si="352"/>
        <v>0.29412971214670192</v>
      </c>
      <c r="JI152" s="86">
        <f t="shared" si="353"/>
        <v>0.11806245089641454</v>
      </c>
      <c r="JJ152" s="86">
        <f t="shared" si="354"/>
        <v>9.217700224922333E-2</v>
      </c>
      <c r="JK152" s="86">
        <f t="shared" si="355"/>
        <v>2.5585989851494E-2</v>
      </c>
      <c r="JL152" s="86">
        <f t="shared" si="356"/>
        <v>3.5687463310161718E-2</v>
      </c>
      <c r="JM152" s="86">
        <f t="shared" si="357"/>
        <v>2.8302730449234318E-2</v>
      </c>
    </row>
    <row r="153" spans="2:273" x14ac:dyDescent="0.25">
      <c r="B153" s="2">
        <v>126</v>
      </c>
      <c r="C153" s="37">
        <v>49.271000000000001</v>
      </c>
      <c r="D153" s="37">
        <v>53.101999999999997</v>
      </c>
      <c r="E153" s="37">
        <v>52.78</v>
      </c>
      <c r="F153" s="37">
        <v>56.017000000000003</v>
      </c>
      <c r="G153" s="37">
        <v>57.677999999999997</v>
      </c>
      <c r="H153" s="37">
        <v>57.491999999999997</v>
      </c>
      <c r="I153" s="37">
        <v>61.393000000000001</v>
      </c>
      <c r="J153" s="37">
        <v>69.557000000000002</v>
      </c>
      <c r="K153" s="37">
        <v>71.902000000000001</v>
      </c>
      <c r="L153" s="37">
        <v>72.540999999999997</v>
      </c>
      <c r="M153" s="37">
        <v>68.721000000000004</v>
      </c>
      <c r="N153" s="37">
        <v>67.573999999999998</v>
      </c>
      <c r="O153" s="37">
        <v>61.115000000000002</v>
      </c>
      <c r="P153" s="37">
        <v>62.573999999999998</v>
      </c>
      <c r="Q153" s="37">
        <v>61.835999999999999</v>
      </c>
      <c r="S153" s="4">
        <f t="shared" si="229"/>
        <v>48.438333026598748</v>
      </c>
      <c r="T153" s="4">
        <f t="shared" si="230"/>
        <v>51.702549431033916</v>
      </c>
      <c r="U153" s="4">
        <f t="shared" si="231"/>
        <v>53.723849907910406</v>
      </c>
      <c r="V153" s="4">
        <f t="shared" si="232"/>
        <v>56.234957177468779</v>
      </c>
      <c r="W153" s="4">
        <f t="shared" si="233"/>
        <v>58.158769397534861</v>
      </c>
      <c r="X153" s="4">
        <f t="shared" si="234"/>
        <v>58.156447023186431</v>
      </c>
      <c r="Y153" s="4">
        <f t="shared" si="235"/>
        <v>61.267492003083461</v>
      </c>
      <c r="Z153" s="4">
        <f t="shared" si="236"/>
        <v>69.662607658934519</v>
      </c>
      <c r="AA153" s="4">
        <f t="shared" si="237"/>
        <v>71.378022439287861</v>
      </c>
      <c r="AB153" s="4">
        <f t="shared" si="238"/>
        <v>73.564099026303779</v>
      </c>
      <c r="AC153" s="4">
        <f t="shared" si="239"/>
        <v>68.879852837484378</v>
      </c>
      <c r="AD153" s="4">
        <f t="shared" si="240"/>
        <v>67.856253573543782</v>
      </c>
      <c r="AE153" s="4">
        <f t="shared" si="241"/>
        <v>59.049385198926856</v>
      </c>
      <c r="AF153" s="4">
        <f t="shared" si="242"/>
        <v>61.377215307227956</v>
      </c>
      <c r="AG153" s="4">
        <f t="shared" si="243"/>
        <v>63.248440723460249</v>
      </c>
      <c r="AI153" s="4">
        <f t="shared" si="244"/>
        <v>0.83266697340125262</v>
      </c>
      <c r="AJ153" s="4">
        <f t="shared" si="245"/>
        <v>1.3994505689660812</v>
      </c>
      <c r="AK153" s="4">
        <f t="shared" si="246"/>
        <v>-0.9438499079104048</v>
      </c>
      <c r="AL153" s="4">
        <f t="shared" si="247"/>
        <v>-0.21795717746877585</v>
      </c>
      <c r="AM153" s="4">
        <f t="shared" si="248"/>
        <v>-0.48076939753486414</v>
      </c>
      <c r="AN153" s="4">
        <f t="shared" si="249"/>
        <v>-0.66444702318643323</v>
      </c>
      <c r="AO153" s="4">
        <f t="shared" si="250"/>
        <v>0.12550799691653935</v>
      </c>
      <c r="AP153" s="4">
        <f t="shared" si="251"/>
        <v>-0.10560765893451673</v>
      </c>
      <c r="AQ153" s="4">
        <f t="shared" si="252"/>
        <v>0.52397756071214019</v>
      </c>
      <c r="AR153" s="4">
        <f t="shared" si="253"/>
        <v>-1.0230990263037825</v>
      </c>
      <c r="AS153" s="4">
        <f t="shared" si="254"/>
        <v>-0.15885283748437473</v>
      </c>
      <c r="AT153" s="4">
        <f t="shared" si="255"/>
        <v>-0.28225357354378389</v>
      </c>
      <c r="AU153" s="4">
        <f t="shared" si="256"/>
        <v>2.0656148010731457</v>
      </c>
      <c r="AV153" s="4">
        <f t="shared" si="436"/>
        <v>1.1967846927720416</v>
      </c>
      <c r="AW153" s="4">
        <f t="shared" si="436"/>
        <v>-1.4124407234602501</v>
      </c>
      <c r="AY153" s="2">
        <f t="shared" si="308"/>
        <v>48.438333026598748</v>
      </c>
      <c r="AZ153" s="2">
        <f t="shared" si="359"/>
        <v>48.656816219394301</v>
      </c>
      <c r="BA153" s="2">
        <f t="shared" si="360"/>
        <v>48.999043544260985</v>
      </c>
      <c r="BB153" s="2">
        <f t="shared" si="361"/>
        <v>49.079455917262031</v>
      </c>
      <c r="BC153" s="2">
        <f t="shared" si="362"/>
        <v>49.042031361303316</v>
      </c>
      <c r="BD153" s="2">
        <f t="shared" si="363"/>
        <v>49.671280472706215</v>
      </c>
      <c r="BE153" s="2">
        <f t="shared" si="364"/>
        <v>49.528513479670437</v>
      </c>
      <c r="BF153" s="2">
        <f t="shared" si="365"/>
        <v>49.852541037237913</v>
      </c>
      <c r="BG153" s="2">
        <f t="shared" si="366"/>
        <v>50.055056754251737</v>
      </c>
      <c r="BH153" s="2">
        <f t="shared" si="367"/>
        <v>49.092295447343901</v>
      </c>
      <c r="BI153" s="2">
        <f t="shared" si="368"/>
        <v>49.160849761341453</v>
      </c>
      <c r="BJ153" s="2">
        <f t="shared" si="369"/>
        <v>49.469234036724558</v>
      </c>
      <c r="BK153" s="2">
        <f t="shared" si="370"/>
        <v>49.960568901584004</v>
      </c>
      <c r="BL153" s="2">
        <f t="shared" si="371"/>
        <v>50.798818650291267</v>
      </c>
      <c r="BM153" s="2">
        <f t="shared" si="372"/>
        <v>51.402249443212447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91.594150649350667</v>
      </c>
      <c r="DL153" s="2">
        <f t="shared" si="437"/>
        <v>90.161380901451494</v>
      </c>
      <c r="DM153" s="2">
        <f t="shared" si="437"/>
        <v>85.452771771771808</v>
      </c>
      <c r="DN153" s="2">
        <f t="shared" si="437"/>
        <v>88.404685585585582</v>
      </c>
      <c r="DO153" s="2">
        <f t="shared" si="437"/>
        <v>89.496209009009021</v>
      </c>
      <c r="DP153" s="2">
        <f t="shared" si="437"/>
        <v>81.282969369369354</v>
      </c>
      <c r="DQ153" s="2">
        <f t="shared" si="437"/>
        <v>80.349644744744737</v>
      </c>
      <c r="DR153" s="2">
        <f t="shared" si="437"/>
        <v>77.228667095667092</v>
      </c>
      <c r="DS153" s="2">
        <f t="shared" si="437"/>
        <v>78.456678464178495</v>
      </c>
      <c r="DT153" s="2">
        <f t="shared" si="437"/>
        <v>80.15621741741738</v>
      </c>
      <c r="DU153" s="2">
        <f t="shared" si="437"/>
        <v>74.347998498498484</v>
      </c>
      <c r="DV153" s="2">
        <f t="shared" si="437"/>
        <v>81.810956456456438</v>
      </c>
      <c r="DW153" s="2">
        <f t="shared" si="437"/>
        <v>81.131934834834823</v>
      </c>
      <c r="DX153" s="2">
        <f t="shared" si="437"/>
        <v>84.838865826330562</v>
      </c>
      <c r="DY153" s="2">
        <f t="shared" si="437"/>
        <v>82.325010084033622</v>
      </c>
      <c r="EA153" s="2">
        <f t="shared" si="440"/>
        <v>48.010540407673858</v>
      </c>
      <c r="EB153" s="2">
        <f t="shared" si="290"/>
        <v>48.603956632034482</v>
      </c>
      <c r="EC153" s="2">
        <f t="shared" si="291"/>
        <v>49.076966400048477</v>
      </c>
      <c r="ED153" s="2">
        <f t="shared" si="292"/>
        <v>49.055752007802276</v>
      </c>
      <c r="EE153" s="2">
        <f t="shared" si="293"/>
        <v>48.902932407805935</v>
      </c>
      <c r="EF153" s="2">
        <f t="shared" si="294"/>
        <v>49.704366277726429</v>
      </c>
      <c r="EG153" s="2">
        <f t="shared" si="295"/>
        <v>49.549562951001874</v>
      </c>
      <c r="EH153" s="2">
        <f t="shared" si="296"/>
        <v>50.163541990047094</v>
      </c>
      <c r="EI153" s="2">
        <f t="shared" si="297"/>
        <v>50.224630695274925</v>
      </c>
      <c r="EJ153" s="2">
        <f t="shared" si="298"/>
        <v>49.253080777642765</v>
      </c>
      <c r="EK153" s="2">
        <f t="shared" si="299"/>
        <v>49.350460452773646</v>
      </c>
      <c r="EL153" s="2">
        <f t="shared" si="300"/>
        <v>49.565305932288744</v>
      </c>
      <c r="EM153" s="2">
        <f t="shared" si="301"/>
        <v>50.23387405476808</v>
      </c>
      <c r="EN153" s="2">
        <f t="shared" si="302"/>
        <v>51.073290143839898</v>
      </c>
      <c r="EO153" s="2">
        <f t="shared" si="303"/>
        <v>51.832170898326957</v>
      </c>
      <c r="EQ153" s="2">
        <f t="shared" si="304"/>
        <v>49.039367481595434</v>
      </c>
      <c r="ER153" s="2">
        <f t="shared" si="438"/>
        <v>48.705698368678028</v>
      </c>
      <c r="ES153" s="2">
        <f t="shared" si="438"/>
        <v>48.866307847282101</v>
      </c>
      <c r="ET153" s="2">
        <f t="shared" si="438"/>
        <v>49.089094882286361</v>
      </c>
      <c r="EU153" s="2">
        <f t="shared" si="438"/>
        <v>49.214602821275847</v>
      </c>
      <c r="EV153" s="2">
        <f t="shared" si="438"/>
        <v>49.603701225986455</v>
      </c>
      <c r="EW153" s="2">
        <f t="shared" si="438"/>
        <v>49.480335494302111</v>
      </c>
      <c r="EX153" s="2">
        <f t="shared" si="438"/>
        <v>49.473595725088188</v>
      </c>
      <c r="EY153" s="2">
        <f t="shared" si="438"/>
        <v>49.858201415949452</v>
      </c>
      <c r="EZ153" s="2">
        <f t="shared" si="438"/>
        <v>48.892795139395773</v>
      </c>
      <c r="FA153" s="2">
        <f t="shared" si="438"/>
        <v>48.891530220268962</v>
      </c>
      <c r="FB153" s="2">
        <f t="shared" si="438"/>
        <v>49.314636147753937</v>
      </c>
      <c r="FC153" s="2">
        <f t="shared" si="438"/>
        <v>49.494898067102582</v>
      </c>
      <c r="FD153" s="2">
        <f t="shared" si="438"/>
        <v>50.215632183487898</v>
      </c>
      <c r="FE153" s="2">
        <f t="shared" si="438"/>
        <v>50.07804704540132</v>
      </c>
      <c r="FG153" s="2">
        <f t="shared" si="306"/>
        <v>0.99979504578836509</v>
      </c>
      <c r="FH153" s="2">
        <f t="shared" si="439"/>
        <v>0.99977939756747125</v>
      </c>
      <c r="FI153" s="2">
        <f t="shared" si="439"/>
        <v>0.99974653946952652</v>
      </c>
      <c r="FJ153" s="2">
        <f t="shared" si="439"/>
        <v>0.99975136109405494</v>
      </c>
      <c r="FK153" s="2">
        <f t="shared" si="439"/>
        <v>0.99975598841477531</v>
      </c>
      <c r="FL153" s="2">
        <f t="shared" si="439"/>
        <v>0.99973757083431636</v>
      </c>
      <c r="FM153" s="2">
        <f t="shared" si="439"/>
        <v>0.99973838893384392</v>
      </c>
      <c r="FN153" s="2">
        <f t="shared" si="439"/>
        <v>0.99973066939201494</v>
      </c>
      <c r="FO153" s="2">
        <f t="shared" si="439"/>
        <v>0.99972965186259666</v>
      </c>
      <c r="FP153" s="2">
        <f t="shared" si="439"/>
        <v>0.99974153673214194</v>
      </c>
      <c r="FQ153" s="2">
        <f t="shared" si="439"/>
        <v>0.99973597834669703</v>
      </c>
      <c r="FR153" s="2">
        <f t="shared" si="439"/>
        <v>0.99973810049702183</v>
      </c>
      <c r="FS153" s="2">
        <f t="shared" si="439"/>
        <v>0.9997439049964848</v>
      </c>
      <c r="FT153" s="2">
        <f t="shared" si="439"/>
        <v>0.99976905074909361</v>
      </c>
      <c r="FU153" s="2">
        <f t="shared" si="439"/>
        <v>0.99969886869330349</v>
      </c>
      <c r="FW153" s="2">
        <f t="shared" si="324"/>
        <v>0.40712378694608015</v>
      </c>
      <c r="FX153" s="2">
        <f t="shared" si="376"/>
        <v>0.42943947997896764</v>
      </c>
      <c r="FY153" s="2">
        <f t="shared" si="377"/>
        <v>0.41366792645756173</v>
      </c>
      <c r="FZ153" s="2">
        <f t="shared" si="378"/>
        <v>0.41748751060792988</v>
      </c>
      <c r="GA153" s="2">
        <f t="shared" si="379"/>
        <v>0.41452033347055978</v>
      </c>
      <c r="GB153" s="2">
        <f t="shared" si="380"/>
        <v>0.41099617759975293</v>
      </c>
      <c r="GC153" s="2">
        <f t="shared" si="381"/>
        <v>0.42045620270911171</v>
      </c>
      <c r="GD153" s="2">
        <f t="shared" si="382"/>
        <v>0.46132638956749661</v>
      </c>
      <c r="GE153" s="2">
        <f t="shared" si="383"/>
        <v>0.48360333780858467</v>
      </c>
      <c r="GF153" s="2">
        <f t="shared" si="384"/>
        <v>0.46844125345386334</v>
      </c>
      <c r="GG153" s="2">
        <f t="shared" si="385"/>
        <v>0.42753902196566557</v>
      </c>
      <c r="GH153" s="2">
        <f t="shared" si="386"/>
        <v>0.41695099233295607</v>
      </c>
      <c r="GI153" s="2">
        <f t="shared" si="387"/>
        <v>0.38055092027626047</v>
      </c>
      <c r="GJ153" s="2">
        <f t="shared" si="388"/>
        <v>0.32911678198972782</v>
      </c>
      <c r="GK153" s="2">
        <f t="shared" si="389"/>
        <v>0.25032656781390827</v>
      </c>
      <c r="GM153" s="86">
        <f t="shared" si="325"/>
        <v>1.8423368983788097E-249</v>
      </c>
      <c r="GN153" s="86">
        <f t="shared" si="390"/>
        <v>1.7121270423740691E-251</v>
      </c>
      <c r="GO153" s="86">
        <f t="shared" si="391"/>
        <v>0</v>
      </c>
      <c r="GP153" s="86">
        <f t="shared" si="392"/>
        <v>0</v>
      </c>
      <c r="GQ153" s="86">
        <f t="shared" si="393"/>
        <v>0</v>
      </c>
      <c r="GR153" s="86">
        <f t="shared" si="394"/>
        <v>0</v>
      </c>
      <c r="GS153" s="86">
        <f t="shared" si="395"/>
        <v>0</v>
      </c>
      <c r="GT153" s="86">
        <f t="shared" si="396"/>
        <v>0</v>
      </c>
      <c r="GU153" s="86">
        <f t="shared" si="397"/>
        <v>0</v>
      </c>
      <c r="GV153" s="86">
        <f t="shared" si="398"/>
        <v>0</v>
      </c>
      <c r="GW153" s="86">
        <f t="shared" si="399"/>
        <v>0</v>
      </c>
      <c r="GX153" s="86">
        <f t="shared" si="400"/>
        <v>0</v>
      </c>
      <c r="GY153" s="86">
        <f t="shared" si="401"/>
        <v>0</v>
      </c>
      <c r="GZ153" s="86">
        <f t="shared" si="402"/>
        <v>0</v>
      </c>
      <c r="HA153" s="86">
        <f t="shared" si="403"/>
        <v>0</v>
      </c>
      <c r="HC153" s="86">
        <f t="shared" si="326"/>
        <v>5.7472688451112564E-134</v>
      </c>
      <c r="HD153" s="86">
        <f t="shared" si="404"/>
        <v>6.9515298251879177E-145</v>
      </c>
      <c r="HE153" s="86">
        <f t="shared" si="405"/>
        <v>2.7361069419566753E-183</v>
      </c>
      <c r="HF153" s="86">
        <f t="shared" si="406"/>
        <v>2.39130742247616E-233</v>
      </c>
      <c r="HG153" s="86">
        <f t="shared" si="407"/>
        <v>7.1289509297761364E-297</v>
      </c>
      <c r="HH153" s="86">
        <f t="shared" si="408"/>
        <v>0</v>
      </c>
      <c r="HI153" s="86">
        <f t="shared" si="409"/>
        <v>0</v>
      </c>
      <c r="HJ153" s="86">
        <f t="shared" si="410"/>
        <v>0</v>
      </c>
      <c r="HK153" s="86">
        <f t="shared" si="411"/>
        <v>0</v>
      </c>
      <c r="HL153" s="86">
        <f t="shared" si="412"/>
        <v>0</v>
      </c>
      <c r="HM153" s="86">
        <f t="shared" si="413"/>
        <v>0</v>
      </c>
      <c r="HN153" s="86">
        <f t="shared" si="414"/>
        <v>0</v>
      </c>
      <c r="HO153" s="86">
        <f t="shared" si="415"/>
        <v>1.486956388094678E-216</v>
      </c>
      <c r="HP153" s="86">
        <f t="shared" si="416"/>
        <v>1.3728632990100716E-184</v>
      </c>
      <c r="HQ153" s="86">
        <f t="shared" si="417"/>
        <v>8.3598217331120193E-240</v>
      </c>
      <c r="HS153" s="86">
        <f t="shared" si="327"/>
        <v>4.6774854636600064E-17</v>
      </c>
      <c r="HT153" s="86">
        <f t="shared" si="418"/>
        <v>2.3867373139211114E-21</v>
      </c>
      <c r="HU153" s="86">
        <f t="shared" si="419"/>
        <v>1.2270036343862568E-22</v>
      </c>
      <c r="HV153" s="86">
        <f t="shared" si="420"/>
        <v>1.6169216418235683E-23</v>
      </c>
      <c r="HW153" s="86">
        <f t="shared" si="421"/>
        <v>2.2354092429312611E-22</v>
      </c>
      <c r="HX153" s="86">
        <f t="shared" si="422"/>
        <v>1.3912418624552021E-24</v>
      </c>
      <c r="HY153" s="86">
        <f t="shared" si="423"/>
        <v>9.1769985107562423E-24</v>
      </c>
      <c r="HZ153" s="86">
        <f t="shared" si="424"/>
        <v>4.2059923300476123E-31</v>
      </c>
      <c r="IA153" s="86">
        <f t="shared" si="425"/>
        <v>5.65315277407545E-31</v>
      </c>
      <c r="IB153" s="86">
        <f t="shared" si="426"/>
        <v>4.485956966219428E-26</v>
      </c>
      <c r="IC153" s="86">
        <f t="shared" si="427"/>
        <v>6.5465556623895365E-23</v>
      </c>
      <c r="ID153" s="86">
        <f t="shared" si="428"/>
        <v>5.1880903879214081E-22</v>
      </c>
      <c r="IE153" s="86">
        <f t="shared" si="429"/>
        <v>2.5802268193468987E-19</v>
      </c>
      <c r="IF153" s="86">
        <f t="shared" si="430"/>
        <v>8.6369986649859999E-17</v>
      </c>
      <c r="IG153" s="86">
        <f t="shared" si="431"/>
        <v>1.0731508527850418E-11</v>
      </c>
      <c r="II153" s="86">
        <f t="shared" si="328"/>
        <v>0.16509753553379963</v>
      </c>
      <c r="IJ153" s="86">
        <f t="shared" si="329"/>
        <v>0.24019200961718273</v>
      </c>
      <c r="IK153" s="86">
        <f t="shared" si="330"/>
        <v>0.15525662172354796</v>
      </c>
      <c r="IL153" s="86">
        <f t="shared" si="331"/>
        <v>0.16282322852038372</v>
      </c>
      <c r="IM153" s="86">
        <f t="shared" si="332"/>
        <v>0.1568330117540663</v>
      </c>
      <c r="IN153" s="86">
        <f t="shared" si="333"/>
        <v>0.12389764295260347</v>
      </c>
      <c r="IO153" s="86">
        <f t="shared" si="334"/>
        <v>0.17102861808970959</v>
      </c>
      <c r="IP153" s="86">
        <f t="shared" si="335"/>
        <v>0.35408367027823412</v>
      </c>
      <c r="IQ153" s="86">
        <f t="shared" si="336"/>
        <v>0.45877637727625836</v>
      </c>
      <c r="IR153" s="86">
        <f t="shared" si="337"/>
        <v>0.40395507157829197</v>
      </c>
      <c r="IS153" s="86">
        <f t="shared" si="338"/>
        <v>0.20729017043947298</v>
      </c>
      <c r="IT153" s="86">
        <f t="shared" si="339"/>
        <v>0.16844711283781011</v>
      </c>
      <c r="IU153" s="86">
        <f t="shared" si="340"/>
        <v>5.7827022023921246E-2</v>
      </c>
      <c r="IV153" s="86">
        <f t="shared" si="341"/>
        <v>6.27155253188037E-2</v>
      </c>
      <c r="IW153" s="86">
        <f t="shared" si="342"/>
        <v>4.3054615812609387E-2</v>
      </c>
      <c r="IY153" s="86">
        <f t="shared" si="343"/>
        <v>0.16509753553379969</v>
      </c>
      <c r="IZ153" s="86">
        <f t="shared" si="344"/>
        <v>0.24019200961718273</v>
      </c>
      <c r="JA153" s="86">
        <f t="shared" si="345"/>
        <v>0.15525662172354796</v>
      </c>
      <c r="JB153" s="86">
        <f t="shared" si="346"/>
        <v>0.16282322852038372</v>
      </c>
      <c r="JC153" s="86">
        <f t="shared" si="347"/>
        <v>0.1568330117540663</v>
      </c>
      <c r="JD153" s="86">
        <f t="shared" si="348"/>
        <v>0.12389764295260347</v>
      </c>
      <c r="JE153" s="86">
        <f t="shared" si="349"/>
        <v>0.17102861808970959</v>
      </c>
      <c r="JF153" s="86">
        <f t="shared" si="350"/>
        <v>0.35408367027823412</v>
      </c>
      <c r="JG153" s="86">
        <f t="shared" si="351"/>
        <v>0.45877637727625836</v>
      </c>
      <c r="JH153" s="86">
        <f t="shared" si="352"/>
        <v>0.40395507157829197</v>
      </c>
      <c r="JI153" s="86">
        <f t="shared" si="353"/>
        <v>0.20729017043947298</v>
      </c>
      <c r="JJ153" s="86">
        <f t="shared" si="354"/>
        <v>0.16844711283781011</v>
      </c>
      <c r="JK153" s="86">
        <f t="shared" si="355"/>
        <v>5.7827022023921246E-2</v>
      </c>
      <c r="JL153" s="86">
        <f t="shared" si="356"/>
        <v>6.2715525318803783E-2</v>
      </c>
      <c r="JM153" s="86">
        <f t="shared" si="357"/>
        <v>4.3054615823340893E-2</v>
      </c>
    </row>
    <row r="154" spans="2:273" x14ac:dyDescent="0.25">
      <c r="B154" s="2">
        <v>127</v>
      </c>
      <c r="C154" s="37">
        <v>48.033999999999999</v>
      </c>
      <c r="D154" s="37">
        <v>52.322000000000003</v>
      </c>
      <c r="E154" s="37">
        <v>54.898000000000003</v>
      </c>
      <c r="F154" s="37">
        <v>58.643999999999998</v>
      </c>
      <c r="G154" s="37">
        <v>61.136000000000003</v>
      </c>
      <c r="H154" s="37">
        <v>61.753999999999998</v>
      </c>
      <c r="I154" s="37">
        <v>64.557000000000002</v>
      </c>
      <c r="J154" s="37">
        <v>68.688999999999993</v>
      </c>
      <c r="K154" s="37">
        <v>67.164000000000001</v>
      </c>
      <c r="L154" s="37">
        <v>72.754000000000005</v>
      </c>
      <c r="M154" s="37">
        <v>73.212999999999994</v>
      </c>
      <c r="N154" s="37">
        <v>72.802999999999997</v>
      </c>
      <c r="O154" s="37">
        <v>65.966999999999999</v>
      </c>
      <c r="P154" s="37">
        <v>67.147999999999996</v>
      </c>
      <c r="Q154" s="37">
        <v>66.393000000000001</v>
      </c>
      <c r="S154" s="4">
        <f t="shared" si="229"/>
        <v>48.327180593454962</v>
      </c>
      <c r="T154" s="4">
        <f t="shared" si="230"/>
        <v>52.155560380195247</v>
      </c>
      <c r="U154" s="4">
        <f t="shared" si="231"/>
        <v>55.362012719889286</v>
      </c>
      <c r="V154" s="4">
        <f t="shared" si="232"/>
        <v>58.694614077537267</v>
      </c>
      <c r="W154" s="4">
        <f t="shared" si="233"/>
        <v>61.412618899196318</v>
      </c>
      <c r="X154" s="4">
        <f t="shared" si="234"/>
        <v>62.152451182112081</v>
      </c>
      <c r="Y154" s="4">
        <f t="shared" si="235"/>
        <v>65.205772053756405</v>
      </c>
      <c r="Z154" s="4">
        <f t="shared" si="236"/>
        <v>69.593213010031064</v>
      </c>
      <c r="AA154" s="4">
        <f t="shared" si="237"/>
        <v>67.464014284391354</v>
      </c>
      <c r="AB154" s="4">
        <f t="shared" si="238"/>
        <v>71.769898625061245</v>
      </c>
      <c r="AC154" s="4">
        <f t="shared" si="239"/>
        <v>73.934209561470922</v>
      </c>
      <c r="AD154" s="4">
        <f t="shared" si="240"/>
        <v>74.006760146840548</v>
      </c>
      <c r="AE154" s="4">
        <f t="shared" si="241"/>
        <v>65.443262992823193</v>
      </c>
      <c r="AF154" s="4">
        <f t="shared" si="242"/>
        <v>66.598071955231688</v>
      </c>
      <c r="AG154" s="4">
        <f t="shared" si="243"/>
        <v>67.713742747518239</v>
      </c>
      <c r="AI154" s="4">
        <f t="shared" si="244"/>
        <v>-0.29318059345496295</v>
      </c>
      <c r="AJ154" s="4">
        <f t="shared" si="245"/>
        <v>0.16643961980475552</v>
      </c>
      <c r="AK154" s="4">
        <f t="shared" si="246"/>
        <v>-0.46401271988928272</v>
      </c>
      <c r="AL154" s="4">
        <f t="shared" si="247"/>
        <v>-5.0614077537268543E-2</v>
      </c>
      <c r="AM154" s="4">
        <f t="shared" si="248"/>
        <v>-0.27661889919631477</v>
      </c>
      <c r="AN154" s="4">
        <f t="shared" si="249"/>
        <v>-0.3984511821120833</v>
      </c>
      <c r="AO154" s="4">
        <f t="shared" si="250"/>
        <v>-0.64877205375640301</v>
      </c>
      <c r="AP154" s="4">
        <f t="shared" si="251"/>
        <v>-0.90421301003107146</v>
      </c>
      <c r="AQ154" s="4">
        <f t="shared" si="252"/>
        <v>-0.30001428439135225</v>
      </c>
      <c r="AR154" s="4">
        <f t="shared" si="253"/>
        <v>0.98410137493875993</v>
      </c>
      <c r="AS154" s="4">
        <f t="shared" si="254"/>
        <v>-0.72120956147092841</v>
      </c>
      <c r="AT154" s="4">
        <f t="shared" si="255"/>
        <v>-1.2037601468405512</v>
      </c>
      <c r="AU154" s="4">
        <f t="shared" si="256"/>
        <v>0.52373700717680549</v>
      </c>
      <c r="AV154" s="4">
        <f t="shared" si="436"/>
        <v>0.5499280447683077</v>
      </c>
      <c r="AW154" s="4">
        <f t="shared" si="436"/>
        <v>-1.3207427475182385</v>
      </c>
      <c r="AY154" s="2">
        <f t="shared" si="308"/>
        <v>48.327180593454962</v>
      </c>
      <c r="AZ154" s="2">
        <f t="shared" si="359"/>
        <v>48.525799358476036</v>
      </c>
      <c r="BA154" s="2">
        <f t="shared" si="360"/>
        <v>48.870680578193415</v>
      </c>
      <c r="BB154" s="2">
        <f t="shared" si="361"/>
        <v>48.942417974118882</v>
      </c>
      <c r="BC154" s="2">
        <f t="shared" si="362"/>
        <v>48.906446169021223</v>
      </c>
      <c r="BD154" s="2">
        <f t="shared" si="363"/>
        <v>49.532623238996521</v>
      </c>
      <c r="BE154" s="2">
        <f t="shared" si="364"/>
        <v>49.393695347881369</v>
      </c>
      <c r="BF154" s="2">
        <f t="shared" si="365"/>
        <v>49.699157670653278</v>
      </c>
      <c r="BG154" s="2">
        <f t="shared" si="366"/>
        <v>49.911740462825534</v>
      </c>
      <c r="BH154" s="2">
        <f t="shared" si="367"/>
        <v>48.936110171773102</v>
      </c>
      <c r="BI154" s="2">
        <f t="shared" si="368"/>
        <v>49.005280301844309</v>
      </c>
      <c r="BJ154" s="2">
        <f t="shared" si="369"/>
        <v>49.32163336990898</v>
      </c>
      <c r="BK154" s="2">
        <f t="shared" si="370"/>
        <v>49.797364137689947</v>
      </c>
      <c r="BL154" s="2">
        <f t="shared" si="371"/>
        <v>50.629868232004711</v>
      </c>
      <c r="BM154" s="2">
        <f t="shared" si="372"/>
        <v>51.247986155745437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 t="str">
        <f t="shared" si="317"/>
        <v/>
      </c>
      <c r="CN154" s="2" t="str">
        <f t="shared" si="318"/>
        <v/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 t="str">
        <f t="shared" si="281"/>
        <v/>
      </c>
      <c r="DD154" s="2" t="str">
        <f t="shared" si="282"/>
        <v/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91.854227501909861</v>
      </c>
      <c r="DL154" s="2">
        <f t="shared" si="437"/>
        <v>90.384888006111538</v>
      </c>
      <c r="DM154" s="2">
        <f t="shared" si="437"/>
        <v>85.639428142428173</v>
      </c>
      <c r="DN154" s="2">
        <f t="shared" si="437"/>
        <v>88.611813256113251</v>
      </c>
      <c r="DO154" s="2">
        <f t="shared" si="437"/>
        <v>89.709948262548266</v>
      </c>
      <c r="DP154" s="2">
        <f t="shared" si="437"/>
        <v>81.410488288288263</v>
      </c>
      <c r="DQ154" s="2">
        <f t="shared" si="437"/>
        <v>80.467869069069067</v>
      </c>
      <c r="DR154" s="2">
        <f t="shared" si="437"/>
        <v>77.327032732732732</v>
      </c>
      <c r="DS154" s="2">
        <f t="shared" si="437"/>
        <v>78.565716816816845</v>
      </c>
      <c r="DT154" s="2">
        <f t="shared" si="437"/>
        <v>80.283780609180582</v>
      </c>
      <c r="DU154" s="2">
        <f t="shared" si="437"/>
        <v>74.430067353067344</v>
      </c>
      <c r="DV154" s="2">
        <f t="shared" si="437"/>
        <v>81.95107228657227</v>
      </c>
      <c r="DW154" s="2">
        <f t="shared" si="437"/>
        <v>81.261323123123105</v>
      </c>
      <c r="DX154" s="2">
        <f t="shared" si="437"/>
        <v>85.012099719887971</v>
      </c>
      <c r="DY154" s="2">
        <f t="shared" si="437"/>
        <v>82.52141260504203</v>
      </c>
      <c r="EA154" s="2">
        <f t="shared" si="440"/>
        <v>47.862785731414874</v>
      </c>
      <c r="EB154" s="2">
        <f t="shared" si="290"/>
        <v>48.470037256035781</v>
      </c>
      <c r="EC154" s="2">
        <f t="shared" si="291"/>
        <v>48.956721070916402</v>
      </c>
      <c r="ED154" s="2">
        <f t="shared" si="292"/>
        <v>48.918369527193477</v>
      </c>
      <c r="EE154" s="2">
        <f t="shared" si="293"/>
        <v>48.756891766408117</v>
      </c>
      <c r="EF154" s="2">
        <f t="shared" si="294"/>
        <v>49.569922885859512</v>
      </c>
      <c r="EG154" s="2">
        <f t="shared" si="295"/>
        <v>49.417776222537213</v>
      </c>
      <c r="EH154" s="2">
        <f t="shared" si="296"/>
        <v>50.036179974830844</v>
      </c>
      <c r="EI154" s="2">
        <f t="shared" si="297"/>
        <v>50.095545362879569</v>
      </c>
      <c r="EJ154" s="2">
        <f t="shared" si="298"/>
        <v>49.110921555285529</v>
      </c>
      <c r="EK154" s="2">
        <f t="shared" si="299"/>
        <v>49.211763111268581</v>
      </c>
      <c r="EL154" s="2">
        <f t="shared" si="300"/>
        <v>49.42740811729044</v>
      </c>
      <c r="EM154" s="2">
        <f t="shared" si="301"/>
        <v>50.096820184458636</v>
      </c>
      <c r="EN154" s="2">
        <f t="shared" si="302"/>
        <v>50.931578248905566</v>
      </c>
      <c r="EO154" s="2">
        <f t="shared" si="303"/>
        <v>51.720197493830796</v>
      </c>
      <c r="EQ154" s="2">
        <f t="shared" si="304"/>
        <v>48.92480877650808</v>
      </c>
      <c r="ER154" s="2">
        <f t="shared" si="438"/>
        <v>48.574715449335969</v>
      </c>
      <c r="ES154" s="2">
        <f t="shared" si="438"/>
        <v>48.740016257119883</v>
      </c>
      <c r="ET154" s="2">
        <f t="shared" si="438"/>
        <v>48.952564713945982</v>
      </c>
      <c r="EU154" s="2">
        <f t="shared" si="438"/>
        <v>49.078240422897593</v>
      </c>
      <c r="EV154" s="2">
        <f t="shared" si="438"/>
        <v>49.466290679252083</v>
      </c>
      <c r="EW154" s="2">
        <f t="shared" si="438"/>
        <v>49.346701998557982</v>
      </c>
      <c r="EX154" s="2">
        <f t="shared" si="438"/>
        <v>49.326412968565826</v>
      </c>
      <c r="EY154" s="2">
        <f t="shared" si="438"/>
        <v>49.718885173795648</v>
      </c>
      <c r="EZ154" s="2">
        <f t="shared" si="438"/>
        <v>48.740245845979956</v>
      </c>
      <c r="FA154" s="2">
        <f t="shared" si="438"/>
        <v>48.739645281711432</v>
      </c>
      <c r="FB154" s="2">
        <f t="shared" si="438"/>
        <v>49.16906031872611</v>
      </c>
      <c r="FC154" s="2">
        <f t="shared" si="438"/>
        <v>49.334723740446705</v>
      </c>
      <c r="FD154" s="2">
        <f t="shared" si="438"/>
        <v>50.04844292502397</v>
      </c>
      <c r="FE154" s="2">
        <f t="shared" si="438"/>
        <v>49.926683866535321</v>
      </c>
      <c r="FG154" s="2">
        <f t="shared" si="306"/>
        <v>0.99981307616647974</v>
      </c>
      <c r="FH154" s="2">
        <f t="shared" si="439"/>
        <v>0.99979880428501133</v>
      </c>
      <c r="FI154" s="2">
        <f t="shared" si="439"/>
        <v>0.99976883609349276</v>
      </c>
      <c r="FJ154" s="2">
        <f t="shared" si="439"/>
        <v>0.99977323366160542</v>
      </c>
      <c r="FK154" s="2">
        <f t="shared" si="439"/>
        <v>0.99977745401120088</v>
      </c>
      <c r="FL154" s="2">
        <f t="shared" si="439"/>
        <v>0.99976065622966503</v>
      </c>
      <c r="FM154" s="2">
        <f t="shared" si="439"/>
        <v>0.99976140237970634</v>
      </c>
      <c r="FN154" s="2">
        <f t="shared" si="439"/>
        <v>0.99975436174496912</v>
      </c>
      <c r="FO154" s="2">
        <f t="shared" si="439"/>
        <v>0.99975343370304193</v>
      </c>
      <c r="FP154" s="2">
        <f t="shared" si="439"/>
        <v>0.99976427333725038</v>
      </c>
      <c r="FQ154" s="2">
        <f t="shared" si="439"/>
        <v>0.99975920379641592</v>
      </c>
      <c r="FR154" s="2">
        <f t="shared" si="439"/>
        <v>0.99976113931008037</v>
      </c>
      <c r="FS154" s="2">
        <f t="shared" si="439"/>
        <v>0.99976643331779469</v>
      </c>
      <c r="FT154" s="2">
        <f t="shared" si="439"/>
        <v>0.99978936749956271</v>
      </c>
      <c r="FU154" s="2">
        <f t="shared" si="439"/>
        <v>0.99972535770722126</v>
      </c>
      <c r="FW154" s="2">
        <f t="shared" si="324"/>
        <v>0.42953099295715114</v>
      </c>
      <c r="FX154" s="2">
        <f t="shared" si="376"/>
        <v>0.4521382399028307</v>
      </c>
      <c r="FY154" s="2">
        <f t="shared" si="377"/>
        <v>0.43617033205203865</v>
      </c>
      <c r="FZ154" s="2">
        <f t="shared" si="378"/>
        <v>0.44004175621661029</v>
      </c>
      <c r="GA154" s="2">
        <f t="shared" si="379"/>
        <v>0.43703454588871016</v>
      </c>
      <c r="GB154" s="2">
        <f t="shared" si="380"/>
        <v>0.43346069051840908</v>
      </c>
      <c r="GC154" s="2">
        <f t="shared" si="381"/>
        <v>0.44304884606452416</v>
      </c>
      <c r="GD154" s="2">
        <f t="shared" si="382"/>
        <v>0.48428002230775263</v>
      </c>
      <c r="GE154" s="2">
        <f t="shared" si="383"/>
        <v>0.50662291989841768</v>
      </c>
      <c r="GF154" s="2">
        <f t="shared" si="384"/>
        <v>0.49142593639823756</v>
      </c>
      <c r="GG154" s="2">
        <f t="shared" si="385"/>
        <v>0.45021659433176969</v>
      </c>
      <c r="GH154" s="2">
        <f t="shared" si="386"/>
        <v>0.43949812181339792</v>
      </c>
      <c r="GI154" s="2">
        <f t="shared" si="387"/>
        <v>0.40248847600953719</v>
      </c>
      <c r="GJ154" s="2">
        <f t="shared" si="388"/>
        <v>0.34976347791961959</v>
      </c>
      <c r="GK154" s="2">
        <f t="shared" si="389"/>
        <v>0.26800501937010246</v>
      </c>
      <c r="GM154" s="86">
        <f t="shared" si="325"/>
        <v>1.9782791453038911E-256</v>
      </c>
      <c r="GN154" s="86">
        <f t="shared" si="390"/>
        <v>1.7624786394122347E-258</v>
      </c>
      <c r="GO154" s="86">
        <f t="shared" si="391"/>
        <v>0</v>
      </c>
      <c r="GP154" s="86">
        <f t="shared" si="392"/>
        <v>0</v>
      </c>
      <c r="GQ154" s="86">
        <f t="shared" si="393"/>
        <v>0</v>
      </c>
      <c r="GR154" s="86">
        <f t="shared" si="394"/>
        <v>0</v>
      </c>
      <c r="GS154" s="86">
        <f t="shared" si="395"/>
        <v>0</v>
      </c>
      <c r="GT154" s="86">
        <f t="shared" si="396"/>
        <v>0</v>
      </c>
      <c r="GU154" s="86">
        <f t="shared" si="397"/>
        <v>0</v>
      </c>
      <c r="GV154" s="86">
        <f t="shared" si="398"/>
        <v>0</v>
      </c>
      <c r="GW154" s="86">
        <f t="shared" si="399"/>
        <v>0</v>
      </c>
      <c r="GX154" s="86">
        <f t="shared" si="400"/>
        <v>0</v>
      </c>
      <c r="GY154" s="86">
        <f t="shared" si="401"/>
        <v>0</v>
      </c>
      <c r="GZ154" s="86">
        <f t="shared" si="402"/>
        <v>0</v>
      </c>
      <c r="HA154" s="86">
        <f t="shared" si="403"/>
        <v>0</v>
      </c>
      <c r="HC154" s="86">
        <f t="shared" si="326"/>
        <v>4.4376403231450022E-139</v>
      </c>
      <c r="HD154" s="86">
        <f t="shared" si="404"/>
        <v>2.3670729931141975E-150</v>
      </c>
      <c r="HE154" s="86">
        <f t="shared" si="405"/>
        <v>3.0634003060534611E-190</v>
      </c>
      <c r="HF154" s="86">
        <f t="shared" si="406"/>
        <v>3.804826208993895E-242</v>
      </c>
      <c r="HG154" s="86">
        <f t="shared" si="407"/>
        <v>0</v>
      </c>
      <c r="HH154" s="86">
        <f t="shared" si="408"/>
        <v>0</v>
      </c>
      <c r="HI154" s="86">
        <f t="shared" si="409"/>
        <v>0</v>
      </c>
      <c r="HJ154" s="86">
        <f t="shared" si="410"/>
        <v>0</v>
      </c>
      <c r="HK154" s="86">
        <f t="shared" si="411"/>
        <v>0</v>
      </c>
      <c r="HL154" s="86">
        <f t="shared" si="412"/>
        <v>0</v>
      </c>
      <c r="HM154" s="86">
        <f t="shared" si="413"/>
        <v>0</v>
      </c>
      <c r="HN154" s="86">
        <f t="shared" si="414"/>
        <v>0</v>
      </c>
      <c r="HO154" s="86">
        <f t="shared" si="415"/>
        <v>7.4350792227534432E-225</v>
      </c>
      <c r="HP154" s="86">
        <f t="shared" si="416"/>
        <v>1.2670297216585683E-191</v>
      </c>
      <c r="HQ154" s="86">
        <f t="shared" si="417"/>
        <v>4.9580636173151978E-249</v>
      </c>
      <c r="HS154" s="86">
        <f t="shared" si="327"/>
        <v>1.3028370306585962E-18</v>
      </c>
      <c r="HT154" s="86">
        <f t="shared" si="418"/>
        <v>3.4826795352146325E-23</v>
      </c>
      <c r="HU154" s="86">
        <f t="shared" si="419"/>
        <v>1.2134689346738472E-24</v>
      </c>
      <c r="HV154" s="86">
        <f t="shared" si="420"/>
        <v>1.3036959706169324E-25</v>
      </c>
      <c r="HW154" s="86">
        <f t="shared" si="421"/>
        <v>2.2162166561610934E-24</v>
      </c>
      <c r="HX154" s="86">
        <f t="shared" si="422"/>
        <v>8.0382260522134049E-27</v>
      </c>
      <c r="HY154" s="86">
        <f t="shared" si="423"/>
        <v>6.7773195657345603E-26</v>
      </c>
      <c r="HZ154" s="86">
        <f t="shared" si="424"/>
        <v>9.5707632369810982E-34</v>
      </c>
      <c r="IA154" s="86">
        <f t="shared" si="425"/>
        <v>1.5694915463538093E-33</v>
      </c>
      <c r="IB154" s="86">
        <f t="shared" si="426"/>
        <v>2.8142335995273786E-28</v>
      </c>
      <c r="IC154" s="86">
        <f t="shared" si="427"/>
        <v>5.7187481827520032E-25</v>
      </c>
      <c r="ID154" s="86">
        <f t="shared" si="428"/>
        <v>5.4970417672151135E-24</v>
      </c>
      <c r="IE154" s="86">
        <f t="shared" si="429"/>
        <v>3.6573618087404416E-21</v>
      </c>
      <c r="IF154" s="86">
        <f t="shared" si="430"/>
        <v>1.7226970560858799E-18</v>
      </c>
      <c r="IG154" s="86">
        <f t="shared" si="431"/>
        <v>4.2382492641259747E-13</v>
      </c>
      <c r="II154" s="86">
        <f t="shared" si="328"/>
        <v>0.25530860516964726</v>
      </c>
      <c r="IJ154" s="86">
        <f t="shared" si="329"/>
        <v>0.34426298601560851</v>
      </c>
      <c r="IK154" s="86">
        <f t="shared" si="330"/>
        <v>0.25397099182223631</v>
      </c>
      <c r="IL154" s="86">
        <f t="shared" si="331"/>
        <v>0.26590698009112856</v>
      </c>
      <c r="IM154" s="86">
        <f t="shared" si="332"/>
        <v>0.2565175176495002</v>
      </c>
      <c r="IN154" s="86">
        <f t="shared" si="333"/>
        <v>0.22022909170249128</v>
      </c>
      <c r="IO154" s="86">
        <f t="shared" si="334"/>
        <v>0.27731922207178372</v>
      </c>
      <c r="IP154" s="86">
        <f t="shared" si="335"/>
        <v>0.45943808375485257</v>
      </c>
      <c r="IQ154" s="86">
        <f t="shared" si="336"/>
        <v>0.50665692393809503</v>
      </c>
      <c r="IR154" s="86">
        <f t="shared" si="337"/>
        <v>0.4838606857047138</v>
      </c>
      <c r="IS154" s="86">
        <f t="shared" si="338"/>
        <v>0.31745801258407585</v>
      </c>
      <c r="IT154" s="86">
        <f t="shared" si="339"/>
        <v>0.27015051085424696</v>
      </c>
      <c r="IU154" s="86">
        <f t="shared" si="340"/>
        <v>0.11511259517510239</v>
      </c>
      <c r="IV154" s="86">
        <f t="shared" si="341"/>
        <v>0.10436203267862848</v>
      </c>
      <c r="IW154" s="86">
        <f t="shared" si="342"/>
        <v>6.3840051222300284E-2</v>
      </c>
      <c r="IY154" s="86">
        <f t="shared" si="343"/>
        <v>0.25530860516964726</v>
      </c>
      <c r="IZ154" s="86">
        <f t="shared" si="344"/>
        <v>0.34426298601560851</v>
      </c>
      <c r="JA154" s="86">
        <f t="shared" si="345"/>
        <v>0.25397099182223631</v>
      </c>
      <c r="JB154" s="86">
        <f t="shared" si="346"/>
        <v>0.26590698009112856</v>
      </c>
      <c r="JC154" s="86">
        <f t="shared" si="347"/>
        <v>0.2565175176495002</v>
      </c>
      <c r="JD154" s="86">
        <f t="shared" si="348"/>
        <v>0.22022909170249128</v>
      </c>
      <c r="JE154" s="86">
        <f t="shared" si="349"/>
        <v>0.27731922207178372</v>
      </c>
      <c r="JF154" s="86">
        <f t="shared" si="350"/>
        <v>0.45943808375485257</v>
      </c>
      <c r="JG154" s="86">
        <f t="shared" si="351"/>
        <v>0.50665692393809503</v>
      </c>
      <c r="JH154" s="86">
        <f t="shared" si="352"/>
        <v>0.4838606857047138</v>
      </c>
      <c r="JI154" s="86">
        <f t="shared" si="353"/>
        <v>0.31745801258407585</v>
      </c>
      <c r="JJ154" s="86">
        <f t="shared" si="354"/>
        <v>0.27015051085424696</v>
      </c>
      <c r="JK154" s="86">
        <f t="shared" si="355"/>
        <v>0.11511259517510239</v>
      </c>
      <c r="JL154" s="86">
        <f t="shared" si="356"/>
        <v>0.10436203267862848</v>
      </c>
      <c r="JM154" s="86">
        <f t="shared" si="357"/>
        <v>6.3840051222724112E-2</v>
      </c>
    </row>
    <row r="155" spans="2:273" x14ac:dyDescent="0.25">
      <c r="B155" s="2">
        <v>128</v>
      </c>
      <c r="C155" s="37">
        <v>48.322000000000003</v>
      </c>
      <c r="D155" s="37">
        <v>52.881</v>
      </c>
      <c r="E155" s="37">
        <v>56.78</v>
      </c>
      <c r="F155" s="37">
        <v>59.051000000000002</v>
      </c>
      <c r="G155" s="37">
        <v>63.558999999999997</v>
      </c>
      <c r="H155" s="37">
        <v>65.114999999999995</v>
      </c>
      <c r="I155" s="37">
        <v>67.41</v>
      </c>
      <c r="J155" s="37">
        <v>66.180000000000007</v>
      </c>
      <c r="K155" s="37">
        <v>60.689</v>
      </c>
      <c r="L155" s="37">
        <v>67.704999999999998</v>
      </c>
      <c r="M155" s="37">
        <v>74.802999999999997</v>
      </c>
      <c r="N155" s="37">
        <v>76.933999999999997</v>
      </c>
      <c r="O155" s="37">
        <v>71.77</v>
      </c>
      <c r="P155" s="37">
        <v>73.918000000000006</v>
      </c>
      <c r="Q155" s="37">
        <v>73.245999999999995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48.217891938897196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52.139322155661645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56.365577387755465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60.075380698073857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63.409803474755151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65.119970824512095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67.231672757139378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65.742572178756831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61.559220436148216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66.626626313830343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75.524436336929057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77.4828096067139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72.859738072291677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73.030782811632946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73.326567726150813</v>
      </c>
      <c r="AI155" s="4">
        <f t="shared" ref="AI155:AI218" si="456">IF(OR($B155 &lt; C$230, $B155 &gt; C$233), 0, C155-S155)</f>
        <v>0.10410806110280646</v>
      </c>
      <c r="AJ155" s="4">
        <f t="shared" ref="AJ155:AJ218" si="457">IF(OR($B155 &lt; D$230, $B155 &gt; D$233), 0, D155-T155)</f>
        <v>0.74167784433835493</v>
      </c>
      <c r="AK155" s="4">
        <f t="shared" ref="AK155:AK218" si="458">IF(OR($B155 &lt; E$230, $B155 &gt; E$233), 0, E155-U155)</f>
        <v>0.41442261224453603</v>
      </c>
      <c r="AL155" s="4">
        <f t="shared" ref="AL155:AL218" si="459">IF(OR($B155 &lt; F$230, $B155 &gt; F$233), 0, F155-V155)</f>
        <v>-1.0243806980738555</v>
      </c>
      <c r="AM155" s="4">
        <f t="shared" ref="AM155:AM218" si="460">IF(OR($B155 &lt; G$230, $B155 &gt; G$233), 0, G155-W155)</f>
        <v>0.14919652524484661</v>
      </c>
      <c r="AN155" s="4">
        <f t="shared" ref="AN155:AN218" si="461">IF(OR($B155 &lt; H$230, $B155 &gt; H$233), 0, H155-X155)</f>
        <v>-4.9708245120996253E-3</v>
      </c>
      <c r="AO155" s="4">
        <f t="shared" ref="AO155:AO218" si="462">IF(OR($B155 &lt; I$230, $B155 &gt; I$233), 0, I155-Y155)</f>
        <v>0.17832724286061818</v>
      </c>
      <c r="AP155" s="4">
        <f t="shared" ref="AP155:AP218" si="463">IF(OR($B155 &lt; J$230, $B155 &gt; J$233), 0, J155-Z155)</f>
        <v>0.43742782124317614</v>
      </c>
      <c r="AQ155" s="4">
        <f t="shared" ref="AQ155:AQ218" si="464">IF(OR($B155 &lt; K$230, $B155 &gt; K$233), 0, K155-AA155)</f>
        <v>-0.87022043614821598</v>
      </c>
      <c r="AR155" s="4">
        <f t="shared" ref="AR155:AR218" si="465">IF(OR($B155 &lt; L$230, $B155 &gt; L$233), 0, L155-AB155)</f>
        <v>1.0783736861696553</v>
      </c>
      <c r="AS155" s="4">
        <f t="shared" ref="AS155:AS218" si="466">IF(OR($B155 &lt; M$230, $B155 &gt; M$233), 0, M155-AC155)</f>
        <v>-0.72143633692905951</v>
      </c>
      <c r="AT155" s="4">
        <f t="shared" ref="AT155:AT218" si="467">IF(OR($B155 &lt; N$230, $B155 &gt; N$233), 0, N155-AD155)</f>
        <v>-0.54880960671390255</v>
      </c>
      <c r="AU155" s="4">
        <f t="shared" ref="AU155:AU218" si="468">IF(OR($B155 &lt; O$230, $B155 &gt; O$233), 0, O155-AE155)</f>
        <v>-1.0897380722916807</v>
      </c>
      <c r="AV155" s="4">
        <f t="shared" ref="AV155:AW170" si="469">IF(OR($B155 &lt; P$230, $B155 &gt; P$233), 0, P155-AF155)</f>
        <v>0.88721718836706032</v>
      </c>
      <c r="AW155" s="4">
        <f t="shared" si="469"/>
        <v>-8.0567726150817975E-2</v>
      </c>
      <c r="AY155" s="2">
        <f t="shared" si="308"/>
        <v>48.217891938897196</v>
      </c>
      <c r="AZ155" s="2">
        <f t="shared" si="359"/>
        <v>48.39499570416794</v>
      </c>
      <c r="BA155" s="2">
        <f t="shared" si="360"/>
        <v>48.742045110038639</v>
      </c>
      <c r="BB155" s="2">
        <f t="shared" si="361"/>
        <v>48.805489201203102</v>
      </c>
      <c r="BC155" s="2">
        <f t="shared" si="362"/>
        <v>48.771446208104734</v>
      </c>
      <c r="BD155" s="2">
        <f t="shared" si="363"/>
        <v>49.393856265926729</v>
      </c>
      <c r="BE155" s="2">
        <f t="shared" si="364"/>
        <v>49.258828251729547</v>
      </c>
      <c r="BF155" s="2">
        <f t="shared" si="365"/>
        <v>49.544862498250559</v>
      </c>
      <c r="BG155" s="2">
        <f t="shared" si="366"/>
        <v>49.768012718882716</v>
      </c>
      <c r="BH155" s="2">
        <f t="shared" si="367"/>
        <v>48.779484046356998</v>
      </c>
      <c r="BI155" s="2">
        <f t="shared" si="368"/>
        <v>48.849053106519719</v>
      </c>
      <c r="BJ155" s="2">
        <f t="shared" si="369"/>
        <v>49.173672947578268</v>
      </c>
      <c r="BK155" s="2">
        <f t="shared" si="370"/>
        <v>49.632883237095626</v>
      </c>
      <c r="BL155" s="2">
        <f t="shared" si="371"/>
        <v>50.459388353217122</v>
      </c>
      <c r="BM155" s="2">
        <f t="shared" si="372"/>
        <v>51.090972348464049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92.11430435446907</v>
      </c>
      <c r="DL155" s="2">
        <f t="shared" ref="DL155:DY170" si="501">BP$228*$B155+BP$229</f>
        <v>90.608395110771596</v>
      </c>
      <c r="DM155" s="2">
        <f t="shared" si="501"/>
        <v>85.826084513084552</v>
      </c>
      <c r="DN155" s="2">
        <f t="shared" si="501"/>
        <v>88.81894092664092</v>
      </c>
      <c r="DO155" s="2">
        <f t="shared" si="501"/>
        <v>89.923687516087526</v>
      </c>
      <c r="DP155" s="2">
        <f t="shared" si="501"/>
        <v>81.538007207207187</v>
      </c>
      <c r="DQ155" s="2">
        <f t="shared" si="501"/>
        <v>80.586093393393384</v>
      </c>
      <c r="DR155" s="2">
        <f t="shared" si="501"/>
        <v>77.425398369798373</v>
      </c>
      <c r="DS155" s="2">
        <f t="shared" si="501"/>
        <v>78.67475516945521</v>
      </c>
      <c r="DT155" s="2">
        <f t="shared" si="501"/>
        <v>80.411343800943769</v>
      </c>
      <c r="DU155" s="2">
        <f t="shared" si="501"/>
        <v>74.512136207636189</v>
      </c>
      <c r="DV155" s="2">
        <f t="shared" si="501"/>
        <v>82.091188116688102</v>
      </c>
      <c r="DW155" s="2">
        <f t="shared" si="501"/>
        <v>81.390711411411402</v>
      </c>
      <c r="DX155" s="2">
        <f t="shared" si="501"/>
        <v>85.185333613445408</v>
      </c>
      <c r="DY155" s="2">
        <f t="shared" si="501"/>
        <v>82.717815126050425</v>
      </c>
      <c r="EA155" s="2">
        <f t="shared" si="440"/>
        <v>47.715031055155876</v>
      </c>
      <c r="EB155" s="2">
        <f t="shared" ref="EB155:EB218" si="502">CF$228*$B155+CF$229</f>
        <v>48.336117880037065</v>
      </c>
      <c r="EC155" s="2">
        <f t="shared" ref="EC155:EC218" si="503">CG$228*$B155+CG$229</f>
        <v>48.836475741784326</v>
      </c>
      <c r="ED155" s="2">
        <f t="shared" ref="ED155:ED218" si="504">CH$228*$B155+CH$229</f>
        <v>48.780987046584684</v>
      </c>
      <c r="EE155" s="2">
        <f t="shared" ref="EE155:EE218" si="505">CI$228*$B155+CI$229</f>
        <v>48.610851125010306</v>
      </c>
      <c r="EF155" s="2">
        <f t="shared" ref="EF155:EF218" si="506">CJ$228*$B155+CJ$229</f>
        <v>49.435479493992602</v>
      </c>
      <c r="EG155" s="2">
        <f t="shared" ref="EG155:EG218" si="507">CK$228*$B155+CK$229</f>
        <v>49.285989494072552</v>
      </c>
      <c r="EH155" s="2">
        <f t="shared" ref="EH155:EH218" si="508">CL$228*$B155+CL$229</f>
        <v>49.908817959614588</v>
      </c>
      <c r="EI155" s="2">
        <f t="shared" ref="EI155:EI218" si="509">CM$228*$B155+CM$229</f>
        <v>49.966460030484214</v>
      </c>
      <c r="EJ155" s="2">
        <f t="shared" ref="EJ155:EJ218" si="510">CN$228*$B155+CN$229</f>
        <v>48.968762332928307</v>
      </c>
      <c r="EK155" s="2">
        <f t="shared" ref="EK155:EK218" si="511">CO$228*$B155+CO$229</f>
        <v>49.073065769763531</v>
      </c>
      <c r="EL155" s="2">
        <f t="shared" ref="EL155:EL218" si="512">CP$228*$B155+CP$229</f>
        <v>49.289510302292129</v>
      </c>
      <c r="EM155" s="2">
        <f t="shared" ref="EM155:EM218" si="513">CQ$228*$B155+CQ$229</f>
        <v>49.959766314149206</v>
      </c>
      <c r="EN155" s="2">
        <f t="shared" ref="EN155:EN218" si="514">CR$228*$B155+CR$229</f>
        <v>50.789866353971227</v>
      </c>
      <c r="EO155" s="2">
        <f t="shared" ref="EO155:EO218" si="515">CS$228*$B155+CS$229</f>
        <v>51.608224089334634</v>
      </c>
      <c r="EQ155" s="2">
        <f t="shared" ref="EQ155:EQ218" si="516">CU$228*$B155+CU$229</f>
        <v>48.810250071420725</v>
      </c>
      <c r="ER155" s="2">
        <f t="shared" ref="ER155:FE170" si="517">CV$228*$B155+CV$229</f>
        <v>48.443732529993895</v>
      </c>
      <c r="ES155" s="2">
        <f t="shared" si="517"/>
        <v>48.613724666957665</v>
      </c>
      <c r="ET155" s="2">
        <f t="shared" si="517"/>
        <v>48.816034545605604</v>
      </c>
      <c r="EU155" s="2">
        <f t="shared" si="517"/>
        <v>48.94187802451934</v>
      </c>
      <c r="EV155" s="2">
        <f t="shared" si="517"/>
        <v>49.32888013251771</v>
      </c>
      <c r="EW155" s="2">
        <f t="shared" si="517"/>
        <v>49.213068502813854</v>
      </c>
      <c r="EX155" s="2">
        <f t="shared" si="517"/>
        <v>49.179230212043457</v>
      </c>
      <c r="EY155" s="2">
        <f t="shared" si="517"/>
        <v>49.579568931641845</v>
      </c>
      <c r="EZ155" s="2">
        <f t="shared" si="517"/>
        <v>48.587696552564147</v>
      </c>
      <c r="FA155" s="2">
        <f t="shared" si="517"/>
        <v>48.587760343153903</v>
      </c>
      <c r="FB155" s="2">
        <f t="shared" si="517"/>
        <v>49.023484489698276</v>
      </c>
      <c r="FC155" s="2">
        <f t="shared" si="517"/>
        <v>49.174549413790821</v>
      </c>
      <c r="FD155" s="2">
        <f t="shared" si="517"/>
        <v>49.881253666560042</v>
      </c>
      <c r="FE155" s="2">
        <f t="shared" si="517"/>
        <v>49.775320687669321</v>
      </c>
      <c r="FG155" s="2">
        <f t="shared" ref="FG155:FG218" si="518">POWER(10,($B155-C$231)/C$229)/(1+POWER(10,($B155-C$231)/C$229))</f>
        <v>0.99982952063377517</v>
      </c>
      <c r="FH155" s="2">
        <f t="shared" ref="FH155:FU170" si="519">POWER(10,($B155-D$231)/D$229)/(1+POWER(10,($B155-D$231)/D$229))</f>
        <v>0.9998165040786624</v>
      </c>
      <c r="FI155" s="2">
        <f t="shared" si="519"/>
        <v>0.99978917172336768</v>
      </c>
      <c r="FJ155" s="2">
        <f t="shared" si="519"/>
        <v>0.99979318251475802</v>
      </c>
      <c r="FK155" s="2">
        <f t="shared" si="519"/>
        <v>0.99979703167150835</v>
      </c>
      <c r="FL155" s="2">
        <f t="shared" si="519"/>
        <v>0.99978171129003679</v>
      </c>
      <c r="FM155" s="2">
        <f t="shared" si="519"/>
        <v>0.99978239181558048</v>
      </c>
      <c r="FN155" s="2">
        <f t="shared" si="519"/>
        <v>0.9997759704067869</v>
      </c>
      <c r="FO155" s="2">
        <f t="shared" si="519"/>
        <v>0.9997751239858329</v>
      </c>
      <c r="FP155" s="2">
        <f t="shared" si="519"/>
        <v>0.99978501026926103</v>
      </c>
      <c r="FQ155" s="2">
        <f t="shared" si="519"/>
        <v>0.99978038659920632</v>
      </c>
      <c r="FR155" s="2">
        <f t="shared" si="519"/>
        <v>0.99978215188315045</v>
      </c>
      <c r="FS155" s="2">
        <f t="shared" si="519"/>
        <v>0.99978698027627644</v>
      </c>
      <c r="FT155" s="2">
        <f t="shared" si="519"/>
        <v>0.99980789731616915</v>
      </c>
      <c r="FU155" s="2">
        <f t="shared" si="519"/>
        <v>0.99974951719898686</v>
      </c>
      <c r="FW155" s="2">
        <f t="shared" si="324"/>
        <v>0.45223075605239405</v>
      </c>
      <c r="FX155" s="2">
        <f t="shared" si="376"/>
        <v>0.47503786607016002</v>
      </c>
      <c r="FY155" s="2">
        <f t="shared" si="377"/>
        <v>0.45893869331854342</v>
      </c>
      <c r="FZ155" s="2">
        <f t="shared" si="378"/>
        <v>0.46284631245816976</v>
      </c>
      <c r="GA155" s="2">
        <f t="shared" si="379"/>
        <v>0.45981122975999977</v>
      </c>
      <c r="GB155" s="2">
        <f t="shared" si="380"/>
        <v>0.45620205181442669</v>
      </c>
      <c r="GC155" s="2">
        <f t="shared" si="381"/>
        <v>0.46587958471592106</v>
      </c>
      <c r="GD155" s="2">
        <f t="shared" si="382"/>
        <v>0.50730017179168163</v>
      </c>
      <c r="GE155" s="2">
        <f t="shared" si="383"/>
        <v>0.52961445533116813</v>
      </c>
      <c r="GF155" s="2">
        <f t="shared" si="384"/>
        <v>0.5144469243801304</v>
      </c>
      <c r="GG155" s="2">
        <f t="shared" si="385"/>
        <v>0.47310293977073853</v>
      </c>
      <c r="GH155" s="2">
        <f t="shared" si="386"/>
        <v>0.46229776447669596</v>
      </c>
      <c r="GI155" s="2">
        <f t="shared" si="387"/>
        <v>0.42482336809399018</v>
      </c>
      <c r="GJ155" s="2">
        <f t="shared" si="388"/>
        <v>0.37098916512677282</v>
      </c>
      <c r="GK155" s="2">
        <f t="shared" si="389"/>
        <v>0.28645489876596741</v>
      </c>
      <c r="GM155" s="86">
        <f t="shared" si="325"/>
        <v>1.7003703584948207E-263</v>
      </c>
      <c r="GN155" s="86">
        <f t="shared" si="390"/>
        <v>1.4531901073042734E-265</v>
      </c>
      <c r="GO155" s="86">
        <f t="shared" si="391"/>
        <v>0</v>
      </c>
      <c r="GP155" s="86">
        <f t="shared" si="392"/>
        <v>0</v>
      </c>
      <c r="GQ155" s="86">
        <f t="shared" si="393"/>
        <v>0</v>
      </c>
      <c r="GR155" s="86">
        <f t="shared" si="394"/>
        <v>0</v>
      </c>
      <c r="GS155" s="86">
        <f t="shared" si="395"/>
        <v>0</v>
      </c>
      <c r="GT155" s="86">
        <f t="shared" si="396"/>
        <v>0</v>
      </c>
      <c r="GU155" s="86">
        <f t="shared" si="397"/>
        <v>0</v>
      </c>
      <c r="GV155" s="86">
        <f t="shared" si="398"/>
        <v>0</v>
      </c>
      <c r="GW155" s="86">
        <f t="shared" si="399"/>
        <v>0</v>
      </c>
      <c r="GX155" s="86">
        <f t="shared" si="400"/>
        <v>0</v>
      </c>
      <c r="GY155" s="86">
        <f t="shared" si="401"/>
        <v>0</v>
      </c>
      <c r="GZ155" s="86">
        <f t="shared" si="402"/>
        <v>0</v>
      </c>
      <c r="HA155" s="86">
        <f t="shared" si="403"/>
        <v>0</v>
      </c>
      <c r="HC155" s="86">
        <f t="shared" si="326"/>
        <v>2.7415587137801168E-144</v>
      </c>
      <c r="HD155" s="86">
        <f t="shared" si="404"/>
        <v>6.3674139315315016E-156</v>
      </c>
      <c r="HE155" s="86">
        <f t="shared" si="405"/>
        <v>2.5396051061063729E-197</v>
      </c>
      <c r="HF155" s="86">
        <f t="shared" si="406"/>
        <v>4.1500268506028482E-251</v>
      </c>
      <c r="HG155" s="86">
        <f t="shared" si="407"/>
        <v>0</v>
      </c>
      <c r="HH155" s="86">
        <f t="shared" si="408"/>
        <v>0</v>
      </c>
      <c r="HI155" s="86">
        <f t="shared" si="409"/>
        <v>0</v>
      </c>
      <c r="HJ155" s="86">
        <f t="shared" si="410"/>
        <v>0</v>
      </c>
      <c r="HK155" s="86">
        <f t="shared" si="411"/>
        <v>0</v>
      </c>
      <c r="HL155" s="86">
        <f t="shared" si="412"/>
        <v>0</v>
      </c>
      <c r="HM155" s="86">
        <f t="shared" si="413"/>
        <v>0</v>
      </c>
      <c r="HN155" s="86">
        <f t="shared" si="414"/>
        <v>0</v>
      </c>
      <c r="HO155" s="86">
        <f t="shared" si="415"/>
        <v>2.5879452688114843E-233</v>
      </c>
      <c r="HP155" s="86">
        <f t="shared" si="416"/>
        <v>8.6144698602220437E-199</v>
      </c>
      <c r="HQ155" s="86">
        <f t="shared" si="417"/>
        <v>1.9634971271639866E-258</v>
      </c>
      <c r="HS155" s="86">
        <f t="shared" si="327"/>
        <v>3.071153001176862E-20</v>
      </c>
      <c r="HT155" s="86">
        <f t="shared" si="418"/>
        <v>4.2270968389325231E-25</v>
      </c>
      <c r="HU155" s="86">
        <f t="shared" si="419"/>
        <v>9.7637042891614812E-27</v>
      </c>
      <c r="HV155" s="86">
        <f t="shared" si="420"/>
        <v>8.4682870907585216E-28</v>
      </c>
      <c r="HW155" s="86">
        <f t="shared" si="421"/>
        <v>1.7836984011882146E-26</v>
      </c>
      <c r="HX155" s="86">
        <f t="shared" si="422"/>
        <v>3.6691199076021951E-29</v>
      </c>
      <c r="HY155" s="86">
        <f t="shared" si="423"/>
        <v>4.0103132224161362E-28</v>
      </c>
      <c r="HZ155" s="86">
        <f t="shared" si="424"/>
        <v>1.6822081042156601E-36</v>
      </c>
      <c r="IA155" s="86">
        <f t="shared" si="425"/>
        <v>3.417589795476008E-36</v>
      </c>
      <c r="IB155" s="86">
        <f t="shared" si="426"/>
        <v>1.423457686977058E-30</v>
      </c>
      <c r="IC155" s="86">
        <f t="shared" si="427"/>
        <v>4.0303507480398813E-27</v>
      </c>
      <c r="ID155" s="86">
        <f t="shared" si="428"/>
        <v>4.7399692358680753E-26</v>
      </c>
      <c r="IE155" s="86">
        <f t="shared" si="429"/>
        <v>4.2174582620057064E-23</v>
      </c>
      <c r="IF155" s="86">
        <f t="shared" si="430"/>
        <v>2.8077417645393378E-20</v>
      </c>
      <c r="IG155" s="86">
        <f t="shared" si="431"/>
        <v>1.3672024379546134E-14</v>
      </c>
      <c r="II155" s="86">
        <f t="shared" si="328"/>
        <v>0.35475921460934823</v>
      </c>
      <c r="IJ155" s="86">
        <f t="shared" si="329"/>
        <v>0.43858236739020873</v>
      </c>
      <c r="IK155" s="86">
        <f t="shared" si="330"/>
        <v>0.36413764055706593</v>
      </c>
      <c r="IL155" s="86">
        <f t="shared" si="331"/>
        <v>0.37822606745451415</v>
      </c>
      <c r="IM155" s="86">
        <f t="shared" si="332"/>
        <v>0.36721871196483913</v>
      </c>
      <c r="IN155" s="86">
        <f t="shared" si="333"/>
        <v>0.33689403433615772</v>
      </c>
      <c r="IO155" s="86">
        <f t="shared" si="334"/>
        <v>0.39027322742882414</v>
      </c>
      <c r="IP155" s="86">
        <f t="shared" si="335"/>
        <v>0.50709209054248272</v>
      </c>
      <c r="IQ155" s="86">
        <f t="shared" si="336"/>
        <v>0.48324694169140414</v>
      </c>
      <c r="IR155" s="86">
        <f t="shared" si="337"/>
        <v>0.50705496174203146</v>
      </c>
      <c r="IS155" s="86">
        <f t="shared" si="338"/>
        <v>0.42378186862627226</v>
      </c>
      <c r="IT155" s="86">
        <f t="shared" si="339"/>
        <v>0.37976720171330797</v>
      </c>
      <c r="IU155" s="86">
        <f t="shared" si="340"/>
        <v>0.20130404728235141</v>
      </c>
      <c r="IV155" s="86">
        <f t="shared" si="341"/>
        <v>0.16394550606258876</v>
      </c>
      <c r="IW155" s="86">
        <f t="shared" si="342"/>
        <v>9.2295223503378432E-2</v>
      </c>
      <c r="IY155" s="86">
        <f t="shared" si="343"/>
        <v>0.35475921460934823</v>
      </c>
      <c r="IZ155" s="86">
        <f t="shared" si="344"/>
        <v>0.43858236739020873</v>
      </c>
      <c r="JA155" s="86">
        <f t="shared" si="345"/>
        <v>0.36413764055706593</v>
      </c>
      <c r="JB155" s="86">
        <f t="shared" si="346"/>
        <v>0.37822606745451415</v>
      </c>
      <c r="JC155" s="86">
        <f t="shared" si="347"/>
        <v>0.36721871196483913</v>
      </c>
      <c r="JD155" s="86">
        <f t="shared" si="348"/>
        <v>0.33689403433615772</v>
      </c>
      <c r="JE155" s="86">
        <f t="shared" si="349"/>
        <v>0.39027322742882414</v>
      </c>
      <c r="JF155" s="86">
        <f t="shared" si="350"/>
        <v>0.50709209054248272</v>
      </c>
      <c r="JG155" s="86">
        <f t="shared" si="351"/>
        <v>0.48324694169140414</v>
      </c>
      <c r="JH155" s="86">
        <f t="shared" si="352"/>
        <v>0.50705496174203146</v>
      </c>
      <c r="JI155" s="86">
        <f t="shared" si="353"/>
        <v>0.42378186862627226</v>
      </c>
      <c r="JJ155" s="86">
        <f t="shared" si="354"/>
        <v>0.37976720171330797</v>
      </c>
      <c r="JK155" s="86">
        <f t="shared" si="355"/>
        <v>0.20130404728235141</v>
      </c>
      <c r="JL155" s="86">
        <f t="shared" si="356"/>
        <v>0.16394550606258876</v>
      </c>
      <c r="JM155" s="86">
        <f t="shared" si="357"/>
        <v>9.2295223503392101E-2</v>
      </c>
    </row>
    <row r="156" spans="2:273" x14ac:dyDescent="0.25">
      <c r="B156" s="2">
        <v>129</v>
      </c>
      <c r="C156" s="37">
        <v>48.695</v>
      </c>
      <c r="D156" s="37">
        <v>51.491999999999997</v>
      </c>
      <c r="E156" s="37">
        <v>57.423999999999999</v>
      </c>
      <c r="F156" s="37">
        <v>61.762999999999998</v>
      </c>
      <c r="G156" s="37">
        <v>63.914999999999999</v>
      </c>
      <c r="H156" s="37">
        <v>66.41</v>
      </c>
      <c r="I156" s="37">
        <v>67.23</v>
      </c>
      <c r="J156" s="37">
        <v>59.704999999999998</v>
      </c>
      <c r="K156" s="37">
        <v>54.77</v>
      </c>
      <c r="L156" s="37">
        <v>59.704999999999998</v>
      </c>
      <c r="M156" s="37">
        <v>74.131</v>
      </c>
      <c r="N156" s="37">
        <v>77</v>
      </c>
      <c r="O156" s="37">
        <v>76.787000000000006</v>
      </c>
      <c r="P156" s="37">
        <v>79.688999999999993</v>
      </c>
      <c r="Q156" s="37">
        <v>80.114999999999995</v>
      </c>
      <c r="S156" s="4">
        <f t="shared" si="441"/>
        <v>48.110387994797918</v>
      </c>
      <c r="T156" s="4">
        <f t="shared" si="442"/>
        <v>51.592525744575426</v>
      </c>
      <c r="U156" s="4">
        <f t="shared" si="443"/>
        <v>56.222504737818674</v>
      </c>
      <c r="V156" s="4">
        <f t="shared" si="444"/>
        <v>59.644365517072252</v>
      </c>
      <c r="W156" s="4">
        <f t="shared" si="445"/>
        <v>63.171643028167324</v>
      </c>
      <c r="X156" s="4">
        <f t="shared" si="446"/>
        <v>65.557679394930943</v>
      </c>
      <c r="Y156" s="4">
        <f t="shared" si="447"/>
        <v>66.25467426593697</v>
      </c>
      <c r="Z156" s="4">
        <f t="shared" si="448"/>
        <v>60.013473007268658</v>
      </c>
      <c r="AA156" s="4">
        <f t="shared" si="449"/>
        <v>56.055823007037965</v>
      </c>
      <c r="AB156" s="4">
        <f t="shared" si="450"/>
        <v>60.25302213228877</v>
      </c>
      <c r="AC156" s="4">
        <f t="shared" si="451"/>
        <v>72.71207603021341</v>
      </c>
      <c r="AD156" s="4">
        <f t="shared" si="452"/>
        <v>76.600151006857615</v>
      </c>
      <c r="AE156" s="4">
        <f t="shared" si="453"/>
        <v>79.023148438446555</v>
      </c>
      <c r="AF156" s="4">
        <f t="shared" si="454"/>
        <v>79.972670022148606</v>
      </c>
      <c r="AG156" s="4">
        <f t="shared" si="455"/>
        <v>80.103417417029334</v>
      </c>
      <c r="AI156" s="4">
        <f t="shared" si="456"/>
        <v>0.58461200520208223</v>
      </c>
      <c r="AJ156" s="4">
        <f t="shared" si="457"/>
        <v>-0.10052574457542818</v>
      </c>
      <c r="AK156" s="4">
        <f t="shared" si="458"/>
        <v>1.2014952621813251</v>
      </c>
      <c r="AL156" s="4">
        <f t="shared" si="459"/>
        <v>2.1186344829277459</v>
      </c>
      <c r="AM156" s="4">
        <f t="shared" si="460"/>
        <v>0.74335697183267513</v>
      </c>
      <c r="AN156" s="4">
        <f t="shared" si="461"/>
        <v>0.85232060506905327</v>
      </c>
      <c r="AO156" s="4">
        <f t="shared" si="462"/>
        <v>0.97532573406303413</v>
      </c>
      <c r="AP156" s="4">
        <f t="shared" si="463"/>
        <v>-0.30847300726865967</v>
      </c>
      <c r="AQ156" s="4">
        <f t="shared" si="464"/>
        <v>-1.2858230070379619</v>
      </c>
      <c r="AR156" s="4">
        <f t="shared" si="465"/>
        <v>-0.5480221322887715</v>
      </c>
      <c r="AS156" s="4">
        <f t="shared" si="466"/>
        <v>1.4189239697865901</v>
      </c>
      <c r="AT156" s="4">
        <f t="shared" si="467"/>
        <v>0.39984899314238476</v>
      </c>
      <c r="AU156" s="4">
        <f t="shared" si="468"/>
        <v>-2.2361484384465484</v>
      </c>
      <c r="AV156" s="4">
        <f t="shared" si="469"/>
        <v>-0.28367002214861259</v>
      </c>
      <c r="AW156" s="4">
        <f t="shared" si="469"/>
        <v>1.1582582970660837E-2</v>
      </c>
      <c r="AY156" s="2">
        <f t="shared" ref="AY156:AY219" si="520">IF(OR($B156 &lt; C$230, $B156 &gt; C$233), #N/A, ((1-FG156)*DK156) + (FG156 - FW156)*EA156 + (FW156*EQ156))</f>
        <v>48.110387994797918</v>
      </c>
      <c r="AZ156" s="2">
        <f t="shared" si="359"/>
        <v>48.264391911668341</v>
      </c>
      <c r="BA156" s="2">
        <f t="shared" si="360"/>
        <v>48.613149017395664</v>
      </c>
      <c r="BB156" s="2">
        <f t="shared" si="361"/>
        <v>48.66866202920923</v>
      </c>
      <c r="BC156" s="2">
        <f t="shared" si="362"/>
        <v>48.637002415931718</v>
      </c>
      <c r="BD156" s="2">
        <f t="shared" si="363"/>
        <v>49.25498307151468</v>
      </c>
      <c r="BE156" s="2">
        <f t="shared" si="364"/>
        <v>49.123913823058537</v>
      </c>
      <c r="BF156" s="2">
        <f t="shared" si="365"/>
        <v>49.389720909127917</v>
      </c>
      <c r="BG156" s="2">
        <f t="shared" si="366"/>
        <v>49.623909054902846</v>
      </c>
      <c r="BH156" s="2">
        <f t="shared" si="367"/>
        <v>48.622450127763827</v>
      </c>
      <c r="BI156" s="2">
        <f t="shared" si="368"/>
        <v>48.692204106716936</v>
      </c>
      <c r="BJ156" s="2">
        <f t="shared" si="369"/>
        <v>49.02536840511668</v>
      </c>
      <c r="BK156" s="2">
        <f t="shared" si="370"/>
        <v>49.467164305695796</v>
      </c>
      <c r="BL156" s="2">
        <f t="shared" si="371"/>
        <v>50.287395325148523</v>
      </c>
      <c r="BM156" s="2">
        <f t="shared" si="372"/>
        <v>50.931171837585751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 t="str">
        <f t="shared" ref="CO156:CO219" si="531">IF(AND(JI156 &lt; $CS$22, $B156 &gt; M$231, $B156 &lt; M$232), M156, "")</f>
        <v/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 t="str">
        <f t="shared" si="495"/>
        <v/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92.374381207028279</v>
      </c>
      <c r="DL156" s="2">
        <f t="shared" si="501"/>
        <v>90.83190221543164</v>
      </c>
      <c r="DM156" s="2">
        <f t="shared" si="501"/>
        <v>86.012740883740918</v>
      </c>
      <c r="DN156" s="2">
        <f t="shared" si="501"/>
        <v>89.026068597168603</v>
      </c>
      <c r="DO156" s="2">
        <f t="shared" si="501"/>
        <v>90.137426769626771</v>
      </c>
      <c r="DP156" s="2">
        <f t="shared" si="501"/>
        <v>81.66552612612611</v>
      </c>
      <c r="DQ156" s="2">
        <f t="shared" si="501"/>
        <v>80.704317717717714</v>
      </c>
      <c r="DR156" s="2">
        <f t="shared" si="501"/>
        <v>77.523764006863999</v>
      </c>
      <c r="DS156" s="2">
        <f t="shared" si="501"/>
        <v>78.783793522093561</v>
      </c>
      <c r="DT156" s="2">
        <f t="shared" si="501"/>
        <v>80.538906992706956</v>
      </c>
      <c r="DU156" s="2">
        <f t="shared" si="501"/>
        <v>74.594205062205049</v>
      </c>
      <c r="DV156" s="2">
        <f t="shared" si="501"/>
        <v>82.231303946803934</v>
      </c>
      <c r="DW156" s="2">
        <f t="shared" si="501"/>
        <v>81.520099699699699</v>
      </c>
      <c r="DX156" s="2">
        <f t="shared" si="501"/>
        <v>85.358567507002817</v>
      </c>
      <c r="DY156" s="2">
        <f t="shared" si="501"/>
        <v>82.914217647058834</v>
      </c>
      <c r="EA156" s="2">
        <f t="shared" si="440"/>
        <v>47.567276378896878</v>
      </c>
      <c r="EB156" s="2">
        <f t="shared" si="502"/>
        <v>48.202198504038364</v>
      </c>
      <c r="EC156" s="2">
        <f t="shared" si="503"/>
        <v>48.716230412652251</v>
      </c>
      <c r="ED156" s="2">
        <f t="shared" si="504"/>
        <v>48.643604565975892</v>
      </c>
      <c r="EE156" s="2">
        <f t="shared" si="505"/>
        <v>48.464810483612496</v>
      </c>
      <c r="EF156" s="2">
        <f t="shared" si="506"/>
        <v>49.301036102125693</v>
      </c>
      <c r="EG156" s="2">
        <f t="shared" si="507"/>
        <v>49.154202765607891</v>
      </c>
      <c r="EH156" s="2">
        <f t="shared" si="508"/>
        <v>49.781455944398331</v>
      </c>
      <c r="EI156" s="2">
        <f t="shared" si="509"/>
        <v>49.837374698088858</v>
      </c>
      <c r="EJ156" s="2">
        <f t="shared" si="510"/>
        <v>48.826603110571071</v>
      </c>
      <c r="EK156" s="2">
        <f t="shared" si="511"/>
        <v>48.934368428258466</v>
      </c>
      <c r="EL156" s="2">
        <f t="shared" si="512"/>
        <v>49.151612487293832</v>
      </c>
      <c r="EM156" s="2">
        <f t="shared" si="513"/>
        <v>49.822712443839777</v>
      </c>
      <c r="EN156" s="2">
        <f t="shared" si="514"/>
        <v>50.648154459036888</v>
      </c>
      <c r="EO156" s="2">
        <f t="shared" si="515"/>
        <v>51.496250684838472</v>
      </c>
      <c r="EQ156" s="2">
        <f t="shared" si="516"/>
        <v>48.695691366333378</v>
      </c>
      <c r="ER156" s="2">
        <f t="shared" si="517"/>
        <v>48.312749610651835</v>
      </c>
      <c r="ES156" s="2">
        <f t="shared" si="517"/>
        <v>48.487433076795448</v>
      </c>
      <c r="ET156" s="2">
        <f t="shared" si="517"/>
        <v>48.679504377265225</v>
      </c>
      <c r="EU156" s="2">
        <f t="shared" si="517"/>
        <v>48.805515626141094</v>
      </c>
      <c r="EV156" s="2">
        <f t="shared" si="517"/>
        <v>49.191469585783338</v>
      </c>
      <c r="EW156" s="2">
        <f t="shared" si="517"/>
        <v>49.079435007069726</v>
      </c>
      <c r="EX156" s="2">
        <f t="shared" si="517"/>
        <v>49.032047455521088</v>
      </c>
      <c r="EY156" s="2">
        <f t="shared" si="517"/>
        <v>49.440252689488041</v>
      </c>
      <c r="EZ156" s="2">
        <f t="shared" si="517"/>
        <v>48.435147259148337</v>
      </c>
      <c r="FA156" s="2">
        <f t="shared" si="517"/>
        <v>48.435875404596374</v>
      </c>
      <c r="FB156" s="2">
        <f t="shared" si="517"/>
        <v>48.877908660670442</v>
      </c>
      <c r="FC156" s="2">
        <f t="shared" si="517"/>
        <v>49.014375087134937</v>
      </c>
      <c r="FD156" s="2">
        <f t="shared" si="517"/>
        <v>49.714064408096114</v>
      </c>
      <c r="FE156" s="2">
        <f t="shared" si="517"/>
        <v>49.623957508803322</v>
      </c>
      <c r="FG156" s="2">
        <f t="shared" si="518"/>
        <v>0.99984451863784374</v>
      </c>
      <c r="FH156" s="2">
        <f t="shared" si="519"/>
        <v>0.99983264702873964</v>
      </c>
      <c r="FI156" s="2">
        <f t="shared" si="519"/>
        <v>0.99980771875953567</v>
      </c>
      <c r="FJ156" s="2">
        <f t="shared" si="519"/>
        <v>0.99981137677918275</v>
      </c>
      <c r="FK156" s="2">
        <f t="shared" si="519"/>
        <v>0.99981488737844093</v>
      </c>
      <c r="FL156" s="2">
        <f t="shared" si="519"/>
        <v>0.99980091450656139</v>
      </c>
      <c r="FM156" s="2">
        <f t="shared" si="519"/>
        <v>0.99980153517703885</v>
      </c>
      <c r="FN156" s="2">
        <f t="shared" si="519"/>
        <v>0.99979567855503293</v>
      </c>
      <c r="FO156" s="2">
        <f t="shared" si="519"/>
        <v>0.99979490657945636</v>
      </c>
      <c r="FP156" s="2">
        <f t="shared" si="519"/>
        <v>0.99980392332607937</v>
      </c>
      <c r="FQ156" s="2">
        <f t="shared" si="519"/>
        <v>0.99979970632761384</v>
      </c>
      <c r="FR156" s="2">
        <f t="shared" si="519"/>
        <v>0.99980131634767744</v>
      </c>
      <c r="FS156" s="2">
        <f t="shared" si="519"/>
        <v>0.99980572006149571</v>
      </c>
      <c r="FT156" s="2">
        <f t="shared" si="519"/>
        <v>0.99982479730863383</v>
      </c>
      <c r="FU156" s="2">
        <f t="shared" si="519"/>
        <v>0.99977155193546074</v>
      </c>
      <c r="FW156" s="2">
        <f t="shared" ref="FW156:FW219" si="536">POWER(10,($B156-C$232)/C$229)/(1+POWER(10,($B156-C$232)/C$229))</f>
        <v>0.47513100426474009</v>
      </c>
      <c r="FX156" s="2">
        <f t="shared" si="376"/>
        <v>0.49804295711335778</v>
      </c>
      <c r="FY156" s="2">
        <f t="shared" si="377"/>
        <v>0.4818798004884367</v>
      </c>
      <c r="FZ156" s="2">
        <f t="shared" si="378"/>
        <v>0.48580736713837264</v>
      </c>
      <c r="GA156" s="2">
        <f t="shared" si="379"/>
        <v>0.4827570369223026</v>
      </c>
      <c r="GB156" s="2">
        <f t="shared" si="380"/>
        <v>0.4791275001689258</v>
      </c>
      <c r="GC156" s="2">
        <f t="shared" si="381"/>
        <v>0.4888541697965918</v>
      </c>
      <c r="GD156" s="2">
        <f t="shared" si="382"/>
        <v>0.53028940776457845</v>
      </c>
      <c r="GE156" s="2">
        <f t="shared" si="383"/>
        <v>0.55248099698160891</v>
      </c>
      <c r="GF156" s="2">
        <f t="shared" si="384"/>
        <v>0.53740677297381667</v>
      </c>
      <c r="GG156" s="2">
        <f t="shared" si="385"/>
        <v>0.49610287950871629</v>
      </c>
      <c r="GH156" s="2">
        <f t="shared" si="386"/>
        <v>0.48525618999396058</v>
      </c>
      <c r="GI156" s="2">
        <f t="shared" si="387"/>
        <v>0.44746948979975482</v>
      </c>
      <c r="GJ156" s="2">
        <f t="shared" si="388"/>
        <v>0.39272497475305568</v>
      </c>
      <c r="GK156" s="2">
        <f t="shared" si="389"/>
        <v>0.30564455840662513</v>
      </c>
      <c r="GM156" s="86">
        <f t="shared" ref="GM156:GM219" si="537" xml:space="preserve"> _xlfn.NORM.DIST($B156, C$7, ABS(C$11), TRUE) * _xlfn.NORM.DIST(($B156 - C$7)*C$15, 0, ABS(C$11), TRUE) * 2</f>
        <v>1.1698621643065368E-270</v>
      </c>
      <c r="GN156" s="86">
        <f t="shared" si="390"/>
        <v>9.5968679761250736E-273</v>
      </c>
      <c r="GO156" s="86">
        <f t="shared" si="391"/>
        <v>0</v>
      </c>
      <c r="GP156" s="86">
        <f t="shared" si="392"/>
        <v>0</v>
      </c>
      <c r="GQ156" s="86">
        <f t="shared" si="393"/>
        <v>0</v>
      </c>
      <c r="GR156" s="86">
        <f t="shared" si="394"/>
        <v>0</v>
      </c>
      <c r="GS156" s="86">
        <f t="shared" si="395"/>
        <v>0</v>
      </c>
      <c r="GT156" s="86">
        <f t="shared" si="396"/>
        <v>0</v>
      </c>
      <c r="GU156" s="86">
        <f t="shared" si="397"/>
        <v>0</v>
      </c>
      <c r="GV156" s="86">
        <f t="shared" si="398"/>
        <v>0</v>
      </c>
      <c r="GW156" s="86">
        <f t="shared" si="399"/>
        <v>0</v>
      </c>
      <c r="GX156" s="86">
        <f t="shared" si="400"/>
        <v>0</v>
      </c>
      <c r="GY156" s="86">
        <f t="shared" si="401"/>
        <v>0</v>
      </c>
      <c r="GZ156" s="86">
        <f t="shared" si="402"/>
        <v>0</v>
      </c>
      <c r="HA156" s="86">
        <f t="shared" si="403"/>
        <v>0</v>
      </c>
      <c r="HC156" s="86">
        <f t="shared" ref="HC156:HC219" si="538" xml:space="preserve"> _xlfn.NORM.DIST($B156, C$8, ABS(C$12), TRUE) * _xlfn.NORM.DIST(($B156 - C$8)*C$16, 0, ABS(C$12), TRUE) * 2</f>
        <v>1.355165496763758E-149</v>
      </c>
      <c r="HD156" s="86">
        <f t="shared" si="404"/>
        <v>1.3530982699085533E-161</v>
      </c>
      <c r="HE156" s="86">
        <f t="shared" si="405"/>
        <v>1.5588882547002826E-204</v>
      </c>
      <c r="HF156" s="86">
        <f t="shared" si="406"/>
        <v>3.1029756155543443E-260</v>
      </c>
      <c r="HG156" s="86">
        <f t="shared" si="407"/>
        <v>0</v>
      </c>
      <c r="HH156" s="86">
        <f t="shared" si="408"/>
        <v>0</v>
      </c>
      <c r="HI156" s="86">
        <f t="shared" si="409"/>
        <v>0</v>
      </c>
      <c r="HJ156" s="86">
        <f t="shared" si="410"/>
        <v>0</v>
      </c>
      <c r="HK156" s="86">
        <f t="shared" si="411"/>
        <v>0</v>
      </c>
      <c r="HL156" s="86">
        <f t="shared" si="412"/>
        <v>0</v>
      </c>
      <c r="HM156" s="86">
        <f t="shared" si="413"/>
        <v>0</v>
      </c>
      <c r="HN156" s="86">
        <f t="shared" si="414"/>
        <v>0</v>
      </c>
      <c r="HO156" s="86">
        <f t="shared" si="415"/>
        <v>6.2704849833798512E-242</v>
      </c>
      <c r="HP156" s="86">
        <f t="shared" si="416"/>
        <v>4.3146649258551323E-206</v>
      </c>
      <c r="HQ156" s="86">
        <f t="shared" si="417"/>
        <v>5.1921344421945619E-268</v>
      </c>
      <c r="HS156" s="86">
        <f t="shared" ref="HS156:HS219" si="539" xml:space="preserve"> _xlfn.NORM.DIST($B156, C$9, ABS(C$13), TRUE) * _xlfn.NORM.DIST(($B156 - C$9)*C$17, 0, ABS(C$13), TRUE) * 2</f>
        <v>6.12597459429614E-22</v>
      </c>
      <c r="HT156" s="86">
        <f t="shared" si="418"/>
        <v>4.2670785847208813E-27</v>
      </c>
      <c r="HU156" s="86">
        <f t="shared" si="419"/>
        <v>6.390559288960933E-29</v>
      </c>
      <c r="HV156" s="86">
        <f t="shared" si="420"/>
        <v>4.4307896068883945E-30</v>
      </c>
      <c r="HW156" s="86">
        <f t="shared" si="421"/>
        <v>1.1652463786390065E-28</v>
      </c>
      <c r="HX156" s="86">
        <f t="shared" si="422"/>
        <v>1.3229338316916286E-31</v>
      </c>
      <c r="HY156" s="86">
        <f t="shared" si="423"/>
        <v>1.9010551168035375E-30</v>
      </c>
      <c r="HZ156" s="86">
        <f t="shared" si="424"/>
        <v>2.2835540754567325E-39</v>
      </c>
      <c r="IA156" s="86">
        <f t="shared" si="425"/>
        <v>5.8360813382824848E-39</v>
      </c>
      <c r="IB156" s="86">
        <f t="shared" si="426"/>
        <v>5.8043290651668627E-33</v>
      </c>
      <c r="IC156" s="86">
        <f t="shared" si="427"/>
        <v>2.2912423627577983E-29</v>
      </c>
      <c r="ID156" s="86">
        <f t="shared" si="428"/>
        <v>3.3256737648289376E-28</v>
      </c>
      <c r="IE156" s="86">
        <f t="shared" si="429"/>
        <v>3.95571827235452E-25</v>
      </c>
      <c r="IF156" s="86">
        <f t="shared" si="430"/>
        <v>3.7388195049911579E-22</v>
      </c>
      <c r="IG156" s="86">
        <f t="shared" si="431"/>
        <v>3.6023832023668344E-16</v>
      </c>
      <c r="II156" s="86">
        <f t="shared" ref="II156:II219" si="540" xml:space="preserve"> _xlfn.NORM.DIST($B156, C$10, ABS(C$14), TRUE) * _xlfn.NORM.DIST(($B156 - C$10)*C$18, 0, ABS(C$14), TRUE) * 2</f>
        <v>0.44294134453537198</v>
      </c>
      <c r="IJ156" s="86">
        <f t="shared" ref="IJ156:IJ219" si="541" xml:space="preserve"> _xlfn.NORM.DIST($B156, D$10, ABS(D$14), TRUE) * _xlfn.NORM.DIST(($B156 - D$10)*D$18, 0, ABS(D$14), TRUE) * 2</f>
        <v>0.49730906046346129</v>
      </c>
      <c r="IK156" s="86">
        <f t="shared" ref="IK156:IK219" si="542" xml:space="preserve"> _xlfn.NORM.DIST($B156, E$10, ABS(E$14), TRUE) * _xlfn.NORM.DIST(($B156 - E$10)*E$18, 0, ABS(E$14), TRUE) * 2</f>
        <v>0.45764533555155279</v>
      </c>
      <c r="IL156" s="86">
        <f t="shared" ref="IL156:IL219" si="543" xml:space="preserve"> _xlfn.NORM.DIST($B156, F$10, ABS(F$14), TRUE) * _xlfn.NORM.DIST(($B156 - F$10)*F$18, 0, ABS(F$14), TRUE) * 2</f>
        <v>0.46872741900666792</v>
      </c>
      <c r="IM156" s="86">
        <f t="shared" ref="IM156:IM219" si="544" xml:space="preserve"> _xlfn.NORM.DIST($B156, G$10, ABS(G$14), TRUE) * _xlfn.NORM.DIST(($B156 - G$10)*G$18, 0, ABS(G$14), TRUE) * 2</f>
        <v>0.46016805901168711</v>
      </c>
      <c r="IN156" s="86">
        <f t="shared" ref="IN156:IN219" si="545" xml:space="preserve"> _xlfn.NORM.DIST($B156, H$10, ABS(H$14), TRUE) * _xlfn.NORM.DIST(($B156 - H$10)*H$18, 0, ABS(H$14), TRUE) * 2</f>
        <v>0.4433150299976707</v>
      </c>
      <c r="IO156" s="86">
        <f t="shared" ref="IO156:IO219" si="546" xml:space="preserve"> _xlfn.NORM.DIST($B156, I$10, ABS(I$14), TRUE) * _xlfn.NORM.DIST(($B156 - I$10)*I$18, 0, ABS(I$14), TRUE) * 2</f>
        <v>0.4769551942943408</v>
      </c>
      <c r="IP156" s="86">
        <f t="shared" ref="IP156:IP219" si="547" xml:space="preserve"> _xlfn.NORM.DIST($B156, J$10, ABS(J$14), TRUE) * _xlfn.NORM.DIST(($B156 - J$10)*J$18, 0, ABS(J$14), TRUE) * 2</f>
        <v>0.47910249765827251</v>
      </c>
      <c r="IQ156" s="86">
        <f t="shared" ref="IQ156:IQ219" si="548" xml:space="preserve"> _xlfn.NORM.DIST($B156, K$10, ABS(K$14), TRUE) * _xlfn.NORM.DIST(($B156 - K$10)*K$18, 0, ABS(K$14), TRUE) * 2</f>
        <v>0.40162319662721097</v>
      </c>
      <c r="IR156" s="86">
        <f t="shared" ref="IR156:IR219" si="549" xml:space="preserve"> _xlfn.NORM.DIST($B156, L$10, ABS(L$14), TRUE) * _xlfn.NORM.DIST(($B156 - L$10)*L$18, 0, ABS(L$14), TRUE) * 2</f>
        <v>0.46751458943874036</v>
      </c>
      <c r="IS156" s="86">
        <f t="shared" ref="IS156:IS219" si="550" xml:space="preserve"> _xlfn.NORM.DIST($B156, M$10, ABS(M$14), TRUE) * _xlfn.NORM.DIST(($B156 - M$10)*M$18, 0, ABS(M$14), TRUE) * 2</f>
        <v>0.49373347301535975</v>
      </c>
      <c r="IT156" s="86">
        <f t="shared" ref="IT156:IT219" si="551" xml:space="preserve"> _xlfn.NORM.DIST($B156, N$10, ABS(N$14), TRUE) * _xlfn.NORM.DIST(($B156 - N$10)*N$18, 0, ABS(N$14), TRUE) * 2</f>
        <v>0.46810974918513631</v>
      </c>
      <c r="IU156" s="86">
        <f t="shared" ref="IU156:IU219" si="552" xml:space="preserve"> _xlfn.NORM.DIST($B156, O$10, ABS(O$14), TRUE) * _xlfn.NORM.DIST(($B156 - O$10)*O$18, 0, ABS(O$14), TRUE) * 2</f>
        <v>0.308651099779159</v>
      </c>
      <c r="IV156" s="86">
        <f t="shared" ref="IV156:IV219" si="553" xml:space="preserve"> _xlfn.NORM.DIST($B156, P$10, ABS(P$14), TRUE) * _xlfn.NORM.DIST(($B156 - P$10)*P$18, 0, ABS(P$14), TRUE) * 2</f>
        <v>0.24186032939720487</v>
      </c>
      <c r="IW156" s="86">
        <f t="shared" ref="IW156:IW219" si="554" xml:space="preserve"> _xlfn.NORM.DIST($B156, Q$10, ABS(Q$14), TRUE) * _xlfn.NORM.DIST(($B156 - Q$10)*Q$18, 0, ABS(Q$14), TRUE) * 2</f>
        <v>0.13014139959352977</v>
      </c>
      <c r="IY156" s="86">
        <f t="shared" ref="IY156:IY219" si="555">GM156+HC156+HS156+II156</f>
        <v>0.44294134453537198</v>
      </c>
      <c r="IZ156" s="86">
        <f t="shared" ref="IZ156:IZ219" si="556">GN156+HD156+HT156+IJ156</f>
        <v>0.49730906046346129</v>
      </c>
      <c r="JA156" s="86">
        <f t="shared" ref="JA156:JA219" si="557">GO156+HE156+HU156+IK156</f>
        <v>0.45764533555155279</v>
      </c>
      <c r="JB156" s="86">
        <f t="shared" ref="JB156:JB219" si="558">GP156+HF156+HV156+IL156</f>
        <v>0.46872741900666792</v>
      </c>
      <c r="JC156" s="86">
        <f t="shared" ref="JC156:JC219" si="559">GQ156+HG156+HW156+IM156</f>
        <v>0.46016805901168711</v>
      </c>
      <c r="JD156" s="86">
        <f t="shared" ref="JD156:JD219" si="560">GR156+HH156+HX156+IN156</f>
        <v>0.4433150299976707</v>
      </c>
      <c r="JE156" s="86">
        <f t="shared" ref="JE156:JE219" si="561">GS156+HI156+HY156+IO156</f>
        <v>0.4769551942943408</v>
      </c>
      <c r="JF156" s="86">
        <f t="shared" ref="JF156:JF219" si="562">GT156+HJ156+HZ156+IP156</f>
        <v>0.47910249765827251</v>
      </c>
      <c r="JG156" s="86">
        <f t="shared" ref="JG156:JG219" si="563">GU156+HK156+IA156+IQ156</f>
        <v>0.40162319662721097</v>
      </c>
      <c r="JH156" s="86">
        <f t="shared" ref="JH156:JH219" si="564">GV156+HL156+IB156+IR156</f>
        <v>0.46751458943874036</v>
      </c>
      <c r="JI156" s="86">
        <f t="shared" ref="JI156:JI219" si="565">GW156+HM156+IC156+IS156</f>
        <v>0.49373347301535975</v>
      </c>
      <c r="JJ156" s="86">
        <f t="shared" ref="JJ156:JJ219" si="566">GX156+HN156+ID156+IT156</f>
        <v>0.46810974918513631</v>
      </c>
      <c r="JK156" s="86">
        <f t="shared" ref="JK156:JK219" si="567">GY156+HO156+IE156+IU156</f>
        <v>0.308651099779159</v>
      </c>
      <c r="JL156" s="86">
        <f t="shared" ref="JL156:JL219" si="568">GZ156+HP156+IF156+IV156</f>
        <v>0.24186032939720487</v>
      </c>
      <c r="JM156" s="86">
        <f t="shared" ref="JM156:JM219" si="569">HA156+HQ156+IG156+IW156</f>
        <v>0.13014139959353013</v>
      </c>
    </row>
    <row r="157" spans="2:273" x14ac:dyDescent="0.25">
      <c r="B157" s="2">
        <v>130</v>
      </c>
      <c r="C157" s="37">
        <v>46.39</v>
      </c>
      <c r="D157" s="37">
        <v>51.085000000000001</v>
      </c>
      <c r="E157" s="37">
        <v>55.372999999999998</v>
      </c>
      <c r="F157" s="37">
        <v>57.762999999999998</v>
      </c>
      <c r="G157" s="37">
        <v>61.831000000000003</v>
      </c>
      <c r="H157" s="37">
        <v>63.933999999999997</v>
      </c>
      <c r="I157" s="37">
        <v>63.786999999999999</v>
      </c>
      <c r="J157" s="37">
        <v>52.933999999999997</v>
      </c>
      <c r="K157" s="37">
        <v>49.508000000000003</v>
      </c>
      <c r="L157" s="37">
        <v>52.655999999999999</v>
      </c>
      <c r="M157" s="37">
        <v>68.114999999999995</v>
      </c>
      <c r="N157" s="37">
        <v>73.835999999999999</v>
      </c>
      <c r="O157" s="37">
        <v>80.754000000000005</v>
      </c>
      <c r="P157" s="37">
        <v>84.835999999999999</v>
      </c>
      <c r="Q157" s="37">
        <v>89.606999999999999</v>
      </c>
      <c r="S157" s="4">
        <f t="shared" si="441"/>
        <v>48.004573914343652</v>
      </c>
      <c r="T157" s="4">
        <f t="shared" si="442"/>
        <v>50.672517605476237</v>
      </c>
      <c r="U157" s="4">
        <f t="shared" si="443"/>
        <v>54.905211323386354</v>
      </c>
      <c r="V157" s="4">
        <f t="shared" si="444"/>
        <v>57.490157239469582</v>
      </c>
      <c r="W157" s="4">
        <f t="shared" si="445"/>
        <v>60.680045470456108</v>
      </c>
      <c r="X157" s="4">
        <f t="shared" si="446"/>
        <v>63.083233920972745</v>
      </c>
      <c r="Y157" s="4">
        <f t="shared" si="447"/>
        <v>62.603190529951277</v>
      </c>
      <c r="Z157" s="4">
        <f t="shared" si="448"/>
        <v>54.816290148238672</v>
      </c>
      <c r="AA157" s="4">
        <f t="shared" si="449"/>
        <v>52.316460146240139</v>
      </c>
      <c r="AB157" s="4">
        <f t="shared" si="450"/>
        <v>54.759188660367109</v>
      </c>
      <c r="AC157" s="4">
        <f t="shared" si="451"/>
        <v>66.640481749091521</v>
      </c>
      <c r="AD157" s="4">
        <f t="shared" si="452"/>
        <v>71.572238516464708</v>
      </c>
      <c r="AE157" s="4">
        <f t="shared" si="453"/>
        <v>81.346894148605102</v>
      </c>
      <c r="AF157" s="4">
        <f t="shared" si="454"/>
        <v>86.11685022902563</v>
      </c>
      <c r="AG157" s="4">
        <f t="shared" si="455"/>
        <v>87.947089393523996</v>
      </c>
      <c r="AI157" s="4">
        <f t="shared" si="456"/>
        <v>-1.6145739143436515</v>
      </c>
      <c r="AJ157" s="4">
        <f t="shared" si="457"/>
        <v>0.41248239452376367</v>
      </c>
      <c r="AK157" s="4">
        <f t="shared" si="458"/>
        <v>0.46778867661364387</v>
      </c>
      <c r="AL157" s="4">
        <f t="shared" si="459"/>
        <v>0.27284276053041623</v>
      </c>
      <c r="AM157" s="4">
        <f t="shared" si="460"/>
        <v>1.1509545295438954</v>
      </c>
      <c r="AN157" s="4">
        <f t="shared" si="461"/>
        <v>0.85076607902725243</v>
      </c>
      <c r="AO157" s="4">
        <f t="shared" si="462"/>
        <v>1.1838094700487218</v>
      </c>
      <c r="AP157" s="4">
        <f t="shared" si="463"/>
        <v>-1.882290148238674</v>
      </c>
      <c r="AQ157" s="4">
        <f t="shared" si="464"/>
        <v>-2.8084601462401366</v>
      </c>
      <c r="AR157" s="4">
        <f t="shared" si="465"/>
        <v>-2.1031886603671097</v>
      </c>
      <c r="AS157" s="4">
        <f t="shared" si="466"/>
        <v>1.4745182509084742</v>
      </c>
      <c r="AT157" s="4">
        <f t="shared" si="467"/>
        <v>2.2637614835352906</v>
      </c>
      <c r="AU157" s="4">
        <f t="shared" si="468"/>
        <v>-0.59289414860509737</v>
      </c>
      <c r="AV157" s="4">
        <f t="shared" si="469"/>
        <v>-1.2808502290256314</v>
      </c>
      <c r="AW157" s="4">
        <f t="shared" si="469"/>
        <v>1.6599106064760036</v>
      </c>
      <c r="AY157" s="2">
        <f t="shared" si="520"/>
        <v>48.004573914343652</v>
      </c>
      <c r="AZ157" s="2">
        <f t="shared" si="359"/>
        <v>48.133973666515857</v>
      </c>
      <c r="BA157" s="2">
        <f t="shared" si="360"/>
        <v>48.484007468253715</v>
      </c>
      <c r="BB157" s="2">
        <f t="shared" si="361"/>
        <v>48.531928844709427</v>
      </c>
      <c r="BC157" s="2">
        <f t="shared" si="362"/>
        <v>48.503081498999109</v>
      </c>
      <c r="BD157" s="2">
        <f t="shared" si="363"/>
        <v>49.11600894510606</v>
      </c>
      <c r="BE157" s="2">
        <f t="shared" si="364"/>
        <v>48.988954893867529</v>
      </c>
      <c r="BF157" s="2">
        <f t="shared" si="365"/>
        <v>49.233805900081727</v>
      </c>
      <c r="BG157" s="2">
        <f t="shared" si="366"/>
        <v>49.479468411599562</v>
      </c>
      <c r="BH157" s="2">
        <f t="shared" si="367"/>
        <v>48.465045412296021</v>
      </c>
      <c r="BI157" s="2">
        <f t="shared" si="368"/>
        <v>48.534775481556103</v>
      </c>
      <c r="BJ157" s="2">
        <f t="shared" si="369"/>
        <v>48.87673932859046</v>
      </c>
      <c r="BK157" s="2">
        <f t="shared" si="370"/>
        <v>49.300257939215015</v>
      </c>
      <c r="BL157" s="2">
        <f t="shared" si="371"/>
        <v>50.113920209305405</v>
      </c>
      <c r="BM157" s="2">
        <f t="shared" si="372"/>
        <v>50.768571126468061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 t="str">
        <f t="shared" si="523"/>
        <v/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 t="str">
        <f t="shared" si="531"/>
        <v/>
      </c>
      <c r="CP157" s="2" t="str">
        <f t="shared" si="532"/>
        <v/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 t="str">
        <f t="shared" si="486"/>
        <v/>
      </c>
      <c r="CW157" s="2" t="str">
        <f t="shared" si="487"/>
        <v/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 t="str">
        <f t="shared" si="495"/>
        <v/>
      </c>
      <c r="DF157" s="2" t="str">
        <f t="shared" si="496"/>
        <v/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92.634458059587473</v>
      </c>
      <c r="DL157" s="2">
        <f t="shared" si="501"/>
        <v>91.055409320091684</v>
      </c>
      <c r="DM157" s="2">
        <f t="shared" si="501"/>
        <v>86.199397254397297</v>
      </c>
      <c r="DN157" s="2">
        <f t="shared" si="501"/>
        <v>89.233196267696272</v>
      </c>
      <c r="DO157" s="2">
        <f t="shared" si="501"/>
        <v>90.35116602316603</v>
      </c>
      <c r="DP157" s="2">
        <f t="shared" si="501"/>
        <v>81.793045045045034</v>
      </c>
      <c r="DQ157" s="2">
        <f t="shared" si="501"/>
        <v>80.822542042042045</v>
      </c>
      <c r="DR157" s="2">
        <f t="shared" si="501"/>
        <v>77.62212964392964</v>
      </c>
      <c r="DS157" s="2">
        <f t="shared" si="501"/>
        <v>78.892831874731911</v>
      </c>
      <c r="DT157" s="2">
        <f t="shared" si="501"/>
        <v>80.666470184470157</v>
      </c>
      <c r="DU157" s="2">
        <f t="shared" si="501"/>
        <v>74.676273916773908</v>
      </c>
      <c r="DV157" s="2">
        <f t="shared" si="501"/>
        <v>82.371419776919751</v>
      </c>
      <c r="DW157" s="2">
        <f t="shared" si="501"/>
        <v>81.649487987987982</v>
      </c>
      <c r="DX157" s="2">
        <f t="shared" si="501"/>
        <v>85.531801400560255</v>
      </c>
      <c r="DY157" s="2">
        <f t="shared" si="501"/>
        <v>83.110620168067243</v>
      </c>
      <c r="EA157" s="2">
        <f t="shared" si="440"/>
        <v>47.419521702637894</v>
      </c>
      <c r="EB157" s="2">
        <f t="shared" si="502"/>
        <v>48.068279128039656</v>
      </c>
      <c r="EC157" s="2">
        <f t="shared" si="503"/>
        <v>48.595985083520169</v>
      </c>
      <c r="ED157" s="2">
        <f t="shared" si="504"/>
        <v>48.506222085367092</v>
      </c>
      <c r="EE157" s="2">
        <f t="shared" si="505"/>
        <v>48.318769842214678</v>
      </c>
      <c r="EF157" s="2">
        <f t="shared" si="506"/>
        <v>49.166592710258776</v>
      </c>
      <c r="EG157" s="2">
        <f t="shared" si="507"/>
        <v>49.02241603714323</v>
      </c>
      <c r="EH157" s="2">
        <f t="shared" si="508"/>
        <v>49.654093929182082</v>
      </c>
      <c r="EI157" s="2">
        <f t="shared" si="509"/>
        <v>49.708289365693503</v>
      </c>
      <c r="EJ157" s="2">
        <f t="shared" si="510"/>
        <v>48.684443888213849</v>
      </c>
      <c r="EK157" s="2">
        <f t="shared" si="511"/>
        <v>48.795671086753416</v>
      </c>
      <c r="EL157" s="2">
        <f t="shared" si="512"/>
        <v>49.013714672295521</v>
      </c>
      <c r="EM157" s="2">
        <f t="shared" si="513"/>
        <v>49.685658573530333</v>
      </c>
      <c r="EN157" s="2">
        <f t="shared" si="514"/>
        <v>50.506442564102557</v>
      </c>
      <c r="EO157" s="2">
        <f t="shared" si="515"/>
        <v>51.38427728034231</v>
      </c>
      <c r="EQ157" s="2">
        <f t="shared" si="516"/>
        <v>48.581132661246023</v>
      </c>
      <c r="ER157" s="2">
        <f t="shared" si="517"/>
        <v>48.181766691309761</v>
      </c>
      <c r="ES157" s="2">
        <f t="shared" si="517"/>
        <v>48.36114148663323</v>
      </c>
      <c r="ET157" s="2">
        <f t="shared" si="517"/>
        <v>48.542974208924846</v>
      </c>
      <c r="EU157" s="2">
        <f t="shared" si="517"/>
        <v>48.669153227762848</v>
      </c>
      <c r="EV157" s="2">
        <f t="shared" si="517"/>
        <v>49.054059039048965</v>
      </c>
      <c r="EW157" s="2">
        <f t="shared" si="517"/>
        <v>48.945801511325598</v>
      </c>
      <c r="EX157" s="2">
        <f t="shared" si="517"/>
        <v>48.884864698998726</v>
      </c>
      <c r="EY157" s="2">
        <f t="shared" si="517"/>
        <v>49.300936447334237</v>
      </c>
      <c r="EZ157" s="2">
        <f t="shared" si="517"/>
        <v>48.282597965732521</v>
      </c>
      <c r="FA157" s="2">
        <f t="shared" si="517"/>
        <v>48.283990466038844</v>
      </c>
      <c r="FB157" s="2">
        <f t="shared" si="517"/>
        <v>48.732332831642616</v>
      </c>
      <c r="FC157" s="2">
        <f t="shared" si="517"/>
        <v>48.85420076047906</v>
      </c>
      <c r="FD157" s="2">
        <f t="shared" si="517"/>
        <v>49.546875149632186</v>
      </c>
      <c r="FE157" s="2">
        <f t="shared" si="517"/>
        <v>49.472594329937323</v>
      </c>
      <c r="FG157" s="2">
        <f t="shared" si="518"/>
        <v>0.99985819737244008</v>
      </c>
      <c r="FH157" s="2">
        <f t="shared" si="519"/>
        <v>0.99984737002869806</v>
      </c>
      <c r="FI157" s="2">
        <f t="shared" si="519"/>
        <v>0.99982463445754088</v>
      </c>
      <c r="FJ157" s="2">
        <f t="shared" si="519"/>
        <v>0.99982797072292517</v>
      </c>
      <c r="FK157" s="2">
        <f t="shared" si="519"/>
        <v>0.99983117253279097</v>
      </c>
      <c r="FL157" s="2">
        <f t="shared" si="519"/>
        <v>0.99981842869137449</v>
      </c>
      <c r="FM157" s="2">
        <f t="shared" si="519"/>
        <v>0.99981899476937885</v>
      </c>
      <c r="FN157" s="2">
        <f t="shared" si="519"/>
        <v>0.9998136532773223</v>
      </c>
      <c r="FO157" s="2">
        <f t="shared" si="519"/>
        <v>0.99981294920186536</v>
      </c>
      <c r="FP157" s="2">
        <f t="shared" si="519"/>
        <v>0.99982117286280248</v>
      </c>
      <c r="FQ157" s="2">
        <f t="shared" si="519"/>
        <v>0.99981732678035651</v>
      </c>
      <c r="FR157" s="2">
        <f t="shared" si="519"/>
        <v>0.99981879518765504</v>
      </c>
      <c r="FS157" s="2">
        <f t="shared" si="519"/>
        <v>0.99982281156126185</v>
      </c>
      <c r="FT157" s="2">
        <f t="shared" si="519"/>
        <v>0.99984021078308916</v>
      </c>
      <c r="FU157" s="2">
        <f t="shared" si="519"/>
        <v>0.99979164870085058</v>
      </c>
      <c r="FW157" s="2">
        <f t="shared" si="536"/>
        <v>0.49813632579596889</v>
      </c>
      <c r="FX157" s="2">
        <f t="shared" si="376"/>
        <v>0.52105633714146304</v>
      </c>
      <c r="FY157" s="2">
        <f t="shared" si="377"/>
        <v>0.5048975557004356</v>
      </c>
      <c r="FZ157" s="2">
        <f t="shared" si="378"/>
        <v>0.50882848679247095</v>
      </c>
      <c r="GA157" s="2">
        <f t="shared" si="379"/>
        <v>0.50577579047938981</v>
      </c>
      <c r="GB157" s="2">
        <f t="shared" si="380"/>
        <v>0.50214120086414848</v>
      </c>
      <c r="GC157" s="2">
        <f t="shared" si="381"/>
        <v>0.51187593995367053</v>
      </c>
      <c r="GD157" s="2">
        <f t="shared" si="382"/>
        <v>0.55315082188713527</v>
      </c>
      <c r="GE157" s="2">
        <f t="shared" si="383"/>
        <v>0.57512769764135618</v>
      </c>
      <c r="GF157" s="2">
        <f t="shared" si="384"/>
        <v>0.56020906901852996</v>
      </c>
      <c r="GG157" s="2">
        <f t="shared" si="385"/>
        <v>0.51911932461236743</v>
      </c>
      <c r="GH157" s="2">
        <f t="shared" si="386"/>
        <v>0.50827700915929541</v>
      </c>
      <c r="GI157" s="2">
        <f t="shared" si="387"/>
        <v>0.47033565528746912</v>
      </c>
      <c r="GJ157" s="2">
        <f t="shared" si="388"/>
        <v>0.41489427783183552</v>
      </c>
      <c r="GK157" s="2">
        <f t="shared" si="389"/>
        <v>0.32553325775088793</v>
      </c>
      <c r="GM157" s="86">
        <f t="shared" si="537"/>
        <v>6.4425671867169042E-278</v>
      </c>
      <c r="GN157" s="86">
        <f t="shared" si="390"/>
        <v>5.0762503559169718E-280</v>
      </c>
      <c r="GO157" s="86">
        <f t="shared" si="391"/>
        <v>0</v>
      </c>
      <c r="GP157" s="86">
        <f t="shared" si="392"/>
        <v>0</v>
      </c>
      <c r="GQ157" s="86">
        <f t="shared" si="393"/>
        <v>0</v>
      </c>
      <c r="GR157" s="86">
        <f t="shared" si="394"/>
        <v>0</v>
      </c>
      <c r="GS157" s="86">
        <f t="shared" si="395"/>
        <v>0</v>
      </c>
      <c r="GT157" s="86">
        <f t="shared" si="396"/>
        <v>0</v>
      </c>
      <c r="GU157" s="86">
        <f t="shared" si="397"/>
        <v>0</v>
      </c>
      <c r="GV157" s="86">
        <f t="shared" si="398"/>
        <v>0</v>
      </c>
      <c r="GW157" s="86">
        <f t="shared" si="399"/>
        <v>0</v>
      </c>
      <c r="GX157" s="86">
        <f t="shared" si="400"/>
        <v>0</v>
      </c>
      <c r="GY157" s="86">
        <f t="shared" si="401"/>
        <v>0</v>
      </c>
      <c r="GZ157" s="86">
        <f t="shared" si="402"/>
        <v>0</v>
      </c>
      <c r="HA157" s="86">
        <f t="shared" si="403"/>
        <v>0</v>
      </c>
      <c r="HC157" s="86">
        <f t="shared" si="538"/>
        <v>5.3595856312649079E-155</v>
      </c>
      <c r="HD157" s="86">
        <f t="shared" si="404"/>
        <v>2.2714613353419612E-167</v>
      </c>
      <c r="HE157" s="86">
        <f t="shared" si="405"/>
        <v>7.08508417169697E-212</v>
      </c>
      <c r="HF157" s="86">
        <f t="shared" si="406"/>
        <v>1.5904212748637483E-269</v>
      </c>
      <c r="HG157" s="86">
        <f t="shared" si="407"/>
        <v>0</v>
      </c>
      <c r="HH157" s="86">
        <f t="shared" si="408"/>
        <v>0</v>
      </c>
      <c r="HI157" s="86">
        <f t="shared" si="409"/>
        <v>0</v>
      </c>
      <c r="HJ157" s="86">
        <f t="shared" si="410"/>
        <v>0</v>
      </c>
      <c r="HK157" s="86">
        <f t="shared" si="411"/>
        <v>0</v>
      </c>
      <c r="HL157" s="86">
        <f t="shared" si="412"/>
        <v>0</v>
      </c>
      <c r="HM157" s="86">
        <f t="shared" si="413"/>
        <v>0</v>
      </c>
      <c r="HN157" s="86">
        <f t="shared" si="414"/>
        <v>0</v>
      </c>
      <c r="HO157" s="86">
        <f t="shared" si="415"/>
        <v>1.0575927675730524E-250</v>
      </c>
      <c r="HP157" s="86">
        <f t="shared" si="416"/>
        <v>1.5919783932851345E-213</v>
      </c>
      <c r="HQ157" s="86">
        <f t="shared" si="417"/>
        <v>9.1675599945089916E-278</v>
      </c>
      <c r="HS157" s="86">
        <f t="shared" si="539"/>
        <v>1.0338270843394413E-23</v>
      </c>
      <c r="HT157" s="86">
        <f t="shared" si="418"/>
        <v>3.5819985111844309E-29</v>
      </c>
      <c r="HU157" s="86">
        <f t="shared" si="419"/>
        <v>3.4020750276434969E-31</v>
      </c>
      <c r="HV157" s="86">
        <f t="shared" si="420"/>
        <v>1.8671312035083935E-32</v>
      </c>
      <c r="HW157" s="86">
        <f t="shared" si="421"/>
        <v>6.1779152141780025E-31</v>
      </c>
      <c r="HX157" s="86">
        <f t="shared" si="422"/>
        <v>3.7672751594665291E-34</v>
      </c>
      <c r="HY157" s="86">
        <f t="shared" si="423"/>
        <v>7.2185157900782851E-33</v>
      </c>
      <c r="HZ157" s="86">
        <f t="shared" si="424"/>
        <v>2.3938166259816994E-42</v>
      </c>
      <c r="IA157" s="86">
        <f t="shared" si="425"/>
        <v>7.8147755518785086E-42</v>
      </c>
      <c r="IB157" s="86">
        <f t="shared" si="426"/>
        <v>1.9077977119787756E-35</v>
      </c>
      <c r="IC157" s="86">
        <f t="shared" si="427"/>
        <v>1.0505719500875294E-31</v>
      </c>
      <c r="ID157" s="86">
        <f t="shared" si="428"/>
        <v>1.8983737944721754E-30</v>
      </c>
      <c r="IE157" s="86">
        <f t="shared" si="429"/>
        <v>3.0173114951095848E-27</v>
      </c>
      <c r="IF157" s="86">
        <f t="shared" si="430"/>
        <v>4.0669660819417564E-24</v>
      </c>
      <c r="IG157" s="86">
        <f t="shared" si="431"/>
        <v>7.7524894642603107E-18</v>
      </c>
      <c r="II157" s="86">
        <f t="shared" si="540"/>
        <v>0.49757432532087859</v>
      </c>
      <c r="IJ157" s="86">
        <f t="shared" si="541"/>
        <v>0.50347058885217455</v>
      </c>
      <c r="IK157" s="86">
        <f t="shared" si="542"/>
        <v>0.50520118911182899</v>
      </c>
      <c r="IL157" s="86">
        <f t="shared" si="543"/>
        <v>0.50738531568792655</v>
      </c>
      <c r="IM157" s="86">
        <f t="shared" si="544"/>
        <v>0.5058554720262064</v>
      </c>
      <c r="IN157" s="86">
        <f t="shared" si="545"/>
        <v>0.50277982812667532</v>
      </c>
      <c r="IO157" s="86">
        <f t="shared" si="546"/>
        <v>0.50767049164030154</v>
      </c>
      <c r="IP157" s="86">
        <f t="shared" si="547"/>
        <v>0.39133497847528098</v>
      </c>
      <c r="IQ157" s="86">
        <f t="shared" si="548"/>
        <v>0.29419802740902051</v>
      </c>
      <c r="IR157" s="86">
        <f t="shared" si="549"/>
        <v>0.38234629170992956</v>
      </c>
      <c r="IS157" s="86">
        <f t="shared" si="550"/>
        <v>0.50385675767252658</v>
      </c>
      <c r="IT157" s="86">
        <f t="shared" si="551"/>
        <v>0.50713589027601413</v>
      </c>
      <c r="IU157" s="86">
        <f t="shared" si="552"/>
        <v>0.41461583079331371</v>
      </c>
      <c r="IV157" s="86">
        <f t="shared" si="553"/>
        <v>0.33255686736082846</v>
      </c>
      <c r="IW157" s="86">
        <f t="shared" si="554"/>
        <v>0.17902551492202293</v>
      </c>
      <c r="IY157" s="86">
        <f t="shared" si="555"/>
        <v>0.49757432532087859</v>
      </c>
      <c r="IZ157" s="86">
        <f t="shared" si="556"/>
        <v>0.50347058885217455</v>
      </c>
      <c r="JA157" s="86">
        <f t="shared" si="557"/>
        <v>0.50520118911182899</v>
      </c>
      <c r="JB157" s="86">
        <f t="shared" si="558"/>
        <v>0.50738531568792655</v>
      </c>
      <c r="JC157" s="86">
        <f t="shared" si="559"/>
        <v>0.5058554720262064</v>
      </c>
      <c r="JD157" s="86">
        <f t="shared" si="560"/>
        <v>0.50277982812667532</v>
      </c>
      <c r="JE157" s="86">
        <f t="shared" si="561"/>
        <v>0.50767049164030154</v>
      </c>
      <c r="JF157" s="86">
        <f t="shared" si="562"/>
        <v>0.39133497847528098</v>
      </c>
      <c r="JG157" s="86">
        <f t="shared" si="563"/>
        <v>0.29419802740902051</v>
      </c>
      <c r="JH157" s="86">
        <f t="shared" si="564"/>
        <v>0.38234629170992956</v>
      </c>
      <c r="JI157" s="86">
        <f t="shared" si="565"/>
        <v>0.50385675767252658</v>
      </c>
      <c r="JJ157" s="86">
        <f t="shared" si="566"/>
        <v>0.50713589027601413</v>
      </c>
      <c r="JK157" s="86">
        <f t="shared" si="567"/>
        <v>0.41461583079331371</v>
      </c>
      <c r="JL157" s="86">
        <f t="shared" si="568"/>
        <v>0.33255686736082846</v>
      </c>
      <c r="JM157" s="86">
        <f t="shared" si="569"/>
        <v>0.17902551492202293</v>
      </c>
    </row>
    <row r="158" spans="2:273" x14ac:dyDescent="0.25">
      <c r="B158" s="2">
        <v>131</v>
      </c>
      <c r="C158" s="37">
        <v>46.457999999999998</v>
      </c>
      <c r="D158" s="37">
        <v>49.372999999999998</v>
      </c>
      <c r="E158" s="37">
        <v>53.085000000000001</v>
      </c>
      <c r="F158" s="37">
        <v>53.898000000000003</v>
      </c>
      <c r="G158" s="37">
        <v>56.627000000000002</v>
      </c>
      <c r="H158" s="37">
        <v>58.23</v>
      </c>
      <c r="I158" s="37">
        <v>56.606999999999999</v>
      </c>
      <c r="J158" s="37">
        <v>49.426000000000002</v>
      </c>
      <c r="K158" s="37">
        <v>49.015999999999998</v>
      </c>
      <c r="L158" s="37">
        <v>47.738</v>
      </c>
      <c r="M158" s="37">
        <v>59</v>
      </c>
      <c r="N158" s="37">
        <v>64.557000000000002</v>
      </c>
      <c r="O158" s="37">
        <v>79.343999999999994</v>
      </c>
      <c r="P158" s="37">
        <v>88.983999999999995</v>
      </c>
      <c r="Q158" s="37">
        <v>98.802999999999997</v>
      </c>
      <c r="S158" s="4">
        <f t="shared" si="441"/>
        <v>47.900340371663717</v>
      </c>
      <c r="T158" s="4">
        <f t="shared" si="442"/>
        <v>49.659387643493623</v>
      </c>
      <c r="U158" s="4">
        <f t="shared" si="443"/>
        <v>52.914299818709267</v>
      </c>
      <c r="V158" s="4">
        <f t="shared" si="444"/>
        <v>54.492950009895381</v>
      </c>
      <c r="W158" s="4">
        <f t="shared" si="445"/>
        <v>56.936963036716769</v>
      </c>
      <c r="X158" s="4">
        <f t="shared" si="446"/>
        <v>58.809110222435379</v>
      </c>
      <c r="Y158" s="4">
        <f t="shared" si="447"/>
        <v>57.830365619105237</v>
      </c>
      <c r="Z158" s="4">
        <f t="shared" si="448"/>
        <v>51.416779606713376</v>
      </c>
      <c r="AA158" s="4">
        <f t="shared" si="449"/>
        <v>50.343080983390443</v>
      </c>
      <c r="AB158" s="4">
        <f t="shared" si="450"/>
        <v>51.126435921770181</v>
      </c>
      <c r="AC158" s="4">
        <f t="shared" si="451"/>
        <v>59.749809379845217</v>
      </c>
      <c r="AD158" s="4">
        <f t="shared" si="452"/>
        <v>64.439540240659824</v>
      </c>
      <c r="AE158" s="4">
        <f t="shared" si="453"/>
        <v>78.575549368683014</v>
      </c>
      <c r="AF158" s="4">
        <f t="shared" si="454"/>
        <v>89.771191903446024</v>
      </c>
      <c r="AG158" s="4">
        <f t="shared" si="455"/>
        <v>96.606802641070132</v>
      </c>
      <c r="AI158" s="4">
        <f t="shared" si="456"/>
        <v>-1.4423403716637182</v>
      </c>
      <c r="AJ158" s="4">
        <f t="shared" si="457"/>
        <v>-0.28638764349362589</v>
      </c>
      <c r="AK158" s="4">
        <f t="shared" si="458"/>
        <v>0.17070018129073361</v>
      </c>
      <c r="AL158" s="4">
        <f t="shared" si="459"/>
        <v>-0.59495000989537772</v>
      </c>
      <c r="AM158" s="4">
        <f t="shared" si="460"/>
        <v>-0.30996303671676628</v>
      </c>
      <c r="AN158" s="4">
        <f t="shared" si="461"/>
        <v>-0.57911022243538213</v>
      </c>
      <c r="AO158" s="4">
        <f t="shared" si="462"/>
        <v>-1.2233656191052376</v>
      </c>
      <c r="AP158" s="4">
        <f t="shared" si="463"/>
        <v>-1.9907796067133745</v>
      </c>
      <c r="AQ158" s="4">
        <f t="shared" si="464"/>
        <v>-1.3270809833904451</v>
      </c>
      <c r="AR158" s="4">
        <f t="shared" si="465"/>
        <v>-3.3884359217701814</v>
      </c>
      <c r="AS158" s="4">
        <f t="shared" si="466"/>
        <v>-0.74980937984521745</v>
      </c>
      <c r="AT158" s="4">
        <f t="shared" si="467"/>
        <v>0.11745975934017849</v>
      </c>
      <c r="AU158" s="4">
        <f t="shared" si="468"/>
        <v>0.76845063131698055</v>
      </c>
      <c r="AV158" s="4">
        <f t="shared" si="469"/>
        <v>-0.78719190344602907</v>
      </c>
      <c r="AW158" s="4">
        <f t="shared" si="469"/>
        <v>2.1961973589298651</v>
      </c>
      <c r="AY158" s="2">
        <f t="shared" si="520"/>
        <v>47.900340371663717</v>
      </c>
      <c r="AZ158" s="2">
        <f t="shared" si="359"/>
        <v>48.003725822244284</v>
      </c>
      <c r="BA158" s="2">
        <f t="shared" si="360"/>
        <v>48.354638596682065</v>
      </c>
      <c r="BB158" s="2">
        <f t="shared" si="361"/>
        <v>48.395282011516784</v>
      </c>
      <c r="BC158" s="2">
        <f t="shared" si="362"/>
        <v>48.369646343765332</v>
      </c>
      <c r="BD158" s="2">
        <f t="shared" si="363"/>
        <v>48.976940785000835</v>
      </c>
      <c r="BE158" s="2">
        <f t="shared" si="364"/>
        <v>48.853955367380316</v>
      </c>
      <c r="BF158" s="2">
        <f t="shared" si="365"/>
        <v>49.077196720057877</v>
      </c>
      <c r="BG158" s="2">
        <f t="shared" si="366"/>
        <v>49.334732360005276</v>
      </c>
      <c r="BH158" s="2">
        <f t="shared" si="367"/>
        <v>48.307310096844034</v>
      </c>
      <c r="BI158" s="2">
        <f t="shared" si="368"/>
        <v>48.376814908893635</v>
      </c>
      <c r="BJ158" s="2">
        <f t="shared" si="369"/>
        <v>48.727808868034003</v>
      </c>
      <c r="BK158" s="2">
        <f t="shared" si="370"/>
        <v>49.13222657054196</v>
      </c>
      <c r="BL158" s="2">
        <f t="shared" si="371"/>
        <v>49.939008857635642</v>
      </c>
      <c r="BM158" s="2">
        <f t="shared" si="372"/>
        <v>50.60318127424155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 t="str">
        <f t="shared" si="523"/>
        <v/>
      </c>
      <c r="CH158" s="2" t="str">
        <f t="shared" si="524"/>
        <v/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 t="str">
        <f t="shared" si="531"/>
        <v/>
      </c>
      <c r="CP158" s="2" t="str">
        <f t="shared" si="532"/>
        <v/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 t="str">
        <f t="shared" si="486"/>
        <v/>
      </c>
      <c r="CW158" s="2" t="str">
        <f t="shared" si="487"/>
        <v/>
      </c>
      <c r="CX158" s="2" t="str">
        <f t="shared" si="488"/>
        <v/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 t="str">
        <f t="shared" si="495"/>
        <v/>
      </c>
      <c r="DF158" s="2" t="str">
        <f t="shared" si="496"/>
        <v/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92.894534912146696</v>
      </c>
      <c r="DL158" s="2">
        <f t="shared" si="501"/>
        <v>91.278916424751728</v>
      </c>
      <c r="DM158" s="2">
        <f t="shared" si="501"/>
        <v>86.386053625053663</v>
      </c>
      <c r="DN158" s="2">
        <f t="shared" si="501"/>
        <v>89.440323938223941</v>
      </c>
      <c r="DO158" s="2">
        <f t="shared" si="501"/>
        <v>90.564905276705275</v>
      </c>
      <c r="DP158" s="2">
        <f t="shared" si="501"/>
        <v>81.920563963963943</v>
      </c>
      <c r="DQ158" s="2">
        <f t="shared" si="501"/>
        <v>80.940766366366361</v>
      </c>
      <c r="DR158" s="2">
        <f t="shared" si="501"/>
        <v>77.72049528099528</v>
      </c>
      <c r="DS158" s="2">
        <f t="shared" si="501"/>
        <v>79.001870227370262</v>
      </c>
      <c r="DT158" s="2">
        <f t="shared" si="501"/>
        <v>80.794033376233344</v>
      </c>
      <c r="DU158" s="2">
        <f t="shared" si="501"/>
        <v>74.758342771342754</v>
      </c>
      <c r="DV158" s="2">
        <f t="shared" si="501"/>
        <v>82.511535607035583</v>
      </c>
      <c r="DW158" s="2">
        <f t="shared" si="501"/>
        <v>81.778876276276264</v>
      </c>
      <c r="DX158" s="2">
        <f t="shared" si="501"/>
        <v>85.705035294117664</v>
      </c>
      <c r="DY158" s="2">
        <f t="shared" si="501"/>
        <v>83.307022689075637</v>
      </c>
      <c r="EA158" s="2">
        <f t="shared" si="440"/>
        <v>47.271767026378896</v>
      </c>
      <c r="EB158" s="2">
        <f t="shared" si="502"/>
        <v>47.934359752040947</v>
      </c>
      <c r="EC158" s="2">
        <f t="shared" si="503"/>
        <v>48.475739754388094</v>
      </c>
      <c r="ED158" s="2">
        <f t="shared" si="504"/>
        <v>48.368839604758293</v>
      </c>
      <c r="EE158" s="2">
        <f t="shared" si="505"/>
        <v>48.17272920081686</v>
      </c>
      <c r="EF158" s="2">
        <f t="shared" si="506"/>
        <v>49.032149318391859</v>
      </c>
      <c r="EG158" s="2">
        <f t="shared" si="507"/>
        <v>48.890629308678569</v>
      </c>
      <c r="EH158" s="2">
        <f t="shared" si="508"/>
        <v>49.526731913965833</v>
      </c>
      <c r="EI158" s="2">
        <f t="shared" si="509"/>
        <v>49.57920403329814</v>
      </c>
      <c r="EJ158" s="2">
        <f t="shared" si="510"/>
        <v>48.542284665856613</v>
      </c>
      <c r="EK158" s="2">
        <f t="shared" si="511"/>
        <v>48.656973745248351</v>
      </c>
      <c r="EL158" s="2">
        <f t="shared" si="512"/>
        <v>48.875816857297217</v>
      </c>
      <c r="EM158" s="2">
        <f t="shared" si="513"/>
        <v>49.548604703220903</v>
      </c>
      <c r="EN158" s="2">
        <f t="shared" si="514"/>
        <v>50.364730669168225</v>
      </c>
      <c r="EO158" s="2">
        <f t="shared" si="515"/>
        <v>51.272303875846148</v>
      </c>
      <c r="EQ158" s="2">
        <f t="shared" si="516"/>
        <v>48.466573956158669</v>
      </c>
      <c r="ER158" s="2">
        <f t="shared" si="517"/>
        <v>48.050783771967701</v>
      </c>
      <c r="ES158" s="2">
        <f t="shared" si="517"/>
        <v>48.234849896471005</v>
      </c>
      <c r="ET158" s="2">
        <f t="shared" si="517"/>
        <v>48.406444040584475</v>
      </c>
      <c r="EU158" s="2">
        <f t="shared" si="517"/>
        <v>48.532790829384595</v>
      </c>
      <c r="EV158" s="2">
        <f t="shared" si="517"/>
        <v>48.916648492314593</v>
      </c>
      <c r="EW158" s="2">
        <f t="shared" si="517"/>
        <v>48.812168015581463</v>
      </c>
      <c r="EX158" s="2">
        <f t="shared" si="517"/>
        <v>48.737681942476357</v>
      </c>
      <c r="EY158" s="2">
        <f t="shared" si="517"/>
        <v>49.161620205180434</v>
      </c>
      <c r="EZ158" s="2">
        <f t="shared" si="517"/>
        <v>48.130048672316711</v>
      </c>
      <c r="FA158" s="2">
        <f t="shared" si="517"/>
        <v>48.132105527481315</v>
      </c>
      <c r="FB158" s="2">
        <f t="shared" si="517"/>
        <v>48.586757002614789</v>
      </c>
      <c r="FC158" s="2">
        <f t="shared" si="517"/>
        <v>48.694026433823183</v>
      </c>
      <c r="FD158" s="2">
        <f t="shared" si="517"/>
        <v>49.379685891168258</v>
      </c>
      <c r="FE158" s="2">
        <f t="shared" si="517"/>
        <v>49.321231151071331</v>
      </c>
      <c r="FG158" s="2">
        <f t="shared" si="518"/>
        <v>0.99987067285298925</v>
      </c>
      <c r="FH158" s="2">
        <f t="shared" si="519"/>
        <v>0.99986079794230853</v>
      </c>
      <c r="FI158" s="2">
        <f t="shared" si="519"/>
        <v>0.99984006225654565</v>
      </c>
      <c r="FJ158" s="2">
        <f t="shared" si="519"/>
        <v>0.99984310505974772</v>
      </c>
      <c r="FK158" s="2">
        <f t="shared" si="519"/>
        <v>0.99984602523263122</v>
      </c>
      <c r="FL158" s="2">
        <f t="shared" si="519"/>
        <v>0.99983440235277865</v>
      </c>
      <c r="FM158" s="2">
        <f t="shared" si="519"/>
        <v>0.99983491863852536</v>
      </c>
      <c r="FN158" s="2">
        <f t="shared" si="519"/>
        <v>0.99983004698240618</v>
      </c>
      <c r="FO158" s="2">
        <f t="shared" si="519"/>
        <v>0.99982940483686034</v>
      </c>
      <c r="FP158" s="2">
        <f t="shared" si="519"/>
        <v>0.99983690514623191</v>
      </c>
      <c r="FQ158" s="2">
        <f t="shared" si="519"/>
        <v>0.99983339736577703</v>
      </c>
      <c r="FR158" s="2">
        <f t="shared" si="519"/>
        <v>0.99983473661202871</v>
      </c>
      <c r="FS158" s="2">
        <f t="shared" si="519"/>
        <v>0.99983839970380661</v>
      </c>
      <c r="FT158" s="2">
        <f t="shared" si="519"/>
        <v>0.99985426845322045</v>
      </c>
      <c r="FU158" s="2">
        <f t="shared" si="519"/>
        <v>0.9998099778731715</v>
      </c>
      <c r="FW158" s="2">
        <f t="shared" si="536"/>
        <v>0.52114954086364074</v>
      </c>
      <c r="FX158" s="2">
        <f t="shared" si="376"/>
        <v>0.54398069027862028</v>
      </c>
      <c r="FY158" s="2">
        <f t="shared" si="377"/>
        <v>0.52789456915994504</v>
      </c>
      <c r="FZ158" s="2">
        <f t="shared" si="378"/>
        <v>0.53181222476934542</v>
      </c>
      <c r="GA158" s="2">
        <f t="shared" si="379"/>
        <v>0.52877008376668433</v>
      </c>
      <c r="GB158" s="2">
        <f t="shared" si="380"/>
        <v>0.52514583260728021</v>
      </c>
      <c r="GC158" s="2">
        <f t="shared" si="381"/>
        <v>0.5348474375415988</v>
      </c>
      <c r="GD158" s="2">
        <f t="shared" si="382"/>
        <v>0.57578965272868943</v>
      </c>
      <c r="GE158" s="2">
        <f t="shared" si="383"/>
        <v>0.59746336192386806</v>
      </c>
      <c r="GF158" s="2">
        <f t="shared" si="384"/>
        <v>0.58276003798056175</v>
      </c>
      <c r="GG158" s="2">
        <f t="shared" si="385"/>
        <v>0.54205490742358031</v>
      </c>
      <c r="GH158" s="2">
        <f t="shared" si="386"/>
        <v>0.53126278040011832</v>
      </c>
      <c r="GI158" s="2">
        <f t="shared" si="387"/>
        <v>0.49332702364250408</v>
      </c>
      <c r="GJ158" s="2">
        <f t="shared" si="388"/>
        <v>0.43741362668210981</v>
      </c>
      <c r="GK158" s="2">
        <f t="shared" si="389"/>
        <v>0.3460711117694375</v>
      </c>
      <c r="GM158" s="86">
        <f t="shared" si="537"/>
        <v>2.8399733633498809E-285</v>
      </c>
      <c r="GN158" s="86">
        <f t="shared" si="390"/>
        <v>2.1506065317656337E-287</v>
      </c>
      <c r="GO158" s="86">
        <f t="shared" si="391"/>
        <v>0</v>
      </c>
      <c r="GP158" s="86">
        <f t="shared" si="392"/>
        <v>0</v>
      </c>
      <c r="GQ158" s="86">
        <f t="shared" si="393"/>
        <v>0</v>
      </c>
      <c r="GR158" s="86">
        <f t="shared" si="394"/>
        <v>0</v>
      </c>
      <c r="GS158" s="86">
        <f t="shared" si="395"/>
        <v>0</v>
      </c>
      <c r="GT158" s="86">
        <f t="shared" si="396"/>
        <v>0</v>
      </c>
      <c r="GU158" s="86">
        <f t="shared" si="397"/>
        <v>0</v>
      </c>
      <c r="GV158" s="86">
        <f t="shared" si="398"/>
        <v>0</v>
      </c>
      <c r="GW158" s="86">
        <f t="shared" si="399"/>
        <v>0</v>
      </c>
      <c r="GX158" s="86">
        <f t="shared" si="400"/>
        <v>0</v>
      </c>
      <c r="GY158" s="86">
        <f t="shared" si="401"/>
        <v>0</v>
      </c>
      <c r="GZ158" s="86">
        <f t="shared" si="402"/>
        <v>0</v>
      </c>
      <c r="HA158" s="86">
        <f t="shared" si="403"/>
        <v>0</v>
      </c>
      <c r="HC158" s="86">
        <f t="shared" si="538"/>
        <v>1.6959350751625689E-160</v>
      </c>
      <c r="HD158" s="86">
        <f t="shared" si="404"/>
        <v>3.0122173653152936E-173</v>
      </c>
      <c r="HE158" s="86">
        <f t="shared" si="405"/>
        <v>2.3842480073730176E-219</v>
      </c>
      <c r="HF158" s="86">
        <f t="shared" si="406"/>
        <v>5.5878866982201903E-279</v>
      </c>
      <c r="HG158" s="86">
        <f t="shared" si="407"/>
        <v>0</v>
      </c>
      <c r="HH158" s="86">
        <f t="shared" si="408"/>
        <v>0</v>
      </c>
      <c r="HI158" s="86">
        <f t="shared" si="409"/>
        <v>0</v>
      </c>
      <c r="HJ158" s="86">
        <f t="shared" si="410"/>
        <v>0</v>
      </c>
      <c r="HK158" s="86">
        <f t="shared" si="411"/>
        <v>0</v>
      </c>
      <c r="HL158" s="86">
        <f t="shared" si="412"/>
        <v>0</v>
      </c>
      <c r="HM158" s="86">
        <f t="shared" si="413"/>
        <v>0</v>
      </c>
      <c r="HN158" s="86">
        <f t="shared" si="414"/>
        <v>0</v>
      </c>
      <c r="HO158" s="86">
        <f t="shared" si="415"/>
        <v>1.2416583742466801E-259</v>
      </c>
      <c r="HP158" s="86">
        <f t="shared" si="416"/>
        <v>4.3270700176473011E-221</v>
      </c>
      <c r="HQ158" s="86">
        <f t="shared" si="417"/>
        <v>1.0808084542968384E-287</v>
      </c>
      <c r="HS158" s="86">
        <f t="shared" si="539"/>
        <v>1.4759210996361477E-25</v>
      </c>
      <c r="HT158" s="86">
        <f t="shared" si="418"/>
        <v>2.500222838125174E-31</v>
      </c>
      <c r="HU158" s="86">
        <f t="shared" si="419"/>
        <v>1.4729175072156861E-33</v>
      </c>
      <c r="HV158" s="86">
        <f t="shared" si="420"/>
        <v>6.3361423131536731E-35</v>
      </c>
      <c r="HW158" s="86">
        <f t="shared" si="421"/>
        <v>2.6579157462908035E-33</v>
      </c>
      <c r="HX158" s="86">
        <f t="shared" si="422"/>
        <v>8.4717846924427363E-37</v>
      </c>
      <c r="HY158" s="86">
        <f t="shared" si="423"/>
        <v>2.1952558798961939E-35</v>
      </c>
      <c r="HZ158" s="86">
        <f t="shared" si="424"/>
        <v>1.9376411618068424E-45</v>
      </c>
      <c r="IA158" s="86">
        <f t="shared" si="425"/>
        <v>8.2047166774262394E-45</v>
      </c>
      <c r="IB158" s="86">
        <f t="shared" si="426"/>
        <v>5.05406145495623E-38</v>
      </c>
      <c r="IC158" s="86">
        <f t="shared" si="427"/>
        <v>3.8846690018412492E-34</v>
      </c>
      <c r="ID158" s="86">
        <f t="shared" si="428"/>
        <v>8.8151293430976389E-33</v>
      </c>
      <c r="IE158" s="86">
        <f t="shared" si="429"/>
        <v>1.8714231158605095E-29</v>
      </c>
      <c r="IF158" s="86">
        <f t="shared" si="430"/>
        <v>3.6132607548754262E-26</v>
      </c>
      <c r="IG158" s="86">
        <f t="shared" si="431"/>
        <v>1.3625822208221763E-19</v>
      </c>
      <c r="II158" s="86">
        <f t="shared" si="540"/>
        <v>0.504273378827376</v>
      </c>
      <c r="IJ158" s="86">
        <f t="shared" si="541"/>
        <v>0.4573718390343201</v>
      </c>
      <c r="IK158" s="86">
        <f t="shared" si="542"/>
        <v>0.49198533866254296</v>
      </c>
      <c r="IL158" s="86">
        <f t="shared" si="543"/>
        <v>0.48217489420507814</v>
      </c>
      <c r="IM158" s="86">
        <f t="shared" si="544"/>
        <v>0.49000893889566083</v>
      </c>
      <c r="IN158" s="86">
        <f t="shared" si="545"/>
        <v>0.49385585061896292</v>
      </c>
      <c r="IO158" s="86">
        <f t="shared" si="546"/>
        <v>0.47328275433486899</v>
      </c>
      <c r="IP158" s="86">
        <f t="shared" si="547"/>
        <v>0.27988272651196056</v>
      </c>
      <c r="IQ158" s="86">
        <f t="shared" si="548"/>
        <v>0.19237345846232934</v>
      </c>
      <c r="IR158" s="86">
        <f t="shared" si="549"/>
        <v>0.28012839811599122</v>
      </c>
      <c r="IS158" s="86">
        <f t="shared" si="550"/>
        <v>0.45316963101763963</v>
      </c>
      <c r="IT158" s="86">
        <f t="shared" si="551"/>
        <v>0.48514933210150424</v>
      </c>
      <c r="IU158" s="86">
        <f t="shared" si="552"/>
        <v>0.48845472288198766</v>
      </c>
      <c r="IV158" s="86">
        <f t="shared" si="553"/>
        <v>0.4222684156383576</v>
      </c>
      <c r="IW158" s="86">
        <f t="shared" si="554"/>
        <v>0.24023729573322783</v>
      </c>
      <c r="IY158" s="86">
        <f t="shared" si="555"/>
        <v>0.504273378827376</v>
      </c>
      <c r="IZ158" s="86">
        <f t="shared" si="556"/>
        <v>0.4573718390343201</v>
      </c>
      <c r="JA158" s="86">
        <f t="shared" si="557"/>
        <v>0.49198533866254296</v>
      </c>
      <c r="JB158" s="86">
        <f t="shared" si="558"/>
        <v>0.48217489420507814</v>
      </c>
      <c r="JC158" s="86">
        <f t="shared" si="559"/>
        <v>0.49000893889566083</v>
      </c>
      <c r="JD158" s="86">
        <f t="shared" si="560"/>
        <v>0.49385585061896292</v>
      </c>
      <c r="JE158" s="86">
        <f t="shared" si="561"/>
        <v>0.47328275433486899</v>
      </c>
      <c r="JF158" s="86">
        <f t="shared" si="562"/>
        <v>0.27988272651196056</v>
      </c>
      <c r="JG158" s="86">
        <f t="shared" si="563"/>
        <v>0.19237345846232934</v>
      </c>
      <c r="JH158" s="86">
        <f t="shared" si="564"/>
        <v>0.28012839811599122</v>
      </c>
      <c r="JI158" s="86">
        <f t="shared" si="565"/>
        <v>0.45316963101763963</v>
      </c>
      <c r="JJ158" s="86">
        <f t="shared" si="566"/>
        <v>0.48514933210150424</v>
      </c>
      <c r="JK158" s="86">
        <f t="shared" si="567"/>
        <v>0.48845472288198766</v>
      </c>
      <c r="JL158" s="86">
        <f t="shared" si="568"/>
        <v>0.4222684156383576</v>
      </c>
      <c r="JM158" s="86">
        <f t="shared" si="569"/>
        <v>0.24023729573322783</v>
      </c>
    </row>
    <row r="159" spans="2:273" x14ac:dyDescent="0.25">
      <c r="B159" s="2">
        <v>132</v>
      </c>
      <c r="C159" s="37">
        <v>47.746000000000002</v>
      </c>
      <c r="D159" s="37">
        <v>47.033999999999999</v>
      </c>
      <c r="E159" s="37">
        <v>49.39</v>
      </c>
      <c r="F159" s="37">
        <v>51.627000000000002</v>
      </c>
      <c r="G159" s="37">
        <v>51.746000000000002</v>
      </c>
      <c r="H159" s="37">
        <v>53.655999999999999</v>
      </c>
      <c r="I159" s="37">
        <v>50.917999999999999</v>
      </c>
      <c r="J159" s="37">
        <v>48.197000000000003</v>
      </c>
      <c r="K159" s="37">
        <v>48.197000000000003</v>
      </c>
      <c r="L159" s="37">
        <v>48.508000000000003</v>
      </c>
      <c r="M159" s="37">
        <v>50.851999999999997</v>
      </c>
      <c r="N159" s="37">
        <v>55.344000000000001</v>
      </c>
      <c r="O159" s="37">
        <v>74.606999999999999</v>
      </c>
      <c r="P159" s="37">
        <v>89.426000000000002</v>
      </c>
      <c r="Q159" s="37">
        <v>107.623</v>
      </c>
      <c r="S159" s="4">
        <f t="shared" si="441"/>
        <v>47.797565253392406</v>
      </c>
      <c r="T159" s="4">
        <f t="shared" si="442"/>
        <v>48.794135298805323</v>
      </c>
      <c r="U159" s="4">
        <f t="shared" si="443"/>
        <v>50.938652210738709</v>
      </c>
      <c r="V159" s="4">
        <f t="shared" si="444"/>
        <v>51.70566688755143</v>
      </c>
      <c r="W159" s="4">
        <f t="shared" si="445"/>
        <v>53.278079107350614</v>
      </c>
      <c r="X159" s="4">
        <f t="shared" si="446"/>
        <v>54.496442504163873</v>
      </c>
      <c r="Y159" s="4">
        <f t="shared" si="447"/>
        <v>53.608353409593327</v>
      </c>
      <c r="Z159" s="4">
        <f t="shared" si="448"/>
        <v>49.699094837970513</v>
      </c>
      <c r="AA159" s="4">
        <f t="shared" si="449"/>
        <v>49.477728775306865</v>
      </c>
      <c r="AB159" s="4">
        <f t="shared" si="450"/>
        <v>49.191409635600273</v>
      </c>
      <c r="AC159" s="4">
        <f t="shared" si="451"/>
        <v>54.148627726540418</v>
      </c>
      <c r="AD159" s="4">
        <f t="shared" si="452"/>
        <v>57.691485763626723</v>
      </c>
      <c r="AE159" s="4">
        <f t="shared" si="453"/>
        <v>71.771128107045783</v>
      </c>
      <c r="AF159" s="4">
        <f t="shared" si="454"/>
        <v>89.49141086347241</v>
      </c>
      <c r="AG159" s="4">
        <f t="shared" si="455"/>
        <v>105.6065296171555</v>
      </c>
      <c r="AI159" s="4">
        <f t="shared" si="456"/>
        <v>-5.1565253392404031E-2</v>
      </c>
      <c r="AJ159" s="4">
        <f t="shared" si="457"/>
        <v>-1.7601352988053236</v>
      </c>
      <c r="AK159" s="4">
        <f t="shared" si="458"/>
        <v>-1.5486522107387088</v>
      </c>
      <c r="AL159" s="4">
        <f t="shared" si="459"/>
        <v>-7.8666887551428033E-2</v>
      </c>
      <c r="AM159" s="4">
        <f t="shared" si="460"/>
        <v>-1.5320791073506115</v>
      </c>
      <c r="AN159" s="4">
        <f t="shared" si="461"/>
        <v>-0.84044250416387456</v>
      </c>
      <c r="AO159" s="4">
        <f t="shared" si="462"/>
        <v>-2.6903534095933281</v>
      </c>
      <c r="AP159" s="4">
        <f t="shared" si="463"/>
        <v>-1.5020948379705104</v>
      </c>
      <c r="AQ159" s="4">
        <f t="shared" si="464"/>
        <v>-1.2807287753068621</v>
      </c>
      <c r="AR159" s="4">
        <f t="shared" si="465"/>
        <v>-0.68340963560027035</v>
      </c>
      <c r="AS159" s="4">
        <f t="shared" si="466"/>
        <v>-3.2966277265404216</v>
      </c>
      <c r="AT159" s="4">
        <f t="shared" si="467"/>
        <v>-2.3474857636267217</v>
      </c>
      <c r="AU159" s="4">
        <f t="shared" si="468"/>
        <v>2.8358718929542164</v>
      </c>
      <c r="AV159" s="4">
        <f t="shared" si="469"/>
        <v>-6.5410863472408209E-2</v>
      </c>
      <c r="AW159" s="4">
        <f t="shared" si="469"/>
        <v>2.0164703828445028</v>
      </c>
      <c r="AY159" s="2">
        <f t="shared" si="520"/>
        <v>47.797565253392406</v>
      </c>
      <c r="AZ159" s="2">
        <f t="shared" si="359"/>
        <v>47.87363256937774</v>
      </c>
      <c r="BA159" s="2">
        <f t="shared" si="360"/>
        <v>48.225063111245611</v>
      </c>
      <c r="BB159" s="2">
        <f t="shared" si="361"/>
        <v>48.258713903689227</v>
      </c>
      <c r="BC159" s="2">
        <f t="shared" si="362"/>
        <v>48.236656538567665</v>
      </c>
      <c r="BD159" s="2">
        <f t="shared" si="363"/>
        <v>48.837786903386757</v>
      </c>
      <c r="BE159" s="2">
        <f t="shared" si="364"/>
        <v>48.718920070740197</v>
      </c>
      <c r="BF159" s="2">
        <f t="shared" si="365"/>
        <v>48.919977384512279</v>
      </c>
      <c r="BG159" s="2">
        <f t="shared" si="366"/>
        <v>49.189744284504698</v>
      </c>
      <c r="BH159" s="2">
        <f t="shared" si="367"/>
        <v>48.149286780677798</v>
      </c>
      <c r="BI159" s="2">
        <f t="shared" si="368"/>
        <v>48.218374683195911</v>
      </c>
      <c r="BJ159" s="2">
        <f t="shared" si="369"/>
        <v>48.57860326737439</v>
      </c>
      <c r="BK159" s="2">
        <f t="shared" si="370"/>
        <v>48.96314350914966</v>
      </c>
      <c r="BL159" s="2">
        <f t="shared" si="371"/>
        <v>49.762721587096934</v>
      </c>
      <c r="BM159" s="2">
        <f t="shared" si="372"/>
        <v>50.435039332866282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 t="str">
        <f t="shared" si="523"/>
        <v/>
      </c>
      <c r="CH159" s="2" t="str">
        <f t="shared" si="524"/>
        <v/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 t="str">
        <f t="shared" si="532"/>
        <v/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 t="str">
        <f t="shared" si="486"/>
        <v/>
      </c>
      <c r="CW159" s="2" t="str">
        <f t="shared" si="487"/>
        <v/>
      </c>
      <c r="CX159" s="2" t="str">
        <f t="shared" si="488"/>
        <v/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 t="str">
        <f t="shared" si="496"/>
        <v/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93.154611764705891</v>
      </c>
      <c r="DL159" s="2">
        <f t="shared" si="501"/>
        <v>91.502423529411772</v>
      </c>
      <c r="DM159" s="2">
        <f t="shared" si="501"/>
        <v>86.572709995710028</v>
      </c>
      <c r="DN159" s="2">
        <f t="shared" si="501"/>
        <v>89.647451608751609</v>
      </c>
      <c r="DO159" s="2">
        <f t="shared" si="501"/>
        <v>90.778644530244534</v>
      </c>
      <c r="DP159" s="2">
        <f t="shared" si="501"/>
        <v>82.048082882882866</v>
      </c>
      <c r="DQ159" s="2">
        <f t="shared" si="501"/>
        <v>81.058990690690692</v>
      </c>
      <c r="DR159" s="2">
        <f t="shared" si="501"/>
        <v>77.818860918060921</v>
      </c>
      <c r="DS159" s="2">
        <f t="shared" si="501"/>
        <v>79.110908580008612</v>
      </c>
      <c r="DT159" s="2">
        <f t="shared" si="501"/>
        <v>80.921596567996531</v>
      </c>
      <c r="DU159" s="2">
        <f t="shared" si="501"/>
        <v>74.840411625911614</v>
      </c>
      <c r="DV159" s="2">
        <f t="shared" si="501"/>
        <v>82.651651437151415</v>
      </c>
      <c r="DW159" s="2">
        <f t="shared" si="501"/>
        <v>81.908264564564547</v>
      </c>
      <c r="DX159" s="2">
        <f t="shared" si="501"/>
        <v>85.878269187675102</v>
      </c>
      <c r="DY159" s="2">
        <f t="shared" si="501"/>
        <v>83.503425210084046</v>
      </c>
      <c r="EA159" s="2">
        <f t="shared" si="440"/>
        <v>47.124012350119905</v>
      </c>
      <c r="EB159" s="2">
        <f t="shared" si="502"/>
        <v>47.800440376042246</v>
      </c>
      <c r="EC159" s="2">
        <f t="shared" si="503"/>
        <v>48.355494425256019</v>
      </c>
      <c r="ED159" s="2">
        <f t="shared" si="504"/>
        <v>48.2314571241495</v>
      </c>
      <c r="EE159" s="2">
        <f t="shared" si="505"/>
        <v>48.026688559419043</v>
      </c>
      <c r="EF159" s="2">
        <f t="shared" si="506"/>
        <v>48.897705926524949</v>
      </c>
      <c r="EG159" s="2">
        <f t="shared" si="507"/>
        <v>48.758842580213908</v>
      </c>
      <c r="EH159" s="2">
        <f t="shared" si="508"/>
        <v>49.399369898749583</v>
      </c>
      <c r="EI159" s="2">
        <f t="shared" si="509"/>
        <v>49.450118700902784</v>
      </c>
      <c r="EJ159" s="2">
        <f t="shared" si="510"/>
        <v>48.400125443499384</v>
      </c>
      <c r="EK159" s="2">
        <f t="shared" si="511"/>
        <v>48.5182764037433</v>
      </c>
      <c r="EL159" s="2">
        <f t="shared" si="512"/>
        <v>48.737919042298913</v>
      </c>
      <c r="EM159" s="2">
        <f t="shared" si="513"/>
        <v>49.411550832911466</v>
      </c>
      <c r="EN159" s="2">
        <f t="shared" si="514"/>
        <v>50.223018774233893</v>
      </c>
      <c r="EO159" s="2">
        <f t="shared" si="515"/>
        <v>51.16033047134998</v>
      </c>
      <c r="EQ159" s="2">
        <f t="shared" si="516"/>
        <v>48.352015251071315</v>
      </c>
      <c r="ER159" s="2">
        <f t="shared" si="517"/>
        <v>47.919800852625627</v>
      </c>
      <c r="ES159" s="2">
        <f t="shared" si="517"/>
        <v>48.108558306308787</v>
      </c>
      <c r="ET159" s="2">
        <f t="shared" si="517"/>
        <v>48.269913872244089</v>
      </c>
      <c r="EU159" s="2">
        <f t="shared" si="517"/>
        <v>48.396428431006349</v>
      </c>
      <c r="EV159" s="2">
        <f t="shared" si="517"/>
        <v>48.779237945580221</v>
      </c>
      <c r="EW159" s="2">
        <f t="shared" si="517"/>
        <v>48.678534519837335</v>
      </c>
      <c r="EX159" s="2">
        <f t="shared" si="517"/>
        <v>48.590499185953988</v>
      </c>
      <c r="EY159" s="2">
        <f t="shared" si="517"/>
        <v>49.02230396302663</v>
      </c>
      <c r="EZ159" s="2">
        <f t="shared" si="517"/>
        <v>47.977499378900902</v>
      </c>
      <c r="FA159" s="2">
        <f t="shared" si="517"/>
        <v>47.980220588923785</v>
      </c>
      <c r="FB159" s="2">
        <f t="shared" si="517"/>
        <v>48.441181173586955</v>
      </c>
      <c r="FC159" s="2">
        <f t="shared" si="517"/>
        <v>48.533852107167306</v>
      </c>
      <c r="FD159" s="2">
        <f t="shared" si="517"/>
        <v>49.21249663270433</v>
      </c>
      <c r="FE159" s="2">
        <f t="shared" si="517"/>
        <v>49.169867972205331</v>
      </c>
      <c r="FG159" s="2">
        <f t="shared" si="518"/>
        <v>0.99988205089791471</v>
      </c>
      <c r="FH159" s="2">
        <f t="shared" si="519"/>
        <v>0.99987304465954119</v>
      </c>
      <c r="FI159" s="2">
        <f t="shared" si="519"/>
        <v>0.99985413299159209</v>
      </c>
      <c r="FJ159" s="2">
        <f t="shared" si="519"/>
        <v>0.99985690813845884</v>
      </c>
      <c r="FK159" s="2">
        <f t="shared" si="519"/>
        <v>0.99985957144063065</v>
      </c>
      <c r="FL159" s="2">
        <f t="shared" si="519"/>
        <v>0.99984897095014857</v>
      </c>
      <c r="FM159" s="2">
        <f t="shared" si="519"/>
        <v>0.99984944182204616</v>
      </c>
      <c r="FN159" s="2">
        <f t="shared" si="519"/>
        <v>0.99984499868788002</v>
      </c>
      <c r="FO159" s="2">
        <f t="shared" si="519"/>
        <v>0.99984441302663274</v>
      </c>
      <c r="FP159" s="2">
        <f t="shared" si="519"/>
        <v>0.99985125359092319</v>
      </c>
      <c r="FQ159" s="2">
        <f t="shared" si="519"/>
        <v>0.99984805436431801</v>
      </c>
      <c r="FR159" s="2">
        <f t="shared" si="519"/>
        <v>0.99984927580708272</v>
      </c>
      <c r="FS159" s="2">
        <f t="shared" si="519"/>
        <v>0.99985261668257419</v>
      </c>
      <c r="FT159" s="2">
        <f t="shared" si="519"/>
        <v>0.99986708954541725</v>
      </c>
      <c r="FU159" s="2">
        <f t="shared" si="519"/>
        <v>0.9998266948629726</v>
      </c>
      <c r="FW159" s="2">
        <f t="shared" si="536"/>
        <v>0.54407333637849697</v>
      </c>
      <c r="FX159" s="2">
        <f t="shared" si="376"/>
        <v>0.56672020020194347</v>
      </c>
      <c r="FY159" s="2">
        <f t="shared" si="377"/>
        <v>0.55077380131829901</v>
      </c>
      <c r="FZ159" s="2">
        <f t="shared" si="378"/>
        <v>0.5546617654431184</v>
      </c>
      <c r="GA159" s="2">
        <f t="shared" si="379"/>
        <v>0.55164292313346863</v>
      </c>
      <c r="GB159" s="2">
        <f t="shared" si="380"/>
        <v>0.54804422726184632</v>
      </c>
      <c r="GC159" s="2">
        <f t="shared" si="381"/>
        <v>0.55767205322681113</v>
      </c>
      <c r="GD159" s="2">
        <f t="shared" si="382"/>
        <v>0.59811483464766646</v>
      </c>
      <c r="GE159" s="2">
        <f t="shared" si="383"/>
        <v>0.61940187062880581</v>
      </c>
      <c r="GF159" s="2">
        <f t="shared" si="384"/>
        <v>0.60497005813438853</v>
      </c>
      <c r="GG159" s="2">
        <f t="shared" si="385"/>
        <v>0.56481362294758719</v>
      </c>
      <c r="GH159" s="2">
        <f t="shared" si="386"/>
        <v>0.55411665380721442</v>
      </c>
      <c r="GI159" s="2">
        <f t="shared" si="387"/>
        <v>0.51634665055799545</v>
      </c>
      <c r="GJ159" s="2">
        <f t="shared" si="388"/>
        <v>0.46019391715036773</v>
      </c>
      <c r="GK159" s="2">
        <f t="shared" si="389"/>
        <v>0.36719926311767276</v>
      </c>
      <c r="GM159" s="86">
        <f t="shared" si="537"/>
        <v>1.0020713917065763E-292</v>
      </c>
      <c r="GN159" s="86">
        <f t="shared" si="390"/>
        <v>7.2976221004280747E-295</v>
      </c>
      <c r="GO159" s="86">
        <f t="shared" si="391"/>
        <v>0</v>
      </c>
      <c r="GP159" s="86">
        <f t="shared" si="392"/>
        <v>0</v>
      </c>
      <c r="GQ159" s="86">
        <f t="shared" si="393"/>
        <v>0</v>
      </c>
      <c r="GR159" s="86">
        <f t="shared" si="394"/>
        <v>0</v>
      </c>
      <c r="GS159" s="86">
        <f t="shared" si="395"/>
        <v>0</v>
      </c>
      <c r="GT159" s="86">
        <f t="shared" si="396"/>
        <v>0</v>
      </c>
      <c r="GU159" s="86">
        <f t="shared" si="397"/>
        <v>0</v>
      </c>
      <c r="GV159" s="86">
        <f t="shared" si="398"/>
        <v>0</v>
      </c>
      <c r="GW159" s="86">
        <f t="shared" si="399"/>
        <v>0</v>
      </c>
      <c r="GX159" s="86">
        <f t="shared" si="400"/>
        <v>0</v>
      </c>
      <c r="GY159" s="86">
        <f t="shared" si="401"/>
        <v>0</v>
      </c>
      <c r="GZ159" s="86">
        <f t="shared" si="402"/>
        <v>0</v>
      </c>
      <c r="HA159" s="86">
        <f t="shared" si="403"/>
        <v>0</v>
      </c>
      <c r="HC159" s="86">
        <f t="shared" si="538"/>
        <v>4.2936006881848185E-166</v>
      </c>
      <c r="HD159" s="86">
        <f t="shared" si="404"/>
        <v>3.1554961608677778E-179</v>
      </c>
      <c r="HE159" s="86">
        <f t="shared" si="405"/>
        <v>5.940590621183824E-227</v>
      </c>
      <c r="HF159" s="86">
        <f t="shared" si="406"/>
        <v>1.3457986660945466E-288</v>
      </c>
      <c r="HG159" s="86">
        <f t="shared" si="407"/>
        <v>0</v>
      </c>
      <c r="HH159" s="86">
        <f t="shared" si="408"/>
        <v>0</v>
      </c>
      <c r="HI159" s="86">
        <f t="shared" si="409"/>
        <v>0</v>
      </c>
      <c r="HJ159" s="86">
        <f t="shared" si="410"/>
        <v>0</v>
      </c>
      <c r="HK159" s="86">
        <f t="shared" si="411"/>
        <v>0</v>
      </c>
      <c r="HL159" s="86">
        <f t="shared" si="412"/>
        <v>0</v>
      </c>
      <c r="HM159" s="86">
        <f t="shared" si="413"/>
        <v>0</v>
      </c>
      <c r="HN159" s="86">
        <f t="shared" si="414"/>
        <v>0</v>
      </c>
      <c r="HO159" s="86">
        <f t="shared" si="415"/>
        <v>1.0147226472451448E-268</v>
      </c>
      <c r="HP159" s="86">
        <f t="shared" si="416"/>
        <v>8.6638848313252378E-229</v>
      </c>
      <c r="HQ159" s="86">
        <f t="shared" si="417"/>
        <v>8.5079724720150536E-298</v>
      </c>
      <c r="HS159" s="86">
        <f t="shared" si="539"/>
        <v>1.7822576522516089E-27</v>
      </c>
      <c r="HT159" s="86">
        <f t="shared" si="418"/>
        <v>1.450934325557754E-33</v>
      </c>
      <c r="HU159" s="86">
        <f t="shared" si="419"/>
        <v>5.1855716694259199E-36</v>
      </c>
      <c r="HV159" s="86">
        <f t="shared" si="420"/>
        <v>1.7313509147535027E-37</v>
      </c>
      <c r="HW159" s="86">
        <f t="shared" si="421"/>
        <v>9.2783002208023245E-36</v>
      </c>
      <c r="HX159" s="86">
        <f t="shared" si="422"/>
        <v>1.5042917501549473E-39</v>
      </c>
      <c r="HY159" s="86">
        <f t="shared" si="423"/>
        <v>5.346373532812647E-38</v>
      </c>
      <c r="HZ159" s="86">
        <f t="shared" si="424"/>
        <v>1.2109277227149582E-48</v>
      </c>
      <c r="IA159" s="86">
        <f t="shared" si="425"/>
        <v>6.7534375564994653E-48</v>
      </c>
      <c r="IB159" s="86">
        <f t="shared" si="426"/>
        <v>1.0790367672694573E-40</v>
      </c>
      <c r="IC159" s="86">
        <f t="shared" si="427"/>
        <v>1.1582657848283351E-36</v>
      </c>
      <c r="ID159" s="86">
        <f t="shared" si="428"/>
        <v>3.3294545615240385E-35</v>
      </c>
      <c r="IE159" s="86">
        <f t="shared" si="429"/>
        <v>9.4368005290482318E-32</v>
      </c>
      <c r="IF159" s="86">
        <f t="shared" si="430"/>
        <v>2.6215606391814472E-28</v>
      </c>
      <c r="IG159" s="86">
        <f t="shared" si="431"/>
        <v>1.9557973455047417E-21</v>
      </c>
      <c r="II159" s="86">
        <f t="shared" si="540"/>
        <v>0.46306586941051692</v>
      </c>
      <c r="IJ159" s="86">
        <f t="shared" si="541"/>
        <v>0.37535411722586648</v>
      </c>
      <c r="IK159" s="86">
        <f t="shared" si="542"/>
        <v>0.42548680384143023</v>
      </c>
      <c r="IL159" s="86">
        <f t="shared" si="543"/>
        <v>0.40533807908900787</v>
      </c>
      <c r="IM159" s="86">
        <f t="shared" si="544"/>
        <v>0.42114405824304119</v>
      </c>
      <c r="IN159" s="86">
        <f t="shared" si="545"/>
        <v>0.42345933454752072</v>
      </c>
      <c r="IO159" s="86">
        <f t="shared" si="546"/>
        <v>0.38964433280391858</v>
      </c>
      <c r="IP159" s="86">
        <f t="shared" si="547"/>
        <v>0.1777282696420863</v>
      </c>
      <c r="IQ159" s="86">
        <f t="shared" si="548"/>
        <v>0.11364737736402218</v>
      </c>
      <c r="IR159" s="86">
        <f t="shared" si="549"/>
        <v>0.18583433566469537</v>
      </c>
      <c r="IS159" s="86">
        <f t="shared" si="550"/>
        <v>0.36228438380504152</v>
      </c>
      <c r="IT159" s="86">
        <f t="shared" si="551"/>
        <v>0.41269614522091919</v>
      </c>
      <c r="IU159" s="86">
        <f t="shared" si="552"/>
        <v>0.50626505897154839</v>
      </c>
      <c r="IV159" s="86">
        <f t="shared" si="553"/>
        <v>0.49026310034880327</v>
      </c>
      <c r="IW159" s="86">
        <f t="shared" si="554"/>
        <v>0.3140842205568159</v>
      </c>
      <c r="IY159" s="86">
        <f t="shared" si="555"/>
        <v>0.46306586941051692</v>
      </c>
      <c r="IZ159" s="86">
        <f t="shared" si="556"/>
        <v>0.37535411722586648</v>
      </c>
      <c r="JA159" s="86">
        <f t="shared" si="557"/>
        <v>0.42548680384143023</v>
      </c>
      <c r="JB159" s="86">
        <f t="shared" si="558"/>
        <v>0.40533807908900787</v>
      </c>
      <c r="JC159" s="86">
        <f t="shared" si="559"/>
        <v>0.42114405824304119</v>
      </c>
      <c r="JD159" s="86">
        <f t="shared" si="560"/>
        <v>0.42345933454752072</v>
      </c>
      <c r="JE159" s="86">
        <f t="shared" si="561"/>
        <v>0.38964433280391858</v>
      </c>
      <c r="JF159" s="86">
        <f t="shared" si="562"/>
        <v>0.1777282696420863</v>
      </c>
      <c r="JG159" s="86">
        <f t="shared" si="563"/>
        <v>0.11364737736402218</v>
      </c>
      <c r="JH159" s="86">
        <f t="shared" si="564"/>
        <v>0.18583433566469537</v>
      </c>
      <c r="JI159" s="86">
        <f t="shared" si="565"/>
        <v>0.36228438380504152</v>
      </c>
      <c r="JJ159" s="86">
        <f t="shared" si="566"/>
        <v>0.41269614522091919</v>
      </c>
      <c r="JK159" s="86">
        <f t="shared" si="567"/>
        <v>0.50626505897154839</v>
      </c>
      <c r="JL159" s="86">
        <f t="shared" si="568"/>
        <v>0.49026310034880327</v>
      </c>
      <c r="JM159" s="86">
        <f t="shared" si="569"/>
        <v>0.3140842205568159</v>
      </c>
    </row>
    <row r="160" spans="2:273" x14ac:dyDescent="0.25">
      <c r="B160" s="2">
        <v>133</v>
      </c>
      <c r="C160" s="37">
        <v>47.814</v>
      </c>
      <c r="D160" s="37">
        <v>47.372999999999998</v>
      </c>
      <c r="E160" s="37">
        <v>48.338999999999999</v>
      </c>
      <c r="F160" s="37">
        <v>47.322000000000003</v>
      </c>
      <c r="G160" s="37">
        <v>48.168999999999997</v>
      </c>
      <c r="H160" s="37">
        <v>49.279000000000003</v>
      </c>
      <c r="I160" s="37">
        <v>48.41</v>
      </c>
      <c r="J160" s="37">
        <v>48.328000000000003</v>
      </c>
      <c r="K160" s="37">
        <v>49.066000000000003</v>
      </c>
      <c r="L160" s="37">
        <v>45.902000000000001</v>
      </c>
      <c r="M160" s="37">
        <v>48.475000000000001</v>
      </c>
      <c r="N160" s="37">
        <v>48.933999999999997</v>
      </c>
      <c r="O160" s="37">
        <v>64.802999999999997</v>
      </c>
      <c r="P160" s="37">
        <v>85.212999999999994</v>
      </c>
      <c r="Q160" s="37">
        <v>114.967</v>
      </c>
      <c r="S160" s="4">
        <f t="shared" si="441"/>
        <v>47.696115683414604</v>
      </c>
      <c r="T160" s="4">
        <f t="shared" si="442"/>
        <v>48.17879791829089</v>
      </c>
      <c r="U160" s="4">
        <f t="shared" si="443"/>
        <v>49.444157091377122</v>
      </c>
      <c r="V160" s="4">
        <f t="shared" si="444"/>
        <v>49.734724121979347</v>
      </c>
      <c r="W160" s="4">
        <f t="shared" si="445"/>
        <v>50.576737433532593</v>
      </c>
      <c r="X160" s="4">
        <f t="shared" si="446"/>
        <v>51.35001742784376</v>
      </c>
      <c r="Y160" s="4">
        <f t="shared" si="447"/>
        <v>50.776212142948921</v>
      </c>
      <c r="Z160" s="4">
        <f t="shared" si="448"/>
        <v>48.967783183158275</v>
      </c>
      <c r="AA160" s="4">
        <f t="shared" si="449"/>
        <v>49.110485595946436</v>
      </c>
      <c r="AB160" s="4">
        <f t="shared" si="450"/>
        <v>48.308227303789671</v>
      </c>
      <c r="AC160" s="4">
        <f t="shared" si="451"/>
        <v>50.618131014183703</v>
      </c>
      <c r="AD160" s="4">
        <f t="shared" si="452"/>
        <v>52.842699416906299</v>
      </c>
      <c r="AE160" s="4">
        <f t="shared" si="453"/>
        <v>63.624627523220965</v>
      </c>
      <c r="AF160" s="4">
        <f t="shared" si="454"/>
        <v>84.894329931172138</v>
      </c>
      <c r="AG160" s="4">
        <f t="shared" si="455"/>
        <v>114.09520384189472</v>
      </c>
      <c r="AI160" s="4">
        <f t="shared" si="456"/>
        <v>0.11788431658539622</v>
      </c>
      <c r="AJ160" s="4">
        <f t="shared" si="457"/>
        <v>-0.80579791829089231</v>
      </c>
      <c r="AK160" s="4">
        <f t="shared" si="458"/>
        <v>-1.1051570913771229</v>
      </c>
      <c r="AL160" s="4">
        <f t="shared" si="459"/>
        <v>-2.4127241219793447</v>
      </c>
      <c r="AM160" s="4">
        <f t="shared" si="460"/>
        <v>-2.4077374335325956</v>
      </c>
      <c r="AN160" s="4">
        <f t="shared" si="461"/>
        <v>-2.0710174278437563</v>
      </c>
      <c r="AO160" s="4">
        <f t="shared" si="462"/>
        <v>-2.3662121429489247</v>
      </c>
      <c r="AP160" s="4">
        <f t="shared" si="463"/>
        <v>-0.6397831831582721</v>
      </c>
      <c r="AQ160" s="4">
        <f t="shared" si="464"/>
        <v>-4.4485595946433421E-2</v>
      </c>
      <c r="AR160" s="4">
        <f t="shared" si="465"/>
        <v>-2.4062273037896702</v>
      </c>
      <c r="AS160" s="4">
        <f t="shared" si="466"/>
        <v>-2.1431310141837017</v>
      </c>
      <c r="AT160" s="4">
        <f t="shared" si="467"/>
        <v>-3.9086994169063018</v>
      </c>
      <c r="AU160" s="4">
        <f t="shared" si="468"/>
        <v>1.1783724767790318</v>
      </c>
      <c r="AV160" s="4">
        <f t="shared" si="469"/>
        <v>0.31867006882785631</v>
      </c>
      <c r="AW160" s="4">
        <f t="shared" si="469"/>
        <v>0.87179615810528333</v>
      </c>
      <c r="AY160" s="2">
        <f t="shared" si="520"/>
        <v>47.696115683414604</v>
      </c>
      <c r="AZ160" s="2">
        <f t="shared" si="359"/>
        <v>47.743677628595734</v>
      </c>
      <c r="BA160" s="2">
        <f t="shared" si="360"/>
        <v>48.095303848864759</v>
      </c>
      <c r="BB160" s="2">
        <f t="shared" si="361"/>
        <v>48.122216947945034</v>
      </c>
      <c r="BC160" s="2">
        <f t="shared" si="362"/>
        <v>48.104068987224892</v>
      </c>
      <c r="BD160" s="2">
        <f t="shared" si="363"/>
        <v>48.69855680444148</v>
      </c>
      <c r="BE160" s="2">
        <f t="shared" si="364"/>
        <v>48.583854593654152</v>
      </c>
      <c r="BF160" s="2">
        <f t="shared" si="365"/>
        <v>48.762235113956621</v>
      </c>
      <c r="BG160" s="2">
        <f t="shared" si="366"/>
        <v>49.044548555775052</v>
      </c>
      <c r="BH160" s="2">
        <f t="shared" si="367"/>
        <v>47.99101963674304</v>
      </c>
      <c r="BI160" s="2">
        <f t="shared" si="368"/>
        <v>48.059510731545735</v>
      </c>
      <c r="BJ160" s="2">
        <f t="shared" si="369"/>
        <v>48.429151326705551</v>
      </c>
      <c r="BK160" s="2">
        <f t="shared" si="370"/>
        <v>48.793091699621144</v>
      </c>
      <c r="BL160" s="2">
        <f t="shared" si="371"/>
        <v>49.585132480878656</v>
      </c>
      <c r="BM160" s="2">
        <f t="shared" si="372"/>
        <v>50.264209258057363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93.414688617265099</v>
      </c>
      <c r="DL160" s="2">
        <f t="shared" si="501"/>
        <v>91.725930634071815</v>
      </c>
      <c r="DM160" s="2">
        <f t="shared" si="501"/>
        <v>86.759366366366407</v>
      </c>
      <c r="DN160" s="2">
        <f t="shared" si="501"/>
        <v>89.854579279279278</v>
      </c>
      <c r="DO160" s="2">
        <f t="shared" si="501"/>
        <v>90.992383783783794</v>
      </c>
      <c r="DP160" s="2">
        <f t="shared" si="501"/>
        <v>82.175601801801776</v>
      </c>
      <c r="DQ160" s="2">
        <f t="shared" si="501"/>
        <v>81.177215015015008</v>
      </c>
      <c r="DR160" s="2">
        <f t="shared" si="501"/>
        <v>77.917226555126547</v>
      </c>
      <c r="DS160" s="2">
        <f t="shared" si="501"/>
        <v>79.219946932646963</v>
      </c>
      <c r="DT160" s="2">
        <f t="shared" si="501"/>
        <v>81.049159759759732</v>
      </c>
      <c r="DU160" s="2">
        <f t="shared" si="501"/>
        <v>74.922480480480459</v>
      </c>
      <c r="DV160" s="2">
        <f t="shared" si="501"/>
        <v>82.791767267267247</v>
      </c>
      <c r="DW160" s="2">
        <f t="shared" si="501"/>
        <v>82.037652852852844</v>
      </c>
      <c r="DX160" s="2">
        <f t="shared" si="501"/>
        <v>86.051503081232511</v>
      </c>
      <c r="DY160" s="2">
        <f t="shared" si="501"/>
        <v>83.699827731092455</v>
      </c>
      <c r="EA160" s="2">
        <f t="shared" si="440"/>
        <v>46.976257673860914</v>
      </c>
      <c r="EB160" s="2">
        <f t="shared" si="502"/>
        <v>47.666521000043531</v>
      </c>
      <c r="EC160" s="2">
        <f t="shared" si="503"/>
        <v>48.235249096123937</v>
      </c>
      <c r="ED160" s="2">
        <f t="shared" si="504"/>
        <v>48.094074643540701</v>
      </c>
      <c r="EE160" s="2">
        <f t="shared" si="505"/>
        <v>47.880647918021232</v>
      </c>
      <c r="EF160" s="2">
        <f t="shared" si="506"/>
        <v>48.76326253465804</v>
      </c>
      <c r="EG160" s="2">
        <f t="shared" si="507"/>
        <v>48.627055851749247</v>
      </c>
      <c r="EH160" s="2">
        <f t="shared" si="508"/>
        <v>49.272007883533327</v>
      </c>
      <c r="EI160" s="2">
        <f t="shared" si="509"/>
        <v>49.321033368507429</v>
      </c>
      <c r="EJ160" s="2">
        <f t="shared" si="510"/>
        <v>48.257966221142155</v>
      </c>
      <c r="EK160" s="2">
        <f t="shared" si="511"/>
        <v>48.379579062238236</v>
      </c>
      <c r="EL160" s="2">
        <f t="shared" si="512"/>
        <v>48.600021227300601</v>
      </c>
      <c r="EM160" s="2">
        <f t="shared" si="513"/>
        <v>49.274496962602029</v>
      </c>
      <c r="EN160" s="2">
        <f t="shared" si="514"/>
        <v>50.081306879299561</v>
      </c>
      <c r="EO160" s="2">
        <f t="shared" si="515"/>
        <v>51.048357066853825</v>
      </c>
      <c r="EQ160" s="2">
        <f t="shared" si="516"/>
        <v>48.23745654598396</v>
      </c>
      <c r="ER160" s="2">
        <f t="shared" si="517"/>
        <v>47.788817933283561</v>
      </c>
      <c r="ES160" s="2">
        <f t="shared" si="517"/>
        <v>47.982266716146569</v>
      </c>
      <c r="ET160" s="2">
        <f t="shared" si="517"/>
        <v>48.133383703903718</v>
      </c>
      <c r="EU160" s="2">
        <f t="shared" si="517"/>
        <v>48.260066032628103</v>
      </c>
      <c r="EV160" s="2">
        <f t="shared" si="517"/>
        <v>48.641827398845841</v>
      </c>
      <c r="EW160" s="2">
        <f t="shared" si="517"/>
        <v>48.544901024093207</v>
      </c>
      <c r="EX160" s="2">
        <f t="shared" si="517"/>
        <v>48.443316429431619</v>
      </c>
      <c r="EY160" s="2">
        <f t="shared" si="517"/>
        <v>48.882987720872826</v>
      </c>
      <c r="EZ160" s="2">
        <f t="shared" si="517"/>
        <v>47.824950085485085</v>
      </c>
      <c r="FA160" s="2">
        <f t="shared" si="517"/>
        <v>47.828335650366256</v>
      </c>
      <c r="FB160" s="2">
        <f t="shared" si="517"/>
        <v>48.295605344559121</v>
      </c>
      <c r="FC160" s="2">
        <f t="shared" si="517"/>
        <v>48.373677780511429</v>
      </c>
      <c r="FD160" s="2">
        <f t="shared" si="517"/>
        <v>49.045307374240402</v>
      </c>
      <c r="FE160" s="2">
        <f t="shared" si="517"/>
        <v>49.018504793339332</v>
      </c>
      <c r="FG160" s="2">
        <f t="shared" si="518"/>
        <v>0.9998924280239978</v>
      </c>
      <c r="FH160" s="2">
        <f t="shared" si="519"/>
        <v>0.99988421405997818</v>
      </c>
      <c r="FI160" s="2">
        <f t="shared" si="519"/>
        <v>0.99986696599977398</v>
      </c>
      <c r="FJ160" s="2">
        <f t="shared" si="519"/>
        <v>0.99986949702814898</v>
      </c>
      <c r="FK160" s="2">
        <f t="shared" si="519"/>
        <v>0.99987192604919384</v>
      </c>
      <c r="FL160" s="2">
        <f t="shared" si="519"/>
        <v>0.99986225803903606</v>
      </c>
      <c r="FM160" s="2">
        <f t="shared" si="519"/>
        <v>0.99986268749070673</v>
      </c>
      <c r="FN160" s="2">
        <f t="shared" si="519"/>
        <v>0.99985863519523743</v>
      </c>
      <c r="FO160" s="2">
        <f t="shared" si="519"/>
        <v>0.99985810105123452</v>
      </c>
      <c r="FP160" s="2">
        <f t="shared" si="519"/>
        <v>0.99986433988707735</v>
      </c>
      <c r="FQ160" s="2">
        <f t="shared" si="519"/>
        <v>0.99986142208053819</v>
      </c>
      <c r="FR160" s="2">
        <f t="shared" si="519"/>
        <v>0.99986253607924669</v>
      </c>
      <c r="FS160" s="2">
        <f t="shared" si="519"/>
        <v>0.99986558307383067</v>
      </c>
      <c r="FT160" s="2">
        <f t="shared" si="519"/>
        <v>0.99987878280716058</v>
      </c>
      <c r="FU160" s="2">
        <f t="shared" si="519"/>
        <v>0.99984194142628391</v>
      </c>
      <c r="FW160" s="2">
        <f t="shared" si="536"/>
        <v>0.56681190538276727</v>
      </c>
      <c r="FX160" s="2">
        <f t="shared" si="376"/>
        <v>0.58918213631322536</v>
      </c>
      <c r="FY160" s="2">
        <f t="shared" si="377"/>
        <v>0.57344019254540601</v>
      </c>
      <c r="FZ160" s="2">
        <f t="shared" si="378"/>
        <v>0.57728254590182837</v>
      </c>
      <c r="GA160" s="2">
        <f t="shared" si="379"/>
        <v>0.57429935597828197</v>
      </c>
      <c r="GB160" s="2">
        <f t="shared" si="380"/>
        <v>0.5707410041093447</v>
      </c>
      <c r="GC160" s="2">
        <f t="shared" si="381"/>
        <v>0.58025564032926069</v>
      </c>
      <c r="GD160" s="2">
        <f t="shared" si="382"/>
        <v>0.62004041767098106</v>
      </c>
      <c r="GE160" s="2">
        <f t="shared" si="383"/>
        <v>0.64086343204699192</v>
      </c>
      <c r="GF160" s="2">
        <f t="shared" si="384"/>
        <v>0.6267550307463966</v>
      </c>
      <c r="GG160" s="2">
        <f t="shared" si="385"/>
        <v>0.58730242171621461</v>
      </c>
      <c r="GH160" s="2">
        <f t="shared" si="386"/>
        <v>0.57674399404518251</v>
      </c>
      <c r="GI160" s="2">
        <f t="shared" si="387"/>
        <v>0.53929711461050678</v>
      </c>
      <c r="GJ160" s="2">
        <f t="shared" si="388"/>
        <v>0.48314174107815078</v>
      </c>
      <c r="GK160" s="2">
        <f t="shared" si="389"/>
        <v>0.38885029417080252</v>
      </c>
      <c r="GM160" s="86">
        <f t="shared" si="537"/>
        <v>2.8301552451711444E-300</v>
      </c>
      <c r="GN160" s="86">
        <f t="shared" si="390"/>
        <v>1.9833638928505422E-302</v>
      </c>
      <c r="GO160" s="86">
        <f t="shared" si="391"/>
        <v>0</v>
      </c>
      <c r="GP160" s="86">
        <f t="shared" si="392"/>
        <v>0</v>
      </c>
      <c r="GQ160" s="86">
        <f t="shared" si="393"/>
        <v>0</v>
      </c>
      <c r="GR160" s="86">
        <f t="shared" si="394"/>
        <v>0</v>
      </c>
      <c r="GS160" s="86">
        <f t="shared" si="395"/>
        <v>0</v>
      </c>
      <c r="GT160" s="86">
        <f t="shared" si="396"/>
        <v>0</v>
      </c>
      <c r="GU160" s="86">
        <f t="shared" si="397"/>
        <v>0</v>
      </c>
      <c r="GV160" s="86">
        <f t="shared" si="398"/>
        <v>0</v>
      </c>
      <c r="GW160" s="86">
        <f t="shared" si="399"/>
        <v>0</v>
      </c>
      <c r="GX160" s="86">
        <f t="shared" si="400"/>
        <v>0</v>
      </c>
      <c r="GY160" s="86">
        <f t="shared" si="401"/>
        <v>0</v>
      </c>
      <c r="GZ160" s="86">
        <f t="shared" si="402"/>
        <v>0</v>
      </c>
      <c r="HA160" s="86">
        <f t="shared" si="403"/>
        <v>0</v>
      </c>
      <c r="HC160" s="86">
        <f t="shared" si="538"/>
        <v>8.6968911184023848E-172</v>
      </c>
      <c r="HD160" s="86">
        <f t="shared" si="404"/>
        <v>2.6112296104485284E-185</v>
      </c>
      <c r="HE160" s="86">
        <f t="shared" si="405"/>
        <v>1.0959108686413671E-234</v>
      </c>
      <c r="HF160" s="86">
        <f t="shared" si="406"/>
        <v>2.2218022073456302E-298</v>
      </c>
      <c r="HG160" s="86">
        <f t="shared" si="407"/>
        <v>0</v>
      </c>
      <c r="HH160" s="86">
        <f t="shared" si="408"/>
        <v>0</v>
      </c>
      <c r="HI160" s="86">
        <f t="shared" si="409"/>
        <v>0</v>
      </c>
      <c r="HJ160" s="86">
        <f t="shared" si="410"/>
        <v>0</v>
      </c>
      <c r="HK160" s="86">
        <f t="shared" si="411"/>
        <v>0</v>
      </c>
      <c r="HL160" s="86">
        <f t="shared" si="412"/>
        <v>0</v>
      </c>
      <c r="HM160" s="86">
        <f t="shared" si="413"/>
        <v>0</v>
      </c>
      <c r="HN160" s="86">
        <f t="shared" si="414"/>
        <v>0</v>
      </c>
      <c r="HO160" s="86">
        <f t="shared" si="415"/>
        <v>5.7723104251727167E-278</v>
      </c>
      <c r="HP160" s="86">
        <f t="shared" si="416"/>
        <v>1.277876795563551E-236</v>
      </c>
      <c r="HQ160" s="86">
        <f t="shared" si="417"/>
        <v>4.4717885758333396E-308</v>
      </c>
      <c r="HS160" s="86">
        <f t="shared" si="539"/>
        <v>1.8202237769615262E-29</v>
      </c>
      <c r="HT160" s="86">
        <f t="shared" si="418"/>
        <v>6.9999341469731833E-36</v>
      </c>
      <c r="HU160" s="86">
        <f t="shared" si="419"/>
        <v>1.4844220000450569E-38</v>
      </c>
      <c r="HV160" s="86">
        <f t="shared" si="420"/>
        <v>3.8090250755770545E-40</v>
      </c>
      <c r="HW160" s="86">
        <f t="shared" si="421"/>
        <v>2.6277333601913066E-38</v>
      </c>
      <c r="HX160" s="86">
        <f t="shared" si="422"/>
        <v>2.1088960323035163E-42</v>
      </c>
      <c r="HY160" s="86">
        <f t="shared" si="423"/>
        <v>1.0426249080195143E-40</v>
      </c>
      <c r="HZ160" s="86">
        <f t="shared" si="424"/>
        <v>5.8423692204769927E-52</v>
      </c>
      <c r="IA160" s="86">
        <f t="shared" si="425"/>
        <v>4.3577907006644311E-51</v>
      </c>
      <c r="IB160" s="86">
        <f t="shared" si="426"/>
        <v>1.8564493582990497E-43</v>
      </c>
      <c r="IC160" s="86">
        <f t="shared" si="427"/>
        <v>2.7844913138535539E-39</v>
      </c>
      <c r="ID160" s="86">
        <f t="shared" si="428"/>
        <v>1.0227568716882694E-37</v>
      </c>
      <c r="IE160" s="86">
        <f t="shared" si="429"/>
        <v>3.868374211042412E-34</v>
      </c>
      <c r="IF160" s="86">
        <f t="shared" si="430"/>
        <v>1.5530908993721614E-30</v>
      </c>
      <c r="IG160" s="86">
        <f t="shared" si="431"/>
        <v>2.2923904610764231E-23</v>
      </c>
      <c r="II160" s="86">
        <f t="shared" si="540"/>
        <v>0.38751468741175482</v>
      </c>
      <c r="IJ160" s="86">
        <f t="shared" si="541"/>
        <v>0.28052292314826283</v>
      </c>
      <c r="IK160" s="86">
        <f t="shared" si="542"/>
        <v>0.32963170129788905</v>
      </c>
      <c r="IL160" s="86">
        <f t="shared" si="543"/>
        <v>0.30434465549168754</v>
      </c>
      <c r="IM160" s="86">
        <f t="shared" si="544"/>
        <v>0.32401424725306238</v>
      </c>
      <c r="IN160" s="86">
        <f t="shared" si="545"/>
        <v>0.32032045425092781</v>
      </c>
      <c r="IO160" s="86">
        <f t="shared" si="546"/>
        <v>0.28620820888647658</v>
      </c>
      <c r="IP160" s="86">
        <f t="shared" si="547"/>
        <v>0.10150393544746783</v>
      </c>
      <c r="IQ160" s="86">
        <f t="shared" si="548"/>
        <v>6.1241134385593463E-2</v>
      </c>
      <c r="IR160" s="86">
        <f t="shared" si="549"/>
        <v>0.11273973938047409</v>
      </c>
      <c r="IS160" s="86">
        <f t="shared" si="550"/>
        <v>0.2600680410887023</v>
      </c>
      <c r="IT160" s="86">
        <f t="shared" si="551"/>
        <v>0.31495480260163777</v>
      </c>
      <c r="IU160" s="86">
        <f t="shared" si="552"/>
        <v>0.46419937887846352</v>
      </c>
      <c r="IV160" s="86">
        <f t="shared" si="553"/>
        <v>0.51557106046618484</v>
      </c>
      <c r="IW160" s="86">
        <f t="shared" si="554"/>
        <v>0.39841734110328003</v>
      </c>
      <c r="IY160" s="86">
        <f t="shared" si="555"/>
        <v>0.38751468741175482</v>
      </c>
      <c r="IZ160" s="86">
        <f t="shared" si="556"/>
        <v>0.28052292314826283</v>
      </c>
      <c r="JA160" s="86">
        <f t="shared" si="557"/>
        <v>0.32963170129788905</v>
      </c>
      <c r="JB160" s="86">
        <f t="shared" si="558"/>
        <v>0.30434465549168754</v>
      </c>
      <c r="JC160" s="86">
        <f t="shared" si="559"/>
        <v>0.32401424725306238</v>
      </c>
      <c r="JD160" s="86">
        <f t="shared" si="560"/>
        <v>0.32032045425092781</v>
      </c>
      <c r="JE160" s="86">
        <f t="shared" si="561"/>
        <v>0.28620820888647658</v>
      </c>
      <c r="JF160" s="86">
        <f t="shared" si="562"/>
        <v>0.10150393544746783</v>
      </c>
      <c r="JG160" s="86">
        <f t="shared" si="563"/>
        <v>6.1241134385593463E-2</v>
      </c>
      <c r="JH160" s="86">
        <f t="shared" si="564"/>
        <v>0.11273973938047409</v>
      </c>
      <c r="JI160" s="86">
        <f t="shared" si="565"/>
        <v>0.2600680410887023</v>
      </c>
      <c r="JJ160" s="86">
        <f t="shared" si="566"/>
        <v>0.31495480260163777</v>
      </c>
      <c r="JK160" s="86">
        <f t="shared" si="567"/>
        <v>0.46419937887846352</v>
      </c>
      <c r="JL160" s="86">
        <f t="shared" si="568"/>
        <v>0.51557106046618484</v>
      </c>
      <c r="JM160" s="86">
        <f t="shared" si="569"/>
        <v>0.39841734110328003</v>
      </c>
    </row>
    <row r="161" spans="2:273" x14ac:dyDescent="0.25">
      <c r="B161" s="2">
        <v>134</v>
      </c>
      <c r="C161" s="37">
        <v>47.372999999999998</v>
      </c>
      <c r="D161" s="37">
        <v>46.966000000000001</v>
      </c>
      <c r="E161" s="37">
        <v>46.746000000000002</v>
      </c>
      <c r="F161" s="37">
        <v>47.508000000000003</v>
      </c>
      <c r="G161" s="37">
        <v>46.814</v>
      </c>
      <c r="H161" s="37">
        <v>47.475000000000001</v>
      </c>
      <c r="I161" s="37">
        <v>47.835999999999999</v>
      </c>
      <c r="J161" s="37">
        <v>47.984000000000002</v>
      </c>
      <c r="K161" s="37">
        <v>48</v>
      </c>
      <c r="L161" s="37">
        <v>47.23</v>
      </c>
      <c r="M161" s="37">
        <v>48.246000000000002</v>
      </c>
      <c r="N161" s="37">
        <v>46.77</v>
      </c>
      <c r="O161" s="37">
        <v>55.606999999999999</v>
      </c>
      <c r="P161" s="37">
        <v>78.033000000000001</v>
      </c>
      <c r="Q161" s="37">
        <v>118.934</v>
      </c>
      <c r="S161" s="4">
        <f t="shared" si="441"/>
        <v>47.595850306255272</v>
      </c>
      <c r="T161" s="4">
        <f t="shared" si="442"/>
        <v>47.788332997584064</v>
      </c>
      <c r="U161" s="4">
        <f t="shared" si="443"/>
        <v>48.523788976502544</v>
      </c>
      <c r="V161" s="4">
        <f t="shared" si="444"/>
        <v>48.60820325490716</v>
      </c>
      <c r="W161" s="4">
        <f t="shared" si="445"/>
        <v>48.979765331092167</v>
      </c>
      <c r="X161" s="4">
        <f t="shared" si="446"/>
        <v>49.567260399389205</v>
      </c>
      <c r="Y161" s="4">
        <f t="shared" si="447"/>
        <v>49.255581417914122</v>
      </c>
      <c r="Z161" s="4">
        <f t="shared" si="448"/>
        <v>48.646914455777996</v>
      </c>
      <c r="AA161" s="4">
        <f t="shared" si="449"/>
        <v>48.911269847127919</v>
      </c>
      <c r="AB161" s="4">
        <f t="shared" si="450"/>
        <v>47.911905461193186</v>
      </c>
      <c r="AC161" s="4">
        <f t="shared" si="451"/>
        <v>48.811253601732489</v>
      </c>
      <c r="AD161" s="4">
        <f t="shared" si="452"/>
        <v>50.059436678745357</v>
      </c>
      <c r="AE161" s="4">
        <f t="shared" si="453"/>
        <v>56.688249171034599</v>
      </c>
      <c r="AF161" s="4">
        <f t="shared" si="454"/>
        <v>77.072964455765316</v>
      </c>
      <c r="AG161" s="4">
        <f t="shared" si="455"/>
        <v>120.62972020368112</v>
      </c>
      <c r="AI161" s="4">
        <f t="shared" si="456"/>
        <v>-0.22285030625527469</v>
      </c>
      <c r="AJ161" s="4">
        <f t="shared" si="457"/>
        <v>-0.82233299758406275</v>
      </c>
      <c r="AK161" s="4">
        <f t="shared" si="458"/>
        <v>-1.7777889765025421</v>
      </c>
      <c r="AL161" s="4">
        <f t="shared" si="459"/>
        <v>-1.1002032549071572</v>
      </c>
      <c r="AM161" s="4">
        <f t="shared" si="460"/>
        <v>-2.1657653310921674</v>
      </c>
      <c r="AN161" s="4">
        <f t="shared" si="461"/>
        <v>-2.0922603993892039</v>
      </c>
      <c r="AO161" s="4">
        <f t="shared" si="462"/>
        <v>-1.4195814179141237</v>
      </c>
      <c r="AP161" s="4">
        <f t="shared" si="463"/>
        <v>-0.66291445577799379</v>
      </c>
      <c r="AQ161" s="4">
        <f t="shared" si="464"/>
        <v>-0.91126984712791881</v>
      </c>
      <c r="AR161" s="4">
        <f t="shared" si="465"/>
        <v>-0.68190546119318896</v>
      </c>
      <c r="AS161" s="4">
        <f t="shared" si="466"/>
        <v>-0.56525360173248629</v>
      </c>
      <c r="AT161" s="4">
        <f t="shared" si="467"/>
        <v>-3.2894366787453535</v>
      </c>
      <c r="AU161" s="4">
        <f t="shared" si="468"/>
        <v>-1.0812491710345995</v>
      </c>
      <c r="AV161" s="4">
        <f t="shared" si="469"/>
        <v>0.96003554423468529</v>
      </c>
      <c r="AW161" s="4">
        <f t="shared" si="469"/>
        <v>-1.6957202036811196</v>
      </c>
      <c r="AY161" s="2">
        <f t="shared" si="520"/>
        <v>47.595850306255272</v>
      </c>
      <c r="AZ161" s="2">
        <f t="shared" si="359"/>
        <v>47.613844459940069</v>
      </c>
      <c r="BA161" s="2">
        <f t="shared" si="360"/>
        <v>47.965385289481226</v>
      </c>
      <c r="BB161" s="2">
        <f t="shared" si="361"/>
        <v>47.985783672924306</v>
      </c>
      <c r="BC161" s="2">
        <f t="shared" si="362"/>
        <v>47.971838590759447</v>
      </c>
      <c r="BD161" s="2">
        <f t="shared" si="363"/>
        <v>48.559260942816898</v>
      </c>
      <c r="BE161" s="2">
        <f t="shared" si="364"/>
        <v>48.448765118031027</v>
      </c>
      <c r="BF161" s="2">
        <f t="shared" si="365"/>
        <v>48.604058752883518</v>
      </c>
      <c r="BG161" s="2">
        <f t="shared" si="366"/>
        <v>48.899189721871366</v>
      </c>
      <c r="BH161" s="2">
        <f t="shared" si="367"/>
        <v>47.832553581615144</v>
      </c>
      <c r="BI161" s="2">
        <f t="shared" si="368"/>
        <v>47.900281563519655</v>
      </c>
      <c r="BJ161" s="2">
        <f t="shared" si="369"/>
        <v>48.279483815831355</v>
      </c>
      <c r="BK161" s="2">
        <f t="shared" si="370"/>
        <v>48.622162240280403</v>
      </c>
      <c r="BL161" s="2">
        <f t="shared" si="371"/>
        <v>49.406328326148312</v>
      </c>
      <c r="BM161" s="2">
        <f t="shared" si="372"/>
        <v>50.09078221442563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 t="str">
        <f t="shared" si="532"/>
        <v/>
      </c>
      <c r="CQ161" s="2" t="str">
        <f t="shared" si="533"/>
        <v/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 t="str">
        <f t="shared" si="496"/>
        <v/>
      </c>
      <c r="DG161" s="2" t="str">
        <f t="shared" si="497"/>
        <v/>
      </c>
      <c r="DH161" s="2" t="str">
        <f t="shared" si="498"/>
        <v/>
      </c>
      <c r="DI161" s="2" t="str">
        <f t="shared" si="499"/>
        <v/>
      </c>
      <c r="DK161" s="2">
        <f t="shared" si="500"/>
        <v>93.674765469824308</v>
      </c>
      <c r="DL161" s="2">
        <f t="shared" si="501"/>
        <v>91.949437738731859</v>
      </c>
      <c r="DM161" s="2">
        <f t="shared" si="501"/>
        <v>86.946022737022773</v>
      </c>
      <c r="DN161" s="2">
        <f t="shared" si="501"/>
        <v>90.061706949806947</v>
      </c>
      <c r="DO161" s="2">
        <f t="shared" si="501"/>
        <v>91.206123037323039</v>
      </c>
      <c r="DP161" s="2">
        <f t="shared" si="501"/>
        <v>82.303120720720699</v>
      </c>
      <c r="DQ161" s="2">
        <f t="shared" si="501"/>
        <v>81.295439339339339</v>
      </c>
      <c r="DR161" s="2">
        <f t="shared" si="501"/>
        <v>78.015592192192187</v>
      </c>
      <c r="DS161" s="2">
        <f t="shared" si="501"/>
        <v>79.328985285285313</v>
      </c>
      <c r="DT161" s="2">
        <f t="shared" si="501"/>
        <v>81.176722951522919</v>
      </c>
      <c r="DU161" s="2">
        <f t="shared" si="501"/>
        <v>75.004549335049319</v>
      </c>
      <c r="DV161" s="2">
        <f t="shared" si="501"/>
        <v>82.931883097383079</v>
      </c>
      <c r="DW161" s="2">
        <f t="shared" si="501"/>
        <v>82.167041141141127</v>
      </c>
      <c r="DX161" s="2">
        <f t="shared" si="501"/>
        <v>86.224736974789934</v>
      </c>
      <c r="DY161" s="2">
        <f t="shared" si="501"/>
        <v>83.89623025210085</v>
      </c>
      <c r="EA161" s="2">
        <f t="shared" si="440"/>
        <v>46.828502997601916</v>
      </c>
      <c r="EB161" s="2">
        <f t="shared" si="502"/>
        <v>47.53260162404483</v>
      </c>
      <c r="EC161" s="2">
        <f t="shared" si="503"/>
        <v>48.115003766991862</v>
      </c>
      <c r="ED161" s="2">
        <f t="shared" si="504"/>
        <v>47.956692162931901</v>
      </c>
      <c r="EE161" s="2">
        <f t="shared" si="505"/>
        <v>47.734607276623422</v>
      </c>
      <c r="EF161" s="2">
        <f t="shared" si="506"/>
        <v>48.628819142791123</v>
      </c>
      <c r="EG161" s="2">
        <f t="shared" si="507"/>
        <v>48.495269123284586</v>
      </c>
      <c r="EH161" s="2">
        <f t="shared" si="508"/>
        <v>49.14464586831707</v>
      </c>
      <c r="EI161" s="2">
        <f t="shared" si="509"/>
        <v>49.191948036112073</v>
      </c>
      <c r="EJ161" s="2">
        <f t="shared" si="510"/>
        <v>48.115806998784926</v>
      </c>
      <c r="EK161" s="2">
        <f t="shared" si="511"/>
        <v>48.240881720733185</v>
      </c>
      <c r="EL161" s="2">
        <f t="shared" si="512"/>
        <v>48.462123412302297</v>
      </c>
      <c r="EM161" s="2">
        <f t="shared" si="513"/>
        <v>49.1374430922926</v>
      </c>
      <c r="EN161" s="2">
        <f t="shared" si="514"/>
        <v>49.939594984365229</v>
      </c>
      <c r="EO161" s="2">
        <f t="shared" si="515"/>
        <v>50.936383662357656</v>
      </c>
      <c r="EQ161" s="2">
        <f t="shared" si="516"/>
        <v>48.122897840896613</v>
      </c>
      <c r="ER161" s="2">
        <f t="shared" si="517"/>
        <v>47.657835013941494</v>
      </c>
      <c r="ES161" s="2">
        <f t="shared" si="517"/>
        <v>47.855975125984344</v>
      </c>
      <c r="ET161" s="2">
        <f t="shared" si="517"/>
        <v>47.996853535563332</v>
      </c>
      <c r="EU161" s="2">
        <f t="shared" si="517"/>
        <v>48.12370363424985</v>
      </c>
      <c r="EV161" s="2">
        <f t="shared" si="517"/>
        <v>48.504416852111468</v>
      </c>
      <c r="EW161" s="2">
        <f t="shared" si="517"/>
        <v>48.411267528349072</v>
      </c>
      <c r="EX161" s="2">
        <f t="shared" si="517"/>
        <v>48.296133672909249</v>
      </c>
      <c r="EY161" s="2">
        <f t="shared" si="517"/>
        <v>48.743671478719023</v>
      </c>
      <c r="EZ161" s="2">
        <f t="shared" si="517"/>
        <v>47.672400792069269</v>
      </c>
      <c r="FA161" s="2">
        <f t="shared" si="517"/>
        <v>47.676450711808727</v>
      </c>
      <c r="FB161" s="2">
        <f t="shared" si="517"/>
        <v>48.150029515531287</v>
      </c>
      <c r="FC161" s="2">
        <f t="shared" si="517"/>
        <v>48.213503453855544</v>
      </c>
      <c r="FD161" s="2">
        <f t="shared" si="517"/>
        <v>48.878118115776473</v>
      </c>
      <c r="FE161" s="2">
        <f t="shared" si="517"/>
        <v>48.867141614473333</v>
      </c>
      <c r="FG161" s="2">
        <f t="shared" si="518"/>
        <v>0.99990189226326887</v>
      </c>
      <c r="FH161" s="2">
        <f t="shared" si="519"/>
        <v>0.99989440089182113</v>
      </c>
      <c r="FI161" s="2">
        <f t="shared" si="519"/>
        <v>0.99987867012955811</v>
      </c>
      <c r="FJ161" s="2">
        <f t="shared" si="519"/>
        <v>0.99988097850839808</v>
      </c>
      <c r="FK161" s="2">
        <f t="shared" si="519"/>
        <v>0.99988319385232316</v>
      </c>
      <c r="FL161" s="2">
        <f t="shared" si="519"/>
        <v>0.99987437631603282</v>
      </c>
      <c r="FM161" s="2">
        <f t="shared" si="519"/>
        <v>0.99987476799009067</v>
      </c>
      <c r="FN161" s="2">
        <f t="shared" si="519"/>
        <v>0.99987107216207505</v>
      </c>
      <c r="FO161" s="2">
        <f t="shared" si="519"/>
        <v>0.99987058500481274</v>
      </c>
      <c r="FP161" s="2">
        <f t="shared" si="519"/>
        <v>0.99987627502968845</v>
      </c>
      <c r="FQ161" s="2">
        <f t="shared" si="519"/>
        <v>0.99987361389428475</v>
      </c>
      <c r="FR161" s="2">
        <f t="shared" si="519"/>
        <v>0.99987462989785914</v>
      </c>
      <c r="FS161" s="2">
        <f t="shared" si="519"/>
        <v>0.99987740885642662</v>
      </c>
      <c r="FT161" s="2">
        <f t="shared" si="519"/>
        <v>0.99988944742708263</v>
      </c>
      <c r="FU161" s="2">
        <f t="shared" si="519"/>
        <v>0.99985584686271656</v>
      </c>
      <c r="FW161" s="2">
        <f t="shared" si="536"/>
        <v>0.58927253288990444</v>
      </c>
      <c r="FX161" s="2">
        <f t="shared" si="376"/>
        <v>0.61127833141439225</v>
      </c>
      <c r="FY161" s="2">
        <f t="shared" si="377"/>
        <v>0.59580222253073711</v>
      </c>
      <c r="FZ161" s="2">
        <f t="shared" si="378"/>
        <v>0.59958379783329696</v>
      </c>
      <c r="GA161" s="2">
        <f t="shared" si="379"/>
        <v>0.59664802637200343</v>
      </c>
      <c r="GB161" s="2">
        <f t="shared" si="380"/>
        <v>0.59314414059686216</v>
      </c>
      <c r="GC161" s="2">
        <f t="shared" si="381"/>
        <v>0.60250804206678565</v>
      </c>
      <c r="GD161" s="2">
        <f t="shared" si="382"/>
        <v>0.64148681311567179</v>
      </c>
      <c r="GE161" s="2">
        <f t="shared" si="383"/>
        <v>0.66177562461995654</v>
      </c>
      <c r="GF161" s="2">
        <f t="shared" si="384"/>
        <v>0.64803756389177902</v>
      </c>
      <c r="GG161" s="2">
        <f t="shared" si="385"/>
        <v>0.6094326985922115</v>
      </c>
      <c r="GH161" s="2">
        <f t="shared" si="386"/>
        <v>0.5990539247892035</v>
      </c>
      <c r="GI161" s="2">
        <f t="shared" si="387"/>
        <v>0.56208216056979121</v>
      </c>
      <c r="GJ161" s="2">
        <f t="shared" si="388"/>
        <v>0.50616088764793299</v>
      </c>
      <c r="GK161" s="2">
        <f t="shared" si="389"/>
        <v>0.4109488854103639</v>
      </c>
      <c r="GM161" s="86">
        <f t="shared" si="537"/>
        <v>6.398044204065881E-308</v>
      </c>
      <c r="GN161" s="86">
        <f t="shared" si="390"/>
        <v>0</v>
      </c>
      <c r="GO161" s="86">
        <f t="shared" si="391"/>
        <v>0</v>
      </c>
      <c r="GP161" s="86">
        <f t="shared" si="392"/>
        <v>0</v>
      </c>
      <c r="GQ161" s="86">
        <f t="shared" si="393"/>
        <v>0</v>
      </c>
      <c r="GR161" s="86">
        <f t="shared" si="394"/>
        <v>0</v>
      </c>
      <c r="GS161" s="86">
        <f t="shared" si="395"/>
        <v>0</v>
      </c>
      <c r="GT161" s="86">
        <f t="shared" si="396"/>
        <v>0</v>
      </c>
      <c r="GU161" s="86">
        <f t="shared" si="397"/>
        <v>0</v>
      </c>
      <c r="GV161" s="86">
        <f t="shared" si="398"/>
        <v>0</v>
      </c>
      <c r="GW161" s="86">
        <f t="shared" si="399"/>
        <v>0</v>
      </c>
      <c r="GX161" s="86">
        <f t="shared" si="400"/>
        <v>0</v>
      </c>
      <c r="GY161" s="86">
        <f t="shared" si="401"/>
        <v>0</v>
      </c>
      <c r="GZ161" s="86">
        <f t="shared" si="402"/>
        <v>0</v>
      </c>
      <c r="HA161" s="86">
        <f t="shared" si="403"/>
        <v>0</v>
      </c>
      <c r="HC161" s="86">
        <f t="shared" si="538"/>
        <v>1.4093930257102328E-177</v>
      </c>
      <c r="HD161" s="86">
        <f t="shared" si="404"/>
        <v>1.7069248740218059E-191</v>
      </c>
      <c r="HE161" s="86">
        <f t="shared" si="405"/>
        <v>1.4968700552372385E-242</v>
      </c>
      <c r="HF161" s="86">
        <f t="shared" si="406"/>
        <v>0</v>
      </c>
      <c r="HG161" s="86">
        <f t="shared" si="407"/>
        <v>0</v>
      </c>
      <c r="HH161" s="86">
        <f t="shared" si="408"/>
        <v>0</v>
      </c>
      <c r="HI161" s="86">
        <f t="shared" si="409"/>
        <v>0</v>
      </c>
      <c r="HJ161" s="86">
        <f t="shared" si="410"/>
        <v>0</v>
      </c>
      <c r="HK161" s="86">
        <f t="shared" si="411"/>
        <v>0</v>
      </c>
      <c r="HL161" s="86">
        <f t="shared" si="412"/>
        <v>0</v>
      </c>
      <c r="HM161" s="86">
        <f t="shared" si="413"/>
        <v>0</v>
      </c>
      <c r="HN161" s="86">
        <f t="shared" si="414"/>
        <v>0</v>
      </c>
      <c r="HO161" s="86">
        <f t="shared" si="415"/>
        <v>2.2856242459969745E-287</v>
      </c>
      <c r="HP161" s="86">
        <f t="shared" si="416"/>
        <v>1.3884129461125795E-244</v>
      </c>
      <c r="HQ161" s="86">
        <f t="shared" si="417"/>
        <v>0</v>
      </c>
      <c r="HS161" s="86">
        <f t="shared" si="539"/>
        <v>1.5721190399237057E-31</v>
      </c>
      <c r="HT161" s="86">
        <f t="shared" si="418"/>
        <v>2.8072590495105765E-38</v>
      </c>
      <c r="HU161" s="86">
        <f t="shared" si="419"/>
        <v>3.4548052141030874E-41</v>
      </c>
      <c r="HV161" s="86">
        <f t="shared" si="420"/>
        <v>6.7464251292895936E-43</v>
      </c>
      <c r="HW161" s="86">
        <f t="shared" si="421"/>
        <v>6.0372862611796215E-41</v>
      </c>
      <c r="HX161" s="86">
        <f t="shared" si="422"/>
        <v>2.3340219950864014E-45</v>
      </c>
      <c r="HY161" s="86">
        <f t="shared" si="423"/>
        <v>1.6279966344136302E-43</v>
      </c>
      <c r="HZ161" s="86">
        <f t="shared" si="424"/>
        <v>2.1759689485951992E-55</v>
      </c>
      <c r="IA161" s="86">
        <f t="shared" si="425"/>
        <v>2.2042313668033416E-54</v>
      </c>
      <c r="IB161" s="86">
        <f t="shared" si="426"/>
        <v>2.5736423434573124E-46</v>
      </c>
      <c r="IC161" s="86">
        <f t="shared" si="427"/>
        <v>5.3967045432923974E-42</v>
      </c>
      <c r="ID161" s="86">
        <f t="shared" si="428"/>
        <v>2.5549849592729093E-40</v>
      </c>
      <c r="IE161" s="86">
        <f t="shared" si="429"/>
        <v>1.2889566799387508E-36</v>
      </c>
      <c r="IF161" s="86">
        <f t="shared" si="430"/>
        <v>7.5120751801270041E-33</v>
      </c>
      <c r="IG161" s="86">
        <f t="shared" si="431"/>
        <v>2.1939023088043603E-25</v>
      </c>
      <c r="II161" s="86">
        <f t="shared" si="540"/>
        <v>0.29756192503384732</v>
      </c>
      <c r="IJ161" s="86">
        <f t="shared" si="541"/>
        <v>0.19254475703586457</v>
      </c>
      <c r="IK161" s="86">
        <f t="shared" si="542"/>
        <v>0.23102747896650827</v>
      </c>
      <c r="IL161" s="86">
        <f t="shared" si="543"/>
        <v>0.20629593272395133</v>
      </c>
      <c r="IM161" s="86">
        <f t="shared" si="544"/>
        <v>0.2254080782805809</v>
      </c>
      <c r="IN161" s="86">
        <f t="shared" si="545"/>
        <v>0.21634630437698668</v>
      </c>
      <c r="IO161" s="86">
        <f t="shared" si="546"/>
        <v>0.18966877212384392</v>
      </c>
      <c r="IP161" s="86">
        <f t="shared" si="547"/>
        <v>5.2655325048195464E-2</v>
      </c>
      <c r="IQ161" s="86">
        <f t="shared" si="548"/>
        <v>3.0290200113228877E-2</v>
      </c>
      <c r="IR161" s="86">
        <f t="shared" si="549"/>
        <v>6.3044179868733327E-2</v>
      </c>
      <c r="IS161" s="86">
        <f t="shared" si="550"/>
        <v>0.16942544917139304</v>
      </c>
      <c r="IT161" s="86">
        <f t="shared" si="551"/>
        <v>0.21779074558760528</v>
      </c>
      <c r="IU161" s="86">
        <f t="shared" si="552"/>
        <v>0.37946421897633548</v>
      </c>
      <c r="IV161" s="86">
        <f t="shared" si="553"/>
        <v>0.48713892154337834</v>
      </c>
      <c r="IW161" s="86">
        <f t="shared" si="554"/>
        <v>0.48580989723187484</v>
      </c>
      <c r="IY161" s="86">
        <f t="shared" si="555"/>
        <v>0.29756192503384732</v>
      </c>
      <c r="IZ161" s="86">
        <f t="shared" si="556"/>
        <v>0.19254475703586457</v>
      </c>
      <c r="JA161" s="86">
        <f t="shared" si="557"/>
        <v>0.23102747896650827</v>
      </c>
      <c r="JB161" s="86">
        <f t="shared" si="558"/>
        <v>0.20629593272395133</v>
      </c>
      <c r="JC161" s="86">
        <f t="shared" si="559"/>
        <v>0.2254080782805809</v>
      </c>
      <c r="JD161" s="86">
        <f t="shared" si="560"/>
        <v>0.21634630437698668</v>
      </c>
      <c r="JE161" s="86">
        <f t="shared" si="561"/>
        <v>0.18966877212384392</v>
      </c>
      <c r="JF161" s="86">
        <f t="shared" si="562"/>
        <v>5.2655325048195464E-2</v>
      </c>
      <c r="JG161" s="86">
        <f t="shared" si="563"/>
        <v>3.0290200113228877E-2</v>
      </c>
      <c r="JH161" s="86">
        <f t="shared" si="564"/>
        <v>6.3044179868733327E-2</v>
      </c>
      <c r="JI161" s="86">
        <f t="shared" si="565"/>
        <v>0.16942544917139304</v>
      </c>
      <c r="JJ161" s="86">
        <f t="shared" si="566"/>
        <v>0.21779074558760528</v>
      </c>
      <c r="JK161" s="86">
        <f t="shared" si="567"/>
        <v>0.37946421897633548</v>
      </c>
      <c r="JL161" s="86">
        <f t="shared" si="568"/>
        <v>0.48713892154337834</v>
      </c>
      <c r="JM161" s="86">
        <f t="shared" si="569"/>
        <v>0.48580989723187484</v>
      </c>
    </row>
    <row r="162" spans="2:273" x14ac:dyDescent="0.25">
      <c r="B162" s="2">
        <v>135</v>
      </c>
      <c r="C162" s="37">
        <v>48.253999999999998</v>
      </c>
      <c r="D162" s="37">
        <v>46.762999999999998</v>
      </c>
      <c r="E162" s="37">
        <v>48.457999999999998</v>
      </c>
      <c r="F162" s="37">
        <v>47.305</v>
      </c>
      <c r="G162" s="37">
        <v>46.338999999999999</v>
      </c>
      <c r="H162" s="37">
        <v>47.18</v>
      </c>
      <c r="I162" s="37">
        <v>47.164000000000001</v>
      </c>
      <c r="J162" s="37">
        <v>47.671999999999997</v>
      </c>
      <c r="K162" s="37">
        <v>47.704999999999998</v>
      </c>
      <c r="L162" s="37">
        <v>48.015999999999998</v>
      </c>
      <c r="M162" s="37">
        <v>47.508000000000003</v>
      </c>
      <c r="N162" s="37">
        <v>46.475000000000001</v>
      </c>
      <c r="O162" s="37">
        <v>48.279000000000003</v>
      </c>
      <c r="P162" s="37">
        <v>69.343999999999994</v>
      </c>
      <c r="Q162" s="37">
        <v>120.098</v>
      </c>
      <c r="S162" s="4">
        <f t="shared" si="441"/>
        <v>47.496621743394599</v>
      </c>
      <c r="T162" s="4">
        <f t="shared" si="442"/>
        <v>47.543367251446853</v>
      </c>
      <c r="U162" s="4">
        <f t="shared" si="443"/>
        <v>48.02740201647314</v>
      </c>
      <c r="V162" s="4">
        <f t="shared" si="444"/>
        <v>48.047158604570377</v>
      </c>
      <c r="W162" s="4">
        <f t="shared" si="445"/>
        <v>48.18056183785108</v>
      </c>
      <c r="X162" s="4">
        <f t="shared" si="446"/>
        <v>48.729938986131891</v>
      </c>
      <c r="Y162" s="4">
        <f t="shared" si="447"/>
        <v>48.556758854974554</v>
      </c>
      <c r="Z162" s="4">
        <f t="shared" si="448"/>
        <v>48.452584582670163</v>
      </c>
      <c r="AA162" s="4">
        <f t="shared" si="449"/>
        <v>48.755479908513145</v>
      </c>
      <c r="AB162" s="4">
        <f t="shared" si="450"/>
        <v>47.690221632281236</v>
      </c>
      <c r="AC162" s="4">
        <f t="shared" si="451"/>
        <v>48.007804650295704</v>
      </c>
      <c r="AD162" s="4">
        <f t="shared" si="452"/>
        <v>48.725993846869507</v>
      </c>
      <c r="AE162" s="4">
        <f t="shared" si="453"/>
        <v>52.107670587532283</v>
      </c>
      <c r="AF162" s="4">
        <f t="shared" si="454"/>
        <v>68.163380688082029</v>
      </c>
      <c r="AG162" s="4">
        <f t="shared" si="455"/>
        <v>123.13497672513159</v>
      </c>
      <c r="AI162" s="4">
        <f t="shared" si="456"/>
        <v>0.75737825660539926</v>
      </c>
      <c r="AJ162" s="4">
        <f t="shared" si="457"/>
        <v>-0.78036725144685448</v>
      </c>
      <c r="AK162" s="4">
        <f t="shared" si="458"/>
        <v>0.43059798352685874</v>
      </c>
      <c r="AL162" s="4">
        <f t="shared" si="459"/>
        <v>-0.74215860457037763</v>
      </c>
      <c r="AM162" s="4">
        <f t="shared" si="460"/>
        <v>-1.8415618378510814</v>
      </c>
      <c r="AN162" s="4">
        <f t="shared" si="461"/>
        <v>-1.5499389861318917</v>
      </c>
      <c r="AO162" s="4">
        <f t="shared" si="462"/>
        <v>-1.3927588549745522</v>
      </c>
      <c r="AP162" s="4">
        <f t="shared" si="463"/>
        <v>-0.78058458267016562</v>
      </c>
      <c r="AQ162" s="4">
        <f t="shared" si="464"/>
        <v>-1.0504799085131467</v>
      </c>
      <c r="AR162" s="4">
        <f t="shared" si="465"/>
        <v>0.32577836771876179</v>
      </c>
      <c r="AS162" s="4">
        <f t="shared" si="466"/>
        <v>-0.49980465029570098</v>
      </c>
      <c r="AT162" s="4">
        <f t="shared" si="467"/>
        <v>-2.2509938468695054</v>
      </c>
      <c r="AU162" s="4">
        <f t="shared" si="468"/>
        <v>-3.8286705875322795</v>
      </c>
      <c r="AV162" s="4">
        <f t="shared" si="469"/>
        <v>1.1806193119179653</v>
      </c>
      <c r="AW162" s="4">
        <f t="shared" si="469"/>
        <v>-3.0369767251315949</v>
      </c>
      <c r="AY162" s="2">
        <f t="shared" si="520"/>
        <v>47.496621743394599</v>
      </c>
      <c r="AZ162" s="2">
        <f t="shared" si="359"/>
        <v>47.48411647947934</v>
      </c>
      <c r="BA162" s="2">
        <f t="shared" si="360"/>
        <v>47.835333048567861</v>
      </c>
      <c r="BB162" s="2">
        <f t="shared" si="361"/>
        <v>47.849406762545897</v>
      </c>
      <c r="BC162" s="2">
        <f t="shared" si="362"/>
        <v>47.839918970959772</v>
      </c>
      <c r="BD162" s="2">
        <f t="shared" si="363"/>
        <v>48.419910470616159</v>
      </c>
      <c r="BE162" s="2">
        <f t="shared" si="364"/>
        <v>48.313658244055816</v>
      </c>
      <c r="BF162" s="2">
        <f t="shared" si="365"/>
        <v>48.445537223773087</v>
      </c>
      <c r="BG162" s="2">
        <f t="shared" si="366"/>
        <v>48.753711743358906</v>
      </c>
      <c r="BH162" s="2">
        <f t="shared" si="367"/>
        <v>47.673933472002389</v>
      </c>
      <c r="BI162" s="2">
        <f t="shared" si="368"/>
        <v>47.740747192943338</v>
      </c>
      <c r="BJ162" s="2">
        <f t="shared" si="369"/>
        <v>48.129632860014105</v>
      </c>
      <c r="BK162" s="2">
        <f t="shared" si="370"/>
        <v>48.450452714563689</v>
      </c>
      <c r="BL162" s="2">
        <f t="shared" si="371"/>
        <v>49.226407216090351</v>
      </c>
      <c r="BM162" s="2">
        <f t="shared" si="372"/>
        <v>49.914876216665533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 t="str">
        <f t="shared" si="523"/>
        <v/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 t="str">
        <f t="shared" si="487"/>
        <v/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93.934842322383503</v>
      </c>
      <c r="DL162" s="2">
        <f t="shared" si="501"/>
        <v>92.172944843391917</v>
      </c>
      <c r="DM162" s="2">
        <f t="shared" si="501"/>
        <v>87.132679107679138</v>
      </c>
      <c r="DN162" s="2">
        <f t="shared" si="501"/>
        <v>90.268834620334616</v>
      </c>
      <c r="DO162" s="2">
        <f t="shared" si="501"/>
        <v>91.419862290862298</v>
      </c>
      <c r="DP162" s="2">
        <f t="shared" si="501"/>
        <v>82.430639639639622</v>
      </c>
      <c r="DQ162" s="2">
        <f t="shared" si="501"/>
        <v>81.413663663663655</v>
      </c>
      <c r="DR162" s="2">
        <f t="shared" si="501"/>
        <v>78.113957829257828</v>
      </c>
      <c r="DS162" s="2">
        <f t="shared" si="501"/>
        <v>79.438023637923678</v>
      </c>
      <c r="DT162" s="2">
        <f t="shared" si="501"/>
        <v>81.304286143286106</v>
      </c>
      <c r="DU162" s="2">
        <f t="shared" si="501"/>
        <v>75.086618189618179</v>
      </c>
      <c r="DV162" s="2">
        <f t="shared" si="501"/>
        <v>83.07199892749891</v>
      </c>
      <c r="DW162" s="2">
        <f t="shared" si="501"/>
        <v>82.296429429429423</v>
      </c>
      <c r="DX162" s="2">
        <f t="shared" si="501"/>
        <v>86.397970868347358</v>
      </c>
      <c r="DY162" s="2">
        <f t="shared" si="501"/>
        <v>84.092632773109258</v>
      </c>
      <c r="EA162" s="2">
        <f t="shared" si="440"/>
        <v>46.680748321342925</v>
      </c>
      <c r="EB162" s="2">
        <f t="shared" si="502"/>
        <v>47.398682248046121</v>
      </c>
      <c r="EC162" s="2">
        <f t="shared" si="503"/>
        <v>47.994758437859787</v>
      </c>
      <c r="ED162" s="2">
        <f t="shared" si="504"/>
        <v>47.819309682323109</v>
      </c>
      <c r="EE162" s="2">
        <f t="shared" si="505"/>
        <v>47.588566635225604</v>
      </c>
      <c r="EF162" s="2">
        <f t="shared" si="506"/>
        <v>48.494375750924206</v>
      </c>
      <c r="EG162" s="2">
        <f t="shared" si="507"/>
        <v>48.363482394819926</v>
      </c>
      <c r="EH162" s="2">
        <f t="shared" si="508"/>
        <v>49.017283853100821</v>
      </c>
      <c r="EI162" s="2">
        <f t="shared" si="509"/>
        <v>49.062862703716718</v>
      </c>
      <c r="EJ162" s="2">
        <f t="shared" si="510"/>
        <v>47.973647776427697</v>
      </c>
      <c r="EK162" s="2">
        <f t="shared" si="511"/>
        <v>48.10218437922812</v>
      </c>
      <c r="EL162" s="2">
        <f t="shared" si="512"/>
        <v>48.324225597303993</v>
      </c>
      <c r="EM162" s="2">
        <f t="shared" si="513"/>
        <v>49.000389221983163</v>
      </c>
      <c r="EN162" s="2">
        <f t="shared" si="514"/>
        <v>49.79788308943089</v>
      </c>
      <c r="EO162" s="2">
        <f t="shared" si="515"/>
        <v>50.824410257861494</v>
      </c>
      <c r="EQ162" s="2">
        <f t="shared" si="516"/>
        <v>48.008339135809258</v>
      </c>
      <c r="ER162" s="2">
        <f t="shared" si="517"/>
        <v>47.526852094599427</v>
      </c>
      <c r="ES162" s="2">
        <f t="shared" si="517"/>
        <v>47.729683535822133</v>
      </c>
      <c r="ET162" s="2">
        <f t="shared" si="517"/>
        <v>47.860323367222961</v>
      </c>
      <c r="EU162" s="2">
        <f t="shared" si="517"/>
        <v>47.987341235871597</v>
      </c>
      <c r="EV162" s="2">
        <f t="shared" si="517"/>
        <v>48.367006305377096</v>
      </c>
      <c r="EW162" s="2">
        <f t="shared" si="517"/>
        <v>48.277634032604951</v>
      </c>
      <c r="EX162" s="2">
        <f t="shared" si="517"/>
        <v>48.14895091638688</v>
      </c>
      <c r="EY162" s="2">
        <f t="shared" si="517"/>
        <v>48.604355236565219</v>
      </c>
      <c r="EZ162" s="2">
        <f t="shared" si="517"/>
        <v>47.519851498653466</v>
      </c>
      <c r="FA162" s="2">
        <f t="shared" si="517"/>
        <v>47.524565773251197</v>
      </c>
      <c r="FB162" s="2">
        <f t="shared" si="517"/>
        <v>48.00445368650346</v>
      </c>
      <c r="FC162" s="2">
        <f t="shared" si="517"/>
        <v>48.053329127199667</v>
      </c>
      <c r="FD162" s="2">
        <f t="shared" si="517"/>
        <v>48.710928857312545</v>
      </c>
      <c r="FE162" s="2">
        <f t="shared" si="517"/>
        <v>48.715778435607334</v>
      </c>
      <c r="FG162" s="2">
        <f t="shared" si="518"/>
        <v>0.99991052390828161</v>
      </c>
      <c r="FH162" s="2">
        <f t="shared" si="519"/>
        <v>0.99990369157385739</v>
      </c>
      <c r="FI162" s="2">
        <f t="shared" si="519"/>
        <v>0.99988934466169466</v>
      </c>
      <c r="FJ162" s="2">
        <f t="shared" si="519"/>
        <v>0.9998914499727416</v>
      </c>
      <c r="FK162" s="2">
        <f t="shared" si="519"/>
        <v>0.99989347043233912</v>
      </c>
      <c r="FL162" s="2">
        <f t="shared" si="519"/>
        <v>0.99988542857212426</v>
      </c>
      <c r="FM162" s="2">
        <f t="shared" si="519"/>
        <v>0.99988578579099519</v>
      </c>
      <c r="FN162" s="2">
        <f t="shared" si="519"/>
        <v>0.99988241508040476</v>
      </c>
      <c r="FO162" s="2">
        <f t="shared" si="519"/>
        <v>0.99988197077760155</v>
      </c>
      <c r="FP162" s="2">
        <f t="shared" si="519"/>
        <v>0.99988716025755198</v>
      </c>
      <c r="FQ162" s="2">
        <f t="shared" si="519"/>
        <v>0.99988473321980709</v>
      </c>
      <c r="FR162" s="2">
        <f t="shared" si="519"/>
        <v>0.99988565984660616</v>
      </c>
      <c r="FS162" s="2">
        <f t="shared" si="519"/>
        <v>0.99988819434223897</v>
      </c>
      <c r="FT162" s="2">
        <f t="shared" si="519"/>
        <v>0.99989917387440186</v>
      </c>
      <c r="FU162" s="2">
        <f t="shared" si="519"/>
        <v>0.99986852910870483</v>
      </c>
      <c r="FW162" s="2">
        <f t="shared" si="536"/>
        <v>0.61136707301566873</v>
      </c>
      <c r="FX162" s="2">
        <f t="shared" si="376"/>
        <v>0.63292650223490299</v>
      </c>
      <c r="FY162" s="2">
        <f t="shared" si="377"/>
        <v>0.61777334589355248</v>
      </c>
      <c r="FZ162" s="2">
        <f t="shared" si="378"/>
        <v>0.62147995713869431</v>
      </c>
      <c r="GA162" s="2">
        <f t="shared" si="379"/>
        <v>0.61860260497620301</v>
      </c>
      <c r="GB162" s="2">
        <f t="shared" si="380"/>
        <v>0.61516642536974586</v>
      </c>
      <c r="GC162" s="2">
        <f t="shared" si="381"/>
        <v>0.62434448010752908</v>
      </c>
      <c r="GD162" s="2">
        <f t="shared" si="382"/>
        <v>0.6623818296865962</v>
      </c>
      <c r="GE162" s="2">
        <f t="shared" si="383"/>
        <v>0.68207420683023945</v>
      </c>
      <c r="GF162" s="2">
        <f t="shared" si="384"/>
        <v>0.66874793808960642</v>
      </c>
      <c r="GG162" s="2">
        <f t="shared" si="385"/>
        <v>0.63112162820461004</v>
      </c>
      <c r="GH162" s="2">
        <f t="shared" si="386"/>
        <v>0.62096074206598917</v>
      </c>
      <c r="GI162" s="2">
        <f t="shared" si="387"/>
        <v>0.58460830114722351</v>
      </c>
      <c r="GJ162" s="2">
        <f t="shared" si="388"/>
        <v>0.52915394355373013</v>
      </c>
      <c r="GK162" s="2">
        <f t="shared" si="389"/>
        <v>0.43341271549476285</v>
      </c>
      <c r="GM162" s="86">
        <f t="shared" si="537"/>
        <v>0</v>
      </c>
      <c r="GN162" s="86">
        <f t="shared" si="390"/>
        <v>0</v>
      </c>
      <c r="GO162" s="86">
        <f t="shared" si="391"/>
        <v>0</v>
      </c>
      <c r="GP162" s="86">
        <f t="shared" si="392"/>
        <v>0</v>
      </c>
      <c r="GQ162" s="86">
        <f t="shared" si="393"/>
        <v>0</v>
      </c>
      <c r="GR162" s="86">
        <f t="shared" si="394"/>
        <v>0</v>
      </c>
      <c r="GS162" s="86">
        <f t="shared" si="395"/>
        <v>0</v>
      </c>
      <c r="GT162" s="86">
        <f t="shared" si="396"/>
        <v>0</v>
      </c>
      <c r="GU162" s="86">
        <f t="shared" si="397"/>
        <v>0</v>
      </c>
      <c r="GV162" s="86">
        <f t="shared" si="398"/>
        <v>0</v>
      </c>
      <c r="GW162" s="86">
        <f t="shared" si="399"/>
        <v>0</v>
      </c>
      <c r="GX162" s="86">
        <f t="shared" si="400"/>
        <v>0</v>
      </c>
      <c r="GY162" s="86">
        <f t="shared" si="401"/>
        <v>0</v>
      </c>
      <c r="GZ162" s="86">
        <f t="shared" si="402"/>
        <v>0</v>
      </c>
      <c r="HA162" s="86">
        <f t="shared" si="403"/>
        <v>0</v>
      </c>
      <c r="HC162" s="86">
        <f t="shared" si="538"/>
        <v>1.8273505498799004E-183</v>
      </c>
      <c r="HD162" s="86">
        <f t="shared" si="404"/>
        <v>8.8139741819019553E-198</v>
      </c>
      <c r="HE162" s="86">
        <f t="shared" si="405"/>
        <v>1.5137434346390931E-250</v>
      </c>
      <c r="HF162" s="86">
        <f t="shared" si="406"/>
        <v>0</v>
      </c>
      <c r="HG162" s="86">
        <f t="shared" si="407"/>
        <v>0</v>
      </c>
      <c r="HH162" s="86">
        <f t="shared" si="408"/>
        <v>0</v>
      </c>
      <c r="HI162" s="86">
        <f t="shared" si="409"/>
        <v>0</v>
      </c>
      <c r="HJ162" s="86">
        <f t="shared" si="410"/>
        <v>0</v>
      </c>
      <c r="HK162" s="86">
        <f t="shared" si="411"/>
        <v>0</v>
      </c>
      <c r="HL162" s="86">
        <f t="shared" si="412"/>
        <v>0</v>
      </c>
      <c r="HM162" s="86">
        <f t="shared" si="413"/>
        <v>0</v>
      </c>
      <c r="HN162" s="86">
        <f t="shared" si="414"/>
        <v>0</v>
      </c>
      <c r="HO162" s="86">
        <f t="shared" si="415"/>
        <v>6.2995389661984232E-297</v>
      </c>
      <c r="HP162" s="86">
        <f t="shared" si="416"/>
        <v>1.1112139365554011E-252</v>
      </c>
      <c r="HQ162" s="86">
        <f t="shared" si="417"/>
        <v>0</v>
      </c>
      <c r="HS162" s="86">
        <f t="shared" si="539"/>
        <v>1.1481953981944474E-33</v>
      </c>
      <c r="HT162" s="86">
        <f t="shared" si="418"/>
        <v>9.3579734902136897E-41</v>
      </c>
      <c r="HU162" s="86">
        <f t="shared" si="419"/>
        <v>6.5367469066805125E-44</v>
      </c>
      <c r="HV162" s="86">
        <f t="shared" si="420"/>
        <v>9.6190218704729349E-46</v>
      </c>
      <c r="HW162" s="86">
        <f t="shared" si="421"/>
        <v>1.1251630518988036E-43</v>
      </c>
      <c r="HX162" s="86">
        <f t="shared" si="422"/>
        <v>2.039135030855549E-48</v>
      </c>
      <c r="HY162" s="86">
        <f t="shared" si="423"/>
        <v>2.0351722036296232E-46</v>
      </c>
      <c r="HZ162" s="86">
        <f t="shared" si="424"/>
        <v>6.2557499539074002E-59</v>
      </c>
      <c r="IA162" s="86">
        <f t="shared" si="425"/>
        <v>8.739151756182606E-58</v>
      </c>
      <c r="IB162" s="86">
        <f t="shared" si="426"/>
        <v>2.8747602914537471E-49</v>
      </c>
      <c r="IC162" s="86">
        <f t="shared" si="427"/>
        <v>8.4318324315448788E-45</v>
      </c>
      <c r="ID162" s="86">
        <f t="shared" si="428"/>
        <v>5.1902268890099117E-43</v>
      </c>
      <c r="IE162" s="86">
        <f t="shared" si="429"/>
        <v>3.4907123773925437E-39</v>
      </c>
      <c r="IF162" s="86">
        <f t="shared" si="430"/>
        <v>2.9662218496799295E-35</v>
      </c>
      <c r="IG162" s="86">
        <f t="shared" si="431"/>
        <v>1.7142268302793812E-27</v>
      </c>
      <c r="II162" s="86">
        <f t="shared" si="540"/>
        <v>0.21120163454167792</v>
      </c>
      <c r="IJ162" s="86">
        <f t="shared" si="541"/>
        <v>0.12234338404497656</v>
      </c>
      <c r="IK162" s="86">
        <f t="shared" si="542"/>
        <v>0.14793365463748848</v>
      </c>
      <c r="IL162" s="86">
        <f t="shared" si="543"/>
        <v>0.12754625707921577</v>
      </c>
      <c r="IM162" s="86">
        <f t="shared" si="544"/>
        <v>0.14320988757063252</v>
      </c>
      <c r="IN162" s="86">
        <f t="shared" si="545"/>
        <v>0.13202567924514891</v>
      </c>
      <c r="IO162" s="86">
        <f t="shared" si="546"/>
        <v>0.11459056078009441</v>
      </c>
      <c r="IP162" s="86">
        <f t="shared" si="547"/>
        <v>2.4961231421843793E-2</v>
      </c>
      <c r="IQ162" s="86">
        <f t="shared" si="548"/>
        <v>1.3794101195565529E-2</v>
      </c>
      <c r="IR162" s="86">
        <f t="shared" si="549"/>
        <v>3.2666985985065886E-2</v>
      </c>
      <c r="IS162" s="86">
        <f t="shared" si="550"/>
        <v>0.10113233455643338</v>
      </c>
      <c r="IT162" s="86">
        <f t="shared" si="551"/>
        <v>0.13779218838635646</v>
      </c>
      <c r="IU162" s="86">
        <f t="shared" si="552"/>
        <v>0.27916901077281631</v>
      </c>
      <c r="IV162" s="86">
        <f t="shared" si="553"/>
        <v>0.4109613054089411</v>
      </c>
      <c r="IW162" s="86">
        <f t="shared" si="554"/>
        <v>0.56033680587691759</v>
      </c>
      <c r="IY162" s="86">
        <f t="shared" si="555"/>
        <v>0.21120163454167792</v>
      </c>
      <c r="IZ162" s="86">
        <f t="shared" si="556"/>
        <v>0.12234338404497656</v>
      </c>
      <c r="JA162" s="86">
        <f t="shared" si="557"/>
        <v>0.14793365463748848</v>
      </c>
      <c r="JB162" s="86">
        <f t="shared" si="558"/>
        <v>0.12754625707921577</v>
      </c>
      <c r="JC162" s="86">
        <f t="shared" si="559"/>
        <v>0.14320988757063252</v>
      </c>
      <c r="JD162" s="86">
        <f t="shared" si="560"/>
        <v>0.13202567924514891</v>
      </c>
      <c r="JE162" s="86">
        <f t="shared" si="561"/>
        <v>0.11459056078009441</v>
      </c>
      <c r="JF162" s="86">
        <f t="shared" si="562"/>
        <v>2.4961231421843793E-2</v>
      </c>
      <c r="JG162" s="86">
        <f t="shared" si="563"/>
        <v>1.3794101195565529E-2</v>
      </c>
      <c r="JH162" s="86">
        <f t="shared" si="564"/>
        <v>3.2666985985065886E-2</v>
      </c>
      <c r="JI162" s="86">
        <f t="shared" si="565"/>
        <v>0.10113233455643338</v>
      </c>
      <c r="JJ162" s="86">
        <f t="shared" si="566"/>
        <v>0.13779218838635646</v>
      </c>
      <c r="JK162" s="86">
        <f t="shared" si="567"/>
        <v>0.27916901077281631</v>
      </c>
      <c r="JL162" s="86">
        <f t="shared" si="568"/>
        <v>0.4109613054089411</v>
      </c>
      <c r="JM162" s="86">
        <f t="shared" si="569"/>
        <v>0.56033680587691759</v>
      </c>
    </row>
    <row r="163" spans="2:273" x14ac:dyDescent="0.25">
      <c r="B163" s="2">
        <v>136</v>
      </c>
      <c r="C163" s="37">
        <v>47.322000000000003</v>
      </c>
      <c r="D163" s="37">
        <v>47.508000000000003</v>
      </c>
      <c r="E163" s="37">
        <v>48.475000000000001</v>
      </c>
      <c r="F163" s="37">
        <v>47.847000000000001</v>
      </c>
      <c r="G163" s="37">
        <v>48.305</v>
      </c>
      <c r="H163" s="37">
        <v>46.966999999999999</v>
      </c>
      <c r="I163" s="37">
        <v>47.066000000000003</v>
      </c>
      <c r="J163" s="37">
        <v>48.164000000000001</v>
      </c>
      <c r="K163" s="37">
        <v>48.59</v>
      </c>
      <c r="L163" s="37">
        <v>48.246000000000002</v>
      </c>
      <c r="M163" s="37">
        <v>46.295000000000002</v>
      </c>
      <c r="N163" s="37">
        <v>47.197000000000003</v>
      </c>
      <c r="O163" s="37">
        <v>46.933999999999997</v>
      </c>
      <c r="P163" s="37">
        <v>60.262</v>
      </c>
      <c r="Q163" s="37">
        <v>117.82</v>
      </c>
      <c r="S163" s="4">
        <f t="shared" si="441"/>
        <v>47.398279130992989</v>
      </c>
      <c r="T163" s="4">
        <f t="shared" si="442"/>
        <v>47.371487773484809</v>
      </c>
      <c r="U163" s="4">
        <f t="shared" si="443"/>
        <v>47.759954406813016</v>
      </c>
      <c r="V163" s="4">
        <f t="shared" si="444"/>
        <v>47.764689629564444</v>
      </c>
      <c r="W163" s="4">
        <f t="shared" si="445"/>
        <v>47.803523548627858</v>
      </c>
      <c r="X163" s="4">
        <f t="shared" si="446"/>
        <v>48.357482421325891</v>
      </c>
      <c r="Y163" s="4">
        <f t="shared" si="447"/>
        <v>48.238391653594682</v>
      </c>
      <c r="Z163" s="4">
        <f t="shared" si="448"/>
        <v>48.287670631383669</v>
      </c>
      <c r="AA163" s="4">
        <f t="shared" si="449"/>
        <v>48.608363799634212</v>
      </c>
      <c r="AB163" s="4">
        <f t="shared" si="450"/>
        <v>47.517943149145445</v>
      </c>
      <c r="AC163" s="4">
        <f t="shared" si="451"/>
        <v>47.645311826804807</v>
      </c>
      <c r="AD163" s="4">
        <f t="shared" si="452"/>
        <v>48.145304854139638</v>
      </c>
      <c r="AE163" s="4">
        <f t="shared" si="453"/>
        <v>49.656890046035024</v>
      </c>
      <c r="AF163" s="4">
        <f t="shared" si="454"/>
        <v>60.281945024438315</v>
      </c>
      <c r="AG163" s="4">
        <f t="shared" si="455"/>
        <v>119.52262679268847</v>
      </c>
      <c r="AI163" s="4">
        <f t="shared" si="456"/>
        <v>-7.6279130992986666E-2</v>
      </c>
      <c r="AJ163" s="4">
        <f t="shared" si="457"/>
        <v>0.1365122265151939</v>
      </c>
      <c r="AK163" s="4">
        <f t="shared" si="458"/>
        <v>0.71504559318698568</v>
      </c>
      <c r="AL163" s="4">
        <f t="shared" si="459"/>
        <v>8.2310370435557445E-2</v>
      </c>
      <c r="AM163" s="4">
        <f t="shared" si="460"/>
        <v>0.5014764513721417</v>
      </c>
      <c r="AN163" s="4">
        <f t="shared" si="461"/>
        <v>-1.3904824213258919</v>
      </c>
      <c r="AO163" s="4">
        <f t="shared" si="462"/>
        <v>-1.1723916535946799</v>
      </c>
      <c r="AP163" s="4">
        <f t="shared" si="463"/>
        <v>-0.12367063138366774</v>
      </c>
      <c r="AQ163" s="4">
        <f t="shared" si="464"/>
        <v>-1.8363799634208533E-2</v>
      </c>
      <c r="AR163" s="4">
        <f t="shared" si="465"/>
        <v>0.72805685085455707</v>
      </c>
      <c r="AS163" s="4">
        <f t="shared" si="466"/>
        <v>-1.3503118268048055</v>
      </c>
      <c r="AT163" s="4">
        <f t="shared" si="467"/>
        <v>-0.94830485413963572</v>
      </c>
      <c r="AU163" s="4">
        <f t="shared" si="468"/>
        <v>-2.722890046035026</v>
      </c>
      <c r="AV163" s="4">
        <f t="shared" si="469"/>
        <v>-1.9945024438314363E-2</v>
      </c>
      <c r="AW163" s="4">
        <f t="shared" si="469"/>
        <v>-1.7026267926884771</v>
      </c>
      <c r="AY163" s="2">
        <f t="shared" si="520"/>
        <v>47.398279130992989</v>
      </c>
      <c r="AZ163" s="2">
        <f t="shared" si="359"/>
        <v>47.354477274909193</v>
      </c>
      <c r="BA163" s="2">
        <f t="shared" si="360"/>
        <v>47.705173365127223</v>
      </c>
      <c r="BB163" s="2">
        <f t="shared" si="361"/>
        <v>47.713079110686223</v>
      </c>
      <c r="BC163" s="2">
        <f t="shared" si="362"/>
        <v>47.708263208428079</v>
      </c>
      <c r="BD163" s="2">
        <f t="shared" si="363"/>
        <v>48.28051698135485</v>
      </c>
      <c r="BE163" s="2">
        <f t="shared" si="364"/>
        <v>48.178540818196794</v>
      </c>
      <c r="BF163" s="2">
        <f t="shared" si="365"/>
        <v>48.28675806627389</v>
      </c>
      <c r="BG163" s="2">
        <f t="shared" si="366"/>
        <v>48.608157294722908</v>
      </c>
      <c r="BH163" s="2">
        <f t="shared" si="367"/>
        <v>47.515203352877123</v>
      </c>
      <c r="BI163" s="2">
        <f t="shared" si="368"/>
        <v>47.580968069456738</v>
      </c>
      <c r="BJ163" s="2">
        <f t="shared" si="369"/>
        <v>47.979631319567545</v>
      </c>
      <c r="BK163" s="2">
        <f t="shared" si="370"/>
        <v>48.278065396162035</v>
      </c>
      <c r="BL163" s="2">
        <f t="shared" si="371"/>
        <v>49.045476860799809</v>
      </c>
      <c r="BM163" s="2">
        <f t="shared" si="372"/>
        <v>49.73663507581162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>
        <f t="shared" si="493"/>
        <v>48.59</v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94.194919174942711</v>
      </c>
      <c r="DL163" s="2">
        <f t="shared" si="501"/>
        <v>92.396451948051947</v>
      </c>
      <c r="DM163" s="2">
        <f t="shared" si="501"/>
        <v>87.319335478335518</v>
      </c>
      <c r="DN163" s="2">
        <f t="shared" si="501"/>
        <v>90.475962290862299</v>
      </c>
      <c r="DO163" s="2">
        <f t="shared" si="501"/>
        <v>91.633601544401557</v>
      </c>
      <c r="DP163" s="2">
        <f t="shared" si="501"/>
        <v>82.558158558558546</v>
      </c>
      <c r="DQ163" s="2">
        <f t="shared" si="501"/>
        <v>81.531887987987986</v>
      </c>
      <c r="DR163" s="2">
        <f t="shared" si="501"/>
        <v>78.212323466323468</v>
      </c>
      <c r="DS163" s="2">
        <f t="shared" si="501"/>
        <v>79.547061990562028</v>
      </c>
      <c r="DT163" s="2">
        <f t="shared" si="501"/>
        <v>81.431849335049307</v>
      </c>
      <c r="DU163" s="2">
        <f t="shared" si="501"/>
        <v>75.168687044187024</v>
      </c>
      <c r="DV163" s="2">
        <f t="shared" si="501"/>
        <v>83.212114757614728</v>
      </c>
      <c r="DW163" s="2">
        <f t="shared" si="501"/>
        <v>82.425817717717706</v>
      </c>
      <c r="DX163" s="2">
        <f t="shared" si="501"/>
        <v>86.571204761904781</v>
      </c>
      <c r="DY163" s="2">
        <f t="shared" si="501"/>
        <v>84.289035294117667</v>
      </c>
      <c r="EA163" s="2">
        <f t="shared" si="440"/>
        <v>46.532993645083934</v>
      </c>
      <c r="EB163" s="2">
        <f t="shared" si="502"/>
        <v>47.264762872047413</v>
      </c>
      <c r="EC163" s="2">
        <f t="shared" si="503"/>
        <v>47.874513108727712</v>
      </c>
      <c r="ED163" s="2">
        <f t="shared" si="504"/>
        <v>47.681927201714309</v>
      </c>
      <c r="EE163" s="2">
        <f t="shared" si="505"/>
        <v>47.442525993827786</v>
      </c>
      <c r="EF163" s="2">
        <f t="shared" si="506"/>
        <v>48.359932359057296</v>
      </c>
      <c r="EG163" s="2">
        <f t="shared" si="507"/>
        <v>48.231695666355265</v>
      </c>
      <c r="EH163" s="2">
        <f t="shared" si="508"/>
        <v>48.889921837884572</v>
      </c>
      <c r="EI163" s="2">
        <f t="shared" si="509"/>
        <v>48.933777371321355</v>
      </c>
      <c r="EJ163" s="2">
        <f t="shared" si="510"/>
        <v>47.831488554070461</v>
      </c>
      <c r="EK163" s="2">
        <f t="shared" si="511"/>
        <v>47.96348703772307</v>
      </c>
      <c r="EL163" s="2">
        <f t="shared" si="512"/>
        <v>48.186327782305682</v>
      </c>
      <c r="EM163" s="2">
        <f t="shared" si="513"/>
        <v>48.863335351673726</v>
      </c>
      <c r="EN163" s="2">
        <f t="shared" si="514"/>
        <v>49.656171194496551</v>
      </c>
      <c r="EO163" s="2">
        <f t="shared" si="515"/>
        <v>50.712436853365332</v>
      </c>
      <c r="EQ163" s="2">
        <f t="shared" si="516"/>
        <v>47.893780430721904</v>
      </c>
      <c r="ER163" s="2">
        <f t="shared" si="517"/>
        <v>47.39586917525736</v>
      </c>
      <c r="ES163" s="2">
        <f t="shared" si="517"/>
        <v>47.603391945659908</v>
      </c>
      <c r="ET163" s="2">
        <f t="shared" si="517"/>
        <v>47.723793198882582</v>
      </c>
      <c r="EU163" s="2">
        <f t="shared" si="517"/>
        <v>47.850978837493351</v>
      </c>
      <c r="EV163" s="2">
        <f t="shared" si="517"/>
        <v>48.229595758642716</v>
      </c>
      <c r="EW163" s="2">
        <f t="shared" si="517"/>
        <v>48.144000536860815</v>
      </c>
      <c r="EX163" s="2">
        <f t="shared" si="517"/>
        <v>48.001768159864511</v>
      </c>
      <c r="EY163" s="2">
        <f t="shared" si="517"/>
        <v>48.465038994411415</v>
      </c>
      <c r="EZ163" s="2">
        <f t="shared" si="517"/>
        <v>47.36730220523765</v>
      </c>
      <c r="FA163" s="2">
        <f t="shared" si="517"/>
        <v>47.372680834693668</v>
      </c>
      <c r="FB163" s="2">
        <f t="shared" si="517"/>
        <v>47.858877857475633</v>
      </c>
      <c r="FC163" s="2">
        <f t="shared" si="517"/>
        <v>47.893154800543783</v>
      </c>
      <c r="FD163" s="2">
        <f t="shared" si="517"/>
        <v>48.543739598848617</v>
      </c>
      <c r="FE163" s="2">
        <f t="shared" si="517"/>
        <v>48.564415256741341</v>
      </c>
      <c r="FG163" s="2">
        <f t="shared" si="518"/>
        <v>0.99991839619202882</v>
      </c>
      <c r="FH163" s="2">
        <f t="shared" si="519"/>
        <v>0.99991216492711366</v>
      </c>
      <c r="FI163" s="2">
        <f t="shared" si="519"/>
        <v>0.99989908014942985</v>
      </c>
      <c r="FJ163" s="2">
        <f t="shared" si="519"/>
        <v>0.99990100025295903</v>
      </c>
      <c r="FK163" s="2">
        <f t="shared" si="519"/>
        <v>0.9999028429688851</v>
      </c>
      <c r="FL163" s="2">
        <f t="shared" si="519"/>
        <v>0.99989550856251408</v>
      </c>
      <c r="FM163" s="2">
        <f t="shared" si="519"/>
        <v>0.99989583435655482</v>
      </c>
      <c r="FN163" s="2">
        <f t="shared" si="519"/>
        <v>0.99989276016925976</v>
      </c>
      <c r="FO163" s="2">
        <f t="shared" si="519"/>
        <v>0.99989235495188655</v>
      </c>
      <c r="FP163" s="2">
        <f t="shared" si="519"/>
        <v>0.99989708790999665</v>
      </c>
      <c r="FQ163" s="2">
        <f t="shared" si="519"/>
        <v>0.99989487438083857</v>
      </c>
      <c r="FR163" s="2">
        <f t="shared" si="519"/>
        <v>0.99989571949159695</v>
      </c>
      <c r="FS163" s="2">
        <f t="shared" si="519"/>
        <v>0.99989803102508179</v>
      </c>
      <c r="FT163" s="2">
        <f t="shared" si="519"/>
        <v>0.99990804466477268</v>
      </c>
      <c r="FU163" s="2">
        <f t="shared" si="519"/>
        <v>0.9998800957350249</v>
      </c>
      <c r="FW163" s="2">
        <f t="shared" si="536"/>
        <v>0.63301326878092501</v>
      </c>
      <c r="FX163" s="2">
        <f t="shared" si="376"/>
        <v>0.65405137329658469</v>
      </c>
      <c r="FY163" s="2">
        <f t="shared" si="377"/>
        <v>0.6392732578254926</v>
      </c>
      <c r="FZ163" s="2">
        <f t="shared" si="378"/>
        <v>0.64289189661595469</v>
      </c>
      <c r="GA163" s="2">
        <f t="shared" si="379"/>
        <v>0.64008304741316779</v>
      </c>
      <c r="GB163" s="2">
        <f t="shared" si="380"/>
        <v>0.63672674638993576</v>
      </c>
      <c r="GC163" s="2">
        <f t="shared" si="381"/>
        <v>0.64568676099725908</v>
      </c>
      <c r="GD163" s="2">
        <f t="shared" si="382"/>
        <v>0.6826614762772143</v>
      </c>
      <c r="GE163" s="2">
        <f t="shared" si="383"/>
        <v>0.70170368225981228</v>
      </c>
      <c r="GF163" s="2">
        <f t="shared" si="384"/>
        <v>0.68882483371207837</v>
      </c>
      <c r="GG163" s="2">
        <f t="shared" si="385"/>
        <v>0.65229330664668994</v>
      </c>
      <c r="GH163" s="2">
        <f t="shared" si="386"/>
        <v>0.64238515162376408</v>
      </c>
      <c r="GI163" s="2">
        <f t="shared" si="387"/>
        <v>0.60678632111171615</v>
      </c>
      <c r="GJ163" s="2">
        <f t="shared" si="388"/>
        <v>0.55202393602069899</v>
      </c>
      <c r="GK163" s="2">
        <f t="shared" si="389"/>
        <v>0.45615358637459497</v>
      </c>
      <c r="GM163" s="86">
        <f t="shared" si="537"/>
        <v>0</v>
      </c>
      <c r="GN163" s="86">
        <f t="shared" si="390"/>
        <v>0</v>
      </c>
      <c r="GO163" s="86">
        <f t="shared" si="391"/>
        <v>0</v>
      </c>
      <c r="GP163" s="86">
        <f t="shared" si="392"/>
        <v>0</v>
      </c>
      <c r="GQ163" s="86">
        <f t="shared" si="393"/>
        <v>0</v>
      </c>
      <c r="GR163" s="86">
        <f t="shared" si="394"/>
        <v>0</v>
      </c>
      <c r="GS163" s="86">
        <f t="shared" si="395"/>
        <v>0</v>
      </c>
      <c r="GT163" s="86">
        <f t="shared" si="396"/>
        <v>0</v>
      </c>
      <c r="GU163" s="86">
        <f t="shared" si="397"/>
        <v>0</v>
      </c>
      <c r="GV163" s="86">
        <f t="shared" si="398"/>
        <v>0</v>
      </c>
      <c r="GW163" s="86">
        <f t="shared" si="399"/>
        <v>0</v>
      </c>
      <c r="GX163" s="86">
        <f t="shared" si="400"/>
        <v>0</v>
      </c>
      <c r="GY163" s="86">
        <f t="shared" si="401"/>
        <v>0</v>
      </c>
      <c r="GZ163" s="86">
        <f t="shared" si="402"/>
        <v>0</v>
      </c>
      <c r="HA163" s="86">
        <f t="shared" si="403"/>
        <v>0</v>
      </c>
      <c r="HC163" s="86">
        <f t="shared" si="538"/>
        <v>1.8955246610055309E-189</v>
      </c>
      <c r="HD163" s="86">
        <f t="shared" si="404"/>
        <v>3.5951203352432782E-204</v>
      </c>
      <c r="HE163" s="86">
        <f t="shared" si="405"/>
        <v>1.1333811567696643E-258</v>
      </c>
      <c r="HF163" s="86">
        <f t="shared" si="406"/>
        <v>0</v>
      </c>
      <c r="HG163" s="86">
        <f t="shared" si="407"/>
        <v>0</v>
      </c>
      <c r="HH163" s="86">
        <f t="shared" si="408"/>
        <v>0</v>
      </c>
      <c r="HI163" s="86">
        <f t="shared" si="409"/>
        <v>0</v>
      </c>
      <c r="HJ163" s="86">
        <f t="shared" si="410"/>
        <v>0</v>
      </c>
      <c r="HK163" s="86">
        <f t="shared" si="411"/>
        <v>0</v>
      </c>
      <c r="HL163" s="86">
        <f t="shared" si="412"/>
        <v>0</v>
      </c>
      <c r="HM163" s="86">
        <f t="shared" si="413"/>
        <v>0</v>
      </c>
      <c r="HN163" s="86">
        <f t="shared" si="414"/>
        <v>0</v>
      </c>
      <c r="HO163" s="86">
        <f t="shared" si="415"/>
        <v>1.2085305061840763E-306</v>
      </c>
      <c r="HP163" s="86">
        <f t="shared" si="416"/>
        <v>6.5512209847811009E-261</v>
      </c>
      <c r="HQ163" s="86">
        <f t="shared" si="417"/>
        <v>0</v>
      </c>
      <c r="HS163" s="86">
        <f t="shared" si="539"/>
        <v>7.0905964813294783E-36</v>
      </c>
      <c r="HT163" s="86">
        <f t="shared" si="418"/>
        <v>2.5927655033962326E-43</v>
      </c>
      <c r="HU163" s="86">
        <f t="shared" si="419"/>
        <v>1.0054055795567841E-46</v>
      </c>
      <c r="HV163" s="86">
        <f t="shared" si="420"/>
        <v>1.1039637254166498E-48</v>
      </c>
      <c r="HW163" s="86">
        <f t="shared" si="421"/>
        <v>1.7008703917932892E-46</v>
      </c>
      <c r="HX163" s="86">
        <f t="shared" si="422"/>
        <v>1.4061972396370724E-51</v>
      </c>
      <c r="HY163" s="86">
        <f t="shared" si="423"/>
        <v>2.0367604132645682E-49</v>
      </c>
      <c r="HZ163" s="86">
        <f t="shared" si="424"/>
        <v>1.3881674042307607E-62</v>
      </c>
      <c r="IA163" s="86">
        <f t="shared" si="425"/>
        <v>2.7156707666952521E-61</v>
      </c>
      <c r="IB163" s="86">
        <f t="shared" si="426"/>
        <v>2.5871181403763656E-52</v>
      </c>
      <c r="IC163" s="86">
        <f t="shared" si="427"/>
        <v>1.0619266271465443E-47</v>
      </c>
      <c r="ID163" s="86">
        <f t="shared" si="428"/>
        <v>8.5730442834602106E-46</v>
      </c>
      <c r="IE163" s="86">
        <f t="shared" si="429"/>
        <v>7.6827983173280007E-42</v>
      </c>
      <c r="IF163" s="86">
        <f t="shared" si="430"/>
        <v>9.5606398982847522E-38</v>
      </c>
      <c r="IG163" s="86">
        <f t="shared" si="431"/>
        <v>1.0934512862362994E-29</v>
      </c>
      <c r="II163" s="86">
        <f t="shared" si="540"/>
        <v>0.13954334447511263</v>
      </c>
      <c r="IJ163" s="86">
        <f t="shared" si="541"/>
        <v>7.2433613865619959E-2</v>
      </c>
      <c r="IK163" s="86">
        <f t="shared" si="542"/>
        <v>8.7285839024273781E-2</v>
      </c>
      <c r="IL163" s="86">
        <f t="shared" si="543"/>
        <v>7.2543607352043418E-2</v>
      </c>
      <c r="IM163" s="86">
        <f t="shared" si="544"/>
        <v>8.3807904908633823E-2</v>
      </c>
      <c r="IN163" s="86">
        <f t="shared" si="545"/>
        <v>7.352232748691355E-2</v>
      </c>
      <c r="IO163" s="86">
        <f t="shared" si="546"/>
        <v>6.3646039583880293E-2</v>
      </c>
      <c r="IP163" s="86">
        <f t="shared" si="547"/>
        <v>1.0843080005009243E-2</v>
      </c>
      <c r="IQ163" s="86">
        <f t="shared" si="548"/>
        <v>5.7895433054139644E-3</v>
      </c>
      <c r="IR163" s="86">
        <f t="shared" si="549"/>
        <v>1.5727905286790436E-2</v>
      </c>
      <c r="IS163" s="86">
        <f t="shared" si="550"/>
        <v>5.5722192449645526E-2</v>
      </c>
      <c r="IT163" s="86">
        <f t="shared" si="551"/>
        <v>8.0423092244407246E-2</v>
      </c>
      <c r="IU163" s="86">
        <f t="shared" si="552"/>
        <v>0.18670601805574363</v>
      </c>
      <c r="IV163" s="86">
        <f t="shared" si="553"/>
        <v>0.30821489951782499</v>
      </c>
      <c r="IW163" s="86">
        <f t="shared" si="554"/>
        <v>0.59806522748009094</v>
      </c>
      <c r="IY163" s="86">
        <f t="shared" si="555"/>
        <v>0.13954334447511263</v>
      </c>
      <c r="IZ163" s="86">
        <f t="shared" si="556"/>
        <v>7.2433613865619959E-2</v>
      </c>
      <c r="JA163" s="86">
        <f t="shared" si="557"/>
        <v>8.7285839024273781E-2</v>
      </c>
      <c r="JB163" s="86">
        <f t="shared" si="558"/>
        <v>7.2543607352043418E-2</v>
      </c>
      <c r="JC163" s="86">
        <f t="shared" si="559"/>
        <v>8.3807904908633823E-2</v>
      </c>
      <c r="JD163" s="86">
        <f t="shared" si="560"/>
        <v>7.352232748691355E-2</v>
      </c>
      <c r="JE163" s="86">
        <f t="shared" si="561"/>
        <v>6.3646039583880293E-2</v>
      </c>
      <c r="JF163" s="86">
        <f t="shared" si="562"/>
        <v>1.0843080005009243E-2</v>
      </c>
      <c r="JG163" s="86">
        <f t="shared" si="563"/>
        <v>5.7895433054139644E-3</v>
      </c>
      <c r="JH163" s="86">
        <f t="shared" si="564"/>
        <v>1.5727905286790436E-2</v>
      </c>
      <c r="JI163" s="86">
        <f t="shared" si="565"/>
        <v>5.5722192449645526E-2</v>
      </c>
      <c r="JJ163" s="86">
        <f t="shared" si="566"/>
        <v>8.0423092244407246E-2</v>
      </c>
      <c r="JK163" s="86">
        <f t="shared" si="567"/>
        <v>0.18670601805574363</v>
      </c>
      <c r="JL163" s="86">
        <f t="shared" si="568"/>
        <v>0.30821489951782499</v>
      </c>
      <c r="JM163" s="86">
        <f t="shared" si="569"/>
        <v>0.59806522748009094</v>
      </c>
    </row>
    <row r="164" spans="2:273" x14ac:dyDescent="0.25">
      <c r="B164" s="2">
        <v>137</v>
      </c>
      <c r="C164" s="37">
        <v>47.643999999999998</v>
      </c>
      <c r="D164" s="37">
        <v>46.863999999999997</v>
      </c>
      <c r="E164" s="37">
        <v>47.457999999999998</v>
      </c>
      <c r="F164" s="37">
        <v>46.898000000000003</v>
      </c>
      <c r="G164" s="37">
        <v>47.814</v>
      </c>
      <c r="H164" s="37">
        <v>47.933999999999997</v>
      </c>
      <c r="I164" s="37">
        <v>46.869</v>
      </c>
      <c r="J164" s="37">
        <v>47.344000000000001</v>
      </c>
      <c r="K164" s="37">
        <v>48.131</v>
      </c>
      <c r="L164" s="37">
        <v>46.786999999999999</v>
      </c>
      <c r="M164" s="37">
        <v>47.639000000000003</v>
      </c>
      <c r="N164" s="37">
        <v>46.393000000000001</v>
      </c>
      <c r="O164" s="37">
        <v>46.82</v>
      </c>
      <c r="P164" s="37">
        <v>53.902000000000001</v>
      </c>
      <c r="Q164" s="37">
        <v>110.033</v>
      </c>
      <c r="S164" s="4">
        <f t="shared" si="441"/>
        <v>47.300670647354607</v>
      </c>
      <c r="T164" s="4">
        <f t="shared" si="442"/>
        <v>47.229034361756966</v>
      </c>
      <c r="U164" s="4">
        <f t="shared" si="443"/>
        <v>47.587867205595082</v>
      </c>
      <c r="V164" s="4">
        <f t="shared" si="444"/>
        <v>47.587840080726693</v>
      </c>
      <c r="W164" s="4">
        <f t="shared" si="445"/>
        <v>47.598831057391834</v>
      </c>
      <c r="X164" s="4">
        <f t="shared" si="446"/>
        <v>48.156484873717901</v>
      </c>
      <c r="Y164" s="4">
        <f t="shared" si="447"/>
        <v>48.055439796451523</v>
      </c>
      <c r="Z164" s="4">
        <f t="shared" si="448"/>
        <v>48.127899032207736</v>
      </c>
      <c r="AA164" s="4">
        <f t="shared" si="449"/>
        <v>48.462586373324626</v>
      </c>
      <c r="AB164" s="4">
        <f t="shared" si="450"/>
        <v>47.356783021830715</v>
      </c>
      <c r="AC164" s="4">
        <f t="shared" si="451"/>
        <v>47.433725887843231</v>
      </c>
      <c r="AD164" s="4">
        <f t="shared" si="452"/>
        <v>47.867614013907676</v>
      </c>
      <c r="AE164" s="4">
        <f t="shared" si="453"/>
        <v>48.536415479538441</v>
      </c>
      <c r="AF164" s="4">
        <f t="shared" si="454"/>
        <v>54.607815093362383</v>
      </c>
      <c r="AG164" s="4">
        <f t="shared" si="455"/>
        <v>109.09418282145187</v>
      </c>
      <c r="AI164" s="4">
        <f t="shared" si="456"/>
        <v>0.34332935264539088</v>
      </c>
      <c r="AJ164" s="4">
        <f t="shared" si="457"/>
        <v>-0.36503436175696891</v>
      </c>
      <c r="AK164" s="4">
        <f t="shared" si="458"/>
        <v>-0.12986720559508313</v>
      </c>
      <c r="AL164" s="4">
        <f t="shared" si="459"/>
        <v>-0.68984008072668956</v>
      </c>
      <c r="AM164" s="4">
        <f t="shared" si="460"/>
        <v>0.21516894260816599</v>
      </c>
      <c r="AN164" s="4">
        <f t="shared" si="461"/>
        <v>-0.22248487371790304</v>
      </c>
      <c r="AO164" s="4">
        <f t="shared" si="462"/>
        <v>-1.1864397964515234</v>
      </c>
      <c r="AP164" s="4">
        <f t="shared" si="463"/>
        <v>-0.78389903220773505</v>
      </c>
      <c r="AQ164" s="4">
        <f t="shared" si="464"/>
        <v>-0.33158637332462604</v>
      </c>
      <c r="AR164" s="4">
        <f t="shared" si="465"/>
        <v>-0.56978302183071605</v>
      </c>
      <c r="AS164" s="4">
        <f t="shared" si="466"/>
        <v>0.20527411215677205</v>
      </c>
      <c r="AT164" s="4">
        <f t="shared" si="467"/>
        <v>-1.4746140139076758</v>
      </c>
      <c r="AU164" s="4">
        <f t="shared" si="468"/>
        <v>-1.7164154795384405</v>
      </c>
      <c r="AV164" s="4">
        <f t="shared" si="469"/>
        <v>-0.70581509336238213</v>
      </c>
      <c r="AW164" s="4">
        <f t="shared" si="469"/>
        <v>0.93881717854813473</v>
      </c>
      <c r="AY164" s="2">
        <f t="shared" si="520"/>
        <v>47.300670647354607</v>
      </c>
      <c r="AZ164" s="2">
        <f t="shared" si="359"/>
        <v>47.224910812120058</v>
      </c>
      <c r="BA164" s="2">
        <f t="shared" si="360"/>
        <v>47.574932602353385</v>
      </c>
      <c r="BB164" s="2">
        <f t="shared" si="361"/>
        <v>47.576793874541835</v>
      </c>
      <c r="BC164" s="2">
        <f t="shared" si="362"/>
        <v>47.576824568338608</v>
      </c>
      <c r="BD164" s="2">
        <f t="shared" si="363"/>
        <v>48.14109225925489</v>
      </c>
      <c r="BE164" s="2">
        <f t="shared" si="364"/>
        <v>48.043419768362966</v>
      </c>
      <c r="BF164" s="2">
        <f t="shared" si="365"/>
        <v>48.127806104472114</v>
      </c>
      <c r="BG164" s="2">
        <f t="shared" si="366"/>
        <v>48.462567149648436</v>
      </c>
      <c r="BH164" s="2">
        <f t="shared" si="367"/>
        <v>47.356405778265</v>
      </c>
      <c r="BI164" s="2">
        <f t="shared" si="368"/>
        <v>47.421004055515183</v>
      </c>
      <c r="BJ164" s="2">
        <f t="shared" si="369"/>
        <v>47.829512184320876</v>
      </c>
      <c r="BK164" s="2">
        <f t="shared" si="370"/>
        <v>48.105105393528959</v>
      </c>
      <c r="BL164" s="2">
        <f t="shared" si="371"/>
        <v>48.863652665967948</v>
      </c>
      <c r="BM164" s="2">
        <f t="shared" si="372"/>
        <v>49.556226650960888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>
        <f t="shared" si="492"/>
        <v>47.344000000000001</v>
      </c>
      <c r="DC164" s="2">
        <f t="shared" si="493"/>
        <v>48.131</v>
      </c>
      <c r="DD164" s="2">
        <f t="shared" si="494"/>
        <v>46.786999999999999</v>
      </c>
      <c r="DE164" s="2" t="str">
        <f t="shared" si="495"/>
        <v/>
      </c>
      <c r="DF164" s="2" t="str">
        <f t="shared" si="496"/>
        <v/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94.45499602750192</v>
      </c>
      <c r="DL164" s="2">
        <f t="shared" si="501"/>
        <v>92.619959052712005</v>
      </c>
      <c r="DM164" s="2">
        <f t="shared" si="501"/>
        <v>87.505991848991883</v>
      </c>
      <c r="DN164" s="2">
        <f t="shared" si="501"/>
        <v>90.683089961389967</v>
      </c>
      <c r="DO164" s="2">
        <f t="shared" si="501"/>
        <v>91.847340797940802</v>
      </c>
      <c r="DP164" s="2">
        <f t="shared" si="501"/>
        <v>82.685677477477455</v>
      </c>
      <c r="DQ164" s="2">
        <f t="shared" si="501"/>
        <v>81.650112312312302</v>
      </c>
      <c r="DR164" s="2">
        <f t="shared" si="501"/>
        <v>78.310689103389109</v>
      </c>
      <c r="DS164" s="2">
        <f t="shared" si="501"/>
        <v>79.656100343200379</v>
      </c>
      <c r="DT164" s="2">
        <f t="shared" si="501"/>
        <v>81.559412526812494</v>
      </c>
      <c r="DU164" s="2">
        <f t="shared" si="501"/>
        <v>75.250755898755884</v>
      </c>
      <c r="DV164" s="2">
        <f t="shared" si="501"/>
        <v>83.35223058773056</v>
      </c>
      <c r="DW164" s="2">
        <f t="shared" si="501"/>
        <v>82.555206006005989</v>
      </c>
      <c r="DX164" s="2">
        <f t="shared" si="501"/>
        <v>86.744438655462204</v>
      </c>
      <c r="DY164" s="2">
        <f t="shared" si="501"/>
        <v>84.485437815126062</v>
      </c>
      <c r="EA164" s="2">
        <f t="shared" si="440"/>
        <v>46.385238968824936</v>
      </c>
      <c r="EB164" s="2">
        <f t="shared" si="502"/>
        <v>47.130843496048712</v>
      </c>
      <c r="EC164" s="2">
        <f t="shared" si="503"/>
        <v>47.754267779595637</v>
      </c>
      <c r="ED164" s="2">
        <f t="shared" si="504"/>
        <v>47.54454472110551</v>
      </c>
      <c r="EE164" s="2">
        <f t="shared" si="505"/>
        <v>47.296485352429968</v>
      </c>
      <c r="EF164" s="2">
        <f t="shared" si="506"/>
        <v>48.225488967190387</v>
      </c>
      <c r="EG164" s="2">
        <f t="shared" si="507"/>
        <v>48.099908937890604</v>
      </c>
      <c r="EH164" s="2">
        <f t="shared" si="508"/>
        <v>48.762559822668322</v>
      </c>
      <c r="EI164" s="2">
        <f t="shared" si="509"/>
        <v>48.804692038925999</v>
      </c>
      <c r="EJ164" s="2">
        <f t="shared" si="510"/>
        <v>47.689329331713239</v>
      </c>
      <c r="EK164" s="2">
        <f t="shared" si="511"/>
        <v>47.824789696218005</v>
      </c>
      <c r="EL164" s="2">
        <f t="shared" si="512"/>
        <v>48.048429967307385</v>
      </c>
      <c r="EM164" s="2">
        <f t="shared" si="513"/>
        <v>48.726281481364296</v>
      </c>
      <c r="EN164" s="2">
        <f t="shared" si="514"/>
        <v>49.514459299562219</v>
      </c>
      <c r="EO164" s="2">
        <f t="shared" si="515"/>
        <v>50.600463448869171</v>
      </c>
      <c r="EQ164" s="2">
        <f t="shared" si="516"/>
        <v>47.77922172563455</v>
      </c>
      <c r="ER164" s="2">
        <f t="shared" si="517"/>
        <v>47.264886255915293</v>
      </c>
      <c r="ES164" s="2">
        <f t="shared" si="517"/>
        <v>47.47710035549769</v>
      </c>
      <c r="ET164" s="2">
        <f t="shared" si="517"/>
        <v>47.587263030542204</v>
      </c>
      <c r="EU164" s="2">
        <f t="shared" si="517"/>
        <v>47.714616439115105</v>
      </c>
      <c r="EV164" s="2">
        <f t="shared" si="517"/>
        <v>48.092185211908344</v>
      </c>
      <c r="EW164" s="2">
        <f t="shared" si="517"/>
        <v>48.010367041116687</v>
      </c>
      <c r="EX164" s="2">
        <f t="shared" si="517"/>
        <v>47.854585403342142</v>
      </c>
      <c r="EY164" s="2">
        <f t="shared" si="517"/>
        <v>48.325722752257612</v>
      </c>
      <c r="EZ164" s="2">
        <f t="shared" si="517"/>
        <v>47.214752911821833</v>
      </c>
      <c r="FA164" s="2">
        <f t="shared" si="517"/>
        <v>47.220795896136138</v>
      </c>
      <c r="FB164" s="2">
        <f t="shared" si="517"/>
        <v>47.713302028447799</v>
      </c>
      <c r="FC164" s="2">
        <f t="shared" si="517"/>
        <v>47.732980473887906</v>
      </c>
      <c r="FD164" s="2">
        <f t="shared" si="517"/>
        <v>48.376550340384682</v>
      </c>
      <c r="FE164" s="2">
        <f t="shared" si="517"/>
        <v>48.413052077875342</v>
      </c>
      <c r="FG164" s="2">
        <f t="shared" si="518"/>
        <v>0.99992557590821396</v>
      </c>
      <c r="FH164" s="2">
        <f t="shared" si="519"/>
        <v>0.99991989284234106</v>
      </c>
      <c r="FI164" s="2">
        <f t="shared" si="519"/>
        <v>0.99990795918506492</v>
      </c>
      <c r="FJ164" s="2">
        <f t="shared" si="519"/>
        <v>0.99990971037110077</v>
      </c>
      <c r="FK164" s="2">
        <f t="shared" si="519"/>
        <v>0.99991139097700577</v>
      </c>
      <c r="FL164" s="2">
        <f t="shared" si="519"/>
        <v>0.99990470180021052</v>
      </c>
      <c r="FM164" s="2">
        <f t="shared" si="519"/>
        <v>0.99990499893336215</v>
      </c>
      <c r="FN164" s="2">
        <f t="shared" si="519"/>
        <v>0.99990219518907364</v>
      </c>
      <c r="FO164" s="2">
        <f t="shared" si="519"/>
        <v>0.99990182561944929</v>
      </c>
      <c r="FP164" s="2">
        <f t="shared" si="519"/>
        <v>0.99990614220851992</v>
      </c>
      <c r="FQ164" s="2">
        <f t="shared" si="519"/>
        <v>0.99990412340898038</v>
      </c>
      <c r="FR164" s="2">
        <f t="shared" si="519"/>
        <v>0.99990489417335415</v>
      </c>
      <c r="FS164" s="2">
        <f t="shared" si="519"/>
        <v>0.99990700235520646</v>
      </c>
      <c r="FT164" s="2">
        <f t="shared" si="519"/>
        <v>0.99991613505897869</v>
      </c>
      <c r="FU164" s="2">
        <f t="shared" si="519"/>
        <v>0.9998906448569308</v>
      </c>
      <c r="FW164" s="2">
        <f t="shared" si="536"/>
        <v>0.65413587511307958</v>
      </c>
      <c r="FX164" s="2">
        <f t="shared" si="376"/>
        <v>0.67458557560054033</v>
      </c>
      <c r="FY164" s="2">
        <f t="shared" si="377"/>
        <v>0.66022895337082432</v>
      </c>
      <c r="FZ164" s="2">
        <f t="shared" si="378"/>
        <v>0.66374794717344499</v>
      </c>
      <c r="GA164" s="2">
        <f t="shared" si="379"/>
        <v>0.66101664510341962</v>
      </c>
      <c r="GB164" s="2">
        <f t="shared" si="380"/>
        <v>0.65775117647225034</v>
      </c>
      <c r="GC164" s="2">
        <f t="shared" si="381"/>
        <v>0.66646426738978992</v>
      </c>
      <c r="GD164" s="2">
        <f t="shared" si="382"/>
        <v>0.70227051976524046</v>
      </c>
      <c r="GE164" s="2">
        <f t="shared" si="383"/>
        <v>0.72061761950911885</v>
      </c>
      <c r="GF164" s="2">
        <f t="shared" si="384"/>
        <v>0.70821581217855678</v>
      </c>
      <c r="GG164" s="2">
        <f t="shared" si="385"/>
        <v>0.6728796699447116</v>
      </c>
      <c r="GH164" s="2">
        <f t="shared" si="386"/>
        <v>0.66325529552874696</v>
      </c>
      <c r="GI164" s="2">
        <f t="shared" si="387"/>
        <v>0.62853263355505584</v>
      </c>
      <c r="GJ164" s="2">
        <f t="shared" si="388"/>
        <v>0.57467596009598976</v>
      </c>
      <c r="GK164" s="2">
        <f t="shared" si="389"/>
        <v>0.479078744869046</v>
      </c>
      <c r="GM164" s="86">
        <f t="shared" si="537"/>
        <v>0</v>
      </c>
      <c r="GN164" s="86">
        <f t="shared" si="390"/>
        <v>0</v>
      </c>
      <c r="GO164" s="86">
        <f t="shared" si="391"/>
        <v>0</v>
      </c>
      <c r="GP164" s="86">
        <f t="shared" si="392"/>
        <v>0</v>
      </c>
      <c r="GQ164" s="86">
        <f t="shared" si="393"/>
        <v>0</v>
      </c>
      <c r="GR164" s="86">
        <f t="shared" si="394"/>
        <v>0</v>
      </c>
      <c r="GS164" s="86">
        <f t="shared" si="395"/>
        <v>0</v>
      </c>
      <c r="GT164" s="86">
        <f t="shared" si="396"/>
        <v>0</v>
      </c>
      <c r="GU164" s="86">
        <f t="shared" si="397"/>
        <v>0</v>
      </c>
      <c r="GV164" s="86">
        <f t="shared" si="398"/>
        <v>0</v>
      </c>
      <c r="GW164" s="86">
        <f t="shared" si="399"/>
        <v>0</v>
      </c>
      <c r="GX164" s="86">
        <f t="shared" si="400"/>
        <v>0</v>
      </c>
      <c r="GY164" s="86">
        <f t="shared" si="401"/>
        <v>0</v>
      </c>
      <c r="GZ164" s="86">
        <f t="shared" si="402"/>
        <v>0</v>
      </c>
      <c r="HA164" s="86">
        <f t="shared" si="403"/>
        <v>0</v>
      </c>
      <c r="HC164" s="86">
        <f t="shared" si="538"/>
        <v>1.5730813004475674E-195</v>
      </c>
      <c r="HD164" s="86">
        <f t="shared" si="404"/>
        <v>1.1583393884292361E-210</v>
      </c>
      <c r="HE164" s="86">
        <f t="shared" si="405"/>
        <v>6.2827772393339518E-267</v>
      </c>
      <c r="HF164" s="86">
        <f t="shared" si="406"/>
        <v>0</v>
      </c>
      <c r="HG164" s="86">
        <f t="shared" si="407"/>
        <v>0</v>
      </c>
      <c r="HH164" s="86">
        <f t="shared" si="408"/>
        <v>0</v>
      </c>
      <c r="HI164" s="86">
        <f t="shared" si="409"/>
        <v>0</v>
      </c>
      <c r="HJ164" s="86">
        <f t="shared" si="410"/>
        <v>0</v>
      </c>
      <c r="HK164" s="86">
        <f t="shared" si="411"/>
        <v>0</v>
      </c>
      <c r="HL164" s="86">
        <f t="shared" si="412"/>
        <v>0</v>
      </c>
      <c r="HM164" s="86">
        <f t="shared" si="413"/>
        <v>0</v>
      </c>
      <c r="HN164" s="86">
        <f t="shared" si="414"/>
        <v>0</v>
      </c>
      <c r="HO164" s="86">
        <f t="shared" si="415"/>
        <v>0</v>
      </c>
      <c r="HP164" s="86">
        <f t="shared" si="416"/>
        <v>2.8450423417599805E-269</v>
      </c>
      <c r="HQ164" s="86">
        <f t="shared" si="417"/>
        <v>0</v>
      </c>
      <c r="HS164" s="86">
        <f t="shared" si="539"/>
        <v>3.7021691614325023E-38</v>
      </c>
      <c r="HT164" s="86">
        <f t="shared" si="418"/>
        <v>5.9703617371939882E-46</v>
      </c>
      <c r="HU164" s="86">
        <f t="shared" si="419"/>
        <v>1.2569985475467408E-49</v>
      </c>
      <c r="HV164" s="86">
        <f t="shared" si="420"/>
        <v>1.019805873204654E-51</v>
      </c>
      <c r="HW164" s="86">
        <f t="shared" si="421"/>
        <v>2.0853585090046994E-49</v>
      </c>
      <c r="HX164" s="86">
        <f t="shared" si="422"/>
        <v>7.6537911936276396E-55</v>
      </c>
      <c r="HY164" s="86">
        <f t="shared" si="423"/>
        <v>1.6317046839100919E-52</v>
      </c>
      <c r="HZ164" s="86">
        <f t="shared" si="424"/>
        <v>2.3774710900750017E-66</v>
      </c>
      <c r="IA164" s="86">
        <f t="shared" si="425"/>
        <v>6.6138954636244493E-65</v>
      </c>
      <c r="IB164" s="86">
        <f t="shared" si="426"/>
        <v>1.8757167807156157E-55</v>
      </c>
      <c r="IC164" s="86">
        <f t="shared" si="427"/>
        <v>1.0779976187862086E-50</v>
      </c>
      <c r="ID164" s="86">
        <f t="shared" si="428"/>
        <v>1.1513465168772479E-48</v>
      </c>
      <c r="IE164" s="86">
        <f t="shared" si="429"/>
        <v>1.3741103172700861E-44</v>
      </c>
      <c r="IF164" s="86">
        <f t="shared" si="430"/>
        <v>2.5152018034925446E-40</v>
      </c>
      <c r="IG164" s="86">
        <f t="shared" si="431"/>
        <v>5.6933676697284072E-32</v>
      </c>
      <c r="II164" s="86">
        <f t="shared" si="540"/>
        <v>8.6341934015945407E-2</v>
      </c>
      <c r="IJ164" s="86">
        <f t="shared" si="541"/>
        <v>4.01416178795998E-2</v>
      </c>
      <c r="IK164" s="86">
        <f t="shared" si="542"/>
        <v>4.7755679192903806E-2</v>
      </c>
      <c r="IL164" s="86">
        <f t="shared" si="543"/>
        <v>3.8181533298973926E-2</v>
      </c>
      <c r="IM164" s="86">
        <f t="shared" si="544"/>
        <v>4.5457416034112193E-2</v>
      </c>
      <c r="IN164" s="86">
        <f t="shared" si="545"/>
        <v>3.7619649824125453E-2</v>
      </c>
      <c r="IO164" s="86">
        <f t="shared" si="546"/>
        <v>3.267935376373414E-2</v>
      </c>
      <c r="IP164" s="86">
        <f t="shared" si="547"/>
        <v>4.3190293283336652E-3</v>
      </c>
      <c r="IQ164" s="86">
        <f t="shared" si="548"/>
        <v>2.2392119962623045E-3</v>
      </c>
      <c r="IR164" s="86">
        <f t="shared" si="549"/>
        <v>7.0430573308996117E-3</v>
      </c>
      <c r="IS164" s="86">
        <f t="shared" si="550"/>
        <v>2.8473305174750812E-2</v>
      </c>
      <c r="IT164" s="86">
        <f t="shared" si="551"/>
        <v>4.3559141361614435E-2</v>
      </c>
      <c r="IU164" s="86">
        <f t="shared" si="552"/>
        <v>0.11458049549334873</v>
      </c>
      <c r="IV164" s="86">
        <f t="shared" si="553"/>
        <v>0.20498136990309115</v>
      </c>
      <c r="IW164" s="86">
        <f t="shared" si="554"/>
        <v>0.57634503499208567</v>
      </c>
      <c r="IY164" s="86">
        <f t="shared" si="555"/>
        <v>8.6341934015945407E-2</v>
      </c>
      <c r="IZ164" s="86">
        <f t="shared" si="556"/>
        <v>4.01416178795998E-2</v>
      </c>
      <c r="JA164" s="86">
        <f t="shared" si="557"/>
        <v>4.7755679192903806E-2</v>
      </c>
      <c r="JB164" s="86">
        <f t="shared" si="558"/>
        <v>3.8181533298973926E-2</v>
      </c>
      <c r="JC164" s="86">
        <f t="shared" si="559"/>
        <v>4.5457416034112193E-2</v>
      </c>
      <c r="JD164" s="86">
        <f t="shared" si="560"/>
        <v>3.7619649824125453E-2</v>
      </c>
      <c r="JE164" s="86">
        <f t="shared" si="561"/>
        <v>3.267935376373414E-2</v>
      </c>
      <c r="JF164" s="86">
        <f t="shared" si="562"/>
        <v>4.3190293283336652E-3</v>
      </c>
      <c r="JG164" s="86">
        <f t="shared" si="563"/>
        <v>2.2392119962623045E-3</v>
      </c>
      <c r="JH164" s="86">
        <f t="shared" si="564"/>
        <v>7.0430573308996117E-3</v>
      </c>
      <c r="JI164" s="86">
        <f t="shared" si="565"/>
        <v>2.8473305174750812E-2</v>
      </c>
      <c r="JJ164" s="86">
        <f t="shared" si="566"/>
        <v>4.3559141361614435E-2</v>
      </c>
      <c r="JK164" s="86">
        <f t="shared" si="567"/>
        <v>0.11458049549334873</v>
      </c>
      <c r="JL164" s="86">
        <f t="shared" si="568"/>
        <v>0.20498136990309115</v>
      </c>
      <c r="JM164" s="86">
        <f t="shared" si="569"/>
        <v>0.57634503499208567</v>
      </c>
    </row>
    <row r="165" spans="2:273" x14ac:dyDescent="0.25">
      <c r="B165" s="2">
        <v>138</v>
      </c>
      <c r="C165" s="37">
        <v>46.136000000000003</v>
      </c>
      <c r="D165" s="37">
        <v>46.847000000000001</v>
      </c>
      <c r="E165" s="37">
        <v>48.253999999999998</v>
      </c>
      <c r="F165" s="37">
        <v>47.898000000000003</v>
      </c>
      <c r="G165" s="37">
        <v>47.796999999999997</v>
      </c>
      <c r="H165" s="37">
        <v>47.213000000000001</v>
      </c>
      <c r="I165" s="37">
        <v>47.164000000000001</v>
      </c>
      <c r="J165" s="37">
        <v>47.639000000000003</v>
      </c>
      <c r="K165" s="37">
        <v>47.671999999999997</v>
      </c>
      <c r="L165" s="37">
        <v>46.524999999999999</v>
      </c>
      <c r="M165" s="37">
        <v>47.213000000000001</v>
      </c>
      <c r="N165" s="37">
        <v>46.328000000000003</v>
      </c>
      <c r="O165" s="37">
        <v>46.786999999999999</v>
      </c>
      <c r="P165" s="37">
        <v>49.622999999999998</v>
      </c>
      <c r="Q165" s="37">
        <v>96</v>
      </c>
      <c r="S165" s="4">
        <f t="shared" si="441"/>
        <v>47.203645943686439</v>
      </c>
      <c r="T165" s="4">
        <f t="shared" si="442"/>
        <v>47.096244731726223</v>
      </c>
      <c r="U165" s="4">
        <f t="shared" si="443"/>
        <v>47.447161606532603</v>
      </c>
      <c r="V165" s="4">
        <f t="shared" si="444"/>
        <v>47.442480708030708</v>
      </c>
      <c r="W165" s="4">
        <f t="shared" si="445"/>
        <v>47.449751110062046</v>
      </c>
      <c r="X165" s="4">
        <f t="shared" si="446"/>
        <v>48.004124151291755</v>
      </c>
      <c r="Y165" s="4">
        <f t="shared" si="447"/>
        <v>47.910268457242395</v>
      </c>
      <c r="Z165" s="4">
        <f t="shared" si="448"/>
        <v>47.968769709695636</v>
      </c>
      <c r="AA165" s="4">
        <f t="shared" si="449"/>
        <v>48.316981087728912</v>
      </c>
      <c r="AB165" s="4">
        <f t="shared" si="450"/>
        <v>47.197623701032043</v>
      </c>
      <c r="AC165" s="4">
        <f t="shared" si="451"/>
        <v>47.262974995424791</v>
      </c>
      <c r="AD165" s="4">
        <f t="shared" si="452"/>
        <v>47.686552530294826</v>
      </c>
      <c r="AE165" s="4">
        <f t="shared" si="453"/>
        <v>48.043418213312208</v>
      </c>
      <c r="AF165" s="4">
        <f t="shared" si="454"/>
        <v>51.198489590957898</v>
      </c>
      <c r="AG165" s="4">
        <f t="shared" si="455"/>
        <v>93.745758371991144</v>
      </c>
      <c r="AI165" s="4">
        <f t="shared" si="456"/>
        <v>-1.0676459436864363</v>
      </c>
      <c r="AJ165" s="4">
        <f t="shared" si="457"/>
        <v>-0.24924473172622186</v>
      </c>
      <c r="AK165" s="4">
        <f t="shared" si="458"/>
        <v>0.80683839346739461</v>
      </c>
      <c r="AL165" s="4">
        <f t="shared" si="459"/>
        <v>0.45551929196929564</v>
      </c>
      <c r="AM165" s="4">
        <f t="shared" si="460"/>
        <v>0.34724888993795133</v>
      </c>
      <c r="AN165" s="4">
        <f t="shared" si="461"/>
        <v>-0.79112415129175417</v>
      </c>
      <c r="AO165" s="4">
        <f t="shared" si="462"/>
        <v>-0.74626845724239388</v>
      </c>
      <c r="AP165" s="4">
        <f t="shared" si="463"/>
        <v>-0.32976970969563268</v>
      </c>
      <c r="AQ165" s="4">
        <f t="shared" si="464"/>
        <v>-0.64498108772891527</v>
      </c>
      <c r="AR165" s="4">
        <f t="shared" si="465"/>
        <v>-0.67262370103204461</v>
      </c>
      <c r="AS165" s="4">
        <f t="shared" si="466"/>
        <v>-4.9974995424790336E-2</v>
      </c>
      <c r="AT165" s="4">
        <f t="shared" si="467"/>
        <v>-1.3585525302948227</v>
      </c>
      <c r="AU165" s="4">
        <f t="shared" si="468"/>
        <v>-1.2564182133122088</v>
      </c>
      <c r="AV165" s="4">
        <f t="shared" si="469"/>
        <v>-1.5754895909579005</v>
      </c>
      <c r="AW165" s="4">
        <f t="shared" si="469"/>
        <v>2.254241628008856</v>
      </c>
      <c r="AY165" s="2">
        <f t="shared" si="520"/>
        <v>47.203645943686439</v>
      </c>
      <c r="AZ165" s="2">
        <f t="shared" si="359"/>
        <v>47.095401625737658</v>
      </c>
      <c r="BA165" s="2">
        <f t="shared" si="360"/>
        <v>47.444636776675971</v>
      </c>
      <c r="BB165" s="2">
        <f t="shared" si="361"/>
        <v>47.440544524312244</v>
      </c>
      <c r="BC165" s="2">
        <f t="shared" si="362"/>
        <v>47.445557189239068</v>
      </c>
      <c r="BD165" s="2">
        <f t="shared" si="363"/>
        <v>48.001648041589227</v>
      </c>
      <c r="BE165" s="2">
        <f t="shared" si="364"/>
        <v>47.908301950857378</v>
      </c>
      <c r="BF165" s="2">
        <f t="shared" si="365"/>
        <v>47.968762276139216</v>
      </c>
      <c r="BG165" s="2">
        <f t="shared" si="366"/>
        <v>48.316979662580145</v>
      </c>
      <c r="BH165" s="2">
        <f t="shared" si="367"/>
        <v>47.197581220832561</v>
      </c>
      <c r="BI165" s="2">
        <f t="shared" si="368"/>
        <v>47.260913480221937</v>
      </c>
      <c r="BJ165" s="2">
        <f t="shared" si="369"/>
        <v>47.679308002169236</v>
      </c>
      <c r="BK165" s="2">
        <f t="shared" si="370"/>
        <v>47.931678799848001</v>
      </c>
      <c r="BL165" s="2">
        <f t="shared" si="371"/>
        <v>48.681055649127387</v>
      </c>
      <c r="BM165" s="2">
        <f t="shared" si="372"/>
        <v>49.373840440343592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>
        <f t="shared" si="492"/>
        <v>47.639000000000003</v>
      </c>
      <c r="DC165" s="2">
        <f t="shared" si="493"/>
        <v>47.671999999999997</v>
      </c>
      <c r="DD165" s="2">
        <f t="shared" si="494"/>
        <v>46.524999999999999</v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94.715072880061115</v>
      </c>
      <c r="DL165" s="2">
        <f t="shared" si="501"/>
        <v>92.843466157372049</v>
      </c>
      <c r="DM165" s="2">
        <f t="shared" si="501"/>
        <v>87.692648219648248</v>
      </c>
      <c r="DN165" s="2">
        <f t="shared" si="501"/>
        <v>90.890217631917636</v>
      </c>
      <c r="DO165" s="2">
        <f t="shared" si="501"/>
        <v>92.061080051480062</v>
      </c>
      <c r="DP165" s="2">
        <f t="shared" si="501"/>
        <v>82.813196396396378</v>
      </c>
      <c r="DQ165" s="2">
        <f t="shared" si="501"/>
        <v>81.768336636636633</v>
      </c>
      <c r="DR165" s="2">
        <f t="shared" si="501"/>
        <v>78.409054740454735</v>
      </c>
      <c r="DS165" s="2">
        <f t="shared" si="501"/>
        <v>79.765138695838729</v>
      </c>
      <c r="DT165" s="2">
        <f t="shared" si="501"/>
        <v>81.686975718575681</v>
      </c>
      <c r="DU165" s="2">
        <f t="shared" si="501"/>
        <v>75.332824753324743</v>
      </c>
      <c r="DV165" s="2">
        <f t="shared" si="501"/>
        <v>83.492346417846392</v>
      </c>
      <c r="DW165" s="2">
        <f t="shared" si="501"/>
        <v>82.684594294294286</v>
      </c>
      <c r="DX165" s="2">
        <f t="shared" si="501"/>
        <v>86.917672549019628</v>
      </c>
      <c r="DY165" s="2">
        <f t="shared" si="501"/>
        <v>84.681840336134456</v>
      </c>
      <c r="EA165" s="2">
        <f t="shared" si="440"/>
        <v>46.237484292565952</v>
      </c>
      <c r="EB165" s="2">
        <f t="shared" si="502"/>
        <v>46.996924120049997</v>
      </c>
      <c r="EC165" s="2">
        <f t="shared" si="503"/>
        <v>47.634022450463554</v>
      </c>
      <c r="ED165" s="2">
        <f t="shared" si="504"/>
        <v>47.407162240496717</v>
      </c>
      <c r="EE165" s="2">
        <f t="shared" si="505"/>
        <v>47.150444711032158</v>
      </c>
      <c r="EF165" s="2">
        <f t="shared" si="506"/>
        <v>48.09104557532347</v>
      </c>
      <c r="EG165" s="2">
        <f t="shared" si="507"/>
        <v>47.968122209425943</v>
      </c>
      <c r="EH165" s="2">
        <f t="shared" si="508"/>
        <v>48.635197807452066</v>
      </c>
      <c r="EI165" s="2">
        <f t="shared" si="509"/>
        <v>48.675606706530644</v>
      </c>
      <c r="EJ165" s="2">
        <f t="shared" si="510"/>
        <v>47.547170109356003</v>
      </c>
      <c r="EK165" s="2">
        <f t="shared" si="511"/>
        <v>47.686092354712954</v>
      </c>
      <c r="EL165" s="2">
        <f t="shared" si="512"/>
        <v>47.910532152309074</v>
      </c>
      <c r="EM165" s="2">
        <f t="shared" si="513"/>
        <v>48.589227611054852</v>
      </c>
      <c r="EN165" s="2">
        <f t="shared" si="514"/>
        <v>49.372747404627887</v>
      </c>
      <c r="EO165" s="2">
        <f t="shared" si="515"/>
        <v>50.488490044373009</v>
      </c>
      <c r="EQ165" s="2">
        <f t="shared" si="516"/>
        <v>47.664663020547195</v>
      </c>
      <c r="ER165" s="2">
        <f t="shared" si="517"/>
        <v>47.133903336573226</v>
      </c>
      <c r="ES165" s="2">
        <f t="shared" si="517"/>
        <v>47.350808765335472</v>
      </c>
      <c r="ET165" s="2">
        <f t="shared" si="517"/>
        <v>47.450732862201825</v>
      </c>
      <c r="EU165" s="2">
        <f t="shared" si="517"/>
        <v>47.578254040736851</v>
      </c>
      <c r="EV165" s="2">
        <f t="shared" si="517"/>
        <v>47.954774665173971</v>
      </c>
      <c r="EW165" s="2">
        <f t="shared" si="517"/>
        <v>47.876733545372559</v>
      </c>
      <c r="EX165" s="2">
        <f t="shared" si="517"/>
        <v>47.707402646819773</v>
      </c>
      <c r="EY165" s="2">
        <f t="shared" si="517"/>
        <v>48.186406510103808</v>
      </c>
      <c r="EZ165" s="2">
        <f t="shared" si="517"/>
        <v>47.062203618406024</v>
      </c>
      <c r="FA165" s="2">
        <f t="shared" si="517"/>
        <v>47.068910957578609</v>
      </c>
      <c r="FB165" s="2">
        <f t="shared" si="517"/>
        <v>47.567726199419965</v>
      </c>
      <c r="FC165" s="2">
        <f t="shared" si="517"/>
        <v>47.572806147232029</v>
      </c>
      <c r="FD165" s="2">
        <f t="shared" si="517"/>
        <v>48.209361081920761</v>
      </c>
      <c r="FE165" s="2">
        <f t="shared" si="517"/>
        <v>48.261688899009343</v>
      </c>
      <c r="FG165" s="2">
        <f t="shared" si="518"/>
        <v>0.99993212397709486</v>
      </c>
      <c r="FH165" s="2">
        <f t="shared" si="519"/>
        <v>0.99992694088894352</v>
      </c>
      <c r="FI165" s="2">
        <f t="shared" si="519"/>
        <v>0.99991605709929654</v>
      </c>
      <c r="FJ165" s="2">
        <f t="shared" si="519"/>
        <v>0.99991765422556578</v>
      </c>
      <c r="FK165" s="2">
        <f t="shared" si="519"/>
        <v>0.99991918698049498</v>
      </c>
      <c r="FL165" s="2">
        <f t="shared" si="519"/>
        <v>0.99991308628003117</v>
      </c>
      <c r="FM165" s="2">
        <f t="shared" si="519"/>
        <v>0.99991335727322384</v>
      </c>
      <c r="FN165" s="2">
        <f t="shared" si="519"/>
        <v>0.9999108001846615</v>
      </c>
      <c r="FO165" s="2">
        <f t="shared" si="519"/>
        <v>0.99991046312734599</v>
      </c>
      <c r="FP165" s="2">
        <f t="shared" si="519"/>
        <v>0.99991439996988707</v>
      </c>
      <c r="FQ165" s="2">
        <f t="shared" si="519"/>
        <v>0.99991255877208662</v>
      </c>
      <c r="FR165" s="2">
        <f t="shared" si="519"/>
        <v>0.99991326172936279</v>
      </c>
      <c r="FS165" s="2">
        <f t="shared" si="519"/>
        <v>0.99991518444588623</v>
      </c>
      <c r="FT165" s="2">
        <f t="shared" si="519"/>
        <v>0.9999235137003385</v>
      </c>
      <c r="FU165" s="2">
        <f t="shared" si="519"/>
        <v>0.99990026596453396</v>
      </c>
      <c r="FW165" s="2">
        <f t="shared" si="536"/>
        <v>0.67466755657795585</v>
      </c>
      <c r="FX165" s="2">
        <f t="shared" si="376"/>
        <v>0.69447030356804218</v>
      </c>
      <c r="FY165" s="2">
        <f t="shared" si="377"/>
        <v>0.68057555532909353</v>
      </c>
      <c r="FZ165" s="2">
        <f t="shared" si="378"/>
        <v>0.68398468459450412</v>
      </c>
      <c r="GA165" s="2">
        <f t="shared" si="379"/>
        <v>0.68133884400876954</v>
      </c>
      <c r="GB165" s="2">
        <f t="shared" si="380"/>
        <v>0.67817382980736973</v>
      </c>
      <c r="GC165" s="2">
        <f t="shared" si="381"/>
        <v>0.68661471269021768</v>
      </c>
      <c r="GD165" s="2">
        <f t="shared" si="382"/>
        <v>0.72116279782835047</v>
      </c>
      <c r="GE165" s="2">
        <f t="shared" si="383"/>
        <v>0.73877873732855615</v>
      </c>
      <c r="GF165" s="2">
        <f t="shared" si="384"/>
        <v>0.72687755440819724</v>
      </c>
      <c r="GG165" s="2">
        <f t="shared" si="385"/>
        <v>0.6928211717092092</v>
      </c>
      <c r="GH165" s="2">
        <f t="shared" si="386"/>
        <v>0.6835075447221115</v>
      </c>
      <c r="GI165" s="2">
        <f t="shared" si="387"/>
        <v>0.64977044674051043</v>
      </c>
      <c r="GJ165" s="2">
        <f t="shared" si="388"/>
        <v>0.59701873259061222</v>
      </c>
      <c r="GK165" s="2">
        <f t="shared" si="389"/>
        <v>0.50209236112886946</v>
      </c>
      <c r="GM165" s="86">
        <f t="shared" si="537"/>
        <v>0</v>
      </c>
      <c r="GN165" s="86">
        <f t="shared" si="390"/>
        <v>0</v>
      </c>
      <c r="GO165" s="86">
        <f t="shared" si="391"/>
        <v>0</v>
      </c>
      <c r="GP165" s="86">
        <f t="shared" si="392"/>
        <v>0</v>
      </c>
      <c r="GQ165" s="86">
        <f t="shared" si="393"/>
        <v>0</v>
      </c>
      <c r="GR165" s="86">
        <f t="shared" si="394"/>
        <v>0</v>
      </c>
      <c r="GS165" s="86">
        <f t="shared" si="395"/>
        <v>0</v>
      </c>
      <c r="GT165" s="86">
        <f t="shared" si="396"/>
        <v>0</v>
      </c>
      <c r="GU165" s="86">
        <f t="shared" si="397"/>
        <v>0</v>
      </c>
      <c r="GV165" s="86">
        <f t="shared" si="398"/>
        <v>0</v>
      </c>
      <c r="GW165" s="86">
        <f t="shared" si="399"/>
        <v>0</v>
      </c>
      <c r="GX165" s="86">
        <f t="shared" si="400"/>
        <v>0</v>
      </c>
      <c r="GY165" s="86">
        <f t="shared" si="401"/>
        <v>0</v>
      </c>
      <c r="GZ165" s="86">
        <f t="shared" si="402"/>
        <v>0</v>
      </c>
      <c r="HA165" s="86">
        <f t="shared" si="403"/>
        <v>0</v>
      </c>
      <c r="HC165" s="86">
        <f t="shared" si="538"/>
        <v>1.0444401682569522E-201</v>
      </c>
      <c r="HD165" s="86">
        <f t="shared" si="404"/>
        <v>2.9480548655680947E-217</v>
      </c>
      <c r="HE165" s="86">
        <f t="shared" si="405"/>
        <v>2.5785518919392475E-275</v>
      </c>
      <c r="HF165" s="86">
        <f t="shared" si="406"/>
        <v>0</v>
      </c>
      <c r="HG165" s="86">
        <f t="shared" si="407"/>
        <v>0</v>
      </c>
      <c r="HH165" s="86">
        <f t="shared" si="408"/>
        <v>0</v>
      </c>
      <c r="HI165" s="86">
        <f t="shared" si="409"/>
        <v>0</v>
      </c>
      <c r="HJ165" s="86">
        <f t="shared" si="410"/>
        <v>0</v>
      </c>
      <c r="HK165" s="86">
        <f t="shared" si="411"/>
        <v>0</v>
      </c>
      <c r="HL165" s="86">
        <f t="shared" si="412"/>
        <v>0</v>
      </c>
      <c r="HM165" s="86">
        <f t="shared" si="413"/>
        <v>0</v>
      </c>
      <c r="HN165" s="86">
        <f t="shared" si="414"/>
        <v>0</v>
      </c>
      <c r="HO165" s="86">
        <f t="shared" si="415"/>
        <v>0</v>
      </c>
      <c r="HP165" s="86">
        <f t="shared" si="416"/>
        <v>9.1010955638159934E-278</v>
      </c>
      <c r="HQ165" s="86">
        <f t="shared" si="417"/>
        <v>0</v>
      </c>
      <c r="HS165" s="86">
        <f t="shared" si="539"/>
        <v>1.6342138611388524E-40</v>
      </c>
      <c r="HT165" s="86">
        <f t="shared" si="418"/>
        <v>1.142536667652897E-48</v>
      </c>
      <c r="HU165" s="86">
        <f t="shared" si="419"/>
        <v>1.277370554286648E-52</v>
      </c>
      <c r="HV165" s="86">
        <f t="shared" si="420"/>
        <v>7.5821717031679636E-55</v>
      </c>
      <c r="HW165" s="86">
        <f t="shared" si="421"/>
        <v>2.0735674833676483E-52</v>
      </c>
      <c r="HX165" s="86">
        <f t="shared" si="422"/>
        <v>3.2878393821199377E-58</v>
      </c>
      <c r="HY165" s="86">
        <f t="shared" si="423"/>
        <v>1.0463578126698143E-55</v>
      </c>
      <c r="HZ165" s="86">
        <f t="shared" si="424"/>
        <v>3.1425114902520114E-70</v>
      </c>
      <c r="IA165" s="86">
        <f t="shared" si="425"/>
        <v>1.2623753395506909E-68</v>
      </c>
      <c r="IB165" s="86">
        <f t="shared" si="426"/>
        <v>1.0955493713924697E-58</v>
      </c>
      <c r="IC165" s="86">
        <f t="shared" si="427"/>
        <v>8.8199453480377858E-54</v>
      </c>
      <c r="ID165" s="86">
        <f t="shared" si="428"/>
        <v>1.2571102052313675E-51</v>
      </c>
      <c r="IE165" s="86">
        <f t="shared" si="429"/>
        <v>1.9970584913717705E-47</v>
      </c>
      <c r="IF165" s="86">
        <f t="shared" si="430"/>
        <v>5.4004217036338707E-43</v>
      </c>
      <c r="IG165" s="86">
        <f t="shared" si="431"/>
        <v>2.4195670443251115E-34</v>
      </c>
      <c r="II165" s="86">
        <f t="shared" si="540"/>
        <v>5.0254795369160651E-2</v>
      </c>
      <c r="IJ165" s="86">
        <f t="shared" si="541"/>
        <v>2.0878544994752554E-2</v>
      </c>
      <c r="IK165" s="86">
        <f t="shared" si="542"/>
        <v>2.4320495388468324E-2</v>
      </c>
      <c r="IL165" s="86">
        <f t="shared" si="543"/>
        <v>1.8658046094034323E-2</v>
      </c>
      <c r="IM165" s="86">
        <f t="shared" si="544"/>
        <v>2.2937459250650945E-2</v>
      </c>
      <c r="IN165" s="86">
        <f t="shared" si="545"/>
        <v>1.7753453452058431E-2</v>
      </c>
      <c r="IO165" s="86">
        <f t="shared" si="546"/>
        <v>1.5556789839148729E-2</v>
      </c>
      <c r="IP165" s="86">
        <f t="shared" si="547"/>
        <v>1.5769416696202107E-3</v>
      </c>
      <c r="IQ165" s="86">
        <f t="shared" si="548"/>
        <v>7.9763026385502595E-4</v>
      </c>
      <c r="IR165" s="86">
        <f t="shared" si="549"/>
        <v>2.9334553544595582E-3</v>
      </c>
      <c r="IS165" s="86">
        <f t="shared" si="550"/>
        <v>1.3525042210830925E-2</v>
      </c>
      <c r="IT165" s="86">
        <f t="shared" si="551"/>
        <v>2.1970337302357711E-2</v>
      </c>
      <c r="IU165" s="86">
        <f t="shared" si="552"/>
        <v>6.5010213513806495E-2</v>
      </c>
      <c r="IV165" s="86">
        <f t="shared" si="553"/>
        <v>0.1207668188916252</v>
      </c>
      <c r="IW165" s="86">
        <f t="shared" si="554"/>
        <v>0.4898446271074301</v>
      </c>
      <c r="IY165" s="86">
        <f t="shared" si="555"/>
        <v>5.0254795369160651E-2</v>
      </c>
      <c r="IZ165" s="86">
        <f t="shared" si="556"/>
        <v>2.0878544994752554E-2</v>
      </c>
      <c r="JA165" s="86">
        <f t="shared" si="557"/>
        <v>2.4320495388468324E-2</v>
      </c>
      <c r="JB165" s="86">
        <f t="shared" si="558"/>
        <v>1.8658046094034323E-2</v>
      </c>
      <c r="JC165" s="86">
        <f t="shared" si="559"/>
        <v>2.2937459250650945E-2</v>
      </c>
      <c r="JD165" s="86">
        <f t="shared" si="560"/>
        <v>1.7753453452058431E-2</v>
      </c>
      <c r="JE165" s="86">
        <f t="shared" si="561"/>
        <v>1.5556789839148729E-2</v>
      </c>
      <c r="JF165" s="86">
        <f t="shared" si="562"/>
        <v>1.5769416696202107E-3</v>
      </c>
      <c r="JG165" s="86">
        <f t="shared" si="563"/>
        <v>7.9763026385502595E-4</v>
      </c>
      <c r="JH165" s="86">
        <f t="shared" si="564"/>
        <v>2.9334553544595582E-3</v>
      </c>
      <c r="JI165" s="86">
        <f t="shared" si="565"/>
        <v>1.3525042210830925E-2</v>
      </c>
      <c r="JJ165" s="86">
        <f t="shared" si="566"/>
        <v>2.1970337302357711E-2</v>
      </c>
      <c r="JK165" s="86">
        <f t="shared" si="567"/>
        <v>6.5010213513806495E-2</v>
      </c>
      <c r="JL165" s="86">
        <f t="shared" si="568"/>
        <v>0.1207668188916252</v>
      </c>
      <c r="JM165" s="86">
        <f t="shared" si="569"/>
        <v>0.4898446271074301</v>
      </c>
    </row>
    <row r="166" spans="2:273" x14ac:dyDescent="0.25">
      <c r="B166" s="2">
        <v>139</v>
      </c>
      <c r="C166" s="37">
        <v>45.746000000000002</v>
      </c>
      <c r="D166" s="37">
        <v>46.695</v>
      </c>
      <c r="E166" s="37">
        <v>46.863999999999997</v>
      </c>
      <c r="F166" s="37">
        <v>47.982999999999997</v>
      </c>
      <c r="G166" s="37">
        <v>46.78</v>
      </c>
      <c r="H166" s="37">
        <v>48.048999999999999</v>
      </c>
      <c r="I166" s="37">
        <v>47.869</v>
      </c>
      <c r="J166" s="37">
        <v>47.573999999999998</v>
      </c>
      <c r="K166" s="37">
        <v>47.311</v>
      </c>
      <c r="L166" s="37">
        <v>46.426000000000002</v>
      </c>
      <c r="M166" s="37">
        <v>47.197000000000003</v>
      </c>
      <c r="N166" s="37">
        <v>46.933999999999997</v>
      </c>
      <c r="O166" s="37">
        <v>46.720999999999997</v>
      </c>
      <c r="P166" s="37">
        <v>47.606999999999999</v>
      </c>
      <c r="Q166" s="37">
        <v>80.097999999999999</v>
      </c>
      <c r="S166" s="4">
        <f t="shared" si="441"/>
        <v>47.107058401605144</v>
      </c>
      <c r="T166" s="4">
        <f t="shared" si="442"/>
        <v>46.966080249335555</v>
      </c>
      <c r="U166" s="4">
        <f t="shared" si="443"/>
        <v>47.314718108285987</v>
      </c>
      <c r="V166" s="4">
        <f t="shared" si="444"/>
        <v>47.304602501020867</v>
      </c>
      <c r="W166" s="4">
        <f t="shared" si="445"/>
        <v>47.315075318712417</v>
      </c>
      <c r="X166" s="4">
        <f t="shared" si="446"/>
        <v>47.862515768677447</v>
      </c>
      <c r="Y166" s="4">
        <f t="shared" si="447"/>
        <v>47.773455798091369</v>
      </c>
      <c r="Z166" s="4">
        <f t="shared" si="448"/>
        <v>47.809703114474814</v>
      </c>
      <c r="AA166" s="4">
        <f t="shared" si="449"/>
        <v>48.171430437735417</v>
      </c>
      <c r="AB166" s="4">
        <f t="shared" si="450"/>
        <v>47.038771490234161</v>
      </c>
      <c r="AC166" s="4">
        <f t="shared" si="451"/>
        <v>47.101025797835504</v>
      </c>
      <c r="AD166" s="4">
        <f t="shared" si="452"/>
        <v>47.530187892914739</v>
      </c>
      <c r="AE166" s="4">
        <f t="shared" si="453"/>
        <v>47.78182996193987</v>
      </c>
      <c r="AF166" s="4">
        <f t="shared" si="454"/>
        <v>49.439973544797283</v>
      </c>
      <c r="AG166" s="4">
        <f t="shared" si="455"/>
        <v>77.479873382432686</v>
      </c>
      <c r="AI166" s="4">
        <f t="shared" si="456"/>
        <v>-1.3610584016051419</v>
      </c>
      <c r="AJ166" s="4">
        <f t="shared" si="457"/>
        <v>-0.27108024933555441</v>
      </c>
      <c r="AK166" s="4">
        <f t="shared" si="458"/>
        <v>-0.45071810828599013</v>
      </c>
      <c r="AL166" s="4">
        <f t="shared" si="459"/>
        <v>0.67839749897913038</v>
      </c>
      <c r="AM166" s="4">
        <f t="shared" si="460"/>
        <v>-0.53507531871241554</v>
      </c>
      <c r="AN166" s="4">
        <f t="shared" si="461"/>
        <v>0.18648423132255232</v>
      </c>
      <c r="AO166" s="4">
        <f t="shared" si="462"/>
        <v>9.5544201908630555E-2</v>
      </c>
      <c r="AP166" s="4">
        <f t="shared" si="463"/>
        <v>-0.23570311447481629</v>
      </c>
      <c r="AQ166" s="4">
        <f t="shared" si="464"/>
        <v>-0.86043043773541683</v>
      </c>
      <c r="AR166" s="4">
        <f t="shared" si="465"/>
        <v>-0.61277149023415944</v>
      </c>
      <c r="AS166" s="4">
        <f t="shared" si="466"/>
        <v>9.5974202164498479E-2</v>
      </c>
      <c r="AT166" s="4">
        <f t="shared" si="467"/>
        <v>-0.59618789291474172</v>
      </c>
      <c r="AU166" s="4">
        <f t="shared" si="468"/>
        <v>-1.0608299619398736</v>
      </c>
      <c r="AV166" s="4">
        <f t="shared" si="469"/>
        <v>-1.8329735447972837</v>
      </c>
      <c r="AW166" s="4">
        <f t="shared" si="469"/>
        <v>2.618126617567313</v>
      </c>
      <c r="AY166" s="2">
        <f t="shared" si="520"/>
        <v>47.107058401605144</v>
      </c>
      <c r="AZ166" s="2">
        <f t="shared" si="359"/>
        <v>46.965934987933515</v>
      </c>
      <c r="BA166" s="2">
        <f t="shared" si="360"/>
        <v>47.314311128637414</v>
      </c>
      <c r="BB166" s="2">
        <f t="shared" si="361"/>
        <v>47.304324887226315</v>
      </c>
      <c r="BC166" s="2">
        <f t="shared" si="362"/>
        <v>47.314416713606917</v>
      </c>
      <c r="BD166" s="2">
        <f t="shared" si="363"/>
        <v>47.862195800755671</v>
      </c>
      <c r="BE166" s="2">
        <f t="shared" si="364"/>
        <v>47.773194012968659</v>
      </c>
      <c r="BF166" s="2">
        <f t="shared" si="365"/>
        <v>47.809702647788981</v>
      </c>
      <c r="BG166" s="2">
        <f t="shared" si="366"/>
        <v>48.171430353657314</v>
      </c>
      <c r="BH166" s="2">
        <f t="shared" si="367"/>
        <v>47.038767581108786</v>
      </c>
      <c r="BI166" s="2">
        <f t="shared" si="368"/>
        <v>47.100752295681886</v>
      </c>
      <c r="BJ166" s="2">
        <f t="shared" si="369"/>
        <v>47.529050358131606</v>
      </c>
      <c r="BK166" s="2">
        <f t="shared" si="370"/>
        <v>47.757890911135533</v>
      </c>
      <c r="BL166" s="2">
        <f t="shared" si="371"/>
        <v>48.497810269707529</v>
      </c>
      <c r="BM166" s="2">
        <f t="shared" si="372"/>
        <v>49.189684578775982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>
        <f t="shared" si="488"/>
        <v>47.982999999999997</v>
      </c>
      <c r="CY166" s="2" t="str">
        <f t="shared" si="489"/>
        <v/>
      </c>
      <c r="CZ166" s="2">
        <f t="shared" si="490"/>
        <v>48.048999999999999</v>
      </c>
      <c r="DA166" s="2">
        <f t="shared" si="491"/>
        <v>47.869</v>
      </c>
      <c r="DB166" s="2">
        <f t="shared" si="492"/>
        <v>47.573999999999998</v>
      </c>
      <c r="DC166" s="2">
        <f t="shared" si="493"/>
        <v>47.311</v>
      </c>
      <c r="DD166" s="2">
        <f t="shared" si="494"/>
        <v>46.426000000000002</v>
      </c>
      <c r="DE166" s="2">
        <f t="shared" si="495"/>
        <v>47.197000000000003</v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94.975149732620338</v>
      </c>
      <c r="DL166" s="2">
        <f t="shared" si="501"/>
        <v>93.066973262032093</v>
      </c>
      <c r="DM166" s="2">
        <f t="shared" si="501"/>
        <v>87.879304590304628</v>
      </c>
      <c r="DN166" s="2">
        <f t="shared" si="501"/>
        <v>91.097345302445305</v>
      </c>
      <c r="DO166" s="2">
        <f t="shared" si="501"/>
        <v>92.274819305019307</v>
      </c>
      <c r="DP166" s="2">
        <f t="shared" si="501"/>
        <v>82.940715315315302</v>
      </c>
      <c r="DQ166" s="2">
        <f t="shared" si="501"/>
        <v>81.886560960960963</v>
      </c>
      <c r="DR166" s="2">
        <f t="shared" si="501"/>
        <v>78.507420377520376</v>
      </c>
      <c r="DS166" s="2">
        <f t="shared" si="501"/>
        <v>79.87417704847708</v>
      </c>
      <c r="DT166" s="2">
        <f t="shared" si="501"/>
        <v>81.814538910338882</v>
      </c>
      <c r="DU166" s="2">
        <f t="shared" si="501"/>
        <v>75.414893607893589</v>
      </c>
      <c r="DV166" s="2">
        <f t="shared" si="501"/>
        <v>83.632462247962224</v>
      </c>
      <c r="DW166" s="2">
        <f t="shared" si="501"/>
        <v>82.813982582582568</v>
      </c>
      <c r="DX166" s="2">
        <f t="shared" si="501"/>
        <v>87.090906442577051</v>
      </c>
      <c r="DY166" s="2">
        <f t="shared" si="501"/>
        <v>84.878242857142865</v>
      </c>
      <c r="EA166" s="2">
        <f t="shared" si="440"/>
        <v>46.089729616306954</v>
      </c>
      <c r="EB166" s="2">
        <f t="shared" si="502"/>
        <v>46.863004744051295</v>
      </c>
      <c r="EC166" s="2">
        <f t="shared" si="503"/>
        <v>47.513777121331479</v>
      </c>
      <c r="ED166" s="2">
        <f t="shared" si="504"/>
        <v>47.269779759887925</v>
      </c>
      <c r="EE166" s="2">
        <f t="shared" si="505"/>
        <v>47.00440406963434</v>
      </c>
      <c r="EF166" s="2">
        <f t="shared" si="506"/>
        <v>47.956602183456553</v>
      </c>
      <c r="EG166" s="2">
        <f t="shared" si="507"/>
        <v>47.836335480961282</v>
      </c>
      <c r="EH166" s="2">
        <f t="shared" si="508"/>
        <v>48.507835792235817</v>
      </c>
      <c r="EI166" s="2">
        <f t="shared" si="509"/>
        <v>48.546521374135288</v>
      </c>
      <c r="EJ166" s="2">
        <f t="shared" si="510"/>
        <v>47.405010886998781</v>
      </c>
      <c r="EK166" s="2">
        <f t="shared" si="511"/>
        <v>47.54739501320789</v>
      </c>
      <c r="EL166" s="2">
        <f t="shared" si="512"/>
        <v>47.77263433731077</v>
      </c>
      <c r="EM166" s="2">
        <f t="shared" si="513"/>
        <v>48.452173740745422</v>
      </c>
      <c r="EN166" s="2">
        <f t="shared" si="514"/>
        <v>49.231035509693555</v>
      </c>
      <c r="EO166" s="2">
        <f t="shared" si="515"/>
        <v>50.376516639876847</v>
      </c>
      <c r="EQ166" s="2">
        <f t="shared" si="516"/>
        <v>47.550104315459848</v>
      </c>
      <c r="ER166" s="2">
        <f t="shared" si="517"/>
        <v>47.002920417231159</v>
      </c>
      <c r="ES166" s="2">
        <f t="shared" si="517"/>
        <v>47.224517175173247</v>
      </c>
      <c r="ET166" s="2">
        <f t="shared" si="517"/>
        <v>47.314202693861446</v>
      </c>
      <c r="EU166" s="2">
        <f t="shared" si="517"/>
        <v>47.441891642358605</v>
      </c>
      <c r="EV166" s="2">
        <f t="shared" si="517"/>
        <v>47.817364118439599</v>
      </c>
      <c r="EW166" s="2">
        <f t="shared" si="517"/>
        <v>47.743100049628424</v>
      </c>
      <c r="EX166" s="2">
        <f t="shared" si="517"/>
        <v>47.560219890297404</v>
      </c>
      <c r="EY166" s="2">
        <f t="shared" si="517"/>
        <v>48.047090267950004</v>
      </c>
      <c r="EZ166" s="2">
        <f t="shared" si="517"/>
        <v>46.909654324990214</v>
      </c>
      <c r="FA166" s="2">
        <f t="shared" si="517"/>
        <v>46.91702601902108</v>
      </c>
      <c r="FB166" s="2">
        <f t="shared" si="517"/>
        <v>47.422150370392139</v>
      </c>
      <c r="FC166" s="2">
        <f t="shared" si="517"/>
        <v>47.412631820576152</v>
      </c>
      <c r="FD166" s="2">
        <f t="shared" si="517"/>
        <v>48.042171823456826</v>
      </c>
      <c r="FE166" s="2">
        <f t="shared" si="517"/>
        <v>48.110325720143344</v>
      </c>
      <c r="FG166" s="2">
        <f t="shared" si="518"/>
        <v>0.99993809596166527</v>
      </c>
      <c r="FH166" s="2">
        <f t="shared" si="519"/>
        <v>0.99993336887047057</v>
      </c>
      <c r="FI166" s="2">
        <f t="shared" si="519"/>
        <v>0.99992344259921351</v>
      </c>
      <c r="FJ166" s="2">
        <f t="shared" si="519"/>
        <v>0.99992489921699546</v>
      </c>
      <c r="FK166" s="2">
        <f t="shared" si="519"/>
        <v>0.99992629712617354</v>
      </c>
      <c r="FL166" s="2">
        <f t="shared" si="519"/>
        <v>0.99992073313910912</v>
      </c>
      <c r="FM166" s="2">
        <f t="shared" si="519"/>
        <v>0.99992098029161247</v>
      </c>
      <c r="FN166" s="2">
        <f t="shared" si="519"/>
        <v>0.99991864816304332</v>
      </c>
      <c r="FO166" s="2">
        <f t="shared" si="519"/>
        <v>0.99991834075828367</v>
      </c>
      <c r="FP166" s="2">
        <f t="shared" si="519"/>
        <v>0.99992193125668383</v>
      </c>
      <c r="FQ166" s="2">
        <f t="shared" si="519"/>
        <v>0.99992025203876522</v>
      </c>
      <c r="FR166" s="2">
        <f t="shared" si="519"/>
        <v>0.99992089315324628</v>
      </c>
      <c r="FS166" s="2">
        <f t="shared" si="519"/>
        <v>0.99992264671802644</v>
      </c>
      <c r="FT166" s="2">
        <f t="shared" si="519"/>
        <v>0.99993024319618562</v>
      </c>
      <c r="FU166" s="2">
        <f t="shared" si="519"/>
        <v>0.99990904068038755</v>
      </c>
      <c r="FW166" s="2">
        <f t="shared" si="536"/>
        <v>0.69454954332312813</v>
      </c>
      <c r="FX166" s="2">
        <f t="shared" si="376"/>
        <v>0.71365572563671786</v>
      </c>
      <c r="FY166" s="2">
        <f t="shared" si="377"/>
        <v>0.70025689781352563</v>
      </c>
      <c r="FZ166" s="2">
        <f t="shared" si="378"/>
        <v>0.70354747094335013</v>
      </c>
      <c r="GA166" s="2">
        <f t="shared" si="379"/>
        <v>0.70099381877460032</v>
      </c>
      <c r="GB166" s="2">
        <f t="shared" si="380"/>
        <v>0.69793747505797843</v>
      </c>
      <c r="GC166" s="2">
        <f t="shared" si="381"/>
        <v>0.70608464978887919</v>
      </c>
      <c r="GD166" s="2">
        <f t="shared" si="382"/>
        <v>0.73930129742200235</v>
      </c>
      <c r="GE166" s="2">
        <f t="shared" si="383"/>
        <v>0.75615877426943034</v>
      </c>
      <c r="GF166" s="2">
        <f t="shared" si="384"/>
        <v>0.74477587014280078</v>
      </c>
      <c r="GG166" s="2">
        <f t="shared" si="385"/>
        <v>0.71206721438239751</v>
      </c>
      <c r="GH166" s="2">
        <f t="shared" si="386"/>
        <v>0.70308704633989039</v>
      </c>
      <c r="GI166" s="2">
        <f t="shared" si="387"/>
        <v>0.67043071065846982</v>
      </c>
      <c r="GJ166" s="2">
        <f t="shared" si="388"/>
        <v>0.61896601948072572</v>
      </c>
      <c r="GK166" s="2">
        <f t="shared" si="389"/>
        <v>0.52509711528761061</v>
      </c>
      <c r="GM166" s="86">
        <f t="shared" si="537"/>
        <v>0</v>
      </c>
      <c r="GN166" s="86">
        <f t="shared" si="390"/>
        <v>0</v>
      </c>
      <c r="GO166" s="86">
        <f t="shared" si="391"/>
        <v>0</v>
      </c>
      <c r="GP166" s="86">
        <f t="shared" si="392"/>
        <v>0</v>
      </c>
      <c r="GQ166" s="86">
        <f t="shared" si="393"/>
        <v>0</v>
      </c>
      <c r="GR166" s="86">
        <f t="shared" si="394"/>
        <v>0</v>
      </c>
      <c r="GS166" s="86">
        <f t="shared" si="395"/>
        <v>0</v>
      </c>
      <c r="GT166" s="86">
        <f t="shared" si="396"/>
        <v>0</v>
      </c>
      <c r="GU166" s="86">
        <f t="shared" si="397"/>
        <v>0</v>
      </c>
      <c r="GV166" s="86">
        <f t="shared" si="398"/>
        <v>0</v>
      </c>
      <c r="GW166" s="86">
        <f t="shared" si="399"/>
        <v>0</v>
      </c>
      <c r="GX166" s="86">
        <f t="shared" si="400"/>
        <v>0</v>
      </c>
      <c r="GY166" s="86">
        <f t="shared" si="401"/>
        <v>0</v>
      </c>
      <c r="GZ166" s="86">
        <f t="shared" si="402"/>
        <v>0</v>
      </c>
      <c r="HA166" s="86">
        <f t="shared" si="403"/>
        <v>0</v>
      </c>
      <c r="HC166" s="86">
        <f t="shared" si="538"/>
        <v>5.5478320034170207E-208</v>
      </c>
      <c r="HD166" s="86">
        <f t="shared" si="404"/>
        <v>5.926651733121292E-224</v>
      </c>
      <c r="HE166" s="86">
        <f t="shared" si="405"/>
        <v>7.8351148733852139E-284</v>
      </c>
      <c r="HF166" s="86">
        <f t="shared" si="406"/>
        <v>0</v>
      </c>
      <c r="HG166" s="86">
        <f t="shared" si="407"/>
        <v>0</v>
      </c>
      <c r="HH166" s="86">
        <f t="shared" si="408"/>
        <v>0</v>
      </c>
      <c r="HI166" s="86">
        <f t="shared" si="409"/>
        <v>0</v>
      </c>
      <c r="HJ166" s="86">
        <f t="shared" si="410"/>
        <v>0</v>
      </c>
      <c r="HK166" s="86">
        <f t="shared" si="411"/>
        <v>0</v>
      </c>
      <c r="HL166" s="86">
        <f t="shared" si="412"/>
        <v>0</v>
      </c>
      <c r="HM166" s="86">
        <f t="shared" si="413"/>
        <v>0</v>
      </c>
      <c r="HN166" s="86">
        <f t="shared" si="414"/>
        <v>0</v>
      </c>
      <c r="HO166" s="86">
        <f t="shared" si="415"/>
        <v>0</v>
      </c>
      <c r="HP166" s="86">
        <f t="shared" si="416"/>
        <v>2.1445381147688864E-286</v>
      </c>
      <c r="HQ166" s="86">
        <f t="shared" si="417"/>
        <v>0</v>
      </c>
      <c r="HS166" s="86">
        <f t="shared" si="539"/>
        <v>6.0983967562996535E-43</v>
      </c>
      <c r="HT166" s="86">
        <f t="shared" si="418"/>
        <v>1.8169788298597098E-51</v>
      </c>
      <c r="HU166" s="86">
        <f t="shared" si="419"/>
        <v>1.0550294845471519E-55</v>
      </c>
      <c r="HV166" s="86">
        <f t="shared" si="420"/>
        <v>4.5369071031588469E-58</v>
      </c>
      <c r="HW166" s="86">
        <f t="shared" si="421"/>
        <v>1.6720912274405597E-55</v>
      </c>
      <c r="HX166" s="86">
        <f t="shared" si="422"/>
        <v>1.1146127210841987E-61</v>
      </c>
      <c r="HY166" s="86">
        <f t="shared" si="423"/>
        <v>5.3707181767984415E-59</v>
      </c>
      <c r="HZ166" s="86">
        <f t="shared" si="424"/>
        <v>3.2055747119003498E-74</v>
      </c>
      <c r="IA166" s="86">
        <f t="shared" si="425"/>
        <v>1.8882129930343498E-72</v>
      </c>
      <c r="IB166" s="86">
        <f t="shared" si="426"/>
        <v>5.1545353139930224E-62</v>
      </c>
      <c r="IC166" s="86">
        <f t="shared" si="427"/>
        <v>5.8158752172356169E-57</v>
      </c>
      <c r="ID166" s="86">
        <f t="shared" si="428"/>
        <v>1.1158691220744762E-54</v>
      </c>
      <c r="IE166" s="86">
        <f t="shared" si="429"/>
        <v>2.3583044910279279E-50</v>
      </c>
      <c r="IF166" s="86">
        <f t="shared" si="430"/>
        <v>9.4628290932349189E-46</v>
      </c>
      <c r="IG166" s="86">
        <f t="shared" si="431"/>
        <v>8.3920255703011797E-37</v>
      </c>
      <c r="II166" s="86">
        <f t="shared" si="540"/>
        <v>2.7593684965904679E-2</v>
      </c>
      <c r="IJ166" s="86">
        <f t="shared" si="541"/>
        <v>1.0203940113694094E-2</v>
      </c>
      <c r="IK166" s="86">
        <f t="shared" si="542"/>
        <v>1.1549511236230542E-2</v>
      </c>
      <c r="IL166" s="86">
        <f t="shared" si="543"/>
        <v>8.4764792174911799E-3</v>
      </c>
      <c r="IM166" s="86">
        <f t="shared" si="544"/>
        <v>1.078546769817041E-2</v>
      </c>
      <c r="IN166" s="86">
        <f t="shared" si="545"/>
        <v>7.7384227963486251E-3</v>
      </c>
      <c r="IO166" s="86">
        <f t="shared" si="546"/>
        <v>6.8731886661184613E-3</v>
      </c>
      <c r="IP166" s="86">
        <f t="shared" si="547"/>
        <v>5.2741162914574492E-4</v>
      </c>
      <c r="IQ166" s="86">
        <f t="shared" si="548"/>
        <v>2.6150760665099275E-4</v>
      </c>
      <c r="IR166" s="86">
        <f t="shared" si="549"/>
        <v>1.1359033687688457E-3</v>
      </c>
      <c r="IS166" s="86">
        <f t="shared" si="550"/>
        <v>5.9765573834274837E-3</v>
      </c>
      <c r="IT166" s="86">
        <f t="shared" si="551"/>
        <v>1.0335419928390748E-2</v>
      </c>
      <c r="IU166" s="86">
        <f t="shared" si="552"/>
        <v>3.4273753093485224E-2</v>
      </c>
      <c r="IV166" s="86">
        <f t="shared" si="553"/>
        <v>6.3041410431119799E-2</v>
      </c>
      <c r="IW166" s="86">
        <f t="shared" si="554"/>
        <v>0.35995479293666122</v>
      </c>
      <c r="IY166" s="86">
        <f t="shared" si="555"/>
        <v>2.7593684965904679E-2</v>
      </c>
      <c r="IZ166" s="86">
        <f t="shared" si="556"/>
        <v>1.0203940113694094E-2</v>
      </c>
      <c r="JA166" s="86">
        <f t="shared" si="557"/>
        <v>1.1549511236230542E-2</v>
      </c>
      <c r="JB166" s="86">
        <f t="shared" si="558"/>
        <v>8.4764792174911799E-3</v>
      </c>
      <c r="JC166" s="86">
        <f t="shared" si="559"/>
        <v>1.078546769817041E-2</v>
      </c>
      <c r="JD166" s="86">
        <f t="shared" si="560"/>
        <v>7.7384227963486251E-3</v>
      </c>
      <c r="JE166" s="86">
        <f t="shared" si="561"/>
        <v>6.8731886661184613E-3</v>
      </c>
      <c r="JF166" s="86">
        <f t="shared" si="562"/>
        <v>5.2741162914574492E-4</v>
      </c>
      <c r="JG166" s="86">
        <f t="shared" si="563"/>
        <v>2.6150760665099275E-4</v>
      </c>
      <c r="JH166" s="86">
        <f t="shared" si="564"/>
        <v>1.1359033687688457E-3</v>
      </c>
      <c r="JI166" s="86">
        <f t="shared" si="565"/>
        <v>5.9765573834274837E-3</v>
      </c>
      <c r="JJ166" s="86">
        <f t="shared" si="566"/>
        <v>1.0335419928390748E-2</v>
      </c>
      <c r="JK166" s="86">
        <f t="shared" si="567"/>
        <v>3.4273753093485224E-2</v>
      </c>
      <c r="JL166" s="86">
        <f t="shared" si="568"/>
        <v>6.3041410431119799E-2</v>
      </c>
      <c r="JM166" s="86">
        <f t="shared" si="569"/>
        <v>0.35995479293666122</v>
      </c>
    </row>
    <row r="167" spans="2:273" x14ac:dyDescent="0.25">
      <c r="B167" s="2">
        <v>140</v>
      </c>
      <c r="C167" s="37">
        <v>46.017000000000003</v>
      </c>
      <c r="D167" s="37">
        <v>47.39</v>
      </c>
      <c r="E167" s="37">
        <v>45.457999999999998</v>
      </c>
      <c r="F167" s="37">
        <v>47.542000000000002</v>
      </c>
      <c r="G167" s="37">
        <v>47.508000000000003</v>
      </c>
      <c r="H167" s="37">
        <v>47.869</v>
      </c>
      <c r="I167" s="37">
        <v>47.704999999999998</v>
      </c>
      <c r="J167" s="37">
        <v>48.048999999999999</v>
      </c>
      <c r="K167" s="37">
        <v>48</v>
      </c>
      <c r="L167" s="37">
        <v>47.197000000000003</v>
      </c>
      <c r="M167" s="37">
        <v>45.917999999999999</v>
      </c>
      <c r="N167" s="37">
        <v>47.655999999999999</v>
      </c>
      <c r="O167" s="37">
        <v>47.59</v>
      </c>
      <c r="P167" s="37">
        <v>46.18</v>
      </c>
      <c r="Q167" s="37">
        <v>63.77</v>
      </c>
      <c r="S167" s="4">
        <f t="shared" si="441"/>
        <v>47.010767154336492</v>
      </c>
      <c r="T167" s="4">
        <f t="shared" si="442"/>
        <v>46.836518124831855</v>
      </c>
      <c r="U167" s="4">
        <f t="shared" si="443"/>
        <v>47.184033866607884</v>
      </c>
      <c r="V167" s="4">
        <f t="shared" si="444"/>
        <v>47.168161714202093</v>
      </c>
      <c r="W167" s="4">
        <f t="shared" si="445"/>
        <v>47.183445986605875</v>
      </c>
      <c r="X167" s="4">
        <f t="shared" si="446"/>
        <v>47.722779729924028</v>
      </c>
      <c r="Y167" s="4">
        <f t="shared" si="447"/>
        <v>47.638130603773668</v>
      </c>
      <c r="Z167" s="4">
        <f t="shared" si="448"/>
        <v>47.65069765206141</v>
      </c>
      <c r="AA167" s="4">
        <f t="shared" si="449"/>
        <v>48.025951602992841</v>
      </c>
      <c r="AB167" s="4">
        <f t="shared" si="450"/>
        <v>46.880000095642664</v>
      </c>
      <c r="AC167" s="4">
        <f t="shared" si="451"/>
        <v>46.940603036742033</v>
      </c>
      <c r="AD167" s="4">
        <f t="shared" si="452"/>
        <v>47.378916786019104</v>
      </c>
      <c r="AE167" s="4">
        <f t="shared" si="453"/>
        <v>47.588080495952298</v>
      </c>
      <c r="AF167" s="4">
        <f t="shared" si="454"/>
        <v>48.61422610000659</v>
      </c>
      <c r="AG167" s="4">
        <f t="shared" si="455"/>
        <v>64.180460300080156</v>
      </c>
      <c r="AI167" s="4">
        <f t="shared" si="456"/>
        <v>-0.99376715433648855</v>
      </c>
      <c r="AJ167" s="4">
        <f t="shared" si="457"/>
        <v>0.55348187516814562</v>
      </c>
      <c r="AK167" s="4">
        <f t="shared" si="458"/>
        <v>-1.7260338666078852</v>
      </c>
      <c r="AL167" s="4">
        <f t="shared" si="459"/>
        <v>0.37383828579790901</v>
      </c>
      <c r="AM167" s="4">
        <f t="shared" si="460"/>
        <v>0.32455401339412759</v>
      </c>
      <c r="AN167" s="4">
        <f t="shared" si="461"/>
        <v>0.14622027007597183</v>
      </c>
      <c r="AO167" s="4">
        <f t="shared" si="462"/>
        <v>6.686939622633048E-2</v>
      </c>
      <c r="AP167" s="4">
        <f t="shared" si="463"/>
        <v>0.39830234793858921</v>
      </c>
      <c r="AQ167" s="4">
        <f t="shared" si="464"/>
        <v>-2.5951602992840606E-2</v>
      </c>
      <c r="AR167" s="4">
        <f t="shared" si="465"/>
        <v>0.31699990435733838</v>
      </c>
      <c r="AS167" s="4">
        <f t="shared" si="466"/>
        <v>-1.0226030367420336</v>
      </c>
      <c r="AT167" s="4">
        <f t="shared" si="467"/>
        <v>0.27708321398089453</v>
      </c>
      <c r="AU167" s="4">
        <f t="shared" si="468"/>
        <v>1.9195040477058001E-3</v>
      </c>
      <c r="AV167" s="4">
        <f t="shared" si="469"/>
        <v>-2.4342261000065903</v>
      </c>
      <c r="AW167" s="4">
        <f t="shared" si="469"/>
        <v>-0.41046030008015322</v>
      </c>
      <c r="AY167" s="2">
        <f t="shared" si="520"/>
        <v>47.010767154336492</v>
      </c>
      <c r="AZ167" s="2">
        <f t="shared" si="359"/>
        <v>46.836497051293414</v>
      </c>
      <c r="BA167" s="2">
        <f t="shared" si="360"/>
        <v>47.183979746200698</v>
      </c>
      <c r="BB167" s="2">
        <f t="shared" si="361"/>
        <v>47.16812918439561</v>
      </c>
      <c r="BC167" s="2">
        <f t="shared" si="362"/>
        <v>47.183360843177923</v>
      </c>
      <c r="BD167" s="2">
        <f t="shared" si="363"/>
        <v>47.722746551416776</v>
      </c>
      <c r="BE167" s="2">
        <f t="shared" si="364"/>
        <v>47.638102274087316</v>
      </c>
      <c r="BF167" s="2">
        <f t="shared" si="365"/>
        <v>47.650697629083986</v>
      </c>
      <c r="BG167" s="2">
        <f t="shared" si="366"/>
        <v>48.025951599047943</v>
      </c>
      <c r="BH167" s="2">
        <f t="shared" si="367"/>
        <v>46.879999801864187</v>
      </c>
      <c r="BI167" s="2">
        <f t="shared" si="368"/>
        <v>46.940573354921511</v>
      </c>
      <c r="BJ167" s="2">
        <f t="shared" si="369"/>
        <v>47.378769416839191</v>
      </c>
      <c r="BK167" s="2">
        <f t="shared" si="370"/>
        <v>47.58384456829998</v>
      </c>
      <c r="BL167" s="2">
        <f t="shared" si="371"/>
        <v>48.314042250895142</v>
      </c>
      <c r="BM167" s="2">
        <f t="shared" si="372"/>
        <v>49.003982338773781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>
        <f t="shared" si="486"/>
        <v>47.39</v>
      </c>
      <c r="CW167" s="2">
        <f t="shared" si="487"/>
        <v>45.457999999999998</v>
      </c>
      <c r="CX167" s="2">
        <f t="shared" si="488"/>
        <v>47.542000000000002</v>
      </c>
      <c r="CY167" s="2">
        <f t="shared" si="489"/>
        <v>47.508000000000003</v>
      </c>
      <c r="CZ167" s="2">
        <f t="shared" si="490"/>
        <v>47.869</v>
      </c>
      <c r="DA167" s="2">
        <f t="shared" si="491"/>
        <v>47.704999999999998</v>
      </c>
      <c r="DB167" s="2">
        <f t="shared" si="492"/>
        <v>48.048999999999999</v>
      </c>
      <c r="DC167" s="2">
        <f t="shared" si="493"/>
        <v>48</v>
      </c>
      <c r="DD167" s="2">
        <f t="shared" si="494"/>
        <v>47.197000000000003</v>
      </c>
      <c r="DE167" s="2">
        <f t="shared" si="495"/>
        <v>45.917999999999999</v>
      </c>
      <c r="DF167" s="2">
        <f t="shared" si="496"/>
        <v>47.655999999999999</v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95.235226585179532</v>
      </c>
      <c r="DL167" s="2">
        <f t="shared" si="501"/>
        <v>93.290480366692137</v>
      </c>
      <c r="DM167" s="2">
        <f t="shared" si="501"/>
        <v>88.065960960960993</v>
      </c>
      <c r="DN167" s="2">
        <f t="shared" si="501"/>
        <v>91.304472972972974</v>
      </c>
      <c r="DO167" s="2">
        <f t="shared" si="501"/>
        <v>92.488558558558566</v>
      </c>
      <c r="DP167" s="2">
        <f t="shared" si="501"/>
        <v>83.068234234234211</v>
      </c>
      <c r="DQ167" s="2">
        <f t="shared" si="501"/>
        <v>82.00478528528528</v>
      </c>
      <c r="DR167" s="2">
        <f t="shared" si="501"/>
        <v>78.605786014586016</v>
      </c>
      <c r="DS167" s="2">
        <f t="shared" si="501"/>
        <v>79.98321540111543</v>
      </c>
      <c r="DT167" s="2">
        <f t="shared" si="501"/>
        <v>81.942102102102069</v>
      </c>
      <c r="DU167" s="2">
        <f t="shared" si="501"/>
        <v>75.496962462462449</v>
      </c>
      <c r="DV167" s="2">
        <f t="shared" si="501"/>
        <v>83.772578078078055</v>
      </c>
      <c r="DW167" s="2">
        <f t="shared" si="501"/>
        <v>82.943370870870865</v>
      </c>
      <c r="DX167" s="2">
        <f t="shared" si="501"/>
        <v>87.264140336134474</v>
      </c>
      <c r="DY167" s="2">
        <f t="shared" si="501"/>
        <v>85.074645378151274</v>
      </c>
      <c r="EA167" s="2">
        <f t="shared" si="440"/>
        <v>45.941974940047963</v>
      </c>
      <c r="EB167" s="2">
        <f t="shared" si="502"/>
        <v>46.729085368052587</v>
      </c>
      <c r="EC167" s="2">
        <f t="shared" si="503"/>
        <v>47.393531792199397</v>
      </c>
      <c r="ED167" s="2">
        <f t="shared" si="504"/>
        <v>47.132397279279118</v>
      </c>
      <c r="EE167" s="2">
        <f t="shared" si="505"/>
        <v>46.85836342823653</v>
      </c>
      <c r="EF167" s="2">
        <f t="shared" si="506"/>
        <v>47.822158791589644</v>
      </c>
      <c r="EG167" s="2">
        <f t="shared" si="507"/>
        <v>47.704548752496621</v>
      </c>
      <c r="EH167" s="2">
        <f t="shared" si="508"/>
        <v>48.38047377701956</v>
      </c>
      <c r="EI167" s="2">
        <f t="shared" si="509"/>
        <v>48.417436041739933</v>
      </c>
      <c r="EJ167" s="2">
        <f t="shared" si="510"/>
        <v>47.262851664641545</v>
      </c>
      <c r="EK167" s="2">
        <f t="shared" si="511"/>
        <v>47.408697671702839</v>
      </c>
      <c r="EL167" s="2">
        <f t="shared" si="512"/>
        <v>47.634736522312465</v>
      </c>
      <c r="EM167" s="2">
        <f t="shared" si="513"/>
        <v>48.315119870435986</v>
      </c>
      <c r="EN167" s="2">
        <f t="shared" si="514"/>
        <v>49.089323614759223</v>
      </c>
      <c r="EO167" s="2">
        <f t="shared" si="515"/>
        <v>50.264543235380685</v>
      </c>
      <c r="EQ167" s="2">
        <f t="shared" si="516"/>
        <v>47.435545610372493</v>
      </c>
      <c r="ER167" s="2">
        <f t="shared" si="517"/>
        <v>46.871937497889093</v>
      </c>
      <c r="ES167" s="2">
        <f t="shared" si="517"/>
        <v>47.098225585011036</v>
      </c>
      <c r="ET167" s="2">
        <f t="shared" si="517"/>
        <v>47.177672525521075</v>
      </c>
      <c r="EU167" s="2">
        <f t="shared" si="517"/>
        <v>47.305529243980359</v>
      </c>
      <c r="EV167" s="2">
        <f t="shared" si="517"/>
        <v>47.679953571705227</v>
      </c>
      <c r="EW167" s="2">
        <f t="shared" si="517"/>
        <v>47.609466553884303</v>
      </c>
      <c r="EX167" s="2">
        <f t="shared" si="517"/>
        <v>47.413037133775035</v>
      </c>
      <c r="EY167" s="2">
        <f t="shared" si="517"/>
        <v>47.907774025796201</v>
      </c>
      <c r="EZ167" s="2">
        <f t="shared" si="517"/>
        <v>46.757105031574397</v>
      </c>
      <c r="FA167" s="2">
        <f t="shared" si="517"/>
        <v>46.76514108046355</v>
      </c>
      <c r="FB167" s="2">
        <f t="shared" si="517"/>
        <v>47.276574541364305</v>
      </c>
      <c r="FC167" s="2">
        <f t="shared" si="517"/>
        <v>47.252457493920268</v>
      </c>
      <c r="FD167" s="2">
        <f t="shared" si="517"/>
        <v>47.874982564992905</v>
      </c>
      <c r="FE167" s="2">
        <f t="shared" si="517"/>
        <v>47.958962541277344</v>
      </c>
      <c r="FG167" s="2">
        <f t="shared" si="518"/>
        <v>0.99994354253852158</v>
      </c>
      <c r="FH167" s="2">
        <f t="shared" si="519"/>
        <v>0.99993923133135498</v>
      </c>
      <c r="FI167" s="2">
        <f t="shared" si="519"/>
        <v>0.99993017835031572</v>
      </c>
      <c r="FJ167" s="2">
        <f t="shared" si="519"/>
        <v>0.99993150681924903</v>
      </c>
      <c r="FK167" s="2">
        <f t="shared" si="519"/>
        <v>0.99993278174426459</v>
      </c>
      <c r="FL167" s="2">
        <f t="shared" si="519"/>
        <v>0.99992770725945113</v>
      </c>
      <c r="FM167" s="2">
        <f t="shared" si="519"/>
        <v>0.99992793266835256</v>
      </c>
      <c r="FN167" s="2">
        <f t="shared" si="519"/>
        <v>0.99992580571180534</v>
      </c>
      <c r="FO167" s="2">
        <f t="shared" si="519"/>
        <v>0.99992552535131118</v>
      </c>
      <c r="FP167" s="2">
        <f t="shared" si="519"/>
        <v>0.9999287999707932</v>
      </c>
      <c r="FQ167" s="2">
        <f t="shared" si="519"/>
        <v>0.99992726848458346</v>
      </c>
      <c r="FR167" s="2">
        <f t="shared" si="519"/>
        <v>0.99992785319611222</v>
      </c>
      <c r="FS167" s="2">
        <f t="shared" si="519"/>
        <v>0.9999294524882163</v>
      </c>
      <c r="FT167" s="2">
        <f t="shared" si="519"/>
        <v>0.99993638064831691</v>
      </c>
      <c r="FU167" s="2">
        <f t="shared" si="519"/>
        <v>0.9999170434506357</v>
      </c>
      <c r="FW167" s="2">
        <f t="shared" si="536"/>
        <v>0.71373204068140761</v>
      </c>
      <c r="FX167" s="2">
        <f t="shared" si="376"/>
        <v>0.73210115506291928</v>
      </c>
      <c r="FY167" s="2">
        <f t="shared" si="377"/>
        <v>0.71922586430585111</v>
      </c>
      <c r="FZ167" s="2">
        <f t="shared" si="378"/>
        <v>0.72239075138473008</v>
      </c>
      <c r="GA167" s="2">
        <f t="shared" si="379"/>
        <v>0.71993480154639566</v>
      </c>
      <c r="GB167" s="2">
        <f t="shared" si="380"/>
        <v>0.71699390249583916</v>
      </c>
      <c r="GC167" s="2">
        <f t="shared" si="381"/>
        <v>0.72482973613285095</v>
      </c>
      <c r="GD167" s="2">
        <f t="shared" si="382"/>
        <v>0.75665801845948799</v>
      </c>
      <c r="GE167" s="2">
        <f t="shared" si="383"/>
        <v>0.77273816902188774</v>
      </c>
      <c r="GF167" s="2">
        <f t="shared" si="384"/>
        <v>0.76188550002707345</v>
      </c>
      <c r="GG167" s="2">
        <f t="shared" si="385"/>
        <v>0.73057633974284586</v>
      </c>
      <c r="GH167" s="2">
        <f t="shared" si="386"/>
        <v>0.72194802629916688</v>
      </c>
      <c r="GI167" s="2">
        <f t="shared" si="387"/>
        <v>0.69045282424247989</v>
      </c>
      <c r="GJ167" s="2">
        <f t="shared" si="388"/>
        <v>0.64043789107201754</v>
      </c>
      <c r="GK167" s="2">
        <f t="shared" si="389"/>
        <v>0.54799583714204181</v>
      </c>
      <c r="GM167" s="86">
        <f t="shared" si="537"/>
        <v>0</v>
      </c>
      <c r="GN167" s="86">
        <f t="shared" si="390"/>
        <v>0</v>
      </c>
      <c r="GO167" s="86">
        <f t="shared" si="391"/>
        <v>0</v>
      </c>
      <c r="GP167" s="86">
        <f t="shared" si="392"/>
        <v>0</v>
      </c>
      <c r="GQ167" s="86">
        <f t="shared" si="393"/>
        <v>0</v>
      </c>
      <c r="GR167" s="86">
        <f t="shared" si="394"/>
        <v>0</v>
      </c>
      <c r="GS167" s="86">
        <f t="shared" si="395"/>
        <v>0</v>
      </c>
      <c r="GT167" s="86">
        <f t="shared" si="396"/>
        <v>0</v>
      </c>
      <c r="GU167" s="86">
        <f t="shared" si="397"/>
        <v>0</v>
      </c>
      <c r="GV167" s="86">
        <f t="shared" si="398"/>
        <v>0</v>
      </c>
      <c r="GW167" s="86">
        <f t="shared" si="399"/>
        <v>0</v>
      </c>
      <c r="GX167" s="86">
        <f t="shared" si="400"/>
        <v>0</v>
      </c>
      <c r="GY167" s="86">
        <f t="shared" si="401"/>
        <v>0</v>
      </c>
      <c r="GZ167" s="86">
        <f t="shared" si="402"/>
        <v>0</v>
      </c>
      <c r="HA167" s="86">
        <f t="shared" si="403"/>
        <v>0</v>
      </c>
      <c r="HC167" s="86">
        <f t="shared" si="538"/>
        <v>2.3575841105357518E-214</v>
      </c>
      <c r="HD167" s="86">
        <f t="shared" si="404"/>
        <v>9.4114008470441669E-231</v>
      </c>
      <c r="HE167" s="86">
        <f t="shared" si="405"/>
        <v>1.7626132248053407E-292</v>
      </c>
      <c r="HF167" s="86">
        <f t="shared" si="406"/>
        <v>0</v>
      </c>
      <c r="HG167" s="86">
        <f t="shared" si="407"/>
        <v>0</v>
      </c>
      <c r="HH167" s="86">
        <f t="shared" si="408"/>
        <v>0</v>
      </c>
      <c r="HI167" s="86">
        <f t="shared" si="409"/>
        <v>0</v>
      </c>
      <c r="HJ167" s="86">
        <f t="shared" si="410"/>
        <v>0</v>
      </c>
      <c r="HK167" s="86">
        <f t="shared" si="411"/>
        <v>0</v>
      </c>
      <c r="HL167" s="86">
        <f t="shared" si="412"/>
        <v>0</v>
      </c>
      <c r="HM167" s="86">
        <f t="shared" si="413"/>
        <v>0</v>
      </c>
      <c r="HN167" s="86">
        <f t="shared" si="414"/>
        <v>0</v>
      </c>
      <c r="HO167" s="86">
        <f t="shared" si="415"/>
        <v>0</v>
      </c>
      <c r="HP167" s="86">
        <f t="shared" si="416"/>
        <v>3.7222528137148093E-295</v>
      </c>
      <c r="HQ167" s="86">
        <f t="shared" si="417"/>
        <v>0</v>
      </c>
      <c r="HS167" s="86">
        <f t="shared" si="539"/>
        <v>1.9237726674785419E-45</v>
      </c>
      <c r="HT167" s="86">
        <f t="shared" si="418"/>
        <v>2.4011523489936203E-54</v>
      </c>
      <c r="HU167" s="86">
        <f t="shared" si="419"/>
        <v>7.0820129126828241E-59</v>
      </c>
      <c r="HV167" s="86">
        <f t="shared" si="420"/>
        <v>2.1847161867993271E-61</v>
      </c>
      <c r="HW167" s="86">
        <f t="shared" si="421"/>
        <v>1.0934136674064661E-58</v>
      </c>
      <c r="HX167" s="86">
        <f t="shared" si="422"/>
        <v>2.9819109251417499E-65</v>
      </c>
      <c r="HY167" s="86">
        <f t="shared" si="423"/>
        <v>2.2063601099163239E-62</v>
      </c>
      <c r="HZ167" s="86">
        <f t="shared" si="424"/>
        <v>2.523383084213719E-78</v>
      </c>
      <c r="IA167" s="86">
        <f t="shared" si="425"/>
        <v>2.2132305859808214E-76</v>
      </c>
      <c r="IB167" s="86">
        <f t="shared" si="426"/>
        <v>1.9535333304137473E-65</v>
      </c>
      <c r="IC167" s="86">
        <f t="shared" si="427"/>
        <v>3.0906059756651787E-60</v>
      </c>
      <c r="ID167" s="86">
        <f t="shared" si="428"/>
        <v>8.0520053561587038E-58</v>
      </c>
      <c r="IE167" s="86">
        <f t="shared" si="429"/>
        <v>2.2626852140785463E-53</v>
      </c>
      <c r="IF167" s="86">
        <f t="shared" si="430"/>
        <v>1.3530849687267968E-48</v>
      </c>
      <c r="IG167" s="86">
        <f t="shared" si="431"/>
        <v>2.3753143977050548E-39</v>
      </c>
      <c r="II167" s="86">
        <f t="shared" si="540"/>
        <v>1.4313723738014265E-2</v>
      </c>
      <c r="IJ167" s="86">
        <f t="shared" si="541"/>
        <v>4.6871120401801867E-3</v>
      </c>
      <c r="IK167" s="86">
        <f t="shared" si="542"/>
        <v>5.1168466326853221E-3</v>
      </c>
      <c r="IL167" s="86">
        <f t="shared" si="543"/>
        <v>3.5807358713221844E-3</v>
      </c>
      <c r="IM167" s="86">
        <f t="shared" si="544"/>
        <v>4.7277892643638091E-3</v>
      </c>
      <c r="IN167" s="86">
        <f t="shared" si="545"/>
        <v>3.1158315228858092E-3</v>
      </c>
      <c r="IO167" s="86">
        <f t="shared" si="546"/>
        <v>2.8182673521653912E-3</v>
      </c>
      <c r="IP167" s="86">
        <f t="shared" si="547"/>
        <v>1.6146829864684963E-4</v>
      </c>
      <c r="IQ167" s="86">
        <f t="shared" si="548"/>
        <v>7.8865051913338928E-5</v>
      </c>
      <c r="IR167" s="86">
        <f t="shared" si="549"/>
        <v>4.0870879119080621E-4</v>
      </c>
      <c r="IS167" s="86">
        <f t="shared" si="550"/>
        <v>2.4565375698882412E-3</v>
      </c>
      <c r="IT167" s="86">
        <f t="shared" si="551"/>
        <v>4.5362852057646919E-3</v>
      </c>
      <c r="IU167" s="86">
        <f t="shared" si="552"/>
        <v>1.6835847675935097E-2</v>
      </c>
      <c r="IV167" s="86">
        <f t="shared" si="553"/>
        <v>2.9185418084221298E-2</v>
      </c>
      <c r="IW167" s="86">
        <f t="shared" si="554"/>
        <v>0.22518218074021162</v>
      </c>
      <c r="IY167" s="86">
        <f t="shared" si="555"/>
        <v>1.4313723738014265E-2</v>
      </c>
      <c r="IZ167" s="86">
        <f t="shared" si="556"/>
        <v>4.6871120401801867E-3</v>
      </c>
      <c r="JA167" s="86">
        <f t="shared" si="557"/>
        <v>5.1168466326853221E-3</v>
      </c>
      <c r="JB167" s="86">
        <f t="shared" si="558"/>
        <v>3.5807358713221844E-3</v>
      </c>
      <c r="JC167" s="86">
        <f t="shared" si="559"/>
        <v>4.7277892643638091E-3</v>
      </c>
      <c r="JD167" s="86">
        <f t="shared" si="560"/>
        <v>3.1158315228858092E-3</v>
      </c>
      <c r="JE167" s="86">
        <f t="shared" si="561"/>
        <v>2.8182673521653912E-3</v>
      </c>
      <c r="JF167" s="86">
        <f t="shared" si="562"/>
        <v>1.6146829864684963E-4</v>
      </c>
      <c r="JG167" s="86">
        <f t="shared" si="563"/>
        <v>7.8865051913338928E-5</v>
      </c>
      <c r="JH167" s="86">
        <f t="shared" si="564"/>
        <v>4.0870879119080621E-4</v>
      </c>
      <c r="JI167" s="86">
        <f t="shared" si="565"/>
        <v>2.4565375698882412E-3</v>
      </c>
      <c r="JJ167" s="86">
        <f t="shared" si="566"/>
        <v>4.5362852057646919E-3</v>
      </c>
      <c r="JK167" s="86">
        <f t="shared" si="567"/>
        <v>1.6835847675935097E-2</v>
      </c>
      <c r="JL167" s="86">
        <f t="shared" si="568"/>
        <v>2.9185418084221298E-2</v>
      </c>
      <c r="JM167" s="86">
        <f t="shared" si="569"/>
        <v>0.22518218074021162</v>
      </c>
    </row>
    <row r="168" spans="2:273" x14ac:dyDescent="0.25">
      <c r="B168" s="2">
        <v>141</v>
      </c>
      <c r="C168" s="37">
        <v>46.661000000000001</v>
      </c>
      <c r="D168" s="37">
        <v>47</v>
      </c>
      <c r="E168" s="37">
        <v>46.441000000000003</v>
      </c>
      <c r="F168" s="37">
        <v>47.152999999999999</v>
      </c>
      <c r="G168" s="37">
        <v>46.677999999999997</v>
      </c>
      <c r="H168" s="37">
        <v>47.82</v>
      </c>
      <c r="I168" s="37">
        <v>46.197000000000003</v>
      </c>
      <c r="J168" s="37">
        <v>47.279000000000003</v>
      </c>
      <c r="K168" s="37">
        <v>47.984000000000002</v>
      </c>
      <c r="L168" s="37">
        <v>46.951000000000001</v>
      </c>
      <c r="M168" s="37">
        <v>45.802999999999997</v>
      </c>
      <c r="N168" s="37">
        <v>48.328000000000003</v>
      </c>
      <c r="O168" s="37">
        <v>47.015999999999998</v>
      </c>
      <c r="P168" s="37">
        <v>47.131</v>
      </c>
      <c r="Q168" s="37">
        <v>51.851999999999997</v>
      </c>
      <c r="S168" s="4">
        <f t="shared" si="441"/>
        <v>46.914638824363983</v>
      </c>
      <c r="T168" s="4">
        <f t="shared" si="442"/>
        <v>46.707077535607333</v>
      </c>
      <c r="U168" s="4">
        <f t="shared" si="443"/>
        <v>47.053671180563093</v>
      </c>
      <c r="V168" s="4">
        <f t="shared" si="444"/>
        <v>47.031955172049514</v>
      </c>
      <c r="W168" s="4">
        <f t="shared" si="445"/>
        <v>47.052358861114456</v>
      </c>
      <c r="X168" s="4">
        <f t="shared" si="446"/>
        <v>47.583313444772379</v>
      </c>
      <c r="Y168" s="4">
        <f t="shared" si="447"/>
        <v>47.503035117438834</v>
      </c>
      <c r="Z168" s="4">
        <f t="shared" si="448"/>
        <v>47.491811391216309</v>
      </c>
      <c r="AA168" s="4">
        <f t="shared" si="449"/>
        <v>47.880572424325258</v>
      </c>
      <c r="AB168" s="4">
        <f t="shared" si="450"/>
        <v>46.721309606229227</v>
      </c>
      <c r="AC168" s="4">
        <f t="shared" si="451"/>
        <v>46.780428456417098</v>
      </c>
      <c r="AD168" s="4">
        <f t="shared" si="452"/>
        <v>47.228509277216908</v>
      </c>
      <c r="AE168" s="4">
        <f t="shared" si="453"/>
        <v>47.410257081859655</v>
      </c>
      <c r="AF168" s="4">
        <f t="shared" si="454"/>
        <v>48.211098722849002</v>
      </c>
      <c r="AG168" s="4">
        <f t="shared" si="455"/>
        <v>55.581531739342438</v>
      </c>
      <c r="AI168" s="4">
        <f t="shared" si="456"/>
        <v>-0.253638824363982</v>
      </c>
      <c r="AJ168" s="4">
        <f t="shared" si="457"/>
        <v>0.29292246439266734</v>
      </c>
      <c r="AK168" s="4">
        <f t="shared" si="458"/>
        <v>-0.61267118056309045</v>
      </c>
      <c r="AL168" s="4">
        <f t="shared" si="459"/>
        <v>0.12104482795048455</v>
      </c>
      <c r="AM168" s="4">
        <f t="shared" si="460"/>
        <v>-0.37435886111445882</v>
      </c>
      <c r="AN168" s="4">
        <f t="shared" si="461"/>
        <v>0.23668655522762094</v>
      </c>
      <c r="AO168" s="4">
        <f t="shared" si="462"/>
        <v>-1.3060351174388316</v>
      </c>
      <c r="AP168" s="4">
        <f t="shared" si="463"/>
        <v>-0.21281139121630588</v>
      </c>
      <c r="AQ168" s="4">
        <f t="shared" si="464"/>
        <v>0.10342757567474337</v>
      </c>
      <c r="AR168" s="4">
        <f t="shared" si="465"/>
        <v>0.22969039377077394</v>
      </c>
      <c r="AS168" s="4">
        <f t="shared" si="466"/>
        <v>-0.97742845641710119</v>
      </c>
      <c r="AT168" s="4">
        <f t="shared" si="467"/>
        <v>1.099490722783095</v>
      </c>
      <c r="AU168" s="4">
        <f t="shared" si="468"/>
        <v>-0.39425708185965647</v>
      </c>
      <c r="AV168" s="4">
        <f t="shared" si="469"/>
        <v>-1.0800987228490015</v>
      </c>
      <c r="AW168" s="4">
        <f t="shared" si="469"/>
        <v>-3.7295317393424412</v>
      </c>
      <c r="AY168" s="2">
        <f t="shared" si="520"/>
        <v>46.914638824363983</v>
      </c>
      <c r="AZ168" s="2">
        <f t="shared" si="359"/>
        <v>46.707074963098201</v>
      </c>
      <c r="BA168" s="2">
        <f t="shared" si="360"/>
        <v>47.053665247903176</v>
      </c>
      <c r="BB168" s="2">
        <f t="shared" si="361"/>
        <v>47.031952059475024</v>
      </c>
      <c r="BC168" s="2">
        <f t="shared" si="362"/>
        <v>47.052349806908047</v>
      </c>
      <c r="BD168" s="2">
        <f t="shared" si="363"/>
        <v>47.583310686521813</v>
      </c>
      <c r="BE168" s="2">
        <f t="shared" si="364"/>
        <v>47.503032627205059</v>
      </c>
      <c r="BF168" s="2">
        <f t="shared" si="365"/>
        <v>47.491811390329659</v>
      </c>
      <c r="BG168" s="2">
        <f t="shared" si="366"/>
        <v>47.880572424178133</v>
      </c>
      <c r="BH168" s="2">
        <f t="shared" si="367"/>
        <v>46.721309588208634</v>
      </c>
      <c r="BI168" s="2">
        <f t="shared" si="368"/>
        <v>46.780425823392861</v>
      </c>
      <c r="BJ168" s="2">
        <f t="shared" si="369"/>
        <v>47.228493537490962</v>
      </c>
      <c r="BK168" s="2">
        <f t="shared" si="370"/>
        <v>47.40963866943617</v>
      </c>
      <c r="BL168" s="2">
        <f t="shared" si="371"/>
        <v>48.129876468347319</v>
      </c>
      <c r="BM168" s="2">
        <f t="shared" si="372"/>
        <v>48.81696825753005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>
        <f t="shared" si="485"/>
        <v>46.661000000000001</v>
      </c>
      <c r="CV168" s="2">
        <f t="shared" si="486"/>
        <v>47</v>
      </c>
      <c r="CW168" s="2">
        <f t="shared" si="487"/>
        <v>46.441000000000003</v>
      </c>
      <c r="CX168" s="2">
        <f t="shared" si="488"/>
        <v>47.152999999999999</v>
      </c>
      <c r="CY168" s="2">
        <f t="shared" si="489"/>
        <v>46.677999999999997</v>
      </c>
      <c r="CZ168" s="2">
        <f t="shared" si="490"/>
        <v>47.82</v>
      </c>
      <c r="DA168" s="2">
        <f t="shared" si="491"/>
        <v>46.197000000000003</v>
      </c>
      <c r="DB168" s="2">
        <f t="shared" si="492"/>
        <v>47.279000000000003</v>
      </c>
      <c r="DC168" s="2">
        <f t="shared" si="493"/>
        <v>47.984000000000002</v>
      </c>
      <c r="DD168" s="2">
        <f t="shared" si="494"/>
        <v>46.951000000000001</v>
      </c>
      <c r="DE168" s="2">
        <f t="shared" si="495"/>
        <v>45.802999999999997</v>
      </c>
      <c r="DF168" s="2">
        <f t="shared" si="496"/>
        <v>48.328000000000003</v>
      </c>
      <c r="DG168" s="2">
        <f t="shared" si="497"/>
        <v>47.015999999999998</v>
      </c>
      <c r="DH168" s="2" t="str">
        <f t="shared" si="498"/>
        <v/>
      </c>
      <c r="DI168" s="2" t="str">
        <f t="shared" si="499"/>
        <v/>
      </c>
      <c r="DK168" s="2">
        <f t="shared" si="500"/>
        <v>95.495303437738741</v>
      </c>
      <c r="DL168" s="2">
        <f t="shared" si="501"/>
        <v>93.513987471352181</v>
      </c>
      <c r="DM168" s="2">
        <f t="shared" si="501"/>
        <v>88.252617331617373</v>
      </c>
      <c r="DN168" s="2">
        <f t="shared" si="501"/>
        <v>91.511600643500643</v>
      </c>
      <c r="DO168" s="2">
        <f t="shared" si="501"/>
        <v>92.702297812097811</v>
      </c>
      <c r="DP168" s="2">
        <f t="shared" si="501"/>
        <v>83.195753153153134</v>
      </c>
      <c r="DQ168" s="2">
        <f t="shared" si="501"/>
        <v>82.12300960960961</v>
      </c>
      <c r="DR168" s="2">
        <f t="shared" si="501"/>
        <v>78.704151651651642</v>
      </c>
      <c r="DS168" s="2">
        <f t="shared" si="501"/>
        <v>80.092253753753795</v>
      </c>
      <c r="DT168" s="2">
        <f t="shared" si="501"/>
        <v>82.069665293865256</v>
      </c>
      <c r="DU168" s="2">
        <f t="shared" si="501"/>
        <v>75.579031317031308</v>
      </c>
      <c r="DV168" s="2">
        <f t="shared" si="501"/>
        <v>83.912693908193887</v>
      </c>
      <c r="DW168" s="2">
        <f t="shared" si="501"/>
        <v>83.072759159159148</v>
      </c>
      <c r="DX168" s="2">
        <f t="shared" si="501"/>
        <v>87.437374229691898</v>
      </c>
      <c r="DY168" s="2">
        <f t="shared" si="501"/>
        <v>85.271047899159669</v>
      </c>
      <c r="EA168" s="2">
        <f t="shared" si="440"/>
        <v>45.794220263788972</v>
      </c>
      <c r="EB168" s="2">
        <f t="shared" si="502"/>
        <v>46.595165992053879</v>
      </c>
      <c r="EC168" s="2">
        <f t="shared" si="503"/>
        <v>47.273286463067322</v>
      </c>
      <c r="ED168" s="2">
        <f t="shared" si="504"/>
        <v>46.995014798670326</v>
      </c>
      <c r="EE168" s="2">
        <f t="shared" si="505"/>
        <v>46.712322786838712</v>
      </c>
      <c r="EF168" s="2">
        <f t="shared" si="506"/>
        <v>47.687715399722734</v>
      </c>
      <c r="EG168" s="2">
        <f t="shared" si="507"/>
        <v>47.57276202403196</v>
      </c>
      <c r="EH168" s="2">
        <f t="shared" si="508"/>
        <v>48.253111761803311</v>
      </c>
      <c r="EI168" s="2">
        <f t="shared" si="509"/>
        <v>48.28835070934457</v>
      </c>
      <c r="EJ168" s="2">
        <f t="shared" si="510"/>
        <v>47.120692442284316</v>
      </c>
      <c r="EK168" s="2">
        <f t="shared" si="511"/>
        <v>47.270000330197774</v>
      </c>
      <c r="EL168" s="2">
        <f t="shared" si="512"/>
        <v>47.496838707314154</v>
      </c>
      <c r="EM168" s="2">
        <f t="shared" si="513"/>
        <v>48.178066000126549</v>
      </c>
      <c r="EN168" s="2">
        <f t="shared" si="514"/>
        <v>48.947611719824884</v>
      </c>
      <c r="EO168" s="2">
        <f t="shared" si="515"/>
        <v>50.152569830884516</v>
      </c>
      <c r="EQ168" s="2">
        <f t="shared" si="516"/>
        <v>47.320986905285139</v>
      </c>
      <c r="ER168" s="2">
        <f t="shared" si="517"/>
        <v>46.740954578547019</v>
      </c>
      <c r="ES168" s="2">
        <f t="shared" si="517"/>
        <v>46.971933994848811</v>
      </c>
      <c r="ET168" s="2">
        <f t="shared" si="517"/>
        <v>47.041142357180689</v>
      </c>
      <c r="EU168" s="2">
        <f t="shared" si="517"/>
        <v>47.169166845602106</v>
      </c>
      <c r="EV168" s="2">
        <f t="shared" si="517"/>
        <v>47.542543024970854</v>
      </c>
      <c r="EW168" s="2">
        <f t="shared" si="517"/>
        <v>47.475833058140168</v>
      </c>
      <c r="EX168" s="2">
        <f t="shared" si="517"/>
        <v>47.265854377252666</v>
      </c>
      <c r="EY168" s="2">
        <f t="shared" si="517"/>
        <v>47.768457783642397</v>
      </c>
      <c r="EZ168" s="2">
        <f t="shared" si="517"/>
        <v>46.604555738158588</v>
      </c>
      <c r="FA168" s="2">
        <f t="shared" si="517"/>
        <v>46.613256141906021</v>
      </c>
      <c r="FB168" s="2">
        <f t="shared" si="517"/>
        <v>47.130998712336478</v>
      </c>
      <c r="FC168" s="2">
        <f t="shared" si="517"/>
        <v>47.092283167264391</v>
      </c>
      <c r="FD168" s="2">
        <f t="shared" si="517"/>
        <v>47.70779330652897</v>
      </c>
      <c r="FE168" s="2">
        <f t="shared" si="517"/>
        <v>47.807599362411352</v>
      </c>
      <c r="FG168" s="2">
        <f t="shared" si="518"/>
        <v>0.99994850992738482</v>
      </c>
      <c r="FH168" s="2">
        <f t="shared" si="519"/>
        <v>0.99994457801916203</v>
      </c>
      <c r="FI168" s="2">
        <f t="shared" si="519"/>
        <v>0.99993632150745437</v>
      </c>
      <c r="FJ168" s="2">
        <f t="shared" si="519"/>
        <v>0.99993753310026656</v>
      </c>
      <c r="FK168" s="2">
        <f t="shared" si="519"/>
        <v>0.99993869585958473</v>
      </c>
      <c r="FL168" s="2">
        <f t="shared" si="519"/>
        <v>0.99993406781761951</v>
      </c>
      <c r="FM168" s="2">
        <f t="shared" si="519"/>
        <v>0.99993427339559215</v>
      </c>
      <c r="FN168" s="2">
        <f t="shared" si="519"/>
        <v>0.99993233356320188</v>
      </c>
      <c r="FO168" s="2">
        <f t="shared" si="519"/>
        <v>0.9999320778680475</v>
      </c>
      <c r="FP168" s="2">
        <f t="shared" si="519"/>
        <v>0.99993506439479041</v>
      </c>
      <c r="FQ168" s="2">
        <f t="shared" si="519"/>
        <v>0.99993366764507774</v>
      </c>
      <c r="FR168" s="2">
        <f t="shared" si="519"/>
        <v>0.99993420091512786</v>
      </c>
      <c r="FS168" s="2">
        <f t="shared" si="519"/>
        <v>0.99993565950517549</v>
      </c>
      <c r="FT168" s="2">
        <f t="shared" si="519"/>
        <v>0.99994197813687669</v>
      </c>
      <c r="FU168" s="2">
        <f t="shared" si="519"/>
        <v>0.99992434217553672</v>
      </c>
      <c r="FW168" s="2">
        <f t="shared" si="536"/>
        <v>0.7321743990279207</v>
      </c>
      <c r="FX168" s="2">
        <f t="shared" si="376"/>
        <v>0.74977499712913465</v>
      </c>
      <c r="FY168" s="2">
        <f t="shared" si="377"/>
        <v>0.73744448981331356</v>
      </c>
      <c r="FZ168" s="2">
        <f t="shared" si="378"/>
        <v>0.74047811770883221</v>
      </c>
      <c r="GA168" s="2">
        <f t="shared" si="379"/>
        <v>0.73812417544721887</v>
      </c>
      <c r="GB168" s="2">
        <f t="shared" si="380"/>
        <v>0.73530405357425033</v>
      </c>
      <c r="GC168" s="2">
        <f t="shared" si="381"/>
        <v>0.74281476769830945</v>
      </c>
      <c r="GD168" s="2">
        <f t="shared" si="382"/>
        <v>0.77321364902956935</v>
      </c>
      <c r="GE168" s="2">
        <f t="shared" si="383"/>
        <v>0.78850558220609501</v>
      </c>
      <c r="GF168" s="2">
        <f t="shared" si="384"/>
        <v>0.77818973843296968</v>
      </c>
      <c r="GG168" s="2">
        <f t="shared" si="385"/>
        <v>0.74831619412445183</v>
      </c>
      <c r="GH168" s="2">
        <f t="shared" si="386"/>
        <v>0.74005385820860214</v>
      </c>
      <c r="GI168" s="2">
        <f t="shared" si="387"/>
        <v>0.70978509623647934</v>
      </c>
      <c r="GJ168" s="2">
        <f t="shared" si="388"/>
        <v>0.66136176912372779</v>
      </c>
      <c r="GK168" s="2">
        <f t="shared" si="389"/>
        <v>0.57069314048757747</v>
      </c>
      <c r="GM168" s="86">
        <f t="shared" si="537"/>
        <v>0</v>
      </c>
      <c r="GN168" s="86">
        <f t="shared" si="390"/>
        <v>0</v>
      </c>
      <c r="GO168" s="86">
        <f t="shared" si="391"/>
        <v>0</v>
      </c>
      <c r="GP168" s="86">
        <f t="shared" si="392"/>
        <v>0</v>
      </c>
      <c r="GQ168" s="86">
        <f t="shared" si="393"/>
        <v>0</v>
      </c>
      <c r="GR168" s="86">
        <f t="shared" si="394"/>
        <v>0</v>
      </c>
      <c r="GS168" s="86">
        <f t="shared" si="395"/>
        <v>0</v>
      </c>
      <c r="GT168" s="86">
        <f t="shared" si="396"/>
        <v>0</v>
      </c>
      <c r="GU168" s="86">
        <f t="shared" si="397"/>
        <v>0</v>
      </c>
      <c r="GV168" s="86">
        <f t="shared" si="398"/>
        <v>0</v>
      </c>
      <c r="GW168" s="86">
        <f t="shared" si="399"/>
        <v>0</v>
      </c>
      <c r="GX168" s="86">
        <f t="shared" si="400"/>
        <v>0</v>
      </c>
      <c r="GY168" s="86">
        <f t="shared" si="401"/>
        <v>0</v>
      </c>
      <c r="GZ168" s="86">
        <f t="shared" si="402"/>
        <v>0</v>
      </c>
      <c r="HA168" s="86">
        <f t="shared" si="403"/>
        <v>0</v>
      </c>
      <c r="HC168" s="86">
        <f t="shared" si="538"/>
        <v>8.0151602889119903E-221</v>
      </c>
      <c r="HD168" s="86">
        <f t="shared" si="404"/>
        <v>1.1805032811129845E-237</v>
      </c>
      <c r="HE168" s="86">
        <f t="shared" si="405"/>
        <v>2.9356742783258345E-301</v>
      </c>
      <c r="HF168" s="86">
        <f t="shared" si="406"/>
        <v>0</v>
      </c>
      <c r="HG168" s="86">
        <f t="shared" si="407"/>
        <v>0</v>
      </c>
      <c r="HH168" s="86">
        <f t="shared" si="408"/>
        <v>0</v>
      </c>
      <c r="HI168" s="86">
        <f t="shared" si="409"/>
        <v>0</v>
      </c>
      <c r="HJ168" s="86">
        <f t="shared" si="410"/>
        <v>0</v>
      </c>
      <c r="HK168" s="86">
        <f t="shared" si="411"/>
        <v>0</v>
      </c>
      <c r="HL168" s="86">
        <f t="shared" si="412"/>
        <v>0</v>
      </c>
      <c r="HM168" s="86">
        <f t="shared" si="413"/>
        <v>0</v>
      </c>
      <c r="HN168" s="86">
        <f t="shared" si="414"/>
        <v>0</v>
      </c>
      <c r="HO168" s="86">
        <f t="shared" si="415"/>
        <v>0</v>
      </c>
      <c r="HP168" s="86">
        <f t="shared" si="416"/>
        <v>4.7589041334719171E-304</v>
      </c>
      <c r="HQ168" s="86">
        <f t="shared" si="417"/>
        <v>0</v>
      </c>
      <c r="HS168" s="86">
        <f t="shared" si="539"/>
        <v>5.1298201106007455E-48</v>
      </c>
      <c r="HT168" s="86">
        <f t="shared" si="418"/>
        <v>2.6367029324657597E-57</v>
      </c>
      <c r="HU168" s="86">
        <f t="shared" si="419"/>
        <v>3.8634368279164324E-62</v>
      </c>
      <c r="HV168" s="86">
        <f t="shared" si="420"/>
        <v>8.4660234247026314E-65</v>
      </c>
      <c r="HW168" s="86">
        <f t="shared" si="421"/>
        <v>5.7979159018128903E-62</v>
      </c>
      <c r="HX168" s="86">
        <f t="shared" si="422"/>
        <v>6.2950948493600679E-69</v>
      </c>
      <c r="HY168" s="86">
        <f t="shared" si="423"/>
        <v>7.2542495553015816E-66</v>
      </c>
      <c r="HZ168" s="86">
        <f t="shared" si="424"/>
        <v>1.5328197577018478E-82</v>
      </c>
      <c r="IA168" s="86">
        <f t="shared" si="425"/>
        <v>2.0328196266079362E-80</v>
      </c>
      <c r="IB168" s="86">
        <f t="shared" si="426"/>
        <v>5.9635963639457593E-69</v>
      </c>
      <c r="IC168" s="86">
        <f t="shared" si="427"/>
        <v>1.3235234159257681E-63</v>
      </c>
      <c r="ID168" s="86">
        <f t="shared" si="428"/>
        <v>4.723085306289481E-61</v>
      </c>
      <c r="IE168" s="86">
        <f t="shared" si="429"/>
        <v>1.7637658459248291E-56</v>
      </c>
      <c r="IF168" s="86">
        <f t="shared" si="430"/>
        <v>1.5787544685450816E-51</v>
      </c>
      <c r="IG168" s="86">
        <f t="shared" si="431"/>
        <v>5.4861482672394355E-42</v>
      </c>
      <c r="II168" s="86">
        <f t="shared" si="540"/>
        <v>7.0182003753177843E-3</v>
      </c>
      <c r="IJ168" s="86">
        <f t="shared" si="541"/>
        <v>2.0230948815551275E-3</v>
      </c>
      <c r="IK168" s="86">
        <f t="shared" si="542"/>
        <v>2.1144601723936457E-3</v>
      </c>
      <c r="IL168" s="86">
        <f t="shared" si="543"/>
        <v>1.4059721197538422E-3</v>
      </c>
      <c r="IM168" s="86">
        <f t="shared" si="544"/>
        <v>1.9315059089091496E-3</v>
      </c>
      <c r="IN168" s="86">
        <f t="shared" si="545"/>
        <v>1.1583744560556722E-3</v>
      </c>
      <c r="IO168" s="86">
        <f t="shared" si="546"/>
        <v>1.0720029501074895E-3</v>
      </c>
      <c r="IP168" s="86">
        <f t="shared" si="547"/>
        <v>4.5222948720305978E-5</v>
      </c>
      <c r="IQ168" s="86">
        <f t="shared" si="548"/>
        <v>2.1866382717138322E-5</v>
      </c>
      <c r="IR168" s="86">
        <f t="shared" si="549"/>
        <v>1.3657528308231087E-4</v>
      </c>
      <c r="IS168" s="86">
        <f t="shared" si="550"/>
        <v>9.3876078993657738E-4</v>
      </c>
      <c r="IT168" s="86">
        <f t="shared" si="551"/>
        <v>1.8571200006171421E-3</v>
      </c>
      <c r="IU168" s="86">
        <f t="shared" si="552"/>
        <v>7.7134910900918344E-3</v>
      </c>
      <c r="IV168" s="86">
        <f t="shared" si="553"/>
        <v>1.1999628433284903E-2</v>
      </c>
      <c r="IW168" s="86">
        <f t="shared" si="554"/>
        <v>0.11856894781742744</v>
      </c>
      <c r="IY168" s="86">
        <f t="shared" si="555"/>
        <v>7.0182003753177843E-3</v>
      </c>
      <c r="IZ168" s="86">
        <f t="shared" si="556"/>
        <v>2.0230948815551275E-3</v>
      </c>
      <c r="JA168" s="86">
        <f t="shared" si="557"/>
        <v>2.1144601723936457E-3</v>
      </c>
      <c r="JB168" s="86">
        <f t="shared" si="558"/>
        <v>1.4059721197538422E-3</v>
      </c>
      <c r="JC168" s="86">
        <f t="shared" si="559"/>
        <v>1.9315059089091496E-3</v>
      </c>
      <c r="JD168" s="86">
        <f t="shared" si="560"/>
        <v>1.1583744560556722E-3</v>
      </c>
      <c r="JE168" s="86">
        <f t="shared" si="561"/>
        <v>1.0720029501074895E-3</v>
      </c>
      <c r="JF168" s="86">
        <f t="shared" si="562"/>
        <v>4.5222948720305978E-5</v>
      </c>
      <c r="JG168" s="86">
        <f t="shared" si="563"/>
        <v>2.1866382717138322E-5</v>
      </c>
      <c r="JH168" s="86">
        <f t="shared" si="564"/>
        <v>1.3657528308231087E-4</v>
      </c>
      <c r="JI168" s="86">
        <f t="shared" si="565"/>
        <v>9.3876078993657738E-4</v>
      </c>
      <c r="JJ168" s="86">
        <f t="shared" si="566"/>
        <v>1.8571200006171421E-3</v>
      </c>
      <c r="JK168" s="86">
        <f t="shared" si="567"/>
        <v>7.7134910900918344E-3</v>
      </c>
      <c r="JL168" s="86">
        <f t="shared" si="568"/>
        <v>1.1999628433284903E-2</v>
      </c>
      <c r="JM168" s="86">
        <f t="shared" si="569"/>
        <v>0.11856894781742744</v>
      </c>
    </row>
    <row r="169" spans="2:273" x14ac:dyDescent="0.25">
      <c r="B169" s="2">
        <v>142</v>
      </c>
      <c r="C169" s="37">
        <v>47.558999999999997</v>
      </c>
      <c r="D169" s="37">
        <v>47.542000000000002</v>
      </c>
      <c r="E169" s="37">
        <v>46.406999999999996</v>
      </c>
      <c r="F169" s="37">
        <v>46.576000000000001</v>
      </c>
      <c r="G169" s="37">
        <v>46.542000000000002</v>
      </c>
      <c r="H169" s="37">
        <v>47.033000000000001</v>
      </c>
      <c r="I169" s="37">
        <v>47.197000000000003</v>
      </c>
      <c r="J169" s="37">
        <v>46.360999999999997</v>
      </c>
      <c r="K169" s="37">
        <v>47.048999999999999</v>
      </c>
      <c r="L169" s="37">
        <v>46.902000000000001</v>
      </c>
      <c r="M169" s="37">
        <v>45.704999999999998</v>
      </c>
      <c r="N169" s="37">
        <v>47.197000000000003</v>
      </c>
      <c r="O169" s="37">
        <v>47.246000000000002</v>
      </c>
      <c r="P169" s="37">
        <v>46.524999999999999</v>
      </c>
      <c r="Q169" s="37">
        <v>47.573999999999998</v>
      </c>
      <c r="S169" s="4">
        <f t="shared" si="441"/>
        <v>46.818548947077161</v>
      </c>
      <c r="T169" s="4">
        <f t="shared" si="442"/>
        <v>46.577657213995401</v>
      </c>
      <c r="U169" s="4">
        <f t="shared" si="443"/>
        <v>46.923389065743535</v>
      </c>
      <c r="V169" s="4">
        <f t="shared" si="444"/>
        <v>46.895788841636445</v>
      </c>
      <c r="W169" s="4">
        <f t="shared" si="445"/>
        <v>46.921347525879384</v>
      </c>
      <c r="X169" s="4">
        <f t="shared" si="446"/>
        <v>47.443898028153157</v>
      </c>
      <c r="Y169" s="4">
        <f t="shared" si="447"/>
        <v>47.367990639320034</v>
      </c>
      <c r="Z169" s="4">
        <f t="shared" si="448"/>
        <v>47.333101478085084</v>
      </c>
      <c r="AA169" s="4">
        <f t="shared" si="449"/>
        <v>47.735318393585295</v>
      </c>
      <c r="AB169" s="4">
        <f t="shared" si="450"/>
        <v>46.562725230533005</v>
      </c>
      <c r="AC169" s="4">
        <f t="shared" si="451"/>
        <v>46.620354919994767</v>
      </c>
      <c r="AD169" s="4">
        <f t="shared" si="452"/>
        <v>47.078250351345176</v>
      </c>
      <c r="AE169" s="4">
        <f t="shared" si="453"/>
        <v>47.235441311858473</v>
      </c>
      <c r="AF169" s="4">
        <f t="shared" si="454"/>
        <v>47.96406177261759</v>
      </c>
      <c r="AG169" s="4">
        <f t="shared" si="455"/>
        <v>51.110713867081998</v>
      </c>
      <c r="AI169" s="4">
        <f t="shared" si="456"/>
        <v>0.74045105292283608</v>
      </c>
      <c r="AJ169" s="4">
        <f t="shared" si="457"/>
        <v>0.96434278600460033</v>
      </c>
      <c r="AK169" s="4">
        <f t="shared" si="458"/>
        <v>-0.51638906574353882</v>
      </c>
      <c r="AL169" s="4">
        <f t="shared" si="459"/>
        <v>-0.31978884163644494</v>
      </c>
      <c r="AM169" s="4">
        <f t="shared" si="460"/>
        <v>-0.37934752587938192</v>
      </c>
      <c r="AN169" s="4">
        <f t="shared" si="461"/>
        <v>-0.41089802815315579</v>
      </c>
      <c r="AO169" s="4">
        <f t="shared" si="462"/>
        <v>-0.17099063932003133</v>
      </c>
      <c r="AP169" s="4">
        <f t="shared" si="463"/>
        <v>-0.97210147808508651</v>
      </c>
      <c r="AQ169" s="4">
        <f t="shared" si="464"/>
        <v>-0.68631839358529589</v>
      </c>
      <c r="AR169" s="4">
        <f t="shared" si="465"/>
        <v>0.33927476946699642</v>
      </c>
      <c r="AS169" s="4">
        <f t="shared" si="466"/>
        <v>-0.91535491999476903</v>
      </c>
      <c r="AT169" s="4">
        <f t="shared" si="467"/>
        <v>0.11874964865482696</v>
      </c>
      <c r="AU169" s="4">
        <f t="shared" si="468"/>
        <v>1.055868814152916E-2</v>
      </c>
      <c r="AV169" s="4">
        <f t="shared" si="469"/>
        <v>-1.4390617726175918</v>
      </c>
      <c r="AW169" s="4">
        <f t="shared" si="469"/>
        <v>-3.5367138670819998</v>
      </c>
      <c r="AY169" s="2">
        <f t="shared" si="520"/>
        <v>46.818548947077161</v>
      </c>
      <c r="AZ169" s="2">
        <f t="shared" si="359"/>
        <v>46.577656949898156</v>
      </c>
      <c r="BA169" s="2">
        <f t="shared" si="360"/>
        <v>46.923388530015757</v>
      </c>
      <c r="BB169" s="2">
        <f t="shared" si="361"/>
        <v>46.895788598605066</v>
      </c>
      <c r="BC169" s="2">
        <f t="shared" si="362"/>
        <v>46.921346734419124</v>
      </c>
      <c r="BD169" s="2">
        <f t="shared" si="363"/>
        <v>47.443897844451691</v>
      </c>
      <c r="BE169" s="2">
        <f t="shared" si="364"/>
        <v>47.367990461635841</v>
      </c>
      <c r="BF169" s="2">
        <f t="shared" si="365"/>
        <v>47.333101478058282</v>
      </c>
      <c r="BG169" s="2">
        <f t="shared" si="366"/>
        <v>47.735318393580933</v>
      </c>
      <c r="BH169" s="2">
        <f t="shared" si="367"/>
        <v>46.562725229631177</v>
      </c>
      <c r="BI169" s="2">
        <f t="shared" si="368"/>
        <v>46.620354729193046</v>
      </c>
      <c r="BJ169" s="2">
        <f t="shared" si="369"/>
        <v>47.078248966345328</v>
      </c>
      <c r="BK169" s="2">
        <f t="shared" si="370"/>
        <v>47.235366887315976</v>
      </c>
      <c r="BL169" s="2">
        <f t="shared" si="371"/>
        <v>47.945434973629929</v>
      </c>
      <c r="BM169" s="2">
        <f t="shared" si="372"/>
        <v>48.628884029583361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>
        <f t="shared" si="485"/>
        <v>47.558999999999997</v>
      </c>
      <c r="CV169" s="2">
        <f t="shared" si="486"/>
        <v>47.542000000000002</v>
      </c>
      <c r="CW169" s="2">
        <f t="shared" si="487"/>
        <v>46.406999999999996</v>
      </c>
      <c r="CX169" s="2">
        <f t="shared" si="488"/>
        <v>46.576000000000001</v>
      </c>
      <c r="CY169" s="2">
        <f t="shared" si="489"/>
        <v>46.542000000000002</v>
      </c>
      <c r="CZ169" s="2">
        <f t="shared" si="490"/>
        <v>47.033000000000001</v>
      </c>
      <c r="DA169" s="2">
        <f t="shared" si="491"/>
        <v>47.197000000000003</v>
      </c>
      <c r="DB169" s="2">
        <f t="shared" si="492"/>
        <v>46.360999999999997</v>
      </c>
      <c r="DC169" s="2">
        <f t="shared" si="493"/>
        <v>47.048999999999999</v>
      </c>
      <c r="DD169" s="2">
        <f t="shared" si="494"/>
        <v>46.902000000000001</v>
      </c>
      <c r="DE169" s="2">
        <f t="shared" si="495"/>
        <v>45.704999999999998</v>
      </c>
      <c r="DF169" s="2">
        <f t="shared" si="496"/>
        <v>47.197000000000003</v>
      </c>
      <c r="DG169" s="2">
        <f t="shared" si="497"/>
        <v>47.246000000000002</v>
      </c>
      <c r="DH169" s="2">
        <f t="shared" si="498"/>
        <v>46.524999999999999</v>
      </c>
      <c r="DI169" s="2" t="str">
        <f t="shared" si="499"/>
        <v/>
      </c>
      <c r="DK169" s="2">
        <f t="shared" si="500"/>
        <v>95.75538029029795</v>
      </c>
      <c r="DL169" s="2">
        <f t="shared" si="501"/>
        <v>93.737494576012224</v>
      </c>
      <c r="DM169" s="2">
        <f t="shared" si="501"/>
        <v>88.439273702273738</v>
      </c>
      <c r="DN169" s="2">
        <f t="shared" si="501"/>
        <v>91.718728314028311</v>
      </c>
      <c r="DO169" s="2">
        <f t="shared" si="501"/>
        <v>92.91603706563707</v>
      </c>
      <c r="DP169" s="2">
        <f t="shared" si="501"/>
        <v>83.323272072072058</v>
      </c>
      <c r="DQ169" s="2">
        <f t="shared" si="501"/>
        <v>82.241233933933927</v>
      </c>
      <c r="DR169" s="2">
        <f t="shared" si="501"/>
        <v>78.802517288717283</v>
      </c>
      <c r="DS169" s="2">
        <f t="shared" si="501"/>
        <v>80.201292106392145</v>
      </c>
      <c r="DT169" s="2">
        <f t="shared" si="501"/>
        <v>82.197228485628457</v>
      </c>
      <c r="DU169" s="2">
        <f t="shared" si="501"/>
        <v>75.661100171600154</v>
      </c>
      <c r="DV169" s="2">
        <f t="shared" si="501"/>
        <v>84.052809738309719</v>
      </c>
      <c r="DW169" s="2">
        <f t="shared" si="501"/>
        <v>83.20214744744743</v>
      </c>
      <c r="DX169" s="2">
        <f t="shared" si="501"/>
        <v>87.610608123249321</v>
      </c>
      <c r="DY169" s="2">
        <f t="shared" si="501"/>
        <v>85.467450420168078</v>
      </c>
      <c r="EA169" s="2">
        <f t="shared" si="440"/>
        <v>45.646465587529974</v>
      </c>
      <c r="EB169" s="2">
        <f t="shared" si="502"/>
        <v>46.461246616055178</v>
      </c>
      <c r="EC169" s="2">
        <f t="shared" si="503"/>
        <v>47.153041133935247</v>
      </c>
      <c r="ED169" s="2">
        <f t="shared" si="504"/>
        <v>46.857632318061533</v>
      </c>
      <c r="EE169" s="2">
        <f t="shared" si="505"/>
        <v>46.566282145440894</v>
      </c>
      <c r="EF169" s="2">
        <f t="shared" si="506"/>
        <v>47.553272007855817</v>
      </c>
      <c r="EG169" s="2">
        <f t="shared" si="507"/>
        <v>47.440975295567299</v>
      </c>
      <c r="EH169" s="2">
        <f t="shared" si="508"/>
        <v>48.125749746587061</v>
      </c>
      <c r="EI169" s="2">
        <f t="shared" si="509"/>
        <v>48.159265376949214</v>
      </c>
      <c r="EJ169" s="2">
        <f t="shared" si="510"/>
        <v>46.978533219927087</v>
      </c>
      <c r="EK169" s="2">
        <f t="shared" si="511"/>
        <v>47.131302988692724</v>
      </c>
      <c r="EL169" s="2">
        <f t="shared" si="512"/>
        <v>47.35894089231585</v>
      </c>
      <c r="EM169" s="2">
        <f t="shared" si="513"/>
        <v>48.041012129817119</v>
      </c>
      <c r="EN169" s="2">
        <f t="shared" si="514"/>
        <v>48.805899824890552</v>
      </c>
      <c r="EO169" s="2">
        <f t="shared" si="515"/>
        <v>50.040596426388355</v>
      </c>
      <c r="EQ169" s="2">
        <f t="shared" si="516"/>
        <v>47.206428200197792</v>
      </c>
      <c r="ER169" s="2">
        <f t="shared" si="517"/>
        <v>46.609971659204959</v>
      </c>
      <c r="ES169" s="2">
        <f t="shared" si="517"/>
        <v>46.845642404686593</v>
      </c>
      <c r="ET169" s="2">
        <f t="shared" si="517"/>
        <v>46.904612188840318</v>
      </c>
      <c r="EU169" s="2">
        <f t="shared" si="517"/>
        <v>47.032804447223853</v>
      </c>
      <c r="EV169" s="2">
        <f t="shared" si="517"/>
        <v>47.405132478236482</v>
      </c>
      <c r="EW169" s="2">
        <f t="shared" si="517"/>
        <v>47.34219956239604</v>
      </c>
      <c r="EX169" s="2">
        <f t="shared" si="517"/>
        <v>47.118671620730304</v>
      </c>
      <c r="EY169" s="2">
        <f t="shared" si="517"/>
        <v>47.629141541488593</v>
      </c>
      <c r="EZ169" s="2">
        <f t="shared" si="517"/>
        <v>46.452006444742779</v>
      </c>
      <c r="FA169" s="2">
        <f t="shared" si="517"/>
        <v>46.461371203348492</v>
      </c>
      <c r="FB169" s="2">
        <f t="shared" si="517"/>
        <v>46.985422883308644</v>
      </c>
      <c r="FC169" s="2">
        <f t="shared" si="517"/>
        <v>46.932108840608507</v>
      </c>
      <c r="FD169" s="2">
        <f t="shared" si="517"/>
        <v>47.540604048065049</v>
      </c>
      <c r="FE169" s="2">
        <f t="shared" si="517"/>
        <v>47.656236183545353</v>
      </c>
      <c r="FG169" s="2">
        <f t="shared" si="518"/>
        <v>0.99995304028290155</v>
      </c>
      <c r="FH169" s="2">
        <f t="shared" si="519"/>
        <v>0.99994945430624949</v>
      </c>
      <c r="FI169" s="2">
        <f t="shared" si="519"/>
        <v>0.99994192419916483</v>
      </c>
      <c r="FJ169" s="2">
        <f t="shared" si="519"/>
        <v>0.99994302919720723</v>
      </c>
      <c r="FK169" s="2">
        <f t="shared" si="519"/>
        <v>0.99994408965785797</v>
      </c>
      <c r="FL169" s="2">
        <f t="shared" si="519"/>
        <v>0.99993986878616636</v>
      </c>
      <c r="FM169" s="2">
        <f t="shared" si="519"/>
        <v>0.99994005627767779</v>
      </c>
      <c r="FN169" s="2">
        <f t="shared" si="519"/>
        <v>0.99993828710874633</v>
      </c>
      <c r="FO169" s="2">
        <f t="shared" si="519"/>
        <v>0.99993805390921175</v>
      </c>
      <c r="FP169" s="2">
        <f t="shared" si="519"/>
        <v>0.99994077768581435</v>
      </c>
      <c r="FQ169" s="2">
        <f t="shared" si="519"/>
        <v>0.99993950382022323</v>
      </c>
      <c r="FR169" s="2">
        <f t="shared" si="519"/>
        <v>0.99993999017394364</v>
      </c>
      <c r="FS169" s="2">
        <f t="shared" si="519"/>
        <v>0.99994132043910988</v>
      </c>
      <c r="FT169" s="2">
        <f t="shared" si="519"/>
        <v>0.99994708316175585</v>
      </c>
      <c r="FU169" s="2">
        <f t="shared" si="519"/>
        <v>0.99993099878466163</v>
      </c>
      <c r="FW169" s="2">
        <f t="shared" si="536"/>
        <v>0.74984506012498697</v>
      </c>
      <c r="FX169" s="2">
        <f t="shared" si="376"/>
        <v>0.76665449662764029</v>
      </c>
      <c r="FY169" s="2">
        <f t="shared" si="377"/>
        <v>0.75488384583289392</v>
      </c>
      <c r="FZ169" s="2">
        <f t="shared" si="378"/>
        <v>0.75778215862082499</v>
      </c>
      <c r="GA169" s="2">
        <f t="shared" si="379"/>
        <v>0.75553335172907266</v>
      </c>
      <c r="GB169" s="2">
        <f t="shared" si="380"/>
        <v>0.7528379306549422</v>
      </c>
      <c r="GC169" s="2">
        <f t="shared" si="381"/>
        <v>0.76001350293045966</v>
      </c>
      <c r="GD169" s="2">
        <f t="shared" si="382"/>
        <v>0.78895708301893985</v>
      </c>
      <c r="GE169" s="2">
        <f t="shared" si="383"/>
        <v>0.8034572927569068</v>
      </c>
      <c r="GF169" s="2">
        <f t="shared" si="384"/>
        <v>0.79367990884388706</v>
      </c>
      <c r="GG169" s="2">
        <f t="shared" si="385"/>
        <v>0.76526329165829576</v>
      </c>
      <c r="GH169" s="2">
        <f t="shared" si="386"/>
        <v>0.75737691847637756</v>
      </c>
      <c r="GI169" s="2">
        <f t="shared" si="387"/>
        <v>0.72838496408321518</v>
      </c>
      <c r="GJ169" s="2">
        <f t="shared" si="388"/>
        <v>0.68167324156943054</v>
      </c>
      <c r="GK169" s="2">
        <f t="shared" si="389"/>
        <v>0.59309699405992544</v>
      </c>
      <c r="GM169" s="86">
        <f t="shared" si="537"/>
        <v>0</v>
      </c>
      <c r="GN169" s="86">
        <f t="shared" si="390"/>
        <v>0</v>
      </c>
      <c r="GO169" s="86">
        <f t="shared" si="391"/>
        <v>0</v>
      </c>
      <c r="GP169" s="86">
        <f t="shared" si="392"/>
        <v>0</v>
      </c>
      <c r="GQ169" s="86">
        <f t="shared" si="393"/>
        <v>0</v>
      </c>
      <c r="GR169" s="86">
        <f t="shared" si="394"/>
        <v>0</v>
      </c>
      <c r="GS169" s="86">
        <f t="shared" si="395"/>
        <v>0</v>
      </c>
      <c r="GT169" s="86">
        <f t="shared" si="396"/>
        <v>0</v>
      </c>
      <c r="GU169" s="86">
        <f t="shared" si="397"/>
        <v>0</v>
      </c>
      <c r="GV169" s="86">
        <f t="shared" si="398"/>
        <v>0</v>
      </c>
      <c r="GW169" s="86">
        <f t="shared" si="399"/>
        <v>0</v>
      </c>
      <c r="GX169" s="86">
        <f t="shared" si="400"/>
        <v>0</v>
      </c>
      <c r="GY169" s="86">
        <f t="shared" si="401"/>
        <v>0</v>
      </c>
      <c r="GZ169" s="86">
        <f t="shared" si="402"/>
        <v>0</v>
      </c>
      <c r="HA169" s="86">
        <f t="shared" si="403"/>
        <v>0</v>
      </c>
      <c r="HC169" s="86">
        <f t="shared" si="538"/>
        <v>2.1799947429624215E-227</v>
      </c>
      <c r="HD169" s="86">
        <f t="shared" si="404"/>
        <v>1.1696215589137487E-244</v>
      </c>
      <c r="HE169" s="86">
        <f t="shared" si="405"/>
        <v>0</v>
      </c>
      <c r="HF169" s="86">
        <f t="shared" si="406"/>
        <v>0</v>
      </c>
      <c r="HG169" s="86">
        <f t="shared" si="407"/>
        <v>0</v>
      </c>
      <c r="HH169" s="86">
        <f t="shared" si="408"/>
        <v>0</v>
      </c>
      <c r="HI169" s="86">
        <f t="shared" si="409"/>
        <v>0</v>
      </c>
      <c r="HJ169" s="86">
        <f t="shared" si="410"/>
        <v>0</v>
      </c>
      <c r="HK169" s="86">
        <f t="shared" si="411"/>
        <v>0</v>
      </c>
      <c r="HL169" s="86">
        <f t="shared" si="412"/>
        <v>0</v>
      </c>
      <c r="HM169" s="86">
        <f t="shared" si="413"/>
        <v>0</v>
      </c>
      <c r="HN169" s="86">
        <f t="shared" si="414"/>
        <v>0</v>
      </c>
      <c r="HO169" s="86">
        <f t="shared" si="415"/>
        <v>0</v>
      </c>
      <c r="HP169" s="86">
        <f t="shared" si="416"/>
        <v>0</v>
      </c>
      <c r="HQ169" s="86">
        <f t="shared" si="417"/>
        <v>0</v>
      </c>
      <c r="HS169" s="86">
        <f t="shared" si="539"/>
        <v>1.1562228416628638E-50</v>
      </c>
      <c r="HT169" s="86">
        <f t="shared" si="418"/>
        <v>2.4057875257910848E-60</v>
      </c>
      <c r="HU169" s="86">
        <f t="shared" si="419"/>
        <v>1.7127658556553227E-65</v>
      </c>
      <c r="HV169" s="86">
        <f t="shared" si="420"/>
        <v>2.6399468613848265E-68</v>
      </c>
      <c r="HW169" s="86">
        <f t="shared" si="421"/>
        <v>2.4928947000827519E-65</v>
      </c>
      <c r="HX169" s="86">
        <f t="shared" si="422"/>
        <v>1.0486441361135135E-72</v>
      </c>
      <c r="HY169" s="86">
        <f t="shared" si="423"/>
        <v>1.9088086511940751E-69</v>
      </c>
      <c r="HZ169" s="86">
        <f t="shared" si="424"/>
        <v>7.1847775789357064E-87</v>
      </c>
      <c r="IA169" s="86">
        <f t="shared" si="425"/>
        <v>1.4630261392384509E-84</v>
      </c>
      <c r="IB169" s="86">
        <f t="shared" si="426"/>
        <v>1.4663427193064843E-72</v>
      </c>
      <c r="IC169" s="86">
        <f t="shared" si="427"/>
        <v>4.5673121087688985E-67</v>
      </c>
      <c r="ID169" s="86">
        <f t="shared" si="428"/>
        <v>2.2519570495225601E-64</v>
      </c>
      <c r="IE169" s="86">
        <f t="shared" si="429"/>
        <v>1.1169390629969828E-59</v>
      </c>
      <c r="IF169" s="86">
        <f t="shared" si="430"/>
        <v>1.5030257700974066E-54</v>
      </c>
      <c r="IG169" s="86">
        <f t="shared" si="431"/>
        <v>1.0338930056073529E-44</v>
      </c>
      <c r="II169" s="86">
        <f t="shared" si="540"/>
        <v>3.2524600724065998E-3</v>
      </c>
      <c r="IJ169" s="86">
        <f t="shared" si="541"/>
        <v>8.2021484834273752E-4</v>
      </c>
      <c r="IK169" s="86">
        <f t="shared" si="542"/>
        <v>8.1461948514693276E-4</v>
      </c>
      <c r="IL169" s="86">
        <f t="shared" si="543"/>
        <v>5.1285910086319763E-4</v>
      </c>
      <c r="IM169" s="86">
        <f t="shared" si="544"/>
        <v>7.3509723818540292E-4</v>
      </c>
      <c r="IN169" s="86">
        <f t="shared" si="545"/>
        <v>3.9738539752723416E-4</v>
      </c>
      <c r="IO169" s="86">
        <f t="shared" si="546"/>
        <v>3.7805576390887038E-4</v>
      </c>
      <c r="IP169" s="86">
        <f t="shared" si="547"/>
        <v>1.1580646851307682E-5</v>
      </c>
      <c r="IQ169" s="86">
        <f t="shared" si="548"/>
        <v>5.5714437959209674E-6</v>
      </c>
      <c r="IR169" s="86">
        <f t="shared" si="549"/>
        <v>4.2365793058878854E-5</v>
      </c>
      <c r="IS169" s="86">
        <f t="shared" si="550"/>
        <v>3.333589975781167E-4</v>
      </c>
      <c r="IT169" s="86">
        <f t="shared" si="551"/>
        <v>7.0882749756057248E-4</v>
      </c>
      <c r="IU169" s="86">
        <f t="shared" si="552"/>
        <v>3.2963692638661554E-3</v>
      </c>
      <c r="IV169" s="86">
        <f t="shared" si="553"/>
        <v>4.3880648801228328E-3</v>
      </c>
      <c r="IW169" s="86">
        <f t="shared" si="554"/>
        <v>5.2125863494028812E-2</v>
      </c>
      <c r="IY169" s="86">
        <f t="shared" si="555"/>
        <v>3.2524600724065998E-3</v>
      </c>
      <c r="IZ169" s="86">
        <f t="shared" si="556"/>
        <v>8.2021484834273752E-4</v>
      </c>
      <c r="JA169" s="86">
        <f t="shared" si="557"/>
        <v>8.1461948514693276E-4</v>
      </c>
      <c r="JB169" s="86">
        <f t="shared" si="558"/>
        <v>5.1285910086319763E-4</v>
      </c>
      <c r="JC169" s="86">
        <f t="shared" si="559"/>
        <v>7.3509723818540292E-4</v>
      </c>
      <c r="JD169" s="86">
        <f t="shared" si="560"/>
        <v>3.9738539752723416E-4</v>
      </c>
      <c r="JE169" s="86">
        <f t="shared" si="561"/>
        <v>3.7805576390887038E-4</v>
      </c>
      <c r="JF169" s="86">
        <f t="shared" si="562"/>
        <v>1.1580646851307682E-5</v>
      </c>
      <c r="JG169" s="86">
        <f t="shared" si="563"/>
        <v>5.5714437959209674E-6</v>
      </c>
      <c r="JH169" s="86">
        <f t="shared" si="564"/>
        <v>4.2365793058878854E-5</v>
      </c>
      <c r="JI169" s="86">
        <f t="shared" si="565"/>
        <v>3.333589975781167E-4</v>
      </c>
      <c r="JJ169" s="86">
        <f t="shared" si="566"/>
        <v>7.0882749756057248E-4</v>
      </c>
      <c r="JK169" s="86">
        <f t="shared" si="567"/>
        <v>3.2963692638661554E-3</v>
      </c>
      <c r="JL169" s="86">
        <f t="shared" si="568"/>
        <v>4.3880648801228328E-3</v>
      </c>
      <c r="JM169" s="86">
        <f t="shared" si="569"/>
        <v>5.2125863494028812E-2</v>
      </c>
    </row>
    <row r="170" spans="2:273" x14ac:dyDescent="0.25">
      <c r="B170" s="2">
        <v>143</v>
      </c>
      <c r="C170" s="37">
        <v>46.457999999999998</v>
      </c>
      <c r="D170" s="37">
        <v>46.863999999999997</v>
      </c>
      <c r="E170" s="37">
        <v>46.186</v>
      </c>
      <c r="F170" s="37">
        <v>46.136000000000003</v>
      </c>
      <c r="G170" s="37">
        <v>47.322000000000003</v>
      </c>
      <c r="H170" s="37">
        <v>46.966999999999999</v>
      </c>
      <c r="I170" s="37">
        <v>47.148000000000003</v>
      </c>
      <c r="J170" s="37">
        <v>46.655999999999999</v>
      </c>
      <c r="K170" s="37">
        <v>47.148000000000003</v>
      </c>
      <c r="L170" s="37">
        <v>46.23</v>
      </c>
      <c r="M170" s="37">
        <v>46</v>
      </c>
      <c r="N170" s="37">
        <v>46.279000000000003</v>
      </c>
      <c r="O170" s="37">
        <v>46.23</v>
      </c>
      <c r="P170" s="37">
        <v>47.148000000000003</v>
      </c>
      <c r="Q170" s="37">
        <v>45.097999999999999</v>
      </c>
      <c r="S170" s="4">
        <f t="shared" si="441"/>
        <v>46.722383066495631</v>
      </c>
      <c r="T170" s="4">
        <f t="shared" si="442"/>
        <v>46.448232395444279</v>
      </c>
      <c r="U170" s="4">
        <f t="shared" si="443"/>
        <v>46.793168618593455</v>
      </c>
      <c r="V170" s="4">
        <f t="shared" si="444"/>
        <v>46.759634357046188</v>
      </c>
      <c r="W170" s="4">
        <f t="shared" si="445"/>
        <v>46.790317989399639</v>
      </c>
      <c r="X170" s="4">
        <f t="shared" si="446"/>
        <v>47.304516817805869</v>
      </c>
      <c r="Y170" s="4">
        <f t="shared" si="447"/>
        <v>47.232980617136519</v>
      </c>
      <c r="Z170" s="4">
        <f t="shared" si="448"/>
        <v>47.174618616442892</v>
      </c>
      <c r="AA170" s="4">
        <f t="shared" si="449"/>
        <v>47.590211588190989</v>
      </c>
      <c r="AB170" s="4">
        <f t="shared" si="450"/>
        <v>46.404271516712136</v>
      </c>
      <c r="AC170" s="4">
        <f t="shared" si="451"/>
        <v>46.460400662110679</v>
      </c>
      <c r="AD170" s="4">
        <f t="shared" si="452"/>
        <v>46.928059708397988</v>
      </c>
      <c r="AE170" s="4">
        <f t="shared" si="453"/>
        <v>47.061123992977144</v>
      </c>
      <c r="AF170" s="4">
        <f t="shared" si="454"/>
        <v>47.764450081859657</v>
      </c>
      <c r="AG170" s="4">
        <f t="shared" si="455"/>
        <v>49.184293608389339</v>
      </c>
      <c r="AI170" s="4">
        <f t="shared" si="456"/>
        <v>-0.26438306649563259</v>
      </c>
      <c r="AJ170" s="4">
        <f t="shared" si="457"/>
        <v>0.41576760455571815</v>
      </c>
      <c r="AK170" s="4">
        <f t="shared" si="458"/>
        <v>-0.60716861859345528</v>
      </c>
      <c r="AL170" s="4">
        <f t="shared" si="459"/>
        <v>-0.62363435704618553</v>
      </c>
      <c r="AM170" s="4">
        <f t="shared" si="460"/>
        <v>0.53168201060036324</v>
      </c>
      <c r="AN170" s="4">
        <f t="shared" si="461"/>
        <v>-0.33751681780587006</v>
      </c>
      <c r="AO170" s="4">
        <f t="shared" si="462"/>
        <v>-8.4980617136515946E-2</v>
      </c>
      <c r="AP170" s="4">
        <f t="shared" si="463"/>
        <v>-0.5186186164428932</v>
      </c>
      <c r="AQ170" s="4">
        <f t="shared" si="464"/>
        <v>-0.44221158819098605</v>
      </c>
      <c r="AR170" s="4">
        <f t="shared" si="465"/>
        <v>-0.17427151671213892</v>
      </c>
      <c r="AS170" s="4">
        <f t="shared" si="466"/>
        <v>-0.46040066211067909</v>
      </c>
      <c r="AT170" s="4">
        <f t="shared" si="467"/>
        <v>-0.64905970839798499</v>
      </c>
      <c r="AU170" s="4">
        <f t="shared" si="468"/>
        <v>-0.83112399297714745</v>
      </c>
      <c r="AV170" s="4">
        <f t="shared" si="469"/>
        <v>-0.61645008185965366</v>
      </c>
      <c r="AW170" s="4">
        <f t="shared" si="469"/>
        <v>-4.0862936083893402</v>
      </c>
      <c r="AY170" s="2">
        <f t="shared" si="520"/>
        <v>46.722383066495631</v>
      </c>
      <c r="AZ170" s="2">
        <f t="shared" si="359"/>
        <v>46.448232372654054</v>
      </c>
      <c r="BA170" s="2">
        <f t="shared" si="360"/>
        <v>46.793168578764785</v>
      </c>
      <c r="BB170" s="2">
        <f t="shared" si="361"/>
        <v>46.759634341570127</v>
      </c>
      <c r="BC170" s="2">
        <f t="shared" si="362"/>
        <v>46.790317932561749</v>
      </c>
      <c r="BD170" s="2">
        <f t="shared" si="363"/>
        <v>47.304516808010511</v>
      </c>
      <c r="BE170" s="2">
        <f t="shared" si="364"/>
        <v>47.232980606851122</v>
      </c>
      <c r="BF170" s="2">
        <f t="shared" si="365"/>
        <v>47.17461861644226</v>
      </c>
      <c r="BG170" s="2">
        <f t="shared" si="366"/>
        <v>47.59021158819089</v>
      </c>
      <c r="BH170" s="2">
        <f t="shared" si="367"/>
        <v>46.40427151667533</v>
      </c>
      <c r="BI170" s="2">
        <f t="shared" si="368"/>
        <v>46.460400650822024</v>
      </c>
      <c r="BJ170" s="2">
        <f t="shared" si="369"/>
        <v>46.928059608047164</v>
      </c>
      <c r="BK170" s="2">
        <f t="shared" si="370"/>
        <v>47.061116614911271</v>
      </c>
      <c r="BL170" s="2">
        <f t="shared" si="371"/>
        <v>47.760835209658765</v>
      </c>
      <c r="BM170" s="2">
        <f t="shared" si="372"/>
        <v>48.439974313999883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>
        <f t="shared" si="485"/>
        <v>46.457999999999998</v>
      </c>
      <c r="CV170" s="2">
        <f t="shared" si="486"/>
        <v>46.863999999999997</v>
      </c>
      <c r="CW170" s="2">
        <f t="shared" si="487"/>
        <v>46.186</v>
      </c>
      <c r="CX170" s="2">
        <f t="shared" si="488"/>
        <v>46.136000000000003</v>
      </c>
      <c r="CY170" s="2">
        <f t="shared" si="489"/>
        <v>47.322000000000003</v>
      </c>
      <c r="CZ170" s="2">
        <f t="shared" si="490"/>
        <v>46.966999999999999</v>
      </c>
      <c r="DA170" s="2">
        <f t="shared" si="491"/>
        <v>47.148000000000003</v>
      </c>
      <c r="DB170" s="2">
        <f t="shared" si="492"/>
        <v>46.655999999999999</v>
      </c>
      <c r="DC170" s="2">
        <f t="shared" si="493"/>
        <v>47.148000000000003</v>
      </c>
      <c r="DD170" s="2">
        <f t="shared" si="494"/>
        <v>46.23</v>
      </c>
      <c r="DE170" s="2">
        <f t="shared" si="495"/>
        <v>46</v>
      </c>
      <c r="DF170" s="2">
        <f t="shared" si="496"/>
        <v>46.279000000000003</v>
      </c>
      <c r="DG170" s="2">
        <f t="shared" si="497"/>
        <v>46.23</v>
      </c>
      <c r="DH170" s="2">
        <f t="shared" si="498"/>
        <v>47.148000000000003</v>
      </c>
      <c r="DI170" s="2" t="str">
        <f t="shared" si="499"/>
        <v/>
      </c>
      <c r="DK170" s="2">
        <f t="shared" si="500"/>
        <v>96.015457142857144</v>
      </c>
      <c r="DL170" s="2">
        <f t="shared" si="501"/>
        <v>93.961001680672268</v>
      </c>
      <c r="DM170" s="2">
        <f t="shared" si="501"/>
        <v>88.625930072930117</v>
      </c>
      <c r="DN170" s="2">
        <f t="shared" si="501"/>
        <v>91.925855984555994</v>
      </c>
      <c r="DO170" s="2">
        <f t="shared" si="501"/>
        <v>93.129776319176329</v>
      </c>
      <c r="DP170" s="2">
        <f t="shared" si="501"/>
        <v>83.450790990990967</v>
      </c>
      <c r="DQ170" s="2">
        <f t="shared" si="501"/>
        <v>82.359458258258258</v>
      </c>
      <c r="DR170" s="2">
        <f t="shared" si="501"/>
        <v>78.900882925782923</v>
      </c>
      <c r="DS170" s="2">
        <f t="shared" si="501"/>
        <v>80.310330459030496</v>
      </c>
      <c r="DT170" s="2">
        <f t="shared" si="501"/>
        <v>82.324791677391644</v>
      </c>
      <c r="DU170" s="2">
        <f t="shared" si="501"/>
        <v>75.743169026169014</v>
      </c>
      <c r="DV170" s="2">
        <f t="shared" si="501"/>
        <v>84.192925568425551</v>
      </c>
      <c r="DW170" s="2">
        <f t="shared" si="501"/>
        <v>83.331535735735727</v>
      </c>
      <c r="DX170" s="2">
        <f t="shared" si="501"/>
        <v>87.783842016806744</v>
      </c>
      <c r="DY170" s="2">
        <f t="shared" si="501"/>
        <v>85.663852941176486</v>
      </c>
      <c r="EA170" s="2">
        <f t="shared" si="440"/>
        <v>45.498710911270983</v>
      </c>
      <c r="EB170" s="2">
        <f t="shared" si="502"/>
        <v>46.327327240056469</v>
      </c>
      <c r="EC170" s="2">
        <f t="shared" si="503"/>
        <v>47.032795804803172</v>
      </c>
      <c r="ED170" s="2">
        <f t="shared" si="504"/>
        <v>46.720249837452734</v>
      </c>
      <c r="EE170" s="2">
        <f t="shared" si="505"/>
        <v>46.420241504043076</v>
      </c>
      <c r="EF170" s="2">
        <f t="shared" si="506"/>
        <v>47.4188286159889</v>
      </c>
      <c r="EG170" s="2">
        <f t="shared" si="507"/>
        <v>47.309188567102638</v>
      </c>
      <c r="EH170" s="2">
        <f t="shared" si="508"/>
        <v>47.998387731370812</v>
      </c>
      <c r="EI170" s="2">
        <f t="shared" si="509"/>
        <v>48.030180044553859</v>
      </c>
      <c r="EJ170" s="2">
        <f t="shared" si="510"/>
        <v>46.836373997569858</v>
      </c>
      <c r="EK170" s="2">
        <f t="shared" si="511"/>
        <v>46.992605647187659</v>
      </c>
      <c r="EL170" s="2">
        <f t="shared" si="512"/>
        <v>47.221043077317546</v>
      </c>
      <c r="EM170" s="2">
        <f t="shared" si="513"/>
        <v>47.903958259507682</v>
      </c>
      <c r="EN170" s="2">
        <f t="shared" si="514"/>
        <v>48.664187929956213</v>
      </c>
      <c r="EO170" s="2">
        <f t="shared" si="515"/>
        <v>49.928623021892193</v>
      </c>
      <c r="EQ170" s="2">
        <f t="shared" si="516"/>
        <v>47.09186949511043</v>
      </c>
      <c r="ER170" s="2">
        <f t="shared" si="517"/>
        <v>46.478988739862885</v>
      </c>
      <c r="ES170" s="2">
        <f t="shared" si="517"/>
        <v>46.719350814524375</v>
      </c>
      <c r="ET170" s="2">
        <f t="shared" si="517"/>
        <v>46.768082020499932</v>
      </c>
      <c r="EU170" s="2">
        <f t="shared" si="517"/>
        <v>46.896442048845607</v>
      </c>
      <c r="EV170" s="2">
        <f t="shared" si="517"/>
        <v>47.267721931502109</v>
      </c>
      <c r="EW170" s="2">
        <f t="shared" si="517"/>
        <v>47.208566066651912</v>
      </c>
      <c r="EX170" s="2">
        <f t="shared" si="517"/>
        <v>46.971488864207934</v>
      </c>
      <c r="EY170" s="2">
        <f t="shared" si="517"/>
        <v>47.48982529933479</v>
      </c>
      <c r="EZ170" s="2">
        <f t="shared" si="517"/>
        <v>46.299457151326962</v>
      </c>
      <c r="FA170" s="2">
        <f t="shared" si="517"/>
        <v>46.309486264790962</v>
      </c>
      <c r="FB170" s="2">
        <f t="shared" si="517"/>
        <v>46.83984705428081</v>
      </c>
      <c r="FC170" s="2">
        <f t="shared" si="517"/>
        <v>46.77193451395263</v>
      </c>
      <c r="FD170" s="2">
        <f t="shared" si="517"/>
        <v>47.373414789601114</v>
      </c>
      <c r="FE170" s="2">
        <f t="shared" si="517"/>
        <v>47.504873004679354</v>
      </c>
      <c r="FG170" s="2">
        <f t="shared" si="518"/>
        <v>0.99995717205203027</v>
      </c>
      <c r="FH170" s="2">
        <f t="shared" si="519"/>
        <v>0.99995390157439523</v>
      </c>
      <c r="FI170" s="2">
        <f t="shared" si="519"/>
        <v>0.99994703396947549</v>
      </c>
      <c r="FJ170" s="2">
        <f t="shared" si="519"/>
        <v>0.99994804174986918</v>
      </c>
      <c r="FK170" s="2">
        <f t="shared" si="519"/>
        <v>0.9999490089110834</v>
      </c>
      <c r="FL170" s="2">
        <f t="shared" si="519"/>
        <v>0.99994515939104422</v>
      </c>
      <c r="FM170" s="2">
        <f t="shared" si="519"/>
        <v>0.99994533038714151</v>
      </c>
      <c r="FN170" s="2">
        <f t="shared" si="519"/>
        <v>0.9999437168686276</v>
      </c>
      <c r="FO170" s="2">
        <f t="shared" si="519"/>
        <v>0.99994350418581024</v>
      </c>
      <c r="FP170" s="2">
        <f t="shared" si="519"/>
        <v>0.99994598832608039</v>
      </c>
      <c r="FQ170" s="2">
        <f t="shared" si="519"/>
        <v>0.99994482653461514</v>
      </c>
      <c r="FR170" s="2">
        <f t="shared" si="519"/>
        <v>0.9999452700991831</v>
      </c>
      <c r="FS170" s="2">
        <f t="shared" si="519"/>
        <v>0.9999464833281041</v>
      </c>
      <c r="FT170" s="2">
        <f t="shared" si="519"/>
        <v>0.9999517390452286</v>
      </c>
      <c r="FU170" s="2">
        <f t="shared" si="519"/>
        <v>0.99993706976161056</v>
      </c>
      <c r="FW170" s="2">
        <f t="shared" si="536"/>
        <v>0.76672130385266568</v>
      </c>
      <c r="FX170" s="2">
        <f t="shared" si="376"/>
        <v>0.78272531493906439</v>
      </c>
      <c r="FY170" s="2">
        <f t="shared" si="377"/>
        <v>0.77152373385372985</v>
      </c>
      <c r="FZ170" s="2">
        <f t="shared" si="378"/>
        <v>0.77428412350194586</v>
      </c>
      <c r="GA170" s="2">
        <f t="shared" si="379"/>
        <v>0.77214245655290681</v>
      </c>
      <c r="GB170" s="2">
        <f t="shared" si="380"/>
        <v>0.76957431189661174</v>
      </c>
      <c r="GC170" s="2">
        <f t="shared" si="381"/>
        <v>0.7764083040689217</v>
      </c>
      <c r="GD170" s="2">
        <f t="shared" si="382"/>
        <v>0.80388481331762951</v>
      </c>
      <c r="GE170" s="2">
        <f t="shared" si="383"/>
        <v>0.81759650239343229</v>
      </c>
      <c r="GF170" s="2">
        <f t="shared" si="384"/>
        <v>0.80835472527124352</v>
      </c>
      <c r="GG170" s="2">
        <f t="shared" si="385"/>
        <v>0.78140260448507803</v>
      </c>
      <c r="GH170" s="2">
        <f t="shared" si="386"/>
        <v>0.77389825418955227</v>
      </c>
      <c r="GI170" s="2">
        <f t="shared" si="387"/>
        <v>0.74621898520519858</v>
      </c>
      <c r="GJ170" s="2">
        <f t="shared" si="388"/>
        <v>0.70131663252999654</v>
      </c>
      <c r="GK170" s="2">
        <f t="shared" si="389"/>
        <v>0.61512017487037163</v>
      </c>
      <c r="GM170" s="86">
        <f t="shared" si="537"/>
        <v>0</v>
      </c>
      <c r="GN170" s="86">
        <f t="shared" si="390"/>
        <v>0</v>
      </c>
      <c r="GO170" s="86">
        <f t="shared" si="391"/>
        <v>0</v>
      </c>
      <c r="GP170" s="86">
        <f t="shared" si="392"/>
        <v>0</v>
      </c>
      <c r="GQ170" s="86">
        <f t="shared" si="393"/>
        <v>0</v>
      </c>
      <c r="GR170" s="86">
        <f t="shared" si="394"/>
        <v>0</v>
      </c>
      <c r="GS170" s="86">
        <f t="shared" si="395"/>
        <v>0</v>
      </c>
      <c r="GT170" s="86">
        <f t="shared" si="396"/>
        <v>0</v>
      </c>
      <c r="GU170" s="86">
        <f t="shared" si="397"/>
        <v>0</v>
      </c>
      <c r="GV170" s="86">
        <f t="shared" si="398"/>
        <v>0</v>
      </c>
      <c r="GW170" s="86">
        <f t="shared" si="399"/>
        <v>0</v>
      </c>
      <c r="GX170" s="86">
        <f t="shared" si="400"/>
        <v>0</v>
      </c>
      <c r="GY170" s="86">
        <f t="shared" si="401"/>
        <v>0</v>
      </c>
      <c r="GZ170" s="86">
        <f t="shared" si="402"/>
        <v>0</v>
      </c>
      <c r="HA170" s="86">
        <f t="shared" si="403"/>
        <v>0</v>
      </c>
      <c r="HC170" s="86">
        <f t="shared" si="538"/>
        <v>4.7434477558207357E-234</v>
      </c>
      <c r="HD170" s="86">
        <f t="shared" si="404"/>
        <v>9.1534764068284467E-252</v>
      </c>
      <c r="HE170" s="86">
        <f t="shared" si="405"/>
        <v>0</v>
      </c>
      <c r="HF170" s="86">
        <f t="shared" si="406"/>
        <v>0</v>
      </c>
      <c r="HG170" s="86">
        <f t="shared" si="407"/>
        <v>0</v>
      </c>
      <c r="HH170" s="86">
        <f t="shared" si="408"/>
        <v>0</v>
      </c>
      <c r="HI170" s="86">
        <f t="shared" si="409"/>
        <v>0</v>
      </c>
      <c r="HJ170" s="86">
        <f t="shared" si="410"/>
        <v>0</v>
      </c>
      <c r="HK170" s="86">
        <f t="shared" si="411"/>
        <v>0</v>
      </c>
      <c r="HL170" s="86">
        <f t="shared" si="412"/>
        <v>0</v>
      </c>
      <c r="HM170" s="86">
        <f t="shared" si="413"/>
        <v>0</v>
      </c>
      <c r="HN170" s="86">
        <f t="shared" si="414"/>
        <v>0</v>
      </c>
      <c r="HO170" s="86">
        <f t="shared" si="415"/>
        <v>0</v>
      </c>
      <c r="HP170" s="86">
        <f t="shared" si="416"/>
        <v>0</v>
      </c>
      <c r="HQ170" s="86">
        <f t="shared" si="417"/>
        <v>0</v>
      </c>
      <c r="HS170" s="86">
        <f t="shared" si="539"/>
        <v>2.202694171533342E-53</v>
      </c>
      <c r="HT170" s="86">
        <f t="shared" si="418"/>
        <v>1.8238627356205963E-63</v>
      </c>
      <c r="HU170" s="86">
        <f t="shared" si="419"/>
        <v>6.1703916704631101E-69</v>
      </c>
      <c r="HV170" s="86">
        <f t="shared" si="420"/>
        <v>6.6240797893517569E-72</v>
      </c>
      <c r="HW170" s="86">
        <f t="shared" si="421"/>
        <v>8.6908790653310651E-69</v>
      </c>
      <c r="HX170" s="86">
        <f t="shared" si="422"/>
        <v>1.3783356594065744E-76</v>
      </c>
      <c r="HY170" s="86">
        <f t="shared" si="423"/>
        <v>4.0194743959109579E-73</v>
      </c>
      <c r="HZ170" s="86">
        <f t="shared" si="424"/>
        <v>2.5985725113373934E-91</v>
      </c>
      <c r="IA170" s="86">
        <f t="shared" si="425"/>
        <v>8.2503444452846399E-89</v>
      </c>
      <c r="IB170" s="86">
        <f t="shared" si="426"/>
        <v>2.9039390732286797E-76</v>
      </c>
      <c r="IC170" s="86">
        <f t="shared" si="427"/>
        <v>1.2700297361543371E-70</v>
      </c>
      <c r="ID170" s="86">
        <f t="shared" si="428"/>
        <v>8.7275040432874128E-68</v>
      </c>
      <c r="IE170" s="86">
        <f t="shared" si="429"/>
        <v>5.7460671671775723E-63</v>
      </c>
      <c r="IF170" s="86">
        <f t="shared" si="430"/>
        <v>1.1675066336339354E-57</v>
      </c>
      <c r="IG170" s="86">
        <f t="shared" si="431"/>
        <v>1.5897072922322081E-47</v>
      </c>
      <c r="II170" s="86">
        <f t="shared" si="540"/>
        <v>1.4242494640614633E-3</v>
      </c>
      <c r="IJ170" s="86">
        <f t="shared" si="541"/>
        <v>3.1221482791324475E-4</v>
      </c>
      <c r="IK170" s="86">
        <f t="shared" si="542"/>
        <v>2.9244776589851213E-4</v>
      </c>
      <c r="IL170" s="86">
        <f t="shared" si="543"/>
        <v>1.7370232987137815E-4</v>
      </c>
      <c r="IM170" s="86">
        <f t="shared" si="544"/>
        <v>2.6048426500582616E-4</v>
      </c>
      <c r="IN170" s="86">
        <f t="shared" si="545"/>
        <v>1.2572020271931026E-4</v>
      </c>
      <c r="IO170" s="86">
        <f t="shared" si="546"/>
        <v>1.2354581354387376E-4</v>
      </c>
      <c r="IP170" s="86">
        <f t="shared" si="547"/>
        <v>2.7102615915632589E-6</v>
      </c>
      <c r="IQ170" s="86">
        <f t="shared" si="548"/>
        <v>1.304039385472541E-6</v>
      </c>
      <c r="IR170" s="86">
        <f t="shared" si="549"/>
        <v>1.2194654790550064E-5</v>
      </c>
      <c r="IS170" s="86">
        <f t="shared" si="550"/>
        <v>1.0994481040838839E-4</v>
      </c>
      <c r="IT170" s="86">
        <f t="shared" si="551"/>
        <v>2.5210613165322981E-4</v>
      </c>
      <c r="IU170" s="86">
        <f t="shared" si="552"/>
        <v>1.3134918337304295E-3</v>
      </c>
      <c r="IV170" s="86">
        <f t="shared" si="553"/>
        <v>1.4290737512518508E-3</v>
      </c>
      <c r="IW170" s="86">
        <f t="shared" si="554"/>
        <v>1.9026879528273231E-2</v>
      </c>
      <c r="IY170" s="86">
        <f t="shared" si="555"/>
        <v>1.4242494640614633E-3</v>
      </c>
      <c r="IZ170" s="86">
        <f t="shared" si="556"/>
        <v>3.1221482791324475E-4</v>
      </c>
      <c r="JA170" s="86">
        <f t="shared" si="557"/>
        <v>2.9244776589851213E-4</v>
      </c>
      <c r="JB170" s="86">
        <f t="shared" si="558"/>
        <v>1.7370232987137815E-4</v>
      </c>
      <c r="JC170" s="86">
        <f t="shared" si="559"/>
        <v>2.6048426500582616E-4</v>
      </c>
      <c r="JD170" s="86">
        <f t="shared" si="560"/>
        <v>1.2572020271931026E-4</v>
      </c>
      <c r="JE170" s="86">
        <f t="shared" si="561"/>
        <v>1.2354581354387376E-4</v>
      </c>
      <c r="JF170" s="86">
        <f t="shared" si="562"/>
        <v>2.7102615915632589E-6</v>
      </c>
      <c r="JG170" s="86">
        <f t="shared" si="563"/>
        <v>1.304039385472541E-6</v>
      </c>
      <c r="JH170" s="86">
        <f t="shared" si="564"/>
        <v>1.2194654790550064E-5</v>
      </c>
      <c r="JI170" s="86">
        <f t="shared" si="565"/>
        <v>1.0994481040838839E-4</v>
      </c>
      <c r="JJ170" s="86">
        <f t="shared" si="566"/>
        <v>2.5210613165322981E-4</v>
      </c>
      <c r="JK170" s="86">
        <f t="shared" si="567"/>
        <v>1.3134918337304295E-3</v>
      </c>
      <c r="JL170" s="86">
        <f t="shared" si="568"/>
        <v>1.4290737512518508E-3</v>
      </c>
      <c r="JM170" s="86">
        <f t="shared" si="569"/>
        <v>1.9026879528273231E-2</v>
      </c>
    </row>
    <row r="171" spans="2:273" x14ac:dyDescent="0.25">
      <c r="B171" s="2">
        <v>144</v>
      </c>
      <c r="C171" s="37">
        <v>47.78</v>
      </c>
      <c r="D171" s="37">
        <v>46.932000000000002</v>
      </c>
      <c r="E171" s="37">
        <v>46.932000000000002</v>
      </c>
      <c r="F171" s="37">
        <v>47.338999999999999</v>
      </c>
      <c r="G171" s="37">
        <v>45.746000000000002</v>
      </c>
      <c r="H171" s="37">
        <v>47.197000000000003</v>
      </c>
      <c r="I171" s="37">
        <v>46.377000000000002</v>
      </c>
      <c r="J171" s="37">
        <v>46.262</v>
      </c>
      <c r="K171" s="37">
        <v>48.557000000000002</v>
      </c>
      <c r="L171" s="37">
        <v>45.671999999999997</v>
      </c>
      <c r="M171" s="37">
        <v>45.213000000000001</v>
      </c>
      <c r="N171" s="37">
        <v>45.851999999999997</v>
      </c>
      <c r="O171" s="37">
        <v>46.048999999999999</v>
      </c>
      <c r="P171" s="37">
        <v>45.540999999999997</v>
      </c>
      <c r="Q171" s="37">
        <v>45.295000000000002</v>
      </c>
      <c r="S171" s="4">
        <f t="shared" si="441"/>
        <v>46.626037504339664</v>
      </c>
      <c r="T171" s="4">
        <f t="shared" si="442"/>
        <v>46.318791755557108</v>
      </c>
      <c r="U171" s="4">
        <f t="shared" si="443"/>
        <v>46.663022348347617</v>
      </c>
      <c r="V171" s="4">
        <f t="shared" si="444"/>
        <v>46.623485285311226</v>
      </c>
      <c r="W171" s="4">
        <f t="shared" si="445"/>
        <v>46.659233070370043</v>
      </c>
      <c r="X171" s="4">
        <f t="shared" si="446"/>
        <v>47.165175435039323</v>
      </c>
      <c r="Y171" s="4">
        <f t="shared" si="447"/>
        <v>47.098007296986367</v>
      </c>
      <c r="Z171" s="4">
        <f t="shared" si="448"/>
        <v>47.016406676709281</v>
      </c>
      <c r="AA171" s="4">
        <f t="shared" si="449"/>
        <v>47.445270658918517</v>
      </c>
      <c r="AB171" s="4">
        <f t="shared" si="450"/>
        <v>46.245969742313044</v>
      </c>
      <c r="AC171" s="4">
        <f t="shared" si="451"/>
        <v>46.300599536446867</v>
      </c>
      <c r="AD171" s="4">
        <f t="shared" si="452"/>
        <v>46.77794687972046</v>
      </c>
      <c r="AE171" s="4">
        <f t="shared" si="453"/>
        <v>46.886968751892752</v>
      </c>
      <c r="AF171" s="4">
        <f t="shared" si="454"/>
        <v>47.576781367686408</v>
      </c>
      <c r="AG171" s="4">
        <f t="shared" si="455"/>
        <v>48.432021567151118</v>
      </c>
      <c r="AI171" s="4">
        <f t="shared" si="456"/>
        <v>1.1539624956603376</v>
      </c>
      <c r="AJ171" s="4">
        <f t="shared" si="457"/>
        <v>0.61320824444289457</v>
      </c>
      <c r="AK171" s="4">
        <f t="shared" si="458"/>
        <v>0.26897765165238496</v>
      </c>
      <c r="AL171" s="4">
        <f t="shared" si="459"/>
        <v>0.71551471468877281</v>
      </c>
      <c r="AM171" s="4">
        <f t="shared" si="460"/>
        <v>-0.91323307037004042</v>
      </c>
      <c r="AN171" s="4">
        <f t="shared" si="461"/>
        <v>3.1824564960679425E-2</v>
      </c>
      <c r="AO171" s="4">
        <f t="shared" si="462"/>
        <v>-0.72100729698636457</v>
      </c>
      <c r="AP171" s="4">
        <f t="shared" si="463"/>
        <v>-0.75440667670928008</v>
      </c>
      <c r="AQ171" s="4">
        <f t="shared" si="464"/>
        <v>1.1117293410814852</v>
      </c>
      <c r="AR171" s="4">
        <f t="shared" si="465"/>
        <v>-0.57396974231304654</v>
      </c>
      <c r="AS171" s="4">
        <f t="shared" si="466"/>
        <v>-1.0875995364468665</v>
      </c>
      <c r="AT171" s="4">
        <f t="shared" si="467"/>
        <v>-0.9259468797204633</v>
      </c>
      <c r="AU171" s="4">
        <f t="shared" si="468"/>
        <v>-0.83796875189275255</v>
      </c>
      <c r="AV171" s="4">
        <f t="shared" ref="AV171:AW186" si="570">IF(OR($B171 &lt; P$230, $B171 &gt; P$233), 0, P171-AF171)</f>
        <v>-2.0357813676864112</v>
      </c>
      <c r="AW171" s="4">
        <f t="shared" si="570"/>
        <v>-3.1370215671511161</v>
      </c>
      <c r="AY171" s="2">
        <f t="shared" si="520"/>
        <v>46.626037504339664</v>
      </c>
      <c r="AZ171" s="2">
        <f t="shared" ref="AZ171:AZ227" si="571">IF(OR($B171 &lt; D$230, $B171 &gt; D$233), #N/A, ((1-FH171)*DL171) + (FH171 - FX171)*EB171 + (FX171*ER171))</f>
        <v>46.318791753904648</v>
      </c>
      <c r="BA171" s="2">
        <f t="shared" ref="BA171:BA227" si="572">IF(OR($B171 &lt; E$230, $B171 &gt; E$233), #N/A, ((1-FI171)*DM171) + (FI171 - FY171)*EC171 + (FY171*ES171))</f>
        <v>46.663022345910974</v>
      </c>
      <c r="BB171" s="2">
        <f t="shared" ref="BB171:BB227" si="573">IF(OR($B171 &lt; F$230, $B171 &gt; F$233), #N/A, ((1-FJ171)*DN171) + (FJ171 - FZ171)*ED171 + (FZ171*ET171))</f>
        <v>46.623485284507879</v>
      </c>
      <c r="BC171" s="2">
        <f t="shared" ref="BC171:BC227" si="574">IF(OR($B171 &lt; G$230, $B171 &gt; G$233), #N/A, ((1-FK171)*DO171) + (FK171 - GA171)*EE171 + (GA171*EU171))</f>
        <v>46.659233067018349</v>
      </c>
      <c r="BD171" s="2">
        <f t="shared" ref="BD171:BD227" si="575">IF(OR($B171 &lt; H$230, $B171 &gt; H$233), #N/A, ((1-FL171)*DP171) + (FL171 - GB171)*EF171 + (GB171*EV171))</f>
        <v>47.165175434621375</v>
      </c>
      <c r="BE171" s="2">
        <f t="shared" ref="BE171:BE227" si="576">IF(OR($B171 &lt; I$230, $B171 &gt; I$233), #N/A, ((1-FM171)*DQ171) + (FM171 - GC171)*EG171 + (GC171*EW171))</f>
        <v>47.098007296503589</v>
      </c>
      <c r="BF171" s="2">
        <f t="shared" ref="BF171:BF227" si="577">IF(OR($B171 &lt; J$230, $B171 &gt; J$233), #N/A, ((1-FN171)*DR171) + (FN171 - GD171)*EH171 + (GD171*EX171))</f>
        <v>47.016406676709266</v>
      </c>
      <c r="BG171" s="2">
        <f t="shared" ref="BG171:BG227" si="578">IF(OR($B171 &lt; K$230, $B171 &gt; K$233), #N/A, ((1-FO171)*DS171) + (FO171 - GE171)*EI171 + (GE171*EY171))</f>
        <v>47.445270658918517</v>
      </c>
      <c r="BH171" s="2">
        <f t="shared" ref="BH171:BH227" si="579">IF(OR($B171 &lt; L$230, $B171 &gt; L$233), #N/A, ((1-FP171)*DT171) + (FP171 - GF171)*EJ171 + (GF171*EZ171))</f>
        <v>46.245969742311821</v>
      </c>
      <c r="BI171" s="2">
        <f t="shared" ref="BI171:BI227" si="580">IF(OR($B171 &lt; M$230, $B171 &gt; M$233), #N/A, ((1-FQ171)*DU171) + (FQ171 - GG171)*EK171 + (GG171*FA171))</f>
        <v>46.300599535901817</v>
      </c>
      <c r="BJ171" s="2">
        <f t="shared" ref="BJ171:BJ227" si="581">IF(OR($B171 &lt; N$230, $B171 &gt; N$233), #N/A, ((1-FR171)*DV171) + (FR171 - GH171)*EL171 + (GH171*FB171))</f>
        <v>46.777946873736305</v>
      </c>
      <c r="BK171" s="2">
        <f t="shared" ref="BK171:BK227" si="582">IF(OR($B171 &lt; O$230, $B171 &gt; O$233), #N/A, ((1-FS171)*DW171) + (FS171 - GI171)*EM171 + (GI171*FC171))</f>
        <v>46.886968149768109</v>
      </c>
      <c r="BL171" s="2">
        <f t="shared" ref="BL171:BL227" si="583">IF(OR($B171 &lt; P$230, $B171 &gt; P$233), #N/A, ((1-FT171)*DX171) + (FT171 - GJ171)*EN171 + (GJ171*FD171))</f>
        <v>47.576188462441031</v>
      </c>
      <c r="BM171" s="2">
        <f t="shared" ref="BM171:BM227" si="584">IF(OR($B171 &lt; Q$230, $B171 &gt; Q$233), #N/A, ((1-FU171)*DY171) + (FU171 - GK171)*EO171 + (GK171*FE171))</f>
        <v>48.250482604748967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>
        <f t="shared" si="485"/>
        <v>47.78</v>
      </c>
      <c r="CV171" s="2">
        <f t="shared" si="486"/>
        <v>46.932000000000002</v>
      </c>
      <c r="CW171" s="2">
        <f t="shared" si="487"/>
        <v>46.932000000000002</v>
      </c>
      <c r="CX171" s="2">
        <f t="shared" si="488"/>
        <v>47.338999999999999</v>
      </c>
      <c r="CY171" s="2">
        <f t="shared" si="489"/>
        <v>45.746000000000002</v>
      </c>
      <c r="CZ171" s="2">
        <f t="shared" si="490"/>
        <v>47.197000000000003</v>
      </c>
      <c r="DA171" s="2">
        <f t="shared" si="491"/>
        <v>46.377000000000002</v>
      </c>
      <c r="DB171" s="2">
        <f t="shared" si="492"/>
        <v>46.262</v>
      </c>
      <c r="DC171" s="2">
        <f t="shared" si="493"/>
        <v>48.557000000000002</v>
      </c>
      <c r="DD171" s="2">
        <f t="shared" si="494"/>
        <v>45.671999999999997</v>
      </c>
      <c r="DE171" s="2">
        <f t="shared" si="495"/>
        <v>45.213000000000001</v>
      </c>
      <c r="DF171" s="2">
        <f t="shared" si="496"/>
        <v>45.851999999999997</v>
      </c>
      <c r="DG171" s="2">
        <f t="shared" si="497"/>
        <v>46.048999999999999</v>
      </c>
      <c r="DH171" s="2">
        <f t="shared" si="498"/>
        <v>45.540999999999997</v>
      </c>
      <c r="DI171" s="2">
        <f t="shared" si="499"/>
        <v>45.295000000000002</v>
      </c>
      <c r="DK171" s="2">
        <f t="shared" si="500"/>
        <v>96.275533995416367</v>
      </c>
      <c r="DL171" s="2">
        <f t="shared" ref="DL171:DY186" si="585">BP$228*$B171+BP$229</f>
        <v>94.184508785332326</v>
      </c>
      <c r="DM171" s="2">
        <f t="shared" si="585"/>
        <v>88.812586443586483</v>
      </c>
      <c r="DN171" s="2">
        <f t="shared" si="585"/>
        <v>92.132983655083649</v>
      </c>
      <c r="DO171" s="2">
        <f t="shared" si="585"/>
        <v>93.343515572715575</v>
      </c>
      <c r="DP171" s="2">
        <f t="shared" si="585"/>
        <v>83.578309909909891</v>
      </c>
      <c r="DQ171" s="2">
        <f t="shared" si="585"/>
        <v>82.477682582582588</v>
      </c>
      <c r="DR171" s="2">
        <f t="shared" si="585"/>
        <v>78.999248562848564</v>
      </c>
      <c r="DS171" s="2">
        <f t="shared" si="585"/>
        <v>80.419368811668846</v>
      </c>
      <c r="DT171" s="2">
        <f t="shared" si="585"/>
        <v>82.452354869154846</v>
      </c>
      <c r="DU171" s="2">
        <f t="shared" si="585"/>
        <v>75.825237880737859</v>
      </c>
      <c r="DV171" s="2">
        <f t="shared" si="585"/>
        <v>84.333041398541383</v>
      </c>
      <c r="DW171" s="2">
        <f t="shared" si="585"/>
        <v>83.46092402402401</v>
      </c>
      <c r="DX171" s="2">
        <f t="shared" si="585"/>
        <v>87.957075910364168</v>
      </c>
      <c r="DY171" s="2">
        <f t="shared" si="585"/>
        <v>85.860255462184881</v>
      </c>
      <c r="EA171" s="2">
        <f t="shared" si="440"/>
        <v>45.350956235011992</v>
      </c>
      <c r="EB171" s="2">
        <f t="shared" si="502"/>
        <v>46.193407864057761</v>
      </c>
      <c r="EC171" s="2">
        <f t="shared" si="503"/>
        <v>46.912550475671097</v>
      </c>
      <c r="ED171" s="2">
        <f t="shared" si="504"/>
        <v>46.582867356843934</v>
      </c>
      <c r="EE171" s="2">
        <f t="shared" si="505"/>
        <v>46.274200862645266</v>
      </c>
      <c r="EF171" s="2">
        <f t="shared" si="506"/>
        <v>47.284385224121991</v>
      </c>
      <c r="EG171" s="2">
        <f t="shared" si="507"/>
        <v>47.177401838637977</v>
      </c>
      <c r="EH171" s="2">
        <f t="shared" si="508"/>
        <v>47.871025716154556</v>
      </c>
      <c r="EI171" s="2">
        <f t="shared" si="509"/>
        <v>47.901094712158503</v>
      </c>
      <c r="EJ171" s="2">
        <f t="shared" si="510"/>
        <v>46.694214775212629</v>
      </c>
      <c r="EK171" s="2">
        <f t="shared" si="511"/>
        <v>46.853908305682609</v>
      </c>
      <c r="EL171" s="2">
        <f t="shared" si="512"/>
        <v>47.083145262319235</v>
      </c>
      <c r="EM171" s="2">
        <f t="shared" si="513"/>
        <v>47.766904389198245</v>
      </c>
      <c r="EN171" s="2">
        <f t="shared" si="514"/>
        <v>48.522476035021882</v>
      </c>
      <c r="EO171" s="2">
        <f t="shared" si="515"/>
        <v>49.816649617396031</v>
      </c>
      <c r="EQ171" s="2">
        <f t="shared" si="516"/>
        <v>46.977310790023083</v>
      </c>
      <c r="ER171" s="2">
        <f t="shared" ref="ER171:FE186" si="586">CV$228*$B171+CV$229</f>
        <v>46.348005820520825</v>
      </c>
      <c r="ES171" s="2">
        <f t="shared" si="586"/>
        <v>46.59305922436215</v>
      </c>
      <c r="ET171" s="2">
        <f t="shared" si="586"/>
        <v>46.631551852159561</v>
      </c>
      <c r="EU171" s="2">
        <f t="shared" si="586"/>
        <v>46.760079650467361</v>
      </c>
      <c r="EV171" s="2">
        <f t="shared" si="586"/>
        <v>47.13031138476773</v>
      </c>
      <c r="EW171" s="2">
        <f t="shared" si="586"/>
        <v>47.074932570907777</v>
      </c>
      <c r="EX171" s="2">
        <f t="shared" si="586"/>
        <v>46.824306107685565</v>
      </c>
      <c r="EY171" s="2">
        <f t="shared" si="586"/>
        <v>47.350509057180986</v>
      </c>
      <c r="EZ171" s="2">
        <f t="shared" si="586"/>
        <v>46.146907857911152</v>
      </c>
      <c r="FA171" s="2">
        <f t="shared" si="586"/>
        <v>46.157601326233433</v>
      </c>
      <c r="FB171" s="2">
        <f t="shared" si="586"/>
        <v>46.694271225252983</v>
      </c>
      <c r="FC171" s="2">
        <f t="shared" si="586"/>
        <v>46.611760187296753</v>
      </c>
      <c r="FD171" s="2">
        <f t="shared" si="586"/>
        <v>47.206225531137193</v>
      </c>
      <c r="FE171" s="2">
        <f t="shared" si="586"/>
        <v>47.353509825813354</v>
      </c>
      <c r="FG171" s="2">
        <f t="shared" si="518"/>
        <v>0.99996094030003191</v>
      </c>
      <c r="FH171" s="2">
        <f t="shared" ref="FH171:FU186" si="587">POWER(10,($B171-D$231)/D$229)/(1+POWER(10,($B171-D$231)/D$229))</f>
        <v>0.99995795756564032</v>
      </c>
      <c r="FI171" s="2">
        <f t="shared" si="587"/>
        <v>0.99995169418091778</v>
      </c>
      <c r="FJ171" s="2">
        <f t="shared" si="587"/>
        <v>0.99995261329604601</v>
      </c>
      <c r="FK171" s="2">
        <f t="shared" si="587"/>
        <v>0.9999534953655469</v>
      </c>
      <c r="FL171" s="2">
        <f t="shared" si="587"/>
        <v>0.99994998452885175</v>
      </c>
      <c r="FM171" s="2">
        <f t="shared" si="587"/>
        <v>0.99995014048064867</v>
      </c>
      <c r="FN171" s="2">
        <f t="shared" si="587"/>
        <v>0.9999486689199083</v>
      </c>
      <c r="FO171" s="2">
        <f t="shared" si="587"/>
        <v>0.99994847494894867</v>
      </c>
      <c r="FP171" s="2">
        <f t="shared" si="587"/>
        <v>0.99995074053383082</v>
      </c>
      <c r="FQ171" s="2">
        <f t="shared" si="587"/>
        <v>0.99994968095724202</v>
      </c>
      <c r="FR171" s="2">
        <f t="shared" si="587"/>
        <v>0.99995008549684794</v>
      </c>
      <c r="FS171" s="2">
        <f t="shared" si="587"/>
        <v>0.99995119198531324</v>
      </c>
      <c r="FT171" s="2">
        <f t="shared" si="587"/>
        <v>0.99995598529922503</v>
      </c>
      <c r="FU171" s="2">
        <f t="shared" si="587"/>
        <v>0.99994260662266821</v>
      </c>
      <c r="FW171" s="2">
        <f t="shared" si="536"/>
        <v>0.78278882466109112</v>
      </c>
      <c r="FX171" s="2">
        <f t="shared" ref="FX171:FX227" si="588">POWER(10,($B171-D$232)/D$229)/(1+POWER(10,($B171-D$232)/D$229))</f>
        <v>0.79798096921177586</v>
      </c>
      <c r="FY171" s="2">
        <f t="shared" ref="FY171:FY227" si="589">POWER(10,($B171-E$232)/E$229)/(1+POWER(10,($B171-E$232)/E$229))</f>
        <v>0.78735221789804444</v>
      </c>
      <c r="FZ171" s="2">
        <f t="shared" ref="FZ171:FZ227" si="590">POWER(10,($B171-F$232)/F$229)/(1+POWER(10,($B171-F$232)/F$229))</f>
        <v>0.7899734307301356</v>
      </c>
      <c r="GA171" s="2">
        <f t="shared" ref="GA171:GA227" si="591">POWER(10,($B171-G$232)/G$229)/(1+POWER(10,($B171-G$232)/G$229))</f>
        <v>0.7879398580345377</v>
      </c>
      <c r="GB171" s="2">
        <f t="shared" ref="GB171:GB227" si="592">POWER(10,($B171-H$232)/H$229)/(1+POWER(10,($B171-H$232)/H$229))</f>
        <v>0.78550030135434068</v>
      </c>
      <c r="GC171" s="2">
        <f t="shared" ref="GC171:GC227" si="593">POWER(10,($B171-I$232)/I$229)/(1+POWER(10,($B171-I$232)/I$229))</f>
        <v>0.79198962735758605</v>
      </c>
      <c r="GD171" s="2">
        <f t="shared" ref="GD171:GD227" si="594">POWER(10,($B171-J$232)/J$229)/(1+POWER(10,($B171-J$232)/J$229))</f>
        <v>0.81800023408151867</v>
      </c>
      <c r="GE171" s="2">
        <f t="shared" ref="GE171:GE227" si="595">POWER(10,($B171-K$232)/K$229)/(1+POWER(10,($B171-K$232)/K$229))</f>
        <v>0.83093258031167794</v>
      </c>
      <c r="GF171" s="2">
        <f t="shared" ref="GF171:GF227" si="596">POWER(10,($B171-L$232)/L$229)/(1+POWER(10,($B171-L$232)/L$229))</f>
        <v>0.822219572907678</v>
      </c>
      <c r="GG171" s="2">
        <f t="shared" ref="GG171:GG227" si="597">POWER(10,($B171-M$232)/M$229)/(1+POWER(10,($B171-M$232)/M$229))</f>
        <v>0.79672701226014631</v>
      </c>
      <c r="GH171" s="2">
        <f t="shared" ref="GH171:GH227" si="598">POWER(10,($B171-N$232)/N$229)/(1+POWER(10,($B171-N$232)/N$229))</f>
        <v>0.7896070947743058</v>
      </c>
      <c r="GI171" s="2">
        <f t="shared" ref="GI171:GI227" si="599">POWER(10,($B171-O$232)/O$229)/(1+POWER(10,($B171-O$232)/O$229))</f>
        <v>0.7632626231542099</v>
      </c>
      <c r="GJ171" s="2">
        <f t="shared" ref="GJ171:GJ227" si="600">POWER(10,($B171-P$232)/P$229)/(1+POWER(10,($B171-P$232)/P$229))</f>
        <v>0.72024532708372313</v>
      </c>
      <c r="GK171" s="2">
        <f t="shared" ref="GK171:GK227" si="601">POWER(10,($B171-Q$232)/Q$229)/(1+POWER(10,($B171-Q$232)/Q$229))</f>
        <v>0.63668155671751392</v>
      </c>
      <c r="GM171" s="86">
        <f t="shared" si="537"/>
        <v>0</v>
      </c>
      <c r="GN171" s="86">
        <f t="shared" ref="GN171:GN227" si="602" xml:space="preserve"> _xlfn.NORM.DIST($B171, D$7, ABS(D$11), TRUE) * _xlfn.NORM.DIST(($B171 - D$7)*D$15, 0, ABS(D$11), TRUE) * 2</f>
        <v>0</v>
      </c>
      <c r="GO171" s="86">
        <f t="shared" ref="GO171:GO227" si="603" xml:space="preserve"> _xlfn.NORM.DIST($B171, E$7, ABS(E$11), TRUE) * _xlfn.NORM.DIST(($B171 - E$7)*E$15, 0, ABS(E$11), TRUE) * 2</f>
        <v>0</v>
      </c>
      <c r="GP171" s="86">
        <f t="shared" ref="GP171:GP227" si="604" xml:space="preserve"> _xlfn.NORM.DIST($B171, F$7, ABS(F$11), TRUE) * _xlfn.NORM.DIST(($B171 - F$7)*F$15, 0, ABS(F$11), TRUE) * 2</f>
        <v>0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0</v>
      </c>
      <c r="GT171" s="86">
        <f t="shared" ref="GT171:GT227" si="608" xml:space="preserve"> _xlfn.NORM.DIST($B171, J$7, ABS(J$11), TRUE) * _xlfn.NORM.DIST(($B171 - J$7)*J$15, 0, ABS(J$11), TRUE) * 2</f>
        <v>0</v>
      </c>
      <c r="GU171" s="86">
        <f t="shared" ref="GU171:GU227" si="609" xml:space="preserve"> _xlfn.NORM.DIST($B171, K$7, ABS(K$11), TRUE) * _xlfn.NORM.DIST(($B171 - K$7)*K$15, 0, ABS(K$11), TRUE) * 2</f>
        <v>0</v>
      </c>
      <c r="GV171" s="86">
        <f t="shared" ref="GV171:GV227" si="610" xml:space="preserve"> _xlfn.NORM.DIST($B171, L$7, ABS(L$11), TRUE) * _xlfn.NORM.DIST(($B171 - L$7)*L$15, 0, ABS(L$11), TRUE) * 2</f>
        <v>0</v>
      </c>
      <c r="GW171" s="86">
        <f t="shared" ref="GW171:GW227" si="611" xml:space="preserve"> _xlfn.NORM.DIST($B171, M$7, ABS(M$11), TRUE) * _xlfn.NORM.DIST(($B171 - M$7)*M$15, 0, ABS(M$11), TRUE) * 2</f>
        <v>0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0</v>
      </c>
      <c r="GZ171" s="86">
        <f t="shared" ref="GZ171:GZ227" si="614" xml:space="preserve"> _xlfn.NORM.DIST($B171, P$7, ABS(P$11), TRUE) * _xlfn.NORM.DIST(($B171 - P$7)*P$15, 0, ABS(P$11), TRUE) * 2</f>
        <v>0</v>
      </c>
      <c r="HA171" s="86">
        <f t="shared" ref="HA171:HA227" si="615" xml:space="preserve"> _xlfn.NORM.DIST($B171, Q$7, ABS(Q$11), TRUE) * _xlfn.NORM.DIST(($B171 - Q$7)*Q$15, 0, ABS(Q$11), TRUE) * 2</f>
        <v>0</v>
      </c>
      <c r="HC171" s="86">
        <f t="shared" si="538"/>
        <v>8.2570626394280151E-241</v>
      </c>
      <c r="HD171" s="86">
        <f t="shared" ref="HD171:HD227" si="616" xml:space="preserve"> _xlfn.NORM.DIST($B171, D$8, ABS(D$12), TRUE) * _xlfn.NORM.DIST(($B171 - D$8)*D$16, 0, ABS(D$12), TRUE) * 2</f>
        <v>5.6583097069167041E-259</v>
      </c>
      <c r="HE171" s="86">
        <f t="shared" ref="HE171:HE227" si="617" xml:space="preserve"> _xlfn.NORM.DIST($B171, E$8, ABS(E$12), TRUE) * _xlfn.NORM.DIST(($B171 - E$8)*E$16, 0, ABS(E$12), TRUE) * 2</f>
        <v>0</v>
      </c>
      <c r="HF171" s="86">
        <f t="shared" ref="HF171:HF227" si="618" xml:space="preserve"> _xlfn.NORM.DIST($B171, F$8, ABS(F$12), TRUE) * _xlfn.NORM.DIST(($B171 - F$8)*F$16, 0, ABS(F$12), TRUE) * 2</f>
        <v>0</v>
      </c>
      <c r="HG171" s="86">
        <f t="shared" ref="HG171:HG227" si="619" xml:space="preserve"> _xlfn.NORM.DIST($B171, G$8, ABS(G$12), TRUE) * _xlfn.NORM.DIST(($B171 - G$8)*G$16, 0, ABS(G$12), TRUE) * 2</f>
        <v>0</v>
      </c>
      <c r="HH171" s="86">
        <f t="shared" ref="HH171:HH227" si="620" xml:space="preserve"> _xlfn.NORM.DIST($B171, H$8, ABS(H$12), TRUE) * _xlfn.NORM.DIST(($B171 - H$8)*H$16, 0, ABS(H$12), TRUE) * 2</f>
        <v>0</v>
      </c>
      <c r="HI171" s="86">
        <f t="shared" ref="HI171:HI227" si="621" xml:space="preserve"> _xlfn.NORM.DIST($B171, I$8, ABS(I$12), TRUE) * _xlfn.NORM.DIST(($B171 - I$8)*I$16, 0, ABS(I$12), TRUE) * 2</f>
        <v>0</v>
      </c>
      <c r="HJ171" s="86">
        <f t="shared" ref="HJ171:HJ227" si="622" xml:space="preserve"> _xlfn.NORM.DIST($B171, J$8, ABS(J$12), TRUE) * _xlfn.NORM.DIST(($B171 - J$8)*J$16, 0, ABS(J$12), TRUE) * 2</f>
        <v>0</v>
      </c>
      <c r="HK171" s="86">
        <f t="shared" ref="HK171:HK227" si="623" xml:space="preserve"> _xlfn.NORM.DIST($B171, K$8, ABS(K$12), TRUE) * _xlfn.NORM.DIST(($B171 - K$8)*K$16, 0, ABS(K$12), TRUE) * 2</f>
        <v>0</v>
      </c>
      <c r="HL171" s="86">
        <f t="shared" ref="HL171:HL227" si="624" xml:space="preserve"> _xlfn.NORM.DIST($B171, L$8, ABS(L$12), TRUE) * _xlfn.NORM.DIST(($B171 - L$8)*L$16, 0, ABS(L$12), TRUE) * 2</f>
        <v>0</v>
      </c>
      <c r="HM171" s="86">
        <f t="shared" ref="HM171:HM227" si="625" xml:space="preserve"> _xlfn.NORM.DIST($B171, M$8, ABS(M$12), TRUE) * _xlfn.NORM.DIST(($B171 - M$8)*M$16, 0, ABS(M$12), TRUE) * 2</f>
        <v>0</v>
      </c>
      <c r="HN171" s="86">
        <f t="shared" ref="HN171:HN227" si="626" xml:space="preserve"> _xlfn.NORM.DIST($B171, N$8, ABS(N$12), TRUE) * _xlfn.NORM.DIST(($B171 - N$8)*N$16, 0, ABS(N$12), TRUE) * 2</f>
        <v>0</v>
      </c>
      <c r="HO171" s="86">
        <f t="shared" ref="HO171:HO227" si="627" xml:space="preserve"> _xlfn.NORM.DIST($B171, O$8, ABS(O$12), TRUE) * _xlfn.NORM.DIST(($B171 - O$8)*O$16, 0, ABS(O$12), TRUE) * 2</f>
        <v>0</v>
      </c>
      <c r="HP171" s="86">
        <f t="shared" ref="HP171:HP227" si="628" xml:space="preserve"> _xlfn.NORM.DIST($B171, P$8, ABS(P$12), TRUE) * _xlfn.NORM.DIST(($B171 - P$8)*P$16, 0, ABS(P$12), TRUE) * 2</f>
        <v>0</v>
      </c>
      <c r="HQ171" s="86">
        <f t="shared" ref="HQ171:HQ227" si="629" xml:space="preserve"> _xlfn.NORM.DIST($B171, Q$8, ABS(Q$12), TRUE) * _xlfn.NORM.DIST(($B171 - Q$8)*Q$16, 0, ABS(Q$12), TRUE) * 2</f>
        <v>0</v>
      </c>
      <c r="HS171" s="86">
        <f t="shared" si="539"/>
        <v>3.5466937975070505E-56</v>
      </c>
      <c r="HT171" s="86">
        <f t="shared" ref="HT171:HT227" si="630" xml:space="preserve"> _xlfn.NORM.DIST($B171, D$9, ABS(D$13), TRUE) * _xlfn.NORM.DIST(($B171 - D$9)*D$17, 0, ABS(D$13), TRUE) * 2</f>
        <v>1.1488180372271998E-66</v>
      </c>
      <c r="HU171" s="86">
        <f t="shared" ref="HU171:HU227" si="631" xml:space="preserve"> _xlfn.NORM.DIST($B171, E$9, ABS(E$13), TRUE) * _xlfn.NORM.DIST(($B171 - E$9)*E$17, 0, ABS(E$13), TRUE) * 2</f>
        <v>1.8063534650776698E-72</v>
      </c>
      <c r="HV171" s="86">
        <f t="shared" ref="HV171:HV227" si="632" xml:space="preserve"> _xlfn.NORM.DIST($B171, F$9, ABS(F$13), TRUE) * _xlfn.NORM.DIST(($B171 - F$9)*F$17, 0, ABS(F$13), TRUE) * 2</f>
        <v>1.3373811489508215E-75</v>
      </c>
      <c r="HW171" s="86">
        <f t="shared" ref="HW171:HW227" si="633" xml:space="preserve"> _xlfn.NORM.DIST($B171, G$9, ABS(G$13), TRUE) * _xlfn.NORM.DIST(($B171 - G$9)*G$17, 0, ABS(G$13), TRUE) * 2</f>
        <v>2.4566067639071355E-72</v>
      </c>
      <c r="HX171" s="86">
        <f t="shared" ref="HX171:HX227" si="634" xml:space="preserve"> _xlfn.NORM.DIST($B171, H$9, ABS(H$13), TRUE) * _xlfn.NORM.DIST(($B171 - H$9)*H$17, 0, ABS(H$13), TRUE) * 2</f>
        <v>1.429443294027306E-80</v>
      </c>
      <c r="HY171" s="86">
        <f t="shared" ref="HY171:HY227" si="635" xml:space="preserve"> _xlfn.NORM.DIST($B171, I$9, ABS(I$13), TRUE) * _xlfn.NORM.DIST(($B171 - I$9)*I$17, 0, ABS(I$13), TRUE) * 2</f>
        <v>6.7732567878547324E-77</v>
      </c>
      <c r="HZ171" s="86">
        <f t="shared" ref="HZ171:HZ227" si="636" xml:space="preserve"> _xlfn.NORM.DIST($B171, J$9, ABS(J$13), TRUE) * _xlfn.NORM.DIST(($B171 - J$9)*J$17, 0, ABS(J$13), TRUE) * 2</f>
        <v>7.2517306426840081E-96</v>
      </c>
      <c r="IA171" s="86">
        <f t="shared" ref="IA171:IA227" si="637" xml:space="preserve"> _xlfn.NORM.DIST($B171, K$9, ABS(K$13), TRUE) * _xlfn.NORM.DIST(($B171 - K$9)*K$17, 0, ABS(K$13), TRUE) * 2</f>
        <v>3.6454030625454791E-93</v>
      </c>
      <c r="IB171" s="86">
        <f t="shared" ref="IB171:IB227" si="638" xml:space="preserve"> _xlfn.NORM.DIST($B171, L$9, ABS(L$13), TRUE) * _xlfn.NORM.DIST(($B171 - L$9)*L$17, 0, ABS(L$13), TRUE) * 2</f>
        <v>4.6318055354304551E-80</v>
      </c>
      <c r="IC171" s="86">
        <f t="shared" ref="IC171:IC227" si="639" xml:space="preserve"> _xlfn.NORM.DIST($B171, M$9, ABS(M$13), TRUE) * _xlfn.NORM.DIST(($B171 - M$9)*M$17, 0, ABS(M$13), TRUE) * 2</f>
        <v>2.8456112892662052E-74</v>
      </c>
      <c r="ID171" s="86">
        <f t="shared" ref="ID171:ID227" si="640" xml:space="preserve"> _xlfn.NORM.DIST($B171, N$9, ABS(N$13), TRUE) * _xlfn.NORM.DIST(($B171 - N$9)*N$17, 0, ABS(N$13), TRUE) * 2</f>
        <v>2.749159899696315E-71</v>
      </c>
      <c r="IE171" s="86">
        <f t="shared" ref="IE171:IE227" si="641" xml:space="preserve"> _xlfn.NORM.DIST($B171, O$9, ABS(O$13), TRUE) * _xlfn.NORM.DIST(($B171 - O$9)*O$17, 0, ABS(O$13), TRUE) * 2</f>
        <v>2.40130313379119E-66</v>
      </c>
      <c r="IF171" s="86">
        <f t="shared" ref="IF171:IF227" si="642" xml:space="preserve"> _xlfn.NORM.DIST($B171, P$9, ABS(P$13), TRUE) * _xlfn.NORM.DIST(($B171 - P$9)*P$17, 0, ABS(P$13), TRUE) * 2</f>
        <v>7.3990146441737193E-61</v>
      </c>
      <c r="IG171" s="86">
        <f t="shared" ref="IG171:IG227" si="643" xml:space="preserve"> _xlfn.NORM.DIST($B171, Q$9, ABS(Q$13), TRUE) * _xlfn.NORM.DIST(($B171 - Q$9)*Q$17, 0, ABS(Q$13), TRUE) * 2</f>
        <v>1.9941894348477871E-50</v>
      </c>
      <c r="II171" s="86">
        <f t="shared" si="540"/>
        <v>5.8909974249464036E-4</v>
      </c>
      <c r="IJ171" s="86">
        <f t="shared" si="541"/>
        <v>1.1153736080445146E-4</v>
      </c>
      <c r="IK171" s="86">
        <f t="shared" si="542"/>
        <v>9.7785684766191476E-5</v>
      </c>
      <c r="IL171" s="86">
        <f t="shared" si="543"/>
        <v>5.4599902299227376E-5</v>
      </c>
      <c r="IM171" s="86">
        <f t="shared" si="544"/>
        <v>8.5901456406386334E-5</v>
      </c>
      <c r="IN171" s="86">
        <f t="shared" si="545"/>
        <v>3.6660666461829244E-5</v>
      </c>
      <c r="IO171" s="86">
        <f t="shared" si="546"/>
        <v>3.7394289901568058E-5</v>
      </c>
      <c r="IP171" s="86">
        <f t="shared" si="547"/>
        <v>5.7946147024404164E-7</v>
      </c>
      <c r="IQ171" s="86">
        <f t="shared" si="548"/>
        <v>2.8028660284605403E-7</v>
      </c>
      <c r="IR171" s="86">
        <f t="shared" si="549"/>
        <v>3.2559960521116494E-6</v>
      </c>
      <c r="IS171" s="86">
        <f t="shared" si="550"/>
        <v>3.366261331951638E-5</v>
      </c>
      <c r="IT171" s="86">
        <f t="shared" si="551"/>
        <v>8.3515531940087074E-5</v>
      </c>
      <c r="IU171" s="86">
        <f t="shared" si="552"/>
        <v>4.8776175966284638E-4</v>
      </c>
      <c r="IV171" s="86">
        <f t="shared" si="553"/>
        <v>4.149057559055643E-4</v>
      </c>
      <c r="IW171" s="86">
        <f t="shared" si="554"/>
        <v>5.745117913128892E-3</v>
      </c>
      <c r="IY171" s="86">
        <f t="shared" si="555"/>
        <v>5.8909974249464036E-4</v>
      </c>
      <c r="IZ171" s="86">
        <f t="shared" si="556"/>
        <v>1.1153736080445146E-4</v>
      </c>
      <c r="JA171" s="86">
        <f t="shared" si="557"/>
        <v>9.7785684766191476E-5</v>
      </c>
      <c r="JB171" s="86">
        <f t="shared" si="558"/>
        <v>5.4599902299227376E-5</v>
      </c>
      <c r="JC171" s="86">
        <f t="shared" si="559"/>
        <v>8.5901456406386334E-5</v>
      </c>
      <c r="JD171" s="86">
        <f t="shared" si="560"/>
        <v>3.6660666461829244E-5</v>
      </c>
      <c r="JE171" s="86">
        <f t="shared" si="561"/>
        <v>3.7394289901568058E-5</v>
      </c>
      <c r="JF171" s="86">
        <f t="shared" si="562"/>
        <v>5.7946147024404164E-7</v>
      </c>
      <c r="JG171" s="86">
        <f t="shared" si="563"/>
        <v>2.8028660284605403E-7</v>
      </c>
      <c r="JH171" s="86">
        <f t="shared" si="564"/>
        <v>3.2559960521116494E-6</v>
      </c>
      <c r="JI171" s="86">
        <f t="shared" si="565"/>
        <v>3.366261331951638E-5</v>
      </c>
      <c r="JJ171" s="86">
        <f t="shared" si="566"/>
        <v>8.3515531940087074E-5</v>
      </c>
      <c r="JK171" s="86">
        <f t="shared" si="567"/>
        <v>4.8776175966284638E-4</v>
      </c>
      <c r="JL171" s="86">
        <f t="shared" si="568"/>
        <v>4.149057559055643E-4</v>
      </c>
      <c r="JM171" s="86">
        <f t="shared" si="569"/>
        <v>5.745117913128892E-3</v>
      </c>
    </row>
    <row r="172" spans="2:273" x14ac:dyDescent="0.25">
      <c r="B172" s="2">
        <v>145</v>
      </c>
      <c r="C172" s="37">
        <v>46.61</v>
      </c>
      <c r="D172" s="37">
        <v>45.966000000000001</v>
      </c>
      <c r="E172" s="37">
        <v>46.287999999999997</v>
      </c>
      <c r="F172" s="37">
        <v>46.677999999999997</v>
      </c>
      <c r="G172" s="37">
        <v>46.677999999999997</v>
      </c>
      <c r="H172" s="37">
        <v>46.557000000000002</v>
      </c>
      <c r="I172" s="37">
        <v>47.082000000000001</v>
      </c>
      <c r="J172" s="37">
        <v>45.573999999999998</v>
      </c>
      <c r="K172" s="37">
        <v>46.82</v>
      </c>
      <c r="L172" s="37">
        <v>45.753999999999998</v>
      </c>
      <c r="M172" s="37">
        <v>46.23</v>
      </c>
      <c r="N172" s="37">
        <v>46.213000000000001</v>
      </c>
      <c r="O172" s="37">
        <v>45.689</v>
      </c>
      <c r="P172" s="37">
        <v>46.59</v>
      </c>
      <c r="Q172" s="37">
        <v>46.377000000000002</v>
      </c>
      <c r="S172" s="4">
        <f t="shared" si="441"/>
        <v>46.529419816786614</v>
      </c>
      <c r="T172" s="4">
        <f t="shared" si="442"/>
        <v>46.189326779457382</v>
      </c>
      <c r="U172" s="4">
        <f t="shared" si="443"/>
        <v>46.532964683805659</v>
      </c>
      <c r="V172" s="4">
        <f t="shared" si="444"/>
        <v>46.487337874861929</v>
      </c>
      <c r="W172" s="4">
        <f t="shared" si="445"/>
        <v>46.528065254624124</v>
      </c>
      <c r="X172" s="4">
        <f t="shared" si="446"/>
        <v>47.025880615950435</v>
      </c>
      <c r="Y172" s="4">
        <f t="shared" si="447"/>
        <v>46.963074151073762</v>
      </c>
      <c r="Z172" s="4">
        <f t="shared" si="448"/>
        <v>46.858502792917818</v>
      </c>
      <c r="AA172" s="4">
        <f t="shared" si="449"/>
        <v>47.300510944211922</v>
      </c>
      <c r="AB172" s="4">
        <f t="shared" si="450"/>
        <v>46.087837776344756</v>
      </c>
      <c r="AC172" s="4">
        <f t="shared" si="451"/>
        <v>46.14098264001349</v>
      </c>
      <c r="AD172" s="4">
        <f t="shared" si="452"/>
        <v>46.627929601395891</v>
      </c>
      <c r="AE172" s="4">
        <f t="shared" si="453"/>
        <v>46.712994157363198</v>
      </c>
      <c r="AF172" s="4">
        <f t="shared" si="454"/>
        <v>47.391680682933405</v>
      </c>
      <c r="AG172" s="4">
        <f t="shared" si="455"/>
        <v>48.096517411052702</v>
      </c>
      <c r="AI172" s="4">
        <f t="shared" si="456"/>
        <v>8.0580183213385226E-2</v>
      </c>
      <c r="AJ172" s="4">
        <f t="shared" si="457"/>
        <v>-0.22332677945738055</v>
      </c>
      <c r="AK172" s="4">
        <f t="shared" si="458"/>
        <v>-0.24496468380566228</v>
      </c>
      <c r="AL172" s="4">
        <f t="shared" si="459"/>
        <v>0.19066212513806846</v>
      </c>
      <c r="AM172" s="4">
        <f t="shared" si="460"/>
        <v>0.14993474537587304</v>
      </c>
      <c r="AN172" s="4">
        <f t="shared" si="461"/>
        <v>-0.4688806159504324</v>
      </c>
      <c r="AO172" s="4">
        <f t="shared" si="462"/>
        <v>0.11892584892623859</v>
      </c>
      <c r="AP172" s="4">
        <f t="shared" si="463"/>
        <v>-1.2845027929178201</v>
      </c>
      <c r="AQ172" s="4">
        <f t="shared" si="464"/>
        <v>-0.48051094421192175</v>
      </c>
      <c r="AR172" s="4">
        <f t="shared" si="465"/>
        <v>-0.3338377763447582</v>
      </c>
      <c r="AS172" s="4">
        <f t="shared" si="466"/>
        <v>8.9017359986506506E-2</v>
      </c>
      <c r="AT172" s="4">
        <f t="shared" si="467"/>
        <v>-0.4149296013958903</v>
      </c>
      <c r="AU172" s="4">
        <f t="shared" si="468"/>
        <v>-1.0239941573631981</v>
      </c>
      <c r="AV172" s="4">
        <f t="shared" si="570"/>
        <v>-0.80168068293340156</v>
      </c>
      <c r="AW172" s="4">
        <f t="shared" si="570"/>
        <v>-1.7195174110526992</v>
      </c>
      <c r="AY172" s="2">
        <f t="shared" si="520"/>
        <v>46.529419816786614</v>
      </c>
      <c r="AZ172" s="2">
        <f t="shared" si="571"/>
        <v>46.189326779356747</v>
      </c>
      <c r="BA172" s="2">
        <f t="shared" si="572"/>
        <v>46.532964683683041</v>
      </c>
      <c r="BB172" s="2">
        <f t="shared" si="573"/>
        <v>46.487337874827951</v>
      </c>
      <c r="BC172" s="2">
        <f t="shared" si="574"/>
        <v>46.528065254461893</v>
      </c>
      <c r="BD172" s="2">
        <f t="shared" si="575"/>
        <v>47.025880615936174</v>
      </c>
      <c r="BE172" s="2">
        <f t="shared" si="576"/>
        <v>46.963074151055395</v>
      </c>
      <c r="BF172" s="2">
        <f t="shared" si="577"/>
        <v>46.858502792917818</v>
      </c>
      <c r="BG172" s="2">
        <f t="shared" si="578"/>
        <v>47.300510944211922</v>
      </c>
      <c r="BH172" s="2">
        <f t="shared" si="579"/>
        <v>46.08783777634472</v>
      </c>
      <c r="BI172" s="2">
        <f t="shared" si="580"/>
        <v>46.140982639992025</v>
      </c>
      <c r="BJ172" s="2">
        <f t="shared" si="581"/>
        <v>46.627929601102316</v>
      </c>
      <c r="BK172" s="2">
        <f t="shared" si="582"/>
        <v>46.712994116931938</v>
      </c>
      <c r="BL172" s="2">
        <f t="shared" si="583"/>
        <v>47.391598579186102</v>
      </c>
      <c r="BM172" s="2">
        <f t="shared" si="584"/>
        <v>48.060647303992042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>
        <f t="shared" si="485"/>
        <v>46.61</v>
      </c>
      <c r="CV172" s="2">
        <f t="shared" si="486"/>
        <v>45.966000000000001</v>
      </c>
      <c r="CW172" s="2">
        <f t="shared" si="487"/>
        <v>46.287999999999997</v>
      </c>
      <c r="CX172" s="2">
        <f t="shared" si="488"/>
        <v>46.677999999999997</v>
      </c>
      <c r="CY172" s="2">
        <f t="shared" si="489"/>
        <v>46.677999999999997</v>
      </c>
      <c r="CZ172" s="2">
        <f t="shared" si="490"/>
        <v>46.557000000000002</v>
      </c>
      <c r="DA172" s="2">
        <f t="shared" si="491"/>
        <v>47.082000000000001</v>
      </c>
      <c r="DB172" s="2">
        <f t="shared" si="492"/>
        <v>45.573999999999998</v>
      </c>
      <c r="DC172" s="2">
        <f t="shared" si="493"/>
        <v>46.82</v>
      </c>
      <c r="DD172" s="2">
        <f t="shared" si="494"/>
        <v>45.753999999999998</v>
      </c>
      <c r="DE172" s="2">
        <f t="shared" si="495"/>
        <v>46.23</v>
      </c>
      <c r="DF172" s="2">
        <f t="shared" si="496"/>
        <v>46.213000000000001</v>
      </c>
      <c r="DG172" s="2">
        <f t="shared" si="497"/>
        <v>45.689</v>
      </c>
      <c r="DH172" s="2">
        <f t="shared" si="498"/>
        <v>46.59</v>
      </c>
      <c r="DI172" s="2">
        <f t="shared" si="499"/>
        <v>46.377000000000002</v>
      </c>
      <c r="DK172" s="2">
        <f t="shared" si="500"/>
        <v>96.535610847975562</v>
      </c>
      <c r="DL172" s="2">
        <f t="shared" si="585"/>
        <v>94.40801588999237</v>
      </c>
      <c r="DM172" s="2">
        <f t="shared" si="585"/>
        <v>88.999242814242848</v>
      </c>
      <c r="DN172" s="2">
        <f t="shared" si="585"/>
        <v>92.340111325611332</v>
      </c>
      <c r="DO172" s="2">
        <f t="shared" si="585"/>
        <v>93.557254826254834</v>
      </c>
      <c r="DP172" s="2">
        <f t="shared" si="585"/>
        <v>83.705828828828814</v>
      </c>
      <c r="DQ172" s="2">
        <f t="shared" si="585"/>
        <v>82.595906906906905</v>
      </c>
      <c r="DR172" s="2">
        <f t="shared" si="585"/>
        <v>79.097614199914204</v>
      </c>
      <c r="DS172" s="2">
        <f t="shared" si="585"/>
        <v>80.528407164307197</v>
      </c>
      <c r="DT172" s="2">
        <f t="shared" si="585"/>
        <v>82.579918060918033</v>
      </c>
      <c r="DU172" s="2">
        <f t="shared" si="585"/>
        <v>75.907306735306719</v>
      </c>
      <c r="DV172" s="2">
        <f t="shared" si="585"/>
        <v>84.473157228657215</v>
      </c>
      <c r="DW172" s="2">
        <f t="shared" si="585"/>
        <v>83.590312312312307</v>
      </c>
      <c r="DX172" s="2">
        <f t="shared" si="585"/>
        <v>88.130309803921591</v>
      </c>
      <c r="DY172" s="2">
        <f t="shared" si="585"/>
        <v>86.05665798319329</v>
      </c>
      <c r="EA172" s="2">
        <f t="shared" si="440"/>
        <v>45.203201558752994</v>
      </c>
      <c r="EB172" s="2">
        <f t="shared" si="502"/>
        <v>46.05948848805906</v>
      </c>
      <c r="EC172" s="2">
        <f t="shared" si="503"/>
        <v>46.792305146539015</v>
      </c>
      <c r="ED172" s="2">
        <f t="shared" si="504"/>
        <v>46.445484876235142</v>
      </c>
      <c r="EE172" s="2">
        <f t="shared" si="505"/>
        <v>46.128160221247455</v>
      </c>
      <c r="EF172" s="2">
        <f t="shared" si="506"/>
        <v>47.149941832255081</v>
      </c>
      <c r="EG172" s="2">
        <f t="shared" si="507"/>
        <v>47.045615110173316</v>
      </c>
      <c r="EH172" s="2">
        <f t="shared" si="508"/>
        <v>47.743663700938299</v>
      </c>
      <c r="EI172" s="2">
        <f t="shared" si="509"/>
        <v>47.772009379763148</v>
      </c>
      <c r="EJ172" s="2">
        <f t="shared" si="510"/>
        <v>46.5520555528554</v>
      </c>
      <c r="EK172" s="2">
        <f t="shared" si="511"/>
        <v>46.715210964177544</v>
      </c>
      <c r="EL172" s="2">
        <f t="shared" si="512"/>
        <v>46.945247447320938</v>
      </c>
      <c r="EM172" s="2">
        <f t="shared" si="513"/>
        <v>47.629850518888816</v>
      </c>
      <c r="EN172" s="2">
        <f t="shared" si="514"/>
        <v>48.38076414008755</v>
      </c>
      <c r="EO172" s="2">
        <f t="shared" si="515"/>
        <v>49.704676212899869</v>
      </c>
      <c r="EQ172" s="2">
        <f t="shared" si="516"/>
        <v>46.862752084935728</v>
      </c>
      <c r="ER172" s="2">
        <f t="shared" si="586"/>
        <v>46.217022901178751</v>
      </c>
      <c r="ES172" s="2">
        <f t="shared" si="586"/>
        <v>46.46676763419994</v>
      </c>
      <c r="ET172" s="2">
        <f t="shared" si="586"/>
        <v>46.495021683819182</v>
      </c>
      <c r="EU172" s="2">
        <f t="shared" si="586"/>
        <v>46.623717252089108</v>
      </c>
      <c r="EV172" s="2">
        <f t="shared" si="586"/>
        <v>46.992900838033357</v>
      </c>
      <c r="EW172" s="2">
        <f t="shared" si="586"/>
        <v>46.941299075163656</v>
      </c>
      <c r="EX172" s="2">
        <f t="shared" si="586"/>
        <v>46.677123351163203</v>
      </c>
      <c r="EY172" s="2">
        <f t="shared" si="586"/>
        <v>47.211192815027182</v>
      </c>
      <c r="EZ172" s="2">
        <f t="shared" si="586"/>
        <v>45.994358564495343</v>
      </c>
      <c r="FA172" s="2">
        <f t="shared" si="586"/>
        <v>46.005716387675896</v>
      </c>
      <c r="FB172" s="2">
        <f t="shared" si="586"/>
        <v>46.548695396225156</v>
      </c>
      <c r="FC172" s="2">
        <f t="shared" si="586"/>
        <v>46.451585860640876</v>
      </c>
      <c r="FD172" s="2">
        <f t="shared" si="586"/>
        <v>47.039036272673258</v>
      </c>
      <c r="FE172" s="2">
        <f t="shared" si="586"/>
        <v>47.202146646947355</v>
      </c>
      <c r="FG172" s="2">
        <f t="shared" si="518"/>
        <v>0.99996437700781693</v>
      </c>
      <c r="FH172" s="2">
        <f t="shared" si="587"/>
        <v>0.99996165670230852</v>
      </c>
      <c r="FI172" s="2">
        <f t="shared" si="587"/>
        <v>0.99995594438213953</v>
      </c>
      <c r="FJ172" s="2">
        <f t="shared" si="587"/>
        <v>0.99995678263215704</v>
      </c>
      <c r="FK172" s="2">
        <f t="shared" si="587"/>
        <v>0.999957587095749</v>
      </c>
      <c r="FL172" s="2">
        <f t="shared" si="587"/>
        <v>0.99995438514743462</v>
      </c>
      <c r="FM172" s="2">
        <f t="shared" si="587"/>
        <v>0.99995452737841373</v>
      </c>
      <c r="FN172" s="2">
        <f t="shared" si="587"/>
        <v>0.99995318528711818</v>
      </c>
      <c r="FO172" s="2">
        <f t="shared" si="587"/>
        <v>0.99995300838189949</v>
      </c>
      <c r="FP172" s="2">
        <f t="shared" si="587"/>
        <v>0.99995507463819278</v>
      </c>
      <c r="FQ172" s="2">
        <f t="shared" si="587"/>
        <v>0.9999541082843918</v>
      </c>
      <c r="FR172" s="2">
        <f t="shared" si="587"/>
        <v>0.99995447723215125</v>
      </c>
      <c r="FS172" s="2">
        <f t="shared" si="587"/>
        <v>0.99995548637039111</v>
      </c>
      <c r="FT172" s="2">
        <f t="shared" si="587"/>
        <v>0.99995985796033948</v>
      </c>
      <c r="FU172" s="2">
        <f t="shared" si="587"/>
        <v>0.99994765635343097</v>
      </c>
      <c r="FW172" s="2">
        <f t="shared" si="536"/>
        <v>0.79804117025897714</v>
      </c>
      <c r="FX172" s="2">
        <f t="shared" si="588"/>
        <v>0.8124221672208467</v>
      </c>
      <c r="FY172" s="2">
        <f t="shared" si="589"/>
        <v>0.80236502913635777</v>
      </c>
      <c r="FZ172" s="2">
        <f t="shared" si="590"/>
        <v>0.80484705381739385</v>
      </c>
      <c r="GA172" s="2">
        <f t="shared" si="591"/>
        <v>0.80292156664685899</v>
      </c>
      <c r="GB172" s="2">
        <f t="shared" si="592"/>
        <v>0.80061074713484437</v>
      </c>
      <c r="GC172" s="2">
        <f t="shared" si="593"/>
        <v>0.80675539552747189</v>
      </c>
      <c r="GD172" s="2">
        <f t="shared" si="594"/>
        <v>0.83131288412835658</v>
      </c>
      <c r="GE172" s="2">
        <f t="shared" si="595"/>
        <v>0.84348027756451127</v>
      </c>
      <c r="GF172" s="2">
        <f t="shared" si="596"/>
        <v>0.83528573937402983</v>
      </c>
      <c r="GG172" s="2">
        <f t="shared" si="597"/>
        <v>0.81123664451481947</v>
      </c>
      <c r="GH172" s="2">
        <f t="shared" si="598"/>
        <v>0.80450024066673709</v>
      </c>
      <c r="GI172" s="2">
        <f t="shared" si="599"/>
        <v>0.77949985701807012</v>
      </c>
      <c r="GJ172" s="2">
        <f t="shared" si="600"/>
        <v>0.73842186094659823</v>
      </c>
      <c r="GK172" s="2">
        <f t="shared" si="601"/>
        <v>0.65770719618539908</v>
      </c>
      <c r="GM172" s="86">
        <f t="shared" si="537"/>
        <v>0</v>
      </c>
      <c r="GN172" s="86">
        <f t="shared" si="602"/>
        <v>0</v>
      </c>
      <c r="GO172" s="86">
        <f t="shared" si="603"/>
        <v>0</v>
      </c>
      <c r="GP172" s="86">
        <f t="shared" si="604"/>
        <v>0</v>
      </c>
      <c r="GQ172" s="86">
        <f t="shared" si="605"/>
        <v>0</v>
      </c>
      <c r="GR172" s="86">
        <f t="shared" si="606"/>
        <v>0</v>
      </c>
      <c r="GS172" s="86">
        <f t="shared" si="607"/>
        <v>0</v>
      </c>
      <c r="GT172" s="86">
        <f t="shared" si="608"/>
        <v>0</v>
      </c>
      <c r="GU172" s="86">
        <f t="shared" si="609"/>
        <v>0</v>
      </c>
      <c r="GV172" s="86">
        <f t="shared" si="610"/>
        <v>0</v>
      </c>
      <c r="GW172" s="86">
        <f t="shared" si="611"/>
        <v>0</v>
      </c>
      <c r="GX172" s="86">
        <f t="shared" si="612"/>
        <v>0</v>
      </c>
      <c r="GY172" s="86">
        <f t="shared" si="613"/>
        <v>0</v>
      </c>
      <c r="GZ172" s="86">
        <f t="shared" si="614"/>
        <v>0</v>
      </c>
      <c r="HA172" s="86">
        <f t="shared" si="615"/>
        <v>0</v>
      </c>
      <c r="HC172" s="86">
        <f t="shared" si="538"/>
        <v>1.1498661057395098E-247</v>
      </c>
      <c r="HD172" s="86">
        <f t="shared" si="616"/>
        <v>2.7627706221464195E-266</v>
      </c>
      <c r="HE172" s="86">
        <f t="shared" si="617"/>
        <v>0</v>
      </c>
      <c r="HF172" s="86">
        <f t="shared" si="618"/>
        <v>0</v>
      </c>
      <c r="HG172" s="86">
        <f t="shared" si="619"/>
        <v>0</v>
      </c>
      <c r="HH172" s="86">
        <f t="shared" si="620"/>
        <v>0</v>
      </c>
      <c r="HI172" s="86">
        <f t="shared" si="621"/>
        <v>0</v>
      </c>
      <c r="HJ172" s="86">
        <f t="shared" si="622"/>
        <v>0</v>
      </c>
      <c r="HK172" s="86">
        <f t="shared" si="623"/>
        <v>0</v>
      </c>
      <c r="HL172" s="86">
        <f t="shared" si="624"/>
        <v>0</v>
      </c>
      <c r="HM172" s="86">
        <f t="shared" si="625"/>
        <v>0</v>
      </c>
      <c r="HN172" s="86">
        <f t="shared" si="626"/>
        <v>0</v>
      </c>
      <c r="HO172" s="86">
        <f t="shared" si="627"/>
        <v>0</v>
      </c>
      <c r="HP172" s="86">
        <f t="shared" si="628"/>
        <v>0</v>
      </c>
      <c r="HQ172" s="86">
        <f t="shared" si="629"/>
        <v>0</v>
      </c>
      <c r="HS172" s="86">
        <f t="shared" si="539"/>
        <v>4.8265280610361358E-59</v>
      </c>
      <c r="HT172" s="86">
        <f t="shared" si="630"/>
        <v>6.0120281881341455E-70</v>
      </c>
      <c r="HU172" s="86">
        <f t="shared" si="631"/>
        <v>4.2968861303807749E-76</v>
      </c>
      <c r="HV172" s="86">
        <f t="shared" si="632"/>
        <v>2.1725504172786096E-79</v>
      </c>
      <c r="HW172" s="86">
        <f t="shared" si="633"/>
        <v>5.6299599785359199E-76</v>
      </c>
      <c r="HX172" s="86">
        <f t="shared" si="634"/>
        <v>1.1696319151671042E-84</v>
      </c>
      <c r="HY172" s="86">
        <f t="shared" si="635"/>
        <v>9.1334067561441569E-81</v>
      </c>
      <c r="HZ172" s="86">
        <f t="shared" si="636"/>
        <v>1.561423952007834E-100</v>
      </c>
      <c r="IA172" s="86">
        <f t="shared" si="637"/>
        <v>1.2620023511248737E-97</v>
      </c>
      <c r="IB172" s="86">
        <f t="shared" si="638"/>
        <v>5.9499178661282552E-84</v>
      </c>
      <c r="IC172" s="86">
        <f t="shared" si="639"/>
        <v>5.1372565103353047E-78</v>
      </c>
      <c r="ID172" s="86">
        <f t="shared" si="640"/>
        <v>7.0384240519266603E-75</v>
      </c>
      <c r="IE172" s="86">
        <f t="shared" si="641"/>
        <v>8.1515857012446952E-70</v>
      </c>
      <c r="IF172" s="86">
        <f t="shared" si="642"/>
        <v>3.825533948760119E-64</v>
      </c>
      <c r="IG172" s="86">
        <f t="shared" si="643"/>
        <v>2.0407959829226607E-53</v>
      </c>
      <c r="II172" s="86">
        <f t="shared" si="540"/>
        <v>2.3007094601828443E-4</v>
      </c>
      <c r="IJ172" s="86">
        <f t="shared" si="541"/>
        <v>3.7382968435477226E-5</v>
      </c>
      <c r="IK172" s="86">
        <f t="shared" si="542"/>
        <v>3.04407286676431E-5</v>
      </c>
      <c r="IL172" s="86">
        <f t="shared" si="543"/>
        <v>1.5921204937267432E-5</v>
      </c>
      <c r="IM172" s="86">
        <f t="shared" si="544"/>
        <v>2.6352455754268337E-5</v>
      </c>
      <c r="IN172" s="86">
        <f t="shared" si="545"/>
        <v>9.8491989673397456E-6</v>
      </c>
      <c r="IO172" s="86">
        <f t="shared" si="546"/>
        <v>1.0478716973416093E-5</v>
      </c>
      <c r="IP172" s="86">
        <f t="shared" si="547"/>
        <v>1.1314280741055978E-7</v>
      </c>
      <c r="IQ172" s="86">
        <f t="shared" si="548"/>
        <v>5.5306763787330056E-8</v>
      </c>
      <c r="IR172" s="86">
        <f t="shared" si="549"/>
        <v>8.0617176667267002E-7</v>
      </c>
      <c r="IS172" s="86">
        <f t="shared" si="550"/>
        <v>9.5645047020419002E-6</v>
      </c>
      <c r="IT172" s="86">
        <f t="shared" si="551"/>
        <v>2.5758177004841749E-5</v>
      </c>
      <c r="IU172" s="86">
        <f t="shared" si="552"/>
        <v>1.6871821006834891E-4</v>
      </c>
      <c r="IV172" s="86">
        <f t="shared" si="553"/>
        <v>1.0745678598972458E-4</v>
      </c>
      <c r="IW172" s="86">
        <f t="shared" si="554"/>
        <v>1.4315405995102954E-3</v>
      </c>
      <c r="IY172" s="86">
        <f t="shared" si="555"/>
        <v>2.3007094601828443E-4</v>
      </c>
      <c r="IZ172" s="86">
        <f t="shared" si="556"/>
        <v>3.7382968435477226E-5</v>
      </c>
      <c r="JA172" s="86">
        <f t="shared" si="557"/>
        <v>3.04407286676431E-5</v>
      </c>
      <c r="JB172" s="86">
        <f t="shared" si="558"/>
        <v>1.5921204937267432E-5</v>
      </c>
      <c r="JC172" s="86">
        <f t="shared" si="559"/>
        <v>2.6352455754268337E-5</v>
      </c>
      <c r="JD172" s="86">
        <f t="shared" si="560"/>
        <v>9.8491989673397456E-6</v>
      </c>
      <c r="JE172" s="86">
        <f t="shared" si="561"/>
        <v>1.0478716973416093E-5</v>
      </c>
      <c r="JF172" s="86">
        <f t="shared" si="562"/>
        <v>1.1314280741055978E-7</v>
      </c>
      <c r="JG172" s="86">
        <f t="shared" si="563"/>
        <v>5.5306763787330056E-8</v>
      </c>
      <c r="JH172" s="86">
        <f t="shared" si="564"/>
        <v>8.0617176667267002E-7</v>
      </c>
      <c r="JI172" s="86">
        <f t="shared" si="565"/>
        <v>9.5645047020419002E-6</v>
      </c>
      <c r="JJ172" s="86">
        <f t="shared" si="566"/>
        <v>2.5758177004841749E-5</v>
      </c>
      <c r="JK172" s="86">
        <f t="shared" si="567"/>
        <v>1.6871821006834891E-4</v>
      </c>
      <c r="JL172" s="86">
        <f t="shared" si="568"/>
        <v>1.0745678598972458E-4</v>
      </c>
      <c r="JM172" s="86">
        <f t="shared" si="569"/>
        <v>1.4315405995102954E-3</v>
      </c>
    </row>
    <row r="173" spans="2:273" x14ac:dyDescent="0.25">
      <c r="B173" s="2">
        <v>146</v>
      </c>
      <c r="C173" s="37">
        <v>46.338999999999999</v>
      </c>
      <c r="D173" s="37">
        <v>46.033999999999999</v>
      </c>
      <c r="E173" s="37">
        <v>47.203000000000003</v>
      </c>
      <c r="F173" s="37">
        <v>46.457999999999998</v>
      </c>
      <c r="G173" s="37">
        <v>46.423999999999999</v>
      </c>
      <c r="H173" s="37">
        <v>45.557000000000002</v>
      </c>
      <c r="I173" s="37">
        <v>47.164000000000001</v>
      </c>
      <c r="J173" s="37">
        <v>45.851999999999997</v>
      </c>
      <c r="K173" s="37">
        <v>46.344000000000001</v>
      </c>
      <c r="L173" s="37">
        <v>46.655999999999999</v>
      </c>
      <c r="M173" s="37">
        <v>45.606999999999999</v>
      </c>
      <c r="N173" s="37">
        <v>46.197000000000003</v>
      </c>
      <c r="O173" s="37">
        <v>45.148000000000003</v>
      </c>
      <c r="P173" s="37">
        <v>46</v>
      </c>
      <c r="Q173" s="37">
        <v>46.622999999999998</v>
      </c>
      <c r="S173" s="4">
        <f t="shared" si="441"/>
        <v>46.432448963693993</v>
      </c>
      <c r="T173" s="4">
        <f t="shared" si="442"/>
        <v>46.059830276970906</v>
      </c>
      <c r="U173" s="4">
        <f t="shared" si="443"/>
        <v>46.403008333311973</v>
      </c>
      <c r="V173" s="4">
        <f t="shared" si="444"/>
        <v>46.351188999239973</v>
      </c>
      <c r="W173" s="4">
        <f t="shared" si="445"/>
        <v>46.396791073570533</v>
      </c>
      <c r="X173" s="4">
        <f t="shared" si="446"/>
        <v>46.88663826417806</v>
      </c>
      <c r="Y173" s="4">
        <f t="shared" si="447"/>
        <v>46.82818417694493</v>
      </c>
      <c r="Z173" s="4">
        <f t="shared" si="448"/>
        <v>46.700937600310318</v>
      </c>
      <c r="AA173" s="4">
        <f t="shared" si="449"/>
        <v>47.155944638955809</v>
      </c>
      <c r="AB173" s="4">
        <f t="shared" si="450"/>
        <v>45.929890200305778</v>
      </c>
      <c r="AC173" s="4">
        <f t="shared" si="451"/>
        <v>45.981576571546661</v>
      </c>
      <c r="AD173" s="4">
        <f t="shared" si="452"/>
        <v>46.478024039437756</v>
      </c>
      <c r="AE173" s="4">
        <f t="shared" si="453"/>
        <v>46.539259122730698</v>
      </c>
      <c r="AF173" s="4">
        <f t="shared" si="454"/>
        <v>47.207170559265634</v>
      </c>
      <c r="AG173" s="4">
        <f t="shared" si="455"/>
        <v>47.87642319584161</v>
      </c>
      <c r="AI173" s="4">
        <f t="shared" si="456"/>
        <v>-9.3448963693994358E-2</v>
      </c>
      <c r="AJ173" s="4">
        <f t="shared" si="457"/>
        <v>-2.5830276970907562E-2</v>
      </c>
      <c r="AK173" s="4">
        <f t="shared" si="458"/>
        <v>0.79999166668802957</v>
      </c>
      <c r="AL173" s="4">
        <f t="shared" si="459"/>
        <v>0.10681100076002537</v>
      </c>
      <c r="AM173" s="4">
        <f t="shared" si="460"/>
        <v>2.7208926429466374E-2</v>
      </c>
      <c r="AN173" s="4">
        <f t="shared" si="461"/>
        <v>-1.3296382641780582</v>
      </c>
      <c r="AO173" s="4">
        <f t="shared" si="462"/>
        <v>0.33581582305507141</v>
      </c>
      <c r="AP173" s="4">
        <f t="shared" si="463"/>
        <v>-0.84893760031032173</v>
      </c>
      <c r="AQ173" s="4">
        <f t="shared" si="464"/>
        <v>-0.81194463895580782</v>
      </c>
      <c r="AR173" s="4">
        <f t="shared" si="465"/>
        <v>0.72610979969422118</v>
      </c>
      <c r="AS173" s="4">
        <f t="shared" si="466"/>
        <v>-0.3745765715466618</v>
      </c>
      <c r="AT173" s="4">
        <f t="shared" si="467"/>
        <v>-0.281024039437753</v>
      </c>
      <c r="AU173" s="4">
        <f t="shared" si="468"/>
        <v>-1.3912591227306947</v>
      </c>
      <c r="AV173" s="4">
        <f t="shared" si="570"/>
        <v>-1.2071705592656343</v>
      </c>
      <c r="AW173" s="4">
        <f t="shared" si="570"/>
        <v>-1.2534231958416129</v>
      </c>
      <c r="AY173" s="2">
        <f t="shared" si="520"/>
        <v>46.432448963693993</v>
      </c>
      <c r="AZ173" s="2">
        <f t="shared" si="571"/>
        <v>46.059830276965762</v>
      </c>
      <c r="BA173" s="2">
        <f t="shared" si="572"/>
        <v>46.4030083333069</v>
      </c>
      <c r="BB173" s="2">
        <f t="shared" si="573"/>
        <v>46.351188999238801</v>
      </c>
      <c r="BC173" s="2">
        <f t="shared" si="574"/>
        <v>46.396791073564088</v>
      </c>
      <c r="BD173" s="2">
        <f t="shared" si="575"/>
        <v>46.88663826417767</v>
      </c>
      <c r="BE173" s="2">
        <f t="shared" si="576"/>
        <v>46.828184176944362</v>
      </c>
      <c r="BF173" s="2">
        <f t="shared" si="577"/>
        <v>46.700937600310318</v>
      </c>
      <c r="BG173" s="2">
        <f t="shared" si="578"/>
        <v>47.155944638955809</v>
      </c>
      <c r="BH173" s="2">
        <f t="shared" si="579"/>
        <v>45.929890200305778</v>
      </c>
      <c r="BI173" s="2">
        <f t="shared" si="580"/>
        <v>45.981576571545972</v>
      </c>
      <c r="BJ173" s="2">
        <f t="shared" si="581"/>
        <v>46.478024039425911</v>
      </c>
      <c r="BK173" s="2">
        <f t="shared" si="582"/>
        <v>46.53925912049796</v>
      </c>
      <c r="BL173" s="2">
        <f t="shared" si="583"/>
        <v>47.207160968491834</v>
      </c>
      <c r="BM173" s="2">
        <f t="shared" si="584"/>
        <v>47.870698121328914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>
        <f t="shared" si="485"/>
        <v>46.338999999999999</v>
      </c>
      <c r="CV173" s="2">
        <f t="shared" si="486"/>
        <v>46.033999999999999</v>
      </c>
      <c r="CW173" s="2">
        <f t="shared" si="487"/>
        <v>47.203000000000003</v>
      </c>
      <c r="CX173" s="2">
        <f t="shared" si="488"/>
        <v>46.457999999999998</v>
      </c>
      <c r="CY173" s="2">
        <f t="shared" si="489"/>
        <v>46.423999999999999</v>
      </c>
      <c r="CZ173" s="2">
        <f t="shared" si="490"/>
        <v>45.557000000000002</v>
      </c>
      <c r="DA173" s="2">
        <f t="shared" si="491"/>
        <v>47.164000000000001</v>
      </c>
      <c r="DB173" s="2">
        <f t="shared" si="492"/>
        <v>45.851999999999997</v>
      </c>
      <c r="DC173" s="2">
        <f t="shared" si="493"/>
        <v>46.344000000000001</v>
      </c>
      <c r="DD173" s="2">
        <f t="shared" si="494"/>
        <v>46.655999999999999</v>
      </c>
      <c r="DE173" s="2">
        <f t="shared" si="495"/>
        <v>45.606999999999999</v>
      </c>
      <c r="DF173" s="2">
        <f t="shared" si="496"/>
        <v>46.197000000000003</v>
      </c>
      <c r="DG173" s="2">
        <f t="shared" si="497"/>
        <v>45.148000000000003</v>
      </c>
      <c r="DH173" s="2">
        <f t="shared" si="498"/>
        <v>46</v>
      </c>
      <c r="DI173" s="2">
        <f t="shared" si="499"/>
        <v>46.622999999999998</v>
      </c>
      <c r="DK173" s="2">
        <f t="shared" si="500"/>
        <v>96.795687700534771</v>
      </c>
      <c r="DL173" s="2">
        <f t="shared" si="585"/>
        <v>94.631522994652414</v>
      </c>
      <c r="DM173" s="2">
        <f t="shared" si="585"/>
        <v>89.185899184899228</v>
      </c>
      <c r="DN173" s="2">
        <f t="shared" si="585"/>
        <v>92.547238996139001</v>
      </c>
      <c r="DO173" s="2">
        <f t="shared" si="585"/>
        <v>93.770994079794093</v>
      </c>
      <c r="DP173" s="2">
        <f t="shared" si="585"/>
        <v>83.833347747747723</v>
      </c>
      <c r="DQ173" s="2">
        <f t="shared" si="585"/>
        <v>82.714131231231221</v>
      </c>
      <c r="DR173" s="2">
        <f t="shared" si="585"/>
        <v>79.195979836979831</v>
      </c>
      <c r="DS173" s="2">
        <f t="shared" si="585"/>
        <v>80.637445516945547</v>
      </c>
      <c r="DT173" s="2">
        <f t="shared" si="585"/>
        <v>82.70748125268122</v>
      </c>
      <c r="DU173" s="2">
        <f t="shared" si="585"/>
        <v>75.989375589875578</v>
      </c>
      <c r="DV173" s="2">
        <f t="shared" si="585"/>
        <v>84.613273058773032</v>
      </c>
      <c r="DW173" s="2">
        <f t="shared" si="585"/>
        <v>83.719700600600589</v>
      </c>
      <c r="DX173" s="2">
        <f t="shared" si="585"/>
        <v>88.303543697479014</v>
      </c>
      <c r="DY173" s="2">
        <f t="shared" si="585"/>
        <v>86.253060504201699</v>
      </c>
      <c r="EA173" s="2">
        <f t="shared" si="440"/>
        <v>45.055446882494003</v>
      </c>
      <c r="EB173" s="2">
        <f t="shared" si="502"/>
        <v>45.925569112060344</v>
      </c>
      <c r="EC173" s="2">
        <f t="shared" si="503"/>
        <v>46.672059817406939</v>
      </c>
      <c r="ED173" s="2">
        <f t="shared" si="504"/>
        <v>46.308102395626342</v>
      </c>
      <c r="EE173" s="2">
        <f t="shared" si="505"/>
        <v>45.982119579849638</v>
      </c>
      <c r="EF173" s="2">
        <f t="shared" si="506"/>
        <v>47.015498440388171</v>
      </c>
      <c r="EG173" s="2">
        <f t="shared" si="507"/>
        <v>46.913828381708655</v>
      </c>
      <c r="EH173" s="2">
        <f t="shared" si="508"/>
        <v>47.61630168572205</v>
      </c>
      <c r="EI173" s="2">
        <f t="shared" si="509"/>
        <v>47.642924047367785</v>
      </c>
      <c r="EJ173" s="2">
        <f t="shared" si="510"/>
        <v>46.409896330498171</v>
      </c>
      <c r="EK173" s="2">
        <f t="shared" si="511"/>
        <v>46.576513622672493</v>
      </c>
      <c r="EL173" s="2">
        <f t="shared" si="512"/>
        <v>46.807349632322627</v>
      </c>
      <c r="EM173" s="2">
        <f t="shared" si="513"/>
        <v>47.492796648579379</v>
      </c>
      <c r="EN173" s="2">
        <f t="shared" si="514"/>
        <v>48.239052245153218</v>
      </c>
      <c r="EO173" s="2">
        <f t="shared" si="515"/>
        <v>49.592702808403708</v>
      </c>
      <c r="EQ173" s="2">
        <f t="shared" si="516"/>
        <v>46.748193379848374</v>
      </c>
      <c r="ER173" s="2">
        <f t="shared" si="586"/>
        <v>46.086039981836691</v>
      </c>
      <c r="ES173" s="2">
        <f t="shared" si="586"/>
        <v>46.340476044037715</v>
      </c>
      <c r="ET173" s="2">
        <f t="shared" si="586"/>
        <v>46.358491515478804</v>
      </c>
      <c r="EU173" s="2">
        <f t="shared" si="586"/>
        <v>46.487354853710862</v>
      </c>
      <c r="EV173" s="2">
        <f t="shared" si="586"/>
        <v>46.855490291298985</v>
      </c>
      <c r="EW173" s="2">
        <f t="shared" si="586"/>
        <v>46.80766557941952</v>
      </c>
      <c r="EX173" s="2">
        <f t="shared" si="586"/>
        <v>46.529940594640834</v>
      </c>
      <c r="EY173" s="2">
        <f t="shared" si="586"/>
        <v>47.071876572873379</v>
      </c>
      <c r="EZ173" s="2">
        <f t="shared" si="586"/>
        <v>45.841809271079526</v>
      </c>
      <c r="FA173" s="2">
        <f t="shared" si="586"/>
        <v>45.853831449118367</v>
      </c>
      <c r="FB173" s="2">
        <f t="shared" si="586"/>
        <v>46.403119567197322</v>
      </c>
      <c r="FC173" s="2">
        <f t="shared" si="586"/>
        <v>46.291411533984991</v>
      </c>
      <c r="FD173" s="2">
        <f t="shared" si="586"/>
        <v>46.871847014209337</v>
      </c>
      <c r="FE173" s="2">
        <f t="shared" si="586"/>
        <v>47.050783468081363</v>
      </c>
      <c r="FG173" s="2">
        <f t="shared" si="518"/>
        <v>0.99996751134316508</v>
      </c>
      <c r="FH173" s="2">
        <f t="shared" si="587"/>
        <v>0.99996503037890838</v>
      </c>
      <c r="FI173" s="2">
        <f t="shared" si="587"/>
        <v>0.99995982064322475</v>
      </c>
      <c r="FJ173" s="2">
        <f t="shared" si="587"/>
        <v>0.99996058514219754</v>
      </c>
      <c r="FK173" s="2">
        <f t="shared" si="587"/>
        <v>0.99996131882724115</v>
      </c>
      <c r="FL173" s="2">
        <f t="shared" si="587"/>
        <v>0.9999583985930528</v>
      </c>
      <c r="FM173" s="2">
        <f t="shared" si="587"/>
        <v>0.99995852831028709</v>
      </c>
      <c r="FN173" s="2">
        <f t="shared" si="587"/>
        <v>0.9999573042985388</v>
      </c>
      <c r="FO173" s="2">
        <f t="shared" si="587"/>
        <v>0.99995714295773019</v>
      </c>
      <c r="FP173" s="2">
        <f t="shared" si="587"/>
        <v>0.99995902742110754</v>
      </c>
      <c r="FQ173" s="2">
        <f t="shared" si="587"/>
        <v>0.99995814608892364</v>
      </c>
      <c r="FR173" s="2">
        <f t="shared" si="587"/>
        <v>0.99995848257598596</v>
      </c>
      <c r="FS173" s="2">
        <f t="shared" si="587"/>
        <v>0.99995940292829033</v>
      </c>
      <c r="FT173" s="2">
        <f t="shared" si="587"/>
        <v>0.99996338989540645</v>
      </c>
      <c r="FU173" s="2">
        <f t="shared" si="587"/>
        <v>0.99995226180709118</v>
      </c>
      <c r="FW173" s="2">
        <f t="shared" si="536"/>
        <v>0.81247907611743198</v>
      </c>
      <c r="FX173" s="2">
        <f t="shared" si="588"/>
        <v>0.82605607072478959</v>
      </c>
      <c r="FY173" s="2">
        <f t="shared" si="589"/>
        <v>0.81656487610562789</v>
      </c>
      <c r="FZ173" s="2">
        <f t="shared" si="590"/>
        <v>0.81890881879370836</v>
      </c>
      <c r="GA173" s="2">
        <f t="shared" si="591"/>
        <v>0.81709054248924851</v>
      </c>
      <c r="GB173" s="2">
        <f t="shared" si="592"/>
        <v>0.81490756117536989</v>
      </c>
      <c r="GC173" s="2">
        <f t="shared" si="593"/>
        <v>0.82071028587212713</v>
      </c>
      <c r="GD173" s="2">
        <f t="shared" si="594"/>
        <v>0.84383766083701328</v>
      </c>
      <c r="GE173" s="2">
        <f t="shared" si="595"/>
        <v>0.85525893700113953</v>
      </c>
      <c r="GF173" s="2">
        <f t="shared" si="596"/>
        <v>0.84756962488630461</v>
      </c>
      <c r="GG173" s="2">
        <f t="shared" si="597"/>
        <v>0.82493814881839245</v>
      </c>
      <c r="GH173" s="2">
        <f t="shared" si="598"/>
        <v>0.81858136244091972</v>
      </c>
      <c r="GI173" s="2">
        <f t="shared" si="599"/>
        <v>0.79492264611702457</v>
      </c>
      <c r="GJ173" s="2">
        <f t="shared" si="600"/>
        <v>0.75581779420967909</v>
      </c>
      <c r="GK173" s="2">
        <f t="shared" si="601"/>
        <v>0.67813118967181096</v>
      </c>
      <c r="GM173" s="86">
        <f t="shared" si="537"/>
        <v>0</v>
      </c>
      <c r="GN173" s="86">
        <f t="shared" si="602"/>
        <v>0</v>
      </c>
      <c r="GO173" s="86">
        <f t="shared" si="603"/>
        <v>0</v>
      </c>
      <c r="GP173" s="86">
        <f t="shared" si="604"/>
        <v>0</v>
      </c>
      <c r="GQ173" s="86">
        <f t="shared" si="605"/>
        <v>0</v>
      </c>
      <c r="GR173" s="86">
        <f t="shared" si="606"/>
        <v>0</v>
      </c>
      <c r="GS173" s="86">
        <f t="shared" si="607"/>
        <v>0</v>
      </c>
      <c r="GT173" s="86">
        <f t="shared" si="608"/>
        <v>0</v>
      </c>
      <c r="GU173" s="86">
        <f t="shared" si="609"/>
        <v>0</v>
      </c>
      <c r="GV173" s="86">
        <f t="shared" si="610"/>
        <v>0</v>
      </c>
      <c r="GW173" s="86">
        <f t="shared" si="611"/>
        <v>0</v>
      </c>
      <c r="GX173" s="86">
        <f t="shared" si="612"/>
        <v>0</v>
      </c>
      <c r="GY173" s="86">
        <f t="shared" si="613"/>
        <v>0</v>
      </c>
      <c r="GZ173" s="86">
        <f t="shared" si="614"/>
        <v>0</v>
      </c>
      <c r="HA173" s="86">
        <f t="shared" si="615"/>
        <v>0</v>
      </c>
      <c r="HC173" s="86">
        <f t="shared" si="538"/>
        <v>1.2810225097740366E-254</v>
      </c>
      <c r="HD173" s="86">
        <f t="shared" si="616"/>
        <v>1.0655112308639166E-273</v>
      </c>
      <c r="HE173" s="86">
        <f t="shared" si="617"/>
        <v>0</v>
      </c>
      <c r="HF173" s="86">
        <f t="shared" si="618"/>
        <v>0</v>
      </c>
      <c r="HG173" s="86">
        <f t="shared" si="619"/>
        <v>0</v>
      </c>
      <c r="HH173" s="86">
        <f t="shared" si="620"/>
        <v>0</v>
      </c>
      <c r="HI173" s="86">
        <f t="shared" si="621"/>
        <v>0</v>
      </c>
      <c r="HJ173" s="86">
        <f t="shared" si="622"/>
        <v>0</v>
      </c>
      <c r="HK173" s="86">
        <f t="shared" si="623"/>
        <v>0</v>
      </c>
      <c r="HL173" s="86">
        <f t="shared" si="624"/>
        <v>0</v>
      </c>
      <c r="HM173" s="86">
        <f t="shared" si="625"/>
        <v>0</v>
      </c>
      <c r="HN173" s="86">
        <f t="shared" si="626"/>
        <v>0</v>
      </c>
      <c r="HO173" s="86">
        <f t="shared" si="627"/>
        <v>0</v>
      </c>
      <c r="HP173" s="86">
        <f t="shared" si="628"/>
        <v>0</v>
      </c>
      <c r="HQ173" s="86">
        <f t="shared" si="629"/>
        <v>0</v>
      </c>
      <c r="HS173" s="86">
        <f t="shared" si="539"/>
        <v>5.551029596182068E-62</v>
      </c>
      <c r="HT173" s="86">
        <f t="shared" si="630"/>
        <v>2.6138992580552837E-73</v>
      </c>
      <c r="HU173" s="86">
        <f t="shared" si="631"/>
        <v>8.3052537475912154E-80</v>
      </c>
      <c r="HV173" s="86">
        <f t="shared" si="632"/>
        <v>2.8395945117104713E-83</v>
      </c>
      <c r="HW173" s="86">
        <f t="shared" si="633"/>
        <v>1.0460665209697259E-79</v>
      </c>
      <c r="HX173" s="86">
        <f t="shared" si="634"/>
        <v>7.5507163616101806E-89</v>
      </c>
      <c r="HY173" s="86">
        <f t="shared" si="635"/>
        <v>9.8551142223016555E-85</v>
      </c>
      <c r="HZ173" s="86">
        <f t="shared" si="636"/>
        <v>2.5939422257647059E-105</v>
      </c>
      <c r="IA173" s="86">
        <f t="shared" si="637"/>
        <v>3.4229804221766022E-102</v>
      </c>
      <c r="IB173" s="86">
        <f t="shared" si="638"/>
        <v>6.1554158120950044E-88</v>
      </c>
      <c r="IC173" s="86">
        <f t="shared" si="639"/>
        <v>7.472526559494797E-82</v>
      </c>
      <c r="ID173" s="86">
        <f t="shared" si="640"/>
        <v>1.4645455679550289E-78</v>
      </c>
      <c r="IE173" s="86">
        <f t="shared" si="641"/>
        <v>2.2477137185842529E-73</v>
      </c>
      <c r="IF173" s="86">
        <f t="shared" si="642"/>
        <v>1.6136052688852265E-67</v>
      </c>
      <c r="IG173" s="86">
        <f t="shared" si="643"/>
        <v>1.7037069005490626E-56</v>
      </c>
      <c r="II173" s="86">
        <f t="shared" si="540"/>
        <v>8.481249447164092E-5</v>
      </c>
      <c r="IJ173" s="86">
        <f t="shared" si="541"/>
        <v>1.1751099360946859E-5</v>
      </c>
      <c r="IK173" s="86">
        <f t="shared" si="542"/>
        <v>8.8192272031631012E-6</v>
      </c>
      <c r="IL173" s="86">
        <f t="shared" si="543"/>
        <v>4.3052799868157106E-6</v>
      </c>
      <c r="IM173" s="86">
        <f t="shared" si="544"/>
        <v>7.5177212098325582E-6</v>
      </c>
      <c r="IN173" s="86">
        <f t="shared" si="545"/>
        <v>2.4368985996305559E-6</v>
      </c>
      <c r="IO173" s="86">
        <f t="shared" si="546"/>
        <v>2.7175742129481565E-6</v>
      </c>
      <c r="IP173" s="86">
        <f t="shared" si="547"/>
        <v>2.0169356417320363E-8</v>
      </c>
      <c r="IQ173" s="86">
        <f t="shared" si="548"/>
        <v>1.0016362026952476E-8</v>
      </c>
      <c r="IR173" s="86">
        <f t="shared" si="549"/>
        <v>1.8504894542694848E-7</v>
      </c>
      <c r="IS173" s="86">
        <f t="shared" si="550"/>
        <v>2.5209973487456954E-6</v>
      </c>
      <c r="IT173" s="86">
        <f t="shared" si="551"/>
        <v>7.3938948309484098E-6</v>
      </c>
      <c r="IU173" s="86">
        <f t="shared" si="552"/>
        <v>5.4337131887815154E-5</v>
      </c>
      <c r="IV173" s="86">
        <f t="shared" si="553"/>
        <v>2.4833303487610908E-5</v>
      </c>
      <c r="IW173" s="86">
        <f t="shared" si="554"/>
        <v>2.9392699058879168E-4</v>
      </c>
      <c r="IY173" s="86">
        <f t="shared" si="555"/>
        <v>8.481249447164092E-5</v>
      </c>
      <c r="IZ173" s="86">
        <f t="shared" si="556"/>
        <v>1.1751099360946859E-5</v>
      </c>
      <c r="JA173" s="86">
        <f t="shared" si="557"/>
        <v>8.8192272031631012E-6</v>
      </c>
      <c r="JB173" s="86">
        <f t="shared" si="558"/>
        <v>4.3052799868157106E-6</v>
      </c>
      <c r="JC173" s="86">
        <f t="shared" si="559"/>
        <v>7.5177212098325582E-6</v>
      </c>
      <c r="JD173" s="86">
        <f t="shared" si="560"/>
        <v>2.4368985996305559E-6</v>
      </c>
      <c r="JE173" s="86">
        <f t="shared" si="561"/>
        <v>2.7175742129481565E-6</v>
      </c>
      <c r="JF173" s="86">
        <f t="shared" si="562"/>
        <v>2.0169356417320363E-8</v>
      </c>
      <c r="JG173" s="86">
        <f t="shared" si="563"/>
        <v>1.0016362026952476E-8</v>
      </c>
      <c r="JH173" s="86">
        <f t="shared" si="564"/>
        <v>1.8504894542694848E-7</v>
      </c>
      <c r="JI173" s="86">
        <f t="shared" si="565"/>
        <v>2.5209973487456954E-6</v>
      </c>
      <c r="JJ173" s="86">
        <f t="shared" si="566"/>
        <v>7.3938948309484098E-6</v>
      </c>
      <c r="JK173" s="86">
        <f t="shared" si="567"/>
        <v>5.4337131887815154E-5</v>
      </c>
      <c r="JL173" s="86">
        <f t="shared" si="568"/>
        <v>2.4833303487610908E-5</v>
      </c>
      <c r="JM173" s="86">
        <f t="shared" si="569"/>
        <v>2.9392699058879168E-4</v>
      </c>
    </row>
    <row r="174" spans="2:273" x14ac:dyDescent="0.25">
      <c r="B174" s="2">
        <v>147</v>
      </c>
      <c r="C174" s="37">
        <v>45.746000000000002</v>
      </c>
      <c r="D174" s="37">
        <v>44.796999999999997</v>
      </c>
      <c r="E174" s="37">
        <v>46.762999999999998</v>
      </c>
      <c r="F174" s="37">
        <v>46.661000000000001</v>
      </c>
      <c r="G174" s="37">
        <v>46.627000000000002</v>
      </c>
      <c r="H174" s="37">
        <v>46.360999999999997</v>
      </c>
      <c r="I174" s="37">
        <v>47.328000000000003</v>
      </c>
      <c r="J174" s="37">
        <v>46.18</v>
      </c>
      <c r="K174" s="37">
        <v>47.148000000000003</v>
      </c>
      <c r="L174" s="37">
        <v>44.951000000000001</v>
      </c>
      <c r="M174" s="37">
        <v>45.622999999999998</v>
      </c>
      <c r="N174" s="37">
        <v>45.671999999999997</v>
      </c>
      <c r="O174" s="37">
        <v>45.279000000000003</v>
      </c>
      <c r="P174" s="37">
        <v>45.933999999999997</v>
      </c>
      <c r="Q174" s="37">
        <v>44.704999999999998</v>
      </c>
      <c r="S174" s="4">
        <f t="shared" si="441"/>
        <v>46.335055222665495</v>
      </c>
      <c r="T174" s="4">
        <f t="shared" si="442"/>
        <v>45.930296176984697</v>
      </c>
      <c r="U174" s="4">
        <f t="shared" si="443"/>
        <v>46.273163960171942</v>
      </c>
      <c r="V174" s="4">
        <f t="shared" si="444"/>
        <v>46.215035965936273</v>
      </c>
      <c r="W174" s="4">
        <f t="shared" si="445"/>
        <v>46.26539050507818</v>
      </c>
      <c r="X174" s="4">
        <f t="shared" si="446"/>
        <v>46.7474533219101</v>
      </c>
      <c r="Y174" s="4">
        <f t="shared" si="447"/>
        <v>46.693339779916442</v>
      </c>
      <c r="Z174" s="4">
        <f t="shared" si="448"/>
        <v>46.543735571802841</v>
      </c>
      <c r="AA174" s="4">
        <f t="shared" si="449"/>
        <v>47.011581002342886</v>
      </c>
      <c r="AB174" s="4">
        <f t="shared" si="450"/>
        <v>45.772138490147711</v>
      </c>
      <c r="AC174" s="4">
        <f t="shared" si="451"/>
        <v>45.822403427139221</v>
      </c>
      <c r="AD174" s="4">
        <f t="shared" si="452"/>
        <v>46.328243891198092</v>
      </c>
      <c r="AE174" s="4">
        <f t="shared" si="453"/>
        <v>46.36581960622069</v>
      </c>
      <c r="AF174" s="4">
        <f t="shared" si="454"/>
        <v>47.022962829179704</v>
      </c>
      <c r="AG174" s="4">
        <f t="shared" si="455"/>
        <v>47.681589347473356</v>
      </c>
      <c r="AI174" s="4">
        <f t="shared" si="456"/>
        <v>-0.58905522266549326</v>
      </c>
      <c r="AJ174" s="4">
        <f t="shared" si="457"/>
        <v>-1.1332961769847003</v>
      </c>
      <c r="AK174" s="4">
        <f t="shared" si="458"/>
        <v>0.4898360398280559</v>
      </c>
      <c r="AL174" s="4">
        <f t="shared" si="459"/>
        <v>0.44596403406372787</v>
      </c>
      <c r="AM174" s="4">
        <f t="shared" si="460"/>
        <v>0.36160949492182226</v>
      </c>
      <c r="AN174" s="4">
        <f t="shared" si="461"/>
        <v>-0.3864533219101034</v>
      </c>
      <c r="AO174" s="4">
        <f t="shared" si="462"/>
        <v>0.63466022008356049</v>
      </c>
      <c r="AP174" s="4">
        <f t="shared" si="463"/>
        <v>-0.36373557180284166</v>
      </c>
      <c r="AQ174" s="4">
        <f t="shared" si="464"/>
        <v>0.13641899765711685</v>
      </c>
      <c r="AR174" s="4">
        <f t="shared" si="465"/>
        <v>-0.82113849014771034</v>
      </c>
      <c r="AS174" s="4">
        <f t="shared" si="466"/>
        <v>-0.19940342713922377</v>
      </c>
      <c r="AT174" s="4">
        <f t="shared" si="467"/>
        <v>-0.65624389119809479</v>
      </c>
      <c r="AU174" s="4">
        <f t="shared" si="468"/>
        <v>-1.0868196062206863</v>
      </c>
      <c r="AV174" s="4">
        <f t="shared" si="570"/>
        <v>-1.0889628291797067</v>
      </c>
      <c r="AW174" s="4">
        <f t="shared" si="570"/>
        <v>-2.9765893474733573</v>
      </c>
      <c r="AY174" s="2">
        <f t="shared" si="520"/>
        <v>46.335055222665495</v>
      </c>
      <c r="AZ174" s="2">
        <f t="shared" si="571"/>
        <v>45.930296176984477</v>
      </c>
      <c r="BA174" s="2">
        <f t="shared" si="572"/>
        <v>46.273163960171772</v>
      </c>
      <c r="BB174" s="2">
        <f t="shared" si="573"/>
        <v>46.215035965936238</v>
      </c>
      <c r="BC174" s="2">
        <f t="shared" si="574"/>
        <v>46.265390505077967</v>
      </c>
      <c r="BD174" s="2">
        <f t="shared" si="575"/>
        <v>46.747453321910093</v>
      </c>
      <c r="BE174" s="2">
        <f t="shared" si="576"/>
        <v>46.693339779916428</v>
      </c>
      <c r="BF174" s="2">
        <f t="shared" si="577"/>
        <v>46.543735571802841</v>
      </c>
      <c r="BG174" s="2">
        <f t="shared" si="578"/>
        <v>47.011581002342886</v>
      </c>
      <c r="BH174" s="2">
        <f t="shared" si="579"/>
        <v>45.772138490147711</v>
      </c>
      <c r="BI174" s="2">
        <f t="shared" si="580"/>
        <v>45.8224034271392</v>
      </c>
      <c r="BJ174" s="2">
        <f t="shared" si="581"/>
        <v>46.328243891197701</v>
      </c>
      <c r="BK174" s="2">
        <f t="shared" si="582"/>
        <v>46.365819606119324</v>
      </c>
      <c r="BL174" s="2">
        <f t="shared" si="583"/>
        <v>47.02296188479653</v>
      </c>
      <c r="BM174" s="2">
        <f t="shared" si="584"/>
        <v>47.680852899365462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>
        <f t="shared" si="485"/>
        <v>45.746000000000002</v>
      </c>
      <c r="CV174" s="2">
        <f t="shared" si="486"/>
        <v>44.796999999999997</v>
      </c>
      <c r="CW174" s="2">
        <f t="shared" si="487"/>
        <v>46.762999999999998</v>
      </c>
      <c r="CX174" s="2">
        <f t="shared" si="488"/>
        <v>46.661000000000001</v>
      </c>
      <c r="CY174" s="2">
        <f t="shared" si="489"/>
        <v>46.627000000000002</v>
      </c>
      <c r="CZ174" s="2">
        <f t="shared" si="490"/>
        <v>46.360999999999997</v>
      </c>
      <c r="DA174" s="2">
        <f t="shared" si="491"/>
        <v>47.328000000000003</v>
      </c>
      <c r="DB174" s="2">
        <f t="shared" si="492"/>
        <v>46.18</v>
      </c>
      <c r="DC174" s="2">
        <f t="shared" si="493"/>
        <v>47.148000000000003</v>
      </c>
      <c r="DD174" s="2">
        <f t="shared" si="494"/>
        <v>44.951000000000001</v>
      </c>
      <c r="DE174" s="2">
        <f t="shared" si="495"/>
        <v>45.622999999999998</v>
      </c>
      <c r="DF174" s="2">
        <f t="shared" si="496"/>
        <v>45.671999999999997</v>
      </c>
      <c r="DG174" s="2">
        <f t="shared" si="497"/>
        <v>45.279000000000003</v>
      </c>
      <c r="DH174" s="2">
        <f t="shared" si="498"/>
        <v>45.933999999999997</v>
      </c>
      <c r="DI174" s="2">
        <f t="shared" si="499"/>
        <v>44.704999999999998</v>
      </c>
      <c r="DK174" s="2">
        <f t="shared" si="500"/>
        <v>97.055764553093979</v>
      </c>
      <c r="DL174" s="2">
        <f t="shared" si="585"/>
        <v>94.855030099312458</v>
      </c>
      <c r="DM174" s="2">
        <f t="shared" si="585"/>
        <v>89.372555555555593</v>
      </c>
      <c r="DN174" s="2">
        <f t="shared" si="585"/>
        <v>92.75436666666667</v>
      </c>
      <c r="DO174" s="2">
        <f t="shared" si="585"/>
        <v>93.984733333333338</v>
      </c>
      <c r="DP174" s="2">
        <f t="shared" si="585"/>
        <v>83.960866666666647</v>
      </c>
      <c r="DQ174" s="2">
        <f t="shared" si="585"/>
        <v>82.832355555555552</v>
      </c>
      <c r="DR174" s="2">
        <f t="shared" si="585"/>
        <v>79.294345474045471</v>
      </c>
      <c r="DS174" s="2">
        <f t="shared" si="585"/>
        <v>80.746483869583898</v>
      </c>
      <c r="DT174" s="2">
        <f t="shared" si="585"/>
        <v>82.835044444444407</v>
      </c>
      <c r="DU174" s="2">
        <f t="shared" si="585"/>
        <v>76.071444444444424</v>
      </c>
      <c r="DV174" s="2">
        <f t="shared" si="585"/>
        <v>84.753388888888864</v>
      </c>
      <c r="DW174" s="2">
        <f t="shared" si="585"/>
        <v>83.849088888888872</v>
      </c>
      <c r="DX174" s="2">
        <f t="shared" si="585"/>
        <v>88.476777591036438</v>
      </c>
      <c r="DY174" s="2">
        <f t="shared" si="585"/>
        <v>86.449463025210093</v>
      </c>
      <c r="EA174" s="2">
        <f t="shared" si="440"/>
        <v>44.907692206235012</v>
      </c>
      <c r="EB174" s="2">
        <f t="shared" si="502"/>
        <v>45.791649736061643</v>
      </c>
      <c r="EC174" s="2">
        <f t="shared" si="503"/>
        <v>46.551814488274857</v>
      </c>
      <c r="ED174" s="2">
        <f t="shared" si="504"/>
        <v>46.170719915017543</v>
      </c>
      <c r="EE174" s="2">
        <f t="shared" si="505"/>
        <v>45.83607893845182</v>
      </c>
      <c r="EF174" s="2">
        <f t="shared" si="506"/>
        <v>46.881055048521254</v>
      </c>
      <c r="EG174" s="2">
        <f t="shared" si="507"/>
        <v>46.782041653243994</v>
      </c>
      <c r="EH174" s="2">
        <f t="shared" si="508"/>
        <v>47.4889396705058</v>
      </c>
      <c r="EI174" s="2">
        <f t="shared" si="509"/>
        <v>47.513838714972429</v>
      </c>
      <c r="EJ174" s="2">
        <f t="shared" si="510"/>
        <v>46.267737108140935</v>
      </c>
      <c r="EK174" s="2">
        <f t="shared" si="511"/>
        <v>46.437816281167429</v>
      </c>
      <c r="EL174" s="2">
        <f t="shared" si="512"/>
        <v>46.669451817324322</v>
      </c>
      <c r="EM174" s="2">
        <f t="shared" si="513"/>
        <v>47.355742778269942</v>
      </c>
      <c r="EN174" s="2">
        <f t="shared" si="514"/>
        <v>48.097340350218886</v>
      </c>
      <c r="EO174" s="2">
        <f t="shared" si="515"/>
        <v>49.480729403907546</v>
      </c>
      <c r="EQ174" s="2">
        <f t="shared" si="516"/>
        <v>46.633634674761026</v>
      </c>
      <c r="ER174" s="2">
        <f t="shared" si="586"/>
        <v>45.955057062494618</v>
      </c>
      <c r="ES174" s="2">
        <f t="shared" si="586"/>
        <v>46.214184453875497</v>
      </c>
      <c r="ET174" s="2">
        <f t="shared" si="586"/>
        <v>46.221961347138425</v>
      </c>
      <c r="EU174" s="2">
        <f t="shared" si="586"/>
        <v>46.350992455332616</v>
      </c>
      <c r="EV174" s="2">
        <f t="shared" si="586"/>
        <v>46.718079744564605</v>
      </c>
      <c r="EW174" s="2">
        <f t="shared" si="586"/>
        <v>46.674032083675392</v>
      </c>
      <c r="EX174" s="2">
        <f t="shared" si="586"/>
        <v>46.382757838118465</v>
      </c>
      <c r="EY174" s="2">
        <f t="shared" si="586"/>
        <v>46.932560330719575</v>
      </c>
      <c r="EZ174" s="2">
        <f t="shared" si="586"/>
        <v>45.68925997766371</v>
      </c>
      <c r="FA174" s="2">
        <f t="shared" si="586"/>
        <v>45.701946510560838</v>
      </c>
      <c r="FB174" s="2">
        <f t="shared" si="586"/>
        <v>46.257543738169488</v>
      </c>
      <c r="FC174" s="2">
        <f t="shared" si="586"/>
        <v>46.131237207329114</v>
      </c>
      <c r="FD174" s="2">
        <f t="shared" si="586"/>
        <v>46.704657755745401</v>
      </c>
      <c r="FE174" s="2">
        <f t="shared" si="586"/>
        <v>46.899420289215364</v>
      </c>
      <c r="FG174" s="2">
        <f t="shared" si="518"/>
        <v>0.99997036990810839</v>
      </c>
      <c r="FH174" s="2">
        <f t="shared" si="587"/>
        <v>0.99996810722838392</v>
      </c>
      <c r="FI174" s="2">
        <f t="shared" si="587"/>
        <v>0.99996335586155294</v>
      </c>
      <c r="FJ174" s="2">
        <f t="shared" si="587"/>
        <v>0.99996405309778569</v>
      </c>
      <c r="FK174" s="2">
        <f t="shared" si="587"/>
        <v>0.99996472223109623</v>
      </c>
      <c r="FL174" s="2">
        <f t="shared" si="587"/>
        <v>0.99996205892704948</v>
      </c>
      <c r="FM174" s="2">
        <f t="shared" si="587"/>
        <v>0.99996217723143788</v>
      </c>
      <c r="FN174" s="2">
        <f t="shared" si="587"/>
        <v>0.99996106091118875</v>
      </c>
      <c r="FO174" s="2">
        <f t="shared" si="587"/>
        <v>0.99996091376551477</v>
      </c>
      <c r="FP174" s="2">
        <f t="shared" si="587"/>
        <v>0.99996263242921823</v>
      </c>
      <c r="FQ174" s="2">
        <f t="shared" si="587"/>
        <v>0.99996182863885563</v>
      </c>
      <c r="FR174" s="2">
        <f t="shared" si="587"/>
        <v>0.99996213552095503</v>
      </c>
      <c r="FS174" s="2">
        <f t="shared" si="587"/>
        <v>0.99996297489829722</v>
      </c>
      <c r="FT174" s="2">
        <f t="shared" si="587"/>
        <v>0.99996661108022533</v>
      </c>
      <c r="FU174" s="2">
        <f t="shared" si="587"/>
        <v>0.99995646206773725</v>
      </c>
      <c r="FW174" s="2">
        <f t="shared" si="536"/>
        <v>0.82610972860094767</v>
      </c>
      <c r="FX174" s="2">
        <f t="shared" si="588"/>
        <v>0.83889551790950767</v>
      </c>
      <c r="FY174" s="2">
        <f t="shared" si="589"/>
        <v>0.82996069282067153</v>
      </c>
      <c r="FZ174" s="2">
        <f t="shared" si="590"/>
        <v>0.83216864477038388</v>
      </c>
      <c r="GA174" s="2">
        <f t="shared" si="591"/>
        <v>0.83045594163800018</v>
      </c>
      <c r="GB174" s="2">
        <f t="shared" si="592"/>
        <v>0.82839897316386057</v>
      </c>
      <c r="GC174" s="2">
        <f t="shared" si="593"/>
        <v>0.83386496554530265</v>
      </c>
      <c r="GD174" s="2">
        <f t="shared" si="594"/>
        <v>0.85559403030660286</v>
      </c>
      <c r="GE174" s="2">
        <f t="shared" si="595"/>
        <v>0.86629172051161751</v>
      </c>
      <c r="GF174" s="2">
        <f t="shared" si="596"/>
        <v>0.85909195585386344</v>
      </c>
      <c r="GG174" s="2">
        <f t="shared" si="597"/>
        <v>0.8378439155648929</v>
      </c>
      <c r="GH174" s="2">
        <f t="shared" si="598"/>
        <v>0.83186024237950595</v>
      </c>
      <c r="GI174" s="2">
        <f t="shared" si="599"/>
        <v>0.80953028350880452</v>
      </c>
      <c r="GJ174" s="2">
        <f t="shared" si="600"/>
        <v>0.77241339518544183</v>
      </c>
      <c r="GK174" s="2">
        <f t="shared" si="601"/>
        <v>0.69789628700751538</v>
      </c>
      <c r="GM174" s="86">
        <f t="shared" si="537"/>
        <v>0</v>
      </c>
      <c r="GN174" s="86">
        <f t="shared" si="602"/>
        <v>0</v>
      </c>
      <c r="GO174" s="86">
        <f t="shared" si="603"/>
        <v>0</v>
      </c>
      <c r="GP174" s="86">
        <f t="shared" si="604"/>
        <v>0</v>
      </c>
      <c r="GQ174" s="86">
        <f t="shared" si="605"/>
        <v>0</v>
      </c>
      <c r="GR174" s="86">
        <f t="shared" si="606"/>
        <v>0</v>
      </c>
      <c r="GS174" s="86">
        <f t="shared" si="607"/>
        <v>0</v>
      </c>
      <c r="GT174" s="86">
        <f t="shared" si="608"/>
        <v>0</v>
      </c>
      <c r="GU174" s="86">
        <f t="shared" si="609"/>
        <v>0</v>
      </c>
      <c r="GV174" s="86">
        <f t="shared" si="610"/>
        <v>0</v>
      </c>
      <c r="GW174" s="86">
        <f t="shared" si="611"/>
        <v>0</v>
      </c>
      <c r="GX174" s="86">
        <f t="shared" si="612"/>
        <v>0</v>
      </c>
      <c r="GY174" s="86">
        <f t="shared" si="613"/>
        <v>0</v>
      </c>
      <c r="GZ174" s="86">
        <f t="shared" si="614"/>
        <v>0</v>
      </c>
      <c r="HA174" s="86">
        <f t="shared" si="615"/>
        <v>0</v>
      </c>
      <c r="HC174" s="86">
        <f t="shared" si="538"/>
        <v>1.1416992199907213E-261</v>
      </c>
      <c r="HD174" s="86">
        <f t="shared" si="616"/>
        <v>3.2458170750924476E-281</v>
      </c>
      <c r="HE174" s="86">
        <f t="shared" si="617"/>
        <v>0</v>
      </c>
      <c r="HF174" s="86">
        <f t="shared" si="618"/>
        <v>0</v>
      </c>
      <c r="HG174" s="86">
        <f t="shared" si="619"/>
        <v>0</v>
      </c>
      <c r="HH174" s="86">
        <f t="shared" si="620"/>
        <v>0</v>
      </c>
      <c r="HI174" s="86">
        <f t="shared" si="621"/>
        <v>0</v>
      </c>
      <c r="HJ174" s="86">
        <f t="shared" si="622"/>
        <v>0</v>
      </c>
      <c r="HK174" s="86">
        <f t="shared" si="623"/>
        <v>0</v>
      </c>
      <c r="HL174" s="86">
        <f t="shared" si="624"/>
        <v>0</v>
      </c>
      <c r="HM174" s="86">
        <f t="shared" si="625"/>
        <v>0</v>
      </c>
      <c r="HN174" s="86">
        <f t="shared" si="626"/>
        <v>0</v>
      </c>
      <c r="HO174" s="86">
        <f t="shared" si="627"/>
        <v>0</v>
      </c>
      <c r="HP174" s="86">
        <f t="shared" si="628"/>
        <v>0</v>
      </c>
      <c r="HQ174" s="86">
        <f t="shared" si="629"/>
        <v>0</v>
      </c>
      <c r="HS174" s="86">
        <f t="shared" si="539"/>
        <v>5.3954384296515743E-65</v>
      </c>
      <c r="HT174" s="86">
        <f t="shared" si="630"/>
        <v>9.4415442614495293E-77</v>
      </c>
      <c r="HU174" s="86">
        <f t="shared" si="631"/>
        <v>1.3043306158013417E-83</v>
      </c>
      <c r="HV174" s="86">
        <f t="shared" si="632"/>
        <v>2.9860858651331784E-87</v>
      </c>
      <c r="HW174" s="86">
        <f t="shared" si="633"/>
        <v>1.5757422317959451E-83</v>
      </c>
      <c r="HX174" s="86">
        <f t="shared" si="634"/>
        <v>3.8456616265206492E-93</v>
      </c>
      <c r="HY174" s="86">
        <f t="shared" si="635"/>
        <v>8.5088661338384868E-89</v>
      </c>
      <c r="HZ174" s="86">
        <f t="shared" si="636"/>
        <v>3.3246720569082226E-110</v>
      </c>
      <c r="IA174" s="86">
        <f t="shared" si="637"/>
        <v>7.2739043338485943E-107</v>
      </c>
      <c r="IB174" s="86">
        <f t="shared" si="638"/>
        <v>5.1283581850683459E-92</v>
      </c>
      <c r="IC174" s="86">
        <f t="shared" si="639"/>
        <v>8.7573301124121293E-86</v>
      </c>
      <c r="ID174" s="86">
        <f t="shared" si="640"/>
        <v>2.4766798702449216E-82</v>
      </c>
      <c r="IE174" s="86">
        <f t="shared" si="641"/>
        <v>5.0341915985903362E-77</v>
      </c>
      <c r="IF174" s="86">
        <f t="shared" si="642"/>
        <v>5.5523174264435939E-71</v>
      </c>
      <c r="IG174" s="86">
        <f t="shared" si="643"/>
        <v>1.1601982477963042E-59</v>
      </c>
      <c r="II174" s="86">
        <f t="shared" si="540"/>
        <v>2.9502183763785994E-5</v>
      </c>
      <c r="IJ174" s="86">
        <f t="shared" si="541"/>
        <v>3.4635075824544778E-6</v>
      </c>
      <c r="IK174" s="86">
        <f t="shared" si="542"/>
        <v>2.37719790238086E-6</v>
      </c>
      <c r="IL174" s="86">
        <f t="shared" si="543"/>
        <v>1.0792763088469601E-6</v>
      </c>
      <c r="IM174" s="86">
        <f t="shared" si="544"/>
        <v>1.9936992083580728E-6</v>
      </c>
      <c r="IN174" s="86">
        <f t="shared" si="545"/>
        <v>5.5509069227139264E-7</v>
      </c>
      <c r="IO174" s="86">
        <f t="shared" si="546"/>
        <v>6.520649031026798E-7</v>
      </c>
      <c r="IP174" s="86">
        <f t="shared" si="547"/>
        <v>3.2817832186207749E-9</v>
      </c>
      <c r="IQ174" s="86">
        <f t="shared" si="548"/>
        <v>1.6645724053740081E-9</v>
      </c>
      <c r="IR174" s="86">
        <f t="shared" si="549"/>
        <v>3.9369608796819043E-8</v>
      </c>
      <c r="IS174" s="86">
        <f t="shared" si="550"/>
        <v>6.1624079205542283E-7</v>
      </c>
      <c r="IT174" s="86">
        <f t="shared" si="551"/>
        <v>1.9747317455078172E-6</v>
      </c>
      <c r="IU174" s="86">
        <f t="shared" si="552"/>
        <v>1.6287079731112285E-5</v>
      </c>
      <c r="IV174" s="86">
        <f t="shared" si="553"/>
        <v>5.1210673543618177E-6</v>
      </c>
      <c r="IW174" s="86">
        <f t="shared" si="554"/>
        <v>4.968665200357089E-5</v>
      </c>
      <c r="IY174" s="86">
        <f t="shared" si="555"/>
        <v>2.9502183763785994E-5</v>
      </c>
      <c r="IZ174" s="86">
        <f t="shared" si="556"/>
        <v>3.4635075824544778E-6</v>
      </c>
      <c r="JA174" s="86">
        <f t="shared" si="557"/>
        <v>2.37719790238086E-6</v>
      </c>
      <c r="JB174" s="86">
        <f t="shared" si="558"/>
        <v>1.0792763088469601E-6</v>
      </c>
      <c r="JC174" s="86">
        <f t="shared" si="559"/>
        <v>1.9936992083580728E-6</v>
      </c>
      <c r="JD174" s="86">
        <f t="shared" si="560"/>
        <v>5.5509069227139264E-7</v>
      </c>
      <c r="JE174" s="86">
        <f t="shared" si="561"/>
        <v>6.520649031026798E-7</v>
      </c>
      <c r="JF174" s="86">
        <f t="shared" si="562"/>
        <v>3.2817832186207749E-9</v>
      </c>
      <c r="JG174" s="86">
        <f t="shared" si="563"/>
        <v>1.6645724053740081E-9</v>
      </c>
      <c r="JH174" s="86">
        <f t="shared" si="564"/>
        <v>3.9369608796819043E-8</v>
      </c>
      <c r="JI174" s="86">
        <f t="shared" si="565"/>
        <v>6.1624079205542283E-7</v>
      </c>
      <c r="JJ174" s="86">
        <f t="shared" si="566"/>
        <v>1.9747317455078172E-6</v>
      </c>
      <c r="JK174" s="86">
        <f t="shared" si="567"/>
        <v>1.6287079731112285E-5</v>
      </c>
      <c r="JL174" s="86">
        <f t="shared" si="568"/>
        <v>5.1210673543618177E-6</v>
      </c>
      <c r="JM174" s="86">
        <f t="shared" si="569"/>
        <v>4.968665200357089E-5</v>
      </c>
    </row>
    <row r="175" spans="2:273" x14ac:dyDescent="0.25">
      <c r="B175" s="2">
        <v>148</v>
      </c>
      <c r="C175" s="37">
        <v>46.863999999999997</v>
      </c>
      <c r="D175" s="37">
        <v>45.423999999999999</v>
      </c>
      <c r="E175" s="37">
        <v>45.746000000000002</v>
      </c>
      <c r="F175" s="37">
        <v>44.558999999999997</v>
      </c>
      <c r="G175" s="37">
        <v>46.746000000000002</v>
      </c>
      <c r="H175" s="37">
        <v>47.689</v>
      </c>
      <c r="I175" s="37">
        <v>46.689</v>
      </c>
      <c r="J175" s="37">
        <v>46.344000000000001</v>
      </c>
      <c r="K175" s="37">
        <v>48.262</v>
      </c>
      <c r="L175" s="37">
        <v>44.442999999999998</v>
      </c>
      <c r="M175" s="37">
        <v>46.917999999999999</v>
      </c>
      <c r="N175" s="37">
        <v>46.966999999999999</v>
      </c>
      <c r="O175" s="37">
        <v>46.148000000000003</v>
      </c>
      <c r="P175" s="37">
        <v>46.475000000000001</v>
      </c>
      <c r="Q175" s="37">
        <v>45.393000000000001</v>
      </c>
      <c r="S175" s="4">
        <f t="shared" si="441"/>
        <v>46.237179885124156</v>
      </c>
      <c r="T175" s="4">
        <f t="shared" si="442"/>
        <v>45.800719456632194</v>
      </c>
      <c r="U175" s="4">
        <f t="shared" si="443"/>
        <v>46.143440228005758</v>
      </c>
      <c r="V175" s="4">
        <f t="shared" si="444"/>
        <v>46.078876482084183</v>
      </c>
      <c r="W175" s="4">
        <f t="shared" si="445"/>
        <v>46.13384681233655</v>
      </c>
      <c r="X175" s="4">
        <f t="shared" si="446"/>
        <v>46.60832979157243</v>
      </c>
      <c r="Y175" s="4">
        <f t="shared" si="447"/>
        <v>46.558542790008566</v>
      </c>
      <c r="Z175" s="4">
        <f t="shared" si="448"/>
        <v>46.386915428748452</v>
      </c>
      <c r="AA175" s="4" t="e">
        <f t="shared" si="449"/>
        <v>#N/A</v>
      </c>
      <c r="AB175" s="4">
        <f t="shared" si="450"/>
        <v>45.614591234502441</v>
      </c>
      <c r="AC175" s="4">
        <f t="shared" si="451"/>
        <v>45.663481000265826</v>
      </c>
      <c r="AD175" s="4">
        <f t="shared" si="452"/>
        <v>46.178600401099487</v>
      </c>
      <c r="AE175" s="4">
        <f t="shared" si="453"/>
        <v>46.192723911127679</v>
      </c>
      <c r="AF175" s="4">
        <f t="shared" si="454"/>
        <v>46.839078065734192</v>
      </c>
      <c r="AG175" s="4">
        <f t="shared" si="455"/>
        <v>47.491391157405879</v>
      </c>
      <c r="AI175" s="4">
        <f t="shared" si="456"/>
        <v>0.62682011487584077</v>
      </c>
      <c r="AJ175" s="4">
        <f t="shared" si="457"/>
        <v>-0.37671945663219475</v>
      </c>
      <c r="AK175" s="4">
        <f t="shared" si="458"/>
        <v>-0.39744022800575607</v>
      </c>
      <c r="AL175" s="4">
        <f t="shared" si="459"/>
        <v>-1.5198764820841859</v>
      </c>
      <c r="AM175" s="4">
        <f t="shared" si="460"/>
        <v>0.61215318766345206</v>
      </c>
      <c r="AN175" s="4">
        <f t="shared" si="461"/>
        <v>1.0806702084275699</v>
      </c>
      <c r="AO175" s="4">
        <f t="shared" si="462"/>
        <v>0.13045720999143384</v>
      </c>
      <c r="AP175" s="4">
        <f t="shared" si="463"/>
        <v>-4.2915428748450779E-2</v>
      </c>
      <c r="AQ175" s="4">
        <f t="shared" si="464"/>
        <v>0</v>
      </c>
      <c r="AR175" s="4">
        <f t="shared" si="465"/>
        <v>-1.1715912345024435</v>
      </c>
      <c r="AS175" s="4">
        <f t="shared" si="466"/>
        <v>1.2545189997341737</v>
      </c>
      <c r="AT175" s="4">
        <f t="shared" si="467"/>
        <v>0.78839959890051148</v>
      </c>
      <c r="AU175" s="4">
        <f t="shared" si="468"/>
        <v>-4.4723911127675819E-2</v>
      </c>
      <c r="AV175" s="4">
        <f t="shared" si="570"/>
        <v>-0.36407806573419066</v>
      </c>
      <c r="AW175" s="4">
        <f t="shared" si="570"/>
        <v>-2.098391157405878</v>
      </c>
      <c r="AY175" s="2">
        <f t="shared" si="520"/>
        <v>46.237179885124156</v>
      </c>
      <c r="AZ175" s="2">
        <f t="shared" si="571"/>
        <v>45.800719456632187</v>
      </c>
      <c r="BA175" s="2">
        <f t="shared" si="572"/>
        <v>46.143440228005751</v>
      </c>
      <c r="BB175" s="2">
        <f t="shared" si="573"/>
        <v>46.078876482084183</v>
      </c>
      <c r="BC175" s="2">
        <f t="shared" si="574"/>
        <v>46.133846812336543</v>
      </c>
      <c r="BD175" s="2">
        <f t="shared" si="575"/>
        <v>46.60832979157243</v>
      </c>
      <c r="BE175" s="2">
        <f t="shared" si="576"/>
        <v>46.558542790008566</v>
      </c>
      <c r="BF175" s="2">
        <f t="shared" si="577"/>
        <v>46.386915428748452</v>
      </c>
      <c r="BG175" s="2" t="e">
        <f t="shared" si="578"/>
        <v>#N/A</v>
      </c>
      <c r="BH175" s="2">
        <f t="shared" si="579"/>
        <v>45.614591234502441</v>
      </c>
      <c r="BI175" s="2">
        <f t="shared" si="580"/>
        <v>45.663481000265826</v>
      </c>
      <c r="BJ175" s="2">
        <f t="shared" si="581"/>
        <v>46.178600401099473</v>
      </c>
      <c r="BK175" s="2">
        <f t="shared" si="582"/>
        <v>46.192723911123899</v>
      </c>
      <c r="BL175" s="2">
        <f t="shared" si="583"/>
        <v>46.839077987393352</v>
      </c>
      <c r="BM175" s="2">
        <f t="shared" si="584"/>
        <v>47.491314939378974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>
        <f t="shared" si="485"/>
        <v>46.863999999999997</v>
      </c>
      <c r="CV175" s="2">
        <f t="shared" si="486"/>
        <v>45.423999999999999</v>
      </c>
      <c r="CW175" s="2">
        <f t="shared" si="487"/>
        <v>45.746000000000002</v>
      </c>
      <c r="CX175" s="2">
        <f t="shared" si="488"/>
        <v>44.558999999999997</v>
      </c>
      <c r="CY175" s="2">
        <f t="shared" si="489"/>
        <v>46.746000000000002</v>
      </c>
      <c r="CZ175" s="2">
        <f t="shared" si="490"/>
        <v>47.689</v>
      </c>
      <c r="DA175" s="2">
        <f t="shared" si="491"/>
        <v>46.689</v>
      </c>
      <c r="DB175" s="2">
        <f t="shared" si="492"/>
        <v>46.344000000000001</v>
      </c>
      <c r="DC175" s="2" t="str">
        <f t="shared" si="493"/>
        <v/>
      </c>
      <c r="DD175" s="2">
        <f t="shared" si="494"/>
        <v>44.442999999999998</v>
      </c>
      <c r="DE175" s="2">
        <f t="shared" si="495"/>
        <v>46.917999999999999</v>
      </c>
      <c r="DF175" s="2">
        <f t="shared" si="496"/>
        <v>46.966999999999999</v>
      </c>
      <c r="DG175" s="2">
        <f t="shared" si="497"/>
        <v>46.148000000000003</v>
      </c>
      <c r="DH175" s="2">
        <f t="shared" si="498"/>
        <v>46.475000000000001</v>
      </c>
      <c r="DI175" s="2">
        <f t="shared" si="499"/>
        <v>45.393000000000001</v>
      </c>
      <c r="DK175" s="2">
        <f t="shared" si="500"/>
        <v>97.315841405653174</v>
      </c>
      <c r="DL175" s="2">
        <f t="shared" si="585"/>
        <v>95.078537203972502</v>
      </c>
      <c r="DM175" s="2">
        <f t="shared" si="585"/>
        <v>89.559211926211958</v>
      </c>
      <c r="DN175" s="2">
        <f t="shared" si="585"/>
        <v>92.961494337194338</v>
      </c>
      <c r="DO175" s="2">
        <f t="shared" si="585"/>
        <v>94.198472586872597</v>
      </c>
      <c r="DP175" s="2">
        <f t="shared" si="585"/>
        <v>84.08838558558557</v>
      </c>
      <c r="DQ175" s="2">
        <f t="shared" si="585"/>
        <v>82.950579879879882</v>
      </c>
      <c r="DR175" s="2">
        <f t="shared" si="585"/>
        <v>79.392711111111112</v>
      </c>
      <c r="DS175" s="2">
        <f t="shared" si="585"/>
        <v>80.855522222222262</v>
      </c>
      <c r="DT175" s="2">
        <f t="shared" si="585"/>
        <v>82.962607636207608</v>
      </c>
      <c r="DU175" s="2">
        <f t="shared" si="585"/>
        <v>76.153513299013284</v>
      </c>
      <c r="DV175" s="2">
        <f t="shared" si="585"/>
        <v>84.893504719004696</v>
      </c>
      <c r="DW175" s="2">
        <f t="shared" si="585"/>
        <v>83.978477177177169</v>
      </c>
      <c r="DX175" s="2">
        <f t="shared" si="585"/>
        <v>88.650011484593861</v>
      </c>
      <c r="DY175" s="2">
        <f t="shared" si="585"/>
        <v>86.645865546218502</v>
      </c>
      <c r="EA175" s="2">
        <f t="shared" si="440"/>
        <v>44.759937529976014</v>
      </c>
      <c r="EB175" s="2">
        <f t="shared" si="502"/>
        <v>45.657730360062935</v>
      </c>
      <c r="EC175" s="2">
        <f t="shared" si="503"/>
        <v>46.431569159142782</v>
      </c>
      <c r="ED175" s="2">
        <f t="shared" si="504"/>
        <v>46.03333743440875</v>
      </c>
      <c r="EE175" s="2">
        <f t="shared" si="505"/>
        <v>45.690038297054002</v>
      </c>
      <c r="EF175" s="2">
        <f t="shared" si="506"/>
        <v>46.746611656654338</v>
      </c>
      <c r="EG175" s="2">
        <f t="shared" si="507"/>
        <v>46.650254924779333</v>
      </c>
      <c r="EH175" s="2">
        <f t="shared" si="508"/>
        <v>47.361577655289551</v>
      </c>
      <c r="EI175" s="2">
        <f t="shared" si="509"/>
        <v>47.384753382577074</v>
      </c>
      <c r="EJ175" s="2">
        <f t="shared" si="510"/>
        <v>46.125577885783713</v>
      </c>
      <c r="EK175" s="2">
        <f t="shared" si="511"/>
        <v>46.299118939662378</v>
      </c>
      <c r="EL175" s="2">
        <f t="shared" si="512"/>
        <v>46.531554002326018</v>
      </c>
      <c r="EM175" s="2">
        <f t="shared" si="513"/>
        <v>47.218688907960512</v>
      </c>
      <c r="EN175" s="2">
        <f t="shared" si="514"/>
        <v>47.955628455284547</v>
      </c>
      <c r="EO175" s="2">
        <f t="shared" si="515"/>
        <v>49.368755999411377</v>
      </c>
      <c r="EQ175" s="2">
        <f t="shared" si="516"/>
        <v>46.519075969673665</v>
      </c>
      <c r="ER175" s="2">
        <f t="shared" si="586"/>
        <v>45.824074143152558</v>
      </c>
      <c r="ES175" s="2">
        <f t="shared" si="586"/>
        <v>46.087892863713279</v>
      </c>
      <c r="ET175" s="2">
        <f t="shared" si="586"/>
        <v>46.085431178798046</v>
      </c>
      <c r="EU175" s="2">
        <f t="shared" si="586"/>
        <v>46.214630056954363</v>
      </c>
      <c r="EV175" s="2">
        <f t="shared" si="586"/>
        <v>46.580669197830233</v>
      </c>
      <c r="EW175" s="2">
        <f t="shared" si="586"/>
        <v>46.540398587931264</v>
      </c>
      <c r="EX175" s="2">
        <f t="shared" si="586"/>
        <v>46.235575081596096</v>
      </c>
      <c r="EY175" s="2">
        <f t="shared" si="586"/>
        <v>46.793244088565771</v>
      </c>
      <c r="EZ175" s="2">
        <f t="shared" si="586"/>
        <v>45.536710684247907</v>
      </c>
      <c r="FA175" s="2">
        <f t="shared" si="586"/>
        <v>45.550061572003308</v>
      </c>
      <c r="FB175" s="2">
        <f t="shared" si="586"/>
        <v>46.111967909141661</v>
      </c>
      <c r="FC175" s="2">
        <f t="shared" si="586"/>
        <v>45.97106288067323</v>
      </c>
      <c r="FD175" s="2">
        <f t="shared" si="586"/>
        <v>46.53746849728148</v>
      </c>
      <c r="FE175" s="2">
        <f t="shared" si="586"/>
        <v>46.748057110349365</v>
      </c>
      <c r="FG175" s="2">
        <f t="shared" si="518"/>
        <v>0.99997297696457121</v>
      </c>
      <c r="FH175" s="2">
        <f t="shared" si="587"/>
        <v>0.99997091336496557</v>
      </c>
      <c r="FI175" s="2">
        <f t="shared" si="587"/>
        <v>0.99996658004078187</v>
      </c>
      <c r="FJ175" s="2">
        <f t="shared" si="587"/>
        <v>0.99996721593184534</v>
      </c>
      <c r="FK175" s="2">
        <f t="shared" si="587"/>
        <v>0.99996782619250202</v>
      </c>
      <c r="FL175" s="2">
        <f t="shared" si="587"/>
        <v>0.99996539721469424</v>
      </c>
      <c r="FM175" s="2">
        <f t="shared" si="587"/>
        <v>0.99996550511029814</v>
      </c>
      <c r="FN175" s="2">
        <f t="shared" si="587"/>
        <v>0.99996448700725427</v>
      </c>
      <c r="FO175" s="2">
        <f t="shared" si="587"/>
        <v>0.99996435280788321</v>
      </c>
      <c r="FP175" s="2">
        <f t="shared" si="587"/>
        <v>0.99996592025835451</v>
      </c>
      <c r="FQ175" s="2">
        <f t="shared" si="587"/>
        <v>0.99996518718795879</v>
      </c>
      <c r="FR175" s="2">
        <f t="shared" si="587"/>
        <v>0.9999654670696323</v>
      </c>
      <c r="FS175" s="2">
        <f t="shared" si="587"/>
        <v>0.99996623259591111</v>
      </c>
      <c r="FT175" s="2">
        <f t="shared" si="587"/>
        <v>0.99996954885378975</v>
      </c>
      <c r="FU175" s="2">
        <f t="shared" si="587"/>
        <v>0.99996029278174015</v>
      </c>
      <c r="FW175" s="2">
        <f t="shared" si="536"/>
        <v>0.83894598730351733</v>
      </c>
      <c r="FX175" s="2">
        <f t="shared" si="588"/>
        <v>0.85095823221242728</v>
      </c>
      <c r="FY175" s="2">
        <f t="shared" si="589"/>
        <v>0.84256685448029378</v>
      </c>
      <c r="FZ175" s="2">
        <f t="shared" si="590"/>
        <v>0.84464175683632581</v>
      </c>
      <c r="GA175" s="2">
        <f t="shared" si="591"/>
        <v>0.84303233115913867</v>
      </c>
      <c r="GB175" s="2">
        <f t="shared" si="592"/>
        <v>0.84109874866959333</v>
      </c>
      <c r="GC175" s="2">
        <f t="shared" si="593"/>
        <v>0.84623530279188253</v>
      </c>
      <c r="GD175" s="2">
        <f t="shared" si="594"/>
        <v>0.86660525539509869</v>
      </c>
      <c r="GE175" s="2">
        <f t="shared" si="595"/>
        <v>0.87660487099810525</v>
      </c>
      <c r="GF175" s="2">
        <f t="shared" si="596"/>
        <v>0.86987702219139995</v>
      </c>
      <c r="GG175" s="2">
        <f t="shared" si="597"/>
        <v>0.84997128698661717</v>
      </c>
      <c r="GH175" s="2">
        <f t="shared" si="598"/>
        <v>0.84435198771889119</v>
      </c>
      <c r="GI175" s="2">
        <f t="shared" si="599"/>
        <v>0.82332867140867483</v>
      </c>
      <c r="GJ175" s="2">
        <f t="shared" si="600"/>
        <v>0.78819716505938409</v>
      </c>
      <c r="GK175" s="2">
        <f t="shared" si="601"/>
        <v>0.71695425910977784</v>
      </c>
      <c r="GM175" s="86">
        <f t="shared" si="537"/>
        <v>0</v>
      </c>
      <c r="GN175" s="86">
        <f t="shared" si="602"/>
        <v>0</v>
      </c>
      <c r="GO175" s="86">
        <f t="shared" si="603"/>
        <v>0</v>
      </c>
      <c r="GP175" s="86">
        <f t="shared" si="604"/>
        <v>0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0</v>
      </c>
      <c r="GU175" s="86">
        <f t="shared" si="609"/>
        <v>0</v>
      </c>
      <c r="GV175" s="86">
        <f t="shared" si="610"/>
        <v>0</v>
      </c>
      <c r="GW175" s="86">
        <f t="shared" si="611"/>
        <v>0</v>
      </c>
      <c r="GX175" s="86">
        <f t="shared" si="612"/>
        <v>0</v>
      </c>
      <c r="GY175" s="86">
        <f t="shared" si="613"/>
        <v>0</v>
      </c>
      <c r="GZ175" s="86">
        <f t="shared" si="614"/>
        <v>0</v>
      </c>
      <c r="HA175" s="86">
        <f t="shared" si="615"/>
        <v>0</v>
      </c>
      <c r="HC175" s="86">
        <f t="shared" si="538"/>
        <v>8.1401021817268315E-269</v>
      </c>
      <c r="HD175" s="86">
        <f t="shared" si="616"/>
        <v>7.8098135583448136E-289</v>
      </c>
      <c r="HE175" s="86">
        <f t="shared" si="617"/>
        <v>0</v>
      </c>
      <c r="HF175" s="86">
        <f t="shared" si="618"/>
        <v>0</v>
      </c>
      <c r="HG175" s="86">
        <f t="shared" si="619"/>
        <v>0</v>
      </c>
      <c r="HH175" s="86">
        <f t="shared" si="620"/>
        <v>0</v>
      </c>
      <c r="HI175" s="86">
        <f t="shared" si="621"/>
        <v>0</v>
      </c>
      <c r="HJ175" s="86">
        <f t="shared" si="622"/>
        <v>0</v>
      </c>
      <c r="HK175" s="86">
        <f t="shared" si="623"/>
        <v>0</v>
      </c>
      <c r="HL175" s="86">
        <f t="shared" si="624"/>
        <v>0</v>
      </c>
      <c r="HM175" s="86">
        <f t="shared" si="625"/>
        <v>0</v>
      </c>
      <c r="HN175" s="86">
        <f t="shared" si="626"/>
        <v>0</v>
      </c>
      <c r="HO175" s="86">
        <f t="shared" si="627"/>
        <v>0</v>
      </c>
      <c r="HP175" s="86">
        <f t="shared" si="628"/>
        <v>0</v>
      </c>
      <c r="HQ175" s="86">
        <f t="shared" si="629"/>
        <v>0</v>
      </c>
      <c r="HS175" s="86">
        <f t="shared" si="539"/>
        <v>4.431821539767622E-68</v>
      </c>
      <c r="HT175" s="86">
        <f t="shared" si="630"/>
        <v>2.8331700240248705E-80</v>
      </c>
      <c r="HU175" s="86">
        <f t="shared" si="631"/>
        <v>1.6643581904525208E-87</v>
      </c>
      <c r="HV175" s="86">
        <f t="shared" si="632"/>
        <v>2.5263661788544684E-91</v>
      </c>
      <c r="HW175" s="86">
        <f t="shared" si="633"/>
        <v>1.9242935572108757E-87</v>
      </c>
      <c r="HX175" s="86">
        <f t="shared" si="634"/>
        <v>1.5452050709907424E-97</v>
      </c>
      <c r="HY175" s="86">
        <f t="shared" si="635"/>
        <v>5.8782940066473629E-93</v>
      </c>
      <c r="HZ175" s="86">
        <f t="shared" si="636"/>
        <v>3.2875766973038506E-115</v>
      </c>
      <c r="IA175" s="86">
        <f t="shared" si="637"/>
        <v>1.2109874861007215E-111</v>
      </c>
      <c r="IB175" s="86">
        <f t="shared" si="638"/>
        <v>3.4408309922184699E-96</v>
      </c>
      <c r="IC175" s="86">
        <f t="shared" si="639"/>
        <v>8.2686073831967757E-90</v>
      </c>
      <c r="ID175" s="86">
        <f t="shared" si="640"/>
        <v>3.4038055309983521E-86</v>
      </c>
      <c r="IE175" s="86">
        <f t="shared" si="641"/>
        <v>9.1578892106413106E-81</v>
      </c>
      <c r="IF175" s="86">
        <f t="shared" si="642"/>
        <v>1.5585071752548768E-74</v>
      </c>
      <c r="IG175" s="86">
        <f t="shared" si="643"/>
        <v>6.4445567955083274E-63</v>
      </c>
      <c r="II175" s="86">
        <f t="shared" si="540"/>
        <v>9.68124648505448E-6</v>
      </c>
      <c r="IJ175" s="86">
        <f t="shared" si="541"/>
        <v>9.5693599834760584E-7</v>
      </c>
      <c r="IK175" s="86">
        <f t="shared" si="542"/>
        <v>5.9599225825551402E-7</v>
      </c>
      <c r="IL175" s="86">
        <f t="shared" si="543"/>
        <v>2.5075615061420483E-7</v>
      </c>
      <c r="IM175" s="86">
        <f t="shared" si="544"/>
        <v>4.9138586322393204E-7</v>
      </c>
      <c r="IN175" s="86">
        <f t="shared" si="545"/>
        <v>1.1637340609483423E-7</v>
      </c>
      <c r="IO175" s="86">
        <f t="shared" si="546"/>
        <v>1.4471694554196267E-7</v>
      </c>
      <c r="IP175" s="86">
        <f t="shared" si="547"/>
        <v>4.8728644859584363E-10</v>
      </c>
      <c r="IQ175" s="86">
        <f t="shared" si="548"/>
        <v>2.537889699585363E-10</v>
      </c>
      <c r="IR175" s="86">
        <f t="shared" si="549"/>
        <v>7.7618135293267593E-9</v>
      </c>
      <c r="IS175" s="86">
        <f t="shared" si="550"/>
        <v>1.3966441079246603E-7</v>
      </c>
      <c r="IT175" s="86">
        <f t="shared" si="551"/>
        <v>4.9057247611145335E-7</v>
      </c>
      <c r="IU175" s="86">
        <f t="shared" si="552"/>
        <v>4.5420822265464063E-6</v>
      </c>
      <c r="IV175" s="86">
        <f t="shared" si="553"/>
        <v>9.4219784824069869E-7</v>
      </c>
      <c r="IW175" s="86">
        <f t="shared" si="554"/>
        <v>6.9122608944217967E-6</v>
      </c>
      <c r="IY175" s="86">
        <f t="shared" si="555"/>
        <v>9.68124648505448E-6</v>
      </c>
      <c r="IZ175" s="86">
        <f t="shared" si="556"/>
        <v>9.5693599834760584E-7</v>
      </c>
      <c r="JA175" s="86">
        <f t="shared" si="557"/>
        <v>5.9599225825551402E-7</v>
      </c>
      <c r="JB175" s="86">
        <f t="shared" si="558"/>
        <v>2.5075615061420483E-7</v>
      </c>
      <c r="JC175" s="86">
        <f t="shared" si="559"/>
        <v>4.9138586322393204E-7</v>
      </c>
      <c r="JD175" s="86">
        <f t="shared" si="560"/>
        <v>1.1637340609483423E-7</v>
      </c>
      <c r="JE175" s="86">
        <f t="shared" si="561"/>
        <v>1.4471694554196267E-7</v>
      </c>
      <c r="JF175" s="86">
        <f t="shared" si="562"/>
        <v>4.8728644859584363E-10</v>
      </c>
      <c r="JG175" s="86">
        <f t="shared" si="563"/>
        <v>2.537889699585363E-10</v>
      </c>
      <c r="JH175" s="86">
        <f t="shared" si="564"/>
        <v>7.7618135293267593E-9</v>
      </c>
      <c r="JI175" s="86">
        <f t="shared" si="565"/>
        <v>1.3966441079246603E-7</v>
      </c>
      <c r="JJ175" s="86">
        <f t="shared" si="566"/>
        <v>4.9057247611145335E-7</v>
      </c>
      <c r="JK175" s="86">
        <f t="shared" si="567"/>
        <v>4.5420822265464063E-6</v>
      </c>
      <c r="JL175" s="86">
        <f t="shared" si="568"/>
        <v>9.4219784824069869E-7</v>
      </c>
      <c r="JM175" s="86">
        <f t="shared" si="569"/>
        <v>6.9122608944217967E-6</v>
      </c>
    </row>
    <row r="176" spans="2:273" x14ac:dyDescent="0.25">
      <c r="B176" s="2">
        <v>149</v>
      </c>
      <c r="C176" s="37">
        <v>46.237000000000002</v>
      </c>
      <c r="D176" s="37">
        <v>44.661000000000001</v>
      </c>
      <c r="E176" s="37">
        <v>46.033999999999999</v>
      </c>
      <c r="F176" s="37">
        <v>45.914999999999999</v>
      </c>
      <c r="G176" s="37">
        <v>45.356000000000002</v>
      </c>
      <c r="H176" s="37">
        <v>47.246000000000002</v>
      </c>
      <c r="I176" s="37">
        <v>46.246000000000002</v>
      </c>
      <c r="J176" s="37">
        <v>45.344000000000001</v>
      </c>
      <c r="K176" s="37">
        <v>48.131</v>
      </c>
      <c r="L176" s="37">
        <v>45.802999999999997</v>
      </c>
      <c r="M176" s="37">
        <v>45.557000000000002</v>
      </c>
      <c r="N176" s="37">
        <v>45.23</v>
      </c>
      <c r="O176" s="37">
        <v>45.59</v>
      </c>
      <c r="P176" s="37">
        <v>46.393000000000001</v>
      </c>
      <c r="Q176" s="37">
        <v>45</v>
      </c>
      <c r="S176" s="4">
        <f t="shared" si="441"/>
        <v>46.13877477376527</v>
      </c>
      <c r="T176" s="4">
        <f t="shared" si="442"/>
        <v>45.671096073008492</v>
      </c>
      <c r="U176" s="4">
        <f t="shared" si="443"/>
        <v>46.013843904237277</v>
      </c>
      <c r="V176" s="4">
        <f t="shared" si="444"/>
        <v>45.942708627726397</v>
      </c>
      <c r="W176" s="4">
        <f t="shared" si="445"/>
        <v>46.00214637389837</v>
      </c>
      <c r="X176" s="4">
        <f t="shared" si="446"/>
        <v>46.469270780979727</v>
      </c>
      <c r="Y176" s="4">
        <f t="shared" si="447"/>
        <v>46.423794495664403</v>
      </c>
      <c r="Z176" s="4" t="e">
        <f t="shared" si="448"/>
        <v>#N/A</v>
      </c>
      <c r="AA176" s="4" t="e">
        <f t="shared" si="449"/>
        <v>#N/A</v>
      </c>
      <c r="AB176" s="4">
        <f t="shared" si="450"/>
        <v>45.457254377179432</v>
      </c>
      <c r="AC176" s="4">
        <f t="shared" si="451"/>
        <v>45.504823047082638</v>
      </c>
      <c r="AD176" s="4">
        <f t="shared" si="452"/>
        <v>46.029102482896732</v>
      </c>
      <c r="AE176" s="4">
        <f t="shared" si="453"/>
        <v>46.020012475260927</v>
      </c>
      <c r="AF176" s="4">
        <f t="shared" si="454"/>
        <v>46.655576160032055</v>
      </c>
      <c r="AG176" s="4">
        <f t="shared" si="455"/>
        <v>47.302277210258616</v>
      </c>
      <c r="AI176" s="4">
        <f t="shared" si="456"/>
        <v>9.8225226234731622E-2</v>
      </c>
      <c r="AJ176" s="4">
        <f t="shared" si="457"/>
        <v>-1.0100960730084907</v>
      </c>
      <c r="AK176" s="4">
        <f t="shared" si="458"/>
        <v>2.0156095762722259E-2</v>
      </c>
      <c r="AL176" s="4">
        <f t="shared" si="459"/>
        <v>-2.7708627726397594E-2</v>
      </c>
      <c r="AM176" s="4">
        <f t="shared" si="460"/>
        <v>-0.64614637389836815</v>
      </c>
      <c r="AN176" s="4">
        <f t="shared" si="461"/>
        <v>0.77672921902027525</v>
      </c>
      <c r="AO176" s="4">
        <f t="shared" si="462"/>
        <v>-0.17779449566440064</v>
      </c>
      <c r="AP176" s="4">
        <f t="shared" si="463"/>
        <v>0</v>
      </c>
      <c r="AQ176" s="4">
        <f t="shared" si="464"/>
        <v>0</v>
      </c>
      <c r="AR176" s="4">
        <f t="shared" si="465"/>
        <v>0.34574562282056576</v>
      </c>
      <c r="AS176" s="4">
        <f t="shared" si="466"/>
        <v>5.2176952917363906E-2</v>
      </c>
      <c r="AT176" s="4">
        <f t="shared" si="467"/>
        <v>-0.79910248289673547</v>
      </c>
      <c r="AU176" s="4">
        <f t="shared" si="468"/>
        <v>-0.43001247526092357</v>
      </c>
      <c r="AV176" s="4">
        <f t="shared" si="570"/>
        <v>-0.26257616003205442</v>
      </c>
      <c r="AW176" s="4">
        <f t="shared" si="570"/>
        <v>-2.302277210258616</v>
      </c>
      <c r="AY176" s="2">
        <f t="shared" si="520"/>
        <v>46.13877477376527</v>
      </c>
      <c r="AZ176" s="2">
        <f t="shared" si="571"/>
        <v>45.671096073008492</v>
      </c>
      <c r="BA176" s="2">
        <f t="shared" si="572"/>
        <v>46.013843904237277</v>
      </c>
      <c r="BB176" s="2">
        <f t="shared" si="573"/>
        <v>45.942708627726397</v>
      </c>
      <c r="BC176" s="2">
        <f t="shared" si="574"/>
        <v>46.00214637389837</v>
      </c>
      <c r="BD176" s="2">
        <f t="shared" si="575"/>
        <v>46.469270780979727</v>
      </c>
      <c r="BE176" s="2">
        <f t="shared" si="576"/>
        <v>46.423794495664403</v>
      </c>
      <c r="BF176" s="2" t="e">
        <f t="shared" si="577"/>
        <v>#N/A</v>
      </c>
      <c r="BG176" s="2" t="e">
        <f t="shared" si="578"/>
        <v>#N/A</v>
      </c>
      <c r="BH176" s="2">
        <f t="shared" si="579"/>
        <v>45.457254377179432</v>
      </c>
      <c r="BI176" s="2">
        <f t="shared" si="580"/>
        <v>45.504823047082638</v>
      </c>
      <c r="BJ176" s="2">
        <f t="shared" si="581"/>
        <v>46.029102482896732</v>
      </c>
      <c r="BK176" s="2">
        <f t="shared" si="582"/>
        <v>46.020012475260813</v>
      </c>
      <c r="BL176" s="2">
        <f t="shared" si="583"/>
        <v>46.655576154559931</v>
      </c>
      <c r="BM176" s="2">
        <f t="shared" si="584"/>
        <v>47.302270872592345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>
        <f t="shared" si="485"/>
        <v>46.237000000000002</v>
      </c>
      <c r="CV176" s="2">
        <f t="shared" si="486"/>
        <v>44.661000000000001</v>
      </c>
      <c r="CW176" s="2">
        <f t="shared" si="487"/>
        <v>46.033999999999999</v>
      </c>
      <c r="CX176" s="2">
        <f t="shared" si="488"/>
        <v>45.914999999999999</v>
      </c>
      <c r="CY176" s="2">
        <f t="shared" si="489"/>
        <v>45.356000000000002</v>
      </c>
      <c r="CZ176" s="2">
        <f t="shared" si="490"/>
        <v>47.246000000000002</v>
      </c>
      <c r="DA176" s="2">
        <f t="shared" si="491"/>
        <v>46.246000000000002</v>
      </c>
      <c r="DB176" s="2" t="str">
        <f t="shared" si="492"/>
        <v/>
      </c>
      <c r="DC176" s="2" t="str">
        <f t="shared" si="493"/>
        <v/>
      </c>
      <c r="DD176" s="2">
        <f t="shared" si="494"/>
        <v>45.802999999999997</v>
      </c>
      <c r="DE176" s="2">
        <f t="shared" si="495"/>
        <v>45.557000000000002</v>
      </c>
      <c r="DF176" s="2">
        <f t="shared" si="496"/>
        <v>45.23</v>
      </c>
      <c r="DG176" s="2">
        <f t="shared" si="497"/>
        <v>45.59</v>
      </c>
      <c r="DH176" s="2">
        <f t="shared" si="498"/>
        <v>46.393000000000001</v>
      </c>
      <c r="DI176" s="2">
        <f t="shared" si="499"/>
        <v>45</v>
      </c>
      <c r="DK176" s="2">
        <f t="shared" si="500"/>
        <v>97.575918258212383</v>
      </c>
      <c r="DL176" s="2">
        <f t="shared" si="585"/>
        <v>95.30204430863256</v>
      </c>
      <c r="DM176" s="2">
        <f t="shared" si="585"/>
        <v>89.745868296868338</v>
      </c>
      <c r="DN176" s="2">
        <f t="shared" si="585"/>
        <v>93.168622007722007</v>
      </c>
      <c r="DO176" s="2">
        <f t="shared" si="585"/>
        <v>94.412211840411842</v>
      </c>
      <c r="DP176" s="2">
        <f t="shared" si="585"/>
        <v>84.215904504504493</v>
      </c>
      <c r="DQ176" s="2">
        <f t="shared" si="585"/>
        <v>83.068804204204199</v>
      </c>
      <c r="DR176" s="2">
        <f t="shared" si="585"/>
        <v>79.491076748176752</v>
      </c>
      <c r="DS176" s="2">
        <f t="shared" si="585"/>
        <v>80.964560574860613</v>
      </c>
      <c r="DT176" s="2">
        <f t="shared" si="585"/>
        <v>83.090170827970795</v>
      </c>
      <c r="DU176" s="2">
        <f t="shared" si="585"/>
        <v>76.235582153582129</v>
      </c>
      <c r="DV176" s="2">
        <f t="shared" si="585"/>
        <v>85.033620549120528</v>
      </c>
      <c r="DW176" s="2">
        <f t="shared" si="585"/>
        <v>84.107865465465451</v>
      </c>
      <c r="DX176" s="2">
        <f t="shared" si="585"/>
        <v>88.823245378151285</v>
      </c>
      <c r="DY176" s="2">
        <f t="shared" si="585"/>
        <v>86.842268067226897</v>
      </c>
      <c r="EA176" s="2">
        <f t="shared" si="440"/>
        <v>44.61218285371703</v>
      </c>
      <c r="EB176" s="2">
        <f t="shared" si="502"/>
        <v>45.523810984064227</v>
      </c>
      <c r="EC176" s="2">
        <f t="shared" si="503"/>
        <v>46.311323830010707</v>
      </c>
      <c r="ED176" s="2">
        <f t="shared" si="504"/>
        <v>45.895954953799951</v>
      </c>
      <c r="EE176" s="2">
        <f t="shared" si="505"/>
        <v>45.543997655656192</v>
      </c>
      <c r="EF176" s="2">
        <f t="shared" si="506"/>
        <v>46.612168264787428</v>
      </c>
      <c r="EG176" s="2">
        <f t="shared" si="507"/>
        <v>46.518468196314672</v>
      </c>
      <c r="EH176" s="2">
        <f t="shared" si="508"/>
        <v>47.234215640073295</v>
      </c>
      <c r="EI176" s="2">
        <f t="shared" si="509"/>
        <v>47.255668050181711</v>
      </c>
      <c r="EJ176" s="2">
        <f t="shared" si="510"/>
        <v>45.983418663426477</v>
      </c>
      <c r="EK176" s="2">
        <f t="shared" si="511"/>
        <v>46.160421598157313</v>
      </c>
      <c r="EL176" s="2">
        <f t="shared" si="512"/>
        <v>46.393656187327707</v>
      </c>
      <c r="EM176" s="2">
        <f t="shared" si="513"/>
        <v>47.081635037651068</v>
      </c>
      <c r="EN176" s="2">
        <f t="shared" si="514"/>
        <v>47.813916560350215</v>
      </c>
      <c r="EO176" s="2">
        <f t="shared" si="515"/>
        <v>49.256782594915222</v>
      </c>
      <c r="EQ176" s="2">
        <f t="shared" si="516"/>
        <v>46.404517264586318</v>
      </c>
      <c r="ER176" s="2">
        <f t="shared" si="586"/>
        <v>45.693091223810484</v>
      </c>
      <c r="ES176" s="2">
        <f t="shared" si="586"/>
        <v>45.961601273551054</v>
      </c>
      <c r="ET176" s="2">
        <f t="shared" si="586"/>
        <v>45.948901010457675</v>
      </c>
      <c r="EU176" s="2">
        <f t="shared" si="586"/>
        <v>46.07826765857611</v>
      </c>
      <c r="EV176" s="2">
        <f t="shared" si="586"/>
        <v>46.44325865109586</v>
      </c>
      <c r="EW176" s="2">
        <f t="shared" si="586"/>
        <v>46.406765092187129</v>
      </c>
      <c r="EX176" s="2">
        <f t="shared" si="586"/>
        <v>46.088392325073727</v>
      </c>
      <c r="EY176" s="2">
        <f t="shared" si="586"/>
        <v>46.653927846411968</v>
      </c>
      <c r="EZ176" s="2">
        <f t="shared" si="586"/>
        <v>45.384161390832091</v>
      </c>
      <c r="FA176" s="2">
        <f t="shared" si="586"/>
        <v>45.398176633445779</v>
      </c>
      <c r="FB176" s="2">
        <f t="shared" si="586"/>
        <v>45.966392080113827</v>
      </c>
      <c r="FC176" s="2">
        <f t="shared" si="586"/>
        <v>45.810888554017353</v>
      </c>
      <c r="FD176" s="2">
        <f t="shared" si="586"/>
        <v>46.370279238817545</v>
      </c>
      <c r="FE176" s="2">
        <f t="shared" si="586"/>
        <v>46.596693931483372</v>
      </c>
      <c r="FG176" s="2">
        <f t="shared" si="518"/>
        <v>0.99997535464017662</v>
      </c>
      <c r="FH176" s="2">
        <f t="shared" si="587"/>
        <v>0.99997347260567637</v>
      </c>
      <c r="FI176" s="2">
        <f t="shared" si="587"/>
        <v>0.99996952054531452</v>
      </c>
      <c r="FJ176" s="2">
        <f t="shared" si="587"/>
        <v>0.99997010048823531</v>
      </c>
      <c r="FK176" s="2">
        <f t="shared" si="587"/>
        <v>0.99997065705575017</v>
      </c>
      <c r="FL176" s="2">
        <f t="shared" si="587"/>
        <v>0.99996844178864497</v>
      </c>
      <c r="FM176" s="2">
        <f t="shared" si="587"/>
        <v>0.99996854019120351</v>
      </c>
      <c r="FN176" s="2">
        <f t="shared" si="587"/>
        <v>0.99996761166447223</v>
      </c>
      <c r="FO176" s="2">
        <f t="shared" si="587"/>
        <v>0.99996748927242485</v>
      </c>
      <c r="FP176" s="2">
        <f t="shared" si="587"/>
        <v>0.99996891881301531</v>
      </c>
      <c r="FQ176" s="2">
        <f t="shared" si="587"/>
        <v>0.9999682502408157</v>
      </c>
      <c r="FR176" s="2">
        <f t="shared" si="587"/>
        <v>0.99996850549749317</v>
      </c>
      <c r="FS176" s="2">
        <f t="shared" si="587"/>
        <v>0.99996920366995301</v>
      </c>
      <c r="FT176" s="2">
        <f t="shared" si="587"/>
        <v>0.99997222815017439</v>
      </c>
      <c r="FU176" s="2">
        <f t="shared" si="587"/>
        <v>0.99996378646002337</v>
      </c>
      <c r="FW176" s="2">
        <f t="shared" si="536"/>
        <v>0.85100559386785279</v>
      </c>
      <c r="FX176" s="2">
        <f t="shared" si="588"/>
        <v>0.8622660408499504</v>
      </c>
      <c r="FY176" s="2">
        <f t="shared" si="589"/>
        <v>0.85440238693258563</v>
      </c>
      <c r="FZ176" s="2">
        <f t="shared" si="590"/>
        <v>0.8563478967814937</v>
      </c>
      <c r="GA176" s="2">
        <f t="shared" si="591"/>
        <v>0.85483889879969288</v>
      </c>
      <c r="GB176" s="2">
        <f t="shared" si="592"/>
        <v>0.8530253981090522</v>
      </c>
      <c r="GC176" s="2">
        <f t="shared" si="593"/>
        <v>0.85784157907651715</v>
      </c>
      <c r="GD176" s="2">
        <f t="shared" si="594"/>
        <v>0.87689765893196692</v>
      </c>
      <c r="GE176" s="2">
        <f t="shared" si="595"/>
        <v>0.88622702224915628</v>
      </c>
      <c r="GF176" s="2">
        <f t="shared" si="596"/>
        <v>0.87995195430257633</v>
      </c>
      <c r="GG176" s="2">
        <f t="shared" si="597"/>
        <v>0.86134177406891765</v>
      </c>
      <c r="GH176" s="2">
        <f t="shared" si="598"/>
        <v>0.85607624115811243</v>
      </c>
      <c r="GI176" s="2">
        <f t="shared" si="599"/>
        <v>0.83632954967061901</v>
      </c>
      <c r="GJ176" s="2">
        <f t="shared" si="600"/>
        <v>0.80316523646027294</v>
      </c>
      <c r="GK176" s="2">
        <f t="shared" si="601"/>
        <v>0.73526602804293084</v>
      </c>
      <c r="GM176" s="86">
        <f t="shared" si="537"/>
        <v>0</v>
      </c>
      <c r="GN176" s="86">
        <f t="shared" si="602"/>
        <v>0</v>
      </c>
      <c r="GO176" s="86">
        <f t="shared" si="603"/>
        <v>0</v>
      </c>
      <c r="GP176" s="86">
        <f t="shared" si="604"/>
        <v>0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0</v>
      </c>
      <c r="GU176" s="86">
        <f t="shared" si="609"/>
        <v>0</v>
      </c>
      <c r="GV176" s="86">
        <f t="shared" si="610"/>
        <v>0</v>
      </c>
      <c r="GW176" s="86">
        <f t="shared" si="611"/>
        <v>0</v>
      </c>
      <c r="GX176" s="86">
        <f t="shared" si="612"/>
        <v>0</v>
      </c>
      <c r="GY176" s="86">
        <f t="shared" si="613"/>
        <v>0</v>
      </c>
      <c r="GZ176" s="86">
        <f t="shared" si="614"/>
        <v>0</v>
      </c>
      <c r="HA176" s="86">
        <f t="shared" si="615"/>
        <v>0</v>
      </c>
      <c r="HC176" s="86">
        <f t="shared" si="538"/>
        <v>4.642897134499532E-276</v>
      </c>
      <c r="HD176" s="86">
        <f t="shared" si="616"/>
        <v>1.48424572079383E-296</v>
      </c>
      <c r="HE176" s="86">
        <f t="shared" si="617"/>
        <v>0</v>
      </c>
      <c r="HF176" s="86">
        <f t="shared" si="618"/>
        <v>0</v>
      </c>
      <c r="HG176" s="86">
        <f t="shared" si="619"/>
        <v>0</v>
      </c>
      <c r="HH176" s="86">
        <f t="shared" si="620"/>
        <v>0</v>
      </c>
      <c r="HI176" s="86">
        <f t="shared" si="621"/>
        <v>0</v>
      </c>
      <c r="HJ176" s="86">
        <f t="shared" si="622"/>
        <v>0</v>
      </c>
      <c r="HK176" s="86">
        <f t="shared" si="623"/>
        <v>0</v>
      </c>
      <c r="HL176" s="86">
        <f t="shared" si="624"/>
        <v>0</v>
      </c>
      <c r="HM176" s="86">
        <f t="shared" si="625"/>
        <v>0</v>
      </c>
      <c r="HN176" s="86">
        <f t="shared" si="626"/>
        <v>0</v>
      </c>
      <c r="HO176" s="86">
        <f t="shared" si="627"/>
        <v>0</v>
      </c>
      <c r="HP176" s="86">
        <f t="shared" si="628"/>
        <v>0</v>
      </c>
      <c r="HQ176" s="86">
        <f t="shared" si="629"/>
        <v>0</v>
      </c>
      <c r="HS176" s="86">
        <f t="shared" si="539"/>
        <v>3.0763006322160722E-71</v>
      </c>
      <c r="HT176" s="86">
        <f t="shared" si="630"/>
        <v>7.062646135716815E-84</v>
      </c>
      <c r="HU176" s="86">
        <f t="shared" si="631"/>
        <v>1.7255184247615824E-91</v>
      </c>
      <c r="HV176" s="86">
        <f t="shared" si="632"/>
        <v>1.7196008892278954E-95</v>
      </c>
      <c r="HW176" s="86">
        <f t="shared" si="633"/>
        <v>1.9050524554394471E-91</v>
      </c>
      <c r="HX176" s="86">
        <f t="shared" si="634"/>
        <v>4.8980397302721626E-102</v>
      </c>
      <c r="HY176" s="86">
        <f t="shared" si="635"/>
        <v>3.2492991500517465E-97</v>
      </c>
      <c r="HZ176" s="86">
        <f t="shared" si="636"/>
        <v>2.5080242860083446E-120</v>
      </c>
      <c r="IA176" s="86">
        <f t="shared" si="637"/>
        <v>1.5794695330515376E-116</v>
      </c>
      <c r="IB176" s="86">
        <f t="shared" si="638"/>
        <v>1.8590991816872972E-100</v>
      </c>
      <c r="IC176" s="86">
        <f t="shared" si="639"/>
        <v>6.2898249659135814E-94</v>
      </c>
      <c r="ID176" s="86">
        <f t="shared" si="640"/>
        <v>3.8016893286104355E-90</v>
      </c>
      <c r="IE176" s="86">
        <f t="shared" si="641"/>
        <v>1.3530875097972761E-84</v>
      </c>
      <c r="IF176" s="86">
        <f t="shared" si="642"/>
        <v>3.5685162089333091E-78</v>
      </c>
      <c r="IG176" s="86">
        <f t="shared" si="643"/>
        <v>2.9198487481932526E-66</v>
      </c>
      <c r="II176" s="86">
        <f t="shared" si="540"/>
        <v>2.9963409971501814E-6</v>
      </c>
      <c r="IJ176" s="86">
        <f t="shared" si="541"/>
        <v>2.4779203057231277E-7</v>
      </c>
      <c r="IK176" s="86">
        <f t="shared" si="542"/>
        <v>1.3894802434526753E-7</v>
      </c>
      <c r="IL176" s="86">
        <f t="shared" si="543"/>
        <v>5.3982748342278947E-8</v>
      </c>
      <c r="IM176" s="86">
        <f t="shared" si="544"/>
        <v>1.1253080676575987E-7</v>
      </c>
      <c r="IN176" s="86">
        <f t="shared" si="545"/>
        <v>2.2448975594786737E-8</v>
      </c>
      <c r="IO176" s="86">
        <f t="shared" si="546"/>
        <v>2.9700572125626965E-8</v>
      </c>
      <c r="IP176" s="86">
        <f t="shared" si="547"/>
        <v>6.6013210993183372E-11</v>
      </c>
      <c r="IQ176" s="86">
        <f t="shared" si="548"/>
        <v>3.5493297495134425E-11</v>
      </c>
      <c r="IR176" s="86">
        <f t="shared" si="549"/>
        <v>1.4178012153249026E-9</v>
      </c>
      <c r="IS176" s="86">
        <f t="shared" si="550"/>
        <v>2.9341419564890556E-8</v>
      </c>
      <c r="IT176" s="86">
        <f t="shared" si="551"/>
        <v>1.1333303073684276E-7</v>
      </c>
      <c r="IU176" s="86">
        <f t="shared" si="552"/>
        <v>1.1781609546671901E-6</v>
      </c>
      <c r="IV176" s="86">
        <f t="shared" si="553"/>
        <v>1.5462007831399393E-7</v>
      </c>
      <c r="IW176" s="86">
        <f t="shared" si="554"/>
        <v>7.912418614749487E-7</v>
      </c>
      <c r="IY176" s="86">
        <f t="shared" si="555"/>
        <v>2.9963409971501814E-6</v>
      </c>
      <c r="IZ176" s="86">
        <f t="shared" si="556"/>
        <v>2.4779203057231277E-7</v>
      </c>
      <c r="JA176" s="86">
        <f t="shared" si="557"/>
        <v>1.3894802434526753E-7</v>
      </c>
      <c r="JB176" s="86">
        <f t="shared" si="558"/>
        <v>5.3982748342278947E-8</v>
      </c>
      <c r="JC176" s="86">
        <f t="shared" si="559"/>
        <v>1.1253080676575987E-7</v>
      </c>
      <c r="JD176" s="86">
        <f t="shared" si="560"/>
        <v>2.2448975594786737E-8</v>
      </c>
      <c r="JE176" s="86">
        <f t="shared" si="561"/>
        <v>2.9700572125626965E-8</v>
      </c>
      <c r="JF176" s="86">
        <f t="shared" si="562"/>
        <v>6.6013210993183372E-11</v>
      </c>
      <c r="JG176" s="86">
        <f t="shared" si="563"/>
        <v>3.5493297495134425E-11</v>
      </c>
      <c r="JH176" s="86">
        <f t="shared" si="564"/>
        <v>1.4178012153249026E-9</v>
      </c>
      <c r="JI176" s="86">
        <f t="shared" si="565"/>
        <v>2.9341419564890556E-8</v>
      </c>
      <c r="JJ176" s="86">
        <f t="shared" si="566"/>
        <v>1.1333303073684276E-7</v>
      </c>
      <c r="JK176" s="86">
        <f t="shared" si="567"/>
        <v>1.1781609546671901E-6</v>
      </c>
      <c r="JL176" s="86">
        <f t="shared" si="568"/>
        <v>1.5462007831399393E-7</v>
      </c>
      <c r="JM176" s="86">
        <f t="shared" si="569"/>
        <v>7.912418614749487E-7</v>
      </c>
    </row>
    <row r="177" spans="2:273" x14ac:dyDescent="0.25">
      <c r="B177" s="2">
        <v>150</v>
      </c>
      <c r="C177" s="37">
        <v>47.119</v>
      </c>
      <c r="D177" s="37">
        <v>45.948999999999998</v>
      </c>
      <c r="E177" s="37">
        <v>46.168999999999997</v>
      </c>
      <c r="F177" s="37">
        <v>45.203000000000003</v>
      </c>
      <c r="G177" s="37">
        <v>46.762999999999998</v>
      </c>
      <c r="H177" s="37">
        <v>45.426000000000002</v>
      </c>
      <c r="I177" s="37">
        <v>45.869</v>
      </c>
      <c r="J177" s="37">
        <v>45.984000000000002</v>
      </c>
      <c r="K177" s="37">
        <v>46.23</v>
      </c>
      <c r="L177" s="37">
        <v>45.048999999999999</v>
      </c>
      <c r="M177" s="37">
        <v>44.786999999999999</v>
      </c>
      <c r="N177" s="37">
        <v>45.671999999999997</v>
      </c>
      <c r="O177" s="37">
        <v>45.131</v>
      </c>
      <c r="P177" s="37">
        <v>44.951000000000001</v>
      </c>
      <c r="Q177" s="37">
        <v>46.738</v>
      </c>
      <c r="S177" s="4">
        <f t="shared" si="441"/>
        <v>46.03980162075775</v>
      </c>
      <c r="T177" s="4">
        <f t="shared" si="442"/>
        <v>45.541422887689507</v>
      </c>
      <c r="U177" s="4">
        <f t="shared" si="443"/>
        <v>45.884379988915178</v>
      </c>
      <c r="V177" s="4">
        <f t="shared" si="444"/>
        <v>45.806530827221628</v>
      </c>
      <c r="W177" s="4">
        <f t="shared" si="445"/>
        <v>45.870278479850661</v>
      </c>
      <c r="X177" s="4">
        <f t="shared" si="446"/>
        <v>46.330278561065164</v>
      </c>
      <c r="Y177" s="4">
        <f t="shared" si="447"/>
        <v>46.289095684575656</v>
      </c>
      <c r="Z177" s="4" t="e">
        <f t="shared" si="448"/>
        <v>#N/A</v>
      </c>
      <c r="AA177" s="4" t="e">
        <f t="shared" si="449"/>
        <v>#N/A</v>
      </c>
      <c r="AB177" s="4" t="e">
        <f t="shared" si="450"/>
        <v>#N/A</v>
      </c>
      <c r="AC177" s="4">
        <f t="shared" si="451"/>
        <v>45.346439593297625</v>
      </c>
      <c r="AD177" s="4">
        <f t="shared" si="452"/>
        <v>45.879756875028392</v>
      </c>
      <c r="AE177" s="4">
        <f t="shared" si="453"/>
        <v>45.847718183364144</v>
      </c>
      <c r="AF177" s="4">
        <f t="shared" si="454"/>
        <v>46.47251352636026</v>
      </c>
      <c r="AG177" s="4">
        <f t="shared" si="455"/>
        <v>47.113889517689557</v>
      </c>
      <c r="AI177" s="4">
        <f t="shared" si="456"/>
        <v>1.0791983792422499</v>
      </c>
      <c r="AJ177" s="4">
        <f t="shared" si="457"/>
        <v>0.40757711231049143</v>
      </c>
      <c r="AK177" s="4">
        <f t="shared" si="458"/>
        <v>0.28462001108481871</v>
      </c>
      <c r="AL177" s="4">
        <f t="shared" si="459"/>
        <v>-0.60353082722162554</v>
      </c>
      <c r="AM177" s="4">
        <f t="shared" si="460"/>
        <v>0.89272152014933681</v>
      </c>
      <c r="AN177" s="4">
        <f t="shared" si="461"/>
        <v>-0.90427856106516202</v>
      </c>
      <c r="AO177" s="4">
        <f t="shared" si="462"/>
        <v>-0.42009568457565649</v>
      </c>
      <c r="AP177" s="4">
        <f t="shared" si="463"/>
        <v>0</v>
      </c>
      <c r="AQ177" s="4">
        <f t="shared" si="464"/>
        <v>0</v>
      </c>
      <c r="AR177" s="4">
        <f t="shared" si="465"/>
        <v>0</v>
      </c>
      <c r="AS177" s="4">
        <f t="shared" si="466"/>
        <v>-0.55943959329762549</v>
      </c>
      <c r="AT177" s="4">
        <f t="shared" si="467"/>
        <v>-0.20775687502839446</v>
      </c>
      <c r="AU177" s="4">
        <f t="shared" si="468"/>
        <v>-0.71671818336414361</v>
      </c>
      <c r="AV177" s="4">
        <f t="shared" si="570"/>
        <v>-1.521513526360259</v>
      </c>
      <c r="AW177" s="4">
        <f t="shared" si="570"/>
        <v>-0.37588951768955781</v>
      </c>
      <c r="AY177" s="2">
        <f t="shared" si="520"/>
        <v>46.03980162075775</v>
      </c>
      <c r="AZ177" s="2">
        <f t="shared" si="571"/>
        <v>45.541422887689507</v>
      </c>
      <c r="BA177" s="2">
        <f t="shared" si="572"/>
        <v>45.884379988915178</v>
      </c>
      <c r="BB177" s="2">
        <f t="shared" si="573"/>
        <v>45.806530827221628</v>
      </c>
      <c r="BC177" s="2">
        <f t="shared" si="574"/>
        <v>45.870278479850661</v>
      </c>
      <c r="BD177" s="2">
        <f t="shared" si="575"/>
        <v>46.330278561065164</v>
      </c>
      <c r="BE177" s="2">
        <f t="shared" si="576"/>
        <v>46.289095684575656</v>
      </c>
      <c r="BF177" s="2" t="e">
        <f t="shared" si="577"/>
        <v>#N/A</v>
      </c>
      <c r="BG177" s="2" t="e">
        <f t="shared" si="578"/>
        <v>#N/A</v>
      </c>
      <c r="BH177" s="2" t="e">
        <f t="shared" si="579"/>
        <v>#N/A</v>
      </c>
      <c r="BI177" s="2">
        <f t="shared" si="580"/>
        <v>45.346439593297625</v>
      </c>
      <c r="BJ177" s="2">
        <f t="shared" si="581"/>
        <v>45.879756875028392</v>
      </c>
      <c r="BK177" s="2">
        <f t="shared" si="582"/>
        <v>45.847718183364144</v>
      </c>
      <c r="BL177" s="2">
        <f t="shared" si="583"/>
        <v>46.472513526038547</v>
      </c>
      <c r="BM177" s="2">
        <f t="shared" si="584"/>
        <v>47.113889094749723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>
        <f t="shared" si="485"/>
        <v>47.119</v>
      </c>
      <c r="CV177" s="2">
        <f t="shared" si="486"/>
        <v>45.948999999999998</v>
      </c>
      <c r="CW177" s="2">
        <f t="shared" si="487"/>
        <v>46.168999999999997</v>
      </c>
      <c r="CX177" s="2">
        <f t="shared" si="488"/>
        <v>45.203000000000003</v>
      </c>
      <c r="CY177" s="2">
        <f t="shared" si="489"/>
        <v>46.762999999999998</v>
      </c>
      <c r="CZ177" s="2">
        <f t="shared" si="490"/>
        <v>45.426000000000002</v>
      </c>
      <c r="DA177" s="2">
        <f t="shared" si="491"/>
        <v>45.869</v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>
        <f t="shared" si="495"/>
        <v>44.786999999999999</v>
      </c>
      <c r="DF177" s="2">
        <f t="shared" si="496"/>
        <v>45.671999999999997</v>
      </c>
      <c r="DG177" s="2">
        <f t="shared" si="497"/>
        <v>45.131</v>
      </c>
      <c r="DH177" s="2">
        <f t="shared" si="498"/>
        <v>44.951000000000001</v>
      </c>
      <c r="DI177" s="2">
        <f t="shared" si="499"/>
        <v>46.738</v>
      </c>
      <c r="DK177" s="2">
        <f t="shared" si="500"/>
        <v>97.835995110771591</v>
      </c>
      <c r="DL177" s="2">
        <f t="shared" si="585"/>
        <v>95.52555141329259</v>
      </c>
      <c r="DM177" s="2">
        <f t="shared" si="585"/>
        <v>89.932524667524703</v>
      </c>
      <c r="DN177" s="2">
        <f t="shared" si="585"/>
        <v>93.375749678249676</v>
      </c>
      <c r="DO177" s="2">
        <f t="shared" si="585"/>
        <v>94.625951093951102</v>
      </c>
      <c r="DP177" s="2">
        <f t="shared" si="585"/>
        <v>84.343423423423403</v>
      </c>
      <c r="DQ177" s="2">
        <f t="shared" si="585"/>
        <v>83.187028528528529</v>
      </c>
      <c r="DR177" s="2">
        <f t="shared" si="585"/>
        <v>79.589442385242378</v>
      </c>
      <c r="DS177" s="2">
        <f t="shared" si="585"/>
        <v>81.073598927498963</v>
      </c>
      <c r="DT177" s="2">
        <f t="shared" si="585"/>
        <v>83.217734019733996</v>
      </c>
      <c r="DU177" s="2">
        <f t="shared" si="585"/>
        <v>76.317651008150989</v>
      </c>
      <c r="DV177" s="2">
        <f t="shared" si="585"/>
        <v>85.17373637923636</v>
      </c>
      <c r="DW177" s="2">
        <f t="shared" si="585"/>
        <v>84.237253753753748</v>
      </c>
      <c r="DX177" s="2">
        <f t="shared" si="585"/>
        <v>88.996479271708708</v>
      </c>
      <c r="DY177" s="2">
        <f t="shared" si="585"/>
        <v>87.038670588235306</v>
      </c>
      <c r="EA177" s="2">
        <f t="shared" si="440"/>
        <v>44.464428177458032</v>
      </c>
      <c r="EB177" s="2">
        <f t="shared" si="502"/>
        <v>45.389891608065525</v>
      </c>
      <c r="EC177" s="2">
        <f t="shared" si="503"/>
        <v>46.191078500878632</v>
      </c>
      <c r="ED177" s="2">
        <f t="shared" si="504"/>
        <v>45.758572473191151</v>
      </c>
      <c r="EE177" s="2">
        <f t="shared" si="505"/>
        <v>45.397957014258381</v>
      </c>
      <c r="EF177" s="2">
        <f t="shared" si="506"/>
        <v>46.477724872920518</v>
      </c>
      <c r="EG177" s="2">
        <f t="shared" si="507"/>
        <v>46.386681467850011</v>
      </c>
      <c r="EH177" s="2">
        <f t="shared" si="508"/>
        <v>47.106853624857038</v>
      </c>
      <c r="EI177" s="2">
        <f t="shared" si="509"/>
        <v>47.126582717786363</v>
      </c>
      <c r="EJ177" s="2">
        <f t="shared" si="510"/>
        <v>45.841259441069255</v>
      </c>
      <c r="EK177" s="2">
        <f t="shared" si="511"/>
        <v>46.021724256652263</v>
      </c>
      <c r="EL177" s="2">
        <f t="shared" si="512"/>
        <v>46.255758372329403</v>
      </c>
      <c r="EM177" s="2">
        <f t="shared" si="513"/>
        <v>46.944581167341639</v>
      </c>
      <c r="EN177" s="2">
        <f t="shared" si="514"/>
        <v>47.672204665415876</v>
      </c>
      <c r="EO177" s="2">
        <f t="shared" si="515"/>
        <v>49.144809190419053</v>
      </c>
      <c r="EQ177" s="2">
        <f t="shared" si="516"/>
        <v>46.289958559498963</v>
      </c>
      <c r="ER177" s="2">
        <f t="shared" si="586"/>
        <v>45.562108304468417</v>
      </c>
      <c r="ES177" s="2">
        <f t="shared" si="586"/>
        <v>45.835309683388836</v>
      </c>
      <c r="ET177" s="2">
        <f t="shared" si="586"/>
        <v>45.812370842117289</v>
      </c>
      <c r="EU177" s="2">
        <f t="shared" si="586"/>
        <v>45.941905260197871</v>
      </c>
      <c r="EV177" s="2">
        <f t="shared" si="586"/>
        <v>46.305848104361488</v>
      </c>
      <c r="EW177" s="2">
        <f t="shared" si="586"/>
        <v>46.273131596443001</v>
      </c>
      <c r="EX177" s="2">
        <f t="shared" si="586"/>
        <v>45.941209568551358</v>
      </c>
      <c r="EY177" s="2">
        <f t="shared" si="586"/>
        <v>46.514611604258164</v>
      </c>
      <c r="EZ177" s="2">
        <f t="shared" si="586"/>
        <v>45.231612097416274</v>
      </c>
      <c r="FA177" s="2">
        <f t="shared" si="586"/>
        <v>45.246291694888249</v>
      </c>
      <c r="FB177" s="2">
        <f t="shared" si="586"/>
        <v>45.820816251086001</v>
      </c>
      <c r="FC177" s="2">
        <f t="shared" si="586"/>
        <v>45.650714227361476</v>
      </c>
      <c r="FD177" s="2">
        <f t="shared" si="586"/>
        <v>46.203089980353624</v>
      </c>
      <c r="FE177" s="2">
        <f t="shared" si="586"/>
        <v>46.445330752617366</v>
      </c>
      <c r="FG177" s="2">
        <f t="shared" si="518"/>
        <v>0.99997752311595955</v>
      </c>
      <c r="FH177" s="2">
        <f t="shared" si="587"/>
        <v>0.99997580667236685</v>
      </c>
      <c r="FI177" s="2">
        <f t="shared" si="587"/>
        <v>0.9999722023323997</v>
      </c>
      <c r="FJ177" s="2">
        <f t="shared" si="587"/>
        <v>0.99997273124943964</v>
      </c>
      <c r="FK177" s="2">
        <f t="shared" si="587"/>
        <v>0.99997323884769196</v>
      </c>
      <c r="FL177" s="2">
        <f t="shared" si="587"/>
        <v>0.99997121848925352</v>
      </c>
      <c r="FM177" s="2">
        <f t="shared" si="587"/>
        <v>0.99997130823395119</v>
      </c>
      <c r="FN177" s="2">
        <f t="shared" si="587"/>
        <v>0.99997046140275014</v>
      </c>
      <c r="FO177" s="2">
        <f t="shared" si="587"/>
        <v>0.99997034977923893</v>
      </c>
      <c r="FP177" s="2">
        <f t="shared" si="587"/>
        <v>0.99997165354304784</v>
      </c>
      <c r="FQ177" s="2">
        <f t="shared" si="587"/>
        <v>0.9999710437945839</v>
      </c>
      <c r="FR177" s="2">
        <f t="shared" si="587"/>
        <v>0.99997127659273599</v>
      </c>
      <c r="FS177" s="2">
        <f t="shared" si="587"/>
        <v>0.99997191333707713</v>
      </c>
      <c r="FT177" s="2">
        <f t="shared" si="587"/>
        <v>0.99997467171003729</v>
      </c>
      <c r="FU177" s="2">
        <f t="shared" si="587"/>
        <v>0.99996697275377189</v>
      </c>
      <c r="FW177" s="2">
        <f t="shared" si="536"/>
        <v>0.86231039059387715</v>
      </c>
      <c r="FX177" s="2">
        <f t="shared" si="588"/>
        <v>0.87284412208528184</v>
      </c>
      <c r="FY177" s="2">
        <f t="shared" si="589"/>
        <v>0.86549019196484556</v>
      </c>
      <c r="FZ177" s="2">
        <f t="shared" si="590"/>
        <v>0.8673105529824624</v>
      </c>
      <c r="GA177" s="2">
        <f t="shared" si="591"/>
        <v>0.86589867926017494</v>
      </c>
      <c r="GB177" s="2">
        <f t="shared" si="592"/>
        <v>0.86420139912101246</v>
      </c>
      <c r="GC177" s="2">
        <f t="shared" si="593"/>
        <v>0.86870772287507814</v>
      </c>
      <c r="GD177" s="2">
        <f t="shared" si="594"/>
        <v>0.88649993515968417</v>
      </c>
      <c r="GE177" s="2">
        <f t="shared" si="595"/>
        <v>0.89518856593346052</v>
      </c>
      <c r="GF177" s="2">
        <f t="shared" si="596"/>
        <v>0.88934605152503166</v>
      </c>
      <c r="GG177" s="2">
        <f t="shared" si="597"/>
        <v>0.87198030076882249</v>
      </c>
      <c r="GH177" s="2">
        <f t="shared" si="598"/>
        <v>0.86705641006922729</v>
      </c>
      <c r="GI177" s="2">
        <f t="shared" si="599"/>
        <v>0.84854970536518803</v>
      </c>
      <c r="GJ177" s="2">
        <f t="shared" si="600"/>
        <v>0.81732067945136511</v>
      </c>
      <c r="GK177" s="2">
        <f t="shared" si="601"/>
        <v>0.75280157718731167</v>
      </c>
      <c r="GM177" s="86">
        <f t="shared" si="537"/>
        <v>0</v>
      </c>
      <c r="GN177" s="86">
        <f t="shared" si="602"/>
        <v>0</v>
      </c>
      <c r="GO177" s="86">
        <f t="shared" si="603"/>
        <v>0</v>
      </c>
      <c r="GP177" s="86">
        <f t="shared" si="604"/>
        <v>0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0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0</v>
      </c>
      <c r="GZ177" s="86">
        <f t="shared" si="614"/>
        <v>0</v>
      </c>
      <c r="HA177" s="86">
        <f t="shared" si="615"/>
        <v>0</v>
      </c>
      <c r="HC177" s="86">
        <f t="shared" si="538"/>
        <v>2.1184940518720247E-283</v>
      </c>
      <c r="HD177" s="86">
        <f t="shared" si="616"/>
        <v>2.2280115490278989E-304</v>
      </c>
      <c r="HE177" s="86">
        <f t="shared" si="617"/>
        <v>0</v>
      </c>
      <c r="HF177" s="86">
        <f t="shared" si="618"/>
        <v>0</v>
      </c>
      <c r="HG177" s="86">
        <f t="shared" si="619"/>
        <v>0</v>
      </c>
      <c r="HH177" s="86">
        <f t="shared" si="620"/>
        <v>0</v>
      </c>
      <c r="HI177" s="86">
        <f t="shared" si="621"/>
        <v>0</v>
      </c>
      <c r="HJ177" s="86">
        <f t="shared" si="622"/>
        <v>0</v>
      </c>
      <c r="HK177" s="86">
        <f t="shared" si="623"/>
        <v>0</v>
      </c>
      <c r="HL177" s="86">
        <f t="shared" si="624"/>
        <v>0</v>
      </c>
      <c r="HM177" s="86">
        <f t="shared" si="625"/>
        <v>0</v>
      </c>
      <c r="HN177" s="86">
        <f t="shared" si="626"/>
        <v>0</v>
      </c>
      <c r="HO177" s="86">
        <f t="shared" si="627"/>
        <v>0</v>
      </c>
      <c r="HP177" s="86">
        <f t="shared" si="628"/>
        <v>0</v>
      </c>
      <c r="HQ177" s="86">
        <f t="shared" si="629"/>
        <v>0</v>
      </c>
      <c r="HS177" s="86">
        <f t="shared" si="539"/>
        <v>1.8044950358927127E-74</v>
      </c>
      <c r="HT177" s="86">
        <f t="shared" si="630"/>
        <v>1.462574196186485E-87</v>
      </c>
      <c r="HU177" s="86">
        <f t="shared" si="631"/>
        <v>1.4534368338227558E-95</v>
      </c>
      <c r="HV177" s="86">
        <f t="shared" si="632"/>
        <v>9.4164323778395249E-100</v>
      </c>
      <c r="HW177" s="86">
        <f t="shared" si="633"/>
        <v>1.5289099512739188E-95</v>
      </c>
      <c r="HX177" s="86">
        <f t="shared" si="634"/>
        <v>1.2248116674227875E-106</v>
      </c>
      <c r="HY177" s="86">
        <f t="shared" si="635"/>
        <v>1.4370662126594983E-101</v>
      </c>
      <c r="HZ177" s="86">
        <f t="shared" si="636"/>
        <v>1.4760707370173061E-125</v>
      </c>
      <c r="IA177" s="86">
        <f t="shared" si="637"/>
        <v>1.613888754504921E-121</v>
      </c>
      <c r="IB177" s="86">
        <f t="shared" si="638"/>
        <v>8.0888507670422101E-105</v>
      </c>
      <c r="IC177" s="86">
        <f t="shared" si="639"/>
        <v>3.8546073660035404E-98</v>
      </c>
      <c r="ID177" s="86">
        <f t="shared" si="640"/>
        <v>3.4506060644723937E-94</v>
      </c>
      <c r="IE177" s="86">
        <f t="shared" si="641"/>
        <v>1.6237157926371737E-88</v>
      </c>
      <c r="IF177" s="86">
        <f t="shared" si="642"/>
        <v>6.6649765464425049E-82</v>
      </c>
      <c r="IG177" s="86">
        <f t="shared" si="643"/>
        <v>1.0789922225959833E-69</v>
      </c>
      <c r="II177" s="86">
        <f t="shared" si="540"/>
        <v>8.7447175715991896E-7</v>
      </c>
      <c r="IJ177" s="86">
        <f t="shared" si="541"/>
        <v>6.0124111004141232E-8</v>
      </c>
      <c r="IK177" s="86">
        <f t="shared" si="542"/>
        <v>3.0116826848828315E-8</v>
      </c>
      <c r="IL177" s="86">
        <f t="shared" si="543"/>
        <v>1.0765944037795056E-8</v>
      </c>
      <c r="IM177" s="86">
        <f t="shared" si="544"/>
        <v>2.3939479238364886E-8</v>
      </c>
      <c r="IN177" s="86">
        <f t="shared" si="545"/>
        <v>3.9837831498408486E-9</v>
      </c>
      <c r="IO177" s="86">
        <f t="shared" si="546"/>
        <v>5.6355622156777049E-9</v>
      </c>
      <c r="IP177" s="86">
        <f t="shared" si="547"/>
        <v>8.1578337834404669E-12</v>
      </c>
      <c r="IQ177" s="86">
        <f t="shared" si="548"/>
        <v>4.5525843695740357E-12</v>
      </c>
      <c r="IR177" s="86">
        <f t="shared" si="549"/>
        <v>2.3991019444723174E-10</v>
      </c>
      <c r="IS177" s="86">
        <f t="shared" si="550"/>
        <v>5.712825710592273E-9</v>
      </c>
      <c r="IT177" s="86">
        <f t="shared" si="551"/>
        <v>2.4343240898388365E-8</v>
      </c>
      <c r="IU177" s="86">
        <f t="shared" si="552"/>
        <v>2.8417174911710318E-7</v>
      </c>
      <c r="IV177" s="86">
        <f t="shared" si="553"/>
        <v>2.2625633482477123E-8</v>
      </c>
      <c r="IW177" s="86">
        <f t="shared" si="554"/>
        <v>7.4524318618211101E-8</v>
      </c>
      <c r="IY177" s="86">
        <f t="shared" si="555"/>
        <v>8.7447175715991896E-7</v>
      </c>
      <c r="IZ177" s="86">
        <f t="shared" si="556"/>
        <v>6.0124111004141232E-8</v>
      </c>
      <c r="JA177" s="86">
        <f t="shared" si="557"/>
        <v>3.0116826848828315E-8</v>
      </c>
      <c r="JB177" s="86">
        <f t="shared" si="558"/>
        <v>1.0765944037795056E-8</v>
      </c>
      <c r="JC177" s="86">
        <f t="shared" si="559"/>
        <v>2.3939479238364886E-8</v>
      </c>
      <c r="JD177" s="86">
        <f t="shared" si="560"/>
        <v>3.9837831498408486E-9</v>
      </c>
      <c r="JE177" s="86">
        <f t="shared" si="561"/>
        <v>5.6355622156777049E-9</v>
      </c>
      <c r="JF177" s="86">
        <f t="shared" si="562"/>
        <v>8.1578337834404669E-12</v>
      </c>
      <c r="JG177" s="86">
        <f t="shared" si="563"/>
        <v>4.5525843695740357E-12</v>
      </c>
      <c r="JH177" s="86">
        <f t="shared" si="564"/>
        <v>2.3991019444723174E-10</v>
      </c>
      <c r="JI177" s="86">
        <f t="shared" si="565"/>
        <v>5.712825710592273E-9</v>
      </c>
      <c r="JJ177" s="86">
        <f t="shared" si="566"/>
        <v>2.4343240898388365E-8</v>
      </c>
      <c r="JK177" s="86">
        <f t="shared" si="567"/>
        <v>2.8417174911710318E-7</v>
      </c>
      <c r="JL177" s="86">
        <f t="shared" si="568"/>
        <v>2.2625633482477123E-8</v>
      </c>
      <c r="JM177" s="86">
        <f t="shared" si="569"/>
        <v>7.4524318618211101E-8</v>
      </c>
    </row>
    <row r="178" spans="2:273" x14ac:dyDescent="0.25">
      <c r="B178" s="2">
        <v>151</v>
      </c>
      <c r="C178" s="37">
        <v>45.932000000000002</v>
      </c>
      <c r="D178" s="37">
        <v>45.457999999999998</v>
      </c>
      <c r="E178" s="37">
        <v>45.576000000000001</v>
      </c>
      <c r="F178" s="37">
        <v>46.508000000000003</v>
      </c>
      <c r="G178" s="37">
        <v>46.287999999999997</v>
      </c>
      <c r="H178" s="37">
        <v>46.573999999999998</v>
      </c>
      <c r="I178" s="37">
        <v>46.869</v>
      </c>
      <c r="J178" s="37">
        <v>45.197000000000003</v>
      </c>
      <c r="K178" s="37">
        <v>47.344000000000001</v>
      </c>
      <c r="L178" s="37">
        <v>46.164000000000001</v>
      </c>
      <c r="M178" s="37">
        <v>45.066000000000003</v>
      </c>
      <c r="N178" s="37">
        <v>44.786999999999999</v>
      </c>
      <c r="O178" s="37">
        <v>45.951000000000001</v>
      </c>
      <c r="P178" s="37">
        <v>46.491999999999997</v>
      </c>
      <c r="Q178" s="37">
        <v>46.328000000000003</v>
      </c>
      <c r="S178" s="4">
        <f t="shared" si="441"/>
        <v>45.940231344286993</v>
      </c>
      <c r="T178" s="4">
        <f t="shared" si="442"/>
        <v>45.411697586139887</v>
      </c>
      <c r="U178" s="4">
        <f t="shared" si="443"/>
        <v>45.755051860058174</v>
      </c>
      <c r="V178" s="4">
        <f t="shared" si="444"/>
        <v>45.670341819206563</v>
      </c>
      <c r="W178" s="4">
        <f t="shared" si="445"/>
        <v>45.738235102587197</v>
      </c>
      <c r="X178" s="4">
        <f t="shared" si="446"/>
        <v>46.191354632355598</v>
      </c>
      <c r="Y178" s="4">
        <f t="shared" si="447"/>
        <v>46.154446689037613</v>
      </c>
      <c r="Z178" s="4" t="e">
        <f t="shared" si="448"/>
        <v>#N/A</v>
      </c>
      <c r="AA178" s="4" t="e">
        <f t="shared" si="449"/>
        <v>#N/A</v>
      </c>
      <c r="AB178" s="4" t="e">
        <f t="shared" si="450"/>
        <v>#N/A</v>
      </c>
      <c r="AC178" s="4">
        <f t="shared" si="451"/>
        <v>45.188337267754505</v>
      </c>
      <c r="AD178" s="4">
        <f t="shared" si="452"/>
        <v>45.730568316279864</v>
      </c>
      <c r="AE178" s="4">
        <f t="shared" si="453"/>
        <v>45.675866811125502</v>
      </c>
      <c r="AF178" s="4">
        <f t="shared" si="454"/>
        <v>46.289937742268066</v>
      </c>
      <c r="AG178" s="4">
        <f t="shared" si="455"/>
        <v>46.926318778768781</v>
      </c>
      <c r="AI178" s="4">
        <f t="shared" si="456"/>
        <v>-8.2313442869903497E-3</v>
      </c>
      <c r="AJ178" s="4">
        <f t="shared" si="457"/>
        <v>4.6302413860111358E-2</v>
      </c>
      <c r="AK178" s="4">
        <f t="shared" si="458"/>
        <v>-0.17905186005817342</v>
      </c>
      <c r="AL178" s="4">
        <f t="shared" si="459"/>
        <v>0.83765818079344001</v>
      </c>
      <c r="AM178" s="4">
        <f t="shared" si="460"/>
        <v>0.54976489741279977</v>
      </c>
      <c r="AN178" s="4">
        <f t="shared" si="461"/>
        <v>0.38264536764440038</v>
      </c>
      <c r="AO178" s="4">
        <f t="shared" si="462"/>
        <v>0.71455331096238694</v>
      </c>
      <c r="AP178" s="4">
        <f t="shared" si="463"/>
        <v>0</v>
      </c>
      <c r="AQ178" s="4">
        <f t="shared" si="464"/>
        <v>0</v>
      </c>
      <c r="AR178" s="4">
        <f t="shared" si="465"/>
        <v>0</v>
      </c>
      <c r="AS178" s="4">
        <f t="shared" si="466"/>
        <v>-0.12233726775450293</v>
      </c>
      <c r="AT178" s="4">
        <f t="shared" si="467"/>
        <v>-0.94356831627986537</v>
      </c>
      <c r="AU178" s="4">
        <f t="shared" si="468"/>
        <v>0.27513318887449856</v>
      </c>
      <c r="AV178" s="4">
        <f t="shared" si="570"/>
        <v>0.20206225773193154</v>
      </c>
      <c r="AW178" s="4">
        <f t="shared" si="570"/>
        <v>-0.59831877876877826</v>
      </c>
      <c r="AY178" s="2">
        <f t="shared" si="520"/>
        <v>45.940231344286993</v>
      </c>
      <c r="AZ178" s="2">
        <f t="shared" si="571"/>
        <v>45.411697586139887</v>
      </c>
      <c r="BA178" s="2">
        <f t="shared" si="572"/>
        <v>45.755051860058174</v>
      </c>
      <c r="BB178" s="2">
        <f t="shared" si="573"/>
        <v>45.670341819206563</v>
      </c>
      <c r="BC178" s="2">
        <f t="shared" si="574"/>
        <v>45.738235102587197</v>
      </c>
      <c r="BD178" s="2">
        <f t="shared" si="575"/>
        <v>46.191354632355598</v>
      </c>
      <c r="BE178" s="2">
        <f t="shared" si="576"/>
        <v>46.154446689037613</v>
      </c>
      <c r="BF178" s="2" t="e">
        <f t="shared" si="577"/>
        <v>#N/A</v>
      </c>
      <c r="BG178" s="2" t="e">
        <f t="shared" si="578"/>
        <v>#N/A</v>
      </c>
      <c r="BH178" s="2" t="e">
        <f t="shared" si="579"/>
        <v>#N/A</v>
      </c>
      <c r="BI178" s="2">
        <f t="shared" si="580"/>
        <v>45.188337267754505</v>
      </c>
      <c r="BJ178" s="2">
        <f t="shared" si="581"/>
        <v>45.730568316279864</v>
      </c>
      <c r="BK178" s="2">
        <f t="shared" si="582"/>
        <v>45.675866811125502</v>
      </c>
      <c r="BL178" s="2">
        <f t="shared" si="583"/>
        <v>46.28993774225215</v>
      </c>
      <c r="BM178" s="2">
        <f t="shared" si="584"/>
        <v>46.926318756137036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>
        <f t="shared" si="485"/>
        <v>45.932000000000002</v>
      </c>
      <c r="CV178" s="2">
        <f t="shared" si="486"/>
        <v>45.457999999999998</v>
      </c>
      <c r="CW178" s="2">
        <f t="shared" si="487"/>
        <v>45.576000000000001</v>
      </c>
      <c r="CX178" s="2">
        <f t="shared" si="488"/>
        <v>46.508000000000003</v>
      </c>
      <c r="CY178" s="2">
        <f t="shared" si="489"/>
        <v>46.287999999999997</v>
      </c>
      <c r="CZ178" s="2">
        <f t="shared" si="490"/>
        <v>46.573999999999998</v>
      </c>
      <c r="DA178" s="2">
        <f t="shared" si="491"/>
        <v>46.869</v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>
        <f t="shared" si="495"/>
        <v>45.066000000000003</v>
      </c>
      <c r="DF178" s="2">
        <f t="shared" si="496"/>
        <v>44.786999999999999</v>
      </c>
      <c r="DG178" s="2">
        <f t="shared" si="497"/>
        <v>45.951000000000001</v>
      </c>
      <c r="DH178" s="2">
        <f t="shared" si="498"/>
        <v>46.491999999999997</v>
      </c>
      <c r="DI178" s="2">
        <f t="shared" si="499"/>
        <v>46.328000000000003</v>
      </c>
      <c r="DK178" s="2">
        <f t="shared" si="500"/>
        <v>98.0960719633308</v>
      </c>
      <c r="DL178" s="2">
        <f t="shared" si="585"/>
        <v>95.749058517952648</v>
      </c>
      <c r="DM178" s="2">
        <f t="shared" si="585"/>
        <v>90.119181038181068</v>
      </c>
      <c r="DN178" s="2">
        <f t="shared" si="585"/>
        <v>93.582877348777345</v>
      </c>
      <c r="DO178" s="2">
        <f t="shared" si="585"/>
        <v>94.839690347490347</v>
      </c>
      <c r="DP178" s="2">
        <f t="shared" si="585"/>
        <v>84.470942342342326</v>
      </c>
      <c r="DQ178" s="2">
        <f t="shared" si="585"/>
        <v>83.305252852852846</v>
      </c>
      <c r="DR178" s="2">
        <f t="shared" si="585"/>
        <v>79.687808022308019</v>
      </c>
      <c r="DS178" s="2">
        <f t="shared" si="585"/>
        <v>81.182637280137314</v>
      </c>
      <c r="DT178" s="2">
        <f t="shared" si="585"/>
        <v>83.345297211497183</v>
      </c>
      <c r="DU178" s="2">
        <f t="shared" si="585"/>
        <v>76.399719862719849</v>
      </c>
      <c r="DV178" s="2">
        <f t="shared" si="585"/>
        <v>85.313852209352191</v>
      </c>
      <c r="DW178" s="2">
        <f t="shared" si="585"/>
        <v>84.366642042042031</v>
      </c>
      <c r="DX178" s="2">
        <f t="shared" si="585"/>
        <v>89.169713165266131</v>
      </c>
      <c r="DY178" s="2">
        <f t="shared" si="585"/>
        <v>87.2350731092437</v>
      </c>
      <c r="DZ178" s="5"/>
      <c r="EA178" s="2">
        <f t="shared" si="440"/>
        <v>44.316673501199041</v>
      </c>
      <c r="EB178" s="2">
        <f t="shared" si="502"/>
        <v>45.25597223206681</v>
      </c>
      <c r="EC178" s="2">
        <f t="shared" si="503"/>
        <v>46.070833171746557</v>
      </c>
      <c r="ED178" s="2">
        <f t="shared" si="504"/>
        <v>45.621189992582359</v>
      </c>
      <c r="EE178" s="2">
        <f t="shared" si="505"/>
        <v>45.251916372860563</v>
      </c>
      <c r="EF178" s="2">
        <f t="shared" si="506"/>
        <v>46.343281481053602</v>
      </c>
      <c r="EG178" s="2">
        <f t="shared" si="507"/>
        <v>46.25489473938535</v>
      </c>
      <c r="EH178" s="2">
        <f t="shared" si="508"/>
        <v>46.979491609640789</v>
      </c>
      <c r="EI178" s="2">
        <f t="shared" si="509"/>
        <v>46.997497385391</v>
      </c>
      <c r="EJ178" s="2">
        <f t="shared" si="510"/>
        <v>45.699100218712019</v>
      </c>
      <c r="EK178" s="2">
        <f t="shared" si="511"/>
        <v>45.883026915147198</v>
      </c>
      <c r="EL178" s="2">
        <f t="shared" si="512"/>
        <v>46.117860557331099</v>
      </c>
      <c r="EM178" s="2">
        <f t="shared" si="513"/>
        <v>46.807527297032202</v>
      </c>
      <c r="EN178" s="2">
        <f t="shared" si="514"/>
        <v>47.530492770481544</v>
      </c>
      <c r="EO178" s="2">
        <f t="shared" si="515"/>
        <v>49.032835785922899</v>
      </c>
      <c r="EP178" s="5"/>
      <c r="EQ178" s="2">
        <f t="shared" si="516"/>
        <v>46.175399854411609</v>
      </c>
      <c r="ER178" s="2">
        <f t="shared" si="586"/>
        <v>45.43112538512635</v>
      </c>
      <c r="ES178" s="2">
        <f t="shared" si="586"/>
        <v>45.709018093226618</v>
      </c>
      <c r="ET178" s="2">
        <f t="shared" si="586"/>
        <v>45.675840673776918</v>
      </c>
      <c r="EU178" s="2">
        <f t="shared" si="586"/>
        <v>45.805542861819617</v>
      </c>
      <c r="EV178" s="2">
        <f t="shared" si="586"/>
        <v>46.168437557627115</v>
      </c>
      <c r="EW178" s="2">
        <f t="shared" si="586"/>
        <v>46.139498100698873</v>
      </c>
      <c r="EX178" s="2">
        <f t="shared" si="586"/>
        <v>45.794026812028989</v>
      </c>
      <c r="EY178" s="2">
        <f t="shared" si="586"/>
        <v>46.37529536210436</v>
      </c>
      <c r="EZ178" s="2">
        <f t="shared" si="586"/>
        <v>45.079062804000465</v>
      </c>
      <c r="FA178" s="2">
        <f t="shared" si="586"/>
        <v>45.09440675633072</v>
      </c>
      <c r="FB178" s="2">
        <f t="shared" si="586"/>
        <v>45.675240422058167</v>
      </c>
      <c r="FC178" s="2">
        <f t="shared" si="586"/>
        <v>45.490539900705599</v>
      </c>
      <c r="FD178" s="2">
        <f t="shared" si="586"/>
        <v>46.035900721889689</v>
      </c>
      <c r="FE178" s="2">
        <f t="shared" si="586"/>
        <v>46.293967573751374</v>
      </c>
      <c r="FG178" s="2">
        <f t="shared" si="518"/>
        <v>0.99997950079757847</v>
      </c>
      <c r="FH178" s="2">
        <f t="shared" si="587"/>
        <v>0.99997793537598834</v>
      </c>
      <c r="FI178" s="2">
        <f t="shared" si="587"/>
        <v>0.99997464816383175</v>
      </c>
      <c r="FJ178" s="2">
        <f t="shared" si="587"/>
        <v>0.9999751305442427</v>
      </c>
      <c r="FK178" s="2">
        <f t="shared" si="587"/>
        <v>0.99997559348155163</v>
      </c>
      <c r="FL178" s="2">
        <f t="shared" si="587"/>
        <v>0.99997375088375129</v>
      </c>
      <c r="FM178" s="2">
        <f t="shared" si="587"/>
        <v>0.99997383273230223</v>
      </c>
      <c r="FN178" s="2">
        <f t="shared" si="587"/>
        <v>0.99997306040911071</v>
      </c>
      <c r="FO178" s="2">
        <f t="shared" si="587"/>
        <v>0.99997295860672841</v>
      </c>
      <c r="FP178" s="2">
        <f t="shared" si="587"/>
        <v>0.99997414765952186</v>
      </c>
      <c r="FQ178" s="2">
        <f t="shared" si="587"/>
        <v>0.9999735915595096</v>
      </c>
      <c r="FR178" s="2">
        <f t="shared" si="587"/>
        <v>0.99997380387502532</v>
      </c>
      <c r="FS178" s="2">
        <f t="shared" si="587"/>
        <v>0.99997438459566912</v>
      </c>
      <c r="FT178" s="2">
        <f t="shared" si="587"/>
        <v>0.99997690027353126</v>
      </c>
      <c r="FU178" s="2">
        <f t="shared" si="587"/>
        <v>0.99996987870591214</v>
      </c>
      <c r="FV178" s="5"/>
      <c r="FW178" s="2">
        <f t="shared" si="536"/>
        <v>0.87288556785595128</v>
      </c>
      <c r="FX178" s="2">
        <f t="shared" si="588"/>
        <v>0.88272029597113899</v>
      </c>
      <c r="FY178" s="2">
        <f t="shared" si="589"/>
        <v>0.8758563061641792</v>
      </c>
      <c r="FZ178" s="2">
        <f t="shared" si="590"/>
        <v>0.87755622645786258</v>
      </c>
      <c r="GA178" s="2">
        <f t="shared" si="591"/>
        <v>0.87623781462917949</v>
      </c>
      <c r="GB178" s="2">
        <f t="shared" si="592"/>
        <v>0.87465245061570962</v>
      </c>
      <c r="GC178" s="2">
        <f t="shared" si="593"/>
        <v>0.87886058156630531</v>
      </c>
      <c r="GD178" s="2">
        <f t="shared" si="594"/>
        <v>0.89544251850999323</v>
      </c>
      <c r="GE178" s="2">
        <f t="shared" si="595"/>
        <v>0.90352108139564491</v>
      </c>
      <c r="GF178" s="2">
        <f t="shared" si="596"/>
        <v>0.89809016999886782</v>
      </c>
      <c r="GG178" s="2">
        <f t="shared" si="597"/>
        <v>0.88191449062896254</v>
      </c>
      <c r="GH178" s="2">
        <f t="shared" si="598"/>
        <v>0.87731893152037577</v>
      </c>
      <c r="GI178" s="2">
        <f t="shared" si="599"/>
        <v>0.86001018762697201</v>
      </c>
      <c r="GJ178" s="2">
        <f t="shared" si="600"/>
        <v>0.83067274712226302</v>
      </c>
      <c r="GK178" s="2">
        <f t="shared" si="601"/>
        <v>0.7695396665106492</v>
      </c>
      <c r="GL178" s="5"/>
      <c r="GM178" s="86">
        <f t="shared" si="537"/>
        <v>0</v>
      </c>
      <c r="GN178" s="86">
        <f t="shared" si="602"/>
        <v>0</v>
      </c>
      <c r="GO178" s="86">
        <f t="shared" si="603"/>
        <v>0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0</v>
      </c>
      <c r="HA178" s="86">
        <f t="shared" si="615"/>
        <v>0</v>
      </c>
      <c r="HC178" s="86">
        <f t="shared" si="538"/>
        <v>7.7329005996065471E-291</v>
      </c>
      <c r="HD178" s="86">
        <f t="shared" si="616"/>
        <v>0</v>
      </c>
      <c r="HE178" s="86">
        <f t="shared" si="617"/>
        <v>0</v>
      </c>
      <c r="HF178" s="86">
        <f t="shared" si="618"/>
        <v>0</v>
      </c>
      <c r="HG178" s="86">
        <f t="shared" si="619"/>
        <v>0</v>
      </c>
      <c r="HH178" s="86">
        <f t="shared" si="620"/>
        <v>0</v>
      </c>
      <c r="HI178" s="86">
        <f t="shared" si="621"/>
        <v>0</v>
      </c>
      <c r="HJ178" s="86">
        <f t="shared" si="622"/>
        <v>0</v>
      </c>
      <c r="HK178" s="86">
        <f t="shared" si="623"/>
        <v>0</v>
      </c>
      <c r="HL178" s="86">
        <f t="shared" si="624"/>
        <v>0</v>
      </c>
      <c r="HM178" s="86">
        <f t="shared" si="625"/>
        <v>0</v>
      </c>
      <c r="HN178" s="86">
        <f t="shared" si="626"/>
        <v>0</v>
      </c>
      <c r="HO178" s="86">
        <f t="shared" si="627"/>
        <v>0</v>
      </c>
      <c r="HP178" s="86">
        <f t="shared" si="628"/>
        <v>0</v>
      </c>
      <c r="HQ178" s="86">
        <f t="shared" si="629"/>
        <v>0</v>
      </c>
      <c r="HS178" s="86">
        <f t="shared" si="539"/>
        <v>8.9444393437438559E-78</v>
      </c>
      <c r="HT178" s="86">
        <f t="shared" si="630"/>
        <v>2.516025677555457E-91</v>
      </c>
      <c r="HU178" s="86">
        <f t="shared" si="631"/>
        <v>9.9464288759519858E-100</v>
      </c>
      <c r="HV178" s="86">
        <f t="shared" si="632"/>
        <v>4.1482330378975365E-104</v>
      </c>
      <c r="HW178" s="86">
        <f t="shared" si="633"/>
        <v>9.946877705523983E-100</v>
      </c>
      <c r="HX178" s="86">
        <f t="shared" si="634"/>
        <v>2.4161146315671029E-111</v>
      </c>
      <c r="HY178" s="86">
        <f t="shared" si="635"/>
        <v>5.0851422632349012E-106</v>
      </c>
      <c r="HZ178" s="86">
        <f t="shared" si="636"/>
        <v>6.7018328422082177E-131</v>
      </c>
      <c r="IA178" s="86">
        <f t="shared" si="637"/>
        <v>1.2918688962850419E-126</v>
      </c>
      <c r="IB178" s="86">
        <f t="shared" si="638"/>
        <v>2.8340501001511644E-109</v>
      </c>
      <c r="IC178" s="86">
        <f t="shared" si="639"/>
        <v>1.9030388083445766E-102</v>
      </c>
      <c r="ID178" s="86">
        <f t="shared" si="640"/>
        <v>2.5451390909736055E-98</v>
      </c>
      <c r="IE178" s="86">
        <f t="shared" si="641"/>
        <v>1.5824765974027001E-92</v>
      </c>
      <c r="IF178" s="86">
        <f t="shared" si="642"/>
        <v>1.0153838143505824E-85</v>
      </c>
      <c r="IG178" s="86">
        <f t="shared" si="643"/>
        <v>3.2520132676709868E-73</v>
      </c>
      <c r="II178" s="86">
        <f t="shared" si="540"/>
        <v>2.4061169202271206E-7</v>
      </c>
      <c r="IJ178" s="86">
        <f t="shared" si="541"/>
        <v>1.3667692356815297E-8</v>
      </c>
      <c r="IK178" s="86">
        <f t="shared" si="542"/>
        <v>6.0677887968008234E-9</v>
      </c>
      <c r="IL178" s="86">
        <f t="shared" si="543"/>
        <v>1.9886709535861723E-9</v>
      </c>
      <c r="IM178" s="86">
        <f t="shared" si="544"/>
        <v>4.730117348408891E-9</v>
      </c>
      <c r="IN178" s="86">
        <f t="shared" si="545"/>
        <v>6.5022889437463096E-10</v>
      </c>
      <c r="IO178" s="86">
        <f t="shared" si="546"/>
        <v>9.8845612854517277E-10</v>
      </c>
      <c r="IP178" s="86">
        <f t="shared" si="547"/>
        <v>9.1949668632246233E-13</v>
      </c>
      <c r="IQ178" s="86">
        <f t="shared" si="548"/>
        <v>5.3548751185131577E-13</v>
      </c>
      <c r="IR178" s="86">
        <f t="shared" si="549"/>
        <v>3.7601226391081696E-11</v>
      </c>
      <c r="IS178" s="86">
        <f t="shared" si="550"/>
        <v>1.0306700513466785E-9</v>
      </c>
      <c r="IT178" s="86">
        <f t="shared" si="551"/>
        <v>4.8605974290639656E-9</v>
      </c>
      <c r="IU178" s="86">
        <f t="shared" si="552"/>
        <v>6.3721543049538937E-8</v>
      </c>
      <c r="IV178" s="86">
        <f t="shared" si="553"/>
        <v>2.9513082621908647E-9</v>
      </c>
      <c r="IW178" s="86">
        <f t="shared" si="554"/>
        <v>5.7756874181129554E-9</v>
      </c>
      <c r="IY178" s="86">
        <f t="shared" si="555"/>
        <v>2.4061169202271206E-7</v>
      </c>
      <c r="IZ178" s="86">
        <f t="shared" si="556"/>
        <v>1.3667692356815297E-8</v>
      </c>
      <c r="JA178" s="86">
        <f t="shared" si="557"/>
        <v>6.0677887968008234E-9</v>
      </c>
      <c r="JB178" s="86">
        <f t="shared" si="558"/>
        <v>1.9886709535861723E-9</v>
      </c>
      <c r="JC178" s="86">
        <f t="shared" si="559"/>
        <v>4.730117348408891E-9</v>
      </c>
      <c r="JD178" s="86">
        <f t="shared" si="560"/>
        <v>6.5022889437463096E-10</v>
      </c>
      <c r="JE178" s="86">
        <f t="shared" si="561"/>
        <v>9.8845612854517277E-10</v>
      </c>
      <c r="JF178" s="86">
        <f t="shared" si="562"/>
        <v>9.1949668632246233E-13</v>
      </c>
      <c r="JG178" s="86">
        <f t="shared" si="563"/>
        <v>5.3548751185131577E-13</v>
      </c>
      <c r="JH178" s="86">
        <f t="shared" si="564"/>
        <v>3.7601226391081696E-11</v>
      </c>
      <c r="JI178" s="86">
        <f t="shared" si="565"/>
        <v>1.0306700513466785E-9</v>
      </c>
      <c r="JJ178" s="86">
        <f t="shared" si="566"/>
        <v>4.8605974290639656E-9</v>
      </c>
      <c r="JK178" s="86">
        <f t="shared" si="567"/>
        <v>6.3721543049538937E-8</v>
      </c>
      <c r="JL178" s="86">
        <f t="shared" si="568"/>
        <v>2.9513082621908647E-9</v>
      </c>
      <c r="JM178" s="86">
        <f t="shared" si="569"/>
        <v>5.7756874181129554E-9</v>
      </c>
    </row>
    <row r="179" spans="2:273" x14ac:dyDescent="0.25">
      <c r="B179" s="2">
        <v>152</v>
      </c>
      <c r="C179" s="37">
        <v>46.475000000000001</v>
      </c>
      <c r="D179" s="37">
        <v>44.914999999999999</v>
      </c>
      <c r="E179" s="37">
        <v>45.932000000000002</v>
      </c>
      <c r="F179" s="37">
        <v>46.271000000000001</v>
      </c>
      <c r="G179" s="37">
        <v>46.847000000000001</v>
      </c>
      <c r="H179" s="37">
        <v>47.917999999999999</v>
      </c>
      <c r="I179" s="37">
        <v>44.984000000000002</v>
      </c>
      <c r="J179" s="37">
        <v>47.097999999999999</v>
      </c>
      <c r="K179" s="37">
        <v>46.540999999999997</v>
      </c>
      <c r="L179" s="37">
        <v>45.459000000000003</v>
      </c>
      <c r="M179" s="37">
        <v>45.786999999999999</v>
      </c>
      <c r="N179" s="37">
        <v>46.148000000000003</v>
      </c>
      <c r="O179" s="37">
        <v>45.082000000000001</v>
      </c>
      <c r="P179" s="37">
        <v>45.738</v>
      </c>
      <c r="Q179" s="37">
        <v>44.835999999999999</v>
      </c>
      <c r="S179" s="4">
        <f t="shared" si="441"/>
        <v>45.840043257946178</v>
      </c>
      <c r="T179" s="4">
        <f t="shared" si="442"/>
        <v>45.281918594696272</v>
      </c>
      <c r="U179" s="4">
        <f t="shared" si="443"/>
        <v>45.625861429016076</v>
      </c>
      <c r="V179" s="4" t="e">
        <f t="shared" si="444"/>
        <v>#N/A</v>
      </c>
      <c r="W179" s="4">
        <f t="shared" si="445"/>
        <v>45.606010651846866</v>
      </c>
      <c r="X179" s="4" t="e">
        <f t="shared" si="446"/>
        <v>#N/A</v>
      </c>
      <c r="Y179" s="4" t="e">
        <f t="shared" si="447"/>
        <v>#N/A</v>
      </c>
      <c r="Z179" s="4" t="e">
        <f t="shared" si="448"/>
        <v>#N/A</v>
      </c>
      <c r="AA179" s="4" t="e">
        <f t="shared" si="449"/>
        <v>#N/A</v>
      </c>
      <c r="AB179" s="4" t="e">
        <f t="shared" si="450"/>
        <v>#N/A</v>
      </c>
      <c r="AC179" s="4" t="e">
        <f t="shared" si="451"/>
        <v>#N/A</v>
      </c>
      <c r="AD179" s="4">
        <f t="shared" si="452"/>
        <v>45.581539733783167</v>
      </c>
      <c r="AE179" s="4">
        <f t="shared" si="453"/>
        <v>45.504477546390682</v>
      </c>
      <c r="AF179" s="4">
        <f t="shared" si="454"/>
        <v>46.107887346116357</v>
      </c>
      <c r="AG179" s="4">
        <f t="shared" si="455"/>
        <v>46.739689278265153</v>
      </c>
      <c r="AI179" s="4">
        <f t="shared" si="456"/>
        <v>0.63495674205382358</v>
      </c>
      <c r="AJ179" s="4">
        <f t="shared" si="457"/>
        <v>-0.36691859469627275</v>
      </c>
      <c r="AK179" s="4">
        <f t="shared" si="458"/>
        <v>0.30613857098392572</v>
      </c>
      <c r="AL179" s="4">
        <f t="shared" si="459"/>
        <v>0</v>
      </c>
      <c r="AM179" s="4">
        <f t="shared" si="460"/>
        <v>1.2409893481531356</v>
      </c>
      <c r="AN179" s="4">
        <f t="shared" si="461"/>
        <v>0</v>
      </c>
      <c r="AO179" s="4">
        <f t="shared" si="462"/>
        <v>0</v>
      </c>
      <c r="AP179" s="4">
        <f t="shared" si="463"/>
        <v>0</v>
      </c>
      <c r="AQ179" s="4">
        <f t="shared" si="464"/>
        <v>0</v>
      </c>
      <c r="AR179" s="4">
        <f t="shared" si="465"/>
        <v>0</v>
      </c>
      <c r="AS179" s="4">
        <f t="shared" si="466"/>
        <v>0</v>
      </c>
      <c r="AT179" s="4">
        <f t="shared" si="467"/>
        <v>0.56646026621683632</v>
      </c>
      <c r="AU179" s="4">
        <f t="shared" si="468"/>
        <v>-0.42247754639068091</v>
      </c>
      <c r="AV179" s="4">
        <f t="shared" si="570"/>
        <v>-0.36988734611635721</v>
      </c>
      <c r="AW179" s="4">
        <f t="shared" si="570"/>
        <v>-1.9036892782651549</v>
      </c>
      <c r="AY179" s="2">
        <f t="shared" si="520"/>
        <v>45.840043257946178</v>
      </c>
      <c r="AZ179" s="2">
        <f t="shared" si="571"/>
        <v>45.281918594696272</v>
      </c>
      <c r="BA179" s="2">
        <f t="shared" si="572"/>
        <v>45.625861429016076</v>
      </c>
      <c r="BB179" s="2" t="e">
        <f t="shared" si="573"/>
        <v>#N/A</v>
      </c>
      <c r="BC179" s="2">
        <f t="shared" si="574"/>
        <v>45.606010651846866</v>
      </c>
      <c r="BD179" s="2" t="e">
        <f t="shared" si="575"/>
        <v>#N/A</v>
      </c>
      <c r="BE179" s="2" t="e">
        <f t="shared" si="576"/>
        <v>#N/A</v>
      </c>
      <c r="BF179" s="2" t="e">
        <f t="shared" si="577"/>
        <v>#N/A</v>
      </c>
      <c r="BG179" s="2" t="e">
        <f t="shared" si="578"/>
        <v>#N/A</v>
      </c>
      <c r="BH179" s="2" t="e">
        <f t="shared" si="579"/>
        <v>#N/A</v>
      </c>
      <c r="BI179" s="2" t="e">
        <f t="shared" si="580"/>
        <v>#N/A</v>
      </c>
      <c r="BJ179" s="2">
        <f t="shared" si="581"/>
        <v>45.581539733783167</v>
      </c>
      <c r="BK179" s="2">
        <f t="shared" si="582"/>
        <v>45.504477546390682</v>
      </c>
      <c r="BL179" s="2">
        <f t="shared" si="583"/>
        <v>46.107887346115696</v>
      </c>
      <c r="BM179" s="2">
        <f t="shared" si="584"/>
        <v>46.739689277294801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>
        <f t="shared" si="485"/>
        <v>46.475000000000001</v>
      </c>
      <c r="CV179" s="2">
        <f t="shared" si="486"/>
        <v>44.914999999999999</v>
      </c>
      <c r="CW179" s="2">
        <f t="shared" si="487"/>
        <v>45.932000000000002</v>
      </c>
      <c r="CX179" s="2" t="str">
        <f t="shared" si="488"/>
        <v/>
      </c>
      <c r="CY179" s="2">
        <f t="shared" si="489"/>
        <v>46.847000000000001</v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>
        <f t="shared" si="496"/>
        <v>46.148000000000003</v>
      </c>
      <c r="DG179" s="2">
        <f t="shared" si="497"/>
        <v>45.082000000000001</v>
      </c>
      <c r="DH179" s="2">
        <f t="shared" si="498"/>
        <v>45.738</v>
      </c>
      <c r="DI179" s="2">
        <f t="shared" si="499"/>
        <v>44.835999999999999</v>
      </c>
      <c r="DK179" s="2">
        <f t="shared" si="500"/>
        <v>98.356148815890009</v>
      </c>
      <c r="DL179" s="2">
        <f t="shared" si="585"/>
        <v>95.972565622612677</v>
      </c>
      <c r="DM179" s="2">
        <f t="shared" si="585"/>
        <v>90.305837408837448</v>
      </c>
      <c r="DN179" s="2">
        <f t="shared" si="585"/>
        <v>93.790005019305028</v>
      </c>
      <c r="DO179" s="2">
        <f t="shared" si="585"/>
        <v>95.053429601029606</v>
      </c>
      <c r="DP179" s="2">
        <f t="shared" si="585"/>
        <v>84.598461261261235</v>
      </c>
      <c r="DQ179" s="2">
        <f t="shared" si="585"/>
        <v>83.423477177177176</v>
      </c>
      <c r="DR179" s="2">
        <f t="shared" si="585"/>
        <v>79.786173659373659</v>
      </c>
      <c r="DS179" s="2">
        <f t="shared" si="585"/>
        <v>81.291675632775664</v>
      </c>
      <c r="DT179" s="2">
        <f t="shared" si="585"/>
        <v>83.47286040326037</v>
      </c>
      <c r="DU179" s="2">
        <f t="shared" si="585"/>
        <v>76.481788717288708</v>
      </c>
      <c r="DV179" s="2">
        <f t="shared" si="585"/>
        <v>85.453968039468009</v>
      </c>
      <c r="DW179" s="2">
        <f t="shared" si="585"/>
        <v>84.496030330330314</v>
      </c>
      <c r="DX179" s="2">
        <f t="shared" si="585"/>
        <v>89.342947058823555</v>
      </c>
      <c r="DY179" s="2">
        <f t="shared" si="585"/>
        <v>87.431475630252109</v>
      </c>
      <c r="EA179" s="2">
        <f t="shared" si="440"/>
        <v>44.16891882494005</v>
      </c>
      <c r="EB179" s="2">
        <f t="shared" si="502"/>
        <v>45.122052856068109</v>
      </c>
      <c r="EC179" s="2">
        <f t="shared" si="503"/>
        <v>45.950587842614482</v>
      </c>
      <c r="ED179" s="2">
        <f t="shared" si="504"/>
        <v>45.483807511973566</v>
      </c>
      <c r="EE179" s="2">
        <f t="shared" si="505"/>
        <v>45.105875731462746</v>
      </c>
      <c r="EF179" s="2">
        <f t="shared" si="506"/>
        <v>46.208838089186685</v>
      </c>
      <c r="EG179" s="2">
        <f t="shared" si="507"/>
        <v>46.123108010920689</v>
      </c>
      <c r="EH179" s="2">
        <f t="shared" si="508"/>
        <v>46.85212959442454</v>
      </c>
      <c r="EI179" s="2">
        <f t="shared" si="509"/>
        <v>46.868412052995645</v>
      </c>
      <c r="EJ179" s="2">
        <f t="shared" si="510"/>
        <v>45.55694099635479</v>
      </c>
      <c r="EK179" s="2">
        <f t="shared" si="511"/>
        <v>45.744329573642148</v>
      </c>
      <c r="EL179" s="2">
        <f t="shared" si="512"/>
        <v>45.979962742332788</v>
      </c>
      <c r="EM179" s="2">
        <f t="shared" si="513"/>
        <v>46.670473426722765</v>
      </c>
      <c r="EN179" s="2">
        <f t="shared" si="514"/>
        <v>47.388780875547212</v>
      </c>
      <c r="EO179" s="2">
        <f t="shared" si="515"/>
        <v>48.92086238142673</v>
      </c>
      <c r="EQ179" s="2">
        <f t="shared" si="516"/>
        <v>46.060841149324261</v>
      </c>
      <c r="ER179" s="2">
        <f t="shared" si="586"/>
        <v>45.300142465784283</v>
      </c>
      <c r="ES179" s="2">
        <f t="shared" si="586"/>
        <v>45.5827265030644</v>
      </c>
      <c r="ET179" s="2">
        <f t="shared" si="586"/>
        <v>45.539310505436532</v>
      </c>
      <c r="EU179" s="2">
        <f t="shared" si="586"/>
        <v>45.669180463441364</v>
      </c>
      <c r="EV179" s="2">
        <f t="shared" si="586"/>
        <v>46.031027010892743</v>
      </c>
      <c r="EW179" s="2">
        <f t="shared" si="586"/>
        <v>46.005864604954745</v>
      </c>
      <c r="EX179" s="2">
        <f t="shared" si="586"/>
        <v>45.646844055506619</v>
      </c>
      <c r="EY179" s="2">
        <f t="shared" si="586"/>
        <v>46.235979119950557</v>
      </c>
      <c r="EZ179" s="2">
        <f t="shared" si="586"/>
        <v>44.926513510584655</v>
      </c>
      <c r="FA179" s="2">
        <f t="shared" si="586"/>
        <v>44.942521817773184</v>
      </c>
      <c r="FB179" s="2">
        <f t="shared" si="586"/>
        <v>45.529664593030333</v>
      </c>
      <c r="FC179" s="2">
        <f t="shared" si="586"/>
        <v>45.330365574049722</v>
      </c>
      <c r="FD179" s="2">
        <f t="shared" si="586"/>
        <v>45.868711463425761</v>
      </c>
      <c r="FE179" s="2">
        <f t="shared" si="586"/>
        <v>46.142604394885375</v>
      </c>
      <c r="FG179" s="2">
        <f t="shared" si="518"/>
        <v>0.99998130447147215</v>
      </c>
      <c r="FH179" s="2">
        <f t="shared" si="587"/>
        <v>0.99997987678466693</v>
      </c>
      <c r="FI179" s="2">
        <f t="shared" si="587"/>
        <v>0.99997687879904085</v>
      </c>
      <c r="FJ179" s="2">
        <f t="shared" si="587"/>
        <v>0.99997731873714835</v>
      </c>
      <c r="FK179" s="2">
        <f t="shared" si="587"/>
        <v>0.99997774094282255</v>
      </c>
      <c r="FL179" s="2">
        <f t="shared" si="587"/>
        <v>0.99997606046616605</v>
      </c>
      <c r="FM179" s="2">
        <f t="shared" si="587"/>
        <v>0.99997613511327599</v>
      </c>
      <c r="FN179" s="2">
        <f t="shared" si="587"/>
        <v>0.99997543074286244</v>
      </c>
      <c r="FO179" s="2">
        <f t="shared" si="587"/>
        <v>0.99997533789754522</v>
      </c>
      <c r="FP179" s="2">
        <f t="shared" si="587"/>
        <v>0.99997642233162842</v>
      </c>
      <c r="FQ179" s="2">
        <f t="shared" si="587"/>
        <v>0.99997591516005735</v>
      </c>
      <c r="FR179" s="2">
        <f t="shared" si="587"/>
        <v>0.99997610879500531</v>
      </c>
      <c r="FS179" s="2">
        <f t="shared" si="587"/>
        <v>0.99997663842094164</v>
      </c>
      <c r="FT179" s="2">
        <f t="shared" si="587"/>
        <v>0.99997893275625471</v>
      </c>
      <c r="FU179" s="2">
        <f t="shared" si="587"/>
        <v>0.99997252898048872</v>
      </c>
      <c r="FW179" s="2">
        <f t="shared" si="536"/>
        <v>0.88275895504620172</v>
      </c>
      <c r="FX179" s="2">
        <f t="shared" si="588"/>
        <v>0.89192436921568918</v>
      </c>
      <c r="FY179" s="2">
        <f t="shared" si="589"/>
        <v>0.88552920683548397</v>
      </c>
      <c r="FZ179" s="2">
        <f t="shared" si="590"/>
        <v>0.8871137458755094</v>
      </c>
      <c r="GA179" s="2">
        <f t="shared" si="591"/>
        <v>0.88588486230860164</v>
      </c>
      <c r="GB179" s="2">
        <f t="shared" si="592"/>
        <v>0.88440677248388599</v>
      </c>
      <c r="GC179" s="2">
        <f t="shared" si="593"/>
        <v>0.88832924366497867</v>
      </c>
      <c r="GD179" s="2">
        <f t="shared" si="594"/>
        <v>0.90375701530094787</v>
      </c>
      <c r="GE179" s="2">
        <f t="shared" si="595"/>
        <v>0.9112568309094875</v>
      </c>
      <c r="GF179" s="2">
        <f t="shared" si="596"/>
        <v>0.90621617455280545</v>
      </c>
      <c r="GG179" s="2">
        <f t="shared" si="597"/>
        <v>0.89117400676659841</v>
      </c>
      <c r="GH179" s="2">
        <f t="shared" si="598"/>
        <v>0.88689258599171261</v>
      </c>
      <c r="GI179" s="2">
        <f t="shared" si="599"/>
        <v>0.87073554769685191</v>
      </c>
      <c r="GJ179" s="2">
        <f t="shared" si="600"/>
        <v>0.84323609030968261</v>
      </c>
      <c r="GK179" s="2">
        <f t="shared" si="601"/>
        <v>0.78546738298286556</v>
      </c>
      <c r="GM179" s="86">
        <f t="shared" si="537"/>
        <v>0</v>
      </c>
      <c r="GN179" s="86">
        <f t="shared" si="602"/>
        <v>0</v>
      </c>
      <c r="GO179" s="86">
        <f t="shared" si="603"/>
        <v>0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0</v>
      </c>
      <c r="HA179" s="86">
        <f t="shared" si="615"/>
        <v>0</v>
      </c>
      <c r="HC179" s="86">
        <f t="shared" si="538"/>
        <v>2.2580454753028848E-298</v>
      </c>
      <c r="HD179" s="86">
        <f t="shared" si="616"/>
        <v>0</v>
      </c>
      <c r="HE179" s="86">
        <f t="shared" si="617"/>
        <v>0</v>
      </c>
      <c r="HF179" s="86">
        <f t="shared" si="618"/>
        <v>0</v>
      </c>
      <c r="HG179" s="86">
        <f t="shared" si="619"/>
        <v>0</v>
      </c>
      <c r="HH179" s="86">
        <f t="shared" si="620"/>
        <v>0</v>
      </c>
      <c r="HI179" s="86">
        <f t="shared" si="621"/>
        <v>0</v>
      </c>
      <c r="HJ179" s="86">
        <f t="shared" si="622"/>
        <v>0</v>
      </c>
      <c r="HK179" s="86">
        <f t="shared" si="623"/>
        <v>0</v>
      </c>
      <c r="HL179" s="86">
        <f t="shared" si="624"/>
        <v>0</v>
      </c>
      <c r="HM179" s="86">
        <f t="shared" si="625"/>
        <v>0</v>
      </c>
      <c r="HN179" s="86">
        <f t="shared" si="626"/>
        <v>0</v>
      </c>
      <c r="HO179" s="86">
        <f t="shared" si="627"/>
        <v>0</v>
      </c>
      <c r="HP179" s="86">
        <f t="shared" si="628"/>
        <v>0</v>
      </c>
      <c r="HQ179" s="86">
        <f t="shared" si="629"/>
        <v>0</v>
      </c>
      <c r="HS179" s="86">
        <f t="shared" si="539"/>
        <v>3.7463798578093921E-81</v>
      </c>
      <c r="HT179" s="86">
        <f t="shared" si="630"/>
        <v>3.5954275231269629E-95</v>
      </c>
      <c r="HU179" s="86">
        <f t="shared" si="631"/>
        <v>5.5299848710134789E-104</v>
      </c>
      <c r="HV179" s="86">
        <f t="shared" si="632"/>
        <v>1.4701077451428695E-108</v>
      </c>
      <c r="HW179" s="86">
        <f t="shared" si="633"/>
        <v>5.2458116593109691E-104</v>
      </c>
      <c r="HX179" s="86">
        <f t="shared" si="634"/>
        <v>3.7597412194127178E-116</v>
      </c>
      <c r="HY179" s="86">
        <f t="shared" si="635"/>
        <v>1.4396596656173784E-110</v>
      </c>
      <c r="HZ179" s="86">
        <f t="shared" si="636"/>
        <v>2.3473774458825754E-136</v>
      </c>
      <c r="IA179" s="86">
        <f t="shared" si="637"/>
        <v>8.1009891593896871E-132</v>
      </c>
      <c r="IB179" s="86">
        <f t="shared" si="638"/>
        <v>7.9957016423359704E-114</v>
      </c>
      <c r="IC179" s="86">
        <f t="shared" si="639"/>
        <v>7.5688895222578317E-107</v>
      </c>
      <c r="ID179" s="86">
        <f t="shared" si="640"/>
        <v>1.5255138426350632E-102</v>
      </c>
      <c r="IE179" s="86">
        <f t="shared" si="641"/>
        <v>1.2525582567503415E-96</v>
      </c>
      <c r="IF179" s="86">
        <f t="shared" si="642"/>
        <v>1.2617457362826218E-89</v>
      </c>
      <c r="IG179" s="86">
        <f t="shared" si="643"/>
        <v>7.9937170078242906E-77</v>
      </c>
      <c r="II179" s="86">
        <f t="shared" si="540"/>
        <v>6.2407172865099312E-8</v>
      </c>
      <c r="IJ179" s="86">
        <f t="shared" si="541"/>
        <v>2.9104695513046487E-9</v>
      </c>
      <c r="IK179" s="86">
        <f t="shared" si="542"/>
        <v>1.1361733967398079E-9</v>
      </c>
      <c r="IL179" s="86">
        <f t="shared" si="543"/>
        <v>3.4018605814664685E-10</v>
      </c>
      <c r="IM179" s="86">
        <f t="shared" si="544"/>
        <v>8.6790403822372215E-10</v>
      </c>
      <c r="IN179" s="86">
        <f t="shared" si="545"/>
        <v>9.7596262232456614E-11</v>
      </c>
      <c r="IO179" s="86">
        <f t="shared" si="546"/>
        <v>1.6023412429278784E-10</v>
      </c>
      <c r="IP179" s="86">
        <f t="shared" si="547"/>
        <v>9.4514387589436709E-14</v>
      </c>
      <c r="IQ179" s="86">
        <f t="shared" si="548"/>
        <v>5.7752155594017793E-14</v>
      </c>
      <c r="IR179" s="86">
        <f t="shared" si="549"/>
        <v>5.4578363823131656E-12</v>
      </c>
      <c r="IS179" s="86">
        <f t="shared" si="550"/>
        <v>1.7227410804854318E-10</v>
      </c>
      <c r="IT179" s="86">
        <f t="shared" si="551"/>
        <v>9.0202803170802121E-10</v>
      </c>
      <c r="IU179" s="86">
        <f t="shared" si="552"/>
        <v>1.328112541426134E-8</v>
      </c>
      <c r="IV179" s="86">
        <f t="shared" si="553"/>
        <v>3.4307028288036598E-10</v>
      </c>
      <c r="IW179" s="86">
        <f t="shared" si="554"/>
        <v>3.6833777392826034E-10</v>
      </c>
      <c r="IY179" s="86">
        <f t="shared" si="555"/>
        <v>6.2407172865099312E-8</v>
      </c>
      <c r="IZ179" s="86">
        <f t="shared" si="556"/>
        <v>2.9104695513046487E-9</v>
      </c>
      <c r="JA179" s="86">
        <f t="shared" si="557"/>
        <v>1.1361733967398079E-9</v>
      </c>
      <c r="JB179" s="86">
        <f t="shared" si="558"/>
        <v>3.4018605814664685E-10</v>
      </c>
      <c r="JC179" s="86">
        <f t="shared" si="559"/>
        <v>8.6790403822372215E-10</v>
      </c>
      <c r="JD179" s="86">
        <f t="shared" si="560"/>
        <v>9.7596262232456614E-11</v>
      </c>
      <c r="JE179" s="86">
        <f t="shared" si="561"/>
        <v>1.6023412429278784E-10</v>
      </c>
      <c r="JF179" s="86">
        <f t="shared" si="562"/>
        <v>9.4514387589436709E-14</v>
      </c>
      <c r="JG179" s="86">
        <f t="shared" si="563"/>
        <v>5.7752155594017793E-14</v>
      </c>
      <c r="JH179" s="86">
        <f t="shared" si="564"/>
        <v>5.4578363823131656E-12</v>
      </c>
      <c r="JI179" s="86">
        <f t="shared" si="565"/>
        <v>1.7227410804854318E-10</v>
      </c>
      <c r="JJ179" s="86">
        <f t="shared" si="566"/>
        <v>9.0202803170802121E-10</v>
      </c>
      <c r="JK179" s="86">
        <f t="shared" si="567"/>
        <v>1.328112541426134E-8</v>
      </c>
      <c r="JL179" s="86">
        <f t="shared" si="568"/>
        <v>3.4307028288036598E-10</v>
      </c>
      <c r="JM179" s="86">
        <f t="shared" si="569"/>
        <v>3.6833777392826034E-10</v>
      </c>
    </row>
    <row r="180" spans="2:273" x14ac:dyDescent="0.25">
      <c r="B180" s="2">
        <v>153</v>
      </c>
      <c r="C180" s="37">
        <v>47.695</v>
      </c>
      <c r="D180" s="37">
        <v>45.966000000000001</v>
      </c>
      <c r="E180" s="37">
        <v>45.475000000000001</v>
      </c>
      <c r="F180" s="37">
        <v>45.253999999999998</v>
      </c>
      <c r="G180" s="37">
        <v>46.661000000000001</v>
      </c>
      <c r="H180" s="37">
        <v>45.966999999999999</v>
      </c>
      <c r="I180" s="37">
        <v>45.393000000000001</v>
      </c>
      <c r="J180" s="37">
        <v>45.835999999999999</v>
      </c>
      <c r="K180" s="37">
        <v>45.491999999999997</v>
      </c>
      <c r="L180" s="37">
        <v>45.491999999999997</v>
      </c>
      <c r="M180" s="37">
        <v>45.851999999999997</v>
      </c>
      <c r="N180" s="37">
        <v>44.835999999999999</v>
      </c>
      <c r="O180" s="37">
        <v>45.082000000000001</v>
      </c>
      <c r="P180" s="37">
        <v>45.966999999999999</v>
      </c>
      <c r="Q180" s="37">
        <v>43.77</v>
      </c>
      <c r="S180" s="4">
        <f t="shared" si="441"/>
        <v>45.739224243529719</v>
      </c>
      <c r="T180" s="4">
        <f t="shared" si="442"/>
        <v>45.152084997458907</v>
      </c>
      <c r="U180" s="4" t="e">
        <f t="shared" si="443"/>
        <v>#N/A</v>
      </c>
      <c r="V180" s="4" t="e">
        <f t="shared" si="444"/>
        <v>#N/A</v>
      </c>
      <c r="W180" s="4" t="e">
        <f t="shared" si="445"/>
        <v>#N/A</v>
      </c>
      <c r="X180" s="4" t="e">
        <f t="shared" si="446"/>
        <v>#N/A</v>
      </c>
      <c r="Y180" s="4" t="e">
        <f t="shared" si="447"/>
        <v>#N/A</v>
      </c>
      <c r="Z180" s="4" t="e">
        <f t="shared" si="448"/>
        <v>#N/A</v>
      </c>
      <c r="AA180" s="4" t="e">
        <f t="shared" si="449"/>
        <v>#N/A</v>
      </c>
      <c r="AB180" s="4" t="e">
        <f t="shared" si="450"/>
        <v>#N/A</v>
      </c>
      <c r="AC180" s="4" t="e">
        <f t="shared" si="451"/>
        <v>#N/A</v>
      </c>
      <c r="AD180" s="4" t="e">
        <f t="shared" si="452"/>
        <v>#N/A</v>
      </c>
      <c r="AE180" s="4">
        <f t="shared" si="453"/>
        <v>45.333563560601988</v>
      </c>
      <c r="AF180" s="4">
        <f t="shared" si="454"/>
        <v>45.926392312814457</v>
      </c>
      <c r="AG180" s="4">
        <f t="shared" si="455"/>
        <v>46.554110343349585</v>
      </c>
      <c r="AI180" s="4">
        <f t="shared" si="456"/>
        <v>1.9557757564702811</v>
      </c>
      <c r="AJ180" s="4">
        <f t="shared" si="457"/>
        <v>0.81391500254109417</v>
      </c>
      <c r="AK180" s="4">
        <f t="shared" si="458"/>
        <v>0</v>
      </c>
      <c r="AL180" s="4">
        <f t="shared" si="459"/>
        <v>0</v>
      </c>
      <c r="AM180" s="4">
        <f t="shared" si="460"/>
        <v>0</v>
      </c>
      <c r="AN180" s="4">
        <f t="shared" si="461"/>
        <v>0</v>
      </c>
      <c r="AO180" s="4">
        <f t="shared" si="462"/>
        <v>0</v>
      </c>
      <c r="AP180" s="4">
        <f t="shared" si="463"/>
        <v>0</v>
      </c>
      <c r="AQ180" s="4">
        <f t="shared" si="464"/>
        <v>0</v>
      </c>
      <c r="AR180" s="4">
        <f t="shared" si="465"/>
        <v>0</v>
      </c>
      <c r="AS180" s="4">
        <f t="shared" si="466"/>
        <v>0</v>
      </c>
      <c r="AT180" s="4">
        <f t="shared" si="467"/>
        <v>0</v>
      </c>
      <c r="AU180" s="4">
        <f t="shared" si="468"/>
        <v>-0.25156356060198704</v>
      </c>
      <c r="AV180" s="4">
        <f t="shared" si="570"/>
        <v>4.0607687185541863E-2</v>
      </c>
      <c r="AW180" s="4">
        <f t="shared" si="570"/>
        <v>-2.7841103433495817</v>
      </c>
      <c r="AY180" s="2">
        <f t="shared" si="520"/>
        <v>45.739224243529719</v>
      </c>
      <c r="AZ180" s="2">
        <f t="shared" si="571"/>
        <v>45.152084997458907</v>
      </c>
      <c r="BA180" s="2" t="e">
        <f t="shared" si="572"/>
        <v>#N/A</v>
      </c>
      <c r="BB180" s="2" t="e">
        <f t="shared" si="573"/>
        <v>#N/A</v>
      </c>
      <c r="BC180" s="2" t="e">
        <f t="shared" si="574"/>
        <v>#N/A</v>
      </c>
      <c r="BD180" s="2" t="e">
        <f t="shared" si="575"/>
        <v>#N/A</v>
      </c>
      <c r="BE180" s="2" t="e">
        <f t="shared" si="576"/>
        <v>#N/A</v>
      </c>
      <c r="BF180" s="2" t="e">
        <f t="shared" si="577"/>
        <v>#N/A</v>
      </c>
      <c r="BG180" s="2" t="e">
        <f t="shared" si="578"/>
        <v>#N/A</v>
      </c>
      <c r="BH180" s="2" t="e">
        <f t="shared" si="579"/>
        <v>#N/A</v>
      </c>
      <c r="BI180" s="2" t="e">
        <f t="shared" si="580"/>
        <v>#N/A</v>
      </c>
      <c r="BJ180" s="2" t="e">
        <f t="shared" si="581"/>
        <v>#N/A</v>
      </c>
      <c r="BK180" s="2">
        <f t="shared" si="582"/>
        <v>45.333563560601988</v>
      </c>
      <c r="BL180" s="2">
        <f t="shared" si="583"/>
        <v>45.926392312814436</v>
      </c>
      <c r="BM180" s="2">
        <f t="shared" si="584"/>
        <v>46.554110343316268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>
        <f t="shared" si="485"/>
        <v>47.695</v>
      </c>
      <c r="CV180" s="2">
        <f t="shared" si="486"/>
        <v>45.966000000000001</v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>
        <f t="shared" si="497"/>
        <v>45.082000000000001</v>
      </c>
      <c r="DH180" s="2">
        <f t="shared" si="498"/>
        <v>45.966999999999999</v>
      </c>
      <c r="DI180" s="2">
        <f t="shared" si="499"/>
        <v>43.77</v>
      </c>
      <c r="DK180" s="2">
        <f t="shared" si="500"/>
        <v>98.616225668449204</v>
      </c>
      <c r="DL180" s="2">
        <f t="shared" si="585"/>
        <v>96.196072727272735</v>
      </c>
      <c r="DM180" s="2">
        <f t="shared" si="585"/>
        <v>90.492493779493813</v>
      </c>
      <c r="DN180" s="2">
        <f t="shared" si="585"/>
        <v>93.997132689832696</v>
      </c>
      <c r="DO180" s="2">
        <f t="shared" si="585"/>
        <v>95.267168854568865</v>
      </c>
      <c r="DP180" s="2">
        <f t="shared" si="585"/>
        <v>84.725980180180159</v>
      </c>
      <c r="DQ180" s="2">
        <f t="shared" si="585"/>
        <v>83.541701501501507</v>
      </c>
      <c r="DR180" s="2">
        <f t="shared" si="585"/>
        <v>79.8845392964393</v>
      </c>
      <c r="DS180" s="2">
        <f t="shared" si="585"/>
        <v>81.400713985414029</v>
      </c>
      <c r="DT180" s="2">
        <f t="shared" si="585"/>
        <v>83.600423595023557</v>
      </c>
      <c r="DU180" s="2">
        <f t="shared" si="585"/>
        <v>76.563857571857554</v>
      </c>
      <c r="DV180" s="2">
        <f t="shared" si="585"/>
        <v>85.594083869583841</v>
      </c>
      <c r="DW180" s="2">
        <f t="shared" si="585"/>
        <v>84.62541861861861</v>
      </c>
      <c r="DX180" s="2">
        <f t="shared" si="585"/>
        <v>89.516180952380978</v>
      </c>
      <c r="DY180" s="2">
        <f t="shared" si="585"/>
        <v>87.627878151260518</v>
      </c>
      <c r="EA180" s="2">
        <f t="shared" si="440"/>
        <v>44.021164148681052</v>
      </c>
      <c r="EB180" s="2">
        <f t="shared" si="502"/>
        <v>44.988133480069401</v>
      </c>
      <c r="EC180" s="2">
        <f t="shared" si="503"/>
        <v>45.8303425134824</v>
      </c>
      <c r="ED180" s="2">
        <f t="shared" si="504"/>
        <v>45.346425031364767</v>
      </c>
      <c r="EE180" s="2">
        <f t="shared" si="505"/>
        <v>44.959835090064928</v>
      </c>
      <c r="EF180" s="2">
        <f t="shared" si="506"/>
        <v>46.074394697319775</v>
      </c>
      <c r="EG180" s="2">
        <f t="shared" si="507"/>
        <v>45.991321282456028</v>
      </c>
      <c r="EH180" s="2">
        <f t="shared" si="508"/>
        <v>46.72476757920829</v>
      </c>
      <c r="EI180" s="2">
        <f t="shared" si="509"/>
        <v>46.739326720600289</v>
      </c>
      <c r="EJ180" s="2">
        <f t="shared" si="510"/>
        <v>45.414781773997561</v>
      </c>
      <c r="EK180" s="2">
        <f t="shared" si="511"/>
        <v>45.605632232137083</v>
      </c>
      <c r="EL180" s="2">
        <f t="shared" si="512"/>
        <v>45.842064927334491</v>
      </c>
      <c r="EM180" s="2">
        <f t="shared" si="513"/>
        <v>46.533419556413335</v>
      </c>
      <c r="EN180" s="2">
        <f t="shared" si="514"/>
        <v>47.24706898061288</v>
      </c>
      <c r="EO180" s="2">
        <f t="shared" si="515"/>
        <v>48.808888976930568</v>
      </c>
      <c r="EQ180" s="2">
        <f t="shared" si="516"/>
        <v>45.9462824442369</v>
      </c>
      <c r="ER180" s="2">
        <f t="shared" si="586"/>
        <v>45.169159546442216</v>
      </c>
      <c r="ES180" s="2">
        <f t="shared" si="586"/>
        <v>45.456434912902182</v>
      </c>
      <c r="ET180" s="2">
        <f t="shared" si="586"/>
        <v>45.402780337096161</v>
      </c>
      <c r="EU180" s="2">
        <f t="shared" si="586"/>
        <v>45.532818065063118</v>
      </c>
      <c r="EV180" s="2">
        <f t="shared" si="586"/>
        <v>45.89361646415837</v>
      </c>
      <c r="EW180" s="2">
        <f t="shared" si="586"/>
        <v>45.872231109210617</v>
      </c>
      <c r="EX180" s="2">
        <f t="shared" si="586"/>
        <v>45.49966129898425</v>
      </c>
      <c r="EY180" s="2">
        <f t="shared" si="586"/>
        <v>46.096662877796753</v>
      </c>
      <c r="EZ180" s="2">
        <f t="shared" si="586"/>
        <v>44.773964217168839</v>
      </c>
      <c r="FA180" s="2">
        <f t="shared" si="586"/>
        <v>44.790636879215654</v>
      </c>
      <c r="FB180" s="2">
        <f t="shared" si="586"/>
        <v>45.384088764002506</v>
      </c>
      <c r="FC180" s="2">
        <f t="shared" si="586"/>
        <v>45.170191247393838</v>
      </c>
      <c r="FD180" s="2">
        <f t="shared" si="586"/>
        <v>45.701522204961833</v>
      </c>
      <c r="FE180" s="2">
        <f t="shared" si="586"/>
        <v>45.991241216019375</v>
      </c>
      <c r="FG180" s="2">
        <f t="shared" si="518"/>
        <v>0.99998294944728683</v>
      </c>
      <c r="FH180" s="2">
        <f t="shared" si="587"/>
        <v>0.99998164737699791</v>
      </c>
      <c r="FI180" s="2">
        <f t="shared" si="587"/>
        <v>0.99997891317120702</v>
      </c>
      <c r="FJ180" s="2">
        <f t="shared" si="587"/>
        <v>0.99997931440114662</v>
      </c>
      <c r="FK180" s="2">
        <f t="shared" si="587"/>
        <v>0.99997969945882059</v>
      </c>
      <c r="FL180" s="2">
        <f t="shared" si="587"/>
        <v>0.99997816683966456</v>
      </c>
      <c r="FM180" s="2">
        <f t="shared" si="587"/>
        <v>0.99997823491892424</v>
      </c>
      <c r="FN180" s="2">
        <f t="shared" si="587"/>
        <v>0.99997759252273444</v>
      </c>
      <c r="FO180" s="2">
        <f t="shared" si="587"/>
        <v>0.99997750784643202</v>
      </c>
      <c r="FP180" s="2">
        <f t="shared" si="587"/>
        <v>0.9999784968662685</v>
      </c>
      <c r="FQ180" s="2">
        <f t="shared" si="587"/>
        <v>0.99997803431835841</v>
      </c>
      <c r="FR180" s="2">
        <f t="shared" si="587"/>
        <v>0.99997821091627526</v>
      </c>
      <c r="FS180" s="2">
        <f t="shared" si="587"/>
        <v>0.99997869394287831</v>
      </c>
      <c r="FT180" s="2">
        <f t="shared" si="587"/>
        <v>0.99998078640973287</v>
      </c>
      <c r="FU180" s="2">
        <f t="shared" si="587"/>
        <v>0.99997494607187842</v>
      </c>
      <c r="FW180" s="2">
        <f t="shared" si="536"/>
        <v>0.89196036567641312</v>
      </c>
      <c r="FX180" s="2">
        <f t="shared" si="588"/>
        <v>0.90048754111505391</v>
      </c>
      <c r="FY180" s="2">
        <f t="shared" si="589"/>
        <v>0.89453917447659614</v>
      </c>
      <c r="FZ180" s="2">
        <f t="shared" si="590"/>
        <v>0.89601364036892006</v>
      </c>
      <c r="GA180" s="2">
        <f t="shared" si="591"/>
        <v>0.89487015978472417</v>
      </c>
      <c r="GB180" s="2">
        <f t="shared" si="592"/>
        <v>0.89349446092303675</v>
      </c>
      <c r="GC180" s="2">
        <f t="shared" si="593"/>
        <v>0.89714441976524906</v>
      </c>
      <c r="GD180" s="2">
        <f t="shared" si="594"/>
        <v>0.91147570092914199</v>
      </c>
      <c r="GE180" s="2">
        <f t="shared" si="595"/>
        <v>0.91842832055388646</v>
      </c>
      <c r="GF180" s="2">
        <f t="shared" si="596"/>
        <v>0.91375645635632408</v>
      </c>
      <c r="GG180" s="2">
        <f t="shared" si="597"/>
        <v>0.8997899524756704</v>
      </c>
      <c r="GH180" s="2">
        <f t="shared" si="598"/>
        <v>0.89580786873122986</v>
      </c>
      <c r="GI180" s="2">
        <f t="shared" si="599"/>
        <v>0.88075311976379567</v>
      </c>
      <c r="GJ180" s="2">
        <f t="shared" si="600"/>
        <v>0.85502996739789072</v>
      </c>
      <c r="GK180" s="2">
        <f t="shared" si="601"/>
        <v>0.80057955897558586</v>
      </c>
      <c r="GM180" s="86">
        <f t="shared" si="537"/>
        <v>0</v>
      </c>
      <c r="GN180" s="86">
        <f t="shared" si="602"/>
        <v>0</v>
      </c>
      <c r="GO180" s="86">
        <f t="shared" si="603"/>
        <v>0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0</v>
      </c>
      <c r="HA180" s="86">
        <f t="shared" si="615"/>
        <v>0</v>
      </c>
      <c r="HC180" s="86">
        <f t="shared" si="538"/>
        <v>5.2746807200904972E-306</v>
      </c>
      <c r="HD180" s="86">
        <f t="shared" si="616"/>
        <v>0</v>
      </c>
      <c r="HE180" s="86">
        <f t="shared" si="617"/>
        <v>0</v>
      </c>
      <c r="HF180" s="86">
        <f t="shared" si="618"/>
        <v>0</v>
      </c>
      <c r="HG180" s="86">
        <f t="shared" si="619"/>
        <v>0</v>
      </c>
      <c r="HH180" s="86">
        <f t="shared" si="620"/>
        <v>0</v>
      </c>
      <c r="HI180" s="86">
        <f t="shared" si="621"/>
        <v>0</v>
      </c>
      <c r="HJ180" s="86">
        <f t="shared" si="622"/>
        <v>0</v>
      </c>
      <c r="HK180" s="86">
        <f t="shared" si="623"/>
        <v>0</v>
      </c>
      <c r="HL180" s="86">
        <f t="shared" si="624"/>
        <v>0</v>
      </c>
      <c r="HM180" s="86">
        <f t="shared" si="625"/>
        <v>0</v>
      </c>
      <c r="HN180" s="86">
        <f t="shared" si="626"/>
        <v>0</v>
      </c>
      <c r="HO180" s="86">
        <f t="shared" si="627"/>
        <v>0</v>
      </c>
      <c r="HP180" s="86">
        <f t="shared" si="628"/>
        <v>0</v>
      </c>
      <c r="HQ180" s="86">
        <f t="shared" si="629"/>
        <v>0</v>
      </c>
      <c r="HS180" s="86">
        <f t="shared" si="539"/>
        <v>1.32593755351366E-84</v>
      </c>
      <c r="HT180" s="86">
        <f t="shared" si="630"/>
        <v>4.2679215817955255E-99</v>
      </c>
      <c r="HU180" s="86">
        <f t="shared" si="631"/>
        <v>2.4978034869405956E-108</v>
      </c>
      <c r="HV180" s="86">
        <f t="shared" si="632"/>
        <v>4.1911792261150946E-113</v>
      </c>
      <c r="HW180" s="86">
        <f t="shared" si="633"/>
        <v>2.2425975548608937E-108</v>
      </c>
      <c r="HX180" s="86">
        <f t="shared" si="634"/>
        <v>4.61511066114518E-121</v>
      </c>
      <c r="HY180" s="86">
        <f t="shared" si="635"/>
        <v>3.2609089289384077E-115</v>
      </c>
      <c r="HZ180" s="86">
        <f t="shared" si="636"/>
        <v>6.3426039135235028E-142</v>
      </c>
      <c r="IA180" s="86">
        <f t="shared" si="637"/>
        <v>3.9794691270886973E-137</v>
      </c>
      <c r="IB180" s="86">
        <f t="shared" si="638"/>
        <v>1.8164623405375632E-118</v>
      </c>
      <c r="IC180" s="86">
        <f t="shared" si="639"/>
        <v>2.4250761123152018E-111</v>
      </c>
      <c r="ID180" s="86">
        <f t="shared" si="640"/>
        <v>7.4302073709096853E-107</v>
      </c>
      <c r="IE180" s="86">
        <f t="shared" si="641"/>
        <v>8.0516105197547784E-101</v>
      </c>
      <c r="IF180" s="86">
        <f t="shared" si="642"/>
        <v>1.2788319916845416E-93</v>
      </c>
      <c r="IG180" s="86">
        <f t="shared" si="643"/>
        <v>1.6024891008183935E-80</v>
      </c>
      <c r="II180" s="86">
        <f t="shared" si="540"/>
        <v>1.5255873161583929E-8</v>
      </c>
      <c r="IJ180" s="86">
        <f t="shared" si="541"/>
        <v>5.8049060116160861E-10</v>
      </c>
      <c r="IK180" s="86">
        <f t="shared" si="542"/>
        <v>1.9769154321320036E-10</v>
      </c>
      <c r="IL180" s="86">
        <f t="shared" si="543"/>
        <v>5.3882753361032981E-11</v>
      </c>
      <c r="IM180" s="86">
        <f t="shared" si="544"/>
        <v>1.4785996118041809E-10</v>
      </c>
      <c r="IN180" s="86">
        <f t="shared" si="545"/>
        <v>1.3468829716315617E-11</v>
      </c>
      <c r="IO180" s="86">
        <f t="shared" si="546"/>
        <v>2.4003114355217533E-11</v>
      </c>
      <c r="IP180" s="86">
        <f t="shared" si="547"/>
        <v>8.8586084619637486E-15</v>
      </c>
      <c r="IQ180" s="86">
        <f t="shared" si="548"/>
        <v>5.7104157996882281E-15</v>
      </c>
      <c r="IR180" s="86">
        <f t="shared" si="549"/>
        <v>7.3359287917895629E-13</v>
      </c>
      <c r="IS180" s="86">
        <f t="shared" si="550"/>
        <v>2.6674248431772133E-11</v>
      </c>
      <c r="IT180" s="86">
        <f t="shared" si="551"/>
        <v>1.5556325398746323E-10</v>
      </c>
      <c r="IU180" s="86">
        <f t="shared" si="552"/>
        <v>2.5724723438635199E-9</v>
      </c>
      <c r="IV180" s="86">
        <f t="shared" si="553"/>
        <v>3.5529868964628033E-11</v>
      </c>
      <c r="IW180" s="86">
        <f t="shared" si="554"/>
        <v>1.9330121527053147E-11</v>
      </c>
      <c r="IY180" s="86">
        <f t="shared" si="555"/>
        <v>1.5255873161583929E-8</v>
      </c>
      <c r="IZ180" s="86">
        <f t="shared" si="556"/>
        <v>5.8049060116160861E-10</v>
      </c>
      <c r="JA180" s="86">
        <f t="shared" si="557"/>
        <v>1.9769154321320036E-10</v>
      </c>
      <c r="JB180" s="86">
        <f t="shared" si="558"/>
        <v>5.3882753361032981E-11</v>
      </c>
      <c r="JC180" s="86">
        <f t="shared" si="559"/>
        <v>1.4785996118041809E-10</v>
      </c>
      <c r="JD180" s="86">
        <f t="shared" si="560"/>
        <v>1.3468829716315617E-11</v>
      </c>
      <c r="JE180" s="86">
        <f t="shared" si="561"/>
        <v>2.4003114355217533E-11</v>
      </c>
      <c r="JF180" s="86">
        <f t="shared" si="562"/>
        <v>8.8586084619637486E-15</v>
      </c>
      <c r="JG180" s="86">
        <f t="shared" si="563"/>
        <v>5.7104157996882281E-15</v>
      </c>
      <c r="JH180" s="86">
        <f t="shared" si="564"/>
        <v>7.3359287917895629E-13</v>
      </c>
      <c r="JI180" s="86">
        <f t="shared" si="565"/>
        <v>2.6674248431772133E-11</v>
      </c>
      <c r="JJ180" s="86">
        <f t="shared" si="566"/>
        <v>1.5556325398746323E-10</v>
      </c>
      <c r="JK180" s="86">
        <f t="shared" si="567"/>
        <v>2.5724723438635199E-9</v>
      </c>
      <c r="JL180" s="86">
        <f t="shared" si="568"/>
        <v>3.5529868964628033E-11</v>
      </c>
      <c r="JM180" s="86">
        <f t="shared" si="569"/>
        <v>1.9330121527053147E-11</v>
      </c>
    </row>
    <row r="181" spans="2:273" x14ac:dyDescent="0.25">
      <c r="B181" s="2">
        <v>154</v>
      </c>
      <c r="C181" s="37">
        <v>46.814</v>
      </c>
      <c r="D181" s="37">
        <v>43.661000000000001</v>
      </c>
      <c r="E181" s="37">
        <v>45.119</v>
      </c>
      <c r="F181" s="37">
        <v>45.271000000000001</v>
      </c>
      <c r="G181" s="37">
        <v>45.39</v>
      </c>
      <c r="H181" s="37">
        <v>46.951000000000001</v>
      </c>
      <c r="I181" s="37">
        <v>44.951000000000001</v>
      </c>
      <c r="J181" s="37">
        <v>44.606999999999999</v>
      </c>
      <c r="K181" s="37">
        <v>46.984000000000002</v>
      </c>
      <c r="L181" s="37">
        <v>45.884999999999998</v>
      </c>
      <c r="M181" s="37">
        <v>44.426000000000002</v>
      </c>
      <c r="N181" s="37">
        <v>44.279000000000003</v>
      </c>
      <c r="O181" s="37">
        <v>45.59</v>
      </c>
      <c r="P181" s="37">
        <v>45.164000000000001</v>
      </c>
      <c r="Q181" s="37">
        <v>43.984000000000002</v>
      </c>
      <c r="S181" s="4">
        <f t="shared" si="441"/>
        <v>45.637767913356484</v>
      </c>
      <c r="T181" s="4" t="e">
        <f t="shared" si="442"/>
        <v>#N/A</v>
      </c>
      <c r="U181" s="4" t="e">
        <f t="shared" si="443"/>
        <v>#N/A</v>
      </c>
      <c r="V181" s="4" t="e">
        <f t="shared" si="444"/>
        <v>#N/A</v>
      </c>
      <c r="W181" s="4" t="e">
        <f t="shared" si="445"/>
        <v>#N/A</v>
      </c>
      <c r="X181" s="4" t="e">
        <f t="shared" si="446"/>
        <v>#N/A</v>
      </c>
      <c r="Y181" s="4" t="e">
        <f t="shared" si="447"/>
        <v>#N/A</v>
      </c>
      <c r="Z181" s="4" t="e">
        <f t="shared" si="448"/>
        <v>#N/A</v>
      </c>
      <c r="AA181" s="4" t="e">
        <f t="shared" si="449"/>
        <v>#N/A</v>
      </c>
      <c r="AB181" s="4" t="e">
        <f t="shared" si="450"/>
        <v>#N/A</v>
      </c>
      <c r="AC181" s="4" t="e">
        <f t="shared" si="451"/>
        <v>#N/A</v>
      </c>
      <c r="AD181" s="4" t="e">
        <f t="shared" si="452"/>
        <v>#N/A</v>
      </c>
      <c r="AE181" s="4" t="e">
        <f t="shared" si="453"/>
        <v>#N/A</v>
      </c>
      <c r="AF181" s="4">
        <f t="shared" si="454"/>
        <v>45.745474674105509</v>
      </c>
      <c r="AG181" s="4">
        <f t="shared" si="455"/>
        <v>46.369672317200376</v>
      </c>
      <c r="AI181" s="4">
        <f t="shared" si="456"/>
        <v>1.1762320866435161</v>
      </c>
      <c r="AJ181" s="4">
        <f t="shared" si="457"/>
        <v>0</v>
      </c>
      <c r="AK181" s="4">
        <f t="shared" si="458"/>
        <v>0</v>
      </c>
      <c r="AL181" s="4">
        <f t="shared" si="459"/>
        <v>0</v>
      </c>
      <c r="AM181" s="4">
        <f t="shared" si="460"/>
        <v>0</v>
      </c>
      <c r="AN181" s="4">
        <f t="shared" si="461"/>
        <v>0</v>
      </c>
      <c r="AO181" s="4">
        <f t="shared" si="462"/>
        <v>0</v>
      </c>
      <c r="AP181" s="4">
        <f t="shared" si="463"/>
        <v>0</v>
      </c>
      <c r="AQ181" s="4">
        <f t="shared" si="464"/>
        <v>0</v>
      </c>
      <c r="AR181" s="4">
        <f t="shared" si="465"/>
        <v>0</v>
      </c>
      <c r="AS181" s="4">
        <f t="shared" si="466"/>
        <v>0</v>
      </c>
      <c r="AT181" s="4">
        <f t="shared" si="467"/>
        <v>0</v>
      </c>
      <c r="AU181" s="4">
        <f t="shared" si="468"/>
        <v>0</v>
      </c>
      <c r="AV181" s="4">
        <f t="shared" si="570"/>
        <v>-0.58147467410550746</v>
      </c>
      <c r="AW181" s="4">
        <f t="shared" si="570"/>
        <v>-2.385672317200374</v>
      </c>
      <c r="AY181" s="2">
        <f t="shared" si="520"/>
        <v>45.637767913356484</v>
      </c>
      <c r="AZ181" s="2" t="e">
        <f t="shared" si="571"/>
        <v>#N/A</v>
      </c>
      <c r="BA181" s="2" t="e">
        <f t="shared" si="572"/>
        <v>#N/A</v>
      </c>
      <c r="BB181" s="2" t="e">
        <f t="shared" si="573"/>
        <v>#N/A</v>
      </c>
      <c r="BC181" s="2" t="e">
        <f t="shared" si="574"/>
        <v>#N/A</v>
      </c>
      <c r="BD181" s="2" t="e">
        <f t="shared" si="575"/>
        <v>#N/A</v>
      </c>
      <c r="BE181" s="2" t="e">
        <f t="shared" si="576"/>
        <v>#N/A</v>
      </c>
      <c r="BF181" s="2" t="e">
        <f t="shared" si="577"/>
        <v>#N/A</v>
      </c>
      <c r="BG181" s="2" t="e">
        <f t="shared" si="578"/>
        <v>#N/A</v>
      </c>
      <c r="BH181" s="2" t="e">
        <f t="shared" si="579"/>
        <v>#N/A</v>
      </c>
      <c r="BI181" s="2" t="e">
        <f t="shared" si="580"/>
        <v>#N/A</v>
      </c>
      <c r="BJ181" s="2" t="e">
        <f t="shared" si="581"/>
        <v>#N/A</v>
      </c>
      <c r="BK181" s="2" t="e">
        <f t="shared" si="582"/>
        <v>#N/A</v>
      </c>
      <c r="BL181" s="2">
        <f t="shared" si="583"/>
        <v>45.745474674105509</v>
      </c>
      <c r="BM181" s="2">
        <f t="shared" si="584"/>
        <v>46.369672317199459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>
        <f t="shared" si="485"/>
        <v>46.814</v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>
        <f t="shared" si="498"/>
        <v>45.164000000000001</v>
      </c>
      <c r="DI181" s="2">
        <f t="shared" si="499"/>
        <v>43.984000000000002</v>
      </c>
      <c r="DK181" s="2">
        <f t="shared" si="500"/>
        <v>98.876302521008412</v>
      </c>
      <c r="DL181" s="2">
        <f t="shared" si="585"/>
        <v>96.419579831932779</v>
      </c>
      <c r="DM181" s="2">
        <f t="shared" si="585"/>
        <v>90.679150150150193</v>
      </c>
      <c r="DN181" s="2">
        <f t="shared" si="585"/>
        <v>94.204260360360365</v>
      </c>
      <c r="DO181" s="2">
        <f t="shared" si="585"/>
        <v>95.48090810810811</v>
      </c>
      <c r="DP181" s="2">
        <f t="shared" si="585"/>
        <v>84.853499099099082</v>
      </c>
      <c r="DQ181" s="2">
        <f t="shared" si="585"/>
        <v>83.659925825825823</v>
      </c>
      <c r="DR181" s="2">
        <f t="shared" si="585"/>
        <v>79.982904933504926</v>
      </c>
      <c r="DS181" s="2">
        <f t="shared" si="585"/>
        <v>81.50975233805238</v>
      </c>
      <c r="DT181" s="2">
        <f t="shared" si="585"/>
        <v>83.727986786786758</v>
      </c>
      <c r="DU181" s="2">
        <f t="shared" si="585"/>
        <v>76.645926426426414</v>
      </c>
      <c r="DV181" s="2">
        <f t="shared" si="585"/>
        <v>85.734199699699673</v>
      </c>
      <c r="DW181" s="2">
        <f t="shared" si="585"/>
        <v>84.754806906906893</v>
      </c>
      <c r="DX181" s="2">
        <f t="shared" si="585"/>
        <v>89.689414845938401</v>
      </c>
      <c r="DY181" s="2">
        <f t="shared" si="585"/>
        <v>87.824280672268912</v>
      </c>
      <c r="EA181" s="2">
        <f t="shared" si="440"/>
        <v>43.873409472422061</v>
      </c>
      <c r="EB181" s="2">
        <f t="shared" si="502"/>
        <v>44.854214104070692</v>
      </c>
      <c r="EC181" s="2">
        <f t="shared" si="503"/>
        <v>45.710097184350325</v>
      </c>
      <c r="ED181" s="2">
        <f t="shared" si="504"/>
        <v>45.209042550755967</v>
      </c>
      <c r="EE181" s="2">
        <f t="shared" si="505"/>
        <v>44.813794448667117</v>
      </c>
      <c r="EF181" s="2">
        <f t="shared" si="506"/>
        <v>45.939951305452865</v>
      </c>
      <c r="EG181" s="2">
        <f t="shared" si="507"/>
        <v>45.859534553991367</v>
      </c>
      <c r="EH181" s="2">
        <f t="shared" si="508"/>
        <v>46.597405563992034</v>
      </c>
      <c r="EI181" s="2">
        <f t="shared" si="509"/>
        <v>46.610241388204926</v>
      </c>
      <c r="EJ181" s="2">
        <f t="shared" si="510"/>
        <v>45.272622551640332</v>
      </c>
      <c r="EK181" s="2">
        <f t="shared" si="511"/>
        <v>45.466934890632032</v>
      </c>
      <c r="EL181" s="2">
        <f t="shared" si="512"/>
        <v>45.704167112336179</v>
      </c>
      <c r="EM181" s="2">
        <f t="shared" si="513"/>
        <v>46.396365686103898</v>
      </c>
      <c r="EN181" s="2">
        <f t="shared" si="514"/>
        <v>47.105357085678548</v>
      </c>
      <c r="EO181" s="2">
        <f t="shared" si="515"/>
        <v>48.696915572434406</v>
      </c>
      <c r="EQ181" s="2">
        <f t="shared" si="516"/>
        <v>45.831723739149552</v>
      </c>
      <c r="ER181" s="2">
        <f t="shared" si="586"/>
        <v>45.03817662710015</v>
      </c>
      <c r="ES181" s="2">
        <f t="shared" si="586"/>
        <v>45.330143322739957</v>
      </c>
      <c r="ET181" s="2">
        <f t="shared" si="586"/>
        <v>45.266250168755782</v>
      </c>
      <c r="EU181" s="2">
        <f t="shared" si="586"/>
        <v>45.396455666684872</v>
      </c>
      <c r="EV181" s="2">
        <f t="shared" si="586"/>
        <v>45.756205917423998</v>
      </c>
      <c r="EW181" s="2">
        <f t="shared" si="586"/>
        <v>45.738597613466482</v>
      </c>
      <c r="EX181" s="2">
        <f t="shared" si="586"/>
        <v>45.352478542461881</v>
      </c>
      <c r="EY181" s="2">
        <f t="shared" si="586"/>
        <v>45.957346635642949</v>
      </c>
      <c r="EZ181" s="2">
        <f t="shared" si="586"/>
        <v>44.621414923753029</v>
      </c>
      <c r="FA181" s="2">
        <f t="shared" si="586"/>
        <v>44.638751940658125</v>
      </c>
      <c r="FB181" s="2">
        <f t="shared" si="586"/>
        <v>45.238512934974679</v>
      </c>
      <c r="FC181" s="2">
        <f t="shared" si="586"/>
        <v>45.010016920737954</v>
      </c>
      <c r="FD181" s="2">
        <f t="shared" si="586"/>
        <v>45.534332946497905</v>
      </c>
      <c r="FE181" s="2">
        <f t="shared" si="586"/>
        <v>45.839878037153383</v>
      </c>
      <c r="FG181" s="2">
        <f t="shared" si="518"/>
        <v>0.999984449687779</v>
      </c>
      <c r="FH181" s="2">
        <f t="shared" si="587"/>
        <v>0.99998326218186273</v>
      </c>
      <c r="FI181" s="2">
        <f t="shared" si="587"/>
        <v>0.99998076854789086</v>
      </c>
      <c r="FJ181" s="2">
        <f t="shared" si="587"/>
        <v>0.9999811344752898</v>
      </c>
      <c r="FK181" s="2">
        <f t="shared" si="587"/>
        <v>0.99998148565332878</v>
      </c>
      <c r="FL181" s="2">
        <f t="shared" si="587"/>
        <v>0.99998008788286386</v>
      </c>
      <c r="FM181" s="2">
        <f t="shared" si="587"/>
        <v>0.99998014997212481</v>
      </c>
      <c r="FN181" s="2">
        <f t="shared" si="587"/>
        <v>0.9999795640975595</v>
      </c>
      <c r="FO181" s="2">
        <f t="shared" si="587"/>
        <v>0.9999794868715487</v>
      </c>
      <c r="FP181" s="2">
        <f t="shared" si="587"/>
        <v>0.99998038887185159</v>
      </c>
      <c r="FQ181" s="2">
        <f t="shared" si="587"/>
        <v>0.99997996702153047</v>
      </c>
      <c r="FR181" s="2">
        <f t="shared" si="587"/>
        <v>0.99998012808136494</v>
      </c>
      <c r="FS181" s="2">
        <f t="shared" si="587"/>
        <v>0.99998056860853302</v>
      </c>
      <c r="FT181" s="2">
        <f t="shared" si="587"/>
        <v>0.99998247696778919</v>
      </c>
      <c r="FU181" s="2">
        <f t="shared" si="587"/>
        <v>0.99997715049561353</v>
      </c>
      <c r="FW181" s="2">
        <f t="shared" si="536"/>
        <v>0.90052100356773501</v>
      </c>
      <c r="FX181" s="2">
        <f t="shared" si="588"/>
        <v>0.90844187427370093</v>
      </c>
      <c r="FY181" s="2">
        <f t="shared" si="589"/>
        <v>0.90291771774114948</v>
      </c>
      <c r="FZ181" s="2">
        <f t="shared" si="590"/>
        <v>0.9042875755330122</v>
      </c>
      <c r="GA181" s="2">
        <f t="shared" si="591"/>
        <v>0.90322525204915893</v>
      </c>
      <c r="GB181" s="2">
        <f t="shared" si="592"/>
        <v>0.90194690571336711</v>
      </c>
      <c r="GC181" s="2">
        <f t="shared" si="593"/>
        <v>0.9053378871394242</v>
      </c>
      <c r="GD181" s="2">
        <f t="shared" si="594"/>
        <v>0.91863108265733917</v>
      </c>
      <c r="GE181" s="2">
        <f t="shared" si="595"/>
        <v>0.92506792491606549</v>
      </c>
      <c r="GF181" s="2">
        <f t="shared" si="596"/>
        <v>0.92074351577847524</v>
      </c>
      <c r="GG181" s="2">
        <f t="shared" si="597"/>
        <v>0.90779433641454077</v>
      </c>
      <c r="GH181" s="2">
        <f t="shared" si="598"/>
        <v>0.9040964241980447</v>
      </c>
      <c r="GI181" s="2">
        <f t="shared" si="599"/>
        <v>0.89009235406487941</v>
      </c>
      <c r="GJ181" s="2">
        <f t="shared" si="600"/>
        <v>0.86607747103011767</v>
      </c>
      <c r="GK181" s="2">
        <f t="shared" si="601"/>
        <v>0.81487809221464547</v>
      </c>
      <c r="GM181" s="86">
        <f t="shared" si="537"/>
        <v>0</v>
      </c>
      <c r="GN181" s="86">
        <f t="shared" si="602"/>
        <v>0</v>
      </c>
      <c r="GO181" s="86">
        <f t="shared" si="603"/>
        <v>0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0</v>
      </c>
      <c r="HA181" s="86">
        <f t="shared" si="615"/>
        <v>0</v>
      </c>
      <c r="HC181" s="86">
        <f t="shared" si="538"/>
        <v>0</v>
      </c>
      <c r="HD181" s="86">
        <f t="shared" si="616"/>
        <v>0</v>
      </c>
      <c r="HE181" s="86">
        <f t="shared" si="617"/>
        <v>0</v>
      </c>
      <c r="HF181" s="86">
        <f t="shared" si="618"/>
        <v>0</v>
      </c>
      <c r="HG181" s="86">
        <f t="shared" si="619"/>
        <v>0</v>
      </c>
      <c r="HH181" s="86">
        <f t="shared" si="620"/>
        <v>0</v>
      </c>
      <c r="HI181" s="86">
        <f t="shared" si="621"/>
        <v>0</v>
      </c>
      <c r="HJ181" s="86">
        <f t="shared" si="622"/>
        <v>0</v>
      </c>
      <c r="HK181" s="86">
        <f t="shared" si="623"/>
        <v>0</v>
      </c>
      <c r="HL181" s="86">
        <f t="shared" si="624"/>
        <v>0</v>
      </c>
      <c r="HM181" s="86">
        <f t="shared" si="625"/>
        <v>0</v>
      </c>
      <c r="HN181" s="86">
        <f t="shared" si="626"/>
        <v>0</v>
      </c>
      <c r="HO181" s="86">
        <f t="shared" si="627"/>
        <v>0</v>
      </c>
      <c r="HP181" s="86">
        <f t="shared" si="628"/>
        <v>0</v>
      </c>
      <c r="HQ181" s="86">
        <f t="shared" si="629"/>
        <v>0</v>
      </c>
      <c r="HS181" s="86">
        <f t="shared" si="539"/>
        <v>3.9653247306521296E-88</v>
      </c>
      <c r="HT181" s="86">
        <f t="shared" si="630"/>
        <v>4.2082868151374144E-103</v>
      </c>
      <c r="HU181" s="86">
        <f t="shared" si="631"/>
        <v>9.1656330935734458E-113</v>
      </c>
      <c r="HV181" s="86">
        <f t="shared" si="632"/>
        <v>9.612063387262497E-118</v>
      </c>
      <c r="HW181" s="86">
        <f t="shared" si="633"/>
        <v>7.7713223375141518E-113</v>
      </c>
      <c r="HX181" s="86">
        <f t="shared" si="634"/>
        <v>4.4687092162272135E-126</v>
      </c>
      <c r="HY181" s="86">
        <f t="shared" si="635"/>
        <v>5.9092424545361052E-120</v>
      </c>
      <c r="HZ181" s="86">
        <f t="shared" si="636"/>
        <v>1.3220273581413446E-147</v>
      </c>
      <c r="IA181" s="86">
        <f t="shared" si="637"/>
        <v>1.5313443115766021E-142</v>
      </c>
      <c r="IB181" s="86">
        <f t="shared" si="638"/>
        <v>3.3228430662506772E-123</v>
      </c>
      <c r="IC181" s="86">
        <f t="shared" si="639"/>
        <v>6.2592087529245731E-116</v>
      </c>
      <c r="ID181" s="86">
        <f t="shared" si="640"/>
        <v>2.9407495024499403E-111</v>
      </c>
      <c r="IE181" s="86">
        <f t="shared" si="641"/>
        <v>4.2032301683746011E-105</v>
      </c>
      <c r="IF181" s="86">
        <f t="shared" si="642"/>
        <v>1.0571724876042051E-97</v>
      </c>
      <c r="IG181" s="86">
        <f t="shared" si="643"/>
        <v>2.6198686153759767E-84</v>
      </c>
      <c r="II181" s="86">
        <f t="shared" si="540"/>
        <v>3.5145427994076611E-9</v>
      </c>
      <c r="IJ181" s="86">
        <f t="shared" si="541"/>
        <v>1.0842774111108218E-10</v>
      </c>
      <c r="IK181" s="86">
        <f t="shared" si="542"/>
        <v>3.1959802774890113E-11</v>
      </c>
      <c r="IL181" s="86">
        <f t="shared" si="543"/>
        <v>7.901443146696311E-12</v>
      </c>
      <c r="IM181" s="86">
        <f t="shared" si="544"/>
        <v>2.3385779987823223E-11</v>
      </c>
      <c r="IN181" s="86">
        <f t="shared" si="545"/>
        <v>1.7088226422724043E-12</v>
      </c>
      <c r="IO181" s="86">
        <f t="shared" si="546"/>
        <v>3.3223038488268191E-12</v>
      </c>
      <c r="IP181" s="86">
        <f t="shared" si="547"/>
        <v>7.5701717479861568E-16</v>
      </c>
      <c r="IQ181" s="86">
        <f t="shared" si="548"/>
        <v>5.1761372900005339E-16</v>
      </c>
      <c r="IR181" s="86">
        <f t="shared" si="549"/>
        <v>9.1298073990878022E-14</v>
      </c>
      <c r="IS181" s="86">
        <f t="shared" si="550"/>
        <v>3.8254513489403315E-12</v>
      </c>
      <c r="IT181" s="86">
        <f t="shared" si="551"/>
        <v>2.4928419823042396E-11</v>
      </c>
      <c r="IU181" s="86">
        <f t="shared" si="552"/>
        <v>4.6298438290833959E-10</v>
      </c>
      <c r="IV181" s="86">
        <f t="shared" si="553"/>
        <v>3.2775222417360299E-12</v>
      </c>
      <c r="IW181" s="86">
        <f t="shared" si="554"/>
        <v>8.3475689195519325E-13</v>
      </c>
      <c r="IY181" s="86">
        <f t="shared" si="555"/>
        <v>3.5145427994076611E-9</v>
      </c>
      <c r="IZ181" s="86">
        <f t="shared" si="556"/>
        <v>1.0842774111108218E-10</v>
      </c>
      <c r="JA181" s="86">
        <f t="shared" si="557"/>
        <v>3.1959802774890113E-11</v>
      </c>
      <c r="JB181" s="86">
        <f t="shared" si="558"/>
        <v>7.901443146696311E-12</v>
      </c>
      <c r="JC181" s="86">
        <f t="shared" si="559"/>
        <v>2.3385779987823223E-11</v>
      </c>
      <c r="JD181" s="86">
        <f t="shared" si="560"/>
        <v>1.7088226422724043E-12</v>
      </c>
      <c r="JE181" s="86">
        <f t="shared" si="561"/>
        <v>3.3223038488268191E-12</v>
      </c>
      <c r="JF181" s="86">
        <f t="shared" si="562"/>
        <v>7.5701717479861568E-16</v>
      </c>
      <c r="JG181" s="86">
        <f t="shared" si="563"/>
        <v>5.1761372900005339E-16</v>
      </c>
      <c r="JH181" s="86">
        <f t="shared" si="564"/>
        <v>9.1298073990878022E-14</v>
      </c>
      <c r="JI181" s="86">
        <f t="shared" si="565"/>
        <v>3.8254513489403315E-12</v>
      </c>
      <c r="JJ181" s="86">
        <f t="shared" si="566"/>
        <v>2.4928419823042396E-11</v>
      </c>
      <c r="JK181" s="86">
        <f t="shared" si="567"/>
        <v>4.6298438290833959E-10</v>
      </c>
      <c r="JL181" s="86">
        <f t="shared" si="568"/>
        <v>3.2775222417360299E-12</v>
      </c>
      <c r="JM181" s="86">
        <f t="shared" si="569"/>
        <v>8.3475689195519325E-13</v>
      </c>
    </row>
    <row r="182" spans="2:273" x14ac:dyDescent="0.25">
      <c r="B182" s="2">
        <v>155</v>
      </c>
      <c r="C182" s="37">
        <v>46.677999999999997</v>
      </c>
      <c r="D182" s="37">
        <v>45.898000000000003</v>
      </c>
      <c r="E182" s="37">
        <v>46.237000000000002</v>
      </c>
      <c r="F182" s="37">
        <v>45.863999999999997</v>
      </c>
      <c r="G182" s="37">
        <v>45.762999999999998</v>
      </c>
      <c r="H182" s="37">
        <v>46.131</v>
      </c>
      <c r="I182" s="37">
        <v>44.851999999999997</v>
      </c>
      <c r="J182" s="37">
        <v>44.59</v>
      </c>
      <c r="K182" s="37">
        <v>46.41</v>
      </c>
      <c r="L182" s="37">
        <v>45</v>
      </c>
      <c r="M182" s="37">
        <v>43.295000000000002</v>
      </c>
      <c r="N182" s="37">
        <v>43.622999999999998</v>
      </c>
      <c r="O182" s="37">
        <v>44.738</v>
      </c>
      <c r="P182" s="37">
        <v>46.015999999999998</v>
      </c>
      <c r="Q182" s="37">
        <v>45.048999999999999</v>
      </c>
      <c r="S182" s="4">
        <f t="shared" si="441"/>
        <v>45.535673783679378</v>
      </c>
      <c r="T182" s="4" t="e">
        <f t="shared" si="442"/>
        <v>#N/A</v>
      </c>
      <c r="U182" s="4" t="e">
        <f t="shared" si="443"/>
        <v>#N/A</v>
      </c>
      <c r="V182" s="4" t="e">
        <f t="shared" si="444"/>
        <v>#N/A</v>
      </c>
      <c r="W182" s="4" t="e">
        <f t="shared" si="445"/>
        <v>#N/A</v>
      </c>
      <c r="X182" s="4" t="e">
        <f t="shared" si="446"/>
        <v>#N/A</v>
      </c>
      <c r="Y182" s="4" t="e">
        <f t="shared" si="447"/>
        <v>#N/A</v>
      </c>
      <c r="Z182" s="4" t="e">
        <f t="shared" si="448"/>
        <v>#N/A</v>
      </c>
      <c r="AA182" s="4" t="e">
        <f t="shared" si="449"/>
        <v>#N/A</v>
      </c>
      <c r="AB182" s="4" t="e">
        <f t="shared" si="450"/>
        <v>#N/A</v>
      </c>
      <c r="AC182" s="4" t="e">
        <f t="shared" si="451"/>
        <v>#N/A</v>
      </c>
      <c r="AD182" s="4" t="e">
        <f t="shared" si="452"/>
        <v>#N/A</v>
      </c>
      <c r="AE182" s="4" t="e">
        <f t="shared" si="453"/>
        <v>#N/A</v>
      </c>
      <c r="AF182" s="4">
        <f t="shared" si="454"/>
        <v>45.565149206152505</v>
      </c>
      <c r="AG182" s="4">
        <f t="shared" si="455"/>
        <v>46.186447005177733</v>
      </c>
      <c r="AI182" s="4">
        <f t="shared" si="456"/>
        <v>1.1423262163206189</v>
      </c>
      <c r="AJ182" s="4">
        <f t="shared" si="457"/>
        <v>0</v>
      </c>
      <c r="AK182" s="4">
        <f t="shared" si="458"/>
        <v>0</v>
      </c>
      <c r="AL182" s="4">
        <f t="shared" si="459"/>
        <v>0</v>
      </c>
      <c r="AM182" s="4">
        <f t="shared" si="460"/>
        <v>0</v>
      </c>
      <c r="AN182" s="4">
        <f t="shared" si="461"/>
        <v>0</v>
      </c>
      <c r="AO182" s="4">
        <f t="shared" si="462"/>
        <v>0</v>
      </c>
      <c r="AP182" s="4">
        <f t="shared" si="463"/>
        <v>0</v>
      </c>
      <c r="AQ182" s="4">
        <f t="shared" si="464"/>
        <v>0</v>
      </c>
      <c r="AR182" s="4">
        <f t="shared" si="465"/>
        <v>0</v>
      </c>
      <c r="AS182" s="4">
        <f t="shared" si="466"/>
        <v>0</v>
      </c>
      <c r="AT182" s="4">
        <f t="shared" si="467"/>
        <v>0</v>
      </c>
      <c r="AU182" s="4">
        <f t="shared" si="468"/>
        <v>0</v>
      </c>
      <c r="AV182" s="4">
        <f t="shared" si="570"/>
        <v>0.45085079384749349</v>
      </c>
      <c r="AW182" s="4">
        <f t="shared" si="570"/>
        <v>-1.1374470051777337</v>
      </c>
      <c r="AY182" s="2">
        <f t="shared" si="520"/>
        <v>45.535673783679378</v>
      </c>
      <c r="AZ182" s="2" t="e">
        <f t="shared" si="571"/>
        <v>#N/A</v>
      </c>
      <c r="BA182" s="2" t="e">
        <f t="shared" si="572"/>
        <v>#N/A</v>
      </c>
      <c r="BB182" s="2" t="e">
        <f t="shared" si="573"/>
        <v>#N/A</v>
      </c>
      <c r="BC182" s="2" t="e">
        <f t="shared" si="574"/>
        <v>#N/A</v>
      </c>
      <c r="BD182" s="2" t="e">
        <f t="shared" si="575"/>
        <v>#N/A</v>
      </c>
      <c r="BE182" s="2" t="e">
        <f t="shared" si="576"/>
        <v>#N/A</v>
      </c>
      <c r="BF182" s="2" t="e">
        <f t="shared" si="577"/>
        <v>#N/A</v>
      </c>
      <c r="BG182" s="2" t="e">
        <f t="shared" si="578"/>
        <v>#N/A</v>
      </c>
      <c r="BH182" s="2" t="e">
        <f t="shared" si="579"/>
        <v>#N/A</v>
      </c>
      <c r="BI182" s="2" t="e">
        <f t="shared" si="580"/>
        <v>#N/A</v>
      </c>
      <c r="BJ182" s="2" t="e">
        <f t="shared" si="581"/>
        <v>#N/A</v>
      </c>
      <c r="BK182" s="2" t="e">
        <f t="shared" si="582"/>
        <v>#N/A</v>
      </c>
      <c r="BL182" s="2">
        <f t="shared" si="583"/>
        <v>45.565149206152505</v>
      </c>
      <c r="BM182" s="2">
        <f t="shared" si="584"/>
        <v>46.186447005177712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>
        <f t="shared" si="485"/>
        <v>46.677999999999997</v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>
        <f t="shared" si="498"/>
        <v>46.015999999999998</v>
      </c>
      <c r="DI182" s="2">
        <f t="shared" si="499"/>
        <v>45.048999999999999</v>
      </c>
      <c r="DK182" s="2">
        <f t="shared" si="500"/>
        <v>99.136379373567621</v>
      </c>
      <c r="DL182" s="2">
        <f t="shared" si="585"/>
        <v>96.643086936592823</v>
      </c>
      <c r="DM182" s="2">
        <f t="shared" si="585"/>
        <v>90.865806520806558</v>
      </c>
      <c r="DN182" s="2">
        <f t="shared" si="585"/>
        <v>94.411388030888034</v>
      </c>
      <c r="DO182" s="2">
        <f t="shared" si="585"/>
        <v>95.69464736164737</v>
      </c>
      <c r="DP182" s="2">
        <f t="shared" si="585"/>
        <v>84.981018018018005</v>
      </c>
      <c r="DQ182" s="2">
        <f t="shared" si="585"/>
        <v>83.77815015015014</v>
      </c>
      <c r="DR182" s="2">
        <f t="shared" si="585"/>
        <v>80.081270570570567</v>
      </c>
      <c r="DS182" s="2">
        <f t="shared" si="585"/>
        <v>81.61879069069073</v>
      </c>
      <c r="DT182" s="2">
        <f t="shared" si="585"/>
        <v>83.855549978549945</v>
      </c>
      <c r="DU182" s="2">
        <f t="shared" si="585"/>
        <v>76.727995280995259</v>
      </c>
      <c r="DV182" s="2">
        <f t="shared" si="585"/>
        <v>85.874315529815505</v>
      </c>
      <c r="DW182" s="2">
        <f t="shared" si="585"/>
        <v>84.88419519519519</v>
      </c>
      <c r="DX182" s="2">
        <f t="shared" si="585"/>
        <v>89.862648739495825</v>
      </c>
      <c r="DY182" s="2">
        <f t="shared" si="585"/>
        <v>88.020683193277321</v>
      </c>
      <c r="EA182" s="2">
        <f t="shared" si="440"/>
        <v>43.72565479616307</v>
      </c>
      <c r="EB182" s="2">
        <f t="shared" si="502"/>
        <v>44.720294728071991</v>
      </c>
      <c r="EC182" s="2">
        <f t="shared" si="503"/>
        <v>45.589851855218242</v>
      </c>
      <c r="ED182" s="2">
        <f t="shared" si="504"/>
        <v>45.071660070147175</v>
      </c>
      <c r="EE182" s="2">
        <f t="shared" si="505"/>
        <v>44.667753807269307</v>
      </c>
      <c r="EF182" s="2">
        <f t="shared" si="506"/>
        <v>45.805507913585949</v>
      </c>
      <c r="EG182" s="2">
        <f t="shared" si="507"/>
        <v>45.727747825526706</v>
      </c>
      <c r="EH182" s="2">
        <f t="shared" si="508"/>
        <v>46.470043548775777</v>
      </c>
      <c r="EI182" s="2">
        <f t="shared" si="509"/>
        <v>46.481156055809578</v>
      </c>
      <c r="EJ182" s="2">
        <f t="shared" si="510"/>
        <v>45.130463329283103</v>
      </c>
      <c r="EK182" s="2">
        <f t="shared" si="511"/>
        <v>45.328237549126968</v>
      </c>
      <c r="EL182" s="2">
        <f t="shared" si="512"/>
        <v>45.566269297337875</v>
      </c>
      <c r="EM182" s="2">
        <f t="shared" si="513"/>
        <v>46.259311815794462</v>
      </c>
      <c r="EN182" s="2">
        <f t="shared" si="514"/>
        <v>46.963645190744209</v>
      </c>
      <c r="EO182" s="2">
        <f t="shared" si="515"/>
        <v>48.584942167938244</v>
      </c>
      <c r="EQ182" s="2">
        <f t="shared" si="516"/>
        <v>45.717165034062198</v>
      </c>
      <c r="ER182" s="2">
        <f t="shared" si="586"/>
        <v>44.907193707758083</v>
      </c>
      <c r="ES182" s="2">
        <f t="shared" si="586"/>
        <v>45.203851732577739</v>
      </c>
      <c r="ET182" s="2">
        <f t="shared" si="586"/>
        <v>45.129720000415404</v>
      </c>
      <c r="EU182" s="2">
        <f t="shared" si="586"/>
        <v>45.260093268306619</v>
      </c>
      <c r="EV182" s="2">
        <f t="shared" si="586"/>
        <v>45.618795370689625</v>
      </c>
      <c r="EW182" s="2">
        <f t="shared" si="586"/>
        <v>45.604964117722353</v>
      </c>
      <c r="EX182" s="2">
        <f t="shared" si="586"/>
        <v>45.205295785939512</v>
      </c>
      <c r="EY182" s="2">
        <f t="shared" si="586"/>
        <v>45.818030393489146</v>
      </c>
      <c r="EZ182" s="2">
        <f t="shared" si="586"/>
        <v>44.46886563033722</v>
      </c>
      <c r="FA182" s="2">
        <f t="shared" si="586"/>
        <v>44.486867002100595</v>
      </c>
      <c r="FB182" s="2">
        <f t="shared" si="586"/>
        <v>45.092937105946845</v>
      </c>
      <c r="FC182" s="2">
        <f t="shared" si="586"/>
        <v>44.849842594082077</v>
      </c>
      <c r="FD182" s="2">
        <f t="shared" si="586"/>
        <v>45.367143688033977</v>
      </c>
      <c r="FE182" s="2">
        <f t="shared" si="586"/>
        <v>45.688514858287377</v>
      </c>
      <c r="FG182" s="2">
        <f t="shared" si="518"/>
        <v>0.99998581792729435</v>
      </c>
      <c r="FH182" s="2">
        <f t="shared" si="587"/>
        <v>0.99998473490594997</v>
      </c>
      <c r="FI182" s="2">
        <f t="shared" si="587"/>
        <v>0.9999824606775406</v>
      </c>
      <c r="FJ182" s="2">
        <f t="shared" si="587"/>
        <v>0.99998279440841353</v>
      </c>
      <c r="FK182" s="2">
        <f t="shared" si="587"/>
        <v>0.999983114687645</v>
      </c>
      <c r="FL182" s="2">
        <f t="shared" si="587"/>
        <v>0.9999818399015199</v>
      </c>
      <c r="FM182" s="2">
        <f t="shared" si="587"/>
        <v>0.99998189652779701</v>
      </c>
      <c r="FN182" s="2">
        <f t="shared" si="587"/>
        <v>0.99998136220194889</v>
      </c>
      <c r="FO182" s="2">
        <f t="shared" si="587"/>
        <v>0.99998129177073625</v>
      </c>
      <c r="FP182" s="2">
        <f t="shared" si="587"/>
        <v>0.99998211440769391</v>
      </c>
      <c r="FQ182" s="2">
        <f t="shared" si="587"/>
        <v>0.99998172967428633</v>
      </c>
      <c r="FR182" s="2">
        <f t="shared" si="587"/>
        <v>0.99998187656311688</v>
      </c>
      <c r="FS182" s="2">
        <f t="shared" si="587"/>
        <v>0.9999822783300587</v>
      </c>
      <c r="FT182" s="2">
        <f t="shared" si="587"/>
        <v>0.99998401878004495</v>
      </c>
      <c r="FU182" s="2">
        <f t="shared" si="587"/>
        <v>0.99997916096242856</v>
      </c>
      <c r="FW182" s="2">
        <f t="shared" si="536"/>
        <v>0.90847293383752181</v>
      </c>
      <c r="FX182" s="2">
        <f t="shared" si="588"/>
        <v>0.91581983114294163</v>
      </c>
      <c r="FY182" s="2">
        <f t="shared" si="589"/>
        <v>0.91069706375286918</v>
      </c>
      <c r="FZ182" s="2">
        <f t="shared" si="590"/>
        <v>0.91196785499237909</v>
      </c>
      <c r="GA182" s="2">
        <f t="shared" si="591"/>
        <v>0.9109823844269298</v>
      </c>
      <c r="GB182" s="2">
        <f t="shared" si="592"/>
        <v>0.90979627264632368</v>
      </c>
      <c r="GC182" s="2">
        <f t="shared" si="593"/>
        <v>0.91294200003175563</v>
      </c>
      <c r="GD182" s="2">
        <f t="shared" si="594"/>
        <v>0.92525552615200324</v>
      </c>
      <c r="GE182" s="2">
        <f t="shared" si="595"/>
        <v>0.9312075723592117</v>
      </c>
      <c r="GF182" s="2">
        <f t="shared" si="596"/>
        <v>0.92720960810606867</v>
      </c>
      <c r="GG182" s="2">
        <f t="shared" si="597"/>
        <v>0.91521960361554966</v>
      </c>
      <c r="GH182" s="2">
        <f t="shared" si="598"/>
        <v>0.91179054605158238</v>
      </c>
      <c r="GI182" s="2">
        <f t="shared" si="599"/>
        <v>0.8987842099088994</v>
      </c>
      <c r="GJ182" s="2">
        <f t="shared" si="600"/>
        <v>0.87640478923947795</v>
      </c>
      <c r="GK182" s="2">
        <f t="shared" si="601"/>
        <v>0.82837119980705587</v>
      </c>
      <c r="GM182" s="86">
        <f t="shared" si="537"/>
        <v>0</v>
      </c>
      <c r="GN182" s="86">
        <f t="shared" si="602"/>
        <v>0</v>
      </c>
      <c r="GO182" s="86">
        <f t="shared" si="603"/>
        <v>0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0</v>
      </c>
      <c r="HA182" s="86">
        <f t="shared" si="615"/>
        <v>0</v>
      </c>
      <c r="HC182" s="86">
        <f t="shared" si="538"/>
        <v>0</v>
      </c>
      <c r="HD182" s="86">
        <f t="shared" si="616"/>
        <v>0</v>
      </c>
      <c r="HE182" s="86">
        <f t="shared" si="617"/>
        <v>0</v>
      </c>
      <c r="HF182" s="86">
        <f t="shared" si="618"/>
        <v>0</v>
      </c>
      <c r="HG182" s="86">
        <f t="shared" si="619"/>
        <v>0</v>
      </c>
      <c r="HH182" s="86">
        <f t="shared" si="620"/>
        <v>0</v>
      </c>
      <c r="HI182" s="86">
        <f t="shared" si="621"/>
        <v>0</v>
      </c>
      <c r="HJ182" s="86">
        <f t="shared" si="622"/>
        <v>0</v>
      </c>
      <c r="HK182" s="86">
        <f t="shared" si="623"/>
        <v>0</v>
      </c>
      <c r="HL182" s="86">
        <f t="shared" si="624"/>
        <v>0</v>
      </c>
      <c r="HM182" s="86">
        <f t="shared" si="625"/>
        <v>0</v>
      </c>
      <c r="HN182" s="86">
        <f t="shared" si="626"/>
        <v>0</v>
      </c>
      <c r="HO182" s="86">
        <f t="shared" si="627"/>
        <v>0</v>
      </c>
      <c r="HP182" s="86">
        <f t="shared" si="628"/>
        <v>0</v>
      </c>
      <c r="HQ182" s="86">
        <f t="shared" si="629"/>
        <v>0</v>
      </c>
      <c r="HS182" s="86">
        <f t="shared" si="539"/>
        <v>1.0020080587164858E-91</v>
      </c>
      <c r="HT182" s="86">
        <f t="shared" si="630"/>
        <v>3.4467537550095536E-107</v>
      </c>
      <c r="HU182" s="86">
        <f t="shared" si="631"/>
        <v>2.7323058564836645E-117</v>
      </c>
      <c r="HV182" s="86">
        <f t="shared" si="632"/>
        <v>1.7733035412709562E-122</v>
      </c>
      <c r="HW182" s="86">
        <f t="shared" si="633"/>
        <v>2.1829112921120331E-117</v>
      </c>
      <c r="HX182" s="86">
        <f t="shared" si="634"/>
        <v>3.4131110769064876E-131</v>
      </c>
      <c r="HY182" s="86">
        <f t="shared" si="635"/>
        <v>8.567062257308187E-125</v>
      </c>
      <c r="HZ182" s="86">
        <f t="shared" si="636"/>
        <v>2.1256646718914177E-153</v>
      </c>
      <c r="IA182" s="86">
        <f t="shared" si="637"/>
        <v>4.6160947378433755E-148</v>
      </c>
      <c r="IB182" s="86">
        <f t="shared" si="638"/>
        <v>4.8944076954310259E-128</v>
      </c>
      <c r="IC182" s="86">
        <f t="shared" si="639"/>
        <v>1.3013885695383166E-120</v>
      </c>
      <c r="ID182" s="86">
        <f t="shared" si="640"/>
        <v>9.4575811508063009E-116</v>
      </c>
      <c r="IE182" s="86">
        <f t="shared" si="641"/>
        <v>1.7819319121013102E-109</v>
      </c>
      <c r="IF182" s="86">
        <f t="shared" si="642"/>
        <v>7.1278768675600724E-102</v>
      </c>
      <c r="IG182" s="86">
        <f t="shared" si="643"/>
        <v>3.4929398270375756E-88</v>
      </c>
      <c r="II182" s="86">
        <f t="shared" si="540"/>
        <v>7.6292156392387052E-10</v>
      </c>
      <c r="IJ182" s="86">
        <f t="shared" si="541"/>
        <v>1.8964992113907004E-11</v>
      </c>
      <c r="IK182" s="86">
        <f t="shared" si="542"/>
        <v>4.8000053850651624E-12</v>
      </c>
      <c r="IL182" s="86">
        <f t="shared" si="543"/>
        <v>1.0725955049483502E-12</v>
      </c>
      <c r="IM182" s="86">
        <f t="shared" si="544"/>
        <v>3.4334025590764478E-12</v>
      </c>
      <c r="IN182" s="86">
        <f t="shared" si="545"/>
        <v>1.9928818581065461E-13</v>
      </c>
      <c r="IO182" s="86">
        <f t="shared" si="546"/>
        <v>4.2483499014596248E-13</v>
      </c>
      <c r="IP182" s="86">
        <f t="shared" si="547"/>
        <v>5.8976112998085034E-17</v>
      </c>
      <c r="IQ182" s="86">
        <f t="shared" si="548"/>
        <v>4.3007508425049889E-17</v>
      </c>
      <c r="IR182" s="86">
        <f t="shared" si="549"/>
        <v>1.0519622675985465E-14</v>
      </c>
      <c r="IS182" s="86">
        <f t="shared" si="550"/>
        <v>5.0809328596484011E-13</v>
      </c>
      <c r="IT182" s="86">
        <f t="shared" si="551"/>
        <v>3.7113605758585339E-12</v>
      </c>
      <c r="IU182" s="86">
        <f t="shared" si="552"/>
        <v>7.7414380458443505E-11</v>
      </c>
      <c r="IV182" s="86">
        <f t="shared" si="553"/>
        <v>2.6924668769284455E-13</v>
      </c>
      <c r="IW182" s="86">
        <f t="shared" si="554"/>
        <v>2.9661662407844383E-14</v>
      </c>
      <c r="IY182" s="86">
        <f t="shared" si="555"/>
        <v>7.6292156392387052E-10</v>
      </c>
      <c r="IZ182" s="86">
        <f t="shared" si="556"/>
        <v>1.8964992113907004E-11</v>
      </c>
      <c r="JA182" s="86">
        <f t="shared" si="557"/>
        <v>4.8000053850651624E-12</v>
      </c>
      <c r="JB182" s="86">
        <f t="shared" si="558"/>
        <v>1.0725955049483502E-12</v>
      </c>
      <c r="JC182" s="86">
        <f t="shared" si="559"/>
        <v>3.4334025590764478E-12</v>
      </c>
      <c r="JD182" s="86">
        <f t="shared" si="560"/>
        <v>1.9928818581065461E-13</v>
      </c>
      <c r="JE182" s="86">
        <f t="shared" si="561"/>
        <v>4.2483499014596248E-13</v>
      </c>
      <c r="JF182" s="86">
        <f t="shared" si="562"/>
        <v>5.8976112998085034E-17</v>
      </c>
      <c r="JG182" s="86">
        <f t="shared" si="563"/>
        <v>4.3007508425049889E-17</v>
      </c>
      <c r="JH182" s="86">
        <f t="shared" si="564"/>
        <v>1.0519622675985465E-14</v>
      </c>
      <c r="JI182" s="86">
        <f t="shared" si="565"/>
        <v>5.0809328596484011E-13</v>
      </c>
      <c r="JJ182" s="86">
        <f t="shared" si="566"/>
        <v>3.7113605758585339E-12</v>
      </c>
      <c r="JK182" s="86">
        <f t="shared" si="567"/>
        <v>7.7414380458443505E-11</v>
      </c>
      <c r="JL182" s="86">
        <f t="shared" si="568"/>
        <v>2.6924668769284455E-13</v>
      </c>
      <c r="JM182" s="86">
        <f t="shared" si="569"/>
        <v>2.9661662407844383E-14</v>
      </c>
    </row>
    <row r="183" spans="2:273" x14ac:dyDescent="0.25">
      <c r="B183" s="2">
        <v>156</v>
      </c>
      <c r="C183" s="37">
        <v>46.441000000000003</v>
      </c>
      <c r="D183" s="37">
        <v>45.441000000000003</v>
      </c>
      <c r="E183" s="37">
        <v>45.119</v>
      </c>
      <c r="F183" s="37">
        <v>45.831000000000003</v>
      </c>
      <c r="G183" s="37">
        <v>45.831000000000003</v>
      </c>
      <c r="H183" s="37">
        <v>47.279000000000003</v>
      </c>
      <c r="I183" s="37">
        <v>45.933999999999997</v>
      </c>
      <c r="J183" s="37">
        <v>45.753999999999998</v>
      </c>
      <c r="K183" s="37">
        <v>45.606999999999999</v>
      </c>
      <c r="L183" s="37">
        <v>43.77</v>
      </c>
      <c r="M183" s="37">
        <v>43.753999999999998</v>
      </c>
      <c r="N183" s="37">
        <v>44.115000000000002</v>
      </c>
      <c r="O183" s="37">
        <v>44.966999999999999</v>
      </c>
      <c r="P183" s="37">
        <v>45.442999999999998</v>
      </c>
      <c r="Q183" s="37">
        <v>44.491999999999997</v>
      </c>
      <c r="S183" s="4" t="e">
        <f t="shared" si="441"/>
        <v>#N/A</v>
      </c>
      <c r="T183" s="4" t="e">
        <f t="shared" si="442"/>
        <v>#N/A</v>
      </c>
      <c r="U183" s="4" t="e">
        <f t="shared" si="443"/>
        <v>#N/A</v>
      </c>
      <c r="V183" s="4" t="e">
        <f t="shared" si="444"/>
        <v>#N/A</v>
      </c>
      <c r="W183" s="4" t="e">
        <f t="shared" si="445"/>
        <v>#N/A</v>
      </c>
      <c r="X183" s="4" t="e">
        <f t="shared" si="446"/>
        <v>#N/A</v>
      </c>
      <c r="Y183" s="4" t="e">
        <f t="shared" si="447"/>
        <v>#N/A</v>
      </c>
      <c r="Z183" s="4" t="e">
        <f t="shared" si="448"/>
        <v>#N/A</v>
      </c>
      <c r="AA183" s="4" t="e">
        <f t="shared" si="449"/>
        <v>#N/A</v>
      </c>
      <c r="AB183" s="4" t="e">
        <f t="shared" si="450"/>
        <v>#N/A</v>
      </c>
      <c r="AC183" s="4" t="e">
        <f t="shared" si="451"/>
        <v>#N/A</v>
      </c>
      <c r="AD183" s="4" t="e">
        <f t="shared" si="452"/>
        <v>#N/A</v>
      </c>
      <c r="AE183" s="4" t="e">
        <f t="shared" si="453"/>
        <v>#N/A</v>
      </c>
      <c r="AF183" s="4">
        <f t="shared" si="454"/>
        <v>45.385424153227611</v>
      </c>
      <c r="AG183" s="4">
        <f t="shared" si="455"/>
        <v>46.004488703887702</v>
      </c>
      <c r="AI183" s="4">
        <f t="shared" si="456"/>
        <v>0</v>
      </c>
      <c r="AJ183" s="4">
        <f t="shared" si="457"/>
        <v>0</v>
      </c>
      <c r="AK183" s="4">
        <f t="shared" si="458"/>
        <v>0</v>
      </c>
      <c r="AL183" s="4">
        <f t="shared" si="459"/>
        <v>0</v>
      </c>
      <c r="AM183" s="4">
        <f t="shared" si="460"/>
        <v>0</v>
      </c>
      <c r="AN183" s="4">
        <f t="shared" si="461"/>
        <v>0</v>
      </c>
      <c r="AO183" s="4">
        <f t="shared" si="462"/>
        <v>0</v>
      </c>
      <c r="AP183" s="4">
        <f t="shared" si="463"/>
        <v>0</v>
      </c>
      <c r="AQ183" s="4">
        <f t="shared" si="464"/>
        <v>0</v>
      </c>
      <c r="AR183" s="4">
        <f t="shared" si="465"/>
        <v>0</v>
      </c>
      <c r="AS183" s="4">
        <f t="shared" si="466"/>
        <v>0</v>
      </c>
      <c r="AT183" s="4">
        <f t="shared" si="467"/>
        <v>0</v>
      </c>
      <c r="AU183" s="4">
        <f t="shared" si="468"/>
        <v>0</v>
      </c>
      <c r="AV183" s="4">
        <f t="shared" si="570"/>
        <v>5.7575846772387251E-2</v>
      </c>
      <c r="AW183" s="4">
        <f t="shared" si="570"/>
        <v>-1.5124887038877048</v>
      </c>
      <c r="AY183" s="2" t="e">
        <f t="shared" si="520"/>
        <v>#N/A</v>
      </c>
      <c r="AZ183" s="2" t="e">
        <f t="shared" si="571"/>
        <v>#N/A</v>
      </c>
      <c r="BA183" s="2" t="e">
        <f t="shared" si="572"/>
        <v>#N/A</v>
      </c>
      <c r="BB183" s="2" t="e">
        <f t="shared" si="573"/>
        <v>#N/A</v>
      </c>
      <c r="BC183" s="2" t="e">
        <f t="shared" si="574"/>
        <v>#N/A</v>
      </c>
      <c r="BD183" s="2" t="e">
        <f t="shared" si="575"/>
        <v>#N/A</v>
      </c>
      <c r="BE183" s="2" t="e">
        <f t="shared" si="576"/>
        <v>#N/A</v>
      </c>
      <c r="BF183" s="2" t="e">
        <f t="shared" si="577"/>
        <v>#N/A</v>
      </c>
      <c r="BG183" s="2" t="e">
        <f t="shared" si="578"/>
        <v>#N/A</v>
      </c>
      <c r="BH183" s="2" t="e">
        <f t="shared" si="579"/>
        <v>#N/A</v>
      </c>
      <c r="BI183" s="2" t="e">
        <f t="shared" si="580"/>
        <v>#N/A</v>
      </c>
      <c r="BJ183" s="2" t="e">
        <f t="shared" si="581"/>
        <v>#N/A</v>
      </c>
      <c r="BK183" s="2" t="e">
        <f t="shared" si="582"/>
        <v>#N/A</v>
      </c>
      <c r="BL183" s="2">
        <f t="shared" si="583"/>
        <v>45.385424153227611</v>
      </c>
      <c r="BM183" s="2">
        <f t="shared" si="584"/>
        <v>46.004488703887702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>
        <f t="shared" si="498"/>
        <v>45.442999999999998</v>
      </c>
      <c r="DI183" s="2">
        <f t="shared" si="499"/>
        <v>44.491999999999997</v>
      </c>
      <c r="DK183" s="2">
        <f t="shared" si="500"/>
        <v>99.396456226126816</v>
      </c>
      <c r="DL183" s="2">
        <f t="shared" si="585"/>
        <v>96.866594041252867</v>
      </c>
      <c r="DM183" s="2">
        <f t="shared" si="585"/>
        <v>91.052462891462937</v>
      </c>
      <c r="DN183" s="2">
        <f t="shared" si="585"/>
        <v>94.618515701415703</v>
      </c>
      <c r="DO183" s="2">
        <f t="shared" si="585"/>
        <v>95.908386615186629</v>
      </c>
      <c r="DP183" s="2">
        <f t="shared" si="585"/>
        <v>85.108536936936915</v>
      </c>
      <c r="DQ183" s="2">
        <f t="shared" si="585"/>
        <v>83.89637447447447</v>
      </c>
      <c r="DR183" s="2">
        <f t="shared" si="585"/>
        <v>80.179636207636207</v>
      </c>
      <c r="DS183" s="2">
        <f t="shared" si="585"/>
        <v>81.727829043329081</v>
      </c>
      <c r="DT183" s="2">
        <f t="shared" si="585"/>
        <v>83.983113170313146</v>
      </c>
      <c r="DU183" s="2">
        <f t="shared" si="585"/>
        <v>76.810064135564119</v>
      </c>
      <c r="DV183" s="2">
        <f t="shared" si="585"/>
        <v>86.014431359931336</v>
      </c>
      <c r="DW183" s="2">
        <f t="shared" si="585"/>
        <v>85.013583483483472</v>
      </c>
      <c r="DX183" s="2">
        <f t="shared" si="585"/>
        <v>90.035882633053248</v>
      </c>
      <c r="DY183" s="2">
        <f t="shared" si="585"/>
        <v>88.21708571428573</v>
      </c>
      <c r="EA183" s="2">
        <f t="shared" si="440"/>
        <v>43.577900119904072</v>
      </c>
      <c r="EB183" s="2">
        <f t="shared" si="502"/>
        <v>44.586375352073276</v>
      </c>
      <c r="EC183" s="2">
        <f t="shared" si="503"/>
        <v>45.469606526086167</v>
      </c>
      <c r="ED183" s="2">
        <f t="shared" si="504"/>
        <v>44.934277589538375</v>
      </c>
      <c r="EE183" s="2">
        <f t="shared" si="505"/>
        <v>44.521713165871489</v>
      </c>
      <c r="EF183" s="2">
        <f t="shared" si="506"/>
        <v>45.671064521719032</v>
      </c>
      <c r="EG183" s="2">
        <f t="shared" si="507"/>
        <v>45.595961097062045</v>
      </c>
      <c r="EH183" s="2">
        <f t="shared" si="508"/>
        <v>46.342681533559528</v>
      </c>
      <c r="EI183" s="2">
        <f t="shared" si="509"/>
        <v>46.352070723414215</v>
      </c>
      <c r="EJ183" s="2">
        <f t="shared" si="510"/>
        <v>44.988304106925874</v>
      </c>
      <c r="EK183" s="2">
        <f t="shared" si="511"/>
        <v>45.189540207621917</v>
      </c>
      <c r="EL183" s="2">
        <f t="shared" si="512"/>
        <v>45.428371482339571</v>
      </c>
      <c r="EM183" s="2">
        <f t="shared" si="513"/>
        <v>46.122257945485032</v>
      </c>
      <c r="EN183" s="2">
        <f t="shared" si="514"/>
        <v>46.821933295809878</v>
      </c>
      <c r="EO183" s="2">
        <f t="shared" si="515"/>
        <v>48.472968763442083</v>
      </c>
      <c r="EQ183" s="2">
        <f t="shared" si="516"/>
        <v>45.602606328974844</v>
      </c>
      <c r="ER183" s="2">
        <f t="shared" si="586"/>
        <v>44.776210788416016</v>
      </c>
      <c r="ES183" s="2">
        <f t="shared" si="586"/>
        <v>45.077560142415521</v>
      </c>
      <c r="ET183" s="2">
        <f t="shared" si="586"/>
        <v>44.993189832075025</v>
      </c>
      <c r="EU183" s="2">
        <f t="shared" si="586"/>
        <v>45.123730869928373</v>
      </c>
      <c r="EV183" s="2">
        <f t="shared" si="586"/>
        <v>45.481384823955246</v>
      </c>
      <c r="EW183" s="2">
        <f t="shared" si="586"/>
        <v>45.471330621978225</v>
      </c>
      <c r="EX183" s="2">
        <f t="shared" si="586"/>
        <v>45.058113029417143</v>
      </c>
      <c r="EY183" s="2">
        <f t="shared" si="586"/>
        <v>45.678714151335342</v>
      </c>
      <c r="EZ183" s="2">
        <f t="shared" si="586"/>
        <v>44.316316336921403</v>
      </c>
      <c r="FA183" s="2">
        <f t="shared" si="586"/>
        <v>44.334982063543066</v>
      </c>
      <c r="FB183" s="2">
        <f t="shared" si="586"/>
        <v>44.947361276919011</v>
      </c>
      <c r="FC183" s="2">
        <f t="shared" si="586"/>
        <v>44.6896682674262</v>
      </c>
      <c r="FD183" s="2">
        <f t="shared" si="586"/>
        <v>45.199954429570049</v>
      </c>
      <c r="FE183" s="2">
        <f t="shared" si="586"/>
        <v>45.537151679421385</v>
      </c>
      <c r="FG183" s="2">
        <f t="shared" si="518"/>
        <v>0.99998706577982766</v>
      </c>
      <c r="FH183" s="2">
        <f t="shared" si="587"/>
        <v>0.99998607805006323</v>
      </c>
      <c r="FI183" s="2">
        <f t="shared" si="587"/>
        <v>0.99998400392311582</v>
      </c>
      <c r="FJ183" s="2">
        <f t="shared" si="587"/>
        <v>0.99998430829021989</v>
      </c>
      <c r="FK183" s="2">
        <f t="shared" si="587"/>
        <v>0.99998460038922676</v>
      </c>
      <c r="FL183" s="2">
        <f t="shared" si="587"/>
        <v>0.9999834377668777</v>
      </c>
      <c r="FM183" s="2">
        <f t="shared" si="587"/>
        <v>0.99998348941082105</v>
      </c>
      <c r="FN183" s="2">
        <f t="shared" si="587"/>
        <v>0.99998300209828039</v>
      </c>
      <c r="FO183" s="2">
        <f t="shared" si="587"/>
        <v>0.99998293786403991</v>
      </c>
      <c r="FP183" s="2">
        <f t="shared" si="587"/>
        <v>0.99998368812027794</v>
      </c>
      <c r="FQ183" s="2">
        <f t="shared" si="587"/>
        <v>0.99998333723812372</v>
      </c>
      <c r="FR183" s="2">
        <f t="shared" si="587"/>
        <v>0.99998347120275832</v>
      </c>
      <c r="FS183" s="2">
        <f t="shared" si="587"/>
        <v>0.99998383761971976</v>
      </c>
      <c r="FT183" s="2">
        <f t="shared" si="587"/>
        <v>0.99998542493367981</v>
      </c>
      <c r="FU183" s="2">
        <f t="shared" si="587"/>
        <v>0.99998099453700451</v>
      </c>
      <c r="FW183" s="2">
        <f t="shared" si="536"/>
        <v>0.91584861970371167</v>
      </c>
      <c r="FX183" s="2">
        <f t="shared" si="588"/>
        <v>0.92265387525263776</v>
      </c>
      <c r="FY183" s="2">
        <f t="shared" si="589"/>
        <v>0.91790971410461131</v>
      </c>
      <c r="FZ183" s="2">
        <f t="shared" si="590"/>
        <v>0.91908698749707574</v>
      </c>
      <c r="GA183" s="2">
        <f t="shared" si="591"/>
        <v>0.91817406105913302</v>
      </c>
      <c r="GB183" s="2">
        <f t="shared" si="592"/>
        <v>0.9170750517135432</v>
      </c>
      <c r="GC183" s="2">
        <f t="shared" si="593"/>
        <v>0.91998926531937519</v>
      </c>
      <c r="GD183" s="2">
        <f t="shared" si="594"/>
        <v>0.93138094247171588</v>
      </c>
      <c r="GE183" s="2">
        <f t="shared" si="595"/>
        <v>0.93687848656472517</v>
      </c>
      <c r="GF183" s="2">
        <f t="shared" si="596"/>
        <v>0.93318644846290821</v>
      </c>
      <c r="GG183" s="2">
        <f t="shared" si="597"/>
        <v>0.92209823135288516</v>
      </c>
      <c r="GH183" s="2">
        <f t="shared" si="598"/>
        <v>0.91892274269374585</v>
      </c>
      <c r="GI183" s="2">
        <f t="shared" si="599"/>
        <v>0.90686061296247755</v>
      </c>
      <c r="GJ183" s="2">
        <f t="shared" si="600"/>
        <v>0.88604051425865582</v>
      </c>
      <c r="GK183" s="2">
        <f t="shared" si="601"/>
        <v>0.84107263641802743</v>
      </c>
      <c r="GM183" s="86">
        <f t="shared" si="537"/>
        <v>0</v>
      </c>
      <c r="GN183" s="86">
        <f t="shared" si="602"/>
        <v>0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0</v>
      </c>
      <c r="HC183" s="86">
        <f t="shared" si="538"/>
        <v>0</v>
      </c>
      <c r="HD183" s="86">
        <f t="shared" si="616"/>
        <v>0</v>
      </c>
      <c r="HE183" s="86">
        <f t="shared" si="617"/>
        <v>0</v>
      </c>
      <c r="HF183" s="86">
        <f t="shared" si="618"/>
        <v>0</v>
      </c>
      <c r="HG183" s="86">
        <f t="shared" si="619"/>
        <v>0</v>
      </c>
      <c r="HH183" s="86">
        <f t="shared" si="620"/>
        <v>0</v>
      </c>
      <c r="HI183" s="86">
        <f t="shared" si="621"/>
        <v>0</v>
      </c>
      <c r="HJ183" s="86">
        <f t="shared" si="622"/>
        <v>0</v>
      </c>
      <c r="HK183" s="86">
        <f t="shared" si="623"/>
        <v>0</v>
      </c>
      <c r="HL183" s="86">
        <f t="shared" si="624"/>
        <v>0</v>
      </c>
      <c r="HM183" s="86">
        <f t="shared" si="625"/>
        <v>0</v>
      </c>
      <c r="HN183" s="86">
        <f t="shared" si="626"/>
        <v>0</v>
      </c>
      <c r="HO183" s="86">
        <f t="shared" si="627"/>
        <v>0</v>
      </c>
      <c r="HP183" s="86">
        <f t="shared" si="628"/>
        <v>0</v>
      </c>
      <c r="HQ183" s="86">
        <f t="shared" si="629"/>
        <v>0</v>
      </c>
      <c r="HS183" s="86">
        <f t="shared" si="539"/>
        <v>2.1394061085742341E-95</v>
      </c>
      <c r="HT183" s="86">
        <f t="shared" si="630"/>
        <v>2.3449016226832106E-111</v>
      </c>
      <c r="HU183" s="86">
        <f t="shared" si="631"/>
        <v>6.6168606648685416E-122</v>
      </c>
      <c r="HV183" s="86">
        <f t="shared" si="632"/>
        <v>2.6316538010144794E-127</v>
      </c>
      <c r="HW183" s="86">
        <f t="shared" si="633"/>
        <v>4.9701320028636771E-122</v>
      </c>
      <c r="HX183" s="86">
        <f t="shared" si="634"/>
        <v>2.0562696968441893E-136</v>
      </c>
      <c r="HY183" s="86">
        <f t="shared" si="635"/>
        <v>9.9364695423952556E-130</v>
      </c>
      <c r="HZ183" s="86">
        <f t="shared" si="636"/>
        <v>2.6364781873454265E-159</v>
      </c>
      <c r="IA183" s="86">
        <f t="shared" si="637"/>
        <v>1.0899953031519471E-153</v>
      </c>
      <c r="IB183" s="86">
        <f t="shared" si="638"/>
        <v>5.8048497317380807E-133</v>
      </c>
      <c r="IC183" s="86">
        <f t="shared" si="639"/>
        <v>2.1796215516085197E-125</v>
      </c>
      <c r="ID183" s="86">
        <f t="shared" si="640"/>
        <v>2.4714972327459752E-120</v>
      </c>
      <c r="IE183" s="86">
        <f t="shared" si="641"/>
        <v>6.1347796982649436E-114</v>
      </c>
      <c r="IF183" s="86">
        <f t="shared" si="642"/>
        <v>3.9196591418517996E-106</v>
      </c>
      <c r="IG183" s="86">
        <f t="shared" si="643"/>
        <v>3.7976910752545688E-92</v>
      </c>
      <c r="II183" s="86">
        <f t="shared" si="540"/>
        <v>1.5603615865398911E-10</v>
      </c>
      <c r="IJ183" s="86">
        <f t="shared" si="541"/>
        <v>3.1059210067937288E-12</v>
      </c>
      <c r="IK183" s="86">
        <f t="shared" si="542"/>
        <v>6.6966136276712539E-13</v>
      </c>
      <c r="IL183" s="86">
        <f t="shared" si="543"/>
        <v>1.3476995332334668E-13</v>
      </c>
      <c r="IM183" s="86">
        <f t="shared" si="544"/>
        <v>4.6786819149449836E-13</v>
      </c>
      <c r="IN183" s="86">
        <f t="shared" si="545"/>
        <v>2.1361709030787312E-14</v>
      </c>
      <c r="IO183" s="86">
        <f t="shared" si="546"/>
        <v>5.01840180585574E-14</v>
      </c>
      <c r="IP183" s="86">
        <f t="shared" si="547"/>
        <v>4.1883061468104677E-18</v>
      </c>
      <c r="IQ183" s="86">
        <f t="shared" si="548"/>
        <v>3.2752821862642412E-18</v>
      </c>
      <c r="IR183" s="86">
        <f t="shared" si="549"/>
        <v>1.122107972681525E-15</v>
      </c>
      <c r="IS183" s="86">
        <f t="shared" si="550"/>
        <v>6.2492984815731539E-14</v>
      </c>
      <c r="IT183" s="86">
        <f t="shared" si="551"/>
        <v>5.1330698599550381E-13</v>
      </c>
      <c r="IU183" s="86">
        <f t="shared" si="552"/>
        <v>1.2024384147587332E-11</v>
      </c>
      <c r="IV183" s="86">
        <f t="shared" si="553"/>
        <v>1.9693788189877506E-14</v>
      </c>
      <c r="IW183" s="86">
        <f t="shared" si="554"/>
        <v>8.6715745590741648E-16</v>
      </c>
      <c r="IY183" s="86">
        <f t="shared" si="555"/>
        <v>1.5603615865398911E-10</v>
      </c>
      <c r="IZ183" s="86">
        <f t="shared" si="556"/>
        <v>3.1059210067937288E-12</v>
      </c>
      <c r="JA183" s="86">
        <f t="shared" si="557"/>
        <v>6.6966136276712539E-13</v>
      </c>
      <c r="JB183" s="86">
        <f t="shared" si="558"/>
        <v>1.3476995332334668E-13</v>
      </c>
      <c r="JC183" s="86">
        <f t="shared" si="559"/>
        <v>4.6786819149449836E-13</v>
      </c>
      <c r="JD183" s="86">
        <f t="shared" si="560"/>
        <v>2.1361709030787312E-14</v>
      </c>
      <c r="JE183" s="86">
        <f t="shared" si="561"/>
        <v>5.01840180585574E-14</v>
      </c>
      <c r="JF183" s="86">
        <f t="shared" si="562"/>
        <v>4.1883061468104677E-18</v>
      </c>
      <c r="JG183" s="86">
        <f t="shared" si="563"/>
        <v>3.2752821862642412E-18</v>
      </c>
      <c r="JH183" s="86">
        <f t="shared" si="564"/>
        <v>1.122107972681525E-15</v>
      </c>
      <c r="JI183" s="86">
        <f t="shared" si="565"/>
        <v>6.2492984815731539E-14</v>
      </c>
      <c r="JJ183" s="86">
        <f t="shared" si="566"/>
        <v>5.1330698599550381E-13</v>
      </c>
      <c r="JK183" s="86">
        <f t="shared" si="567"/>
        <v>1.2024384147587332E-11</v>
      </c>
      <c r="JL183" s="86">
        <f t="shared" si="568"/>
        <v>1.9693788189877506E-14</v>
      </c>
      <c r="JM183" s="86">
        <f t="shared" si="569"/>
        <v>8.6715745590741648E-16</v>
      </c>
    </row>
    <row r="184" spans="2:273" x14ac:dyDescent="0.25">
      <c r="B184" s="2">
        <v>157</v>
      </c>
      <c r="C184" s="37">
        <v>45.356000000000002</v>
      </c>
      <c r="D184" s="37">
        <v>44.966000000000001</v>
      </c>
      <c r="E184" s="37">
        <v>45.287999999999997</v>
      </c>
      <c r="F184" s="37">
        <v>44.491999999999997</v>
      </c>
      <c r="G184" s="37">
        <v>44.728999999999999</v>
      </c>
      <c r="H184" s="37">
        <v>45.704999999999998</v>
      </c>
      <c r="I184" s="37">
        <v>45.033000000000001</v>
      </c>
      <c r="J184" s="37">
        <v>45.802999999999997</v>
      </c>
      <c r="K184" s="37">
        <v>45.360999999999997</v>
      </c>
      <c r="L184" s="37">
        <v>44.917999999999999</v>
      </c>
      <c r="M184" s="37">
        <v>44.475000000000001</v>
      </c>
      <c r="N184" s="37">
        <v>44.902000000000001</v>
      </c>
      <c r="O184" s="37">
        <v>45.311</v>
      </c>
      <c r="P184" s="37">
        <v>45.59</v>
      </c>
      <c r="Q184" s="37">
        <v>44.704999999999998</v>
      </c>
      <c r="S184" s="4" t="e">
        <f t="shared" si="441"/>
        <v>#N/A</v>
      </c>
      <c r="T184" s="4" t="e">
        <f t="shared" si="442"/>
        <v>#N/A</v>
      </c>
      <c r="U184" s="4" t="e">
        <f t="shared" si="443"/>
        <v>#N/A</v>
      </c>
      <c r="V184" s="4" t="e">
        <f t="shared" si="444"/>
        <v>#N/A</v>
      </c>
      <c r="W184" s="4" t="e">
        <f t="shared" si="445"/>
        <v>#N/A</v>
      </c>
      <c r="X184" s="4" t="e">
        <f t="shared" si="446"/>
        <v>#N/A</v>
      </c>
      <c r="Y184" s="4" t="e">
        <f t="shared" si="447"/>
        <v>#N/A</v>
      </c>
      <c r="Z184" s="4" t="e">
        <f t="shared" si="448"/>
        <v>#N/A</v>
      </c>
      <c r="AA184" s="4" t="e">
        <f t="shared" si="449"/>
        <v>#N/A</v>
      </c>
      <c r="AB184" s="4" t="e">
        <f t="shared" si="450"/>
        <v>#N/A</v>
      </c>
      <c r="AC184" s="4" t="e">
        <f t="shared" si="451"/>
        <v>#N/A</v>
      </c>
      <c r="AD184" s="4" t="e">
        <f t="shared" si="452"/>
        <v>#N/A</v>
      </c>
      <c r="AE184" s="4" t="e">
        <f t="shared" si="453"/>
        <v>#N/A</v>
      </c>
      <c r="AF184" s="4">
        <f t="shared" si="454"/>
        <v>45.206301963451182</v>
      </c>
      <c r="AG184" s="4">
        <f t="shared" si="455"/>
        <v>45.823835460000268</v>
      </c>
      <c r="AI184" s="4">
        <f t="shared" si="456"/>
        <v>0</v>
      </c>
      <c r="AJ184" s="4">
        <f t="shared" si="457"/>
        <v>0</v>
      </c>
      <c r="AK184" s="4">
        <f t="shared" si="458"/>
        <v>0</v>
      </c>
      <c r="AL184" s="4">
        <f t="shared" si="459"/>
        <v>0</v>
      </c>
      <c r="AM184" s="4">
        <f t="shared" si="460"/>
        <v>0</v>
      </c>
      <c r="AN184" s="4">
        <f t="shared" si="461"/>
        <v>0</v>
      </c>
      <c r="AO184" s="4">
        <f t="shared" si="462"/>
        <v>0</v>
      </c>
      <c r="AP184" s="4">
        <f t="shared" si="463"/>
        <v>0</v>
      </c>
      <c r="AQ184" s="4">
        <f t="shared" si="464"/>
        <v>0</v>
      </c>
      <c r="AR184" s="4">
        <f t="shared" si="465"/>
        <v>0</v>
      </c>
      <c r="AS184" s="4">
        <f t="shared" si="466"/>
        <v>0</v>
      </c>
      <c r="AT184" s="4">
        <f t="shared" si="467"/>
        <v>0</v>
      </c>
      <c r="AU184" s="4">
        <f t="shared" si="468"/>
        <v>0</v>
      </c>
      <c r="AV184" s="4">
        <f t="shared" si="570"/>
        <v>0.38369803654882162</v>
      </c>
      <c r="AW184" s="4">
        <f t="shared" si="570"/>
        <v>-1.1188354600002697</v>
      </c>
      <c r="AY184" s="2" t="e">
        <f t="shared" si="520"/>
        <v>#N/A</v>
      </c>
      <c r="AZ184" s="2" t="e">
        <f t="shared" si="571"/>
        <v>#N/A</v>
      </c>
      <c r="BA184" s="2" t="e">
        <f t="shared" si="572"/>
        <v>#N/A</v>
      </c>
      <c r="BB184" s="2" t="e">
        <f t="shared" si="573"/>
        <v>#N/A</v>
      </c>
      <c r="BC184" s="2" t="e">
        <f t="shared" si="574"/>
        <v>#N/A</v>
      </c>
      <c r="BD184" s="2" t="e">
        <f t="shared" si="575"/>
        <v>#N/A</v>
      </c>
      <c r="BE184" s="2" t="e">
        <f t="shared" si="576"/>
        <v>#N/A</v>
      </c>
      <c r="BF184" s="2" t="e">
        <f t="shared" si="577"/>
        <v>#N/A</v>
      </c>
      <c r="BG184" s="2" t="e">
        <f t="shared" si="578"/>
        <v>#N/A</v>
      </c>
      <c r="BH184" s="2" t="e">
        <f t="shared" si="579"/>
        <v>#N/A</v>
      </c>
      <c r="BI184" s="2" t="e">
        <f t="shared" si="580"/>
        <v>#N/A</v>
      </c>
      <c r="BJ184" s="2" t="e">
        <f t="shared" si="581"/>
        <v>#N/A</v>
      </c>
      <c r="BK184" s="2" t="e">
        <f t="shared" si="582"/>
        <v>#N/A</v>
      </c>
      <c r="BL184" s="2">
        <f t="shared" si="583"/>
        <v>45.206301963451182</v>
      </c>
      <c r="BM184" s="2">
        <f t="shared" si="584"/>
        <v>45.823835460000268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>
        <f t="shared" si="498"/>
        <v>45.59</v>
      </c>
      <c r="DI184" s="2">
        <f t="shared" si="499"/>
        <v>44.704999999999998</v>
      </c>
      <c r="DK184" s="2">
        <f t="shared" si="500"/>
        <v>99.656533078686039</v>
      </c>
      <c r="DL184" s="2">
        <f t="shared" si="585"/>
        <v>97.090101145912911</v>
      </c>
      <c r="DM184" s="2">
        <f t="shared" si="585"/>
        <v>91.239119262119303</v>
      </c>
      <c r="DN184" s="2">
        <f t="shared" si="585"/>
        <v>94.825643371943372</v>
      </c>
      <c r="DO184" s="2">
        <f t="shared" si="585"/>
        <v>96.122125868725874</v>
      </c>
      <c r="DP184" s="2">
        <f t="shared" si="585"/>
        <v>85.236055855855838</v>
      </c>
      <c r="DQ184" s="2">
        <f t="shared" si="585"/>
        <v>84.014598798798801</v>
      </c>
      <c r="DR184" s="2">
        <f t="shared" si="585"/>
        <v>80.278001844701848</v>
      </c>
      <c r="DS184" s="2">
        <f t="shared" si="585"/>
        <v>81.836867395967431</v>
      </c>
      <c r="DT184" s="2">
        <f t="shared" si="585"/>
        <v>84.110676362076333</v>
      </c>
      <c r="DU184" s="2">
        <f t="shared" si="585"/>
        <v>76.892132990132978</v>
      </c>
      <c r="DV184" s="2">
        <f t="shared" si="585"/>
        <v>86.154547190047168</v>
      </c>
      <c r="DW184" s="2">
        <f t="shared" si="585"/>
        <v>85.142971771771755</v>
      </c>
      <c r="DX184" s="2">
        <f t="shared" si="585"/>
        <v>90.209116526610671</v>
      </c>
      <c r="DY184" s="2">
        <f t="shared" si="585"/>
        <v>88.413488235294125</v>
      </c>
      <c r="EA184" s="2">
        <f t="shared" si="440"/>
        <v>43.430145443645088</v>
      </c>
      <c r="EB184" s="2">
        <f t="shared" si="502"/>
        <v>44.452455976074575</v>
      </c>
      <c r="EC184" s="2">
        <f t="shared" si="503"/>
        <v>45.349361196954092</v>
      </c>
      <c r="ED184" s="2">
        <f t="shared" si="504"/>
        <v>44.796895108929576</v>
      </c>
      <c r="EE184" s="2">
        <f t="shared" si="505"/>
        <v>44.375672524473671</v>
      </c>
      <c r="EF184" s="2">
        <f t="shared" si="506"/>
        <v>45.536621129852122</v>
      </c>
      <c r="EG184" s="2">
        <f t="shared" si="507"/>
        <v>45.464174368597384</v>
      </c>
      <c r="EH184" s="2">
        <f t="shared" si="508"/>
        <v>46.215319518343279</v>
      </c>
      <c r="EI184" s="2">
        <f t="shared" si="509"/>
        <v>46.22298539101886</v>
      </c>
      <c r="EJ184" s="2">
        <f t="shared" si="510"/>
        <v>44.846144884568645</v>
      </c>
      <c r="EK184" s="2">
        <f t="shared" si="511"/>
        <v>45.050842866116852</v>
      </c>
      <c r="EL184" s="2">
        <f t="shared" si="512"/>
        <v>45.29047366734126</v>
      </c>
      <c r="EM184" s="2">
        <f t="shared" si="513"/>
        <v>45.985204075175588</v>
      </c>
      <c r="EN184" s="2">
        <f t="shared" si="514"/>
        <v>46.680221400875539</v>
      </c>
      <c r="EO184" s="2">
        <f t="shared" si="515"/>
        <v>48.360995358945914</v>
      </c>
      <c r="EQ184" s="2">
        <f t="shared" si="516"/>
        <v>45.488047623887496</v>
      </c>
      <c r="ER184" s="2">
        <f t="shared" si="586"/>
        <v>44.645227869073949</v>
      </c>
      <c r="ES184" s="2">
        <f t="shared" si="586"/>
        <v>44.951268552253296</v>
      </c>
      <c r="ET184" s="2">
        <f t="shared" si="586"/>
        <v>44.856659663734646</v>
      </c>
      <c r="EU184" s="2">
        <f t="shared" si="586"/>
        <v>44.987368471550127</v>
      </c>
      <c r="EV184" s="2">
        <f t="shared" si="586"/>
        <v>45.343974277220873</v>
      </c>
      <c r="EW184" s="2">
        <f t="shared" si="586"/>
        <v>45.33769712623409</v>
      </c>
      <c r="EX184" s="2">
        <f t="shared" si="586"/>
        <v>44.910930272894781</v>
      </c>
      <c r="EY184" s="2">
        <f t="shared" si="586"/>
        <v>45.539397909181538</v>
      </c>
      <c r="EZ184" s="2">
        <f t="shared" si="586"/>
        <v>44.163767043505594</v>
      </c>
      <c r="FA184" s="2">
        <f t="shared" si="586"/>
        <v>44.183097124985537</v>
      </c>
      <c r="FB184" s="2">
        <f t="shared" si="586"/>
        <v>44.801785447891177</v>
      </c>
      <c r="FC184" s="2">
        <f t="shared" si="586"/>
        <v>44.529493940770323</v>
      </c>
      <c r="FD184" s="2">
        <f t="shared" si="586"/>
        <v>45.032765171106121</v>
      </c>
      <c r="FE184" s="2">
        <f t="shared" si="586"/>
        <v>45.385788500555385</v>
      </c>
      <c r="FG184" s="2">
        <f t="shared" si="518"/>
        <v>0.99998820383757936</v>
      </c>
      <c r="FH184" s="2">
        <f t="shared" si="587"/>
        <v>0.99998730301519911</v>
      </c>
      <c r="FI184" s="2">
        <f t="shared" si="587"/>
        <v>0.99998541138396124</v>
      </c>
      <c r="FJ184" s="2">
        <f t="shared" si="587"/>
        <v>0.99998568897083329</v>
      </c>
      <c r="FK184" s="2">
        <f t="shared" si="587"/>
        <v>0.99998595536902246</v>
      </c>
      <c r="FL184" s="2">
        <f t="shared" si="587"/>
        <v>0.99998489504185617</v>
      </c>
      <c r="FM184" s="2">
        <f t="shared" si="587"/>
        <v>0.99998494214182931</v>
      </c>
      <c r="FN184" s="2">
        <f t="shared" si="587"/>
        <v>0.99998449770619968</v>
      </c>
      <c r="FO184" s="2">
        <f t="shared" si="587"/>
        <v>0.99998443912370061</v>
      </c>
      <c r="FP184" s="2">
        <f t="shared" si="587"/>
        <v>0.9999851233675312</v>
      </c>
      <c r="FQ184" s="2">
        <f t="shared" si="587"/>
        <v>0.99998480335827478</v>
      </c>
      <c r="FR184" s="2">
        <f t="shared" si="587"/>
        <v>0.99998492553583052</v>
      </c>
      <c r="FS184" s="2">
        <f t="shared" si="587"/>
        <v>0.99998525971303232</v>
      </c>
      <c r="FT184" s="2">
        <f t="shared" si="587"/>
        <v>0.99998670736448447</v>
      </c>
      <c r="FU184" s="2">
        <f t="shared" si="587"/>
        <v>0.99998266678275527</v>
      </c>
      <c r="FW184" s="2">
        <f t="shared" si="536"/>
        <v>0.92268052397417377</v>
      </c>
      <c r="FX184" s="2">
        <f t="shared" si="588"/>
        <v>0.92897613436549042</v>
      </c>
      <c r="FY184" s="2">
        <f t="shared" si="589"/>
        <v>0.92458806487590417</v>
      </c>
      <c r="FZ184" s="2">
        <f t="shared" si="590"/>
        <v>0.92567731758918348</v>
      </c>
      <c r="GA184" s="2">
        <f t="shared" si="591"/>
        <v>0.92483266730778479</v>
      </c>
      <c r="GB184" s="2">
        <f t="shared" si="592"/>
        <v>0.92381566960229411</v>
      </c>
      <c r="GC184" s="2">
        <f t="shared" si="593"/>
        <v>0.92651198136825075</v>
      </c>
      <c r="GD184" s="2">
        <f t="shared" si="594"/>
        <v>0.9370385311924867</v>
      </c>
      <c r="GE184" s="2">
        <f t="shared" si="595"/>
        <v>0.94211097940994604</v>
      </c>
      <c r="GF184" s="2">
        <f t="shared" si="596"/>
        <v>0.93870497138041931</v>
      </c>
      <c r="GG184" s="2">
        <f t="shared" si="597"/>
        <v>0.92846238721822927</v>
      </c>
      <c r="GH184" s="2">
        <f t="shared" si="598"/>
        <v>0.92552536644722994</v>
      </c>
      <c r="GI184" s="2">
        <f t="shared" si="599"/>
        <v>0.91435397833607279</v>
      </c>
      <c r="GJ184" s="2">
        <f t="shared" si="600"/>
        <v>0.89501500830042091</v>
      </c>
      <c r="GK184" s="2">
        <f t="shared" si="601"/>
        <v>0.85300090323089206</v>
      </c>
      <c r="GM184" s="86">
        <f t="shared" si="537"/>
        <v>0</v>
      </c>
      <c r="GN184" s="86">
        <f t="shared" si="602"/>
        <v>0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0</v>
      </c>
      <c r="HD184" s="86">
        <f t="shared" si="616"/>
        <v>0</v>
      </c>
      <c r="HE184" s="86">
        <f t="shared" si="617"/>
        <v>0</v>
      </c>
      <c r="HF184" s="86">
        <f t="shared" si="618"/>
        <v>0</v>
      </c>
      <c r="HG184" s="86">
        <f t="shared" si="619"/>
        <v>0</v>
      </c>
      <c r="HH184" s="86">
        <f t="shared" si="620"/>
        <v>0</v>
      </c>
      <c r="HI184" s="86">
        <f t="shared" si="621"/>
        <v>0</v>
      </c>
      <c r="HJ184" s="86">
        <f t="shared" si="622"/>
        <v>0</v>
      </c>
      <c r="HK184" s="86">
        <f t="shared" si="623"/>
        <v>0</v>
      </c>
      <c r="HL184" s="86">
        <f t="shared" si="624"/>
        <v>0</v>
      </c>
      <c r="HM184" s="86">
        <f t="shared" si="625"/>
        <v>0</v>
      </c>
      <c r="HN184" s="86">
        <f t="shared" si="626"/>
        <v>0</v>
      </c>
      <c r="HO184" s="86">
        <f t="shared" si="627"/>
        <v>0</v>
      </c>
      <c r="HP184" s="86">
        <f t="shared" si="628"/>
        <v>0</v>
      </c>
      <c r="HQ184" s="86">
        <f t="shared" si="629"/>
        <v>0</v>
      </c>
      <c r="HS184" s="86">
        <f t="shared" si="539"/>
        <v>3.8595619831821486E-99</v>
      </c>
      <c r="HT184" s="86">
        <f t="shared" si="630"/>
        <v>1.3250803968810542E-115</v>
      </c>
      <c r="HU184" s="86">
        <f t="shared" si="631"/>
        <v>1.3017394692315905E-126</v>
      </c>
      <c r="HV184" s="86">
        <f t="shared" si="632"/>
        <v>3.1415733157285825E-132</v>
      </c>
      <c r="HW184" s="86">
        <f t="shared" si="633"/>
        <v>9.1724195586714317E-127</v>
      </c>
      <c r="HX184" s="86">
        <f t="shared" si="634"/>
        <v>9.7715719733880267E-142</v>
      </c>
      <c r="HY184" s="86">
        <f t="shared" si="635"/>
        <v>9.2198922831592534E-135</v>
      </c>
      <c r="HZ184" s="86">
        <f t="shared" si="636"/>
        <v>2.5224509776984556E-165</v>
      </c>
      <c r="IA184" s="86">
        <f t="shared" si="637"/>
        <v>2.0161220537015113E-159</v>
      </c>
      <c r="IB184" s="86">
        <f t="shared" si="638"/>
        <v>5.5434016904155887E-138</v>
      </c>
      <c r="IC184" s="86">
        <f t="shared" si="639"/>
        <v>2.9405949989557494E-130</v>
      </c>
      <c r="ID184" s="86">
        <f t="shared" si="640"/>
        <v>5.2479736624380474E-125</v>
      </c>
      <c r="IE184" s="86">
        <f t="shared" si="641"/>
        <v>1.7151402221833005E-118</v>
      </c>
      <c r="IF184" s="86">
        <f t="shared" si="642"/>
        <v>1.7579336801060909E-110</v>
      </c>
      <c r="IG184" s="86">
        <f t="shared" si="643"/>
        <v>3.3670962979468875E-96</v>
      </c>
      <c r="II184" s="86">
        <f t="shared" si="540"/>
        <v>3.006521166845438E-11</v>
      </c>
      <c r="IJ184" s="86">
        <f t="shared" si="541"/>
        <v>4.7622919655865403E-13</v>
      </c>
      <c r="IK184" s="86">
        <f t="shared" si="542"/>
        <v>8.6776749974090351E-14</v>
      </c>
      <c r="IL184" s="86">
        <f t="shared" si="543"/>
        <v>1.5672447610301759E-14</v>
      </c>
      <c r="IM184" s="86">
        <f t="shared" si="544"/>
        <v>5.9170747127173163E-14</v>
      </c>
      <c r="IN184" s="86">
        <f t="shared" si="545"/>
        <v>2.1043477404684544E-15</v>
      </c>
      <c r="IO184" s="86">
        <f t="shared" si="546"/>
        <v>5.4756320983604889E-15</v>
      </c>
      <c r="IP184" s="86">
        <f t="shared" si="547"/>
        <v>2.7111768569171171E-19</v>
      </c>
      <c r="IQ184" s="86">
        <f t="shared" si="548"/>
        <v>2.2860607397023628E-19</v>
      </c>
      <c r="IR184" s="86">
        <f t="shared" si="549"/>
        <v>1.1079809637146859E-16</v>
      </c>
      <c r="IS184" s="86">
        <f t="shared" si="550"/>
        <v>7.1171654825825252E-15</v>
      </c>
      <c r="IT184" s="86">
        <f t="shared" si="551"/>
        <v>6.5945654107408965E-14</v>
      </c>
      <c r="IU184" s="86">
        <f t="shared" si="552"/>
        <v>1.7347690981403598E-12</v>
      </c>
      <c r="IV184" s="86">
        <f t="shared" si="553"/>
        <v>1.2823684968818056E-15</v>
      </c>
      <c r="IW184" s="86">
        <f t="shared" si="554"/>
        <v>2.0855110761852493E-17</v>
      </c>
      <c r="IY184" s="86">
        <f t="shared" si="555"/>
        <v>3.006521166845438E-11</v>
      </c>
      <c r="IZ184" s="86">
        <f t="shared" si="556"/>
        <v>4.7622919655865403E-13</v>
      </c>
      <c r="JA184" s="86">
        <f t="shared" si="557"/>
        <v>8.6776749974090351E-14</v>
      </c>
      <c r="JB184" s="86">
        <f t="shared" si="558"/>
        <v>1.5672447610301759E-14</v>
      </c>
      <c r="JC184" s="86">
        <f t="shared" si="559"/>
        <v>5.9170747127173163E-14</v>
      </c>
      <c r="JD184" s="86">
        <f t="shared" si="560"/>
        <v>2.1043477404684544E-15</v>
      </c>
      <c r="JE184" s="86">
        <f t="shared" si="561"/>
        <v>5.4756320983604889E-15</v>
      </c>
      <c r="JF184" s="86">
        <f t="shared" si="562"/>
        <v>2.7111768569171171E-19</v>
      </c>
      <c r="JG184" s="86">
        <f t="shared" si="563"/>
        <v>2.2860607397023628E-19</v>
      </c>
      <c r="JH184" s="86">
        <f t="shared" si="564"/>
        <v>1.1079809637146859E-16</v>
      </c>
      <c r="JI184" s="86">
        <f t="shared" si="565"/>
        <v>7.1171654825825252E-15</v>
      </c>
      <c r="JJ184" s="86">
        <f t="shared" si="566"/>
        <v>6.5945654107408965E-14</v>
      </c>
      <c r="JK184" s="86">
        <f t="shared" si="567"/>
        <v>1.7347690981403598E-12</v>
      </c>
      <c r="JL184" s="86">
        <f t="shared" si="568"/>
        <v>1.2823684968818056E-15</v>
      </c>
      <c r="JM184" s="86">
        <f t="shared" si="569"/>
        <v>2.0855110761852493E-17</v>
      </c>
    </row>
    <row r="185" spans="2:273" x14ac:dyDescent="0.25">
      <c r="B185" s="2">
        <v>158</v>
      </c>
      <c r="C185" s="37">
        <v>46.186</v>
      </c>
      <c r="D185" s="37">
        <v>44.168999999999997</v>
      </c>
      <c r="E185" s="37">
        <v>45.051000000000002</v>
      </c>
      <c r="F185" s="37">
        <v>45.746000000000002</v>
      </c>
      <c r="G185" s="37">
        <v>44.932000000000002</v>
      </c>
      <c r="H185" s="37">
        <v>46.097999999999999</v>
      </c>
      <c r="I185" s="37">
        <v>45.966999999999999</v>
      </c>
      <c r="J185" s="37">
        <v>45.984000000000002</v>
      </c>
      <c r="K185" s="37">
        <v>46.622999999999998</v>
      </c>
      <c r="L185" s="37">
        <v>46.164000000000001</v>
      </c>
      <c r="M185" s="37">
        <v>44.279000000000003</v>
      </c>
      <c r="N185" s="37">
        <v>45.573999999999998</v>
      </c>
      <c r="O185" s="37">
        <v>43.442999999999998</v>
      </c>
      <c r="P185" s="37">
        <v>44.655999999999999</v>
      </c>
      <c r="Q185" s="37">
        <v>43.786999999999999</v>
      </c>
      <c r="S185" s="4" t="e">
        <f t="shared" si="441"/>
        <v>#N/A</v>
      </c>
      <c r="T185" s="4" t="e">
        <f t="shared" si="442"/>
        <v>#N/A</v>
      </c>
      <c r="U185" s="4" t="e">
        <f t="shared" si="443"/>
        <v>#N/A</v>
      </c>
      <c r="V185" s="4" t="e">
        <f t="shared" si="444"/>
        <v>#N/A</v>
      </c>
      <c r="W185" s="4" t="e">
        <f t="shared" si="445"/>
        <v>#N/A</v>
      </c>
      <c r="X185" s="4" t="e">
        <f t="shared" si="446"/>
        <v>#N/A</v>
      </c>
      <c r="Y185" s="4" t="e">
        <f t="shared" si="447"/>
        <v>#N/A</v>
      </c>
      <c r="Z185" s="4" t="e">
        <f t="shared" si="448"/>
        <v>#N/A</v>
      </c>
      <c r="AA185" s="4" t="e">
        <f t="shared" si="449"/>
        <v>#N/A</v>
      </c>
      <c r="AB185" s="4" t="e">
        <f t="shared" si="450"/>
        <v>#N/A</v>
      </c>
      <c r="AC185" s="4" t="e">
        <f t="shared" si="451"/>
        <v>#N/A</v>
      </c>
      <c r="AD185" s="4" t="e">
        <f t="shared" si="452"/>
        <v>#N/A</v>
      </c>
      <c r="AE185" s="4" t="e">
        <f t="shared" si="453"/>
        <v>#N/A</v>
      </c>
      <c r="AF185" s="4">
        <f t="shared" si="454"/>
        <v>45.02778001677332</v>
      </c>
      <c r="AG185" s="4">
        <f t="shared" si="455"/>
        <v>45.64451047675815</v>
      </c>
      <c r="AI185" s="4">
        <f t="shared" si="456"/>
        <v>0</v>
      </c>
      <c r="AJ185" s="4">
        <f t="shared" si="457"/>
        <v>0</v>
      </c>
      <c r="AK185" s="4">
        <f t="shared" si="458"/>
        <v>0</v>
      </c>
      <c r="AL185" s="4">
        <f t="shared" si="459"/>
        <v>0</v>
      </c>
      <c r="AM185" s="4">
        <f t="shared" si="460"/>
        <v>0</v>
      </c>
      <c r="AN185" s="4">
        <f t="shared" si="461"/>
        <v>0</v>
      </c>
      <c r="AO185" s="4">
        <f t="shared" si="462"/>
        <v>0</v>
      </c>
      <c r="AP185" s="4">
        <f t="shared" si="463"/>
        <v>0</v>
      </c>
      <c r="AQ185" s="4">
        <f t="shared" si="464"/>
        <v>0</v>
      </c>
      <c r="AR185" s="4">
        <f t="shared" si="465"/>
        <v>0</v>
      </c>
      <c r="AS185" s="4">
        <f t="shared" si="466"/>
        <v>0</v>
      </c>
      <c r="AT185" s="4">
        <f t="shared" si="467"/>
        <v>0</v>
      </c>
      <c r="AU185" s="4">
        <f t="shared" si="468"/>
        <v>0</v>
      </c>
      <c r="AV185" s="4">
        <f t="shared" si="570"/>
        <v>-0.37178001677332162</v>
      </c>
      <c r="AW185" s="4">
        <f t="shared" si="570"/>
        <v>-1.8575104767581507</v>
      </c>
      <c r="AY185" s="2" t="e">
        <f t="shared" si="520"/>
        <v>#N/A</v>
      </c>
      <c r="AZ185" s="2" t="e">
        <f t="shared" si="571"/>
        <v>#N/A</v>
      </c>
      <c r="BA185" s="2" t="e">
        <f t="shared" si="572"/>
        <v>#N/A</v>
      </c>
      <c r="BB185" s="2" t="e">
        <f t="shared" si="573"/>
        <v>#N/A</v>
      </c>
      <c r="BC185" s="2" t="e">
        <f t="shared" si="574"/>
        <v>#N/A</v>
      </c>
      <c r="BD185" s="2" t="e">
        <f t="shared" si="575"/>
        <v>#N/A</v>
      </c>
      <c r="BE185" s="2" t="e">
        <f t="shared" si="576"/>
        <v>#N/A</v>
      </c>
      <c r="BF185" s="2" t="e">
        <f t="shared" si="577"/>
        <v>#N/A</v>
      </c>
      <c r="BG185" s="2" t="e">
        <f t="shared" si="578"/>
        <v>#N/A</v>
      </c>
      <c r="BH185" s="2" t="e">
        <f t="shared" si="579"/>
        <v>#N/A</v>
      </c>
      <c r="BI185" s="2" t="e">
        <f t="shared" si="580"/>
        <v>#N/A</v>
      </c>
      <c r="BJ185" s="2" t="e">
        <f t="shared" si="581"/>
        <v>#N/A</v>
      </c>
      <c r="BK185" s="2" t="e">
        <f t="shared" si="582"/>
        <v>#N/A</v>
      </c>
      <c r="BL185" s="2">
        <f t="shared" si="583"/>
        <v>45.02778001677332</v>
      </c>
      <c r="BM185" s="2">
        <f t="shared" si="584"/>
        <v>45.64451047675815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>
        <f t="shared" si="498"/>
        <v>44.655999999999999</v>
      </c>
      <c r="DI185" s="2">
        <f t="shared" si="499"/>
        <v>43.786999999999999</v>
      </c>
      <c r="DK185" s="2">
        <f t="shared" si="500"/>
        <v>99.916609931245233</v>
      </c>
      <c r="DL185" s="2">
        <f t="shared" si="585"/>
        <v>97.313608250572969</v>
      </c>
      <c r="DM185" s="2">
        <f t="shared" si="585"/>
        <v>91.425775632775668</v>
      </c>
      <c r="DN185" s="2">
        <f t="shared" si="585"/>
        <v>95.03277104247104</v>
      </c>
      <c r="DO185" s="2">
        <f t="shared" si="585"/>
        <v>96.335865122265119</v>
      </c>
      <c r="DP185" s="2">
        <f t="shared" si="585"/>
        <v>85.363574774774747</v>
      </c>
      <c r="DQ185" s="2">
        <f t="shared" si="585"/>
        <v>84.132823123123117</v>
      </c>
      <c r="DR185" s="2">
        <f t="shared" si="585"/>
        <v>80.376367481767488</v>
      </c>
      <c r="DS185" s="2">
        <f t="shared" si="585"/>
        <v>81.945905748605782</v>
      </c>
      <c r="DT185" s="2">
        <f t="shared" si="585"/>
        <v>84.23823955383952</v>
      </c>
      <c r="DU185" s="2">
        <f t="shared" si="585"/>
        <v>76.974201844701824</v>
      </c>
      <c r="DV185" s="2">
        <f t="shared" si="585"/>
        <v>86.294663020163</v>
      </c>
      <c r="DW185" s="2">
        <f t="shared" si="585"/>
        <v>85.272360060060052</v>
      </c>
      <c r="DX185" s="2">
        <f t="shared" si="585"/>
        <v>90.382350420168095</v>
      </c>
      <c r="DY185" s="2">
        <f t="shared" si="585"/>
        <v>88.609890756302534</v>
      </c>
      <c r="EA185" s="2">
        <f t="shared" si="440"/>
        <v>43.28239076738609</v>
      </c>
      <c r="EB185" s="2">
        <f t="shared" si="502"/>
        <v>44.318536600075866</v>
      </c>
      <c r="EC185" s="2">
        <f t="shared" si="503"/>
        <v>45.229115867822017</v>
      </c>
      <c r="ED185" s="2">
        <f t="shared" si="504"/>
        <v>44.659512628320783</v>
      </c>
      <c r="EE185" s="2">
        <f t="shared" si="505"/>
        <v>44.229631883075854</v>
      </c>
      <c r="EF185" s="2">
        <f t="shared" si="506"/>
        <v>45.402177737985213</v>
      </c>
      <c r="EG185" s="2">
        <f t="shared" si="507"/>
        <v>45.332387640132723</v>
      </c>
      <c r="EH185" s="2">
        <f t="shared" si="508"/>
        <v>46.087957503127029</v>
      </c>
      <c r="EI185" s="2">
        <f t="shared" si="509"/>
        <v>46.093900058623504</v>
      </c>
      <c r="EJ185" s="2">
        <f t="shared" si="510"/>
        <v>44.703985662211409</v>
      </c>
      <c r="EK185" s="2">
        <f t="shared" si="511"/>
        <v>44.912145524611802</v>
      </c>
      <c r="EL185" s="2">
        <f t="shared" si="512"/>
        <v>45.152575852342956</v>
      </c>
      <c r="EM185" s="2">
        <f t="shared" si="513"/>
        <v>45.848150204866158</v>
      </c>
      <c r="EN185" s="2">
        <f t="shared" si="514"/>
        <v>46.538509505941207</v>
      </c>
      <c r="EO185" s="2">
        <f t="shared" si="515"/>
        <v>48.249021954449759</v>
      </c>
      <c r="EQ185" s="2">
        <f t="shared" si="516"/>
        <v>45.373488918800135</v>
      </c>
      <c r="ER185" s="2">
        <f t="shared" si="586"/>
        <v>44.514244949731875</v>
      </c>
      <c r="ES185" s="2">
        <f t="shared" si="586"/>
        <v>44.824976962091085</v>
      </c>
      <c r="ET185" s="2">
        <f t="shared" si="586"/>
        <v>44.720129495394275</v>
      </c>
      <c r="EU185" s="2">
        <f t="shared" si="586"/>
        <v>44.851006073171874</v>
      </c>
      <c r="EV185" s="2">
        <f t="shared" si="586"/>
        <v>45.206563730486501</v>
      </c>
      <c r="EW185" s="2">
        <f t="shared" si="586"/>
        <v>45.204063630489969</v>
      </c>
      <c r="EX185" s="2">
        <f t="shared" si="586"/>
        <v>44.763747516372412</v>
      </c>
      <c r="EY185" s="2">
        <f t="shared" si="586"/>
        <v>45.400081667027735</v>
      </c>
      <c r="EZ185" s="2">
        <f t="shared" si="586"/>
        <v>44.011217750089784</v>
      </c>
      <c r="FA185" s="2">
        <f t="shared" si="586"/>
        <v>44.031212186428007</v>
      </c>
      <c r="FB185" s="2">
        <f t="shared" si="586"/>
        <v>44.65620961886335</v>
      </c>
      <c r="FC185" s="2">
        <f t="shared" si="586"/>
        <v>44.369319614114445</v>
      </c>
      <c r="FD185" s="2">
        <f t="shared" si="586"/>
        <v>44.865575912642193</v>
      </c>
      <c r="FE185" s="2">
        <f t="shared" si="586"/>
        <v>45.234425321689386</v>
      </c>
      <c r="FG185" s="2">
        <f t="shared" si="518"/>
        <v>0.99998924176084325</v>
      </c>
      <c r="FH185" s="2">
        <f t="shared" si="587"/>
        <v>0.99998842019929757</v>
      </c>
      <c r="FI185" s="2">
        <f t="shared" si="587"/>
        <v>0.99998669500696258</v>
      </c>
      <c r="FJ185" s="2">
        <f t="shared" si="587"/>
        <v>0.99998694816984257</v>
      </c>
      <c r="FK185" s="2">
        <f t="shared" si="587"/>
        <v>0.99998719112848489</v>
      </c>
      <c r="FL185" s="2">
        <f t="shared" si="587"/>
        <v>0.99998622409613558</v>
      </c>
      <c r="FM185" s="2">
        <f t="shared" si="587"/>
        <v>0.99998626705193572</v>
      </c>
      <c r="FN185" s="2">
        <f t="shared" si="587"/>
        <v>0.99998586172073411</v>
      </c>
      <c r="FO185" s="2">
        <f t="shared" si="587"/>
        <v>0.99998580829271388</v>
      </c>
      <c r="FP185" s="2">
        <f t="shared" si="587"/>
        <v>0.99998643233217555</v>
      </c>
      <c r="FQ185" s="2">
        <f t="shared" si="587"/>
        <v>0.99998614047949264</v>
      </c>
      <c r="FR185" s="2">
        <f t="shared" si="587"/>
        <v>0.9999862519070446</v>
      </c>
      <c r="FS185" s="2">
        <f t="shared" si="587"/>
        <v>0.99998655668107439</v>
      </c>
      <c r="FT185" s="2">
        <f t="shared" si="587"/>
        <v>0.99998787695814706</v>
      </c>
      <c r="FU185" s="2">
        <f t="shared" si="587"/>
        <v>0.99998419189388232</v>
      </c>
      <c r="FW185" s="2">
        <f t="shared" si="536"/>
        <v>0.9290007724446977</v>
      </c>
      <c r="FX185" s="2">
        <f t="shared" si="588"/>
        <v>0.9348181215991771</v>
      </c>
      <c r="FY185" s="2">
        <f t="shared" si="589"/>
        <v>0.93076408750014905</v>
      </c>
      <c r="FZ185" s="2">
        <f t="shared" si="590"/>
        <v>0.93177071646082132</v>
      </c>
      <c r="GA185" s="2">
        <f t="shared" si="591"/>
        <v>0.93099015286587439</v>
      </c>
      <c r="GB185" s="2">
        <f t="shared" si="592"/>
        <v>0.93005016348386671</v>
      </c>
      <c r="GC185" s="2">
        <f t="shared" si="593"/>
        <v>0.93254193655035778</v>
      </c>
      <c r="GD185" s="2">
        <f t="shared" si="594"/>
        <v>0.94225857471676944</v>
      </c>
      <c r="GE185" s="2">
        <f t="shared" si="595"/>
        <v>0.94693428990521034</v>
      </c>
      <c r="GF185" s="2">
        <f t="shared" si="596"/>
        <v>0.94379513993418995</v>
      </c>
      <c r="GG185" s="2">
        <f t="shared" si="597"/>
        <v>0.93434364553283455</v>
      </c>
      <c r="GH185" s="2">
        <f t="shared" si="598"/>
        <v>0.93163030301940541</v>
      </c>
      <c r="GI185" s="2">
        <f t="shared" si="599"/>
        <v>0.92129679874370007</v>
      </c>
      <c r="GJ185" s="2">
        <f t="shared" si="600"/>
        <v>0.9033598320577001</v>
      </c>
      <c r="GK185" s="2">
        <f t="shared" si="601"/>
        <v>0.86417847027287864</v>
      </c>
      <c r="GM185" s="86">
        <f t="shared" si="537"/>
        <v>0</v>
      </c>
      <c r="GN185" s="86">
        <f t="shared" si="602"/>
        <v>0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0</v>
      </c>
      <c r="HD185" s="86">
        <f t="shared" si="616"/>
        <v>0</v>
      </c>
      <c r="HE185" s="86">
        <f t="shared" si="617"/>
        <v>0</v>
      </c>
      <c r="HF185" s="86">
        <f t="shared" si="618"/>
        <v>0</v>
      </c>
      <c r="HG185" s="86">
        <f t="shared" si="619"/>
        <v>0</v>
      </c>
      <c r="HH185" s="86">
        <f t="shared" si="620"/>
        <v>0</v>
      </c>
      <c r="HI185" s="86">
        <f t="shared" si="621"/>
        <v>0</v>
      </c>
      <c r="HJ185" s="86">
        <f t="shared" si="622"/>
        <v>0</v>
      </c>
      <c r="HK185" s="86">
        <f t="shared" si="623"/>
        <v>0</v>
      </c>
      <c r="HL185" s="86">
        <f t="shared" si="624"/>
        <v>0</v>
      </c>
      <c r="HM185" s="86">
        <f t="shared" si="625"/>
        <v>0</v>
      </c>
      <c r="HN185" s="86">
        <f t="shared" si="626"/>
        <v>0</v>
      </c>
      <c r="HO185" s="86">
        <f t="shared" si="627"/>
        <v>0</v>
      </c>
      <c r="HP185" s="86">
        <f t="shared" si="628"/>
        <v>0</v>
      </c>
      <c r="HQ185" s="86">
        <f t="shared" si="629"/>
        <v>0</v>
      </c>
      <c r="HS185" s="86">
        <f t="shared" si="539"/>
        <v>5.8830044262800395E-103</v>
      </c>
      <c r="HT185" s="86">
        <f t="shared" si="630"/>
        <v>6.219524668367142E-120</v>
      </c>
      <c r="HU185" s="86">
        <f t="shared" si="631"/>
        <v>2.0803648036671051E-131</v>
      </c>
      <c r="HV185" s="86">
        <f t="shared" si="632"/>
        <v>3.016701361843893E-137</v>
      </c>
      <c r="HW185" s="86">
        <f t="shared" si="633"/>
        <v>1.3720751515111618E-131</v>
      </c>
      <c r="HX185" s="86">
        <f t="shared" si="634"/>
        <v>3.662665483301443E-147</v>
      </c>
      <c r="HY185" s="86">
        <f t="shared" si="635"/>
        <v>6.8439527519464828E-140</v>
      </c>
      <c r="HZ185" s="86">
        <f t="shared" si="636"/>
        <v>1.8615930443968481E-171</v>
      </c>
      <c r="IA185" s="86">
        <f t="shared" si="637"/>
        <v>2.9210960511773588E-165</v>
      </c>
      <c r="IB185" s="86">
        <f t="shared" si="638"/>
        <v>4.2623644052947458E-143</v>
      </c>
      <c r="IC185" s="86">
        <f t="shared" si="639"/>
        <v>3.1956792249054059E-135</v>
      </c>
      <c r="ID185" s="86">
        <f t="shared" si="640"/>
        <v>9.0545830652447207E-130</v>
      </c>
      <c r="IE185" s="86">
        <f t="shared" si="641"/>
        <v>3.8939140313437906E-123</v>
      </c>
      <c r="IF185" s="86">
        <f t="shared" si="642"/>
        <v>6.430066944424331E-115</v>
      </c>
      <c r="IG185" s="86">
        <f t="shared" si="643"/>
        <v>2.4343883159904898E-100</v>
      </c>
      <c r="II185" s="86">
        <f t="shared" si="540"/>
        <v>5.4570771958550941E-12</v>
      </c>
      <c r="IJ185" s="86">
        <f t="shared" si="541"/>
        <v>6.8358946876206676E-14</v>
      </c>
      <c r="IK185" s="86">
        <f t="shared" si="542"/>
        <v>1.0443565908234125E-14</v>
      </c>
      <c r="IL185" s="86">
        <f t="shared" si="543"/>
        <v>1.6866703589221444E-15</v>
      </c>
      <c r="IM185" s="86">
        <f t="shared" si="544"/>
        <v>6.9444533662264701E-15</v>
      </c>
      <c r="IN185" s="86">
        <f t="shared" si="545"/>
        <v>1.9049669254533023E-16</v>
      </c>
      <c r="IO185" s="86">
        <f t="shared" si="546"/>
        <v>5.5181066173557708E-16</v>
      </c>
      <c r="IP185" s="86">
        <f t="shared" si="547"/>
        <v>1.5995687758391504E-20</v>
      </c>
      <c r="IQ185" s="86">
        <f t="shared" si="548"/>
        <v>1.4622878026143771E-20</v>
      </c>
      <c r="IR185" s="86">
        <f t="shared" si="549"/>
        <v>1.0126591235822592E-17</v>
      </c>
      <c r="IS185" s="86">
        <f t="shared" si="550"/>
        <v>7.5047367903258198E-16</v>
      </c>
      <c r="IT185" s="86">
        <f t="shared" si="551"/>
        <v>7.869069522684201E-15</v>
      </c>
      <c r="IU185" s="86">
        <f t="shared" si="552"/>
        <v>2.3244204487452088E-13</v>
      </c>
      <c r="IV185" s="86">
        <f t="shared" si="553"/>
        <v>7.4325768187650226E-17</v>
      </c>
      <c r="IW185" s="86">
        <f t="shared" si="554"/>
        <v>4.1255016419408854E-19</v>
      </c>
      <c r="IY185" s="86">
        <f t="shared" si="555"/>
        <v>5.4570771958550941E-12</v>
      </c>
      <c r="IZ185" s="86">
        <f t="shared" si="556"/>
        <v>6.8358946876206676E-14</v>
      </c>
      <c r="JA185" s="86">
        <f t="shared" si="557"/>
        <v>1.0443565908234125E-14</v>
      </c>
      <c r="JB185" s="86">
        <f t="shared" si="558"/>
        <v>1.6866703589221444E-15</v>
      </c>
      <c r="JC185" s="86">
        <f t="shared" si="559"/>
        <v>6.9444533662264701E-15</v>
      </c>
      <c r="JD185" s="86">
        <f t="shared" si="560"/>
        <v>1.9049669254533023E-16</v>
      </c>
      <c r="JE185" s="86">
        <f t="shared" si="561"/>
        <v>5.5181066173557708E-16</v>
      </c>
      <c r="JF185" s="86">
        <f t="shared" si="562"/>
        <v>1.5995687758391504E-20</v>
      </c>
      <c r="JG185" s="86">
        <f t="shared" si="563"/>
        <v>1.4622878026143771E-20</v>
      </c>
      <c r="JH185" s="86">
        <f t="shared" si="564"/>
        <v>1.0126591235822592E-17</v>
      </c>
      <c r="JI185" s="86">
        <f t="shared" si="565"/>
        <v>7.5047367903258198E-16</v>
      </c>
      <c r="JJ185" s="86">
        <f t="shared" si="566"/>
        <v>7.869069522684201E-15</v>
      </c>
      <c r="JK185" s="86">
        <f t="shared" si="567"/>
        <v>2.3244204487452088E-13</v>
      </c>
      <c r="JL185" s="86">
        <f t="shared" si="568"/>
        <v>7.4325768187650226E-17</v>
      </c>
      <c r="JM185" s="86">
        <f t="shared" si="569"/>
        <v>4.1255016419408854E-19</v>
      </c>
    </row>
    <row r="186" spans="2:273" x14ac:dyDescent="0.25">
      <c r="B186" s="2">
        <v>159</v>
      </c>
      <c r="C186" s="37">
        <v>45.372999999999998</v>
      </c>
      <c r="D186" s="37">
        <v>45.558999999999997</v>
      </c>
      <c r="E186" s="37">
        <v>46.152999999999999</v>
      </c>
      <c r="F186" s="37">
        <v>44.796999999999997</v>
      </c>
      <c r="G186" s="37">
        <v>45.39</v>
      </c>
      <c r="H186" s="37">
        <v>45.902000000000001</v>
      </c>
      <c r="I186" s="37">
        <v>45.131</v>
      </c>
      <c r="J186" s="37">
        <v>45.77</v>
      </c>
      <c r="K186" s="37">
        <v>46.491999999999997</v>
      </c>
      <c r="L186" s="37">
        <v>45.328000000000003</v>
      </c>
      <c r="M186" s="37">
        <v>44.23</v>
      </c>
      <c r="N186" s="37">
        <v>44.753999999999998</v>
      </c>
      <c r="O186" s="37">
        <v>44.951000000000001</v>
      </c>
      <c r="P186" s="37">
        <v>45.18</v>
      </c>
      <c r="Q186" s="37">
        <v>44.18</v>
      </c>
      <c r="S186" s="4" t="e">
        <f t="shared" si="441"/>
        <v>#N/A</v>
      </c>
      <c r="T186" s="4" t="e">
        <f t="shared" si="442"/>
        <v>#N/A</v>
      </c>
      <c r="U186" s="4" t="e">
        <f t="shared" si="443"/>
        <v>#N/A</v>
      </c>
      <c r="V186" s="4" t="e">
        <f t="shared" si="444"/>
        <v>#N/A</v>
      </c>
      <c r="W186" s="4" t="e">
        <f t="shared" si="445"/>
        <v>#N/A</v>
      </c>
      <c r="X186" s="4" t="e">
        <f t="shared" si="446"/>
        <v>#N/A</v>
      </c>
      <c r="Y186" s="4" t="e">
        <f t="shared" si="447"/>
        <v>#N/A</v>
      </c>
      <c r="Z186" s="4" t="e">
        <f t="shared" si="448"/>
        <v>#N/A</v>
      </c>
      <c r="AA186" s="4" t="e">
        <f t="shared" si="449"/>
        <v>#N/A</v>
      </c>
      <c r="AB186" s="4" t="e">
        <f t="shared" si="450"/>
        <v>#N/A</v>
      </c>
      <c r="AC186" s="4" t="e">
        <f t="shared" si="451"/>
        <v>#N/A</v>
      </c>
      <c r="AD186" s="4" t="e">
        <f t="shared" si="452"/>
        <v>#N/A</v>
      </c>
      <c r="AE186" s="4" t="e">
        <f t="shared" si="453"/>
        <v>#N/A</v>
      </c>
      <c r="AF186" s="4">
        <f t="shared" si="454"/>
        <v>44.849851329391718</v>
      </c>
      <c r="AG186" s="4">
        <f t="shared" si="455"/>
        <v>45.466523607908101</v>
      </c>
      <c r="AI186" s="4">
        <f t="shared" si="456"/>
        <v>0</v>
      </c>
      <c r="AJ186" s="4">
        <f t="shared" si="457"/>
        <v>0</v>
      </c>
      <c r="AK186" s="4">
        <f t="shared" si="458"/>
        <v>0</v>
      </c>
      <c r="AL186" s="4">
        <f t="shared" si="459"/>
        <v>0</v>
      </c>
      <c r="AM186" s="4">
        <f t="shared" si="460"/>
        <v>0</v>
      </c>
      <c r="AN186" s="4">
        <f t="shared" si="461"/>
        <v>0</v>
      </c>
      <c r="AO186" s="4">
        <f t="shared" si="462"/>
        <v>0</v>
      </c>
      <c r="AP186" s="4">
        <f t="shared" si="463"/>
        <v>0</v>
      </c>
      <c r="AQ186" s="4">
        <f t="shared" si="464"/>
        <v>0</v>
      </c>
      <c r="AR186" s="4">
        <f t="shared" si="465"/>
        <v>0</v>
      </c>
      <c r="AS186" s="4">
        <f t="shared" si="466"/>
        <v>0</v>
      </c>
      <c r="AT186" s="4">
        <f t="shared" si="467"/>
        <v>0</v>
      </c>
      <c r="AU186" s="4">
        <f t="shared" si="468"/>
        <v>0</v>
      </c>
      <c r="AV186" s="4">
        <f t="shared" si="570"/>
        <v>0.33014867060828124</v>
      </c>
      <c r="AW186" s="4">
        <f t="shared" si="570"/>
        <v>-1.2865236079081015</v>
      </c>
      <c r="AY186" s="2" t="e">
        <f t="shared" si="520"/>
        <v>#N/A</v>
      </c>
      <c r="AZ186" s="2" t="e">
        <f t="shared" si="571"/>
        <v>#N/A</v>
      </c>
      <c r="BA186" s="2" t="e">
        <f t="shared" si="572"/>
        <v>#N/A</v>
      </c>
      <c r="BB186" s="2" t="e">
        <f t="shared" si="573"/>
        <v>#N/A</v>
      </c>
      <c r="BC186" s="2" t="e">
        <f t="shared" si="574"/>
        <v>#N/A</v>
      </c>
      <c r="BD186" s="2" t="e">
        <f t="shared" si="575"/>
        <v>#N/A</v>
      </c>
      <c r="BE186" s="2" t="e">
        <f t="shared" si="576"/>
        <v>#N/A</v>
      </c>
      <c r="BF186" s="2" t="e">
        <f t="shared" si="577"/>
        <v>#N/A</v>
      </c>
      <c r="BG186" s="2" t="e">
        <f t="shared" si="578"/>
        <v>#N/A</v>
      </c>
      <c r="BH186" s="2" t="e">
        <f t="shared" si="579"/>
        <v>#N/A</v>
      </c>
      <c r="BI186" s="2" t="e">
        <f t="shared" si="580"/>
        <v>#N/A</v>
      </c>
      <c r="BJ186" s="2" t="e">
        <f t="shared" si="581"/>
        <v>#N/A</v>
      </c>
      <c r="BK186" s="2" t="e">
        <f t="shared" si="582"/>
        <v>#N/A</v>
      </c>
      <c r="BL186" s="2">
        <f t="shared" si="583"/>
        <v>44.849851329391718</v>
      </c>
      <c r="BM186" s="2">
        <f t="shared" si="584"/>
        <v>45.466523607908101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>
        <f t="shared" si="498"/>
        <v>45.18</v>
      </c>
      <c r="DI186" s="2">
        <f t="shared" si="499"/>
        <v>44.18</v>
      </c>
      <c r="DK186" s="2">
        <f t="shared" si="500"/>
        <v>100.17668678380444</v>
      </c>
      <c r="DL186" s="2">
        <f t="shared" si="585"/>
        <v>97.537115355232999</v>
      </c>
      <c r="DM186" s="2">
        <f t="shared" si="585"/>
        <v>91.612432003432048</v>
      </c>
      <c r="DN186" s="2">
        <f t="shared" si="585"/>
        <v>95.239898712998723</v>
      </c>
      <c r="DO186" s="2">
        <f t="shared" si="585"/>
        <v>96.549604375804378</v>
      </c>
      <c r="DP186" s="2">
        <f t="shared" si="585"/>
        <v>85.491093693693671</v>
      </c>
      <c r="DQ186" s="2">
        <f t="shared" si="585"/>
        <v>84.251047447447448</v>
      </c>
      <c r="DR186" s="2">
        <f t="shared" si="585"/>
        <v>80.474733118833115</v>
      </c>
      <c r="DS186" s="2">
        <f t="shared" si="585"/>
        <v>82.054944101244132</v>
      </c>
      <c r="DT186" s="2">
        <f t="shared" si="585"/>
        <v>84.365802745602707</v>
      </c>
      <c r="DU186" s="2">
        <f t="shared" si="585"/>
        <v>77.056270699270684</v>
      </c>
      <c r="DV186" s="2">
        <f t="shared" si="585"/>
        <v>86.434778850278832</v>
      </c>
      <c r="DW186" s="2">
        <f t="shared" si="585"/>
        <v>85.401748348348335</v>
      </c>
      <c r="DX186" s="2">
        <f t="shared" si="585"/>
        <v>90.555584313725518</v>
      </c>
      <c r="DY186" s="2">
        <f t="shared" si="585"/>
        <v>88.806293277310942</v>
      </c>
      <c r="EA186" s="2">
        <f t="shared" si="440"/>
        <v>43.134636091127099</v>
      </c>
      <c r="EB186" s="2">
        <f t="shared" si="502"/>
        <v>44.184617224077158</v>
      </c>
      <c r="EC186" s="2">
        <f t="shared" si="503"/>
        <v>45.108870538689942</v>
      </c>
      <c r="ED186" s="2">
        <f t="shared" si="504"/>
        <v>44.522130147711984</v>
      </c>
      <c r="EE186" s="2">
        <f t="shared" si="505"/>
        <v>44.083591241678043</v>
      </c>
      <c r="EF186" s="2">
        <f t="shared" si="506"/>
        <v>45.267734346118296</v>
      </c>
      <c r="EG186" s="2">
        <f t="shared" si="507"/>
        <v>45.200600911668062</v>
      </c>
      <c r="EH186" s="2">
        <f t="shared" si="508"/>
        <v>45.960595487910773</v>
      </c>
      <c r="EI186" s="2">
        <f t="shared" si="509"/>
        <v>45.964814726228141</v>
      </c>
      <c r="EJ186" s="2">
        <f t="shared" si="510"/>
        <v>44.561826439854187</v>
      </c>
      <c r="EK186" s="2">
        <f t="shared" si="511"/>
        <v>44.773448183106737</v>
      </c>
      <c r="EL186" s="2">
        <f t="shared" si="512"/>
        <v>45.014678037344652</v>
      </c>
      <c r="EM186" s="2">
        <f t="shared" si="513"/>
        <v>45.711096334556721</v>
      </c>
      <c r="EN186" s="2">
        <f t="shared" si="514"/>
        <v>46.396797611006875</v>
      </c>
      <c r="EO186" s="2">
        <f t="shared" si="515"/>
        <v>48.13704854995359</v>
      </c>
      <c r="EQ186" s="2">
        <f t="shared" si="516"/>
        <v>45.258930213712787</v>
      </c>
      <c r="ER186" s="2">
        <f t="shared" si="586"/>
        <v>44.383262030389815</v>
      </c>
      <c r="ES186" s="2">
        <f t="shared" si="586"/>
        <v>44.69868537192886</v>
      </c>
      <c r="ET186" s="2">
        <f t="shared" si="586"/>
        <v>44.583599327053889</v>
      </c>
      <c r="EU186" s="2">
        <f t="shared" si="586"/>
        <v>44.714643674793621</v>
      </c>
      <c r="EV186" s="2">
        <f t="shared" si="586"/>
        <v>45.069153183752121</v>
      </c>
      <c r="EW186" s="2">
        <f t="shared" si="586"/>
        <v>45.070430134745834</v>
      </c>
      <c r="EX186" s="2">
        <f t="shared" si="586"/>
        <v>44.616564759850043</v>
      </c>
      <c r="EY186" s="2">
        <f t="shared" si="586"/>
        <v>45.260765424873931</v>
      </c>
      <c r="EZ186" s="2">
        <f t="shared" si="586"/>
        <v>43.858668456673968</v>
      </c>
      <c r="FA186" s="2">
        <f t="shared" si="586"/>
        <v>43.879327247870478</v>
      </c>
      <c r="FB186" s="2">
        <f t="shared" si="586"/>
        <v>44.510633789835524</v>
      </c>
      <c r="FC186" s="2">
        <f t="shared" si="586"/>
        <v>44.209145287458561</v>
      </c>
      <c r="FD186" s="2">
        <f t="shared" si="586"/>
        <v>44.698386654178265</v>
      </c>
      <c r="FE186" s="2">
        <f t="shared" si="586"/>
        <v>45.083062142823394</v>
      </c>
      <c r="FG186" s="2">
        <f t="shared" si="518"/>
        <v>0.99999018835998887</v>
      </c>
      <c r="FH186" s="2">
        <f t="shared" si="587"/>
        <v>0.99998943908548132</v>
      </c>
      <c r="FI186" s="2">
        <f t="shared" si="587"/>
        <v>0.99998786568792675</v>
      </c>
      <c r="FJ186" s="2">
        <f t="shared" si="587"/>
        <v>0.99998809657575283</v>
      </c>
      <c r="FK186" s="2">
        <f t="shared" si="587"/>
        <v>0.99998831815717237</v>
      </c>
      <c r="FL186" s="2">
        <f t="shared" si="587"/>
        <v>0.99998743621112474</v>
      </c>
      <c r="FM186" s="2">
        <f t="shared" si="587"/>
        <v>0.99998747538737487</v>
      </c>
      <c r="FN186" s="2">
        <f t="shared" si="587"/>
        <v>0.99998710572001903</v>
      </c>
      <c r="FO186" s="2">
        <f t="shared" si="587"/>
        <v>0.99998705699296397</v>
      </c>
      <c r="FP186" s="2">
        <f t="shared" si="587"/>
        <v>0.99998762612510728</v>
      </c>
      <c r="FQ186" s="2">
        <f t="shared" si="587"/>
        <v>0.99998735995165466</v>
      </c>
      <c r="FR186" s="2">
        <f t="shared" si="587"/>
        <v>0.99998746157503671</v>
      </c>
      <c r="FS186" s="2">
        <f t="shared" si="587"/>
        <v>0.99998773953292042</v>
      </c>
      <c r="FT186" s="2">
        <f t="shared" si="587"/>
        <v>0.99998894364263036</v>
      </c>
      <c r="FU186" s="2">
        <f t="shared" si="587"/>
        <v>0.99998558281581751</v>
      </c>
      <c r="FW186" s="2">
        <f t="shared" si="536"/>
        <v>0.93484087524695414</v>
      </c>
      <c r="FX186" s="2">
        <f t="shared" si="588"/>
        <v>0.94021050977916654</v>
      </c>
      <c r="FY186" s="2">
        <f t="shared" si="589"/>
        <v>0.93646906625472548</v>
      </c>
      <c r="FZ186" s="2">
        <f t="shared" si="590"/>
        <v>0.93739832863624217</v>
      </c>
      <c r="GA186" s="2">
        <f t="shared" si="591"/>
        <v>0.93667777131349927</v>
      </c>
      <c r="GB186" s="2">
        <f t="shared" si="592"/>
        <v>0.93580991197337371</v>
      </c>
      <c r="GC186" s="2">
        <f t="shared" si="593"/>
        <v>0.93811016295315097</v>
      </c>
      <c r="GD186" s="2">
        <f t="shared" si="594"/>
        <v>0.94707027848418623</v>
      </c>
      <c r="GE186" s="2">
        <f t="shared" si="595"/>
        <v>0.95137646382585273</v>
      </c>
      <c r="GF186" s="2">
        <f t="shared" si="596"/>
        <v>0.94848579911542497</v>
      </c>
      <c r="GG186" s="2">
        <f t="shared" si="597"/>
        <v>0.93977275741088429</v>
      </c>
      <c r="GH186" s="2">
        <f t="shared" si="598"/>
        <v>0.93726871690348312</v>
      </c>
      <c r="GI186" s="2">
        <f t="shared" si="599"/>
        <v>0.92772129526343272</v>
      </c>
      <c r="GJ186" s="2">
        <f t="shared" si="600"/>
        <v>0.91110723863406251</v>
      </c>
      <c r="GK186" s="2">
        <f t="shared" si="601"/>
        <v>0.87463103038081447</v>
      </c>
      <c r="GM186" s="86">
        <f t="shared" si="537"/>
        <v>0</v>
      </c>
      <c r="GN186" s="86">
        <f t="shared" si="602"/>
        <v>0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0</v>
      </c>
      <c r="HD186" s="86">
        <f t="shared" si="616"/>
        <v>0</v>
      </c>
      <c r="HE186" s="86">
        <f t="shared" si="617"/>
        <v>0</v>
      </c>
      <c r="HF186" s="86">
        <f t="shared" si="618"/>
        <v>0</v>
      </c>
      <c r="HG186" s="86">
        <f t="shared" si="619"/>
        <v>0</v>
      </c>
      <c r="HH186" s="86">
        <f t="shared" si="620"/>
        <v>0</v>
      </c>
      <c r="HI186" s="86">
        <f t="shared" si="621"/>
        <v>0</v>
      </c>
      <c r="HJ186" s="86">
        <f t="shared" si="622"/>
        <v>0</v>
      </c>
      <c r="HK186" s="86">
        <f t="shared" si="623"/>
        <v>0</v>
      </c>
      <c r="HL186" s="86">
        <f t="shared" si="624"/>
        <v>0</v>
      </c>
      <c r="HM186" s="86">
        <f t="shared" si="625"/>
        <v>0</v>
      </c>
      <c r="HN186" s="86">
        <f t="shared" si="626"/>
        <v>0</v>
      </c>
      <c r="HO186" s="86">
        <f t="shared" si="627"/>
        <v>0</v>
      </c>
      <c r="HP186" s="86">
        <f t="shared" si="628"/>
        <v>0</v>
      </c>
      <c r="HQ186" s="86">
        <f t="shared" si="629"/>
        <v>0</v>
      </c>
      <c r="HS186" s="86">
        <f t="shared" si="539"/>
        <v>7.5765352733713004E-107</v>
      </c>
      <c r="HT186" s="86">
        <f t="shared" si="630"/>
        <v>2.4247332825630456E-124</v>
      </c>
      <c r="HU186" s="86">
        <f t="shared" si="631"/>
        <v>2.7008006554079812E-136</v>
      </c>
      <c r="HV186" s="86">
        <f t="shared" si="632"/>
        <v>2.3301203890090609E-142</v>
      </c>
      <c r="HW186" s="86">
        <f t="shared" si="633"/>
        <v>1.6635814615838016E-136</v>
      </c>
      <c r="HX186" s="86">
        <f t="shared" si="634"/>
        <v>1.082860811684442E-152</v>
      </c>
      <c r="HY186" s="86">
        <f t="shared" si="635"/>
        <v>4.0641503503461828E-145</v>
      </c>
      <c r="HZ186" s="86">
        <f t="shared" si="636"/>
        <v>1.0597535059299207E-177</v>
      </c>
      <c r="IA186" s="86">
        <f t="shared" si="637"/>
        <v>3.315175403426676E-171</v>
      </c>
      <c r="IB186" s="86">
        <f t="shared" si="638"/>
        <v>2.6388110578997539E-148</v>
      </c>
      <c r="IC186" s="86">
        <f t="shared" si="639"/>
        <v>2.7974295490816577E-140</v>
      </c>
      <c r="ID186" s="86">
        <f t="shared" si="640"/>
        <v>1.2693597592100514E-134</v>
      </c>
      <c r="IE186" s="86">
        <f t="shared" si="641"/>
        <v>7.1788157679858277E-128</v>
      </c>
      <c r="IF186" s="86">
        <f t="shared" si="642"/>
        <v>1.9181408586252803E-119</v>
      </c>
      <c r="IG186" s="86">
        <f t="shared" si="643"/>
        <v>1.4352058097707123E-104</v>
      </c>
      <c r="II186" s="86">
        <f t="shared" si="540"/>
        <v>9.3299489715722605E-13</v>
      </c>
      <c r="IJ186" s="86">
        <f t="shared" si="541"/>
        <v>9.1853852740583793E-15</v>
      </c>
      <c r="IK186" s="86">
        <f t="shared" si="542"/>
        <v>1.167233307682179E-15</v>
      </c>
      <c r="IL186" s="86">
        <f t="shared" si="543"/>
        <v>1.6797307150854981E-16</v>
      </c>
      <c r="IM186" s="86">
        <f t="shared" si="544"/>
        <v>7.5628024652454883E-16</v>
      </c>
      <c r="IN186" s="86">
        <f t="shared" si="545"/>
        <v>1.5845676473525553E-17</v>
      </c>
      <c r="IO186" s="86">
        <f t="shared" si="546"/>
        <v>5.135699795896051E-17</v>
      </c>
      <c r="IP186" s="86">
        <f t="shared" si="547"/>
        <v>8.6009203944976411E-22</v>
      </c>
      <c r="IQ186" s="86">
        <f t="shared" si="548"/>
        <v>8.571521569439334E-22</v>
      </c>
      <c r="IR186" s="86">
        <f t="shared" si="549"/>
        <v>8.566439683004785E-19</v>
      </c>
      <c r="IS186" s="86">
        <f t="shared" si="550"/>
        <v>7.3262938602687148E-17</v>
      </c>
      <c r="IT186" s="86">
        <f t="shared" si="551"/>
        <v>8.720781306088462E-16</v>
      </c>
      <c r="IU186" s="86">
        <f t="shared" si="552"/>
        <v>2.8922952031207814E-14</v>
      </c>
      <c r="IV186" s="86">
        <f t="shared" si="553"/>
        <v>3.8340165576548462E-18</v>
      </c>
      <c r="IW186" s="86">
        <f t="shared" si="554"/>
        <v>6.7115849063997967E-21</v>
      </c>
      <c r="IY186" s="86">
        <f t="shared" si="555"/>
        <v>9.3299489715722605E-13</v>
      </c>
      <c r="IZ186" s="86">
        <f t="shared" si="556"/>
        <v>9.1853852740583793E-15</v>
      </c>
      <c r="JA186" s="86">
        <f t="shared" si="557"/>
        <v>1.167233307682179E-15</v>
      </c>
      <c r="JB186" s="86">
        <f t="shared" si="558"/>
        <v>1.6797307150854981E-16</v>
      </c>
      <c r="JC186" s="86">
        <f t="shared" si="559"/>
        <v>7.5628024652454883E-16</v>
      </c>
      <c r="JD186" s="86">
        <f t="shared" si="560"/>
        <v>1.5845676473525553E-17</v>
      </c>
      <c r="JE186" s="86">
        <f t="shared" si="561"/>
        <v>5.135699795896051E-17</v>
      </c>
      <c r="JF186" s="86">
        <f t="shared" si="562"/>
        <v>8.6009203944976411E-22</v>
      </c>
      <c r="JG186" s="86">
        <f t="shared" si="563"/>
        <v>8.571521569439334E-22</v>
      </c>
      <c r="JH186" s="86">
        <f t="shared" si="564"/>
        <v>8.566439683004785E-19</v>
      </c>
      <c r="JI186" s="86">
        <f t="shared" si="565"/>
        <v>7.3262938602687148E-17</v>
      </c>
      <c r="JJ186" s="86">
        <f t="shared" si="566"/>
        <v>8.720781306088462E-16</v>
      </c>
      <c r="JK186" s="86">
        <f t="shared" si="567"/>
        <v>2.8922952031207814E-14</v>
      </c>
      <c r="JL186" s="86">
        <f t="shared" si="568"/>
        <v>3.8340165576548462E-18</v>
      </c>
      <c r="JM186" s="86">
        <f t="shared" si="569"/>
        <v>6.7115849063997967E-21</v>
      </c>
    </row>
    <row r="187" spans="2:273" x14ac:dyDescent="0.25">
      <c r="B187" s="2">
        <v>160</v>
      </c>
      <c r="C187" s="37">
        <v>45.203000000000003</v>
      </c>
      <c r="D187" s="37">
        <v>45.61</v>
      </c>
      <c r="E187" s="37">
        <v>45.457999999999998</v>
      </c>
      <c r="F187" s="37">
        <v>45.271000000000001</v>
      </c>
      <c r="G187" s="37">
        <v>44.524999999999999</v>
      </c>
      <c r="H187" s="37">
        <v>46.393000000000001</v>
      </c>
      <c r="I187" s="37">
        <v>44.933999999999997</v>
      </c>
      <c r="J187" s="37">
        <v>45.015999999999998</v>
      </c>
      <c r="K187" s="37">
        <v>44.933999999999997</v>
      </c>
      <c r="L187" s="37">
        <v>45.459000000000003</v>
      </c>
      <c r="M187" s="37">
        <v>43.884999999999998</v>
      </c>
      <c r="N187" s="37">
        <v>44.279000000000003</v>
      </c>
      <c r="O187" s="37">
        <v>44.77</v>
      </c>
      <c r="P187" s="37">
        <v>43.606999999999999</v>
      </c>
      <c r="Q187" s="37">
        <v>44.704999999999998</v>
      </c>
      <c r="S187" s="4" t="e">
        <f t="shared" si="441"/>
        <v>#N/A</v>
      </c>
      <c r="T187" s="4" t="e">
        <f t="shared" si="442"/>
        <v>#N/A</v>
      </c>
      <c r="U187" s="4" t="e">
        <f t="shared" si="443"/>
        <v>#N/A</v>
      </c>
      <c r="V187" s="4" t="e">
        <f t="shared" si="444"/>
        <v>#N/A</v>
      </c>
      <c r="W187" s="4" t="e">
        <f t="shared" si="445"/>
        <v>#N/A</v>
      </c>
      <c r="X187" s="4" t="e">
        <f t="shared" si="446"/>
        <v>#N/A</v>
      </c>
      <c r="Y187" s="4" t="e">
        <f t="shared" si="447"/>
        <v>#N/A</v>
      </c>
      <c r="Z187" s="4" t="e">
        <f t="shared" si="448"/>
        <v>#N/A</v>
      </c>
      <c r="AA187" s="4" t="e">
        <f t="shared" si="449"/>
        <v>#N/A</v>
      </c>
      <c r="AB187" s="4" t="e">
        <f t="shared" si="450"/>
        <v>#N/A</v>
      </c>
      <c r="AC187" s="4" t="e">
        <f t="shared" si="451"/>
        <v>#N/A</v>
      </c>
      <c r="AD187" s="4" t="e">
        <f t="shared" si="452"/>
        <v>#N/A</v>
      </c>
      <c r="AE187" s="4" t="e">
        <f t="shared" si="453"/>
        <v>#N/A</v>
      </c>
      <c r="AF187" s="4">
        <f t="shared" si="454"/>
        <v>44.672505222559266</v>
      </c>
      <c r="AG187" s="4">
        <f t="shared" si="455"/>
        <v>45.289872886995965</v>
      </c>
      <c r="AI187" s="4">
        <f t="shared" si="456"/>
        <v>0</v>
      </c>
      <c r="AJ187" s="4">
        <f t="shared" si="457"/>
        <v>0</v>
      </c>
      <c r="AK187" s="4">
        <f t="shared" si="458"/>
        <v>0</v>
      </c>
      <c r="AL187" s="4">
        <f t="shared" si="459"/>
        <v>0</v>
      </c>
      <c r="AM187" s="4">
        <f t="shared" si="460"/>
        <v>0</v>
      </c>
      <c r="AN187" s="4">
        <f t="shared" si="461"/>
        <v>0</v>
      </c>
      <c r="AO187" s="4">
        <f t="shared" si="462"/>
        <v>0</v>
      </c>
      <c r="AP187" s="4">
        <f t="shared" si="463"/>
        <v>0</v>
      </c>
      <c r="AQ187" s="4">
        <f t="shared" si="464"/>
        <v>0</v>
      </c>
      <c r="AR187" s="4">
        <f t="shared" si="465"/>
        <v>0</v>
      </c>
      <c r="AS187" s="4">
        <f t="shared" si="466"/>
        <v>0</v>
      </c>
      <c r="AT187" s="4">
        <f t="shared" si="467"/>
        <v>0</v>
      </c>
      <c r="AU187" s="4">
        <f t="shared" si="468"/>
        <v>0</v>
      </c>
      <c r="AV187" s="4">
        <f t="shared" ref="AV187:AW202" si="644">IF(OR($B187 &lt; P$230, $B187 &gt; P$233), 0, P187-AF187)</f>
        <v>-1.0655052225592669</v>
      </c>
      <c r="AW187" s="4">
        <f t="shared" si="644"/>
        <v>-0.58487288699596718</v>
      </c>
      <c r="AY187" s="2" t="e">
        <f t="shared" si="520"/>
        <v>#N/A</v>
      </c>
      <c r="AZ187" s="2" t="e">
        <f t="shared" si="571"/>
        <v>#N/A</v>
      </c>
      <c r="BA187" s="2" t="e">
        <f t="shared" si="572"/>
        <v>#N/A</v>
      </c>
      <c r="BB187" s="2" t="e">
        <f t="shared" si="573"/>
        <v>#N/A</v>
      </c>
      <c r="BC187" s="2" t="e">
        <f t="shared" si="574"/>
        <v>#N/A</v>
      </c>
      <c r="BD187" s="2" t="e">
        <f t="shared" si="575"/>
        <v>#N/A</v>
      </c>
      <c r="BE187" s="2" t="e">
        <f t="shared" si="576"/>
        <v>#N/A</v>
      </c>
      <c r="BF187" s="2" t="e">
        <f t="shared" si="577"/>
        <v>#N/A</v>
      </c>
      <c r="BG187" s="2" t="e">
        <f t="shared" si="578"/>
        <v>#N/A</v>
      </c>
      <c r="BH187" s="2" t="e">
        <f t="shared" si="579"/>
        <v>#N/A</v>
      </c>
      <c r="BI187" s="2" t="e">
        <f t="shared" si="580"/>
        <v>#N/A</v>
      </c>
      <c r="BJ187" s="2" t="e">
        <f t="shared" si="581"/>
        <v>#N/A</v>
      </c>
      <c r="BK187" s="2" t="e">
        <f t="shared" si="582"/>
        <v>#N/A</v>
      </c>
      <c r="BL187" s="2">
        <f t="shared" si="583"/>
        <v>44.672505222559266</v>
      </c>
      <c r="BM187" s="2">
        <f t="shared" si="584"/>
        <v>45.289872886995965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>
        <f t="shared" si="498"/>
        <v>43.606999999999999</v>
      </c>
      <c r="DI187" s="2">
        <f t="shared" si="499"/>
        <v>44.704999999999998</v>
      </c>
      <c r="DK187" s="2">
        <f t="shared" si="500"/>
        <v>100.43676363636365</v>
      </c>
      <c r="DL187" s="2">
        <f t="shared" ref="DL187:DY202" si="645">BP$228*$B187+BP$229</f>
        <v>97.760622459893057</v>
      </c>
      <c r="DM187" s="2">
        <f t="shared" si="645"/>
        <v>91.799088374088413</v>
      </c>
      <c r="DN187" s="2">
        <f t="shared" si="645"/>
        <v>95.447026383526378</v>
      </c>
      <c r="DO187" s="2">
        <f t="shared" si="645"/>
        <v>96.763343629343638</v>
      </c>
      <c r="DP187" s="2">
        <f t="shared" si="645"/>
        <v>85.618612612612594</v>
      </c>
      <c r="DQ187" s="2">
        <f t="shared" si="645"/>
        <v>84.369271771771764</v>
      </c>
      <c r="DR187" s="2">
        <f t="shared" si="645"/>
        <v>80.573098755898755</v>
      </c>
      <c r="DS187" s="2">
        <f t="shared" si="645"/>
        <v>82.163982453882483</v>
      </c>
      <c r="DT187" s="2">
        <f t="shared" si="645"/>
        <v>84.493365937365908</v>
      </c>
      <c r="DU187" s="2">
        <f t="shared" si="645"/>
        <v>77.138339553839529</v>
      </c>
      <c r="DV187" s="2">
        <f t="shared" si="645"/>
        <v>86.574894680394664</v>
      </c>
      <c r="DW187" s="2">
        <f t="shared" si="645"/>
        <v>85.531136636636631</v>
      </c>
      <c r="DX187" s="2">
        <f t="shared" si="645"/>
        <v>90.728818207282941</v>
      </c>
      <c r="DY187" s="2">
        <f t="shared" si="645"/>
        <v>89.002695798319337</v>
      </c>
      <c r="EA187" s="2">
        <f t="shared" si="440"/>
        <v>42.986881414868108</v>
      </c>
      <c r="EB187" s="2">
        <f t="shared" si="502"/>
        <v>44.050697848078457</v>
      </c>
      <c r="EC187" s="2">
        <f t="shared" si="503"/>
        <v>44.98862520955786</v>
      </c>
      <c r="ED187" s="2">
        <f t="shared" si="504"/>
        <v>44.384747667103184</v>
      </c>
      <c r="EE187" s="2">
        <f t="shared" si="505"/>
        <v>43.937550600280225</v>
      </c>
      <c r="EF187" s="2">
        <f t="shared" si="506"/>
        <v>45.133290954251379</v>
      </c>
      <c r="EG187" s="2">
        <f t="shared" si="507"/>
        <v>45.068814183203401</v>
      </c>
      <c r="EH187" s="2">
        <f t="shared" si="508"/>
        <v>45.833233472694523</v>
      </c>
      <c r="EI187" s="2">
        <f t="shared" si="509"/>
        <v>45.835729393832793</v>
      </c>
      <c r="EJ187" s="2">
        <f t="shared" si="510"/>
        <v>44.419667217496951</v>
      </c>
      <c r="EK187" s="2">
        <f t="shared" si="511"/>
        <v>44.634750841601686</v>
      </c>
      <c r="EL187" s="2">
        <f t="shared" si="512"/>
        <v>44.876780222346341</v>
      </c>
      <c r="EM187" s="2">
        <f t="shared" si="513"/>
        <v>45.574042464247285</v>
      </c>
      <c r="EN187" s="2">
        <f t="shared" si="514"/>
        <v>46.255085716072543</v>
      </c>
      <c r="EO187" s="2">
        <f t="shared" si="515"/>
        <v>48.025075145457429</v>
      </c>
      <c r="EQ187" s="2">
        <f t="shared" si="516"/>
        <v>45.144371508625433</v>
      </c>
      <c r="ER187" s="2">
        <f t="shared" ref="ER187:FE202" si="646">CV$228*$B187+CV$229</f>
        <v>44.252279111047741</v>
      </c>
      <c r="ES187" s="2">
        <f t="shared" si="646"/>
        <v>44.572393781766642</v>
      </c>
      <c r="ET187" s="2">
        <f t="shared" si="646"/>
        <v>44.447069158713518</v>
      </c>
      <c r="EU187" s="2">
        <f t="shared" si="646"/>
        <v>44.578281276415375</v>
      </c>
      <c r="EV187" s="2">
        <f t="shared" si="646"/>
        <v>44.931742637017749</v>
      </c>
      <c r="EW187" s="2">
        <f t="shared" si="646"/>
        <v>44.936796639001706</v>
      </c>
      <c r="EX187" s="2">
        <f t="shared" si="646"/>
        <v>44.469382003327674</v>
      </c>
      <c r="EY187" s="2">
        <f t="shared" si="646"/>
        <v>45.121449182720127</v>
      </c>
      <c r="EZ187" s="2">
        <f t="shared" si="646"/>
        <v>43.706119163258158</v>
      </c>
      <c r="FA187" s="2">
        <f t="shared" si="646"/>
        <v>43.727442309312949</v>
      </c>
      <c r="FB187" s="2">
        <f t="shared" si="646"/>
        <v>44.36505796080769</v>
      </c>
      <c r="FC187" s="2">
        <f t="shared" si="646"/>
        <v>44.048970960802684</v>
      </c>
      <c r="FD187" s="2">
        <f t="shared" si="646"/>
        <v>44.531197395714337</v>
      </c>
      <c r="FE187" s="2">
        <f t="shared" si="646"/>
        <v>44.931698963957388</v>
      </c>
      <c r="FG187" s="2">
        <f t="shared" si="518"/>
        <v>0.99999105167023272</v>
      </c>
      <c r="FH187" s="2">
        <f t="shared" ref="FH187:FU202" si="647">POWER(10,($B187-D$231)/D$229)/(1+POWER(10,($B187-D$231)/D$229))</f>
        <v>0.99999036832253518</v>
      </c>
      <c r="FI187" s="2">
        <f t="shared" si="647"/>
        <v>0.99998893336404537</v>
      </c>
      <c r="FJ187" s="2">
        <f t="shared" si="647"/>
        <v>0.99998914393669081</v>
      </c>
      <c r="FK187" s="2">
        <f t="shared" si="647"/>
        <v>0.99998934602176659</v>
      </c>
      <c r="FL187" s="2">
        <f t="shared" si="647"/>
        <v>0.99998854167569551</v>
      </c>
      <c r="FM187" s="2">
        <f t="shared" si="647"/>
        <v>0.99998857740493907</v>
      </c>
      <c r="FN187" s="2">
        <f t="shared" si="647"/>
        <v>0.9999882402635496</v>
      </c>
      <c r="FO187" s="2">
        <f t="shared" si="647"/>
        <v>0.99998819582384624</v>
      </c>
      <c r="FP187" s="2">
        <f t="shared" si="647"/>
        <v>0.9999887148796861</v>
      </c>
      <c r="FQ187" s="2">
        <f t="shared" si="647"/>
        <v>0.99998847212607789</v>
      </c>
      <c r="FR187" s="2">
        <f t="shared" si="647"/>
        <v>0.99998856480790921</v>
      </c>
      <c r="FS187" s="2">
        <f t="shared" si="647"/>
        <v>0.99998881830906516</v>
      </c>
      <c r="FT187" s="2">
        <f t="shared" si="647"/>
        <v>0.99998991647242541</v>
      </c>
      <c r="FU187" s="2">
        <f t="shared" si="647"/>
        <v>0.99998685135507281</v>
      </c>
      <c r="FW187" s="2">
        <f t="shared" si="536"/>
        <v>0.94023150140680933</v>
      </c>
      <c r="FX187" s="2">
        <f t="shared" si="588"/>
        <v>0.94518295383925111</v>
      </c>
      <c r="FY187" s="2">
        <f t="shared" si="589"/>
        <v>0.94173338747189395</v>
      </c>
      <c r="FZ187" s="2">
        <f t="shared" si="590"/>
        <v>0.94259036949409847</v>
      </c>
      <c r="GA187" s="2">
        <f t="shared" si="591"/>
        <v>0.94192587119890903</v>
      </c>
      <c r="GB187" s="2">
        <f t="shared" si="592"/>
        <v>0.94112541842170117</v>
      </c>
      <c r="GC187" s="2">
        <f t="shared" si="593"/>
        <v>0.94324674024013777</v>
      </c>
      <c r="GD187" s="2">
        <f t="shared" si="594"/>
        <v>0.95150165172013701</v>
      </c>
      <c r="GE187" s="2">
        <f t="shared" si="595"/>
        <v>0.9554642687768643</v>
      </c>
      <c r="GF187" s="2">
        <f t="shared" si="596"/>
        <v>0.95280456808902469</v>
      </c>
      <c r="GG187" s="2">
        <f t="shared" si="597"/>
        <v>0.94477946931736057</v>
      </c>
      <c r="GH187" s="2">
        <f t="shared" si="598"/>
        <v>0.94247084774397061</v>
      </c>
      <c r="GI187" s="2">
        <f t="shared" si="599"/>
        <v>0.93365912695170572</v>
      </c>
      <c r="GJ187" s="2">
        <f t="shared" si="600"/>
        <v>0.91828973311464601</v>
      </c>
      <c r="GK187" s="2">
        <f t="shared" si="601"/>
        <v>0.88438679880142279</v>
      </c>
      <c r="GM187" s="86">
        <f t="shared" si="537"/>
        <v>0</v>
      </c>
      <c r="GN187" s="86">
        <f t="shared" si="602"/>
        <v>0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0</v>
      </c>
      <c r="HD187" s="86">
        <f t="shared" si="616"/>
        <v>0</v>
      </c>
      <c r="HE187" s="86">
        <f t="shared" si="617"/>
        <v>0</v>
      </c>
      <c r="HF187" s="86">
        <f t="shared" si="618"/>
        <v>0</v>
      </c>
      <c r="HG187" s="86">
        <f t="shared" si="619"/>
        <v>0</v>
      </c>
      <c r="HH187" s="86">
        <f t="shared" si="620"/>
        <v>0</v>
      </c>
      <c r="HI187" s="86">
        <f t="shared" si="621"/>
        <v>0</v>
      </c>
      <c r="HJ187" s="86">
        <f t="shared" si="622"/>
        <v>0</v>
      </c>
      <c r="HK187" s="86">
        <f t="shared" si="623"/>
        <v>0</v>
      </c>
      <c r="HL187" s="86">
        <f t="shared" si="624"/>
        <v>0</v>
      </c>
      <c r="HM187" s="86">
        <f t="shared" si="625"/>
        <v>0</v>
      </c>
      <c r="HN187" s="86">
        <f t="shared" si="626"/>
        <v>0</v>
      </c>
      <c r="HO187" s="86">
        <f t="shared" si="627"/>
        <v>0</v>
      </c>
      <c r="HP187" s="86">
        <f t="shared" si="628"/>
        <v>0</v>
      </c>
      <c r="HQ187" s="86">
        <f t="shared" si="629"/>
        <v>0</v>
      </c>
      <c r="HS187" s="86">
        <f t="shared" si="539"/>
        <v>8.2441659689678322E-111</v>
      </c>
      <c r="HT187" s="86">
        <f t="shared" si="630"/>
        <v>7.8515845535997011E-129</v>
      </c>
      <c r="HU187" s="86">
        <f t="shared" si="631"/>
        <v>2.8482476460558325E-141</v>
      </c>
      <c r="HV187" s="86">
        <f t="shared" si="632"/>
        <v>1.4477043389374416E-147</v>
      </c>
      <c r="HW187" s="86">
        <f t="shared" si="633"/>
        <v>1.6348463082895639E-141</v>
      </c>
      <c r="HX187" s="86">
        <f t="shared" si="634"/>
        <v>2.5251373195627984E-158</v>
      </c>
      <c r="HY187" s="86">
        <f t="shared" si="635"/>
        <v>1.9306726539014182E-150</v>
      </c>
      <c r="HZ187" s="86">
        <f t="shared" si="636"/>
        <v>4.6534816085271699E-184</v>
      </c>
      <c r="IA187" s="86">
        <f t="shared" si="637"/>
        <v>2.9470937031418455E-177</v>
      </c>
      <c r="IB187" s="86">
        <f t="shared" si="638"/>
        <v>1.3153593734720984E-153</v>
      </c>
      <c r="IC187" s="86">
        <f t="shared" si="639"/>
        <v>1.9725028334555682E-145</v>
      </c>
      <c r="ID187" s="86">
        <f t="shared" si="640"/>
        <v>1.4458889438280364E-139</v>
      </c>
      <c r="IE187" s="86">
        <f t="shared" si="641"/>
        <v>1.0747141982460815E-132</v>
      </c>
      <c r="IF187" s="86">
        <f t="shared" si="642"/>
        <v>4.6664976688828256E-124</v>
      </c>
      <c r="IG187" s="86">
        <f t="shared" si="643"/>
        <v>6.8995478572061221E-109</v>
      </c>
      <c r="II187" s="86">
        <f t="shared" si="540"/>
        <v>1.5024197378807264E-13</v>
      </c>
      <c r="IJ187" s="86">
        <f t="shared" si="541"/>
        <v>1.1552971833227661E-15</v>
      </c>
      <c r="IK187" s="86">
        <f t="shared" si="542"/>
        <v>1.2114323155171348E-16</v>
      </c>
      <c r="IL187" s="86">
        <f t="shared" si="543"/>
        <v>1.5478705529879435E-17</v>
      </c>
      <c r="IM187" s="86">
        <f t="shared" si="544"/>
        <v>7.6420588440014886E-17</v>
      </c>
      <c r="IN187" s="86">
        <f t="shared" si="545"/>
        <v>1.211032359197441E-18</v>
      </c>
      <c r="IO187" s="86">
        <f t="shared" si="546"/>
        <v>4.4140028223801794E-18</v>
      </c>
      <c r="IP187" s="86">
        <f t="shared" si="547"/>
        <v>4.2146127516922967E-23</v>
      </c>
      <c r="IQ187" s="86">
        <f t="shared" si="548"/>
        <v>4.6040399591732541E-23</v>
      </c>
      <c r="IR187" s="86">
        <f t="shared" si="549"/>
        <v>6.7068505649098756E-20</v>
      </c>
      <c r="IS187" s="86">
        <f t="shared" si="550"/>
        <v>6.6210123772679162E-18</v>
      </c>
      <c r="IT187" s="86">
        <f t="shared" si="551"/>
        <v>8.9753591924270007E-17</v>
      </c>
      <c r="IU187" s="86">
        <f t="shared" si="552"/>
        <v>3.3418727205798202E-15</v>
      </c>
      <c r="IV187" s="86">
        <f t="shared" si="553"/>
        <v>1.759978662733168E-19</v>
      </c>
      <c r="IW187" s="86">
        <f t="shared" si="554"/>
        <v>8.9782506511874366E-23</v>
      </c>
      <c r="IY187" s="86">
        <f t="shared" si="555"/>
        <v>1.5024197378807264E-13</v>
      </c>
      <c r="IZ187" s="86">
        <f t="shared" si="556"/>
        <v>1.1552971833227661E-15</v>
      </c>
      <c r="JA187" s="86">
        <f t="shared" si="557"/>
        <v>1.2114323155171348E-16</v>
      </c>
      <c r="JB187" s="86">
        <f t="shared" si="558"/>
        <v>1.5478705529879435E-17</v>
      </c>
      <c r="JC187" s="86">
        <f t="shared" si="559"/>
        <v>7.6420588440014886E-17</v>
      </c>
      <c r="JD187" s="86">
        <f t="shared" si="560"/>
        <v>1.211032359197441E-18</v>
      </c>
      <c r="JE187" s="86">
        <f t="shared" si="561"/>
        <v>4.4140028223801794E-18</v>
      </c>
      <c r="JF187" s="86">
        <f t="shared" si="562"/>
        <v>4.2146127516922967E-23</v>
      </c>
      <c r="JG187" s="86">
        <f t="shared" si="563"/>
        <v>4.6040399591732541E-23</v>
      </c>
      <c r="JH187" s="86">
        <f t="shared" si="564"/>
        <v>6.7068505649098756E-20</v>
      </c>
      <c r="JI187" s="86">
        <f t="shared" si="565"/>
        <v>6.6210123772679162E-18</v>
      </c>
      <c r="JJ187" s="86">
        <f t="shared" si="566"/>
        <v>8.9753591924270007E-17</v>
      </c>
      <c r="JK187" s="86">
        <f t="shared" si="567"/>
        <v>3.3418727205798202E-15</v>
      </c>
      <c r="JL187" s="86">
        <f t="shared" si="568"/>
        <v>1.759978662733168E-19</v>
      </c>
      <c r="JM187" s="86">
        <f t="shared" si="569"/>
        <v>8.9782506511874366E-23</v>
      </c>
    </row>
    <row r="188" spans="2:273" x14ac:dyDescent="0.25">
      <c r="B188" s="2">
        <v>161</v>
      </c>
      <c r="C188" s="37">
        <v>45.831000000000003</v>
      </c>
      <c r="D188" s="37">
        <v>45.406999999999996</v>
      </c>
      <c r="E188" s="37">
        <v>45.475000000000001</v>
      </c>
      <c r="F188" s="37">
        <v>45.033999999999999</v>
      </c>
      <c r="G188" s="37">
        <v>45.253999999999998</v>
      </c>
      <c r="H188" s="37">
        <v>45.720999999999997</v>
      </c>
      <c r="I188" s="37">
        <v>46.557000000000002</v>
      </c>
      <c r="J188" s="37">
        <v>44.933999999999997</v>
      </c>
      <c r="K188" s="37">
        <v>46.704999999999998</v>
      </c>
      <c r="L188" s="37">
        <v>44.475000000000001</v>
      </c>
      <c r="M188" s="37">
        <v>45.048999999999999</v>
      </c>
      <c r="N188" s="37">
        <v>44.41</v>
      </c>
      <c r="O188" s="37">
        <v>44.902000000000001</v>
      </c>
      <c r="P188" s="37">
        <v>43.984000000000002</v>
      </c>
      <c r="Q188" s="37">
        <v>44.295000000000002</v>
      </c>
      <c r="S188" s="4" t="e">
        <f t="shared" si="441"/>
        <v>#N/A</v>
      </c>
      <c r="T188" s="4" t="e">
        <f t="shared" si="442"/>
        <v>#N/A</v>
      </c>
      <c r="U188" s="4" t="e">
        <f t="shared" si="443"/>
        <v>#N/A</v>
      </c>
      <c r="V188" s="4" t="e">
        <f t="shared" si="444"/>
        <v>#N/A</v>
      </c>
      <c r="W188" s="4" t="e">
        <f t="shared" si="445"/>
        <v>#N/A</v>
      </c>
      <c r="X188" s="4" t="e">
        <f t="shared" si="446"/>
        <v>#N/A</v>
      </c>
      <c r="Y188" s="4" t="e">
        <f t="shared" si="447"/>
        <v>#N/A</v>
      </c>
      <c r="Z188" s="4" t="e">
        <f t="shared" si="448"/>
        <v>#N/A</v>
      </c>
      <c r="AA188" s="4" t="e">
        <f t="shared" si="449"/>
        <v>#N/A</v>
      </c>
      <c r="AB188" s="4" t="e">
        <f t="shared" si="450"/>
        <v>#N/A</v>
      </c>
      <c r="AC188" s="4" t="e">
        <f t="shared" si="451"/>
        <v>#N/A</v>
      </c>
      <c r="AD188" s="4" t="e">
        <f t="shared" si="452"/>
        <v>#N/A</v>
      </c>
      <c r="AE188" s="4" t="e">
        <f t="shared" si="453"/>
        <v>#N/A</v>
      </c>
      <c r="AF188" s="4">
        <f t="shared" si="454"/>
        <v>44.495727947142072</v>
      </c>
      <c r="AG188" s="4">
        <f t="shared" si="455"/>
        <v>45.114546048206911</v>
      </c>
      <c r="AI188" s="4">
        <f t="shared" si="456"/>
        <v>0</v>
      </c>
      <c r="AJ188" s="4">
        <f t="shared" si="457"/>
        <v>0</v>
      </c>
      <c r="AK188" s="4">
        <f t="shared" si="458"/>
        <v>0</v>
      </c>
      <c r="AL188" s="4">
        <f t="shared" si="459"/>
        <v>0</v>
      </c>
      <c r="AM188" s="4">
        <f t="shared" si="460"/>
        <v>0</v>
      </c>
      <c r="AN188" s="4">
        <f t="shared" si="461"/>
        <v>0</v>
      </c>
      <c r="AO188" s="4">
        <f t="shared" si="462"/>
        <v>0</v>
      </c>
      <c r="AP188" s="4">
        <f t="shared" si="463"/>
        <v>0</v>
      </c>
      <c r="AQ188" s="4">
        <f t="shared" si="464"/>
        <v>0</v>
      </c>
      <c r="AR188" s="4">
        <f t="shared" si="465"/>
        <v>0</v>
      </c>
      <c r="AS188" s="4">
        <f t="shared" si="466"/>
        <v>0</v>
      </c>
      <c r="AT188" s="4">
        <f t="shared" si="467"/>
        <v>0</v>
      </c>
      <c r="AU188" s="4">
        <f t="shared" si="468"/>
        <v>0</v>
      </c>
      <c r="AV188" s="4">
        <f t="shared" si="644"/>
        <v>-0.51172794714207015</v>
      </c>
      <c r="AW188" s="4">
        <f t="shared" si="644"/>
        <v>-0.81954604820690946</v>
      </c>
      <c r="AY188" s="2" t="e">
        <f t="shared" si="520"/>
        <v>#N/A</v>
      </c>
      <c r="AZ188" s="2" t="e">
        <f t="shared" si="571"/>
        <v>#N/A</v>
      </c>
      <c r="BA188" s="2" t="e">
        <f t="shared" si="572"/>
        <v>#N/A</v>
      </c>
      <c r="BB188" s="2" t="e">
        <f t="shared" si="573"/>
        <v>#N/A</v>
      </c>
      <c r="BC188" s="2" t="e">
        <f t="shared" si="574"/>
        <v>#N/A</v>
      </c>
      <c r="BD188" s="2" t="e">
        <f t="shared" si="575"/>
        <v>#N/A</v>
      </c>
      <c r="BE188" s="2" t="e">
        <f t="shared" si="576"/>
        <v>#N/A</v>
      </c>
      <c r="BF188" s="2" t="e">
        <f t="shared" si="577"/>
        <v>#N/A</v>
      </c>
      <c r="BG188" s="2" t="e">
        <f t="shared" si="578"/>
        <v>#N/A</v>
      </c>
      <c r="BH188" s="2" t="e">
        <f t="shared" si="579"/>
        <v>#N/A</v>
      </c>
      <c r="BI188" s="2" t="e">
        <f t="shared" si="580"/>
        <v>#N/A</v>
      </c>
      <c r="BJ188" s="2" t="e">
        <f t="shared" si="581"/>
        <v>#N/A</v>
      </c>
      <c r="BK188" s="2" t="e">
        <f t="shared" si="582"/>
        <v>#N/A</v>
      </c>
      <c r="BL188" s="2">
        <f t="shared" si="583"/>
        <v>44.495727947142072</v>
      </c>
      <c r="BM188" s="2">
        <f t="shared" si="584"/>
        <v>45.114546048206911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>
        <f t="shared" si="498"/>
        <v>43.984000000000002</v>
      </c>
      <c r="DI188" s="2">
        <f t="shared" si="499"/>
        <v>44.295000000000002</v>
      </c>
      <c r="DK188" s="2">
        <f t="shared" si="500"/>
        <v>100.69684048892285</v>
      </c>
      <c r="DL188" s="2">
        <f t="shared" si="645"/>
        <v>97.984129564553101</v>
      </c>
      <c r="DM188" s="2">
        <f t="shared" si="645"/>
        <v>91.985744744744778</v>
      </c>
      <c r="DN188" s="2">
        <f t="shared" si="645"/>
        <v>95.654154054054061</v>
      </c>
      <c r="DO188" s="2">
        <f t="shared" si="645"/>
        <v>96.977082882882883</v>
      </c>
      <c r="DP188" s="2">
        <f t="shared" si="645"/>
        <v>85.746131531531518</v>
      </c>
      <c r="DQ188" s="2">
        <f t="shared" si="645"/>
        <v>84.487496096096095</v>
      </c>
      <c r="DR188" s="2">
        <f t="shared" si="645"/>
        <v>80.671464392964396</v>
      </c>
      <c r="DS188" s="2">
        <f t="shared" si="645"/>
        <v>82.273020806520847</v>
      </c>
      <c r="DT188" s="2">
        <f t="shared" si="645"/>
        <v>84.620929129129095</v>
      </c>
      <c r="DU188" s="2">
        <f t="shared" si="645"/>
        <v>77.220408408408389</v>
      </c>
      <c r="DV188" s="2">
        <f t="shared" si="645"/>
        <v>86.715010510510496</v>
      </c>
      <c r="DW188" s="2">
        <f t="shared" si="645"/>
        <v>85.660524924924914</v>
      </c>
      <c r="DX188" s="2">
        <f t="shared" si="645"/>
        <v>90.902052100840365</v>
      </c>
      <c r="DY188" s="2">
        <f t="shared" si="645"/>
        <v>89.199098319327732</v>
      </c>
      <c r="EA188" s="2">
        <f t="shared" si="440"/>
        <v>42.83912673860911</v>
      </c>
      <c r="EB188" s="2">
        <f t="shared" si="502"/>
        <v>43.916778472079748</v>
      </c>
      <c r="EC188" s="2">
        <f t="shared" si="503"/>
        <v>44.868379880425785</v>
      </c>
      <c r="ED188" s="2">
        <f t="shared" si="504"/>
        <v>44.247365186494392</v>
      </c>
      <c r="EE188" s="2">
        <f t="shared" si="505"/>
        <v>43.791509958882415</v>
      </c>
      <c r="EF188" s="2">
        <f t="shared" si="506"/>
        <v>44.998847562384469</v>
      </c>
      <c r="EG188" s="2">
        <f t="shared" si="507"/>
        <v>44.93702745473874</v>
      </c>
      <c r="EH188" s="2">
        <f t="shared" si="508"/>
        <v>45.705871457478267</v>
      </c>
      <c r="EI188" s="2">
        <f t="shared" si="509"/>
        <v>45.70664406143743</v>
      </c>
      <c r="EJ188" s="2">
        <f t="shared" si="510"/>
        <v>44.277507995139729</v>
      </c>
      <c r="EK188" s="2">
        <f t="shared" si="511"/>
        <v>44.496053500096622</v>
      </c>
      <c r="EL188" s="2">
        <f t="shared" si="512"/>
        <v>44.738882407348044</v>
      </c>
      <c r="EM188" s="2">
        <f t="shared" si="513"/>
        <v>45.436988593937855</v>
      </c>
      <c r="EN188" s="2">
        <f t="shared" si="514"/>
        <v>46.113373821138211</v>
      </c>
      <c r="EO188" s="2">
        <f t="shared" si="515"/>
        <v>47.913101740961267</v>
      </c>
      <c r="EQ188" s="2">
        <f t="shared" si="516"/>
        <v>45.029812803538078</v>
      </c>
      <c r="ER188" s="2">
        <f t="shared" si="646"/>
        <v>44.121296191705682</v>
      </c>
      <c r="ES188" s="2">
        <f t="shared" si="646"/>
        <v>44.446102191604425</v>
      </c>
      <c r="ET188" s="2">
        <f t="shared" si="646"/>
        <v>44.310538990373132</v>
      </c>
      <c r="EU188" s="2">
        <f t="shared" si="646"/>
        <v>44.441918878037129</v>
      </c>
      <c r="EV188" s="2">
        <f t="shared" si="646"/>
        <v>44.794332090283376</v>
      </c>
      <c r="EW188" s="2">
        <f t="shared" si="646"/>
        <v>44.803163143257578</v>
      </c>
      <c r="EX188" s="2">
        <f t="shared" si="646"/>
        <v>44.322199246805312</v>
      </c>
      <c r="EY188" s="2">
        <f t="shared" si="646"/>
        <v>44.982132940566323</v>
      </c>
      <c r="EZ188" s="2">
        <f t="shared" si="646"/>
        <v>43.553569869842349</v>
      </c>
      <c r="FA188" s="2">
        <f t="shared" si="646"/>
        <v>43.575557370755419</v>
      </c>
      <c r="FB188" s="2">
        <f t="shared" si="646"/>
        <v>44.219482131779856</v>
      </c>
      <c r="FC188" s="2">
        <f t="shared" si="646"/>
        <v>43.8887966341468</v>
      </c>
      <c r="FD188" s="2">
        <f t="shared" si="646"/>
        <v>44.364008137250408</v>
      </c>
      <c r="FE188" s="2">
        <f t="shared" si="646"/>
        <v>44.780335785091395</v>
      </c>
      <c r="FG188" s="2">
        <f t="shared" si="518"/>
        <v>0.99999183901983257</v>
      </c>
      <c r="FH188" s="2">
        <f t="shared" si="647"/>
        <v>0.99999121579830652</v>
      </c>
      <c r="FI188" s="2">
        <f t="shared" si="647"/>
        <v>0.99998990709822622</v>
      </c>
      <c r="FJ188" s="2">
        <f t="shared" si="647"/>
        <v>0.99999009914313186</v>
      </c>
      <c r="FK188" s="2">
        <f t="shared" si="647"/>
        <v>0.99999028344726026</v>
      </c>
      <c r="FL188" s="2">
        <f t="shared" si="647"/>
        <v>0.99998954987349753</v>
      </c>
      <c r="FM188" s="2">
        <f t="shared" si="647"/>
        <v>0.99998958245902059</v>
      </c>
      <c r="FN188" s="2">
        <f t="shared" si="647"/>
        <v>0.9999892749817918</v>
      </c>
      <c r="FO188" s="2">
        <f t="shared" si="647"/>
        <v>0.99998923445221655</v>
      </c>
      <c r="FP188" s="2">
        <f t="shared" si="647"/>
        <v>0.99998970783773056</v>
      </c>
      <c r="FQ188" s="2">
        <f t="shared" si="647"/>
        <v>0.99998948644336416</v>
      </c>
      <c r="FR188" s="2">
        <f t="shared" si="647"/>
        <v>0.99998957097036967</v>
      </c>
      <c r="FS188" s="2">
        <f t="shared" si="647"/>
        <v>0.9999898021666318</v>
      </c>
      <c r="FT188" s="2">
        <f t="shared" si="647"/>
        <v>0.99999080370539373</v>
      </c>
      <c r="FU188" s="2">
        <f t="shared" si="647"/>
        <v>0.99998800827942991</v>
      </c>
      <c r="FW188" s="2">
        <f t="shared" si="536"/>
        <v>0.94520230142882533</v>
      </c>
      <c r="FX188" s="2">
        <f t="shared" si="588"/>
        <v>0.94976395591305751</v>
      </c>
      <c r="FY188" s="2">
        <f t="shared" si="589"/>
        <v>0.94658637521021305</v>
      </c>
      <c r="FZ188" s="2">
        <f t="shared" si="590"/>
        <v>0.94737596833546622</v>
      </c>
      <c r="GA188" s="2">
        <f t="shared" si="591"/>
        <v>0.94676373337592257</v>
      </c>
      <c r="GB188" s="2">
        <f t="shared" si="592"/>
        <v>0.94602614130763474</v>
      </c>
      <c r="GC188" s="2">
        <f t="shared" si="593"/>
        <v>0.94798064434656093</v>
      </c>
      <c r="GD188" s="2">
        <f t="shared" si="594"/>
        <v>0.95557942346533975</v>
      </c>
      <c r="GE188" s="2">
        <f t="shared" si="595"/>
        <v>0.9592231396687434</v>
      </c>
      <c r="GF188" s="2">
        <f t="shared" si="596"/>
        <v>0.95677776614466559</v>
      </c>
      <c r="GG188" s="2">
        <f t="shared" si="597"/>
        <v>0.94939238476936116</v>
      </c>
      <c r="GH188" s="2">
        <f t="shared" si="598"/>
        <v>0.94726585237636907</v>
      </c>
      <c r="GI188" s="2">
        <f t="shared" si="599"/>
        <v>0.93914115470494686</v>
      </c>
      <c r="GJ188" s="2">
        <f t="shared" si="600"/>
        <v>0.92493969601635517</v>
      </c>
      <c r="GK188" s="2">
        <f t="shared" si="601"/>
        <v>0.89347586839169679</v>
      </c>
      <c r="GM188" s="86">
        <f t="shared" si="537"/>
        <v>0</v>
      </c>
      <c r="GN188" s="86">
        <f t="shared" si="602"/>
        <v>0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0</v>
      </c>
      <c r="HD188" s="86">
        <f t="shared" si="616"/>
        <v>0</v>
      </c>
      <c r="HE188" s="86">
        <f t="shared" si="617"/>
        <v>0</v>
      </c>
      <c r="HF188" s="86">
        <f t="shared" si="618"/>
        <v>0</v>
      </c>
      <c r="HG188" s="86">
        <f t="shared" si="619"/>
        <v>0</v>
      </c>
      <c r="HH188" s="86">
        <f t="shared" si="620"/>
        <v>0</v>
      </c>
      <c r="HI188" s="86">
        <f t="shared" si="621"/>
        <v>0</v>
      </c>
      <c r="HJ188" s="86">
        <f t="shared" si="622"/>
        <v>0</v>
      </c>
      <c r="HK188" s="86">
        <f t="shared" si="623"/>
        <v>0</v>
      </c>
      <c r="HL188" s="86">
        <f t="shared" si="624"/>
        <v>0</v>
      </c>
      <c r="HM188" s="86">
        <f t="shared" si="625"/>
        <v>0</v>
      </c>
      <c r="HN188" s="86">
        <f t="shared" si="626"/>
        <v>0</v>
      </c>
      <c r="HO188" s="86">
        <f t="shared" si="627"/>
        <v>0</v>
      </c>
      <c r="HP188" s="86">
        <f t="shared" si="628"/>
        <v>0</v>
      </c>
      <c r="HQ188" s="86">
        <f t="shared" si="629"/>
        <v>0</v>
      </c>
      <c r="HS188" s="86">
        <f t="shared" si="539"/>
        <v>7.579176071047431E-115</v>
      </c>
      <c r="HT188" s="86">
        <f t="shared" si="630"/>
        <v>2.1117000501595562E-133</v>
      </c>
      <c r="HU188" s="86">
        <f t="shared" si="631"/>
        <v>2.4400010384511062E-146</v>
      </c>
      <c r="HV188" s="86">
        <f t="shared" si="632"/>
        <v>7.2348863041672049E-153</v>
      </c>
      <c r="HW188" s="86">
        <f t="shared" si="633"/>
        <v>1.3021807445671923E-146</v>
      </c>
      <c r="HX188" s="86">
        <f t="shared" si="634"/>
        <v>4.6443941093412974E-164</v>
      </c>
      <c r="HY188" s="86">
        <f t="shared" si="635"/>
        <v>7.3369986767245348E-156</v>
      </c>
      <c r="HZ188" s="86">
        <f t="shared" si="636"/>
        <v>1.5761565622937076E-190</v>
      </c>
      <c r="IA188" s="86">
        <f t="shared" si="637"/>
        <v>2.052123483835894E-183</v>
      </c>
      <c r="IB188" s="86">
        <f t="shared" si="638"/>
        <v>5.2790301635601678E-159</v>
      </c>
      <c r="IC188" s="86">
        <f t="shared" si="639"/>
        <v>1.1202975639195294E-150</v>
      </c>
      <c r="ID188" s="86">
        <f t="shared" si="640"/>
        <v>1.3381779367519386E-144</v>
      </c>
      <c r="IE188" s="86">
        <f t="shared" si="641"/>
        <v>1.3064753783709564E-137</v>
      </c>
      <c r="IF188" s="86">
        <f t="shared" si="642"/>
        <v>9.2585096890256849E-129</v>
      </c>
      <c r="IG188" s="86">
        <f t="shared" si="643"/>
        <v>2.7045921053247997E-113</v>
      </c>
      <c r="II188" s="86">
        <f t="shared" si="540"/>
        <v>2.2786009777756232E-14</v>
      </c>
      <c r="IJ188" s="86">
        <f t="shared" si="541"/>
        <v>1.3600612036911756E-16</v>
      </c>
      <c r="IK188" s="86">
        <f t="shared" si="542"/>
        <v>1.167468475566441E-17</v>
      </c>
      <c r="IL188" s="86">
        <f t="shared" si="543"/>
        <v>1.3197366586804813E-18</v>
      </c>
      <c r="IM188" s="86">
        <f t="shared" si="544"/>
        <v>7.1646153899900439E-18</v>
      </c>
      <c r="IN188" s="86">
        <f t="shared" si="545"/>
        <v>8.5034149680857688E-20</v>
      </c>
      <c r="IO188" s="86">
        <f t="shared" si="546"/>
        <v>3.503171485740447E-19</v>
      </c>
      <c r="IP188" s="86">
        <f t="shared" si="547"/>
        <v>1.8819894399143579E-24</v>
      </c>
      <c r="IQ188" s="86">
        <f t="shared" si="548"/>
        <v>2.2659714431553151E-24</v>
      </c>
      <c r="IR188" s="86">
        <f t="shared" si="549"/>
        <v>4.8595408646551589E-21</v>
      </c>
      <c r="IS188" s="86">
        <f t="shared" si="550"/>
        <v>5.5389689556590596E-19</v>
      </c>
      <c r="IT188" s="86">
        <f t="shared" si="551"/>
        <v>8.5779791820768696E-18</v>
      </c>
      <c r="IU188" s="86">
        <f t="shared" si="552"/>
        <v>3.5852896313801065E-16</v>
      </c>
      <c r="IV188" s="86">
        <f t="shared" si="553"/>
        <v>7.1887855206649557E-21</v>
      </c>
      <c r="IW188" s="86">
        <f t="shared" si="554"/>
        <v>9.8744551948382425E-25</v>
      </c>
      <c r="IY188" s="86">
        <f t="shared" si="555"/>
        <v>2.2786009777756232E-14</v>
      </c>
      <c r="IZ188" s="86">
        <f t="shared" si="556"/>
        <v>1.3600612036911756E-16</v>
      </c>
      <c r="JA188" s="86">
        <f t="shared" si="557"/>
        <v>1.167468475566441E-17</v>
      </c>
      <c r="JB188" s="86">
        <f t="shared" si="558"/>
        <v>1.3197366586804813E-18</v>
      </c>
      <c r="JC188" s="86">
        <f t="shared" si="559"/>
        <v>7.1646153899900439E-18</v>
      </c>
      <c r="JD188" s="86">
        <f t="shared" si="560"/>
        <v>8.5034149680857688E-20</v>
      </c>
      <c r="JE188" s="86">
        <f t="shared" si="561"/>
        <v>3.503171485740447E-19</v>
      </c>
      <c r="JF188" s="86">
        <f t="shared" si="562"/>
        <v>1.8819894399143579E-24</v>
      </c>
      <c r="JG188" s="86">
        <f t="shared" si="563"/>
        <v>2.2659714431553151E-24</v>
      </c>
      <c r="JH188" s="86">
        <f t="shared" si="564"/>
        <v>4.8595408646551589E-21</v>
      </c>
      <c r="JI188" s="86">
        <f t="shared" si="565"/>
        <v>5.5389689556590596E-19</v>
      </c>
      <c r="JJ188" s="86">
        <f t="shared" si="566"/>
        <v>8.5779791820768696E-18</v>
      </c>
      <c r="JK188" s="86">
        <f t="shared" si="567"/>
        <v>3.5852896313801065E-16</v>
      </c>
      <c r="JL188" s="86">
        <f t="shared" si="568"/>
        <v>7.1887855206649557E-21</v>
      </c>
      <c r="JM188" s="86">
        <f t="shared" si="569"/>
        <v>9.8744551948382425E-25</v>
      </c>
    </row>
    <row r="189" spans="2:273" x14ac:dyDescent="0.25">
      <c r="B189" s="2">
        <v>162</v>
      </c>
      <c r="C189" s="37">
        <v>46.372999999999998</v>
      </c>
      <c r="D189" s="37">
        <v>46.423999999999999</v>
      </c>
      <c r="E189" s="37">
        <v>44.746000000000002</v>
      </c>
      <c r="F189" s="37">
        <v>44.863999999999997</v>
      </c>
      <c r="G189" s="37">
        <v>45.627000000000002</v>
      </c>
      <c r="H189" s="37">
        <v>46.508000000000003</v>
      </c>
      <c r="I189" s="37">
        <v>45.459000000000003</v>
      </c>
      <c r="J189" s="37">
        <v>45.262</v>
      </c>
      <c r="K189" s="37">
        <v>45.115000000000002</v>
      </c>
      <c r="L189" s="37">
        <v>44.115000000000002</v>
      </c>
      <c r="M189" s="37">
        <v>43.246000000000002</v>
      </c>
      <c r="N189" s="37">
        <v>44.557000000000002</v>
      </c>
      <c r="O189" s="37">
        <v>45.246000000000002</v>
      </c>
      <c r="P189" s="37">
        <v>44.262</v>
      </c>
      <c r="Q189" s="37">
        <v>44.115000000000002</v>
      </c>
      <c r="S189" s="4" t="e">
        <f t="shared" si="441"/>
        <v>#N/A</v>
      </c>
      <c r="T189" s="4" t="e">
        <f t="shared" si="442"/>
        <v>#N/A</v>
      </c>
      <c r="U189" s="4" t="e">
        <f t="shared" si="443"/>
        <v>#N/A</v>
      </c>
      <c r="V189" s="4" t="e">
        <f t="shared" si="444"/>
        <v>#N/A</v>
      </c>
      <c r="W189" s="4" t="e">
        <f t="shared" si="445"/>
        <v>#N/A</v>
      </c>
      <c r="X189" s="4" t="e">
        <f t="shared" si="446"/>
        <v>#N/A</v>
      </c>
      <c r="Y189" s="4" t="e">
        <f t="shared" si="447"/>
        <v>#N/A</v>
      </c>
      <c r="Z189" s="4" t="e">
        <f t="shared" si="448"/>
        <v>#N/A</v>
      </c>
      <c r="AA189" s="4" t="e">
        <f t="shared" si="449"/>
        <v>#N/A</v>
      </c>
      <c r="AB189" s="4" t="e">
        <f t="shared" si="450"/>
        <v>#N/A</v>
      </c>
      <c r="AC189" s="4" t="e">
        <f t="shared" si="451"/>
        <v>#N/A</v>
      </c>
      <c r="AD189" s="4" t="e">
        <f t="shared" si="452"/>
        <v>#N/A</v>
      </c>
      <c r="AE189" s="4" t="e">
        <f t="shared" si="453"/>
        <v>#N/A</v>
      </c>
      <c r="AF189" s="4">
        <f t="shared" si="454"/>
        <v>44.319503258269087</v>
      </c>
      <c r="AG189" s="4">
        <f t="shared" si="455"/>
        <v>44.940522003295165</v>
      </c>
      <c r="AI189" s="4">
        <f t="shared" si="456"/>
        <v>0</v>
      </c>
      <c r="AJ189" s="4">
        <f t="shared" si="457"/>
        <v>0</v>
      </c>
      <c r="AK189" s="4">
        <f t="shared" si="458"/>
        <v>0</v>
      </c>
      <c r="AL189" s="4">
        <f t="shared" si="459"/>
        <v>0</v>
      </c>
      <c r="AM189" s="4">
        <f t="shared" si="460"/>
        <v>0</v>
      </c>
      <c r="AN189" s="4">
        <f t="shared" si="461"/>
        <v>0</v>
      </c>
      <c r="AO189" s="4">
        <f t="shared" si="462"/>
        <v>0</v>
      </c>
      <c r="AP189" s="4">
        <f t="shared" si="463"/>
        <v>0</v>
      </c>
      <c r="AQ189" s="4">
        <f t="shared" si="464"/>
        <v>0</v>
      </c>
      <c r="AR189" s="4">
        <f t="shared" si="465"/>
        <v>0</v>
      </c>
      <c r="AS189" s="4">
        <f t="shared" si="466"/>
        <v>0</v>
      </c>
      <c r="AT189" s="4">
        <f t="shared" si="467"/>
        <v>0</v>
      </c>
      <c r="AU189" s="4">
        <f t="shared" si="468"/>
        <v>0</v>
      </c>
      <c r="AV189" s="4">
        <f t="shared" si="644"/>
        <v>-5.7503258269086643E-2</v>
      </c>
      <c r="AW189" s="4">
        <f t="shared" si="644"/>
        <v>-0.82552200329516268</v>
      </c>
      <c r="AY189" s="2" t="e">
        <f t="shared" si="520"/>
        <v>#N/A</v>
      </c>
      <c r="AZ189" s="2" t="e">
        <f t="shared" si="571"/>
        <v>#N/A</v>
      </c>
      <c r="BA189" s="2" t="e">
        <f t="shared" si="572"/>
        <v>#N/A</v>
      </c>
      <c r="BB189" s="2" t="e">
        <f t="shared" si="573"/>
        <v>#N/A</v>
      </c>
      <c r="BC189" s="2" t="e">
        <f t="shared" si="574"/>
        <v>#N/A</v>
      </c>
      <c r="BD189" s="2" t="e">
        <f t="shared" si="575"/>
        <v>#N/A</v>
      </c>
      <c r="BE189" s="2" t="e">
        <f t="shared" si="576"/>
        <v>#N/A</v>
      </c>
      <c r="BF189" s="2" t="e">
        <f t="shared" si="577"/>
        <v>#N/A</v>
      </c>
      <c r="BG189" s="2" t="e">
        <f t="shared" si="578"/>
        <v>#N/A</v>
      </c>
      <c r="BH189" s="2" t="e">
        <f t="shared" si="579"/>
        <v>#N/A</v>
      </c>
      <c r="BI189" s="2" t="e">
        <f t="shared" si="580"/>
        <v>#N/A</v>
      </c>
      <c r="BJ189" s="2" t="e">
        <f t="shared" si="581"/>
        <v>#N/A</v>
      </c>
      <c r="BK189" s="2" t="e">
        <f t="shared" si="582"/>
        <v>#N/A</v>
      </c>
      <c r="BL189" s="2">
        <f t="shared" si="583"/>
        <v>44.319503258269087</v>
      </c>
      <c r="BM189" s="2">
        <f t="shared" si="584"/>
        <v>44.940522003295165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>
        <f t="shared" si="498"/>
        <v>44.262</v>
      </c>
      <c r="DI189" s="2">
        <f t="shared" si="499"/>
        <v>44.115000000000002</v>
      </c>
      <c r="DK189" s="2">
        <f t="shared" si="500"/>
        <v>100.95691734148207</v>
      </c>
      <c r="DL189" s="2">
        <f t="shared" si="645"/>
        <v>98.207636669213144</v>
      </c>
      <c r="DM189" s="2">
        <f t="shared" si="645"/>
        <v>92.172401115401158</v>
      </c>
      <c r="DN189" s="2">
        <f t="shared" si="645"/>
        <v>95.86128172458173</v>
      </c>
      <c r="DO189" s="2">
        <f t="shared" si="645"/>
        <v>97.190822136422142</v>
      </c>
      <c r="DP189" s="2">
        <f t="shared" si="645"/>
        <v>85.873650450450427</v>
      </c>
      <c r="DQ189" s="2">
        <f t="shared" si="645"/>
        <v>84.605720420420425</v>
      </c>
      <c r="DR189" s="2">
        <f t="shared" si="645"/>
        <v>80.769830030030022</v>
      </c>
      <c r="DS189" s="2">
        <f t="shared" si="645"/>
        <v>82.382059159159198</v>
      </c>
      <c r="DT189" s="2">
        <f t="shared" si="645"/>
        <v>84.748492320892296</v>
      </c>
      <c r="DU189" s="2">
        <f t="shared" si="645"/>
        <v>77.302477262977249</v>
      </c>
      <c r="DV189" s="2">
        <f t="shared" si="645"/>
        <v>86.855126340626327</v>
      </c>
      <c r="DW189" s="2">
        <f t="shared" si="645"/>
        <v>85.789913213213197</v>
      </c>
      <c r="DX189" s="2">
        <f t="shared" si="645"/>
        <v>91.075285994397788</v>
      </c>
      <c r="DY189" s="2">
        <f t="shared" si="645"/>
        <v>89.39550084033614</v>
      </c>
      <c r="EA189" s="2">
        <f t="shared" si="440"/>
        <v>42.691372062350119</v>
      </c>
      <c r="EB189" s="2">
        <f t="shared" si="502"/>
        <v>43.78285909608104</v>
      </c>
      <c r="EC189" s="2">
        <f t="shared" si="503"/>
        <v>44.748134551293703</v>
      </c>
      <c r="ED189" s="2">
        <f t="shared" si="504"/>
        <v>44.109982705885599</v>
      </c>
      <c r="EE189" s="2">
        <f t="shared" si="505"/>
        <v>43.645469317484597</v>
      </c>
      <c r="EF189" s="2">
        <f t="shared" si="506"/>
        <v>44.86440417051756</v>
      </c>
      <c r="EG189" s="2">
        <f t="shared" si="507"/>
        <v>44.805240726274079</v>
      </c>
      <c r="EH189" s="2">
        <f t="shared" si="508"/>
        <v>45.578509442262018</v>
      </c>
      <c r="EI189" s="2">
        <f t="shared" si="509"/>
        <v>45.577558729042075</v>
      </c>
      <c r="EJ189" s="2">
        <f t="shared" si="510"/>
        <v>44.135348772782493</v>
      </c>
      <c r="EK189" s="2">
        <f t="shared" si="511"/>
        <v>44.357356158591571</v>
      </c>
      <c r="EL189" s="2">
        <f t="shared" si="512"/>
        <v>44.600984592349732</v>
      </c>
      <c r="EM189" s="2">
        <f t="shared" si="513"/>
        <v>45.299934723628418</v>
      </c>
      <c r="EN189" s="2">
        <f t="shared" si="514"/>
        <v>45.971661926203872</v>
      </c>
      <c r="EO189" s="2">
        <f t="shared" si="515"/>
        <v>47.801128336465105</v>
      </c>
      <c r="EQ189" s="2">
        <f t="shared" si="516"/>
        <v>44.915254098450731</v>
      </c>
      <c r="ER189" s="2">
        <f t="shared" si="646"/>
        <v>43.990313272363608</v>
      </c>
      <c r="ES189" s="2">
        <f t="shared" si="646"/>
        <v>44.3198106014422</v>
      </c>
      <c r="ET189" s="2">
        <f t="shared" si="646"/>
        <v>44.174008822032761</v>
      </c>
      <c r="EU189" s="2">
        <f t="shared" si="646"/>
        <v>44.305556479658875</v>
      </c>
      <c r="EV189" s="2">
        <f t="shared" si="646"/>
        <v>44.656921543549004</v>
      </c>
      <c r="EW189" s="2">
        <f t="shared" si="646"/>
        <v>44.669529647513443</v>
      </c>
      <c r="EX189" s="2">
        <f t="shared" si="646"/>
        <v>44.175016490282943</v>
      </c>
      <c r="EY189" s="2">
        <f t="shared" si="646"/>
        <v>44.84281669841252</v>
      </c>
      <c r="EZ189" s="2">
        <f t="shared" si="646"/>
        <v>43.401020576426532</v>
      </c>
      <c r="FA189" s="2">
        <f t="shared" si="646"/>
        <v>43.42367243219789</v>
      </c>
      <c r="FB189" s="2">
        <f t="shared" si="646"/>
        <v>44.073906302752029</v>
      </c>
      <c r="FC189" s="2">
        <f t="shared" si="646"/>
        <v>43.728622307490923</v>
      </c>
      <c r="FD189" s="2">
        <f t="shared" si="646"/>
        <v>44.19681887878648</v>
      </c>
      <c r="FE189" s="2">
        <f t="shared" si="646"/>
        <v>44.628972606225396</v>
      </c>
      <c r="FG189" s="2">
        <f t="shared" si="518"/>
        <v>0.99999255709228296</v>
      </c>
      <c r="FH189" s="2">
        <f t="shared" si="647"/>
        <v>0.9999919887066484</v>
      </c>
      <c r="FI189" s="2">
        <f t="shared" si="647"/>
        <v>0.99999079515600731</v>
      </c>
      <c r="FJ189" s="2">
        <f t="shared" si="647"/>
        <v>0.99999097030335093</v>
      </c>
      <c r="FK189" s="2">
        <f t="shared" si="647"/>
        <v>0.99999113839100395</v>
      </c>
      <c r="FL189" s="2">
        <f t="shared" si="647"/>
        <v>0.99999046936259373</v>
      </c>
      <c r="FM189" s="2">
        <f t="shared" si="647"/>
        <v>0.99999049908099857</v>
      </c>
      <c r="FN189" s="2">
        <f t="shared" si="647"/>
        <v>0.99999021865791127</v>
      </c>
      <c r="FO189" s="2">
        <f t="shared" si="647"/>
        <v>0.99999018169442944</v>
      </c>
      <c r="FP189" s="2">
        <f t="shared" si="647"/>
        <v>0.99999061342794937</v>
      </c>
      <c r="FQ189" s="2">
        <f t="shared" si="647"/>
        <v>0.99999041151351775</v>
      </c>
      <c r="FR189" s="2">
        <f t="shared" si="647"/>
        <v>0.99999048860320505</v>
      </c>
      <c r="FS189" s="2">
        <f t="shared" si="647"/>
        <v>0.99999069945708496</v>
      </c>
      <c r="FT189" s="2">
        <f t="shared" si="647"/>
        <v>0.99999161287285054</v>
      </c>
      <c r="FU189" s="2">
        <f t="shared" si="647"/>
        <v>0.99998906340931792</v>
      </c>
      <c r="FW189" s="2">
        <f t="shared" si="536"/>
        <v>0.9497817725499681</v>
      </c>
      <c r="FX189" s="2">
        <f t="shared" si="588"/>
        <v>0.95398076779738772</v>
      </c>
      <c r="FY189" s="2">
        <f t="shared" si="589"/>
        <v>0.95105616802141746</v>
      </c>
      <c r="FZ189" s="2">
        <f t="shared" si="590"/>
        <v>0.95178305163565613</v>
      </c>
      <c r="GA189" s="2">
        <f t="shared" si="591"/>
        <v>0.95121944923287249</v>
      </c>
      <c r="GB189" s="2">
        <f t="shared" si="592"/>
        <v>0.95054036636630346</v>
      </c>
      <c r="GC189" s="2">
        <f t="shared" si="593"/>
        <v>0.95233963565432522</v>
      </c>
      <c r="GD189" s="2">
        <f t="shared" si="594"/>
        <v>0.95932898887355544</v>
      </c>
      <c r="GE189" s="2">
        <f t="shared" si="595"/>
        <v>0.96267714991874787</v>
      </c>
      <c r="GF189" s="2">
        <f t="shared" si="596"/>
        <v>0.96043036742485799</v>
      </c>
      <c r="GG189" s="2">
        <f t="shared" si="597"/>
        <v>0.95363886385178231</v>
      </c>
      <c r="GH189" s="2">
        <f t="shared" si="598"/>
        <v>0.95168168717837331</v>
      </c>
      <c r="GI189" s="2">
        <f t="shared" si="599"/>
        <v>0.94419725425266077</v>
      </c>
      <c r="GJ189" s="2">
        <f t="shared" si="600"/>
        <v>0.93108906737944375</v>
      </c>
      <c r="GK189" s="2">
        <f t="shared" si="601"/>
        <v>0.90192962675905275</v>
      </c>
      <c r="GM189" s="86">
        <f t="shared" si="537"/>
        <v>0</v>
      </c>
      <c r="GN189" s="86">
        <f t="shared" si="602"/>
        <v>0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0</v>
      </c>
      <c r="HD189" s="86">
        <f t="shared" si="616"/>
        <v>0</v>
      </c>
      <c r="HE189" s="86">
        <f t="shared" si="617"/>
        <v>0</v>
      </c>
      <c r="HF189" s="86">
        <f t="shared" si="618"/>
        <v>0</v>
      </c>
      <c r="HG189" s="86">
        <f t="shared" si="619"/>
        <v>0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0</v>
      </c>
      <c r="HL189" s="86">
        <f t="shared" si="624"/>
        <v>0</v>
      </c>
      <c r="HM189" s="86">
        <f t="shared" si="625"/>
        <v>0</v>
      </c>
      <c r="HN189" s="86">
        <f t="shared" si="626"/>
        <v>0</v>
      </c>
      <c r="HO189" s="86">
        <f t="shared" si="627"/>
        <v>0</v>
      </c>
      <c r="HP189" s="86">
        <f t="shared" si="628"/>
        <v>0</v>
      </c>
      <c r="HQ189" s="86">
        <f t="shared" si="629"/>
        <v>0</v>
      </c>
      <c r="HS189" s="86">
        <f t="shared" si="539"/>
        <v>5.8869634009858466E-119</v>
      </c>
      <c r="HT189" s="86">
        <f t="shared" si="630"/>
        <v>4.7171969156874541E-138</v>
      </c>
      <c r="HU189" s="86">
        <f t="shared" si="631"/>
        <v>1.6979482628992061E-151</v>
      </c>
      <c r="HV189" s="86">
        <f t="shared" si="632"/>
        <v>2.9082315114696809E-158</v>
      </c>
      <c r="HW189" s="86">
        <f t="shared" si="633"/>
        <v>8.406634234631754E-152</v>
      </c>
      <c r="HX189" s="86">
        <f t="shared" si="634"/>
        <v>6.7375163063773422E-170</v>
      </c>
      <c r="HY189" s="86">
        <f t="shared" si="635"/>
        <v>2.2304588969548087E-161</v>
      </c>
      <c r="HZ189" s="86">
        <f t="shared" si="636"/>
        <v>4.1177915018887628E-197</v>
      </c>
      <c r="IA189" s="86">
        <f t="shared" si="637"/>
        <v>1.1192593658596484E-189</v>
      </c>
      <c r="IB189" s="86">
        <f t="shared" si="638"/>
        <v>1.7058187378595051E-164</v>
      </c>
      <c r="IC189" s="86">
        <f t="shared" si="639"/>
        <v>5.1250897823076858E-156</v>
      </c>
      <c r="ID189" s="86">
        <f t="shared" si="640"/>
        <v>1.0062747169804687E-149</v>
      </c>
      <c r="IE189" s="86">
        <f t="shared" si="641"/>
        <v>1.2896509325139592E-142</v>
      </c>
      <c r="IF189" s="86">
        <f t="shared" si="642"/>
        <v>1.4980449579797621E-133</v>
      </c>
      <c r="IG189" s="86">
        <f t="shared" si="643"/>
        <v>8.6447139994966522E-118</v>
      </c>
      <c r="II189" s="86">
        <f t="shared" si="540"/>
        <v>3.2545036792672844E-15</v>
      </c>
      <c r="IJ189" s="86">
        <f t="shared" si="541"/>
        <v>1.4985382301599572E-17</v>
      </c>
      <c r="IK189" s="86">
        <f t="shared" si="542"/>
        <v>1.044648068879457E-18</v>
      </c>
      <c r="IL189" s="86">
        <f t="shared" si="543"/>
        <v>1.0410512737266441E-19</v>
      </c>
      <c r="IM189" s="86">
        <f t="shared" si="544"/>
        <v>6.2316725831540157E-19</v>
      </c>
      <c r="IN189" s="86">
        <f t="shared" si="545"/>
        <v>5.48526004522809E-21</v>
      </c>
      <c r="IO189" s="86">
        <f t="shared" si="546"/>
        <v>2.5672061380885189E-20</v>
      </c>
      <c r="IP189" s="86">
        <f t="shared" si="547"/>
        <v>7.6577545610948722E-26</v>
      </c>
      <c r="IQ189" s="86">
        <f t="shared" si="548"/>
        <v>1.0218421528666026E-25</v>
      </c>
      <c r="IR189" s="86">
        <f t="shared" si="549"/>
        <v>3.258435944407182E-22</v>
      </c>
      <c r="IS189" s="86">
        <f t="shared" si="550"/>
        <v>4.2891719785342084E-20</v>
      </c>
      <c r="IT189" s="86">
        <f t="shared" si="551"/>
        <v>7.612538289046898E-19</v>
      </c>
      <c r="IU189" s="86">
        <f t="shared" si="552"/>
        <v>3.5712167544042015E-17</v>
      </c>
      <c r="IV189" s="86">
        <f t="shared" si="553"/>
        <v>2.6125138630148736E-22</v>
      </c>
      <c r="IW189" s="86">
        <f t="shared" si="554"/>
        <v>8.9274918648006016E-27</v>
      </c>
      <c r="IY189" s="86">
        <f t="shared" si="555"/>
        <v>3.2545036792672844E-15</v>
      </c>
      <c r="IZ189" s="86">
        <f t="shared" si="556"/>
        <v>1.4985382301599572E-17</v>
      </c>
      <c r="JA189" s="86">
        <f t="shared" si="557"/>
        <v>1.044648068879457E-18</v>
      </c>
      <c r="JB189" s="86">
        <f t="shared" si="558"/>
        <v>1.0410512737266441E-19</v>
      </c>
      <c r="JC189" s="86">
        <f t="shared" si="559"/>
        <v>6.2316725831540157E-19</v>
      </c>
      <c r="JD189" s="86">
        <f t="shared" si="560"/>
        <v>5.48526004522809E-21</v>
      </c>
      <c r="JE189" s="86">
        <f t="shared" si="561"/>
        <v>2.5672061380885189E-20</v>
      </c>
      <c r="JF189" s="86">
        <f t="shared" si="562"/>
        <v>7.6577545610948722E-26</v>
      </c>
      <c r="JG189" s="86">
        <f t="shared" si="563"/>
        <v>1.0218421528666026E-25</v>
      </c>
      <c r="JH189" s="86">
        <f t="shared" si="564"/>
        <v>3.258435944407182E-22</v>
      </c>
      <c r="JI189" s="86">
        <f t="shared" si="565"/>
        <v>4.2891719785342084E-20</v>
      </c>
      <c r="JJ189" s="86">
        <f t="shared" si="566"/>
        <v>7.612538289046898E-19</v>
      </c>
      <c r="JK189" s="86">
        <f t="shared" si="567"/>
        <v>3.5712167544042015E-17</v>
      </c>
      <c r="JL189" s="86">
        <f t="shared" si="568"/>
        <v>2.6125138630148736E-22</v>
      </c>
      <c r="JM189" s="86">
        <f t="shared" si="569"/>
        <v>8.9274918648006016E-27</v>
      </c>
    </row>
    <row r="190" spans="2:273" x14ac:dyDescent="0.25">
      <c r="B190" s="2">
        <v>163</v>
      </c>
      <c r="C190" s="37">
        <v>46.746000000000002</v>
      </c>
      <c r="D190" s="37">
        <v>44.627000000000002</v>
      </c>
      <c r="E190" s="37">
        <v>45.863999999999997</v>
      </c>
      <c r="F190" s="37">
        <v>44.728999999999999</v>
      </c>
      <c r="G190" s="37">
        <v>45.423999999999999</v>
      </c>
      <c r="H190" s="37">
        <v>46.066000000000003</v>
      </c>
      <c r="I190" s="37">
        <v>44.753999999999998</v>
      </c>
      <c r="J190" s="37">
        <v>44.606999999999999</v>
      </c>
      <c r="K190" s="37">
        <v>47.131</v>
      </c>
      <c r="L190" s="37">
        <v>45.459000000000003</v>
      </c>
      <c r="M190" s="37">
        <v>44.917999999999999</v>
      </c>
      <c r="N190" s="37">
        <v>43.459000000000003</v>
      </c>
      <c r="O190" s="37">
        <v>44.41</v>
      </c>
      <c r="P190" s="37">
        <v>44.393000000000001</v>
      </c>
      <c r="Q190" s="37">
        <v>44.59</v>
      </c>
      <c r="S190" s="4" t="e">
        <f t="shared" si="441"/>
        <v>#N/A</v>
      </c>
      <c r="T190" s="4" t="e">
        <f t="shared" si="442"/>
        <v>#N/A</v>
      </c>
      <c r="U190" s="4" t="e">
        <f t="shared" si="443"/>
        <v>#N/A</v>
      </c>
      <c r="V190" s="4" t="e">
        <f t="shared" si="444"/>
        <v>#N/A</v>
      </c>
      <c r="W190" s="4" t="e">
        <f t="shared" si="445"/>
        <v>#N/A</v>
      </c>
      <c r="X190" s="4" t="e">
        <f t="shared" si="446"/>
        <v>#N/A</v>
      </c>
      <c r="Y190" s="4" t="e">
        <f t="shared" si="447"/>
        <v>#N/A</v>
      </c>
      <c r="Z190" s="4" t="e">
        <f t="shared" si="448"/>
        <v>#N/A</v>
      </c>
      <c r="AA190" s="4" t="e">
        <f t="shared" si="449"/>
        <v>#N/A</v>
      </c>
      <c r="AB190" s="4" t="e">
        <f t="shared" si="450"/>
        <v>#N/A</v>
      </c>
      <c r="AC190" s="4" t="e">
        <f t="shared" si="451"/>
        <v>#N/A</v>
      </c>
      <c r="AD190" s="4" t="e">
        <f t="shared" si="452"/>
        <v>#N/A</v>
      </c>
      <c r="AE190" s="4" t="e">
        <f t="shared" si="453"/>
        <v>#N/A</v>
      </c>
      <c r="AF190" s="4">
        <f t="shared" si="454"/>
        <v>44.143812936939561</v>
      </c>
      <c r="AG190" s="4">
        <f t="shared" si="455"/>
        <v>44.767772247205755</v>
      </c>
      <c r="AI190" s="4">
        <f t="shared" si="456"/>
        <v>0</v>
      </c>
      <c r="AJ190" s="4">
        <f t="shared" si="457"/>
        <v>0</v>
      </c>
      <c r="AK190" s="4">
        <f t="shared" si="458"/>
        <v>0</v>
      </c>
      <c r="AL190" s="4">
        <f t="shared" si="459"/>
        <v>0</v>
      </c>
      <c r="AM190" s="4">
        <f t="shared" si="460"/>
        <v>0</v>
      </c>
      <c r="AN190" s="4">
        <f t="shared" si="461"/>
        <v>0</v>
      </c>
      <c r="AO190" s="4">
        <f t="shared" si="462"/>
        <v>0</v>
      </c>
      <c r="AP190" s="4">
        <f t="shared" si="463"/>
        <v>0</v>
      </c>
      <c r="AQ190" s="4">
        <f t="shared" si="464"/>
        <v>0</v>
      </c>
      <c r="AR190" s="4">
        <f t="shared" si="465"/>
        <v>0</v>
      </c>
      <c r="AS190" s="4">
        <f t="shared" si="466"/>
        <v>0</v>
      </c>
      <c r="AT190" s="4">
        <f t="shared" si="467"/>
        <v>0</v>
      </c>
      <c r="AU190" s="4">
        <f t="shared" si="468"/>
        <v>0</v>
      </c>
      <c r="AV190" s="4">
        <f t="shared" si="644"/>
        <v>0.24918706306043958</v>
      </c>
      <c r="AW190" s="4">
        <f t="shared" si="644"/>
        <v>-0.17777224720575191</v>
      </c>
      <c r="AY190" s="2" t="e">
        <f t="shared" si="520"/>
        <v>#N/A</v>
      </c>
      <c r="AZ190" s="2" t="e">
        <f t="shared" si="571"/>
        <v>#N/A</v>
      </c>
      <c r="BA190" s="2" t="e">
        <f t="shared" si="572"/>
        <v>#N/A</v>
      </c>
      <c r="BB190" s="2" t="e">
        <f t="shared" si="573"/>
        <v>#N/A</v>
      </c>
      <c r="BC190" s="2" t="e">
        <f t="shared" si="574"/>
        <v>#N/A</v>
      </c>
      <c r="BD190" s="2" t="e">
        <f t="shared" si="575"/>
        <v>#N/A</v>
      </c>
      <c r="BE190" s="2" t="e">
        <f t="shared" si="576"/>
        <v>#N/A</v>
      </c>
      <c r="BF190" s="2" t="e">
        <f t="shared" si="577"/>
        <v>#N/A</v>
      </c>
      <c r="BG190" s="2" t="e">
        <f t="shared" si="578"/>
        <v>#N/A</v>
      </c>
      <c r="BH190" s="2" t="e">
        <f t="shared" si="579"/>
        <v>#N/A</v>
      </c>
      <c r="BI190" s="2" t="e">
        <f t="shared" si="580"/>
        <v>#N/A</v>
      </c>
      <c r="BJ190" s="2" t="e">
        <f t="shared" si="581"/>
        <v>#N/A</v>
      </c>
      <c r="BK190" s="2" t="e">
        <f t="shared" si="582"/>
        <v>#N/A</v>
      </c>
      <c r="BL190" s="2">
        <f t="shared" si="583"/>
        <v>44.143812936939561</v>
      </c>
      <c r="BM190" s="2">
        <f t="shared" si="584"/>
        <v>44.767772247205755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>
        <f t="shared" si="498"/>
        <v>44.393000000000001</v>
      </c>
      <c r="DI190" s="2">
        <f t="shared" si="499"/>
        <v>44.59</v>
      </c>
      <c r="DK190" s="2">
        <f t="shared" si="500"/>
        <v>101.21699419404126</v>
      </c>
      <c r="DL190" s="2">
        <f t="shared" si="645"/>
        <v>98.431143773873188</v>
      </c>
      <c r="DM190" s="2">
        <f t="shared" si="645"/>
        <v>92.359057486057523</v>
      </c>
      <c r="DN190" s="2">
        <f t="shared" si="645"/>
        <v>96.068409395109398</v>
      </c>
      <c r="DO190" s="2">
        <f t="shared" si="645"/>
        <v>97.404561389961401</v>
      </c>
      <c r="DP190" s="2">
        <f t="shared" si="645"/>
        <v>86.00116936936935</v>
      </c>
      <c r="DQ190" s="2">
        <f t="shared" si="645"/>
        <v>84.723944744744742</v>
      </c>
      <c r="DR190" s="2">
        <f t="shared" si="645"/>
        <v>80.868195667095662</v>
      </c>
      <c r="DS190" s="2">
        <f t="shared" si="645"/>
        <v>82.491097511797548</v>
      </c>
      <c r="DT190" s="2">
        <f t="shared" si="645"/>
        <v>84.876055512655483</v>
      </c>
      <c r="DU190" s="2">
        <f t="shared" si="645"/>
        <v>77.384546117546094</v>
      </c>
      <c r="DV190" s="2">
        <f t="shared" si="645"/>
        <v>86.995242170742145</v>
      </c>
      <c r="DW190" s="2">
        <f t="shared" si="645"/>
        <v>85.919301501501494</v>
      </c>
      <c r="DX190" s="2">
        <f t="shared" si="645"/>
        <v>91.248519887955212</v>
      </c>
      <c r="DY190" s="2">
        <f t="shared" si="645"/>
        <v>89.591903361344549</v>
      </c>
      <c r="EA190" s="2">
        <f t="shared" si="440"/>
        <v>42.543617386091128</v>
      </c>
      <c r="EB190" s="2">
        <f t="shared" si="502"/>
        <v>43.648939720082339</v>
      </c>
      <c r="EC190" s="2">
        <f t="shared" si="503"/>
        <v>44.627889222161627</v>
      </c>
      <c r="ED190" s="2">
        <f t="shared" si="504"/>
        <v>43.972600225276793</v>
      </c>
      <c r="EE190" s="2">
        <f t="shared" si="505"/>
        <v>43.499428676086779</v>
      </c>
      <c r="EF190" s="2">
        <f t="shared" si="506"/>
        <v>44.729960778650643</v>
      </c>
      <c r="EG190" s="2">
        <f t="shared" si="507"/>
        <v>44.673453997809418</v>
      </c>
      <c r="EH190" s="2">
        <f t="shared" si="508"/>
        <v>45.451147427045768</v>
      </c>
      <c r="EI190" s="2">
        <f t="shared" si="509"/>
        <v>45.448473396646719</v>
      </c>
      <c r="EJ190" s="2">
        <f t="shared" si="510"/>
        <v>43.993189550425264</v>
      </c>
      <c r="EK190" s="2">
        <f t="shared" si="511"/>
        <v>44.218658817086506</v>
      </c>
      <c r="EL190" s="2">
        <f t="shared" si="512"/>
        <v>44.463086777351428</v>
      </c>
      <c r="EM190" s="2">
        <f t="shared" si="513"/>
        <v>45.162880853318981</v>
      </c>
      <c r="EN190" s="2">
        <f t="shared" si="514"/>
        <v>45.82995003126954</v>
      </c>
      <c r="EO190" s="2">
        <f t="shared" si="515"/>
        <v>47.689154931968943</v>
      </c>
      <c r="EQ190" s="2">
        <f t="shared" si="516"/>
        <v>44.80069539336337</v>
      </c>
      <c r="ER190" s="2">
        <f t="shared" si="646"/>
        <v>43.859330353021548</v>
      </c>
      <c r="ES190" s="2">
        <f t="shared" si="646"/>
        <v>44.193519011279989</v>
      </c>
      <c r="ET190" s="2">
        <f t="shared" si="646"/>
        <v>44.037478653692382</v>
      </c>
      <c r="EU190" s="2">
        <f t="shared" si="646"/>
        <v>44.169194081280629</v>
      </c>
      <c r="EV190" s="2">
        <f t="shared" si="646"/>
        <v>44.519510996814631</v>
      </c>
      <c r="EW190" s="2">
        <f t="shared" si="646"/>
        <v>44.535896151769322</v>
      </c>
      <c r="EX190" s="2">
        <f t="shared" si="646"/>
        <v>44.027833733760573</v>
      </c>
      <c r="EY190" s="2">
        <f t="shared" si="646"/>
        <v>44.703500456258716</v>
      </c>
      <c r="EZ190" s="2">
        <f t="shared" si="646"/>
        <v>43.248471283010716</v>
      </c>
      <c r="FA190" s="2">
        <f t="shared" si="646"/>
        <v>43.27178749364036</v>
      </c>
      <c r="FB190" s="2">
        <f t="shared" si="646"/>
        <v>43.928330473724202</v>
      </c>
      <c r="FC190" s="2">
        <f t="shared" si="646"/>
        <v>43.568447980835046</v>
      </c>
      <c r="FD190" s="2">
        <f t="shared" si="646"/>
        <v>44.029629620322552</v>
      </c>
      <c r="FE190" s="2">
        <f t="shared" si="646"/>
        <v>44.477609427359397</v>
      </c>
      <c r="FG190" s="2">
        <f t="shared" si="518"/>
        <v>0.99999321198304025</v>
      </c>
      <c r="FH190" s="2">
        <f t="shared" si="647"/>
        <v>0.99999269360847576</v>
      </c>
      <c r="FI190" s="2">
        <f t="shared" si="647"/>
        <v>0.99999160507570484</v>
      </c>
      <c r="FJ190" s="2">
        <f t="shared" si="647"/>
        <v>0.99999176481223695</v>
      </c>
      <c r="FK190" s="2">
        <f t="shared" si="647"/>
        <v>0.9999919181102398</v>
      </c>
      <c r="FL190" s="2">
        <f t="shared" si="647"/>
        <v>0.99999130794809044</v>
      </c>
      <c r="FM190" s="2">
        <f t="shared" si="647"/>
        <v>0.99999133505164306</v>
      </c>
      <c r="FN190" s="2">
        <f t="shared" si="647"/>
        <v>0.99999107930231401</v>
      </c>
      <c r="FO190" s="2">
        <f t="shared" si="647"/>
        <v>0.99999104559115981</v>
      </c>
      <c r="FP190" s="2">
        <f t="shared" si="647"/>
        <v>0.99999143933747503</v>
      </c>
      <c r="FQ190" s="2">
        <f t="shared" si="647"/>
        <v>0.99999125518901733</v>
      </c>
      <c r="FR190" s="2">
        <f t="shared" si="647"/>
        <v>0.99999132549576597</v>
      </c>
      <c r="FS190" s="2">
        <f t="shared" si="647"/>
        <v>0.99999151779710815</v>
      </c>
      <c r="FT190" s="2">
        <f t="shared" si="647"/>
        <v>0.9999923508434837</v>
      </c>
      <c r="FU190" s="2">
        <f t="shared" si="647"/>
        <v>0.99999002570115403</v>
      </c>
      <c r="FW190" s="2">
        <f t="shared" si="536"/>
        <v>0.95399716134388646</v>
      </c>
      <c r="FX190" s="2">
        <f t="shared" si="588"/>
        <v>0.95785932566292387</v>
      </c>
      <c r="FY190" s="2">
        <f t="shared" si="589"/>
        <v>0.95516963153740986</v>
      </c>
      <c r="FZ190" s="2">
        <f t="shared" si="590"/>
        <v>0.95583826123533744</v>
      </c>
      <c r="GA190" s="2">
        <f t="shared" si="591"/>
        <v>0.95531983454427682</v>
      </c>
      <c r="GB190" s="2">
        <f t="shared" si="592"/>
        <v>0.95469511515939354</v>
      </c>
      <c r="GC190" s="2">
        <f t="shared" si="593"/>
        <v>0.95635018142832917</v>
      </c>
      <c r="GD190" s="2">
        <f t="shared" si="594"/>
        <v>0.96277438110262914</v>
      </c>
      <c r="GE190" s="2">
        <f t="shared" si="595"/>
        <v>0.9658490040861667</v>
      </c>
      <c r="GF190" s="2">
        <f t="shared" si="596"/>
        <v>0.96378597987326842</v>
      </c>
      <c r="GG190" s="2">
        <f t="shared" si="597"/>
        <v>0.95754495540163886</v>
      </c>
      <c r="GH190" s="2">
        <f t="shared" si="598"/>
        <v>0.95574502548353135</v>
      </c>
      <c r="GI190" s="2">
        <f t="shared" si="599"/>
        <v>0.94885617294170432</v>
      </c>
      <c r="GJ190" s="2">
        <f t="shared" si="600"/>
        <v>0.9367690872273402</v>
      </c>
      <c r="GK190" s="2">
        <f t="shared" si="601"/>
        <v>0.90978023855019829</v>
      </c>
      <c r="GM190" s="86">
        <f t="shared" si="537"/>
        <v>0</v>
      </c>
      <c r="GN190" s="86">
        <f t="shared" si="602"/>
        <v>0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0</v>
      </c>
      <c r="HD190" s="86">
        <f t="shared" si="616"/>
        <v>0</v>
      </c>
      <c r="HE190" s="86">
        <f t="shared" si="617"/>
        <v>0</v>
      </c>
      <c r="HF190" s="86">
        <f t="shared" si="618"/>
        <v>0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0</v>
      </c>
      <c r="HM190" s="86">
        <f t="shared" si="625"/>
        <v>0</v>
      </c>
      <c r="HN190" s="86">
        <f t="shared" si="626"/>
        <v>0</v>
      </c>
      <c r="HO190" s="86">
        <f t="shared" si="627"/>
        <v>0</v>
      </c>
      <c r="HP190" s="86">
        <f t="shared" si="628"/>
        <v>0</v>
      </c>
      <c r="HQ190" s="86">
        <f t="shared" si="629"/>
        <v>0</v>
      </c>
      <c r="HS190" s="86">
        <f t="shared" si="539"/>
        <v>3.8632239750590556E-123</v>
      </c>
      <c r="HT190" s="86">
        <f t="shared" si="630"/>
        <v>8.7520170578361576E-143</v>
      </c>
      <c r="HU190" s="86">
        <f t="shared" si="631"/>
        <v>9.5979051177423064E-157</v>
      </c>
      <c r="HV190" s="86">
        <f t="shared" si="632"/>
        <v>9.4030129515688026E-164</v>
      </c>
      <c r="HW190" s="86">
        <f t="shared" si="633"/>
        <v>4.3987056265282563E-157</v>
      </c>
      <c r="HX190" s="86">
        <f t="shared" si="634"/>
        <v>7.7089023972218966E-176</v>
      </c>
      <c r="HY190" s="86">
        <f t="shared" si="635"/>
        <v>5.4241453856814214E-167</v>
      </c>
      <c r="HZ190" s="86">
        <f t="shared" si="636"/>
        <v>8.2979088427350159E-204</v>
      </c>
      <c r="IA190" s="86">
        <f t="shared" si="637"/>
        <v>4.781580726563086E-196</v>
      </c>
      <c r="IB190" s="86">
        <f t="shared" si="638"/>
        <v>4.4378875319115462E-170</v>
      </c>
      <c r="IC190" s="86">
        <f t="shared" si="639"/>
        <v>1.88850092221226E-161</v>
      </c>
      <c r="ID190" s="86">
        <f t="shared" si="640"/>
        <v>6.1480632784993738E-155</v>
      </c>
      <c r="IE190" s="86">
        <f t="shared" si="641"/>
        <v>1.0337148366387321E-147</v>
      </c>
      <c r="IF190" s="86">
        <f t="shared" si="642"/>
        <v>1.9766824335263197E-138</v>
      </c>
      <c r="IG190" s="86">
        <f t="shared" si="643"/>
        <v>2.252996958896146E-122</v>
      </c>
      <c r="II190" s="86">
        <f t="shared" si="540"/>
        <v>4.3774112343385254E-16</v>
      </c>
      <c r="IJ190" s="86">
        <f t="shared" si="541"/>
        <v>1.5452544604110654E-18</v>
      </c>
      <c r="IK190" s="86">
        <f t="shared" si="542"/>
        <v>8.6786093565013615E-20</v>
      </c>
      <c r="IL190" s="86">
        <f t="shared" si="543"/>
        <v>7.5974143460234682E-21</v>
      </c>
      <c r="IM190" s="86">
        <f t="shared" si="544"/>
        <v>5.0283107913469438E-20</v>
      </c>
      <c r="IN190" s="86">
        <f t="shared" si="545"/>
        <v>3.2504470193588192E-22</v>
      </c>
      <c r="IO190" s="86">
        <f t="shared" si="546"/>
        <v>1.7370306785489069E-21</v>
      </c>
      <c r="IP190" s="86">
        <f t="shared" si="547"/>
        <v>2.8391623545048659E-27</v>
      </c>
      <c r="IQ190" s="86">
        <f t="shared" si="548"/>
        <v>4.221906929559746E-27</v>
      </c>
      <c r="IR190" s="86">
        <f t="shared" si="549"/>
        <v>2.0218137057220026E-23</v>
      </c>
      <c r="IS190" s="86">
        <f t="shared" si="550"/>
        <v>3.0742242003430613E-21</v>
      </c>
      <c r="IT190" s="86">
        <f t="shared" si="551"/>
        <v>6.2728094996508582E-20</v>
      </c>
      <c r="IU190" s="86">
        <f t="shared" si="552"/>
        <v>3.3024703646851695E-18</v>
      </c>
      <c r="IV190" s="86">
        <f t="shared" si="553"/>
        <v>8.4465763846535995E-24</v>
      </c>
      <c r="IW190" s="86">
        <f t="shared" si="554"/>
        <v>6.6341486919618975E-29</v>
      </c>
      <c r="IY190" s="86">
        <f t="shared" si="555"/>
        <v>4.3774112343385254E-16</v>
      </c>
      <c r="IZ190" s="86">
        <f t="shared" si="556"/>
        <v>1.5452544604110654E-18</v>
      </c>
      <c r="JA190" s="86">
        <f t="shared" si="557"/>
        <v>8.6786093565013615E-20</v>
      </c>
      <c r="JB190" s="86">
        <f t="shared" si="558"/>
        <v>7.5974143460234682E-21</v>
      </c>
      <c r="JC190" s="86">
        <f t="shared" si="559"/>
        <v>5.0283107913469438E-20</v>
      </c>
      <c r="JD190" s="86">
        <f t="shared" si="560"/>
        <v>3.2504470193588192E-22</v>
      </c>
      <c r="JE190" s="86">
        <f t="shared" si="561"/>
        <v>1.7370306785489069E-21</v>
      </c>
      <c r="JF190" s="86">
        <f t="shared" si="562"/>
        <v>2.8391623545048659E-27</v>
      </c>
      <c r="JG190" s="86">
        <f t="shared" si="563"/>
        <v>4.221906929559746E-27</v>
      </c>
      <c r="JH190" s="86">
        <f t="shared" si="564"/>
        <v>2.0218137057220026E-23</v>
      </c>
      <c r="JI190" s="86">
        <f t="shared" si="565"/>
        <v>3.0742242003430613E-21</v>
      </c>
      <c r="JJ190" s="86">
        <f t="shared" si="566"/>
        <v>6.2728094996508582E-20</v>
      </c>
      <c r="JK190" s="86">
        <f t="shared" si="567"/>
        <v>3.3024703646851695E-18</v>
      </c>
      <c r="JL190" s="86">
        <f t="shared" si="568"/>
        <v>8.4465763846535995E-24</v>
      </c>
      <c r="JM190" s="86">
        <f t="shared" si="569"/>
        <v>6.6341486919618975E-29</v>
      </c>
    </row>
    <row r="191" spans="2:273" x14ac:dyDescent="0.25">
      <c r="B191" s="2">
        <v>164</v>
      </c>
      <c r="C191" s="37">
        <v>45</v>
      </c>
      <c r="D191" s="37">
        <v>44.982999999999997</v>
      </c>
      <c r="E191" s="37">
        <v>45.406999999999996</v>
      </c>
      <c r="F191" s="37">
        <v>43.762999999999998</v>
      </c>
      <c r="G191" s="37">
        <v>45.728999999999999</v>
      </c>
      <c r="H191" s="37">
        <v>45.704999999999998</v>
      </c>
      <c r="I191" s="37">
        <v>44.738</v>
      </c>
      <c r="J191" s="37">
        <v>44.540999999999997</v>
      </c>
      <c r="K191" s="37">
        <v>45.524999999999999</v>
      </c>
      <c r="L191" s="37">
        <v>44.262</v>
      </c>
      <c r="M191" s="37">
        <v>43.360999999999997</v>
      </c>
      <c r="N191" s="37">
        <v>44.671999999999997</v>
      </c>
      <c r="O191" s="37">
        <v>44.311</v>
      </c>
      <c r="P191" s="37">
        <v>44.426000000000002</v>
      </c>
      <c r="Q191" s="37">
        <v>43.689</v>
      </c>
      <c r="S191" s="4" t="e">
        <f t="shared" si="441"/>
        <v>#N/A</v>
      </c>
      <c r="T191" s="4" t="e">
        <f t="shared" si="442"/>
        <v>#N/A</v>
      </c>
      <c r="U191" s="4" t="e">
        <f t="shared" si="443"/>
        <v>#N/A</v>
      </c>
      <c r="V191" s="4" t="e">
        <f t="shared" si="444"/>
        <v>#N/A</v>
      </c>
      <c r="W191" s="4" t="e">
        <f t="shared" si="445"/>
        <v>#N/A</v>
      </c>
      <c r="X191" s="4" t="e">
        <f t="shared" si="446"/>
        <v>#N/A</v>
      </c>
      <c r="Y191" s="4" t="e">
        <f t="shared" si="447"/>
        <v>#N/A</v>
      </c>
      <c r="Z191" s="4" t="e">
        <f t="shared" si="448"/>
        <v>#N/A</v>
      </c>
      <c r="AA191" s="4" t="e">
        <f t="shared" si="449"/>
        <v>#N/A</v>
      </c>
      <c r="AB191" s="4" t="e">
        <f t="shared" si="450"/>
        <v>#N/A</v>
      </c>
      <c r="AC191" s="4" t="e">
        <f t="shared" si="451"/>
        <v>#N/A</v>
      </c>
      <c r="AD191" s="4" t="e">
        <f t="shared" si="452"/>
        <v>#N/A</v>
      </c>
      <c r="AE191" s="4" t="e">
        <f t="shared" si="453"/>
        <v>#N/A</v>
      </c>
      <c r="AF191" s="4">
        <f t="shared" si="454"/>
        <v>43.968637257524222</v>
      </c>
      <c r="AG191" s="4">
        <f t="shared" si="455"/>
        <v>44.596262172420239</v>
      </c>
      <c r="AI191" s="4">
        <f t="shared" si="456"/>
        <v>0</v>
      </c>
      <c r="AJ191" s="4">
        <f t="shared" si="457"/>
        <v>0</v>
      </c>
      <c r="AK191" s="4">
        <f t="shared" si="458"/>
        <v>0</v>
      </c>
      <c r="AL191" s="4">
        <f t="shared" si="459"/>
        <v>0</v>
      </c>
      <c r="AM191" s="4">
        <f t="shared" si="460"/>
        <v>0</v>
      </c>
      <c r="AN191" s="4">
        <f t="shared" si="461"/>
        <v>0</v>
      </c>
      <c r="AO191" s="4">
        <f t="shared" si="462"/>
        <v>0</v>
      </c>
      <c r="AP191" s="4">
        <f t="shared" si="463"/>
        <v>0</v>
      </c>
      <c r="AQ191" s="4">
        <f t="shared" si="464"/>
        <v>0</v>
      </c>
      <c r="AR191" s="4">
        <f t="shared" si="465"/>
        <v>0</v>
      </c>
      <c r="AS191" s="4">
        <f t="shared" si="466"/>
        <v>0</v>
      </c>
      <c r="AT191" s="4">
        <f t="shared" si="467"/>
        <v>0</v>
      </c>
      <c r="AU191" s="4">
        <f t="shared" si="468"/>
        <v>0</v>
      </c>
      <c r="AV191" s="4">
        <f t="shared" si="644"/>
        <v>0.45736274247578024</v>
      </c>
      <c r="AW191" s="4">
        <f t="shared" si="644"/>
        <v>-0.90726217242023921</v>
      </c>
      <c r="AY191" s="2" t="e">
        <f t="shared" si="520"/>
        <v>#N/A</v>
      </c>
      <c r="AZ191" s="2" t="e">
        <f t="shared" si="571"/>
        <v>#N/A</v>
      </c>
      <c r="BA191" s="2" t="e">
        <f t="shared" si="572"/>
        <v>#N/A</v>
      </c>
      <c r="BB191" s="2" t="e">
        <f t="shared" si="573"/>
        <v>#N/A</v>
      </c>
      <c r="BC191" s="2" t="e">
        <f t="shared" si="574"/>
        <v>#N/A</v>
      </c>
      <c r="BD191" s="2" t="e">
        <f t="shared" si="575"/>
        <v>#N/A</v>
      </c>
      <c r="BE191" s="2" t="e">
        <f t="shared" si="576"/>
        <v>#N/A</v>
      </c>
      <c r="BF191" s="2" t="e">
        <f t="shared" si="577"/>
        <v>#N/A</v>
      </c>
      <c r="BG191" s="2" t="e">
        <f t="shared" si="578"/>
        <v>#N/A</v>
      </c>
      <c r="BH191" s="2" t="e">
        <f t="shared" si="579"/>
        <v>#N/A</v>
      </c>
      <c r="BI191" s="2" t="e">
        <f t="shared" si="580"/>
        <v>#N/A</v>
      </c>
      <c r="BJ191" s="2" t="e">
        <f t="shared" si="581"/>
        <v>#N/A</v>
      </c>
      <c r="BK191" s="2" t="e">
        <f t="shared" si="582"/>
        <v>#N/A</v>
      </c>
      <c r="BL191" s="2">
        <f t="shared" si="583"/>
        <v>43.968637257524222</v>
      </c>
      <c r="BM191" s="2">
        <f t="shared" si="584"/>
        <v>44.596262172420239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>
        <f t="shared" si="498"/>
        <v>44.426000000000002</v>
      </c>
      <c r="DI191" s="2">
        <f t="shared" si="499"/>
        <v>43.689</v>
      </c>
      <c r="DK191" s="2">
        <f t="shared" si="500"/>
        <v>101.47707104660047</v>
      </c>
      <c r="DL191" s="2">
        <f t="shared" si="645"/>
        <v>98.654650878533232</v>
      </c>
      <c r="DM191" s="2">
        <f t="shared" si="645"/>
        <v>92.545713856713888</v>
      </c>
      <c r="DN191" s="2">
        <f t="shared" si="645"/>
        <v>96.275537065637067</v>
      </c>
      <c r="DO191" s="2">
        <f t="shared" si="645"/>
        <v>97.618300643500646</v>
      </c>
      <c r="DP191" s="2">
        <f t="shared" si="645"/>
        <v>86.128688288288259</v>
      </c>
      <c r="DQ191" s="2">
        <f t="shared" si="645"/>
        <v>84.842169069069058</v>
      </c>
      <c r="DR191" s="2">
        <f t="shared" si="645"/>
        <v>80.966561304161303</v>
      </c>
      <c r="DS191" s="2">
        <f t="shared" si="645"/>
        <v>82.600135864435899</v>
      </c>
      <c r="DT191" s="2">
        <f t="shared" si="645"/>
        <v>85.00361870441867</v>
      </c>
      <c r="DU191" s="2">
        <f t="shared" si="645"/>
        <v>77.466614972114954</v>
      </c>
      <c r="DV191" s="2">
        <f t="shared" si="645"/>
        <v>87.135358000857977</v>
      </c>
      <c r="DW191" s="2">
        <f t="shared" si="645"/>
        <v>86.048689789789776</v>
      </c>
      <c r="DX191" s="2">
        <f t="shared" si="645"/>
        <v>91.421753781512635</v>
      </c>
      <c r="DY191" s="2">
        <f t="shared" si="645"/>
        <v>89.788305882352944</v>
      </c>
      <c r="EA191" s="2">
        <f t="shared" si="440"/>
        <v>42.39586270983213</v>
      </c>
      <c r="EB191" s="2">
        <f t="shared" si="502"/>
        <v>43.515020344083624</v>
      </c>
      <c r="EC191" s="2">
        <f t="shared" si="503"/>
        <v>44.507643893029552</v>
      </c>
      <c r="ED191" s="2">
        <f t="shared" si="504"/>
        <v>43.835217744668</v>
      </c>
      <c r="EE191" s="2">
        <f t="shared" si="505"/>
        <v>43.353388034688969</v>
      </c>
      <c r="EF191" s="2">
        <f t="shared" si="506"/>
        <v>44.595517386783726</v>
      </c>
      <c r="EG191" s="2">
        <f t="shared" si="507"/>
        <v>44.541667269344757</v>
      </c>
      <c r="EH191" s="2">
        <f t="shared" si="508"/>
        <v>45.323785411829512</v>
      </c>
      <c r="EI191" s="2">
        <f t="shared" si="509"/>
        <v>45.319388064251356</v>
      </c>
      <c r="EJ191" s="2">
        <f t="shared" si="510"/>
        <v>43.851030328068035</v>
      </c>
      <c r="EK191" s="2">
        <f t="shared" si="511"/>
        <v>44.079961475581456</v>
      </c>
      <c r="EL191" s="2">
        <f t="shared" si="512"/>
        <v>44.325188962353124</v>
      </c>
      <c r="EM191" s="2">
        <f t="shared" si="513"/>
        <v>45.025826983009551</v>
      </c>
      <c r="EN191" s="2">
        <f t="shared" si="514"/>
        <v>45.688238136335201</v>
      </c>
      <c r="EO191" s="2">
        <f t="shared" si="515"/>
        <v>47.577181527472781</v>
      </c>
      <c r="EQ191" s="2">
        <f t="shared" si="516"/>
        <v>44.686136688276022</v>
      </c>
      <c r="ER191" s="2">
        <f t="shared" si="646"/>
        <v>43.728347433679474</v>
      </c>
      <c r="ES191" s="2">
        <f t="shared" si="646"/>
        <v>44.067227421117764</v>
      </c>
      <c r="ET191" s="2">
        <f t="shared" si="646"/>
        <v>43.900948485352004</v>
      </c>
      <c r="EU191" s="2">
        <f t="shared" si="646"/>
        <v>44.032831682902383</v>
      </c>
      <c r="EV191" s="2">
        <f t="shared" si="646"/>
        <v>44.382100450080259</v>
      </c>
      <c r="EW191" s="2">
        <f t="shared" si="646"/>
        <v>44.402262656025187</v>
      </c>
      <c r="EX191" s="2">
        <f t="shared" si="646"/>
        <v>43.880650977238204</v>
      </c>
      <c r="EY191" s="2">
        <f t="shared" si="646"/>
        <v>44.564184214104912</v>
      </c>
      <c r="EZ191" s="2">
        <f t="shared" si="646"/>
        <v>43.095921989594906</v>
      </c>
      <c r="FA191" s="2">
        <f t="shared" si="646"/>
        <v>43.119902555082831</v>
      </c>
      <c r="FB191" s="2">
        <f t="shared" si="646"/>
        <v>43.782754644696368</v>
      </c>
      <c r="FC191" s="2">
        <f t="shared" si="646"/>
        <v>43.408273654179169</v>
      </c>
      <c r="FD191" s="2">
        <f t="shared" si="646"/>
        <v>43.862440361858624</v>
      </c>
      <c r="FE191" s="2">
        <f t="shared" si="646"/>
        <v>44.326246248493405</v>
      </c>
      <c r="FG191" s="2">
        <f t="shared" si="518"/>
        <v>0.99999380925125747</v>
      </c>
      <c r="FH191" s="2">
        <f t="shared" si="647"/>
        <v>0.99999333648744937</v>
      </c>
      <c r="FI191" s="2">
        <f t="shared" si="647"/>
        <v>0.99999234373239176</v>
      </c>
      <c r="FJ191" s="2">
        <f t="shared" si="647"/>
        <v>0.99999248941405372</v>
      </c>
      <c r="FK191" s="2">
        <f t="shared" si="647"/>
        <v>0.9999926292236947</v>
      </c>
      <c r="FL191" s="2">
        <f t="shared" si="647"/>
        <v>0.99999207274837942</v>
      </c>
      <c r="FM191" s="2">
        <f t="shared" si="647"/>
        <v>0.99999209746715101</v>
      </c>
      <c r="FN191" s="2">
        <f t="shared" si="647"/>
        <v>0.9999918642206298</v>
      </c>
      <c r="FO191" s="2">
        <f t="shared" si="647"/>
        <v>0.99999183347564335</v>
      </c>
      <c r="FP191" s="2">
        <f t="shared" si="647"/>
        <v>0.99999219257710426</v>
      </c>
      <c r="FQ191" s="2">
        <f t="shared" si="647"/>
        <v>0.99999202463145909</v>
      </c>
      <c r="FR191" s="2">
        <f t="shared" si="647"/>
        <v>0.99999208875207413</v>
      </c>
      <c r="FS191" s="2">
        <f t="shared" si="647"/>
        <v>0.99999226413324738</v>
      </c>
      <c r="FT191" s="2">
        <f t="shared" si="647"/>
        <v>0.99999302388165001</v>
      </c>
      <c r="FU191" s="2">
        <f t="shared" si="647"/>
        <v>0.99999090332335394</v>
      </c>
      <c r="FW191" s="2">
        <f t="shared" si="536"/>
        <v>0.9578743985523327</v>
      </c>
      <c r="FX191" s="2">
        <f t="shared" si="588"/>
        <v>0.96142421219278873</v>
      </c>
      <c r="FY191" s="2">
        <f t="shared" si="589"/>
        <v>0.95895230183406954</v>
      </c>
      <c r="FZ191" s="2">
        <f t="shared" si="590"/>
        <v>0.95956690247819509</v>
      </c>
      <c r="GA191" s="2">
        <f t="shared" si="591"/>
        <v>0.9590903739129869</v>
      </c>
      <c r="GB191" s="2">
        <f t="shared" si="592"/>
        <v>0.95851608501010199</v>
      </c>
      <c r="GC191" s="2">
        <f t="shared" si="593"/>
        <v>0.9600374075624144</v>
      </c>
      <c r="GD191" s="2">
        <f t="shared" si="594"/>
        <v>0.96593826451964515</v>
      </c>
      <c r="GE191" s="2">
        <f t="shared" si="595"/>
        <v>0.96876004807461891</v>
      </c>
      <c r="GF191" s="2">
        <f t="shared" si="596"/>
        <v>0.96686684425406977</v>
      </c>
      <c r="GG191" s="2">
        <f t="shared" si="597"/>
        <v>0.96113535701257791</v>
      </c>
      <c r="GH191" s="2">
        <f t="shared" si="598"/>
        <v>0.95948120505733026</v>
      </c>
      <c r="GI191" s="2">
        <f t="shared" si="599"/>
        <v>0.95314542497044663</v>
      </c>
      <c r="GJ191" s="2">
        <f t="shared" si="600"/>
        <v>0.94201008746532644</v>
      </c>
      <c r="GK191" s="2">
        <f t="shared" si="601"/>
        <v>0.91706019350149748</v>
      </c>
      <c r="GM191" s="86">
        <f t="shared" si="537"/>
        <v>0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0</v>
      </c>
      <c r="HD191" s="86">
        <f t="shared" si="616"/>
        <v>0</v>
      </c>
      <c r="HE191" s="86">
        <f t="shared" si="617"/>
        <v>0</v>
      </c>
      <c r="HF191" s="86">
        <f t="shared" si="618"/>
        <v>0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0</v>
      </c>
      <c r="HP191" s="86">
        <f t="shared" si="628"/>
        <v>0</v>
      </c>
      <c r="HQ191" s="86">
        <f t="shared" si="629"/>
        <v>0</v>
      </c>
      <c r="HS191" s="86">
        <f t="shared" si="539"/>
        <v>2.1418696756382061E-127</v>
      </c>
      <c r="HT191" s="86">
        <f t="shared" si="630"/>
        <v>1.348653608155964E-147</v>
      </c>
      <c r="HU191" s="86">
        <f t="shared" si="631"/>
        <v>4.4069854968154781E-162</v>
      </c>
      <c r="HV191" s="86">
        <f t="shared" si="632"/>
        <v>2.4453525580344087E-169</v>
      </c>
      <c r="HW191" s="86">
        <f t="shared" si="633"/>
        <v>1.8654132826871362E-162</v>
      </c>
      <c r="HX191" s="86">
        <f t="shared" si="634"/>
        <v>6.9566910294671947E-182</v>
      </c>
      <c r="HY191" s="86">
        <f t="shared" si="635"/>
        <v>1.0551769452005109E-172</v>
      </c>
      <c r="HZ191" s="86">
        <f t="shared" si="636"/>
        <v>1.2897577629098081E-210</v>
      </c>
      <c r="IA191" s="86">
        <f t="shared" si="637"/>
        <v>1.6000065753590175E-202</v>
      </c>
      <c r="IB191" s="86">
        <f t="shared" si="638"/>
        <v>9.295660366539882E-176</v>
      </c>
      <c r="IC191" s="86">
        <f t="shared" si="639"/>
        <v>5.6050063112838361E-167</v>
      </c>
      <c r="ID191" s="86">
        <f t="shared" si="640"/>
        <v>3.0519309983852605E-160</v>
      </c>
      <c r="IE191" s="86">
        <f t="shared" si="641"/>
        <v>6.7279403811060538E-153</v>
      </c>
      <c r="IF191" s="86">
        <f t="shared" si="642"/>
        <v>2.127022599050809E-143</v>
      </c>
      <c r="IG191" s="86">
        <f t="shared" si="643"/>
        <v>4.7876841016936467E-127</v>
      </c>
      <c r="II191" s="86">
        <f t="shared" si="540"/>
        <v>5.5442717996193804E-17</v>
      </c>
      <c r="IJ191" s="86">
        <f t="shared" si="541"/>
        <v>1.4911965434123948E-19</v>
      </c>
      <c r="IK191" s="86">
        <f t="shared" si="542"/>
        <v>6.6936644759934179E-21</v>
      </c>
      <c r="IL191" s="86">
        <f t="shared" si="543"/>
        <v>5.1291678866620966E-22</v>
      </c>
      <c r="IM191" s="86">
        <f t="shared" si="544"/>
        <v>3.7637758550338925E-21</v>
      </c>
      <c r="IN191" s="86">
        <f t="shared" si="545"/>
        <v>1.7693297523146953E-23</v>
      </c>
      <c r="IO191" s="86">
        <f t="shared" si="546"/>
        <v>1.085126488483361E-22</v>
      </c>
      <c r="IP191" s="86">
        <f t="shared" si="547"/>
        <v>9.5910222109755967E-29</v>
      </c>
      <c r="IQ191" s="86">
        <f t="shared" si="548"/>
        <v>1.5981288843654417E-28</v>
      </c>
      <c r="IR191" s="86">
        <f t="shared" si="549"/>
        <v>1.1608423194994116E-24</v>
      </c>
      <c r="IS191" s="86">
        <f t="shared" si="550"/>
        <v>2.0393629206028199E-22</v>
      </c>
      <c r="IT191" s="86">
        <f t="shared" si="551"/>
        <v>4.799118283690966E-21</v>
      </c>
      <c r="IU191" s="86">
        <f t="shared" si="552"/>
        <v>2.8350962180407785E-19</v>
      </c>
      <c r="IV191" s="86">
        <f t="shared" si="553"/>
        <v>2.429345585665068E-25</v>
      </c>
      <c r="IW191" s="86">
        <f t="shared" si="554"/>
        <v>4.0516275435138371E-31</v>
      </c>
      <c r="IY191" s="86">
        <f t="shared" si="555"/>
        <v>5.5442717996193804E-17</v>
      </c>
      <c r="IZ191" s="86">
        <f t="shared" si="556"/>
        <v>1.4911965434123948E-19</v>
      </c>
      <c r="JA191" s="86">
        <f t="shared" si="557"/>
        <v>6.6936644759934179E-21</v>
      </c>
      <c r="JB191" s="86">
        <f t="shared" si="558"/>
        <v>5.1291678866620966E-22</v>
      </c>
      <c r="JC191" s="86">
        <f t="shared" si="559"/>
        <v>3.7637758550338925E-21</v>
      </c>
      <c r="JD191" s="86">
        <f t="shared" si="560"/>
        <v>1.7693297523146953E-23</v>
      </c>
      <c r="JE191" s="86">
        <f t="shared" si="561"/>
        <v>1.085126488483361E-22</v>
      </c>
      <c r="JF191" s="86">
        <f t="shared" si="562"/>
        <v>9.5910222109755967E-29</v>
      </c>
      <c r="JG191" s="86">
        <f t="shared" si="563"/>
        <v>1.5981288843654417E-28</v>
      </c>
      <c r="JH191" s="86">
        <f t="shared" si="564"/>
        <v>1.1608423194994116E-24</v>
      </c>
      <c r="JI191" s="86">
        <f t="shared" si="565"/>
        <v>2.0393629206028199E-22</v>
      </c>
      <c r="JJ191" s="86">
        <f t="shared" si="566"/>
        <v>4.799118283690966E-21</v>
      </c>
      <c r="JK191" s="86">
        <f t="shared" si="567"/>
        <v>2.8350962180407785E-19</v>
      </c>
      <c r="JL191" s="86">
        <f t="shared" si="568"/>
        <v>2.429345585665068E-25</v>
      </c>
      <c r="JM191" s="86">
        <f t="shared" si="569"/>
        <v>4.0516275435138371E-31</v>
      </c>
    </row>
    <row r="192" spans="2:273" x14ac:dyDescent="0.25">
      <c r="B192" s="2">
        <v>165</v>
      </c>
      <c r="C192" s="37">
        <v>44.643999999999998</v>
      </c>
      <c r="D192" s="37">
        <v>45.441000000000003</v>
      </c>
      <c r="E192" s="37">
        <v>45.271000000000001</v>
      </c>
      <c r="F192" s="37">
        <v>45.677999999999997</v>
      </c>
      <c r="G192" s="37">
        <v>45.524999999999999</v>
      </c>
      <c r="H192" s="37">
        <v>45.311</v>
      </c>
      <c r="I192" s="37">
        <v>45.066000000000003</v>
      </c>
      <c r="J192" s="37">
        <v>44.279000000000003</v>
      </c>
      <c r="K192" s="37">
        <v>44.884999999999998</v>
      </c>
      <c r="L192" s="37">
        <v>45.459000000000003</v>
      </c>
      <c r="M192" s="37">
        <v>44.951000000000001</v>
      </c>
      <c r="N192" s="37">
        <v>43.984000000000002</v>
      </c>
      <c r="O192" s="37">
        <v>44.033000000000001</v>
      </c>
      <c r="P192" s="37">
        <v>44.41</v>
      </c>
      <c r="Q192" s="37">
        <v>44.475000000000001</v>
      </c>
      <c r="S192" s="4" t="e">
        <f t="shared" si="441"/>
        <v>#N/A</v>
      </c>
      <c r="T192" s="4" t="e">
        <f t="shared" si="442"/>
        <v>#N/A</v>
      </c>
      <c r="U192" s="4" t="e">
        <f t="shared" si="443"/>
        <v>#N/A</v>
      </c>
      <c r="V192" s="4" t="e">
        <f t="shared" si="444"/>
        <v>#N/A</v>
      </c>
      <c r="W192" s="4" t="e">
        <f t="shared" si="445"/>
        <v>#N/A</v>
      </c>
      <c r="X192" s="4" t="e">
        <f t="shared" si="446"/>
        <v>#N/A</v>
      </c>
      <c r="Y192" s="4" t="e">
        <f t="shared" si="447"/>
        <v>#N/A</v>
      </c>
      <c r="Z192" s="4" t="e">
        <f t="shared" si="448"/>
        <v>#N/A</v>
      </c>
      <c r="AA192" s="4" t="e">
        <f t="shared" si="449"/>
        <v>#N/A</v>
      </c>
      <c r="AB192" s="4" t="e">
        <f t="shared" si="450"/>
        <v>#N/A</v>
      </c>
      <c r="AC192" s="4" t="e">
        <f t="shared" si="451"/>
        <v>#N/A</v>
      </c>
      <c r="AD192" s="4" t="e">
        <f t="shared" si="452"/>
        <v>#N/A</v>
      </c>
      <c r="AE192" s="4" t="e">
        <f t="shared" si="453"/>
        <v>#N/A</v>
      </c>
      <c r="AF192" s="4">
        <f t="shared" si="454"/>
        <v>43.793955401736262</v>
      </c>
      <c r="AG192" s="4">
        <f t="shared" si="455"/>
        <v>44.425952278653774</v>
      </c>
      <c r="AI192" s="4">
        <f t="shared" si="456"/>
        <v>0</v>
      </c>
      <c r="AJ192" s="4">
        <f t="shared" si="457"/>
        <v>0</v>
      </c>
      <c r="AK192" s="4">
        <f t="shared" si="458"/>
        <v>0</v>
      </c>
      <c r="AL192" s="4">
        <f t="shared" si="459"/>
        <v>0</v>
      </c>
      <c r="AM192" s="4">
        <f t="shared" si="460"/>
        <v>0</v>
      </c>
      <c r="AN192" s="4">
        <f t="shared" si="461"/>
        <v>0</v>
      </c>
      <c r="AO192" s="4">
        <f t="shared" si="462"/>
        <v>0</v>
      </c>
      <c r="AP192" s="4">
        <f t="shared" si="463"/>
        <v>0</v>
      </c>
      <c r="AQ192" s="4">
        <f t="shared" si="464"/>
        <v>0</v>
      </c>
      <c r="AR192" s="4">
        <f t="shared" si="465"/>
        <v>0</v>
      </c>
      <c r="AS192" s="4">
        <f t="shared" si="466"/>
        <v>0</v>
      </c>
      <c r="AT192" s="4">
        <f t="shared" si="467"/>
        <v>0</v>
      </c>
      <c r="AU192" s="4">
        <f t="shared" si="468"/>
        <v>0</v>
      </c>
      <c r="AV192" s="4">
        <f t="shared" si="644"/>
        <v>0.61604459826373414</v>
      </c>
      <c r="AW192" s="4">
        <f t="shared" si="644"/>
        <v>4.9047721346227036E-2</v>
      </c>
      <c r="AY192" s="2" t="e">
        <f t="shared" si="520"/>
        <v>#N/A</v>
      </c>
      <c r="AZ192" s="2" t="e">
        <f t="shared" si="571"/>
        <v>#N/A</v>
      </c>
      <c r="BA192" s="2" t="e">
        <f t="shared" si="572"/>
        <v>#N/A</v>
      </c>
      <c r="BB192" s="2" t="e">
        <f t="shared" si="573"/>
        <v>#N/A</v>
      </c>
      <c r="BC192" s="2" t="e">
        <f t="shared" si="574"/>
        <v>#N/A</v>
      </c>
      <c r="BD192" s="2" t="e">
        <f t="shared" si="575"/>
        <v>#N/A</v>
      </c>
      <c r="BE192" s="2" t="e">
        <f t="shared" si="576"/>
        <v>#N/A</v>
      </c>
      <c r="BF192" s="2" t="e">
        <f t="shared" si="577"/>
        <v>#N/A</v>
      </c>
      <c r="BG192" s="2" t="e">
        <f t="shared" si="578"/>
        <v>#N/A</v>
      </c>
      <c r="BH192" s="2" t="e">
        <f t="shared" si="579"/>
        <v>#N/A</v>
      </c>
      <c r="BI192" s="2" t="e">
        <f t="shared" si="580"/>
        <v>#N/A</v>
      </c>
      <c r="BJ192" s="2" t="e">
        <f t="shared" si="581"/>
        <v>#N/A</v>
      </c>
      <c r="BK192" s="2" t="e">
        <f t="shared" si="582"/>
        <v>#N/A</v>
      </c>
      <c r="BL192" s="2">
        <f t="shared" si="583"/>
        <v>43.793955401736262</v>
      </c>
      <c r="BM192" s="2">
        <f t="shared" si="584"/>
        <v>44.425952278653774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>
        <f t="shared" si="498"/>
        <v>44.41</v>
      </c>
      <c r="DI192" s="2">
        <f t="shared" si="499"/>
        <v>44.475000000000001</v>
      </c>
      <c r="DK192" s="2">
        <f t="shared" si="500"/>
        <v>101.73714789915968</v>
      </c>
      <c r="DL192" s="2">
        <f t="shared" si="645"/>
        <v>98.87815798319329</v>
      </c>
      <c r="DM192" s="2">
        <f t="shared" si="645"/>
        <v>92.732370227370268</v>
      </c>
      <c r="DN192" s="2">
        <f t="shared" si="645"/>
        <v>96.482664736164736</v>
      </c>
      <c r="DO192" s="2">
        <f t="shared" si="645"/>
        <v>97.832039897039905</v>
      </c>
      <c r="DP192" s="2">
        <f t="shared" si="645"/>
        <v>86.256207207207183</v>
      </c>
      <c r="DQ192" s="2">
        <f t="shared" si="645"/>
        <v>84.960393393393389</v>
      </c>
      <c r="DR192" s="2">
        <f t="shared" si="645"/>
        <v>81.064926941226943</v>
      </c>
      <c r="DS192" s="2">
        <f t="shared" si="645"/>
        <v>82.709174217074263</v>
      </c>
      <c r="DT192" s="2">
        <f t="shared" si="645"/>
        <v>85.131181896181857</v>
      </c>
      <c r="DU192" s="2">
        <f t="shared" si="645"/>
        <v>77.548683826683813</v>
      </c>
      <c r="DV192" s="2">
        <f t="shared" si="645"/>
        <v>87.275473830973809</v>
      </c>
      <c r="DW192" s="2">
        <f t="shared" si="645"/>
        <v>86.178078078078073</v>
      </c>
      <c r="DX192" s="2">
        <f t="shared" si="645"/>
        <v>91.594987675070058</v>
      </c>
      <c r="DY192" s="2">
        <f t="shared" si="645"/>
        <v>89.984708403361353</v>
      </c>
      <c r="EA192" s="2">
        <f t="shared" si="440"/>
        <v>42.248108033573139</v>
      </c>
      <c r="EB192" s="2">
        <f t="shared" si="502"/>
        <v>43.381100968084922</v>
      </c>
      <c r="EC192" s="2">
        <f t="shared" si="503"/>
        <v>44.387398563897477</v>
      </c>
      <c r="ED192" s="2">
        <f t="shared" si="504"/>
        <v>43.697835264059208</v>
      </c>
      <c r="EE192" s="2">
        <f t="shared" si="505"/>
        <v>43.207347393291151</v>
      </c>
      <c r="EF192" s="2">
        <f t="shared" si="506"/>
        <v>44.461073994916816</v>
      </c>
      <c r="EG192" s="2">
        <f t="shared" si="507"/>
        <v>44.409880540880096</v>
      </c>
      <c r="EH192" s="2">
        <f t="shared" si="508"/>
        <v>45.196423396613262</v>
      </c>
      <c r="EI192" s="2">
        <f t="shared" si="509"/>
        <v>45.190302731856008</v>
      </c>
      <c r="EJ192" s="2">
        <f t="shared" si="510"/>
        <v>43.708871105710806</v>
      </c>
      <c r="EK192" s="2">
        <f t="shared" si="511"/>
        <v>43.941264134076391</v>
      </c>
      <c r="EL192" s="2">
        <f t="shared" si="512"/>
        <v>44.187291147354813</v>
      </c>
      <c r="EM192" s="2">
        <f t="shared" si="513"/>
        <v>44.888773112700115</v>
      </c>
      <c r="EN192" s="2">
        <f t="shared" si="514"/>
        <v>45.546526241400869</v>
      </c>
      <c r="EO192" s="2">
        <f t="shared" si="515"/>
        <v>47.46520812297662</v>
      </c>
      <c r="EQ192" s="2">
        <f t="shared" si="516"/>
        <v>44.571577983188668</v>
      </c>
      <c r="ER192" s="2">
        <f t="shared" si="646"/>
        <v>43.597364514337414</v>
      </c>
      <c r="ES192" s="2">
        <f t="shared" si="646"/>
        <v>43.940935830955546</v>
      </c>
      <c r="ET192" s="2">
        <f t="shared" si="646"/>
        <v>43.764418317011625</v>
      </c>
      <c r="EU192" s="2">
        <f t="shared" si="646"/>
        <v>43.89646928452413</v>
      </c>
      <c r="EV192" s="2">
        <f t="shared" si="646"/>
        <v>44.244689903345886</v>
      </c>
      <c r="EW192" s="2">
        <f t="shared" si="646"/>
        <v>44.268629160281058</v>
      </c>
      <c r="EX192" s="2">
        <f t="shared" si="646"/>
        <v>43.733468220715835</v>
      </c>
      <c r="EY192" s="2">
        <f t="shared" si="646"/>
        <v>44.424867971951109</v>
      </c>
      <c r="EZ192" s="2">
        <f t="shared" si="646"/>
        <v>42.943372696179097</v>
      </c>
      <c r="FA192" s="2">
        <f t="shared" si="646"/>
        <v>42.968017616525302</v>
      </c>
      <c r="FB192" s="2">
        <f t="shared" si="646"/>
        <v>43.637178815668534</v>
      </c>
      <c r="FC192" s="2">
        <f t="shared" si="646"/>
        <v>43.248099327523285</v>
      </c>
      <c r="FD192" s="2">
        <f t="shared" si="646"/>
        <v>43.695251103394696</v>
      </c>
      <c r="FE192" s="2">
        <f t="shared" si="646"/>
        <v>44.174883069627398</v>
      </c>
      <c r="FG192" s="2">
        <f t="shared" si="518"/>
        <v>0.99999435396696756</v>
      </c>
      <c r="FH192" s="2">
        <f t="shared" si="647"/>
        <v>0.99999392280076249</v>
      </c>
      <c r="FI192" s="2">
        <f t="shared" si="647"/>
        <v>0.99999301739624835</v>
      </c>
      <c r="FJ192" s="2">
        <f t="shared" si="647"/>
        <v>0.9999931502596805</v>
      </c>
      <c r="FK192" s="2">
        <f t="shared" si="647"/>
        <v>0.99999327776775537</v>
      </c>
      <c r="FL192" s="2">
        <f t="shared" si="647"/>
        <v>0.99999277025555289</v>
      </c>
      <c r="FM192" s="2">
        <f t="shared" si="647"/>
        <v>0.99999279279937192</v>
      </c>
      <c r="FN192" s="2">
        <f t="shared" si="647"/>
        <v>0.99999258007571612</v>
      </c>
      <c r="FO192" s="2">
        <f t="shared" si="647"/>
        <v>0.99999255203591508</v>
      </c>
      <c r="FP192" s="2">
        <f t="shared" si="647"/>
        <v>0.99999287954080007</v>
      </c>
      <c r="FQ192" s="2">
        <f t="shared" si="647"/>
        <v>0.9999927263723386</v>
      </c>
      <c r="FR192" s="2">
        <f t="shared" si="647"/>
        <v>0.99999278485111631</v>
      </c>
      <c r="FS192" s="2">
        <f t="shared" si="647"/>
        <v>0.99999294480086753</v>
      </c>
      <c r="FT192" s="2">
        <f t="shared" si="647"/>
        <v>0.99999363770054284</v>
      </c>
      <c r="FU192" s="2">
        <f t="shared" si="647"/>
        <v>0.99999170372565627</v>
      </c>
      <c r="FW192" s="2">
        <f t="shared" si="536"/>
        <v>0.96143806132562759</v>
      </c>
      <c r="FX192" s="2">
        <f t="shared" si="588"/>
        <v>0.96469864170571873</v>
      </c>
      <c r="FY192" s="2">
        <f t="shared" si="589"/>
        <v>0.96242835485849243</v>
      </c>
      <c r="FZ192" s="2">
        <f t="shared" si="590"/>
        <v>0.96299291764507944</v>
      </c>
      <c r="GA192" s="2">
        <f t="shared" si="591"/>
        <v>0.96255519110343257</v>
      </c>
      <c r="GB192" s="2">
        <f t="shared" si="592"/>
        <v>0.96202761554607397</v>
      </c>
      <c r="GC192" s="2">
        <f t="shared" si="593"/>
        <v>0.96342507503513142</v>
      </c>
      <c r="GD192" s="2">
        <f t="shared" si="594"/>
        <v>0.96884194536590029</v>
      </c>
      <c r="GE192" s="2">
        <f t="shared" si="595"/>
        <v>0.97143029346663734</v>
      </c>
      <c r="GF192" s="2">
        <f t="shared" si="596"/>
        <v>0.96969384952232018</v>
      </c>
      <c r="GG192" s="2">
        <f t="shared" si="597"/>
        <v>0.96443339838271014</v>
      </c>
      <c r="GH192" s="2">
        <f t="shared" si="598"/>
        <v>0.96291420097668101</v>
      </c>
      <c r="GI192" s="2">
        <f t="shared" si="599"/>
        <v>0.95709121989807056</v>
      </c>
      <c r="GJ192" s="2">
        <f t="shared" si="600"/>
        <v>0.9468413299460311</v>
      </c>
      <c r="GK192" s="2">
        <f t="shared" si="601"/>
        <v>0.92380191880073226</v>
      </c>
      <c r="GM192" s="86">
        <f t="shared" si="537"/>
        <v>0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0</v>
      </c>
      <c r="HD192" s="86">
        <f t="shared" si="616"/>
        <v>0</v>
      </c>
      <c r="HE192" s="86">
        <f t="shared" si="617"/>
        <v>0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0</v>
      </c>
      <c r="HP192" s="86">
        <f t="shared" si="628"/>
        <v>0</v>
      </c>
      <c r="HQ192" s="86">
        <f t="shared" si="629"/>
        <v>0</v>
      </c>
      <c r="HS192" s="86">
        <f t="shared" si="539"/>
        <v>1.0032667554761826E-131</v>
      </c>
      <c r="HT192" s="86">
        <f t="shared" si="630"/>
        <v>1.7260634011694754E-152</v>
      </c>
      <c r="HU192" s="86">
        <f t="shared" si="631"/>
        <v>1.643674393014195E-167</v>
      </c>
      <c r="HV192" s="86">
        <f t="shared" si="632"/>
        <v>5.1150293997455458E-175</v>
      </c>
      <c r="HW192" s="86">
        <f t="shared" si="633"/>
        <v>6.4116296224482721E-168</v>
      </c>
      <c r="HX192" s="86">
        <f t="shared" si="634"/>
        <v>4.9513776862811056E-188</v>
      </c>
      <c r="HY192" s="86">
        <f t="shared" si="635"/>
        <v>1.6419953489682402E-178</v>
      </c>
      <c r="HZ192" s="86">
        <f t="shared" si="636"/>
        <v>1.5462471160630704E-217</v>
      </c>
      <c r="IA192" s="86">
        <f t="shared" si="637"/>
        <v>4.193510802594082E-209</v>
      </c>
      <c r="IB192" s="86">
        <f t="shared" si="638"/>
        <v>1.5676200849695123E-181</v>
      </c>
      <c r="IC192" s="86">
        <f t="shared" si="639"/>
        <v>1.3399048460150411E-172</v>
      </c>
      <c r="ID192" s="86">
        <f t="shared" si="640"/>
        <v>1.2308963089156869E-165</v>
      </c>
      <c r="IE192" s="86">
        <f t="shared" si="641"/>
        <v>3.5555907001125988E-158</v>
      </c>
      <c r="IF192" s="86">
        <f t="shared" si="642"/>
        <v>1.8664895881979571E-148</v>
      </c>
      <c r="IG192" s="86">
        <f t="shared" si="643"/>
        <v>8.2954395448651681E-132</v>
      </c>
      <c r="II192" s="86">
        <f t="shared" si="540"/>
        <v>6.6122070094272797E-18</v>
      </c>
      <c r="IJ192" s="86">
        <f t="shared" si="541"/>
        <v>1.3466475046037517E-20</v>
      </c>
      <c r="IK192" s="86">
        <f t="shared" si="542"/>
        <v>4.7928241535375502E-22</v>
      </c>
      <c r="IL192" s="86">
        <f t="shared" si="543"/>
        <v>3.2032857758923485E-23</v>
      </c>
      <c r="IM192" s="86">
        <f t="shared" si="544"/>
        <v>2.613302432958569E-22</v>
      </c>
      <c r="IN192" s="86">
        <f t="shared" si="545"/>
        <v>8.8465486787230603E-25</v>
      </c>
      <c r="IO192" s="86">
        <f t="shared" si="546"/>
        <v>6.25834912325453E-24</v>
      </c>
      <c r="IP192" s="86">
        <f t="shared" si="547"/>
        <v>2.9519448329150186E-30</v>
      </c>
      <c r="IQ192" s="86">
        <f t="shared" si="548"/>
        <v>5.5421385359802681E-30</v>
      </c>
      <c r="IR192" s="86">
        <f t="shared" si="549"/>
        <v>6.1672132839570473E-26</v>
      </c>
      <c r="IS192" s="86">
        <f t="shared" si="550"/>
        <v>1.2520779956288084E-23</v>
      </c>
      <c r="IT192" s="86">
        <f t="shared" si="551"/>
        <v>3.4088499798467344E-22</v>
      </c>
      <c r="IU192" s="86">
        <f t="shared" si="552"/>
        <v>2.2593330838788327E-20</v>
      </c>
      <c r="IV192" s="86">
        <f t="shared" si="553"/>
        <v>6.2151950925239359E-27</v>
      </c>
      <c r="IW192" s="86">
        <f t="shared" si="554"/>
        <v>2.0333686405269428E-33</v>
      </c>
      <c r="IY192" s="86">
        <f t="shared" si="555"/>
        <v>6.6122070094272797E-18</v>
      </c>
      <c r="IZ192" s="86">
        <f t="shared" si="556"/>
        <v>1.3466475046037517E-20</v>
      </c>
      <c r="JA192" s="86">
        <f t="shared" si="557"/>
        <v>4.7928241535375502E-22</v>
      </c>
      <c r="JB192" s="86">
        <f t="shared" si="558"/>
        <v>3.2032857758923485E-23</v>
      </c>
      <c r="JC192" s="86">
        <f t="shared" si="559"/>
        <v>2.613302432958569E-22</v>
      </c>
      <c r="JD192" s="86">
        <f t="shared" si="560"/>
        <v>8.8465486787230603E-25</v>
      </c>
      <c r="JE192" s="86">
        <f t="shared" si="561"/>
        <v>6.25834912325453E-24</v>
      </c>
      <c r="JF192" s="86">
        <f t="shared" si="562"/>
        <v>2.9519448329150186E-30</v>
      </c>
      <c r="JG192" s="86">
        <f t="shared" si="563"/>
        <v>5.5421385359802681E-30</v>
      </c>
      <c r="JH192" s="86">
        <f t="shared" si="564"/>
        <v>6.1672132839570473E-26</v>
      </c>
      <c r="JI192" s="86">
        <f t="shared" si="565"/>
        <v>1.2520779956288084E-23</v>
      </c>
      <c r="JJ192" s="86">
        <f t="shared" si="566"/>
        <v>3.4088499798467344E-22</v>
      </c>
      <c r="JK192" s="86">
        <f t="shared" si="567"/>
        <v>2.2593330838788327E-20</v>
      </c>
      <c r="JL192" s="86">
        <f t="shared" si="568"/>
        <v>6.2151950925239359E-27</v>
      </c>
      <c r="JM192" s="86">
        <f t="shared" si="569"/>
        <v>2.0333686405269428E-33</v>
      </c>
    </row>
    <row r="193" spans="2:273" x14ac:dyDescent="0.25">
      <c r="B193" s="2">
        <v>166</v>
      </c>
      <c r="C193" s="37">
        <v>45.152999999999999</v>
      </c>
      <c r="D193" s="37">
        <v>43.932000000000002</v>
      </c>
      <c r="E193" s="37">
        <v>45.051000000000002</v>
      </c>
      <c r="F193" s="37">
        <v>45.271000000000001</v>
      </c>
      <c r="G193" s="37">
        <v>45.712000000000003</v>
      </c>
      <c r="H193" s="37">
        <v>44.606999999999999</v>
      </c>
      <c r="I193" s="37">
        <v>44.82</v>
      </c>
      <c r="J193" s="37">
        <v>43.59</v>
      </c>
      <c r="K193" s="37">
        <v>45.689</v>
      </c>
      <c r="L193" s="37">
        <v>44.115000000000002</v>
      </c>
      <c r="M193" s="37">
        <v>42.869</v>
      </c>
      <c r="N193" s="37">
        <v>43.442999999999998</v>
      </c>
      <c r="O193" s="37">
        <v>43.262</v>
      </c>
      <c r="P193" s="37">
        <v>43.246000000000002</v>
      </c>
      <c r="Q193" s="37">
        <v>44.131</v>
      </c>
      <c r="S193" s="4" t="e">
        <f t="shared" si="441"/>
        <v>#N/A</v>
      </c>
      <c r="T193" s="4" t="e">
        <f t="shared" si="442"/>
        <v>#N/A</v>
      </c>
      <c r="U193" s="4" t="e">
        <f t="shared" si="443"/>
        <v>#N/A</v>
      </c>
      <c r="V193" s="4" t="e">
        <f t="shared" si="444"/>
        <v>#N/A</v>
      </c>
      <c r="W193" s="4" t="e">
        <f t="shared" si="445"/>
        <v>#N/A</v>
      </c>
      <c r="X193" s="4" t="e">
        <f t="shared" si="446"/>
        <v>#N/A</v>
      </c>
      <c r="Y193" s="4" t="e">
        <f t="shared" si="447"/>
        <v>#N/A</v>
      </c>
      <c r="Z193" s="4" t="e">
        <f t="shared" si="448"/>
        <v>#N/A</v>
      </c>
      <c r="AA193" s="4" t="e">
        <f t="shared" si="449"/>
        <v>#N/A</v>
      </c>
      <c r="AB193" s="4" t="e">
        <f t="shared" si="450"/>
        <v>#N/A</v>
      </c>
      <c r="AC193" s="4" t="e">
        <f t="shared" si="451"/>
        <v>#N/A</v>
      </c>
      <c r="AD193" s="4" t="e">
        <f t="shared" si="452"/>
        <v>#N/A</v>
      </c>
      <c r="AE193" s="4" t="e">
        <f t="shared" si="453"/>
        <v>#N/A</v>
      </c>
      <c r="AF193" s="4">
        <f t="shared" si="454"/>
        <v>43.619745820897101</v>
      </c>
      <c r="AG193" s="4">
        <f t="shared" si="455"/>
        <v>44.256799270185432</v>
      </c>
      <c r="AI193" s="4">
        <f t="shared" si="456"/>
        <v>0</v>
      </c>
      <c r="AJ193" s="4">
        <f t="shared" si="457"/>
        <v>0</v>
      </c>
      <c r="AK193" s="4">
        <f t="shared" si="458"/>
        <v>0</v>
      </c>
      <c r="AL193" s="4">
        <f t="shared" si="459"/>
        <v>0</v>
      </c>
      <c r="AM193" s="4">
        <f t="shared" si="460"/>
        <v>0</v>
      </c>
      <c r="AN193" s="4">
        <f t="shared" si="461"/>
        <v>0</v>
      </c>
      <c r="AO193" s="4">
        <f t="shared" si="462"/>
        <v>0</v>
      </c>
      <c r="AP193" s="4">
        <f t="shared" si="463"/>
        <v>0</v>
      </c>
      <c r="AQ193" s="4">
        <f t="shared" si="464"/>
        <v>0</v>
      </c>
      <c r="AR193" s="4">
        <f t="shared" si="465"/>
        <v>0</v>
      </c>
      <c r="AS193" s="4">
        <f t="shared" si="466"/>
        <v>0</v>
      </c>
      <c r="AT193" s="4">
        <f t="shared" si="467"/>
        <v>0</v>
      </c>
      <c r="AU193" s="4">
        <f t="shared" si="468"/>
        <v>0</v>
      </c>
      <c r="AV193" s="4">
        <f t="shared" si="644"/>
        <v>-0.37374582089709918</v>
      </c>
      <c r="AW193" s="4">
        <f t="shared" si="644"/>
        <v>-0.12579927018543202</v>
      </c>
      <c r="AY193" s="2" t="e">
        <f t="shared" si="520"/>
        <v>#N/A</v>
      </c>
      <c r="AZ193" s="2" t="e">
        <f t="shared" si="571"/>
        <v>#N/A</v>
      </c>
      <c r="BA193" s="2" t="e">
        <f t="shared" si="572"/>
        <v>#N/A</v>
      </c>
      <c r="BB193" s="2" t="e">
        <f t="shared" si="573"/>
        <v>#N/A</v>
      </c>
      <c r="BC193" s="2" t="e">
        <f t="shared" si="574"/>
        <v>#N/A</v>
      </c>
      <c r="BD193" s="2" t="e">
        <f t="shared" si="575"/>
        <v>#N/A</v>
      </c>
      <c r="BE193" s="2" t="e">
        <f t="shared" si="576"/>
        <v>#N/A</v>
      </c>
      <c r="BF193" s="2" t="e">
        <f t="shared" si="577"/>
        <v>#N/A</v>
      </c>
      <c r="BG193" s="2" t="e">
        <f t="shared" si="578"/>
        <v>#N/A</v>
      </c>
      <c r="BH193" s="2" t="e">
        <f t="shared" si="579"/>
        <v>#N/A</v>
      </c>
      <c r="BI193" s="2" t="e">
        <f t="shared" si="580"/>
        <v>#N/A</v>
      </c>
      <c r="BJ193" s="2" t="e">
        <f t="shared" si="581"/>
        <v>#N/A</v>
      </c>
      <c r="BK193" s="2" t="e">
        <f t="shared" si="582"/>
        <v>#N/A</v>
      </c>
      <c r="BL193" s="2">
        <f t="shared" si="583"/>
        <v>43.619745820897101</v>
      </c>
      <c r="BM193" s="2">
        <f t="shared" si="584"/>
        <v>44.256799270185432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>
        <f t="shared" si="498"/>
        <v>43.246000000000002</v>
      </c>
      <c r="DI193" s="2">
        <f t="shared" si="499"/>
        <v>44.131</v>
      </c>
      <c r="DK193" s="2">
        <f t="shared" si="500"/>
        <v>101.99722475171887</v>
      </c>
      <c r="DL193" s="2">
        <f t="shared" si="645"/>
        <v>99.10166508785332</v>
      </c>
      <c r="DM193" s="2">
        <f t="shared" si="645"/>
        <v>92.919026598026633</v>
      </c>
      <c r="DN193" s="2">
        <f t="shared" si="645"/>
        <v>96.689792406692419</v>
      </c>
      <c r="DO193" s="2">
        <f t="shared" si="645"/>
        <v>98.045779150579165</v>
      </c>
      <c r="DP193" s="2">
        <f t="shared" si="645"/>
        <v>86.383726126126106</v>
      </c>
      <c r="DQ193" s="2">
        <f t="shared" si="645"/>
        <v>85.078617717717719</v>
      </c>
      <c r="DR193" s="2">
        <f t="shared" si="645"/>
        <v>81.163292578292584</v>
      </c>
      <c r="DS193" s="2">
        <f t="shared" si="645"/>
        <v>82.818212569712614</v>
      </c>
      <c r="DT193" s="2">
        <f t="shared" si="645"/>
        <v>85.258745087945059</v>
      </c>
      <c r="DU193" s="2">
        <f t="shared" si="645"/>
        <v>77.630752681252659</v>
      </c>
      <c r="DV193" s="2">
        <f t="shared" si="645"/>
        <v>87.415589661089641</v>
      </c>
      <c r="DW193" s="2">
        <f t="shared" si="645"/>
        <v>86.307466366366356</v>
      </c>
      <c r="DX193" s="2">
        <f t="shared" si="645"/>
        <v>91.768221568627467</v>
      </c>
      <c r="DY193" s="2">
        <f t="shared" si="645"/>
        <v>90.181110924369762</v>
      </c>
      <c r="EA193" s="2">
        <f t="shared" si="440"/>
        <v>42.100353357314148</v>
      </c>
      <c r="EB193" s="2">
        <f t="shared" si="502"/>
        <v>43.247181592086214</v>
      </c>
      <c r="EC193" s="2">
        <f t="shared" si="503"/>
        <v>44.267153234765402</v>
      </c>
      <c r="ED193" s="2">
        <f t="shared" si="504"/>
        <v>43.560452783450408</v>
      </c>
      <c r="EE193" s="2">
        <f t="shared" si="505"/>
        <v>43.061306751893341</v>
      </c>
      <c r="EF193" s="2">
        <f t="shared" si="506"/>
        <v>44.326630603049907</v>
      </c>
      <c r="EG193" s="2">
        <f t="shared" si="507"/>
        <v>44.278093812415435</v>
      </c>
      <c r="EH193" s="2">
        <f t="shared" si="508"/>
        <v>45.069061381397006</v>
      </c>
      <c r="EI193" s="2">
        <f t="shared" si="509"/>
        <v>45.061217399460645</v>
      </c>
      <c r="EJ193" s="2">
        <f t="shared" si="510"/>
        <v>43.566711883353577</v>
      </c>
      <c r="EK193" s="2">
        <f t="shared" si="511"/>
        <v>43.802566792571341</v>
      </c>
      <c r="EL193" s="2">
        <f t="shared" si="512"/>
        <v>44.049393332356509</v>
      </c>
      <c r="EM193" s="2">
        <f t="shared" si="513"/>
        <v>44.751719242390678</v>
      </c>
      <c r="EN193" s="2">
        <f t="shared" si="514"/>
        <v>45.404814346466537</v>
      </c>
      <c r="EO193" s="2">
        <f t="shared" si="515"/>
        <v>47.353234718480451</v>
      </c>
      <c r="EQ193" s="2">
        <f t="shared" si="516"/>
        <v>44.457019278101313</v>
      </c>
      <c r="ER193" s="2">
        <f t="shared" si="646"/>
        <v>43.46638159499534</v>
      </c>
      <c r="ES193" s="2">
        <f t="shared" si="646"/>
        <v>43.814644240793328</v>
      </c>
      <c r="ET193" s="2">
        <f t="shared" si="646"/>
        <v>43.627888148671246</v>
      </c>
      <c r="EU193" s="2">
        <f t="shared" si="646"/>
        <v>43.760106886145877</v>
      </c>
      <c r="EV193" s="2">
        <f t="shared" si="646"/>
        <v>44.107279356611514</v>
      </c>
      <c r="EW193" s="2">
        <f t="shared" si="646"/>
        <v>44.13499566453693</v>
      </c>
      <c r="EX193" s="2">
        <f t="shared" si="646"/>
        <v>43.586285464193466</v>
      </c>
      <c r="EY193" s="2">
        <f t="shared" si="646"/>
        <v>44.285551729797305</v>
      </c>
      <c r="EZ193" s="2">
        <f t="shared" si="646"/>
        <v>42.79082340276328</v>
      </c>
      <c r="FA193" s="2">
        <f t="shared" si="646"/>
        <v>42.816132677967772</v>
      </c>
      <c r="FB193" s="2">
        <f t="shared" si="646"/>
        <v>43.4916029866407</v>
      </c>
      <c r="FC193" s="2">
        <f t="shared" si="646"/>
        <v>43.087925000867408</v>
      </c>
      <c r="FD193" s="2">
        <f t="shared" si="646"/>
        <v>43.528061844930768</v>
      </c>
      <c r="FE193" s="2">
        <f t="shared" si="646"/>
        <v>44.023519890761406</v>
      </c>
      <c r="FG193" s="2">
        <f t="shared" si="518"/>
        <v>0.99999485075411698</v>
      </c>
      <c r="FH193" s="2">
        <f t="shared" si="647"/>
        <v>0.99999445752545879</v>
      </c>
      <c r="FI193" s="2">
        <f t="shared" si="647"/>
        <v>0.99999363178577894</v>
      </c>
      <c r="FJ193" s="2">
        <f t="shared" si="647"/>
        <v>0.99999375295881665</v>
      </c>
      <c r="FK193" s="2">
        <f t="shared" si="647"/>
        <v>0.99999386924770206</v>
      </c>
      <c r="FL193" s="2">
        <f t="shared" si="647"/>
        <v>0.99999340639050405</v>
      </c>
      <c r="FM193" s="2">
        <f t="shared" si="647"/>
        <v>0.99999342695073745</v>
      </c>
      <c r="FN193" s="2">
        <f t="shared" si="647"/>
        <v>0.99999323294420794</v>
      </c>
      <c r="FO193" s="2">
        <f t="shared" si="647"/>
        <v>0.99999320737157193</v>
      </c>
      <c r="FP193" s="2">
        <f t="shared" si="647"/>
        <v>0.99999350605995996</v>
      </c>
      <c r="FQ193" s="2">
        <f t="shared" si="647"/>
        <v>0.99999336636848579</v>
      </c>
      <c r="FR193" s="2">
        <f t="shared" si="647"/>
        <v>0.99999341970183298</v>
      </c>
      <c r="FS193" s="2">
        <f t="shared" si="647"/>
        <v>0.99999356557792307</v>
      </c>
      <c r="FT193" s="2">
        <f t="shared" si="647"/>
        <v>0.99999419751068352</v>
      </c>
      <c r="FU193" s="2">
        <f t="shared" si="647"/>
        <v>0.99999243370234903</v>
      </c>
      <c r="FW193" s="2">
        <f t="shared" si="536"/>
        <v>0.964711358430548</v>
      </c>
      <c r="FX193" s="2">
        <f t="shared" si="588"/>
        <v>0.96770446423674439</v>
      </c>
      <c r="FY193" s="2">
        <f t="shared" si="589"/>
        <v>0.96562059759736873</v>
      </c>
      <c r="FZ193" s="2">
        <f t="shared" si="590"/>
        <v>0.96613888043302676</v>
      </c>
      <c r="GA193" s="2">
        <f t="shared" si="591"/>
        <v>0.96573704095937929</v>
      </c>
      <c r="GB193" s="2">
        <f t="shared" si="592"/>
        <v>0.96525267747901822</v>
      </c>
      <c r="GC193" s="2">
        <f t="shared" si="593"/>
        <v>0.96653557687904701</v>
      </c>
      <c r="GD193" s="2">
        <f t="shared" si="594"/>
        <v>0.9715053964596102</v>
      </c>
      <c r="GE193" s="2">
        <f t="shared" si="595"/>
        <v>0.97387845297953757</v>
      </c>
      <c r="GF193" s="2">
        <f t="shared" si="596"/>
        <v>0.97228656125630153</v>
      </c>
      <c r="GG193" s="2">
        <f t="shared" si="597"/>
        <v>0.96746104394269816</v>
      </c>
      <c r="GH193" s="2">
        <f t="shared" si="598"/>
        <v>0.96606661965121399</v>
      </c>
      <c r="GI193" s="2">
        <f t="shared" si="599"/>
        <v>0.96071841954007831</v>
      </c>
      <c r="GJ193" s="2">
        <f t="shared" si="600"/>
        <v>0.95129088533706874</v>
      </c>
      <c r="GK193" s="2">
        <f t="shared" si="601"/>
        <v>0.93003745274952654</v>
      </c>
      <c r="GM193" s="86">
        <f t="shared" si="537"/>
        <v>0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0</v>
      </c>
      <c r="HD193" s="86">
        <f t="shared" si="616"/>
        <v>0</v>
      </c>
      <c r="HE193" s="86">
        <f t="shared" si="617"/>
        <v>0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0</v>
      </c>
      <c r="HP193" s="86">
        <f t="shared" si="628"/>
        <v>0</v>
      </c>
      <c r="HQ193" s="86">
        <f t="shared" si="629"/>
        <v>0</v>
      </c>
      <c r="HS193" s="86">
        <f t="shared" si="539"/>
        <v>3.9702318053322712E-136</v>
      </c>
      <c r="HT193" s="86">
        <f t="shared" si="630"/>
        <v>1.8347347035152395E-157</v>
      </c>
      <c r="HU193" s="86">
        <f t="shared" si="631"/>
        <v>4.9796060837361365E-173</v>
      </c>
      <c r="HV193" s="86">
        <f t="shared" si="632"/>
        <v>8.6056367242715358E-181</v>
      </c>
      <c r="HW193" s="86">
        <f t="shared" si="633"/>
        <v>1.7860802470110163E-173</v>
      </c>
      <c r="HX193" s="86">
        <f t="shared" si="634"/>
        <v>2.7794476473500565E-194</v>
      </c>
      <c r="HY193" s="86">
        <f t="shared" si="635"/>
        <v>2.0439355474126662E-184</v>
      </c>
      <c r="HZ193" s="86">
        <f t="shared" si="636"/>
        <v>1.4298062137616736E-224</v>
      </c>
      <c r="IA193" s="86">
        <f t="shared" si="637"/>
        <v>8.6086662586092395E-216</v>
      </c>
      <c r="IB193" s="86">
        <f t="shared" si="638"/>
        <v>2.1284049756687704E-187</v>
      </c>
      <c r="IC193" s="86">
        <f t="shared" si="639"/>
        <v>2.5799229152167586E-178</v>
      </c>
      <c r="ID193" s="86">
        <f t="shared" si="640"/>
        <v>4.0334304892211601E-171</v>
      </c>
      <c r="IE193" s="86">
        <f t="shared" si="641"/>
        <v>1.5257567199642131E-163</v>
      </c>
      <c r="IF193" s="86">
        <f t="shared" si="642"/>
        <v>1.3356500206274487E-153</v>
      </c>
      <c r="IG193" s="86">
        <f t="shared" si="643"/>
        <v>1.1719168480658891E-136</v>
      </c>
      <c r="II193" s="86">
        <f t="shared" si="540"/>
        <v>7.425143278369912E-19</v>
      </c>
      <c r="IJ193" s="86">
        <f t="shared" si="541"/>
        <v>1.1379940529629636E-21</v>
      </c>
      <c r="IK193" s="86">
        <f t="shared" si="542"/>
        <v>3.185770196149471E-23</v>
      </c>
      <c r="IL193" s="86">
        <f t="shared" si="543"/>
        <v>1.8505205597258816E-24</v>
      </c>
      <c r="IM193" s="86">
        <f t="shared" si="544"/>
        <v>1.6830675458456124E-23</v>
      </c>
      <c r="IN193" s="86">
        <f t="shared" si="545"/>
        <v>4.062744882393541E-26</v>
      </c>
      <c r="IO193" s="86">
        <f t="shared" si="546"/>
        <v>3.3321741113213314E-25</v>
      </c>
      <c r="IP193" s="86">
        <f t="shared" si="547"/>
        <v>8.2775978824651459E-32</v>
      </c>
      <c r="IQ193" s="86">
        <f t="shared" si="548"/>
        <v>1.7607215076079884E-31</v>
      </c>
      <c r="IR193" s="86">
        <f t="shared" si="549"/>
        <v>3.0316080383880732E-27</v>
      </c>
      <c r="IS193" s="86">
        <f t="shared" si="550"/>
        <v>7.1142408956756741E-25</v>
      </c>
      <c r="IT193" s="86">
        <f t="shared" si="551"/>
        <v>2.2479324428141429E-23</v>
      </c>
      <c r="IU193" s="86">
        <f t="shared" si="552"/>
        <v>1.6713043885154735E-21</v>
      </c>
      <c r="IV193" s="86">
        <f t="shared" si="553"/>
        <v>1.4143279852123054E-28</v>
      </c>
      <c r="IW193" s="86">
        <f t="shared" si="554"/>
        <v>8.3849993016049363E-36</v>
      </c>
      <c r="IY193" s="86">
        <f t="shared" si="555"/>
        <v>7.425143278369912E-19</v>
      </c>
      <c r="IZ193" s="86">
        <f t="shared" si="556"/>
        <v>1.1379940529629636E-21</v>
      </c>
      <c r="JA193" s="86">
        <f t="shared" si="557"/>
        <v>3.185770196149471E-23</v>
      </c>
      <c r="JB193" s="86">
        <f t="shared" si="558"/>
        <v>1.8505205597258816E-24</v>
      </c>
      <c r="JC193" s="86">
        <f t="shared" si="559"/>
        <v>1.6830675458456124E-23</v>
      </c>
      <c r="JD193" s="86">
        <f t="shared" si="560"/>
        <v>4.062744882393541E-26</v>
      </c>
      <c r="JE193" s="86">
        <f t="shared" si="561"/>
        <v>3.3321741113213314E-25</v>
      </c>
      <c r="JF193" s="86">
        <f t="shared" si="562"/>
        <v>8.2775978824651459E-32</v>
      </c>
      <c r="JG193" s="86">
        <f t="shared" si="563"/>
        <v>1.7607215076079884E-31</v>
      </c>
      <c r="JH193" s="86">
        <f t="shared" si="564"/>
        <v>3.0316080383880732E-27</v>
      </c>
      <c r="JI193" s="86">
        <f t="shared" si="565"/>
        <v>7.1142408956756741E-25</v>
      </c>
      <c r="JJ193" s="86">
        <f t="shared" si="566"/>
        <v>2.2479324428141429E-23</v>
      </c>
      <c r="JK193" s="86">
        <f t="shared" si="567"/>
        <v>1.6713043885154735E-21</v>
      </c>
      <c r="JL193" s="86">
        <f t="shared" si="568"/>
        <v>1.4143279852123054E-28</v>
      </c>
      <c r="JM193" s="86">
        <f t="shared" si="569"/>
        <v>8.3849993016049363E-36</v>
      </c>
    </row>
    <row r="194" spans="2:273" x14ac:dyDescent="0.25">
      <c r="B194" s="2">
        <v>167</v>
      </c>
      <c r="C194" s="37">
        <v>45.356000000000002</v>
      </c>
      <c r="D194" s="37">
        <v>43.542000000000002</v>
      </c>
      <c r="E194" s="37">
        <v>44.643999999999998</v>
      </c>
      <c r="F194" s="37">
        <v>45.305</v>
      </c>
      <c r="G194" s="37">
        <v>45.796999999999997</v>
      </c>
      <c r="H194" s="37">
        <v>44.59</v>
      </c>
      <c r="I194" s="37">
        <v>44.704999999999998</v>
      </c>
      <c r="J194" s="37">
        <v>44.426000000000002</v>
      </c>
      <c r="K194" s="37">
        <v>45.639000000000003</v>
      </c>
      <c r="L194" s="37">
        <v>43.311</v>
      </c>
      <c r="M194" s="37">
        <v>44.295000000000002</v>
      </c>
      <c r="N194" s="37">
        <v>43.377000000000002</v>
      </c>
      <c r="O194" s="37">
        <v>43.393000000000001</v>
      </c>
      <c r="P194" s="37">
        <v>43.802999999999997</v>
      </c>
      <c r="Q194" s="37">
        <v>44.295000000000002</v>
      </c>
      <c r="S194" s="4" t="e">
        <f t="shared" si="441"/>
        <v>#N/A</v>
      </c>
      <c r="T194" s="4" t="e">
        <f t="shared" si="442"/>
        <v>#N/A</v>
      </c>
      <c r="U194" s="4" t="e">
        <f t="shared" si="443"/>
        <v>#N/A</v>
      </c>
      <c r="V194" s="4" t="e">
        <f t="shared" si="444"/>
        <v>#N/A</v>
      </c>
      <c r="W194" s="4" t="e">
        <f t="shared" si="445"/>
        <v>#N/A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 t="e">
        <f t="shared" si="452"/>
        <v>#N/A</v>
      </c>
      <c r="AE194" s="4" t="e">
        <f t="shared" si="453"/>
        <v>#N/A</v>
      </c>
      <c r="AF194" s="4" t="e">
        <f t="shared" si="454"/>
        <v>#N/A</v>
      </c>
      <c r="AG194" s="4">
        <f t="shared" si="455"/>
        <v>44.088757037788483</v>
      </c>
      <c r="AI194" s="4">
        <f t="shared" si="456"/>
        <v>0</v>
      </c>
      <c r="AJ194" s="4">
        <f t="shared" si="457"/>
        <v>0</v>
      </c>
      <c r="AK194" s="4">
        <f t="shared" si="458"/>
        <v>0</v>
      </c>
      <c r="AL194" s="4">
        <f t="shared" si="459"/>
        <v>0</v>
      </c>
      <c r="AM194" s="4">
        <f t="shared" si="460"/>
        <v>0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0</v>
      </c>
      <c r="AU194" s="4">
        <f t="shared" si="468"/>
        <v>0</v>
      </c>
      <c r="AV194" s="4">
        <f t="shared" si="644"/>
        <v>0</v>
      </c>
      <c r="AW194" s="4">
        <f t="shared" si="644"/>
        <v>0.20624296221151894</v>
      </c>
      <c r="AY194" s="2" t="e">
        <f t="shared" si="520"/>
        <v>#N/A</v>
      </c>
      <c r="AZ194" s="2" t="e">
        <f t="shared" si="571"/>
        <v>#N/A</v>
      </c>
      <c r="BA194" s="2" t="e">
        <f t="shared" si="572"/>
        <v>#N/A</v>
      </c>
      <c r="BB194" s="2" t="e">
        <f t="shared" si="573"/>
        <v>#N/A</v>
      </c>
      <c r="BC194" s="2" t="e">
        <f t="shared" si="574"/>
        <v>#N/A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 t="e">
        <f t="shared" si="581"/>
        <v>#N/A</v>
      </c>
      <c r="BK194" s="2" t="e">
        <f t="shared" si="582"/>
        <v>#N/A</v>
      </c>
      <c r="BL194" s="2" t="e">
        <f t="shared" si="583"/>
        <v>#N/A</v>
      </c>
      <c r="BM194" s="2">
        <f t="shared" si="584"/>
        <v>44.088757037788483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 t="str">
        <f t="shared" si="498"/>
        <v/>
      </c>
      <c r="DI194" s="2">
        <f t="shared" si="499"/>
        <v>44.295000000000002</v>
      </c>
      <c r="DK194" s="2">
        <f t="shared" si="500"/>
        <v>102.25730160427808</v>
      </c>
      <c r="DL194" s="2">
        <f t="shared" si="645"/>
        <v>99.325172192513378</v>
      </c>
      <c r="DM194" s="2">
        <f t="shared" si="645"/>
        <v>93.105682968682999</v>
      </c>
      <c r="DN194" s="2">
        <f t="shared" si="645"/>
        <v>96.896920077220074</v>
      </c>
      <c r="DO194" s="2">
        <f t="shared" si="645"/>
        <v>98.25951840411841</v>
      </c>
      <c r="DP194" s="2">
        <f t="shared" si="645"/>
        <v>86.51124504504503</v>
      </c>
      <c r="DQ194" s="2">
        <f t="shared" si="645"/>
        <v>85.196842042042036</v>
      </c>
      <c r="DR194" s="2">
        <f t="shared" si="645"/>
        <v>81.26165821535821</v>
      </c>
      <c r="DS194" s="2">
        <f t="shared" si="645"/>
        <v>82.927250922350964</v>
      </c>
      <c r="DT194" s="2">
        <f t="shared" si="645"/>
        <v>85.386308279708246</v>
      </c>
      <c r="DU194" s="2">
        <f t="shared" si="645"/>
        <v>77.712821535821519</v>
      </c>
      <c r="DV194" s="2">
        <f t="shared" si="645"/>
        <v>87.555705491205472</v>
      </c>
      <c r="DW194" s="2">
        <f t="shared" si="645"/>
        <v>86.436854654654638</v>
      </c>
      <c r="DX194" s="2">
        <f t="shared" si="645"/>
        <v>91.941455462184905</v>
      </c>
      <c r="DY194" s="2">
        <f t="shared" si="645"/>
        <v>90.377513445378156</v>
      </c>
      <c r="EA194" s="2">
        <f t="shared" si="440"/>
        <v>41.95259868105515</v>
      </c>
      <c r="EB194" s="2">
        <f t="shared" si="502"/>
        <v>43.113262216087506</v>
      </c>
      <c r="EC194" s="2">
        <f t="shared" si="503"/>
        <v>44.146907905633327</v>
      </c>
      <c r="ED194" s="2">
        <f t="shared" si="504"/>
        <v>43.423070302841609</v>
      </c>
      <c r="EE194" s="2">
        <f t="shared" si="505"/>
        <v>42.915266110495523</v>
      </c>
      <c r="EF194" s="2">
        <f t="shared" si="506"/>
        <v>44.19218721118299</v>
      </c>
      <c r="EG194" s="2">
        <f t="shared" si="507"/>
        <v>44.146307083950774</v>
      </c>
      <c r="EH194" s="2">
        <f t="shared" si="508"/>
        <v>44.941699366180757</v>
      </c>
      <c r="EI194" s="2">
        <f t="shared" si="509"/>
        <v>44.93213206706529</v>
      </c>
      <c r="EJ194" s="2">
        <f t="shared" si="510"/>
        <v>43.424552660996341</v>
      </c>
      <c r="EK194" s="2">
        <f t="shared" si="511"/>
        <v>43.663869451066276</v>
      </c>
      <c r="EL194" s="2">
        <f t="shared" si="512"/>
        <v>43.911495517358205</v>
      </c>
      <c r="EM194" s="2">
        <f t="shared" si="513"/>
        <v>44.614665372081248</v>
      </c>
      <c r="EN194" s="2">
        <f t="shared" si="514"/>
        <v>45.263102451532205</v>
      </c>
      <c r="EO194" s="2">
        <f t="shared" si="515"/>
        <v>47.241261313984296</v>
      </c>
      <c r="EQ194" s="2">
        <f t="shared" si="516"/>
        <v>44.342460573013966</v>
      </c>
      <c r="ER194" s="2">
        <f t="shared" si="646"/>
        <v>43.335398675653273</v>
      </c>
      <c r="ES194" s="2">
        <f t="shared" si="646"/>
        <v>43.688352650631103</v>
      </c>
      <c r="ET194" s="2">
        <f t="shared" si="646"/>
        <v>43.491357980330875</v>
      </c>
      <c r="EU194" s="2">
        <f t="shared" si="646"/>
        <v>43.623744487767631</v>
      </c>
      <c r="EV194" s="2">
        <f t="shared" si="646"/>
        <v>43.969868809877141</v>
      </c>
      <c r="EW194" s="2">
        <f t="shared" si="646"/>
        <v>44.001362168792795</v>
      </c>
      <c r="EX194" s="2">
        <f t="shared" si="646"/>
        <v>43.439102707671097</v>
      </c>
      <c r="EY194" s="2">
        <f t="shared" si="646"/>
        <v>44.146235487643501</v>
      </c>
      <c r="EZ194" s="2">
        <f t="shared" si="646"/>
        <v>42.638274109347471</v>
      </c>
      <c r="FA194" s="2">
        <f t="shared" si="646"/>
        <v>42.664247739410243</v>
      </c>
      <c r="FB194" s="2">
        <f t="shared" si="646"/>
        <v>43.346027157612873</v>
      </c>
      <c r="FC194" s="2">
        <f t="shared" si="646"/>
        <v>42.927750674211524</v>
      </c>
      <c r="FD194" s="2">
        <f t="shared" si="646"/>
        <v>43.36087258646684</v>
      </c>
      <c r="FE194" s="2">
        <f t="shared" si="646"/>
        <v>43.872156711895407</v>
      </c>
      <c r="FG194" s="2">
        <f t="shared" si="518"/>
        <v>0.99999530382981239</v>
      </c>
      <c r="FH194" s="2">
        <f t="shared" si="647"/>
        <v>0.99999494520067644</v>
      </c>
      <c r="FI194" s="2">
        <f t="shared" si="647"/>
        <v>0.99999419211634877</v>
      </c>
      <c r="FJ194" s="2">
        <f t="shared" si="647"/>
        <v>0.99999430262759526</v>
      </c>
      <c r="FK194" s="2">
        <f t="shared" si="647"/>
        <v>0.99999440868443468</v>
      </c>
      <c r="FL194" s="2">
        <f t="shared" si="647"/>
        <v>0.99999398655318039</v>
      </c>
      <c r="FM194" s="2">
        <f t="shared" si="647"/>
        <v>0.99999400530435789</v>
      </c>
      <c r="FN194" s="2">
        <f t="shared" si="647"/>
        <v>0.99999382836809236</v>
      </c>
      <c r="FO194" s="2">
        <f t="shared" si="647"/>
        <v>0.99999380504554325</v>
      </c>
      <c r="FP194" s="2">
        <f t="shared" si="647"/>
        <v>0.99999407745290914</v>
      </c>
      <c r="FQ194" s="2">
        <f t="shared" si="647"/>
        <v>0.99999395005262348</v>
      </c>
      <c r="FR194" s="2">
        <f t="shared" si="647"/>
        <v>0.99999399869327077</v>
      </c>
      <c r="FS194" s="2">
        <f t="shared" si="647"/>
        <v>0.99999413173399843</v>
      </c>
      <c r="FT194" s="2">
        <f t="shared" si="647"/>
        <v>0.99999470806414636</v>
      </c>
      <c r="FU194" s="2">
        <f t="shared" si="647"/>
        <v>0.99999309944993442</v>
      </c>
      <c r="FW194" s="2">
        <f t="shared" si="536"/>
        <v>0.96771613440026816</v>
      </c>
      <c r="FX194" s="2">
        <f t="shared" si="588"/>
        <v>0.97046218497979575</v>
      </c>
      <c r="FY194" s="2">
        <f t="shared" si="589"/>
        <v>0.96855047708718867</v>
      </c>
      <c r="FZ194" s="2">
        <f t="shared" si="590"/>
        <v>0.96902600765353153</v>
      </c>
      <c r="GA194" s="2">
        <f t="shared" si="591"/>
        <v>0.96865731902333629</v>
      </c>
      <c r="GB194" s="2">
        <f t="shared" si="592"/>
        <v>0.96821287967017922</v>
      </c>
      <c r="GC194" s="2">
        <f t="shared" si="593"/>
        <v>0.96938995189523203</v>
      </c>
      <c r="GD194" s="2">
        <f t="shared" si="594"/>
        <v>0.97394729293755333</v>
      </c>
      <c r="GE194" s="2">
        <f t="shared" si="595"/>
        <v>0.97612198443527531</v>
      </c>
      <c r="GF194" s="2">
        <f t="shared" si="596"/>
        <v>0.97466326028076444</v>
      </c>
      <c r="GG194" s="2">
        <f t="shared" si="597"/>
        <v>0.97023891113205607</v>
      </c>
      <c r="GH194" s="2">
        <f t="shared" si="598"/>
        <v>0.96895971015041404</v>
      </c>
      <c r="GI194" s="2">
        <f t="shared" si="599"/>
        <v>0.9640505187255195</v>
      </c>
      <c r="GJ194" s="2">
        <f t="shared" si="600"/>
        <v>0.95538554752496319</v>
      </c>
      <c r="GK194" s="2">
        <f t="shared" si="601"/>
        <v>0.93579817560680889</v>
      </c>
      <c r="GM194" s="86">
        <f t="shared" si="537"/>
        <v>0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0</v>
      </c>
      <c r="HD194" s="86">
        <f t="shared" si="616"/>
        <v>0</v>
      </c>
      <c r="HE194" s="86">
        <f t="shared" si="617"/>
        <v>0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0</v>
      </c>
      <c r="HP194" s="86">
        <f t="shared" si="628"/>
        <v>0</v>
      </c>
      <c r="HQ194" s="86">
        <f t="shared" si="629"/>
        <v>0</v>
      </c>
      <c r="HS194" s="86">
        <f t="shared" si="539"/>
        <v>1.3273559793870592E-140</v>
      </c>
      <c r="HT194" s="86">
        <f t="shared" si="630"/>
        <v>1.6197438526186859E-162</v>
      </c>
      <c r="HU194" s="86">
        <f t="shared" si="631"/>
        <v>1.2253931342026888E-178</v>
      </c>
      <c r="HV194" s="86">
        <f t="shared" si="632"/>
        <v>1.1645075702086425E-186</v>
      </c>
      <c r="HW194" s="86">
        <f t="shared" si="633"/>
        <v>4.0324488141546804E-179</v>
      </c>
      <c r="HX194" s="86">
        <f t="shared" si="634"/>
        <v>1.2305412390504454E-200</v>
      </c>
      <c r="HY194" s="86">
        <f t="shared" si="635"/>
        <v>2.0352009541108305E-190</v>
      </c>
      <c r="HZ194" s="86">
        <f t="shared" si="636"/>
        <v>1.0197634054650374E-231</v>
      </c>
      <c r="IA194" s="86">
        <f t="shared" si="637"/>
        <v>1.3841802069063342E-222</v>
      </c>
      <c r="IB194" s="86">
        <f t="shared" si="638"/>
        <v>2.326574809643411E-193</v>
      </c>
      <c r="IC194" s="86">
        <f t="shared" si="639"/>
        <v>4.0010187769837262E-184</v>
      </c>
      <c r="ID194" s="86">
        <f t="shared" si="640"/>
        <v>1.0738168090186196E-176</v>
      </c>
      <c r="IE194" s="86">
        <f t="shared" si="641"/>
        <v>5.316166787897214E-169</v>
      </c>
      <c r="IF194" s="86">
        <f t="shared" si="642"/>
        <v>7.7941546359409275E-159</v>
      </c>
      <c r="IG194" s="86">
        <f t="shared" si="643"/>
        <v>1.3498714619290757E-141</v>
      </c>
      <c r="II194" s="86">
        <f t="shared" si="540"/>
        <v>7.8505987401668961E-20</v>
      </c>
      <c r="IJ194" s="86">
        <f t="shared" si="541"/>
        <v>8.9986466999833513E-23</v>
      </c>
      <c r="IK194" s="86">
        <f t="shared" si="542"/>
        <v>1.9656935702415323E-24</v>
      </c>
      <c r="IL194" s="86">
        <f t="shared" si="543"/>
        <v>9.8883714283311751E-26</v>
      </c>
      <c r="IM194" s="86">
        <f t="shared" si="544"/>
        <v>1.0054082153003178E-24</v>
      </c>
      <c r="IN194" s="86">
        <f t="shared" si="545"/>
        <v>1.7136749591771515E-27</v>
      </c>
      <c r="IO194" s="86">
        <f t="shared" si="546"/>
        <v>1.6378244890633873E-26</v>
      </c>
      <c r="IP194" s="86">
        <f t="shared" si="547"/>
        <v>2.1146495381217498E-33</v>
      </c>
      <c r="IQ194" s="86">
        <f t="shared" si="548"/>
        <v>5.1243408526191474E-33</v>
      </c>
      <c r="IR194" s="86">
        <f t="shared" si="549"/>
        <v>1.378831776322573E-28</v>
      </c>
      <c r="IS194" s="86">
        <f t="shared" si="550"/>
        <v>3.7408459264487446E-26</v>
      </c>
      <c r="IT194" s="86">
        <f t="shared" si="551"/>
        <v>1.3761658501197341E-24</v>
      </c>
      <c r="IU194" s="86">
        <f t="shared" si="552"/>
        <v>1.1475577615459857E-22</v>
      </c>
      <c r="IV194" s="86">
        <f t="shared" si="553"/>
        <v>2.8625346567823351E-30</v>
      </c>
      <c r="IW194" s="86">
        <f t="shared" si="554"/>
        <v>2.8408754129101688E-38</v>
      </c>
      <c r="IY194" s="86">
        <f t="shared" si="555"/>
        <v>7.8505987401668961E-20</v>
      </c>
      <c r="IZ194" s="86">
        <f t="shared" si="556"/>
        <v>8.9986466999833513E-23</v>
      </c>
      <c r="JA194" s="86">
        <f t="shared" si="557"/>
        <v>1.9656935702415323E-24</v>
      </c>
      <c r="JB194" s="86">
        <f t="shared" si="558"/>
        <v>9.8883714283311751E-26</v>
      </c>
      <c r="JC194" s="86">
        <f t="shared" si="559"/>
        <v>1.0054082153003178E-24</v>
      </c>
      <c r="JD194" s="86">
        <f t="shared" si="560"/>
        <v>1.7136749591771515E-27</v>
      </c>
      <c r="JE194" s="86">
        <f t="shared" si="561"/>
        <v>1.6378244890633873E-26</v>
      </c>
      <c r="JF194" s="86">
        <f t="shared" si="562"/>
        <v>2.1146495381217498E-33</v>
      </c>
      <c r="JG194" s="86">
        <f t="shared" si="563"/>
        <v>5.1243408526191474E-33</v>
      </c>
      <c r="JH194" s="86">
        <f t="shared" si="564"/>
        <v>1.378831776322573E-28</v>
      </c>
      <c r="JI194" s="86">
        <f t="shared" si="565"/>
        <v>3.7408459264487446E-26</v>
      </c>
      <c r="JJ194" s="86">
        <f t="shared" si="566"/>
        <v>1.3761658501197341E-24</v>
      </c>
      <c r="JK194" s="86">
        <f t="shared" si="567"/>
        <v>1.1475577615459857E-22</v>
      </c>
      <c r="JL194" s="86">
        <f t="shared" si="568"/>
        <v>2.8625346567823351E-30</v>
      </c>
      <c r="JM194" s="86">
        <f t="shared" si="569"/>
        <v>2.8408754129101688E-38</v>
      </c>
    </row>
    <row r="195" spans="2:273" x14ac:dyDescent="0.25">
      <c r="B195" s="2">
        <v>168</v>
      </c>
      <c r="C195" s="37">
        <v>45.051000000000002</v>
      </c>
      <c r="D195" s="37">
        <v>43.898000000000003</v>
      </c>
      <c r="E195" s="37">
        <v>45.271000000000001</v>
      </c>
      <c r="F195" s="37">
        <v>43.863999999999997</v>
      </c>
      <c r="G195" s="37">
        <v>45.271000000000001</v>
      </c>
      <c r="H195" s="37">
        <v>45.655999999999999</v>
      </c>
      <c r="I195" s="37">
        <v>45.573999999999998</v>
      </c>
      <c r="J195" s="37">
        <v>43.23</v>
      </c>
      <c r="K195" s="37">
        <v>44.639000000000003</v>
      </c>
      <c r="L195" s="37">
        <v>42.213000000000001</v>
      </c>
      <c r="M195" s="37">
        <v>44.491999999999997</v>
      </c>
      <c r="N195" s="37">
        <v>42.59</v>
      </c>
      <c r="O195" s="37">
        <v>43.917999999999999</v>
      </c>
      <c r="P195" s="37">
        <v>44.82</v>
      </c>
      <c r="Q195" s="37">
        <v>43.884999999999998</v>
      </c>
      <c r="S195" s="4" t="e">
        <f t="shared" si="441"/>
        <v>#N/A</v>
      </c>
      <c r="T195" s="4" t="e">
        <f t="shared" si="442"/>
        <v>#N/A</v>
      </c>
      <c r="U195" s="4" t="e">
        <f t="shared" si="443"/>
        <v>#N/A</v>
      </c>
      <c r="V195" s="4" t="e">
        <f t="shared" si="444"/>
        <v>#N/A</v>
      </c>
      <c r="W195" s="4" t="e">
        <f t="shared" si="445"/>
        <v>#N/A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 t="e">
        <f t="shared" si="452"/>
        <v>#N/A</v>
      </c>
      <c r="AE195" s="4" t="e">
        <f t="shared" si="453"/>
        <v>#N/A</v>
      </c>
      <c r="AF195" s="4" t="e">
        <f t="shared" si="454"/>
        <v>#N/A</v>
      </c>
      <c r="AG195" s="4">
        <f t="shared" si="455"/>
        <v>43.921777525976012</v>
      </c>
      <c r="AI195" s="4">
        <f t="shared" si="456"/>
        <v>0</v>
      </c>
      <c r="AJ195" s="4">
        <f t="shared" si="457"/>
        <v>0</v>
      </c>
      <c r="AK195" s="4">
        <f t="shared" si="458"/>
        <v>0</v>
      </c>
      <c r="AL195" s="4">
        <f t="shared" si="459"/>
        <v>0</v>
      </c>
      <c r="AM195" s="4">
        <f t="shared" si="460"/>
        <v>0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0</v>
      </c>
      <c r="AU195" s="4">
        <f t="shared" si="468"/>
        <v>0</v>
      </c>
      <c r="AV195" s="4">
        <f t="shared" si="644"/>
        <v>0</v>
      </c>
      <c r="AW195" s="4">
        <f t="shared" si="644"/>
        <v>-3.6777525976013692E-2</v>
      </c>
      <c r="AY195" s="2" t="e">
        <f t="shared" si="520"/>
        <v>#N/A</v>
      </c>
      <c r="AZ195" s="2" t="e">
        <f t="shared" si="571"/>
        <v>#N/A</v>
      </c>
      <c r="BA195" s="2" t="e">
        <f t="shared" si="572"/>
        <v>#N/A</v>
      </c>
      <c r="BB195" s="2" t="e">
        <f t="shared" si="573"/>
        <v>#N/A</v>
      </c>
      <c r="BC195" s="2" t="e">
        <f t="shared" si="574"/>
        <v>#N/A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 t="e">
        <f t="shared" si="581"/>
        <v>#N/A</v>
      </c>
      <c r="BK195" s="2" t="e">
        <f t="shared" si="582"/>
        <v>#N/A</v>
      </c>
      <c r="BL195" s="2" t="e">
        <f t="shared" si="583"/>
        <v>#N/A</v>
      </c>
      <c r="BM195" s="2">
        <f t="shared" si="584"/>
        <v>43.921777525976012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 t="str">
        <f t="shared" si="498"/>
        <v/>
      </c>
      <c r="DI195" s="2">
        <f t="shared" si="499"/>
        <v>43.884999999999998</v>
      </c>
      <c r="DK195" s="2">
        <f t="shared" si="500"/>
        <v>102.51737845683729</v>
      </c>
      <c r="DL195" s="2">
        <f t="shared" si="645"/>
        <v>99.548679297173422</v>
      </c>
      <c r="DM195" s="2">
        <f t="shared" si="645"/>
        <v>93.292339339339378</v>
      </c>
      <c r="DN195" s="2">
        <f t="shared" si="645"/>
        <v>97.104047747747757</v>
      </c>
      <c r="DO195" s="2">
        <f t="shared" si="645"/>
        <v>98.473257657657655</v>
      </c>
      <c r="DP195" s="2">
        <f t="shared" si="645"/>
        <v>86.638763963963939</v>
      </c>
      <c r="DQ195" s="2">
        <f t="shared" si="645"/>
        <v>85.315066366366366</v>
      </c>
      <c r="DR195" s="2">
        <f t="shared" si="645"/>
        <v>81.360023852423851</v>
      </c>
      <c r="DS195" s="2">
        <f t="shared" si="645"/>
        <v>83.036289274989315</v>
      </c>
      <c r="DT195" s="2">
        <f t="shared" si="645"/>
        <v>85.513871471471447</v>
      </c>
      <c r="DU195" s="2">
        <f t="shared" si="645"/>
        <v>77.794890390390378</v>
      </c>
      <c r="DV195" s="2">
        <f t="shared" si="645"/>
        <v>87.695821321321304</v>
      </c>
      <c r="DW195" s="2">
        <f t="shared" si="645"/>
        <v>86.566242942942921</v>
      </c>
      <c r="DX195" s="2">
        <f t="shared" si="645"/>
        <v>92.114689355742314</v>
      </c>
      <c r="DY195" s="2">
        <f t="shared" si="645"/>
        <v>90.573915966386565</v>
      </c>
      <c r="EA195" s="2">
        <f t="shared" si="440"/>
        <v>41.804844004796166</v>
      </c>
      <c r="EB195" s="2">
        <f t="shared" si="502"/>
        <v>42.979342840088805</v>
      </c>
      <c r="EC195" s="2">
        <f t="shared" si="503"/>
        <v>44.026662576501245</v>
      </c>
      <c r="ED195" s="2">
        <f t="shared" si="504"/>
        <v>43.285687822232816</v>
      </c>
      <c r="EE195" s="2">
        <f t="shared" si="505"/>
        <v>42.769225469097705</v>
      </c>
      <c r="EF195" s="2">
        <f t="shared" si="506"/>
        <v>44.057743819316073</v>
      </c>
      <c r="EG195" s="2">
        <f t="shared" si="507"/>
        <v>44.014520355486113</v>
      </c>
      <c r="EH195" s="2">
        <f t="shared" si="508"/>
        <v>44.814337350964507</v>
      </c>
      <c r="EI195" s="2">
        <f t="shared" si="509"/>
        <v>44.803046734669934</v>
      </c>
      <c r="EJ195" s="2">
        <f t="shared" si="510"/>
        <v>43.282393438639119</v>
      </c>
      <c r="EK195" s="2">
        <f t="shared" si="511"/>
        <v>43.525172109561225</v>
      </c>
      <c r="EL195" s="2">
        <f t="shared" si="512"/>
        <v>43.773597702359893</v>
      </c>
      <c r="EM195" s="2">
        <f t="shared" si="513"/>
        <v>44.477611501771804</v>
      </c>
      <c r="EN195" s="2">
        <f t="shared" si="514"/>
        <v>45.121390556597873</v>
      </c>
      <c r="EO195" s="2">
        <f t="shared" si="515"/>
        <v>47.129287909488127</v>
      </c>
      <c r="EQ195" s="2">
        <f t="shared" si="516"/>
        <v>44.227901867926604</v>
      </c>
      <c r="ER195" s="2">
        <f t="shared" si="646"/>
        <v>43.204415756311207</v>
      </c>
      <c r="ES195" s="2">
        <f t="shared" si="646"/>
        <v>43.562061060468885</v>
      </c>
      <c r="ET195" s="2">
        <f t="shared" si="646"/>
        <v>43.354827811990489</v>
      </c>
      <c r="EU195" s="2">
        <f t="shared" si="646"/>
        <v>43.487382089389385</v>
      </c>
      <c r="EV195" s="2">
        <f t="shared" si="646"/>
        <v>43.832458263142762</v>
      </c>
      <c r="EW195" s="2">
        <f t="shared" si="646"/>
        <v>43.867728673048667</v>
      </c>
      <c r="EX195" s="2">
        <f t="shared" si="646"/>
        <v>43.291919951148728</v>
      </c>
      <c r="EY195" s="2">
        <f t="shared" si="646"/>
        <v>44.006919245489698</v>
      </c>
      <c r="EZ195" s="2">
        <f t="shared" si="646"/>
        <v>42.485724815931661</v>
      </c>
      <c r="FA195" s="2">
        <f t="shared" si="646"/>
        <v>42.512362800852713</v>
      </c>
      <c r="FB195" s="2">
        <f t="shared" si="646"/>
        <v>43.200451328585046</v>
      </c>
      <c r="FC195" s="2">
        <f t="shared" si="646"/>
        <v>42.767576347555647</v>
      </c>
      <c r="FD195" s="2">
        <f t="shared" si="646"/>
        <v>43.193683328002912</v>
      </c>
      <c r="FE195" s="2">
        <f t="shared" si="646"/>
        <v>43.720793533029408</v>
      </c>
      <c r="FG195" s="2">
        <f t="shared" si="518"/>
        <v>0.99999571704011569</v>
      </c>
      <c r="FH195" s="2">
        <f t="shared" si="647"/>
        <v>0.99999538996617576</v>
      </c>
      <c r="FI195" s="2">
        <f t="shared" si="647"/>
        <v>0.99999470314444949</v>
      </c>
      <c r="FJ195" s="2">
        <f t="shared" si="647"/>
        <v>0.99999480393200613</v>
      </c>
      <c r="FK195" s="2">
        <f t="shared" si="647"/>
        <v>0.9999949006570894</v>
      </c>
      <c r="FL195" s="2">
        <f t="shared" si="647"/>
        <v>0.99999451566841679</v>
      </c>
      <c r="FM195" s="2">
        <f t="shared" si="647"/>
        <v>0.99999453276971195</v>
      </c>
      <c r="FN195" s="2">
        <f t="shared" si="647"/>
        <v>0.99999437140174718</v>
      </c>
      <c r="FO195" s="2">
        <f t="shared" si="647"/>
        <v>0.99999435013130644</v>
      </c>
      <c r="FP195" s="2">
        <f t="shared" si="647"/>
        <v>0.9999945985700418</v>
      </c>
      <c r="FQ195" s="2">
        <f t="shared" si="647"/>
        <v>0.99999448237947786</v>
      </c>
      <c r="FR195" s="2">
        <f t="shared" si="647"/>
        <v>0.99999452674032241</v>
      </c>
      <c r="FS195" s="2">
        <f t="shared" si="647"/>
        <v>0.99999464807503491</v>
      </c>
      <c r="FT195" s="2">
        <f t="shared" si="647"/>
        <v>0.99999517369489299</v>
      </c>
      <c r="FU195" s="2">
        <f t="shared" si="647"/>
        <v>0.99999370661972153</v>
      </c>
      <c r="FW195" s="2">
        <f t="shared" si="536"/>
        <v>0.97047288903252549</v>
      </c>
      <c r="FX195" s="2">
        <f t="shared" si="588"/>
        <v>0.97299099592515148</v>
      </c>
      <c r="FY195" s="2">
        <f t="shared" si="589"/>
        <v>0.97123810379926567</v>
      </c>
      <c r="FZ195" s="2">
        <f t="shared" si="590"/>
        <v>0.97167418475650869</v>
      </c>
      <c r="GA195" s="2">
        <f t="shared" si="591"/>
        <v>0.97133608540703298</v>
      </c>
      <c r="GB195" s="2">
        <f t="shared" si="592"/>
        <v>0.97092849096301514</v>
      </c>
      <c r="GC195" s="2">
        <f t="shared" si="593"/>
        <v>0.97200791177612678</v>
      </c>
      <c r="GD195" s="2">
        <f t="shared" si="594"/>
        <v>0.97618505643984621</v>
      </c>
      <c r="GE195" s="2">
        <f t="shared" si="595"/>
        <v>0.97817714101304776</v>
      </c>
      <c r="GF195" s="2">
        <f t="shared" si="596"/>
        <v>0.97684098900499949</v>
      </c>
      <c r="GG195" s="2">
        <f t="shared" si="597"/>
        <v>0.97278630112094866</v>
      </c>
      <c r="GH195" s="2">
        <f t="shared" si="598"/>
        <v>0.97161338943274789</v>
      </c>
      <c r="GI195" s="2">
        <f t="shared" si="599"/>
        <v>0.96710964580164216</v>
      </c>
      <c r="GJ195" s="2">
        <f t="shared" si="600"/>
        <v>0.95915077852799069</v>
      </c>
      <c r="GK195" s="2">
        <f t="shared" si="601"/>
        <v>0.94111459277520926</v>
      </c>
      <c r="GM195" s="86">
        <f t="shared" si="537"/>
        <v>0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0</v>
      </c>
      <c r="HD195" s="86">
        <f t="shared" si="616"/>
        <v>0</v>
      </c>
      <c r="HE195" s="86">
        <f t="shared" si="617"/>
        <v>0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0</v>
      </c>
      <c r="HQ195" s="86">
        <f t="shared" si="629"/>
        <v>0</v>
      </c>
      <c r="HS195" s="86">
        <f t="shared" si="539"/>
        <v>3.7491022989314243E-145</v>
      </c>
      <c r="HT195" s="86">
        <f t="shared" si="630"/>
        <v>1.1876061473815806E-167</v>
      </c>
      <c r="HU195" s="86">
        <f t="shared" si="631"/>
        <v>2.4493652478304166E-184</v>
      </c>
      <c r="HV195" s="86">
        <f t="shared" si="632"/>
        <v>1.2674255115617995E-192</v>
      </c>
      <c r="HW195" s="86">
        <f t="shared" si="633"/>
        <v>7.3785066322830015E-185</v>
      </c>
      <c r="HX195" s="86">
        <f t="shared" si="634"/>
        <v>4.2967035554378635E-207</v>
      </c>
      <c r="HY195" s="86">
        <f t="shared" si="635"/>
        <v>1.6210207984110595E-196</v>
      </c>
      <c r="HZ195" s="86">
        <f t="shared" si="636"/>
        <v>5.6097335882905001E-239</v>
      </c>
      <c r="IA195" s="86">
        <f t="shared" si="637"/>
        <v>1.7431901605720414E-229</v>
      </c>
      <c r="IB195" s="86">
        <f t="shared" si="638"/>
        <v>2.0475083780937216E-199</v>
      </c>
      <c r="IC195" s="86">
        <f t="shared" si="639"/>
        <v>4.997604515502837E-190</v>
      </c>
      <c r="ID195" s="86">
        <f t="shared" si="640"/>
        <v>2.3226548591329982E-182</v>
      </c>
      <c r="IE195" s="86">
        <f t="shared" si="641"/>
        <v>1.5039997202496488E-174</v>
      </c>
      <c r="IF195" s="86">
        <f t="shared" si="642"/>
        <v>3.7089452356286233E-164</v>
      </c>
      <c r="IG195" s="86">
        <f t="shared" si="643"/>
        <v>1.2677139657424601E-146</v>
      </c>
      <c r="II195" s="86">
        <f t="shared" si="540"/>
        <v>7.8149209038421513E-21</v>
      </c>
      <c r="IJ195" s="86">
        <f t="shared" si="541"/>
        <v>6.658107942076563E-24</v>
      </c>
      <c r="IK195" s="86">
        <f t="shared" si="542"/>
        <v>1.1258483526633202E-25</v>
      </c>
      <c r="IL195" s="86">
        <f t="shared" si="543"/>
        <v>4.8873413019940038E-27</v>
      </c>
      <c r="IM195" s="86">
        <f t="shared" si="544"/>
        <v>5.5705315413826346E-26</v>
      </c>
      <c r="IN195" s="86">
        <f t="shared" si="545"/>
        <v>6.63872223030582E-29</v>
      </c>
      <c r="IO195" s="86">
        <f t="shared" si="546"/>
        <v>7.4312751555845965E-28</v>
      </c>
      <c r="IP195" s="86">
        <f t="shared" si="547"/>
        <v>4.9214917764419182E-35</v>
      </c>
      <c r="IQ195" s="86">
        <f t="shared" si="548"/>
        <v>1.3661761074716193E-34</v>
      </c>
      <c r="IR195" s="86">
        <f t="shared" si="549"/>
        <v>5.8021703145174605E-30</v>
      </c>
      <c r="IS195" s="86">
        <f t="shared" si="550"/>
        <v>1.8202879248982582E-27</v>
      </c>
      <c r="IT195" s="86">
        <f t="shared" si="551"/>
        <v>7.820867239470262E-26</v>
      </c>
      <c r="IU195" s="86">
        <f t="shared" si="552"/>
        <v>7.3134047353024129E-24</v>
      </c>
      <c r="IV195" s="86">
        <f t="shared" si="553"/>
        <v>5.1526902285522444E-32</v>
      </c>
      <c r="IW195" s="86">
        <f t="shared" si="554"/>
        <v>7.9073158819336043E-41</v>
      </c>
      <c r="IY195" s="86">
        <f t="shared" si="555"/>
        <v>7.8149209038421513E-21</v>
      </c>
      <c r="IZ195" s="86">
        <f t="shared" si="556"/>
        <v>6.658107942076563E-24</v>
      </c>
      <c r="JA195" s="86">
        <f t="shared" si="557"/>
        <v>1.1258483526633202E-25</v>
      </c>
      <c r="JB195" s="86">
        <f t="shared" si="558"/>
        <v>4.8873413019940038E-27</v>
      </c>
      <c r="JC195" s="86">
        <f t="shared" si="559"/>
        <v>5.5705315413826346E-26</v>
      </c>
      <c r="JD195" s="86">
        <f t="shared" si="560"/>
        <v>6.63872223030582E-29</v>
      </c>
      <c r="JE195" s="86">
        <f t="shared" si="561"/>
        <v>7.4312751555845965E-28</v>
      </c>
      <c r="JF195" s="86">
        <f t="shared" si="562"/>
        <v>4.9214917764419182E-35</v>
      </c>
      <c r="JG195" s="86">
        <f t="shared" si="563"/>
        <v>1.3661761074716193E-34</v>
      </c>
      <c r="JH195" s="86">
        <f t="shared" si="564"/>
        <v>5.8021703145174605E-30</v>
      </c>
      <c r="JI195" s="86">
        <f t="shared" si="565"/>
        <v>1.8202879248982582E-27</v>
      </c>
      <c r="JJ195" s="86">
        <f t="shared" si="566"/>
        <v>7.820867239470262E-26</v>
      </c>
      <c r="JK195" s="86">
        <f t="shared" si="567"/>
        <v>7.3134047353024129E-24</v>
      </c>
      <c r="JL195" s="86">
        <f t="shared" si="568"/>
        <v>5.1526902285522444E-32</v>
      </c>
      <c r="JM195" s="86">
        <f t="shared" si="569"/>
        <v>7.9073158819336043E-41</v>
      </c>
    </row>
    <row r="196" spans="2:273" x14ac:dyDescent="0.25">
      <c r="B196" s="2">
        <v>169</v>
      </c>
      <c r="C196" s="37">
        <v>45.119</v>
      </c>
      <c r="D196" s="37">
        <v>44.067999999999998</v>
      </c>
      <c r="E196" s="37">
        <v>44.186</v>
      </c>
      <c r="F196" s="37">
        <v>44.643999999999998</v>
      </c>
      <c r="G196" s="37">
        <v>44.593000000000004</v>
      </c>
      <c r="H196" s="37">
        <v>45.344000000000001</v>
      </c>
      <c r="I196" s="37">
        <v>45.738</v>
      </c>
      <c r="J196" s="37">
        <v>44.148000000000003</v>
      </c>
      <c r="K196" s="37">
        <v>44.033000000000001</v>
      </c>
      <c r="L196" s="37">
        <v>43.459000000000003</v>
      </c>
      <c r="M196" s="37">
        <v>43.851999999999997</v>
      </c>
      <c r="N196" s="37">
        <v>43.393000000000001</v>
      </c>
      <c r="O196" s="37">
        <v>43.835999999999999</v>
      </c>
      <c r="P196" s="37">
        <v>44.360999999999997</v>
      </c>
      <c r="Q196" s="37">
        <v>44.311</v>
      </c>
      <c r="S196" s="4" t="e">
        <f t="shared" si="441"/>
        <v>#N/A</v>
      </c>
      <c r="T196" s="4" t="e">
        <f t="shared" si="442"/>
        <v>#N/A</v>
      </c>
      <c r="U196" s="4" t="e">
        <f t="shared" si="443"/>
        <v>#N/A</v>
      </c>
      <c r="V196" s="4" t="e">
        <f t="shared" si="444"/>
        <v>#N/A</v>
      </c>
      <c r="W196" s="4" t="e">
        <f t="shared" si="445"/>
        <v>#N/A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 t="e">
        <f t="shared" si="452"/>
        <v>#N/A</v>
      </c>
      <c r="AE196" s="4" t="e">
        <f t="shared" si="453"/>
        <v>#N/A</v>
      </c>
      <c r="AF196" s="4" t="e">
        <f t="shared" si="454"/>
        <v>#N/A</v>
      </c>
      <c r="AG196" s="4">
        <f t="shared" si="455"/>
        <v>43.755811489158077</v>
      </c>
      <c r="AI196" s="4">
        <f t="shared" si="456"/>
        <v>0</v>
      </c>
      <c r="AJ196" s="4">
        <f t="shared" si="457"/>
        <v>0</v>
      </c>
      <c r="AK196" s="4">
        <f t="shared" si="458"/>
        <v>0</v>
      </c>
      <c r="AL196" s="4">
        <f t="shared" si="459"/>
        <v>0</v>
      </c>
      <c r="AM196" s="4">
        <f t="shared" si="460"/>
        <v>0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</v>
      </c>
      <c r="AU196" s="4">
        <f t="shared" si="468"/>
        <v>0</v>
      </c>
      <c r="AV196" s="4">
        <f t="shared" si="644"/>
        <v>0</v>
      </c>
      <c r="AW196" s="4">
        <f t="shared" si="644"/>
        <v>0.55518851084192278</v>
      </c>
      <c r="AY196" s="2" t="e">
        <f t="shared" si="520"/>
        <v>#N/A</v>
      </c>
      <c r="AZ196" s="2" t="e">
        <f t="shared" si="571"/>
        <v>#N/A</v>
      </c>
      <c r="BA196" s="2" t="e">
        <f t="shared" si="572"/>
        <v>#N/A</v>
      </c>
      <c r="BB196" s="2" t="e">
        <f t="shared" si="573"/>
        <v>#N/A</v>
      </c>
      <c r="BC196" s="2" t="e">
        <f t="shared" si="574"/>
        <v>#N/A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 t="e">
        <f t="shared" si="581"/>
        <v>#N/A</v>
      </c>
      <c r="BK196" s="2" t="e">
        <f t="shared" si="582"/>
        <v>#N/A</v>
      </c>
      <c r="BL196" s="2" t="e">
        <f t="shared" si="583"/>
        <v>#N/A</v>
      </c>
      <c r="BM196" s="2">
        <f t="shared" si="584"/>
        <v>43.755811489158077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 t="str">
        <f t="shared" si="498"/>
        <v/>
      </c>
      <c r="DI196" s="2">
        <f t="shared" si="499"/>
        <v>44.311</v>
      </c>
      <c r="DK196" s="2">
        <f t="shared" si="500"/>
        <v>102.77745530939649</v>
      </c>
      <c r="DL196" s="2">
        <f t="shared" si="645"/>
        <v>99.772186401833466</v>
      </c>
      <c r="DM196" s="2">
        <f t="shared" si="645"/>
        <v>93.478995709995743</v>
      </c>
      <c r="DN196" s="2">
        <f t="shared" si="645"/>
        <v>97.311175418275425</v>
      </c>
      <c r="DO196" s="2">
        <f t="shared" si="645"/>
        <v>98.686996911196914</v>
      </c>
      <c r="DP196" s="2">
        <f t="shared" si="645"/>
        <v>86.766282882882862</v>
      </c>
      <c r="DQ196" s="2">
        <f t="shared" si="645"/>
        <v>85.433290690690683</v>
      </c>
      <c r="DR196" s="2">
        <f t="shared" si="645"/>
        <v>81.458389489489491</v>
      </c>
      <c r="DS196" s="2">
        <f t="shared" si="645"/>
        <v>83.145327627627665</v>
      </c>
      <c r="DT196" s="2">
        <f t="shared" si="645"/>
        <v>85.641434663234634</v>
      </c>
      <c r="DU196" s="2">
        <f t="shared" si="645"/>
        <v>77.876959244959224</v>
      </c>
      <c r="DV196" s="2">
        <f t="shared" si="645"/>
        <v>87.835937151437122</v>
      </c>
      <c r="DW196" s="2">
        <f t="shared" si="645"/>
        <v>86.695631231231218</v>
      </c>
      <c r="DX196" s="2">
        <f t="shared" si="645"/>
        <v>92.287923249299752</v>
      </c>
      <c r="DY196" s="2">
        <f t="shared" si="645"/>
        <v>90.770318487394974</v>
      </c>
      <c r="EA196" s="2">
        <f t="shared" si="440"/>
        <v>41.657089328537168</v>
      </c>
      <c r="EB196" s="2">
        <f t="shared" si="502"/>
        <v>42.845423464090089</v>
      </c>
      <c r="EC196" s="2">
        <f t="shared" si="503"/>
        <v>43.90641724736917</v>
      </c>
      <c r="ED196" s="2">
        <f t="shared" si="504"/>
        <v>43.148305341624017</v>
      </c>
      <c r="EE196" s="2">
        <f t="shared" si="505"/>
        <v>42.623184827699887</v>
      </c>
      <c r="EF196" s="2">
        <f t="shared" si="506"/>
        <v>43.923300427449163</v>
      </c>
      <c r="EG196" s="2">
        <f t="shared" si="507"/>
        <v>43.882733627021452</v>
      </c>
      <c r="EH196" s="2">
        <f t="shared" si="508"/>
        <v>44.686975335748258</v>
      </c>
      <c r="EI196" s="2">
        <f t="shared" si="509"/>
        <v>44.673961402274571</v>
      </c>
      <c r="EJ196" s="2">
        <f t="shared" si="510"/>
        <v>43.140234216281883</v>
      </c>
      <c r="EK196" s="2">
        <f t="shared" si="511"/>
        <v>43.386474768056161</v>
      </c>
      <c r="EL196" s="2">
        <f t="shared" si="512"/>
        <v>43.635699887361596</v>
      </c>
      <c r="EM196" s="2">
        <f t="shared" si="513"/>
        <v>44.340557631462374</v>
      </c>
      <c r="EN196" s="2">
        <f t="shared" si="514"/>
        <v>44.979678661663534</v>
      </c>
      <c r="EO196" s="2">
        <f t="shared" si="515"/>
        <v>47.017314504991965</v>
      </c>
      <c r="EQ196" s="2">
        <f t="shared" si="516"/>
        <v>44.113343162839257</v>
      </c>
      <c r="ER196" s="2">
        <f t="shared" si="646"/>
        <v>43.07343283696914</v>
      </c>
      <c r="ES196" s="2">
        <f t="shared" si="646"/>
        <v>43.435769470306667</v>
      </c>
      <c r="ET196" s="2">
        <f t="shared" si="646"/>
        <v>43.218297643650118</v>
      </c>
      <c r="EU196" s="2">
        <f t="shared" si="646"/>
        <v>43.351019691011132</v>
      </c>
      <c r="EV196" s="2">
        <f t="shared" si="646"/>
        <v>43.695047716408389</v>
      </c>
      <c r="EW196" s="2">
        <f t="shared" si="646"/>
        <v>43.734095177304539</v>
      </c>
      <c r="EX196" s="2">
        <f t="shared" si="646"/>
        <v>43.144737194626359</v>
      </c>
      <c r="EY196" s="2">
        <f t="shared" si="646"/>
        <v>43.867603003335894</v>
      </c>
      <c r="EZ196" s="2">
        <f t="shared" si="646"/>
        <v>42.333175522515845</v>
      </c>
      <c r="FA196" s="2">
        <f t="shared" si="646"/>
        <v>42.360477862295184</v>
      </c>
      <c r="FB196" s="2">
        <f t="shared" si="646"/>
        <v>43.054875499557212</v>
      </c>
      <c r="FC196" s="2">
        <f t="shared" si="646"/>
        <v>42.607402020899769</v>
      </c>
      <c r="FD196" s="2">
        <f t="shared" si="646"/>
        <v>43.026494069538984</v>
      </c>
      <c r="FE196" s="2">
        <f t="shared" si="646"/>
        <v>43.569430354163416</v>
      </c>
      <c r="FG196" s="2">
        <f t="shared" si="518"/>
        <v>0.99999609389268895</v>
      </c>
      <c r="FH196" s="2">
        <f t="shared" si="647"/>
        <v>0.99999579559747709</v>
      </c>
      <c r="FI196" s="2">
        <f t="shared" si="647"/>
        <v>0.99999516920807197</v>
      </c>
      <c r="FJ196" s="2">
        <f t="shared" si="647"/>
        <v>0.99999526112750103</v>
      </c>
      <c r="FK196" s="2">
        <f t="shared" si="647"/>
        <v>0.99999534934190526</v>
      </c>
      <c r="FL196" s="2">
        <f t="shared" si="647"/>
        <v>0.99999499822773574</v>
      </c>
      <c r="FM196" s="2">
        <f t="shared" si="647"/>
        <v>0.99999501382431744</v>
      </c>
      <c r="FN196" s="2">
        <f t="shared" si="647"/>
        <v>0.99999486665484072</v>
      </c>
      <c r="FO196" s="2">
        <f t="shared" si="647"/>
        <v>0.999994847255949</v>
      </c>
      <c r="FP196" s="2">
        <f t="shared" si="647"/>
        <v>0.99999507383498887</v>
      </c>
      <c r="FQ196" s="2">
        <f t="shared" si="647"/>
        <v>0.99999496786783337</v>
      </c>
      <c r="FR196" s="2">
        <f t="shared" si="647"/>
        <v>0.99999500832544352</v>
      </c>
      <c r="FS196" s="2">
        <f t="shared" si="647"/>
        <v>0.99999511898412186</v>
      </c>
      <c r="FT196" s="2">
        <f t="shared" si="647"/>
        <v>0.99999559835555918</v>
      </c>
      <c r="FU196" s="2">
        <f t="shared" si="647"/>
        <v>0.99999426036579153</v>
      </c>
      <c r="FW196" s="2">
        <f t="shared" si="536"/>
        <v>0.97300080907063979</v>
      </c>
      <c r="FX196" s="2">
        <f t="shared" si="588"/>
        <v>0.97530881693689719</v>
      </c>
      <c r="FY196" s="2">
        <f t="shared" si="589"/>
        <v>0.97370228635739797</v>
      </c>
      <c r="FZ196" s="2">
        <f t="shared" si="590"/>
        <v>0.97410200220864429</v>
      </c>
      <c r="GA196" s="2">
        <f t="shared" si="591"/>
        <v>0.97379209988666915</v>
      </c>
      <c r="GB196" s="2">
        <f t="shared" si="592"/>
        <v>0.97341847369086876</v>
      </c>
      <c r="GC196" s="2">
        <f t="shared" si="593"/>
        <v>0.974407878720015</v>
      </c>
      <c r="GD196" s="2">
        <f t="shared" si="594"/>
        <v>0.97823490551719394</v>
      </c>
      <c r="GE196" s="2">
        <f t="shared" si="595"/>
        <v>0.98005902589731675</v>
      </c>
      <c r="GF196" s="2">
        <f t="shared" si="596"/>
        <v>0.97883560336516473</v>
      </c>
      <c r="GG196" s="2">
        <f t="shared" si="597"/>
        <v>0.9751212391887909</v>
      </c>
      <c r="GH196" s="2">
        <f t="shared" si="598"/>
        <v>0.97404627849556824</v>
      </c>
      <c r="GI196" s="2">
        <f t="shared" si="599"/>
        <v>0.96991657920172181</v>
      </c>
      <c r="GJ196" s="2">
        <f t="shared" si="600"/>
        <v>0.96261067922472954</v>
      </c>
      <c r="GK196" s="2">
        <f t="shared" si="601"/>
        <v>0.94601616509895003</v>
      </c>
      <c r="GM196" s="86">
        <f t="shared" si="537"/>
        <v>0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0</v>
      </c>
      <c r="HD196" s="86">
        <f t="shared" si="616"/>
        <v>0</v>
      </c>
      <c r="HE196" s="86">
        <f t="shared" si="617"/>
        <v>0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0</v>
      </c>
      <c r="HQ196" s="86">
        <f t="shared" si="629"/>
        <v>0</v>
      </c>
      <c r="HS196" s="86">
        <f t="shared" si="539"/>
        <v>8.9460621865148026E-150</v>
      </c>
      <c r="HT196" s="86">
        <f t="shared" si="630"/>
        <v>7.2318302786913797E-173</v>
      </c>
      <c r="HU196" s="86">
        <f t="shared" si="631"/>
        <v>3.9767279712587193E-190</v>
      </c>
      <c r="HV196" s="86">
        <f t="shared" si="632"/>
        <v>1.1094812096067775E-198</v>
      </c>
      <c r="HW196" s="86">
        <f t="shared" si="633"/>
        <v>1.094199017962195E-190</v>
      </c>
      <c r="HX196" s="86">
        <f t="shared" si="634"/>
        <v>1.183239444528032E-213</v>
      </c>
      <c r="HY196" s="86">
        <f t="shared" si="635"/>
        <v>1.0327794722615284E-202</v>
      </c>
      <c r="HZ196" s="86">
        <f t="shared" si="636"/>
        <v>2.3801393303687023E-246</v>
      </c>
      <c r="IA196" s="86">
        <f t="shared" si="637"/>
        <v>1.7194483038641164E-236</v>
      </c>
      <c r="IB196" s="86">
        <f t="shared" si="638"/>
        <v>1.4506980210001397E-205</v>
      </c>
      <c r="IC196" s="86">
        <f t="shared" si="639"/>
        <v>5.0277900789861661E-196</v>
      </c>
      <c r="ID196" s="86">
        <f t="shared" si="640"/>
        <v>4.081638512116716E-188</v>
      </c>
      <c r="IE196" s="86">
        <f t="shared" si="641"/>
        <v>3.4548486456646383E-180</v>
      </c>
      <c r="IF196" s="86">
        <f t="shared" si="642"/>
        <v>1.4392389651661985E-169</v>
      </c>
      <c r="IG196" s="86">
        <f t="shared" si="643"/>
        <v>9.7068573994869552E-152</v>
      </c>
      <c r="II196" s="86">
        <f t="shared" si="540"/>
        <v>7.3241242512816104E-22</v>
      </c>
      <c r="IJ196" s="86">
        <f t="shared" si="541"/>
        <v>4.6094297559841599E-25</v>
      </c>
      <c r="IK196" s="86">
        <f t="shared" si="542"/>
        <v>5.9853852142903502E-27</v>
      </c>
      <c r="IL196" s="86">
        <f t="shared" si="543"/>
        <v>2.2342056608450111E-28</v>
      </c>
      <c r="IM196" s="86">
        <f t="shared" si="544"/>
        <v>2.8625271749690386E-27</v>
      </c>
      <c r="IN196" s="86">
        <f t="shared" si="545"/>
        <v>2.3619614148035739E-30</v>
      </c>
      <c r="IO196" s="86">
        <f t="shared" si="546"/>
        <v>3.1124420867893604E-29</v>
      </c>
      <c r="IP196" s="86">
        <f t="shared" si="547"/>
        <v>1.0434380387944219E-36</v>
      </c>
      <c r="IQ196" s="86">
        <f t="shared" si="548"/>
        <v>3.3364517764797945E-36</v>
      </c>
      <c r="IR196" s="86">
        <f t="shared" si="549"/>
        <v>2.2589068863866127E-31</v>
      </c>
      <c r="IS196" s="86">
        <f t="shared" si="550"/>
        <v>8.1964423005084842E-29</v>
      </c>
      <c r="IT196" s="86">
        <f t="shared" si="551"/>
        <v>4.1259242368273488E-27</v>
      </c>
      <c r="IU196" s="86">
        <f t="shared" si="552"/>
        <v>4.3258791400813525E-25</v>
      </c>
      <c r="IV196" s="86">
        <f t="shared" si="553"/>
        <v>8.2485808400476157E-34</v>
      </c>
      <c r="IW196" s="86">
        <f t="shared" si="554"/>
        <v>1.8080165446177239E-43</v>
      </c>
      <c r="IY196" s="86">
        <f t="shared" si="555"/>
        <v>7.3241242512816104E-22</v>
      </c>
      <c r="IZ196" s="86">
        <f t="shared" si="556"/>
        <v>4.6094297559841599E-25</v>
      </c>
      <c r="JA196" s="86">
        <f t="shared" si="557"/>
        <v>5.9853852142903502E-27</v>
      </c>
      <c r="JB196" s="86">
        <f t="shared" si="558"/>
        <v>2.2342056608450111E-28</v>
      </c>
      <c r="JC196" s="86">
        <f t="shared" si="559"/>
        <v>2.8625271749690386E-27</v>
      </c>
      <c r="JD196" s="86">
        <f t="shared" si="560"/>
        <v>2.3619614148035739E-30</v>
      </c>
      <c r="JE196" s="86">
        <f t="shared" si="561"/>
        <v>3.1124420867893604E-29</v>
      </c>
      <c r="JF196" s="86">
        <f t="shared" si="562"/>
        <v>1.0434380387944219E-36</v>
      </c>
      <c r="JG196" s="86">
        <f t="shared" si="563"/>
        <v>3.3364517764797945E-36</v>
      </c>
      <c r="JH196" s="86">
        <f t="shared" si="564"/>
        <v>2.2589068863866127E-31</v>
      </c>
      <c r="JI196" s="86">
        <f t="shared" si="565"/>
        <v>8.1964423005084842E-29</v>
      </c>
      <c r="JJ196" s="86">
        <f t="shared" si="566"/>
        <v>4.1259242368273488E-27</v>
      </c>
      <c r="JK196" s="86">
        <f t="shared" si="567"/>
        <v>4.3258791400813525E-25</v>
      </c>
      <c r="JL196" s="86">
        <f t="shared" si="568"/>
        <v>8.2485808400476157E-34</v>
      </c>
      <c r="JM196" s="86">
        <f t="shared" si="569"/>
        <v>1.8080165446177239E-43</v>
      </c>
    </row>
    <row r="197" spans="2:273" x14ac:dyDescent="0.25">
      <c r="B197" s="2">
        <v>170</v>
      </c>
      <c r="C197" s="37">
        <v>45.491999999999997</v>
      </c>
      <c r="D197" s="37">
        <v>43.78</v>
      </c>
      <c r="E197" s="37">
        <v>45.558999999999997</v>
      </c>
      <c r="F197" s="37">
        <v>45.119</v>
      </c>
      <c r="G197" s="37">
        <v>43.728999999999999</v>
      </c>
      <c r="H197" s="37">
        <v>45.097999999999999</v>
      </c>
      <c r="I197" s="37">
        <v>45.720999999999997</v>
      </c>
      <c r="J197" s="37">
        <v>44.048999999999999</v>
      </c>
      <c r="K197" s="37">
        <v>44.786999999999999</v>
      </c>
      <c r="L197" s="37">
        <v>43.622999999999998</v>
      </c>
      <c r="M197" s="37">
        <v>42.197000000000003</v>
      </c>
      <c r="N197" s="37">
        <v>42.902000000000001</v>
      </c>
      <c r="O197" s="37">
        <v>43.344000000000001</v>
      </c>
      <c r="P197" s="37">
        <v>43.459000000000003</v>
      </c>
      <c r="Q197" s="37">
        <v>43.606999999999999</v>
      </c>
      <c r="S197" s="4" t="e">
        <f t="shared" si="441"/>
        <v>#N/A</v>
      </c>
      <c r="T197" s="4" t="e">
        <f t="shared" si="442"/>
        <v>#N/A</v>
      </c>
      <c r="U197" s="4" t="e">
        <f t="shared" si="443"/>
        <v>#N/A</v>
      </c>
      <c r="V197" s="4" t="e">
        <f t="shared" si="444"/>
        <v>#N/A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 t="e">
        <f t="shared" si="453"/>
        <v>#N/A</v>
      </c>
      <c r="AF197" s="4" t="e">
        <f t="shared" si="454"/>
        <v>#N/A</v>
      </c>
      <c r="AG197" s="4">
        <f t="shared" si="455"/>
        <v>43.590809142417555</v>
      </c>
      <c r="AI197" s="4">
        <f t="shared" si="456"/>
        <v>0</v>
      </c>
      <c r="AJ197" s="4">
        <f t="shared" si="457"/>
        <v>0</v>
      </c>
      <c r="AK197" s="4">
        <f t="shared" si="458"/>
        <v>0</v>
      </c>
      <c r="AL197" s="4">
        <f t="shared" si="459"/>
        <v>0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</v>
      </c>
      <c r="AV197" s="4">
        <f t="shared" si="644"/>
        <v>0</v>
      </c>
      <c r="AW197" s="4">
        <f t="shared" si="644"/>
        <v>1.6190857582444096E-2</v>
      </c>
      <c r="AY197" s="2" t="e">
        <f t="shared" si="520"/>
        <v>#N/A</v>
      </c>
      <c r="AZ197" s="2" t="e">
        <f t="shared" si="571"/>
        <v>#N/A</v>
      </c>
      <c r="BA197" s="2" t="e">
        <f t="shared" si="572"/>
        <v>#N/A</v>
      </c>
      <c r="BB197" s="2" t="e">
        <f t="shared" si="573"/>
        <v>#N/A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 t="e">
        <f t="shared" si="582"/>
        <v>#N/A</v>
      </c>
      <c r="BL197" s="2" t="e">
        <f t="shared" si="583"/>
        <v>#N/A</v>
      </c>
      <c r="BM197" s="2">
        <f t="shared" si="584"/>
        <v>43.590809142417555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 t="str">
        <f t="shared" si="498"/>
        <v/>
      </c>
      <c r="DI197" s="2">
        <f t="shared" si="499"/>
        <v>43.606999999999999</v>
      </c>
      <c r="DK197" s="2">
        <f t="shared" si="500"/>
        <v>103.03753216195571</v>
      </c>
      <c r="DL197" s="2">
        <f t="shared" si="645"/>
        <v>99.99569350649351</v>
      </c>
      <c r="DM197" s="2">
        <f t="shared" si="645"/>
        <v>93.665652080652123</v>
      </c>
      <c r="DN197" s="2">
        <f t="shared" si="645"/>
        <v>97.518303088803094</v>
      </c>
      <c r="DO197" s="2">
        <f t="shared" si="645"/>
        <v>98.900736164736173</v>
      </c>
      <c r="DP197" s="2">
        <f t="shared" si="645"/>
        <v>86.893801801801771</v>
      </c>
      <c r="DQ197" s="2">
        <f t="shared" si="645"/>
        <v>85.551515015015013</v>
      </c>
      <c r="DR197" s="2">
        <f t="shared" si="645"/>
        <v>81.556755126555132</v>
      </c>
      <c r="DS197" s="2">
        <f t="shared" si="645"/>
        <v>83.254365980266016</v>
      </c>
      <c r="DT197" s="2">
        <f t="shared" si="645"/>
        <v>85.768997854997821</v>
      </c>
      <c r="DU197" s="2">
        <f t="shared" si="645"/>
        <v>77.959028099528084</v>
      </c>
      <c r="DV197" s="2">
        <f t="shared" si="645"/>
        <v>87.976052981552954</v>
      </c>
      <c r="DW197" s="2">
        <f t="shared" si="645"/>
        <v>86.825019519519515</v>
      </c>
      <c r="DX197" s="2">
        <f t="shared" si="645"/>
        <v>92.461157142857161</v>
      </c>
      <c r="DY197" s="2">
        <f t="shared" si="645"/>
        <v>90.966721008403368</v>
      </c>
      <c r="EA197" s="2">
        <f t="shared" si="440"/>
        <v>41.509334652278177</v>
      </c>
      <c r="EB197" s="2">
        <f t="shared" si="502"/>
        <v>42.711504088091388</v>
      </c>
      <c r="EC197" s="2">
        <f t="shared" si="503"/>
        <v>43.786171918237088</v>
      </c>
      <c r="ED197" s="2">
        <f t="shared" si="504"/>
        <v>43.010922861015217</v>
      </c>
      <c r="EE197" s="2">
        <f t="shared" si="505"/>
        <v>42.477144186302077</v>
      </c>
      <c r="EF197" s="2">
        <f t="shared" si="506"/>
        <v>43.788857035582254</v>
      </c>
      <c r="EG197" s="2">
        <f t="shared" si="507"/>
        <v>43.750946898556791</v>
      </c>
      <c r="EH197" s="2">
        <f t="shared" si="508"/>
        <v>44.559613320532002</v>
      </c>
      <c r="EI197" s="2">
        <f t="shared" si="509"/>
        <v>44.544876069879223</v>
      </c>
      <c r="EJ197" s="2">
        <f t="shared" si="510"/>
        <v>42.998074993924661</v>
      </c>
      <c r="EK197" s="2">
        <f t="shared" si="511"/>
        <v>43.24777742655111</v>
      </c>
      <c r="EL197" s="2">
        <f t="shared" si="512"/>
        <v>43.497802072363285</v>
      </c>
      <c r="EM197" s="2">
        <f t="shared" si="513"/>
        <v>44.203503761152938</v>
      </c>
      <c r="EN197" s="2">
        <f t="shared" si="514"/>
        <v>44.837966766729203</v>
      </c>
      <c r="EO197" s="2">
        <f t="shared" si="515"/>
        <v>46.905341100495804</v>
      </c>
      <c r="EQ197" s="2">
        <f t="shared" si="516"/>
        <v>43.998784457751903</v>
      </c>
      <c r="ER197" s="2">
        <f t="shared" si="646"/>
        <v>42.942449917627073</v>
      </c>
      <c r="ES197" s="2">
        <f t="shared" si="646"/>
        <v>43.309477880144449</v>
      </c>
      <c r="ET197" s="2">
        <f t="shared" si="646"/>
        <v>43.081767475309732</v>
      </c>
      <c r="EU197" s="2">
        <f t="shared" si="646"/>
        <v>43.214657292632886</v>
      </c>
      <c r="EV197" s="2">
        <f t="shared" si="646"/>
        <v>43.557637169674017</v>
      </c>
      <c r="EW197" s="2">
        <f t="shared" si="646"/>
        <v>43.600461681560411</v>
      </c>
      <c r="EX197" s="2">
        <f t="shared" si="646"/>
        <v>42.99755443810399</v>
      </c>
      <c r="EY197" s="2">
        <f t="shared" si="646"/>
        <v>43.72828676118209</v>
      </c>
      <c r="EZ197" s="2">
        <f t="shared" si="646"/>
        <v>42.180626229100035</v>
      </c>
      <c r="FA197" s="2">
        <f t="shared" si="646"/>
        <v>42.208592923737655</v>
      </c>
      <c r="FB197" s="2">
        <f t="shared" si="646"/>
        <v>42.909299670529379</v>
      </c>
      <c r="FC197" s="2">
        <f t="shared" si="646"/>
        <v>42.447227694243892</v>
      </c>
      <c r="FD197" s="2">
        <f t="shared" si="646"/>
        <v>42.859304811075049</v>
      </c>
      <c r="FE197" s="2">
        <f t="shared" si="646"/>
        <v>43.418067175297409</v>
      </c>
      <c r="FG197" s="2">
        <f t="shared" si="518"/>
        <v>0.9999964375865682</v>
      </c>
      <c r="FH197" s="2">
        <f t="shared" si="647"/>
        <v>0.99999616553790749</v>
      </c>
      <c r="FI197" s="2">
        <f t="shared" si="647"/>
        <v>0.99999559426352624</v>
      </c>
      <c r="FJ197" s="2">
        <f t="shared" si="647"/>
        <v>0.99999567809511247</v>
      </c>
      <c r="FK197" s="2">
        <f t="shared" si="647"/>
        <v>0.99999575854767186</v>
      </c>
      <c r="FL197" s="2">
        <f t="shared" si="647"/>
        <v>0.9999954383274714</v>
      </c>
      <c r="FM197" s="2">
        <f t="shared" si="647"/>
        <v>0.99999545255173539</v>
      </c>
      <c r="FN197" s="2">
        <f t="shared" si="647"/>
        <v>0.99999531833145794</v>
      </c>
      <c r="FO197" s="2">
        <f t="shared" si="647"/>
        <v>0.99999530063944242</v>
      </c>
      <c r="FP197" s="2">
        <f t="shared" si="647"/>
        <v>0.99999550728216602</v>
      </c>
      <c r="FQ197" s="2">
        <f t="shared" si="647"/>
        <v>0.99999541063888686</v>
      </c>
      <c r="FR197" s="2">
        <f t="shared" si="647"/>
        <v>0.99999544753669845</v>
      </c>
      <c r="FS197" s="2">
        <f t="shared" si="647"/>
        <v>0.99999554845870031</v>
      </c>
      <c r="FT197" s="2">
        <f t="shared" si="647"/>
        <v>0.99999598565100423</v>
      </c>
      <c r="FU197" s="2">
        <f t="shared" si="647"/>
        <v>0.99999476538874432</v>
      </c>
      <c r="FW197" s="2">
        <f t="shared" si="536"/>
        <v>0.97531780931418</v>
      </c>
      <c r="FX197" s="2">
        <f t="shared" si="588"/>
        <v>0.97743234390259359</v>
      </c>
      <c r="FY197" s="2">
        <f t="shared" si="589"/>
        <v>0.97596057495150079</v>
      </c>
      <c r="FZ197" s="2">
        <f t="shared" si="590"/>
        <v>0.97632680015615259</v>
      </c>
      <c r="GA197" s="2">
        <f t="shared" si="591"/>
        <v>0.97604286560124176</v>
      </c>
      <c r="GB197" s="2">
        <f t="shared" si="592"/>
        <v>0.97570052617573078</v>
      </c>
      <c r="GC197" s="2">
        <f t="shared" si="593"/>
        <v>0.97660703101826507</v>
      </c>
      <c r="GD197" s="2">
        <f t="shared" si="594"/>
        <v>0.98011191038290102</v>
      </c>
      <c r="GE197" s="2">
        <f t="shared" si="595"/>
        <v>0.98178164974362714</v>
      </c>
      <c r="GF197" s="2">
        <f t="shared" si="596"/>
        <v>0.98066182859271467</v>
      </c>
      <c r="GG197" s="2">
        <f t="shared" si="597"/>
        <v>0.97726052236036864</v>
      </c>
      <c r="GH197" s="2">
        <f t="shared" si="598"/>
        <v>0.97627574686651108</v>
      </c>
      <c r="GI197" s="2">
        <f t="shared" si="599"/>
        <v>0.97249077682217877</v>
      </c>
      <c r="GJ197" s="2">
        <f t="shared" si="600"/>
        <v>0.96578798159864021</v>
      </c>
      <c r="GK197" s="2">
        <f t="shared" si="601"/>
        <v>0.9505311809094189</v>
      </c>
      <c r="GM197" s="86">
        <f t="shared" si="537"/>
        <v>0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0</v>
      </c>
      <c r="HD197" s="86">
        <f t="shared" si="616"/>
        <v>0</v>
      </c>
      <c r="HE197" s="86">
        <f t="shared" si="617"/>
        <v>0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0</v>
      </c>
      <c r="HS197" s="86">
        <f t="shared" si="539"/>
        <v>1.8034240231137282E-154</v>
      </c>
      <c r="HT197" s="86">
        <f t="shared" si="630"/>
        <v>3.6573836292428529E-178</v>
      </c>
      <c r="HU197" s="86">
        <f t="shared" si="631"/>
        <v>5.2443197720010331E-196</v>
      </c>
      <c r="HV197" s="86">
        <f t="shared" si="632"/>
        <v>7.8114480860851063E-205</v>
      </c>
      <c r="HW197" s="86">
        <f t="shared" si="633"/>
        <v>1.3150706836924554E-196</v>
      </c>
      <c r="HX197" s="86">
        <f t="shared" si="634"/>
        <v>2.5698309968746796E-220</v>
      </c>
      <c r="HY197" s="86">
        <f t="shared" si="635"/>
        <v>5.2633350770316698E-209</v>
      </c>
      <c r="HZ197" s="86">
        <f t="shared" si="636"/>
        <v>7.788911358171561E-254</v>
      </c>
      <c r="IA197" s="86">
        <f t="shared" si="637"/>
        <v>1.3283811506984363E-243</v>
      </c>
      <c r="IB197" s="86">
        <f t="shared" si="638"/>
        <v>8.2749983532762053E-212</v>
      </c>
      <c r="IC197" s="86">
        <f t="shared" si="639"/>
        <v>4.0739249380936502E-202</v>
      </c>
      <c r="ID197" s="86">
        <f t="shared" si="640"/>
        <v>5.8274217986938386E-194</v>
      </c>
      <c r="IE197" s="86">
        <f t="shared" si="641"/>
        <v>6.4437524424400131E-186</v>
      </c>
      <c r="IF197" s="86">
        <f t="shared" si="642"/>
        <v>4.5542062584785268E-175</v>
      </c>
      <c r="IG197" s="86">
        <f t="shared" si="643"/>
        <v>6.0598246143732222E-157</v>
      </c>
      <c r="II197" s="86">
        <f t="shared" si="540"/>
        <v>6.462232776805222E-23</v>
      </c>
      <c r="IJ197" s="86">
        <f t="shared" si="541"/>
        <v>2.9857509083974292E-26</v>
      </c>
      <c r="IK197" s="86">
        <f t="shared" si="542"/>
        <v>2.95351309651623E-28</v>
      </c>
      <c r="IL197" s="86">
        <f t="shared" si="543"/>
        <v>9.4463225847738791E-30</v>
      </c>
      <c r="IM197" s="86">
        <f t="shared" si="544"/>
        <v>1.364230798504984E-28</v>
      </c>
      <c r="IN197" s="86">
        <f t="shared" si="545"/>
        <v>7.7175512847278152E-32</v>
      </c>
      <c r="IO197" s="86">
        <f t="shared" si="546"/>
        <v>1.2032831463314322E-30</v>
      </c>
      <c r="IP197" s="86">
        <f t="shared" si="547"/>
        <v>2.0152838823666998E-38</v>
      </c>
      <c r="IQ197" s="86">
        <f t="shared" si="548"/>
        <v>7.4638251059704097E-38</v>
      </c>
      <c r="IR197" s="86">
        <f t="shared" si="549"/>
        <v>8.1362332923700794E-33</v>
      </c>
      <c r="IS197" s="86">
        <f t="shared" si="550"/>
        <v>3.4151730311823085E-30</v>
      </c>
      <c r="IT197" s="86">
        <f t="shared" si="551"/>
        <v>2.0204884924399163E-28</v>
      </c>
      <c r="IU197" s="86">
        <f t="shared" si="552"/>
        <v>2.3747819304218217E-26</v>
      </c>
      <c r="IV197" s="86">
        <f t="shared" si="553"/>
        <v>1.1742681073606628E-35</v>
      </c>
      <c r="IW197" s="86">
        <f t="shared" si="554"/>
        <v>3.3958118312710313E-46</v>
      </c>
      <c r="IY197" s="86">
        <f t="shared" si="555"/>
        <v>6.462232776805222E-23</v>
      </c>
      <c r="IZ197" s="86">
        <f t="shared" si="556"/>
        <v>2.9857509083974292E-26</v>
      </c>
      <c r="JA197" s="86">
        <f t="shared" si="557"/>
        <v>2.95351309651623E-28</v>
      </c>
      <c r="JB197" s="86">
        <f t="shared" si="558"/>
        <v>9.4463225847738791E-30</v>
      </c>
      <c r="JC197" s="86">
        <f t="shared" si="559"/>
        <v>1.364230798504984E-28</v>
      </c>
      <c r="JD197" s="86">
        <f t="shared" si="560"/>
        <v>7.7175512847278152E-32</v>
      </c>
      <c r="JE197" s="86">
        <f t="shared" si="561"/>
        <v>1.2032831463314322E-30</v>
      </c>
      <c r="JF197" s="86">
        <f t="shared" si="562"/>
        <v>2.0152838823666998E-38</v>
      </c>
      <c r="JG197" s="86">
        <f t="shared" si="563"/>
        <v>7.4638251059704097E-38</v>
      </c>
      <c r="JH197" s="86">
        <f t="shared" si="564"/>
        <v>8.1362332923700794E-33</v>
      </c>
      <c r="JI197" s="86">
        <f t="shared" si="565"/>
        <v>3.4151730311823085E-30</v>
      </c>
      <c r="JJ197" s="86">
        <f t="shared" si="566"/>
        <v>2.0204884924399163E-28</v>
      </c>
      <c r="JK197" s="86">
        <f t="shared" si="567"/>
        <v>2.3747819304218217E-26</v>
      </c>
      <c r="JL197" s="86">
        <f t="shared" si="568"/>
        <v>1.1742681073606628E-35</v>
      </c>
      <c r="JM197" s="86">
        <f t="shared" si="569"/>
        <v>3.3958118312710313E-46</v>
      </c>
    </row>
    <row r="198" spans="2:273" x14ac:dyDescent="0.25">
      <c r="B198" s="2">
        <v>171</v>
      </c>
      <c r="C198" s="37">
        <v>44.542000000000002</v>
      </c>
      <c r="D198" s="37">
        <v>43.898000000000003</v>
      </c>
      <c r="E198" s="37">
        <v>45.22</v>
      </c>
      <c r="F198" s="37">
        <v>44.119</v>
      </c>
      <c r="G198" s="37">
        <v>44.186</v>
      </c>
      <c r="H198" s="37">
        <v>44.77</v>
      </c>
      <c r="I198" s="37">
        <v>44.704999999999998</v>
      </c>
      <c r="J198" s="37">
        <v>44.066000000000003</v>
      </c>
      <c r="K198" s="37">
        <v>44.442999999999998</v>
      </c>
      <c r="L198" s="37">
        <v>43.131</v>
      </c>
      <c r="M198" s="37">
        <v>43.23</v>
      </c>
      <c r="N198" s="37">
        <v>42.311</v>
      </c>
      <c r="O198" s="37">
        <v>42.557000000000002</v>
      </c>
      <c r="P198" s="37">
        <v>44.164000000000001</v>
      </c>
      <c r="Q198" s="37">
        <v>44.41</v>
      </c>
      <c r="S198" s="4" t="e">
        <f t="shared" si="441"/>
        <v>#N/A</v>
      </c>
      <c r="T198" s="4" t="e">
        <f t="shared" si="442"/>
        <v>#N/A</v>
      </c>
      <c r="U198" s="4" t="e">
        <f t="shared" si="443"/>
        <v>#N/A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 t="e">
        <f t="shared" si="454"/>
        <v>#N/A</v>
      </c>
      <c r="AG198" s="4">
        <f t="shared" si="455"/>
        <v>43.426720714059691</v>
      </c>
      <c r="AI198" s="4">
        <f t="shared" si="456"/>
        <v>0</v>
      </c>
      <c r="AJ198" s="4">
        <f t="shared" si="457"/>
        <v>0</v>
      </c>
      <c r="AK198" s="4">
        <f t="shared" si="458"/>
        <v>0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0</v>
      </c>
      <c r="AW198" s="4">
        <f t="shared" si="644"/>
        <v>0.98327928594030567</v>
      </c>
      <c r="AY198" s="2" t="e">
        <f t="shared" si="520"/>
        <v>#N/A</v>
      </c>
      <c r="AZ198" s="2" t="e">
        <f t="shared" si="571"/>
        <v>#N/A</v>
      </c>
      <c r="BA198" s="2" t="e">
        <f t="shared" si="572"/>
        <v>#N/A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 t="e">
        <f t="shared" si="583"/>
        <v>#N/A</v>
      </c>
      <c r="BM198" s="2">
        <f t="shared" si="584"/>
        <v>43.426720714059691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 t="str">
        <f t="shared" si="498"/>
        <v/>
      </c>
      <c r="DI198" s="2">
        <f t="shared" si="499"/>
        <v>44.41</v>
      </c>
      <c r="DK198" s="2">
        <f t="shared" si="500"/>
        <v>103.2976090145149</v>
      </c>
      <c r="DL198" s="2">
        <f t="shared" si="645"/>
        <v>100.21920061115355</v>
      </c>
      <c r="DM198" s="2">
        <f t="shared" si="645"/>
        <v>93.852308451308488</v>
      </c>
      <c r="DN198" s="2">
        <f t="shared" si="645"/>
        <v>97.725430759330763</v>
      </c>
      <c r="DO198" s="2">
        <f t="shared" si="645"/>
        <v>99.114475418275418</v>
      </c>
      <c r="DP198" s="2">
        <f t="shared" si="645"/>
        <v>87.021320720720695</v>
      </c>
      <c r="DQ198" s="2">
        <f t="shared" si="645"/>
        <v>85.669739339339344</v>
      </c>
      <c r="DR198" s="2">
        <f t="shared" si="645"/>
        <v>81.655120763620772</v>
      </c>
      <c r="DS198" s="2">
        <f t="shared" si="645"/>
        <v>83.363404332904366</v>
      </c>
      <c r="DT198" s="2">
        <f t="shared" si="645"/>
        <v>85.896561046761008</v>
      </c>
      <c r="DU198" s="2">
        <f t="shared" si="645"/>
        <v>78.041096954096929</v>
      </c>
      <c r="DV198" s="2">
        <f t="shared" si="645"/>
        <v>88.116168811668786</v>
      </c>
      <c r="DW198" s="2">
        <f t="shared" si="645"/>
        <v>86.954407807807797</v>
      </c>
      <c r="DX198" s="2">
        <f t="shared" si="645"/>
        <v>92.634391036414598</v>
      </c>
      <c r="DY198" s="2">
        <f t="shared" si="645"/>
        <v>91.163123529411763</v>
      </c>
      <c r="EA198" s="2">
        <f t="shared" si="440"/>
        <v>41.361579976019186</v>
      </c>
      <c r="EB198" s="2">
        <f t="shared" si="502"/>
        <v>42.57758471209268</v>
      </c>
      <c r="EC198" s="2">
        <f t="shared" si="503"/>
        <v>43.665926589105013</v>
      </c>
      <c r="ED198" s="2">
        <f t="shared" si="504"/>
        <v>42.873540380406425</v>
      </c>
      <c r="EE198" s="2">
        <f t="shared" si="505"/>
        <v>42.331103544904266</v>
      </c>
      <c r="EF198" s="2">
        <f t="shared" si="506"/>
        <v>43.654413643715337</v>
      </c>
      <c r="EG198" s="2">
        <f t="shared" si="507"/>
        <v>43.61916017009213</v>
      </c>
      <c r="EH198" s="2">
        <f t="shared" si="508"/>
        <v>44.432251305315745</v>
      </c>
      <c r="EI198" s="2">
        <f t="shared" si="509"/>
        <v>44.41579073748386</v>
      </c>
      <c r="EJ198" s="2">
        <f t="shared" si="510"/>
        <v>42.855915771567425</v>
      </c>
      <c r="EK198" s="2">
        <f t="shared" si="511"/>
        <v>43.109080085046045</v>
      </c>
      <c r="EL198" s="2">
        <f t="shared" si="512"/>
        <v>43.359904257364981</v>
      </c>
      <c r="EM198" s="2">
        <f t="shared" si="513"/>
        <v>44.066449890843501</v>
      </c>
      <c r="EN198" s="2">
        <f t="shared" si="514"/>
        <v>44.696254871794864</v>
      </c>
      <c r="EO198" s="2">
        <f t="shared" si="515"/>
        <v>46.793367695999642</v>
      </c>
      <c r="EQ198" s="2">
        <f t="shared" si="516"/>
        <v>43.884225752664548</v>
      </c>
      <c r="ER198" s="2">
        <f t="shared" si="646"/>
        <v>42.811466998285006</v>
      </c>
      <c r="ES198" s="2">
        <f t="shared" si="646"/>
        <v>43.183186289982231</v>
      </c>
      <c r="ET198" s="2">
        <f t="shared" si="646"/>
        <v>42.945237306969361</v>
      </c>
      <c r="EU198" s="2">
        <f t="shared" si="646"/>
        <v>43.07829489425464</v>
      </c>
      <c r="EV198" s="2">
        <f t="shared" si="646"/>
        <v>43.420226622939637</v>
      </c>
      <c r="EW198" s="2">
        <f t="shared" si="646"/>
        <v>43.466828185816283</v>
      </c>
      <c r="EX198" s="2">
        <f t="shared" si="646"/>
        <v>42.85037168158162</v>
      </c>
      <c r="EY198" s="2">
        <f t="shared" si="646"/>
        <v>43.588970519028287</v>
      </c>
      <c r="EZ198" s="2">
        <f t="shared" si="646"/>
        <v>42.028076935684226</v>
      </c>
      <c r="FA198" s="2">
        <f t="shared" si="646"/>
        <v>42.056707985180125</v>
      </c>
      <c r="FB198" s="2">
        <f t="shared" si="646"/>
        <v>42.763723841501552</v>
      </c>
      <c r="FC198" s="2">
        <f t="shared" si="646"/>
        <v>42.287053367588008</v>
      </c>
      <c r="FD198" s="2">
        <f t="shared" si="646"/>
        <v>42.692115552611128</v>
      </c>
      <c r="FE198" s="2">
        <f t="shared" si="646"/>
        <v>43.266703996431417</v>
      </c>
      <c r="FG198" s="2">
        <f t="shared" si="518"/>
        <v>0.99999675103931762</v>
      </c>
      <c r="FH198" s="2">
        <f t="shared" si="647"/>
        <v>0.99999650292782871</v>
      </c>
      <c r="FI198" s="2">
        <f t="shared" si="647"/>
        <v>0.99999598191902295</v>
      </c>
      <c r="FJ198" s="2">
        <f t="shared" si="647"/>
        <v>0.99999605837439698</v>
      </c>
      <c r="FK198" s="2">
        <f t="shared" si="647"/>
        <v>0.99999613174805846</v>
      </c>
      <c r="FL198" s="2">
        <f t="shared" si="647"/>
        <v>0.99999583970353856</v>
      </c>
      <c r="FM198" s="2">
        <f t="shared" si="647"/>
        <v>0.99999585267623181</v>
      </c>
      <c r="FN198" s="2">
        <f t="shared" si="647"/>
        <v>0.99999573026578448</v>
      </c>
      <c r="FO198" s="2">
        <f t="shared" si="647"/>
        <v>0.99999571413046129</v>
      </c>
      <c r="FP198" s="2">
        <f t="shared" si="647"/>
        <v>0.99999590259101745</v>
      </c>
      <c r="FQ198" s="2">
        <f t="shared" si="647"/>
        <v>0.99999581445122898</v>
      </c>
      <c r="FR198" s="2">
        <f t="shared" si="647"/>
        <v>0.99999584810246012</v>
      </c>
      <c r="FS198" s="2">
        <f t="shared" si="647"/>
        <v>0.99999594014449267</v>
      </c>
      <c r="FT198" s="2">
        <f t="shared" si="647"/>
        <v>0.99999633886890971</v>
      </c>
      <c r="FU198" s="2">
        <f t="shared" si="647"/>
        <v>0.99999522597559609</v>
      </c>
      <c r="FW198" s="2">
        <f t="shared" si="536"/>
        <v>0.9774405807929849</v>
      </c>
      <c r="FX198" s="2">
        <f t="shared" si="588"/>
        <v>0.97937710194360461</v>
      </c>
      <c r="FY198" s="2">
        <f t="shared" si="589"/>
        <v>0.97802931118885794</v>
      </c>
      <c r="FZ198" s="2">
        <f t="shared" si="590"/>
        <v>0.97836471917508916</v>
      </c>
      <c r="GA198" s="2">
        <f t="shared" si="591"/>
        <v>0.97810467910941645</v>
      </c>
      <c r="GB198" s="2">
        <f t="shared" si="592"/>
        <v>0.97779113191606615</v>
      </c>
      <c r="GC198" s="2">
        <f t="shared" si="593"/>
        <v>0.97862135446552778</v>
      </c>
      <c r="GD198" s="2">
        <f t="shared" si="594"/>
        <v>0.98183005044059868</v>
      </c>
      <c r="GE198" s="2">
        <f t="shared" si="595"/>
        <v>0.98335798965973475</v>
      </c>
      <c r="GF198" s="2">
        <f t="shared" si="596"/>
        <v>0.982333317328688</v>
      </c>
      <c r="GG198" s="2">
        <f t="shared" si="597"/>
        <v>0.979219772259185</v>
      </c>
      <c r="GH198" s="2">
        <f t="shared" si="598"/>
        <v>0.97831796323096165</v>
      </c>
      <c r="GI198" s="2">
        <f t="shared" si="599"/>
        <v>0.97485041537152528</v>
      </c>
      <c r="GJ198" s="2">
        <f t="shared" si="600"/>
        <v>0.968704058623025</v>
      </c>
      <c r="GK198" s="2">
        <f t="shared" si="601"/>
        <v>0.95468666452355666</v>
      </c>
      <c r="GM198" s="86">
        <f t="shared" si="537"/>
        <v>0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0</v>
      </c>
      <c r="HD198" s="86">
        <f t="shared" si="616"/>
        <v>0</v>
      </c>
      <c r="HE198" s="86">
        <f t="shared" si="617"/>
        <v>0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3.0712971380400787E-159</v>
      </c>
      <c r="HT198" s="86">
        <f t="shared" si="630"/>
        <v>1.5361593363937147E-183</v>
      </c>
      <c r="HU198" s="86">
        <f t="shared" si="631"/>
        <v>5.6174636026316259E-202</v>
      </c>
      <c r="HV198" s="86">
        <f t="shared" si="632"/>
        <v>4.4233785343943642E-211</v>
      </c>
      <c r="HW198" s="86">
        <f t="shared" si="633"/>
        <v>1.2809248050686878E-202</v>
      </c>
      <c r="HX198" s="86">
        <f t="shared" si="634"/>
        <v>4.401776261337186E-227</v>
      </c>
      <c r="HY198" s="86">
        <f t="shared" si="635"/>
        <v>2.1455848491934899E-215</v>
      </c>
      <c r="HZ198" s="86">
        <f t="shared" si="636"/>
        <v>1.9659045193259502E-261</v>
      </c>
      <c r="IA198" s="86">
        <f t="shared" si="637"/>
        <v>8.0379007616224096E-251</v>
      </c>
      <c r="IB198" s="86">
        <f t="shared" si="638"/>
        <v>3.8001034382993723E-218</v>
      </c>
      <c r="IC198" s="86">
        <f t="shared" si="639"/>
        <v>2.6586818679207517E-208</v>
      </c>
      <c r="ID198" s="86">
        <f t="shared" si="640"/>
        <v>6.7593860798449016E-200</v>
      </c>
      <c r="IE198" s="86">
        <f t="shared" si="641"/>
        <v>9.7582922783325191E-192</v>
      </c>
      <c r="IF198" s="86">
        <f t="shared" si="642"/>
        <v>1.1751307128625427E-180</v>
      </c>
      <c r="IG198" s="86">
        <f t="shared" si="643"/>
        <v>3.0843327731318226E-162</v>
      </c>
      <c r="II198" s="86">
        <f t="shared" si="540"/>
        <v>5.367754792414137E-24</v>
      </c>
      <c r="IJ198" s="86">
        <f t="shared" si="541"/>
        <v>1.8094978641991545E-27</v>
      </c>
      <c r="IK198" s="86">
        <f t="shared" si="542"/>
        <v>1.3527192578217744E-29</v>
      </c>
      <c r="IL198" s="86">
        <f t="shared" si="543"/>
        <v>3.6938481224569788E-31</v>
      </c>
      <c r="IM198" s="86">
        <f t="shared" si="544"/>
        <v>6.029742233980337E-30</v>
      </c>
      <c r="IN198" s="86">
        <f t="shared" si="545"/>
        <v>2.3157507441939847E-33</v>
      </c>
      <c r="IO198" s="86">
        <f t="shared" si="546"/>
        <v>4.2938867815681925E-32</v>
      </c>
      <c r="IP198" s="86">
        <f t="shared" si="547"/>
        <v>3.5456379271347886E-40</v>
      </c>
      <c r="IQ198" s="86">
        <f t="shared" si="548"/>
        <v>1.5294178740763135E-39</v>
      </c>
      <c r="IR198" s="86">
        <f t="shared" si="549"/>
        <v>2.7111588107732737E-34</v>
      </c>
      <c r="IS198" s="86">
        <f t="shared" si="550"/>
        <v>1.3167094579569121E-31</v>
      </c>
      <c r="IT198" s="86">
        <f t="shared" si="551"/>
        <v>9.1843375174342592E-30</v>
      </c>
      <c r="IU198" s="86">
        <f t="shared" si="552"/>
        <v>1.2099115342138698E-27</v>
      </c>
      <c r="IV198" s="86">
        <f t="shared" si="553"/>
        <v>1.4865534149822823E-37</v>
      </c>
      <c r="IW198" s="86">
        <f t="shared" si="554"/>
        <v>5.238738773353452E-49</v>
      </c>
      <c r="IY198" s="86">
        <f t="shared" si="555"/>
        <v>5.367754792414137E-24</v>
      </c>
      <c r="IZ198" s="86">
        <f t="shared" si="556"/>
        <v>1.8094978641991545E-27</v>
      </c>
      <c r="JA198" s="86">
        <f t="shared" si="557"/>
        <v>1.3527192578217744E-29</v>
      </c>
      <c r="JB198" s="86">
        <f t="shared" si="558"/>
        <v>3.6938481224569788E-31</v>
      </c>
      <c r="JC198" s="86">
        <f t="shared" si="559"/>
        <v>6.029742233980337E-30</v>
      </c>
      <c r="JD198" s="86">
        <f t="shared" si="560"/>
        <v>2.3157507441939847E-33</v>
      </c>
      <c r="JE198" s="86">
        <f t="shared" si="561"/>
        <v>4.2938867815681925E-32</v>
      </c>
      <c r="JF198" s="86">
        <f t="shared" si="562"/>
        <v>3.5456379271347886E-40</v>
      </c>
      <c r="JG198" s="86">
        <f t="shared" si="563"/>
        <v>1.5294178740763135E-39</v>
      </c>
      <c r="JH198" s="86">
        <f t="shared" si="564"/>
        <v>2.7111588107732737E-34</v>
      </c>
      <c r="JI198" s="86">
        <f t="shared" si="565"/>
        <v>1.3167094579569121E-31</v>
      </c>
      <c r="JJ198" s="86">
        <f t="shared" si="566"/>
        <v>9.1843375174342592E-30</v>
      </c>
      <c r="JK198" s="86">
        <f t="shared" si="567"/>
        <v>1.2099115342138698E-27</v>
      </c>
      <c r="JL198" s="86">
        <f t="shared" si="568"/>
        <v>1.4865534149822823E-37</v>
      </c>
      <c r="JM198" s="86">
        <f t="shared" si="569"/>
        <v>5.238738773353452E-49</v>
      </c>
    </row>
    <row r="199" spans="2:273" x14ac:dyDescent="0.25">
      <c r="B199" s="2">
        <v>172</v>
      </c>
      <c r="C199" s="37">
        <v>45.457999999999998</v>
      </c>
      <c r="D199" s="37">
        <v>44.61</v>
      </c>
      <c r="E199" s="37">
        <v>45.051000000000002</v>
      </c>
      <c r="F199" s="37">
        <v>45.695</v>
      </c>
      <c r="G199" s="37">
        <v>45.305</v>
      </c>
      <c r="H199" s="37">
        <v>45.115000000000002</v>
      </c>
      <c r="I199" s="37">
        <v>44.622999999999998</v>
      </c>
      <c r="J199" s="37">
        <v>43.966999999999999</v>
      </c>
      <c r="K199" s="37">
        <v>45.377000000000002</v>
      </c>
      <c r="L199" s="37">
        <v>42.671999999999997</v>
      </c>
      <c r="M199" s="37">
        <v>42.933999999999997</v>
      </c>
      <c r="N199" s="37">
        <v>43.753999999999998</v>
      </c>
      <c r="O199" s="37">
        <v>43.213000000000001</v>
      </c>
      <c r="P199" s="37">
        <v>44.279000000000003</v>
      </c>
      <c r="Q199" s="37">
        <v>43.115000000000002</v>
      </c>
      <c r="S199" s="4" t="e">
        <f t="shared" si="441"/>
        <v>#N/A</v>
      </c>
      <c r="T199" s="4" t="e">
        <f t="shared" si="442"/>
        <v>#N/A</v>
      </c>
      <c r="U199" s="4" t="e">
        <f t="shared" si="443"/>
        <v>#N/A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 t="e">
        <f t="shared" si="454"/>
        <v>#N/A</v>
      </c>
      <c r="AG199" s="4">
        <f t="shared" si="455"/>
        <v>43.263496907984134</v>
      </c>
      <c r="AI199" s="4">
        <f t="shared" si="456"/>
        <v>0</v>
      </c>
      <c r="AJ199" s="4">
        <f t="shared" si="457"/>
        <v>0</v>
      </c>
      <c r="AK199" s="4">
        <f t="shared" si="458"/>
        <v>0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0</v>
      </c>
      <c r="AW199" s="4">
        <f t="shared" si="644"/>
        <v>-0.14849690798413206</v>
      </c>
      <c r="AY199" s="2" t="e">
        <f t="shared" si="520"/>
        <v>#N/A</v>
      </c>
      <c r="AZ199" s="2" t="e">
        <f t="shared" si="571"/>
        <v>#N/A</v>
      </c>
      <c r="BA199" s="2" t="e">
        <f t="shared" si="572"/>
        <v>#N/A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 t="e">
        <f t="shared" si="583"/>
        <v>#N/A</v>
      </c>
      <c r="BM199" s="2">
        <f t="shared" si="584"/>
        <v>43.263496907984134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 t="str">
        <f t="shared" si="498"/>
        <v/>
      </c>
      <c r="DI199" s="2">
        <f t="shared" si="499"/>
        <v>43.115000000000002</v>
      </c>
      <c r="DK199" s="2">
        <f t="shared" si="500"/>
        <v>103.55768586707411</v>
      </c>
      <c r="DL199" s="2">
        <f t="shared" si="645"/>
        <v>100.44270771581361</v>
      </c>
      <c r="DM199" s="2">
        <f t="shared" si="645"/>
        <v>94.038964821964868</v>
      </c>
      <c r="DN199" s="2">
        <f t="shared" si="645"/>
        <v>97.932558429858432</v>
      </c>
      <c r="DO199" s="2">
        <f t="shared" si="645"/>
        <v>99.328214671814678</v>
      </c>
      <c r="DP199" s="2">
        <f t="shared" si="645"/>
        <v>87.148839639639618</v>
      </c>
      <c r="DQ199" s="2">
        <f t="shared" si="645"/>
        <v>85.78796366366366</v>
      </c>
      <c r="DR199" s="2">
        <f t="shared" si="645"/>
        <v>81.753486400686398</v>
      </c>
      <c r="DS199" s="2">
        <f t="shared" si="645"/>
        <v>83.472442685542717</v>
      </c>
      <c r="DT199" s="2">
        <f t="shared" si="645"/>
        <v>86.024124238524209</v>
      </c>
      <c r="DU199" s="2">
        <f t="shared" si="645"/>
        <v>78.123165808665789</v>
      </c>
      <c r="DV199" s="2">
        <f t="shared" si="645"/>
        <v>88.256284641784617</v>
      </c>
      <c r="DW199" s="2">
        <f t="shared" si="645"/>
        <v>87.08379609609608</v>
      </c>
      <c r="DX199" s="2">
        <f t="shared" si="645"/>
        <v>92.807624929972008</v>
      </c>
      <c r="DY199" s="2">
        <f t="shared" si="645"/>
        <v>91.359526050420186</v>
      </c>
      <c r="EA199" s="2">
        <f t="shared" si="440"/>
        <v>41.213825299760188</v>
      </c>
      <c r="EB199" s="2">
        <f t="shared" si="502"/>
        <v>42.443665336093972</v>
      </c>
      <c r="EC199" s="2">
        <f t="shared" si="503"/>
        <v>43.545681259972937</v>
      </c>
      <c r="ED199" s="2">
        <f t="shared" si="504"/>
        <v>42.736157899797625</v>
      </c>
      <c r="EE199" s="2">
        <f t="shared" si="505"/>
        <v>42.185062903506449</v>
      </c>
      <c r="EF199" s="2">
        <f t="shared" si="506"/>
        <v>43.51997025184842</v>
      </c>
      <c r="EG199" s="2">
        <f t="shared" si="507"/>
        <v>43.487373441627469</v>
      </c>
      <c r="EH199" s="2">
        <f t="shared" si="508"/>
        <v>44.304889290099496</v>
      </c>
      <c r="EI199" s="2">
        <f t="shared" si="509"/>
        <v>44.286705405088505</v>
      </c>
      <c r="EJ199" s="2">
        <f t="shared" si="510"/>
        <v>42.713756549210196</v>
      </c>
      <c r="EK199" s="2">
        <f t="shared" si="511"/>
        <v>42.970382743540995</v>
      </c>
      <c r="EL199" s="2">
        <f t="shared" si="512"/>
        <v>43.222006442366677</v>
      </c>
      <c r="EM199" s="2">
        <f t="shared" si="513"/>
        <v>43.929396020534071</v>
      </c>
      <c r="EN199" s="2">
        <f t="shared" si="514"/>
        <v>44.554542976860532</v>
      </c>
      <c r="EO199" s="2">
        <f t="shared" si="515"/>
        <v>46.68139429150348</v>
      </c>
      <c r="EQ199" s="2">
        <f t="shared" si="516"/>
        <v>43.769667047577201</v>
      </c>
      <c r="ER199" s="2">
        <f t="shared" si="646"/>
        <v>42.680484078942939</v>
      </c>
      <c r="ES199" s="2">
        <f t="shared" si="646"/>
        <v>43.056894699820006</v>
      </c>
      <c r="ET199" s="2">
        <f t="shared" si="646"/>
        <v>42.808707138628982</v>
      </c>
      <c r="EU199" s="2">
        <f t="shared" si="646"/>
        <v>42.941932495876387</v>
      </c>
      <c r="EV199" s="2">
        <f t="shared" si="646"/>
        <v>43.282816076205265</v>
      </c>
      <c r="EW199" s="2">
        <f t="shared" si="646"/>
        <v>43.333194690072148</v>
      </c>
      <c r="EX199" s="2">
        <f t="shared" si="646"/>
        <v>42.703188925059258</v>
      </c>
      <c r="EY199" s="2">
        <f t="shared" si="646"/>
        <v>43.449654276874483</v>
      </c>
      <c r="EZ199" s="2">
        <f t="shared" si="646"/>
        <v>41.875527642268409</v>
      </c>
      <c r="FA199" s="2">
        <f t="shared" si="646"/>
        <v>41.904823046622589</v>
      </c>
      <c r="FB199" s="2">
        <f t="shared" si="646"/>
        <v>42.618148012473718</v>
      </c>
      <c r="FC199" s="2">
        <f t="shared" si="646"/>
        <v>42.126879040932131</v>
      </c>
      <c r="FD199" s="2">
        <f t="shared" si="646"/>
        <v>42.524926294147193</v>
      </c>
      <c r="FE199" s="2">
        <f t="shared" si="646"/>
        <v>43.115340817565418</v>
      </c>
      <c r="FG199" s="2">
        <f t="shared" si="518"/>
        <v>0.99999703691179387</v>
      </c>
      <c r="FH199" s="2">
        <f t="shared" si="647"/>
        <v>0.99999681063129231</v>
      </c>
      <c r="FI199" s="2">
        <f t="shared" si="647"/>
        <v>0.99999633546529998</v>
      </c>
      <c r="FJ199" s="2">
        <f t="shared" si="647"/>
        <v>0.99999640519347865</v>
      </c>
      <c r="FK199" s="2">
        <f t="shared" si="647"/>
        <v>0.99999647211109921</v>
      </c>
      <c r="FL199" s="2">
        <f t="shared" si="647"/>
        <v>0.9999962057631433</v>
      </c>
      <c r="FM199" s="2">
        <f t="shared" si="647"/>
        <v>0.99999621759438884</v>
      </c>
      <c r="FN199" s="2">
        <f t="shared" si="647"/>
        <v>0.99999610595465138</v>
      </c>
      <c r="FO199" s="2">
        <f t="shared" si="647"/>
        <v>0.99999609123905064</v>
      </c>
      <c r="FP199" s="2">
        <f t="shared" si="647"/>
        <v>0.99999626311724743</v>
      </c>
      <c r="FQ199" s="2">
        <f t="shared" si="647"/>
        <v>0.99999618273274626</v>
      </c>
      <c r="FR199" s="2">
        <f t="shared" si="647"/>
        <v>0.99999621342305645</v>
      </c>
      <c r="FS199" s="2">
        <f t="shared" si="647"/>
        <v>0.99999629736644835</v>
      </c>
      <c r="FT199" s="2">
        <f t="shared" si="647"/>
        <v>0.99999666100768569</v>
      </c>
      <c r="FU199" s="2">
        <f t="shared" si="647"/>
        <v>0.99999564603616742</v>
      </c>
      <c r="FW199" s="2">
        <f t="shared" si="536"/>
        <v>0.97938464399436809</v>
      </c>
      <c r="FX199" s="2">
        <f t="shared" si="588"/>
        <v>0.98115750199710849</v>
      </c>
      <c r="FY199" s="2">
        <f t="shared" si="589"/>
        <v>0.97992368247106865</v>
      </c>
      <c r="FZ199" s="2">
        <f t="shared" si="590"/>
        <v>0.98023075525306935</v>
      </c>
      <c r="GA199" s="2">
        <f t="shared" si="591"/>
        <v>0.97999268490556624</v>
      </c>
      <c r="GB199" s="2">
        <f t="shared" si="592"/>
        <v>0.97970561351208374</v>
      </c>
      <c r="GC199" s="2">
        <f t="shared" si="593"/>
        <v>0.98046569777929327</v>
      </c>
      <c r="GD199" s="2">
        <f t="shared" si="594"/>
        <v>0.98340227329278507</v>
      </c>
      <c r="GE199" s="2">
        <f t="shared" si="595"/>
        <v>0.98480004864110759</v>
      </c>
      <c r="GF199" s="2">
        <f t="shared" si="596"/>
        <v>0.98386270886717786</v>
      </c>
      <c r="GG199" s="2">
        <f t="shared" si="597"/>
        <v>0.98101349146321193</v>
      </c>
      <c r="GH199" s="2">
        <f t="shared" si="598"/>
        <v>0.98018795033167261</v>
      </c>
      <c r="GI199" s="2">
        <f t="shared" si="599"/>
        <v>0.97701243724643483</v>
      </c>
      <c r="GJ199" s="2">
        <f t="shared" si="600"/>
        <v>0.97137894834298655</v>
      </c>
      <c r="GK199" s="2">
        <f t="shared" si="601"/>
        <v>0.95850831611744403</v>
      </c>
      <c r="GM199" s="86">
        <f t="shared" si="537"/>
        <v>0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0</v>
      </c>
      <c r="HD199" s="86">
        <f t="shared" si="616"/>
        <v>0</v>
      </c>
      <c r="HE199" s="86">
        <f t="shared" si="617"/>
        <v>0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4.4187633604112399E-164</v>
      </c>
      <c r="HT199" s="86">
        <f t="shared" si="630"/>
        <v>5.3584916401313258E-189</v>
      </c>
      <c r="HU199" s="86">
        <f t="shared" si="631"/>
        <v>4.8873810721509175E-208</v>
      </c>
      <c r="HV199" s="86">
        <f t="shared" si="632"/>
        <v>2.0145804701587707E-217</v>
      </c>
      <c r="HW199" s="86">
        <f t="shared" si="633"/>
        <v>1.0111530985262472E-208</v>
      </c>
      <c r="HX199" s="86">
        <f t="shared" si="634"/>
        <v>5.9462037191894419E-234</v>
      </c>
      <c r="HY199" s="86">
        <f t="shared" si="635"/>
        <v>6.9961417918504707E-222</v>
      </c>
      <c r="HZ199" s="86">
        <f t="shared" si="636"/>
        <v>3.8269829896566384E-269</v>
      </c>
      <c r="IA199" s="86">
        <f t="shared" si="637"/>
        <v>3.8093088305207916E-258</v>
      </c>
      <c r="IB199" s="86">
        <f t="shared" si="638"/>
        <v>1.4049364914599299E-224</v>
      </c>
      <c r="IC199" s="86">
        <f t="shared" si="639"/>
        <v>1.3974431859146144E-214</v>
      </c>
      <c r="ID199" s="86">
        <f t="shared" si="640"/>
        <v>6.3697722584627881E-206</v>
      </c>
      <c r="IE199" s="86">
        <f t="shared" si="641"/>
        <v>1.199860365101625E-197</v>
      </c>
      <c r="IF199" s="86">
        <f t="shared" si="642"/>
        <v>2.4725775037701328E-186</v>
      </c>
      <c r="IG199" s="86">
        <f t="shared" si="643"/>
        <v>1.2799061262038126E-167</v>
      </c>
      <c r="II199" s="86">
        <f t="shared" si="540"/>
        <v>4.1973401164925858E-25</v>
      </c>
      <c r="IJ199" s="86">
        <f t="shared" si="541"/>
        <v>1.0260053400183956E-28</v>
      </c>
      <c r="IK199" s="86">
        <f t="shared" si="542"/>
        <v>5.7502492426267572E-31</v>
      </c>
      <c r="IL199" s="86">
        <f t="shared" si="543"/>
        <v>1.3358579373529243E-32</v>
      </c>
      <c r="IM199" s="86">
        <f t="shared" si="544"/>
        <v>2.4715566931146092E-31</v>
      </c>
      <c r="IN199" s="86">
        <f t="shared" si="545"/>
        <v>6.3811313077788286E-35</v>
      </c>
      <c r="IO199" s="86">
        <f t="shared" si="546"/>
        <v>1.4142883618802978E-33</v>
      </c>
      <c r="IP199" s="86">
        <f t="shared" si="547"/>
        <v>5.6823865059430818E-42</v>
      </c>
      <c r="IQ199" s="86">
        <f t="shared" si="548"/>
        <v>2.8705776830426434E-41</v>
      </c>
      <c r="IR199" s="86">
        <f t="shared" si="549"/>
        <v>8.35762751320668E-36</v>
      </c>
      <c r="IS199" s="86">
        <f t="shared" si="550"/>
        <v>4.697273140720878E-33</v>
      </c>
      <c r="IT199" s="86">
        <f t="shared" si="551"/>
        <v>3.8751094949555601E-31</v>
      </c>
      <c r="IU199" s="86">
        <f t="shared" si="552"/>
        <v>5.7207234691911584E-29</v>
      </c>
      <c r="IV199" s="86">
        <f t="shared" si="553"/>
        <v>1.6734113947102751E-39</v>
      </c>
      <c r="IW199" s="86">
        <f t="shared" si="554"/>
        <v>6.6378588881960712E-52</v>
      </c>
      <c r="IY199" s="86">
        <f t="shared" si="555"/>
        <v>4.1973401164925858E-25</v>
      </c>
      <c r="IZ199" s="86">
        <f t="shared" si="556"/>
        <v>1.0260053400183956E-28</v>
      </c>
      <c r="JA199" s="86">
        <f t="shared" si="557"/>
        <v>5.7502492426267572E-31</v>
      </c>
      <c r="JB199" s="86">
        <f t="shared" si="558"/>
        <v>1.3358579373529243E-32</v>
      </c>
      <c r="JC199" s="86">
        <f t="shared" si="559"/>
        <v>2.4715566931146092E-31</v>
      </c>
      <c r="JD199" s="86">
        <f t="shared" si="560"/>
        <v>6.3811313077788286E-35</v>
      </c>
      <c r="JE199" s="86">
        <f t="shared" si="561"/>
        <v>1.4142883618802978E-33</v>
      </c>
      <c r="JF199" s="86">
        <f t="shared" si="562"/>
        <v>5.6823865059430818E-42</v>
      </c>
      <c r="JG199" s="86">
        <f t="shared" si="563"/>
        <v>2.8705776830426434E-41</v>
      </c>
      <c r="JH199" s="86">
        <f t="shared" si="564"/>
        <v>8.35762751320668E-36</v>
      </c>
      <c r="JI199" s="86">
        <f t="shared" si="565"/>
        <v>4.697273140720878E-33</v>
      </c>
      <c r="JJ199" s="86">
        <f t="shared" si="566"/>
        <v>3.8751094949555601E-31</v>
      </c>
      <c r="JK199" s="86">
        <f t="shared" si="567"/>
        <v>5.7207234691911584E-29</v>
      </c>
      <c r="JL199" s="86">
        <f t="shared" si="568"/>
        <v>1.6734113947102751E-39</v>
      </c>
      <c r="JM199" s="86">
        <f t="shared" si="569"/>
        <v>6.6378588881960712E-52</v>
      </c>
    </row>
    <row r="200" spans="2:273" x14ac:dyDescent="0.25">
      <c r="B200" s="2">
        <v>173</v>
      </c>
      <c r="C200" s="37">
        <v>45.186</v>
      </c>
      <c r="D200" s="37">
        <v>43.982999999999997</v>
      </c>
      <c r="E200" s="37">
        <v>44.932000000000002</v>
      </c>
      <c r="F200" s="37">
        <v>44.152999999999999</v>
      </c>
      <c r="G200" s="37">
        <v>45.441000000000003</v>
      </c>
      <c r="H200" s="37">
        <v>45.689</v>
      </c>
      <c r="I200" s="37">
        <v>45.573999999999998</v>
      </c>
      <c r="J200" s="37">
        <v>43.851999999999997</v>
      </c>
      <c r="K200" s="37">
        <v>43.917999999999999</v>
      </c>
      <c r="L200" s="37">
        <v>43.508000000000003</v>
      </c>
      <c r="M200" s="37">
        <v>43.508000000000003</v>
      </c>
      <c r="N200" s="37">
        <v>43.426000000000002</v>
      </c>
      <c r="O200" s="37">
        <v>42.689</v>
      </c>
      <c r="P200" s="37">
        <v>43.262</v>
      </c>
      <c r="Q200" s="37">
        <v>44.311</v>
      </c>
      <c r="S200" s="4" t="e">
        <f t="shared" si="441"/>
        <v>#N/A</v>
      </c>
      <c r="T200" s="4" t="e">
        <f t="shared" si="442"/>
        <v>#N/A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 t="e">
        <f t="shared" si="454"/>
        <v>#N/A</v>
      </c>
      <c r="AG200" s="4">
        <f t="shared" si="455"/>
        <v>43.101089284375583</v>
      </c>
      <c r="AI200" s="4">
        <f t="shared" si="456"/>
        <v>0</v>
      </c>
      <c r="AJ200" s="4">
        <f t="shared" si="457"/>
        <v>0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0</v>
      </c>
      <c r="AW200" s="4">
        <f t="shared" si="644"/>
        <v>1.2099107156244173</v>
      </c>
      <c r="AY200" s="2" t="e">
        <f t="shared" si="520"/>
        <v>#N/A</v>
      </c>
      <c r="AZ200" s="2" t="e">
        <f t="shared" si="571"/>
        <v>#N/A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 t="e">
        <f t="shared" si="583"/>
        <v>#N/A</v>
      </c>
      <c r="BM200" s="2">
        <f t="shared" si="584"/>
        <v>43.101089284375583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 t="str">
        <f t="shared" si="498"/>
        <v/>
      </c>
      <c r="DI200" s="2">
        <f t="shared" si="499"/>
        <v>44.311</v>
      </c>
      <c r="DK200" s="2">
        <f t="shared" si="500"/>
        <v>103.81776271963332</v>
      </c>
      <c r="DL200" s="2">
        <f t="shared" si="645"/>
        <v>100.66621482047364</v>
      </c>
      <c r="DM200" s="2">
        <f t="shared" si="645"/>
        <v>94.225621192621233</v>
      </c>
      <c r="DN200" s="2">
        <f t="shared" si="645"/>
        <v>98.139686100386115</v>
      </c>
      <c r="DO200" s="2">
        <f t="shared" si="645"/>
        <v>99.541953925353937</v>
      </c>
      <c r="DP200" s="2">
        <f t="shared" si="645"/>
        <v>87.276358558558542</v>
      </c>
      <c r="DQ200" s="2">
        <f t="shared" si="645"/>
        <v>85.906187987987991</v>
      </c>
      <c r="DR200" s="2">
        <f t="shared" si="645"/>
        <v>81.851852037752039</v>
      </c>
      <c r="DS200" s="2">
        <f t="shared" si="645"/>
        <v>83.581481038181082</v>
      </c>
      <c r="DT200" s="2">
        <f t="shared" si="645"/>
        <v>86.151687430287396</v>
      </c>
      <c r="DU200" s="2">
        <f t="shared" si="645"/>
        <v>78.205234663234648</v>
      </c>
      <c r="DV200" s="2">
        <f t="shared" si="645"/>
        <v>88.396400471900449</v>
      </c>
      <c r="DW200" s="2">
        <f t="shared" si="645"/>
        <v>87.213184384384363</v>
      </c>
      <c r="DX200" s="2">
        <f t="shared" si="645"/>
        <v>92.980858823529445</v>
      </c>
      <c r="DY200" s="2">
        <f t="shared" si="645"/>
        <v>91.555928571428581</v>
      </c>
      <c r="EA200" s="2">
        <f t="shared" si="440"/>
        <v>41.066070623501197</v>
      </c>
      <c r="EB200" s="2">
        <f t="shared" si="502"/>
        <v>42.30974596009527</v>
      </c>
      <c r="EC200" s="2">
        <f t="shared" si="503"/>
        <v>43.425435930840862</v>
      </c>
      <c r="ED200" s="2">
        <f t="shared" si="504"/>
        <v>42.598775419188826</v>
      </c>
      <c r="EE200" s="2">
        <f t="shared" si="505"/>
        <v>42.039022262108631</v>
      </c>
      <c r="EF200" s="2">
        <f t="shared" si="506"/>
        <v>43.38552685998151</v>
      </c>
      <c r="EG200" s="2">
        <f t="shared" si="507"/>
        <v>43.355586713162808</v>
      </c>
      <c r="EH200" s="2">
        <f t="shared" si="508"/>
        <v>44.177527274883246</v>
      </c>
      <c r="EI200" s="2">
        <f t="shared" si="509"/>
        <v>44.157620072693149</v>
      </c>
      <c r="EJ200" s="2">
        <f t="shared" si="510"/>
        <v>42.571597326852967</v>
      </c>
      <c r="EK200" s="2">
        <f t="shared" si="511"/>
        <v>42.83168540203593</v>
      </c>
      <c r="EL200" s="2">
        <f t="shared" si="512"/>
        <v>43.084108627368366</v>
      </c>
      <c r="EM200" s="2">
        <f t="shared" si="513"/>
        <v>43.792342150224634</v>
      </c>
      <c r="EN200" s="2">
        <f t="shared" si="514"/>
        <v>44.4128310819262</v>
      </c>
      <c r="EO200" s="2">
        <f t="shared" si="515"/>
        <v>46.569420887007311</v>
      </c>
      <c r="EQ200" s="2">
        <f t="shared" si="516"/>
        <v>43.655108342489839</v>
      </c>
      <c r="ER200" s="2">
        <f t="shared" si="646"/>
        <v>42.549501159600872</v>
      </c>
      <c r="ES200" s="2">
        <f t="shared" si="646"/>
        <v>42.930603109657788</v>
      </c>
      <c r="ET200" s="2">
        <f t="shared" si="646"/>
        <v>42.672176970288604</v>
      </c>
      <c r="EU200" s="2">
        <f t="shared" si="646"/>
        <v>42.805570097498133</v>
      </c>
      <c r="EV200" s="2">
        <f t="shared" si="646"/>
        <v>43.145405529470892</v>
      </c>
      <c r="EW200" s="2">
        <f t="shared" si="646"/>
        <v>43.19956119432802</v>
      </c>
      <c r="EX200" s="2">
        <f t="shared" si="646"/>
        <v>42.556006168536889</v>
      </c>
      <c r="EY200" s="2">
        <f t="shared" si="646"/>
        <v>43.310338034720679</v>
      </c>
      <c r="EZ200" s="2">
        <f t="shared" si="646"/>
        <v>41.7229783488526</v>
      </c>
      <c r="FA200" s="2">
        <f t="shared" si="646"/>
        <v>41.752938108065059</v>
      </c>
      <c r="FB200" s="2">
        <f t="shared" si="646"/>
        <v>42.472572183445891</v>
      </c>
      <c r="FC200" s="2">
        <f t="shared" si="646"/>
        <v>41.966704714276247</v>
      </c>
      <c r="FD200" s="2">
        <f t="shared" si="646"/>
        <v>42.357737035683272</v>
      </c>
      <c r="FE200" s="2">
        <f t="shared" si="646"/>
        <v>42.963977638699419</v>
      </c>
      <c r="FG200" s="2">
        <f t="shared" si="518"/>
        <v>0.99999729763073353</v>
      </c>
      <c r="FH200" s="2">
        <f t="shared" si="647"/>
        <v>0.99999709126035163</v>
      </c>
      <c r="FI200" s="2">
        <f t="shared" si="647"/>
        <v>0.99999665790355474</v>
      </c>
      <c r="FJ200" s="2">
        <f t="shared" si="647"/>
        <v>0.99999672149645014</v>
      </c>
      <c r="FK200" s="2">
        <f t="shared" si="647"/>
        <v>0.99999678252608371</v>
      </c>
      <c r="FL200" s="2">
        <f t="shared" si="647"/>
        <v>0.99999653961370427</v>
      </c>
      <c r="FM200" s="2">
        <f t="shared" si="647"/>
        <v>0.99999655040393576</v>
      </c>
      <c r="FN200" s="2">
        <f t="shared" si="647"/>
        <v>0.99999644858721626</v>
      </c>
      <c r="FO200" s="2">
        <f t="shared" si="647"/>
        <v>0.99999643516641967</v>
      </c>
      <c r="FP200" s="2">
        <f t="shared" si="647"/>
        <v>0.99999659192130363</v>
      </c>
      <c r="FQ200" s="2">
        <f t="shared" si="647"/>
        <v>0.99999651860971861</v>
      </c>
      <c r="FR200" s="2">
        <f t="shared" si="647"/>
        <v>0.99999654659963277</v>
      </c>
      <c r="FS200" s="2">
        <f t="shared" si="647"/>
        <v>0.99999662315696658</v>
      </c>
      <c r="FT200" s="2">
        <f t="shared" si="647"/>
        <v>0.99999695480192219</v>
      </c>
      <c r="FU200" s="2">
        <f t="shared" si="647"/>
        <v>0.99999602913626928</v>
      </c>
      <c r="FW200" s="2">
        <f t="shared" si="536"/>
        <v>0.98116440545576622</v>
      </c>
      <c r="FX200" s="2">
        <f t="shared" si="588"/>
        <v>0.98278689936877839</v>
      </c>
      <c r="FY200" s="2">
        <f t="shared" si="589"/>
        <v>0.98165777929705644</v>
      </c>
      <c r="FZ200" s="2">
        <f t="shared" si="590"/>
        <v>0.98193881745261435</v>
      </c>
      <c r="GA200" s="2">
        <f t="shared" si="591"/>
        <v>0.98172093280656947</v>
      </c>
      <c r="GB200" s="2">
        <f t="shared" si="592"/>
        <v>0.9814581896932536</v>
      </c>
      <c r="GC200" s="2">
        <f t="shared" si="593"/>
        <v>0.98215383051699745</v>
      </c>
      <c r="GD200" s="2">
        <f t="shared" si="594"/>
        <v>0.98484055417585226</v>
      </c>
      <c r="GE200" s="2">
        <f t="shared" si="595"/>
        <v>0.98611891460962164</v>
      </c>
      <c r="GF200" s="2">
        <f t="shared" si="596"/>
        <v>0.98526168854181084</v>
      </c>
      <c r="GG200" s="2">
        <f t="shared" si="597"/>
        <v>0.98265512193909532</v>
      </c>
      <c r="GH200" s="2">
        <f t="shared" si="598"/>
        <v>0.98189964258382434</v>
      </c>
      <c r="GI200" s="2">
        <f t="shared" si="599"/>
        <v>0.97899260285309753</v>
      </c>
      <c r="GJ200" s="2">
        <f t="shared" si="600"/>
        <v>0.97383138913504952</v>
      </c>
      <c r="GK200" s="2">
        <f t="shared" si="601"/>
        <v>0.96202047821756997</v>
      </c>
      <c r="GM200" s="86">
        <f t="shared" si="537"/>
        <v>0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0</v>
      </c>
      <c r="HD200" s="86">
        <f t="shared" si="616"/>
        <v>0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5.3707086642861411E-169</v>
      </c>
      <c r="HT200" s="86">
        <f t="shared" si="630"/>
        <v>1.5523391450507217E-194</v>
      </c>
      <c r="HU200" s="86">
        <f t="shared" si="631"/>
        <v>3.4537755732547024E-214</v>
      </c>
      <c r="HV200" s="86">
        <f t="shared" si="632"/>
        <v>7.3793859469778928E-224</v>
      </c>
      <c r="HW200" s="86">
        <f t="shared" si="633"/>
        <v>6.4688346543770959E-215</v>
      </c>
      <c r="HX200" s="86">
        <f t="shared" si="634"/>
        <v>6.3348611744497412E-241</v>
      </c>
      <c r="HY200" s="86">
        <f t="shared" si="635"/>
        <v>1.8247226398202995E-228</v>
      </c>
      <c r="HZ200" s="86">
        <f t="shared" si="636"/>
        <v>5.745877826816132E-277</v>
      </c>
      <c r="IA200" s="86">
        <f t="shared" si="637"/>
        <v>1.4139391055799871E-265</v>
      </c>
      <c r="IB200" s="86">
        <f t="shared" si="638"/>
        <v>4.1816629959999766E-231</v>
      </c>
      <c r="IC200" s="86">
        <f t="shared" si="639"/>
        <v>5.9158000565906622E-221</v>
      </c>
      <c r="ID200" s="86">
        <f t="shared" si="640"/>
        <v>4.8766716282575332E-212</v>
      </c>
      <c r="IE200" s="86">
        <f t="shared" si="641"/>
        <v>1.1978609511531265E-203</v>
      </c>
      <c r="IF200" s="86">
        <f t="shared" si="642"/>
        <v>4.2422926496134966E-192</v>
      </c>
      <c r="IG200" s="86">
        <f t="shared" si="643"/>
        <v>4.3301891267526316E-173</v>
      </c>
      <c r="II200" s="86">
        <f t="shared" si="540"/>
        <v>3.0896984947266757E-26</v>
      </c>
      <c r="IJ200" s="86">
        <f t="shared" si="541"/>
        <v>5.4427432465208594E-30</v>
      </c>
      <c r="IK200" s="86">
        <f t="shared" si="542"/>
        <v>2.268636515426453E-32</v>
      </c>
      <c r="IL200" s="86">
        <f t="shared" si="543"/>
        <v>4.4678193669552416E-34</v>
      </c>
      <c r="IM200" s="86">
        <f t="shared" si="544"/>
        <v>9.3949048482756004E-33</v>
      </c>
      <c r="IN200" s="86">
        <f t="shared" si="545"/>
        <v>1.6146780906280609E-36</v>
      </c>
      <c r="IO200" s="86">
        <f t="shared" si="546"/>
        <v>4.2995119318559638E-35</v>
      </c>
      <c r="IP200" s="86">
        <f t="shared" si="547"/>
        <v>8.2953688467896188E-44</v>
      </c>
      <c r="IQ200" s="86">
        <f t="shared" si="548"/>
        <v>4.9349393621874951E-43</v>
      </c>
      <c r="IR200" s="86">
        <f t="shared" si="549"/>
        <v>2.3834067983860369E-37</v>
      </c>
      <c r="IS200" s="86">
        <f t="shared" si="550"/>
        <v>1.5504927249932159E-34</v>
      </c>
      <c r="IT200" s="86">
        <f t="shared" si="551"/>
        <v>1.5175882230254496E-32</v>
      </c>
      <c r="IU200" s="86">
        <f t="shared" si="552"/>
        <v>2.5101725504059525E-30</v>
      </c>
      <c r="IV200" s="86">
        <f t="shared" si="553"/>
        <v>1.6750154089732366E-41</v>
      </c>
      <c r="IW200" s="86">
        <f t="shared" si="554"/>
        <v>6.9075758322309533E-55</v>
      </c>
      <c r="IY200" s="86">
        <f t="shared" si="555"/>
        <v>3.0896984947266757E-26</v>
      </c>
      <c r="IZ200" s="86">
        <f t="shared" si="556"/>
        <v>5.4427432465208594E-30</v>
      </c>
      <c r="JA200" s="86">
        <f t="shared" si="557"/>
        <v>2.268636515426453E-32</v>
      </c>
      <c r="JB200" s="86">
        <f t="shared" si="558"/>
        <v>4.4678193669552416E-34</v>
      </c>
      <c r="JC200" s="86">
        <f t="shared" si="559"/>
        <v>9.3949048482756004E-33</v>
      </c>
      <c r="JD200" s="86">
        <f t="shared" si="560"/>
        <v>1.6146780906280609E-36</v>
      </c>
      <c r="JE200" s="86">
        <f t="shared" si="561"/>
        <v>4.2995119318559638E-35</v>
      </c>
      <c r="JF200" s="86">
        <f t="shared" si="562"/>
        <v>8.2953688467896188E-44</v>
      </c>
      <c r="JG200" s="86">
        <f t="shared" si="563"/>
        <v>4.9349393621874951E-43</v>
      </c>
      <c r="JH200" s="86">
        <f t="shared" si="564"/>
        <v>2.3834067983860369E-37</v>
      </c>
      <c r="JI200" s="86">
        <f t="shared" si="565"/>
        <v>1.5504927249932159E-34</v>
      </c>
      <c r="JJ200" s="86">
        <f t="shared" si="566"/>
        <v>1.5175882230254496E-32</v>
      </c>
      <c r="JK200" s="86">
        <f t="shared" si="567"/>
        <v>2.5101725504059525E-30</v>
      </c>
      <c r="JL200" s="86">
        <f t="shared" si="568"/>
        <v>1.6750154089732366E-41</v>
      </c>
      <c r="JM200" s="86">
        <f t="shared" si="569"/>
        <v>6.9075758322309533E-55</v>
      </c>
    </row>
    <row r="201" spans="2:273" x14ac:dyDescent="0.25">
      <c r="B201" s="2">
        <v>174</v>
      </c>
      <c r="C201" s="37">
        <v>44.372999999999998</v>
      </c>
      <c r="D201" s="37">
        <v>43.966000000000001</v>
      </c>
      <c r="E201" s="37">
        <v>44.508000000000003</v>
      </c>
      <c r="F201" s="37">
        <v>44.253999999999998</v>
      </c>
      <c r="G201" s="37">
        <v>43.712000000000003</v>
      </c>
      <c r="H201" s="37">
        <v>43.753999999999998</v>
      </c>
      <c r="I201" s="37">
        <v>44.033000000000001</v>
      </c>
      <c r="J201" s="37">
        <v>44.295000000000002</v>
      </c>
      <c r="K201" s="37">
        <v>45.622999999999998</v>
      </c>
      <c r="L201" s="37">
        <v>43</v>
      </c>
      <c r="M201" s="37">
        <v>43.360999999999997</v>
      </c>
      <c r="N201" s="37">
        <v>42.951000000000001</v>
      </c>
      <c r="O201" s="37">
        <v>43.689</v>
      </c>
      <c r="P201" s="37">
        <v>42.704999999999998</v>
      </c>
      <c r="Q201" s="37">
        <v>42.77</v>
      </c>
      <c r="S201" s="4" t="e">
        <f t="shared" si="441"/>
        <v>#N/A</v>
      </c>
      <c r="T201" s="4" t="e">
        <f t="shared" si="442"/>
        <v>#N/A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 t="e">
        <f t="shared" si="454"/>
        <v>#N/A</v>
      </c>
      <c r="AG201" s="4">
        <f t="shared" si="455"/>
        <v>42.939450567303311</v>
      </c>
      <c r="AI201" s="4">
        <f t="shared" si="456"/>
        <v>0</v>
      </c>
      <c r="AJ201" s="4">
        <f t="shared" si="457"/>
        <v>0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0</v>
      </c>
      <c r="AW201" s="4">
        <f t="shared" si="644"/>
        <v>-0.16945056730330776</v>
      </c>
      <c r="AY201" s="2" t="e">
        <f t="shared" si="520"/>
        <v>#N/A</v>
      </c>
      <c r="AZ201" s="2" t="e">
        <f t="shared" si="571"/>
        <v>#N/A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 t="e">
        <f t="shared" si="583"/>
        <v>#N/A</v>
      </c>
      <c r="BM201" s="2">
        <f t="shared" si="584"/>
        <v>42.939450567303311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 t="str">
        <f t="shared" si="498"/>
        <v/>
      </c>
      <c r="DI201" s="2">
        <f t="shared" si="499"/>
        <v>42.77</v>
      </c>
      <c r="DK201" s="2">
        <f t="shared" si="500"/>
        <v>104.07783957219252</v>
      </c>
      <c r="DL201" s="2">
        <f t="shared" si="645"/>
        <v>100.8897219251337</v>
      </c>
      <c r="DM201" s="2">
        <f t="shared" si="645"/>
        <v>94.412277563277598</v>
      </c>
      <c r="DN201" s="2">
        <f t="shared" si="645"/>
        <v>98.346813770913769</v>
      </c>
      <c r="DO201" s="2">
        <f t="shared" si="645"/>
        <v>99.755693178893182</v>
      </c>
      <c r="DP201" s="2">
        <f t="shared" si="645"/>
        <v>87.403877477477451</v>
      </c>
      <c r="DQ201" s="2">
        <f t="shared" si="645"/>
        <v>86.024412312312307</v>
      </c>
      <c r="DR201" s="2">
        <f t="shared" si="645"/>
        <v>81.950217674817679</v>
      </c>
      <c r="DS201" s="2">
        <f t="shared" si="645"/>
        <v>83.690519390819432</v>
      </c>
      <c r="DT201" s="2">
        <f t="shared" si="645"/>
        <v>86.279250622050597</v>
      </c>
      <c r="DU201" s="2">
        <f t="shared" si="645"/>
        <v>78.287303517803494</v>
      </c>
      <c r="DV201" s="2">
        <f t="shared" si="645"/>
        <v>88.536516302016281</v>
      </c>
      <c r="DW201" s="2">
        <f t="shared" si="645"/>
        <v>87.342572672672659</v>
      </c>
      <c r="DX201" s="2">
        <f t="shared" si="645"/>
        <v>93.154092717086854</v>
      </c>
      <c r="DY201" s="2">
        <f t="shared" si="645"/>
        <v>91.752331092436975</v>
      </c>
      <c r="EA201" s="2">
        <f t="shared" si="440"/>
        <v>40.918315947242206</v>
      </c>
      <c r="EB201" s="2">
        <f t="shared" si="502"/>
        <v>42.175826584096555</v>
      </c>
      <c r="EC201" s="2">
        <f t="shared" si="503"/>
        <v>43.305190601708787</v>
      </c>
      <c r="ED201" s="2">
        <f t="shared" si="504"/>
        <v>42.461392938580033</v>
      </c>
      <c r="EE201" s="2">
        <f t="shared" si="505"/>
        <v>41.892981620710813</v>
      </c>
      <c r="EF201" s="2">
        <f t="shared" si="506"/>
        <v>43.251083468114601</v>
      </c>
      <c r="EG201" s="2">
        <f t="shared" si="507"/>
        <v>43.223799984698154</v>
      </c>
      <c r="EH201" s="2">
        <f t="shared" si="508"/>
        <v>44.050165259666997</v>
      </c>
      <c r="EI201" s="2">
        <f t="shared" si="509"/>
        <v>44.028534740297786</v>
      </c>
      <c r="EJ201" s="2">
        <f t="shared" si="510"/>
        <v>42.429438104495738</v>
      </c>
      <c r="EK201" s="2">
        <f t="shared" si="511"/>
        <v>42.69298806053088</v>
      </c>
      <c r="EL201" s="2">
        <f t="shared" si="512"/>
        <v>42.946210812370062</v>
      </c>
      <c r="EM201" s="2">
        <f t="shared" si="513"/>
        <v>43.655288279915197</v>
      </c>
      <c r="EN201" s="2">
        <f t="shared" si="514"/>
        <v>44.271119186991868</v>
      </c>
      <c r="EO201" s="2">
        <f t="shared" si="515"/>
        <v>46.457447482511157</v>
      </c>
      <c r="EQ201" s="2">
        <f t="shared" si="516"/>
        <v>43.540549637402492</v>
      </c>
      <c r="ER201" s="2">
        <f t="shared" si="646"/>
        <v>42.418518240258805</v>
      </c>
      <c r="ES201" s="2">
        <f t="shared" si="646"/>
        <v>42.80431151949557</v>
      </c>
      <c r="ET201" s="2">
        <f t="shared" si="646"/>
        <v>42.535646801948225</v>
      </c>
      <c r="EU201" s="2">
        <f t="shared" si="646"/>
        <v>42.669207699119895</v>
      </c>
      <c r="EV201" s="2">
        <f t="shared" si="646"/>
        <v>43.00799498273652</v>
      </c>
      <c r="EW201" s="2">
        <f t="shared" si="646"/>
        <v>43.065927698583891</v>
      </c>
      <c r="EX201" s="2">
        <f t="shared" si="646"/>
        <v>42.40882341201452</v>
      </c>
      <c r="EY201" s="2">
        <f t="shared" si="646"/>
        <v>43.171021792566876</v>
      </c>
      <c r="EZ201" s="2">
        <f t="shared" si="646"/>
        <v>41.57042905543679</v>
      </c>
      <c r="FA201" s="2">
        <f t="shared" si="646"/>
        <v>41.60105316950753</v>
      </c>
      <c r="FB201" s="2">
        <f t="shared" si="646"/>
        <v>42.326996354418057</v>
      </c>
      <c r="FC201" s="2">
        <f t="shared" si="646"/>
        <v>41.80653038762037</v>
      </c>
      <c r="FD201" s="2">
        <f t="shared" si="646"/>
        <v>42.190547777219336</v>
      </c>
      <c r="FE201" s="2">
        <f t="shared" si="646"/>
        <v>42.812614459833426</v>
      </c>
      <c r="FG201" s="2">
        <f t="shared" si="518"/>
        <v>0.99999753540935099</v>
      </c>
      <c r="FH201" s="2">
        <f t="shared" si="647"/>
        <v>0.99999734719723288</v>
      </c>
      <c r="FI201" s="2">
        <f t="shared" si="647"/>
        <v>0.99999695197091942</v>
      </c>
      <c r="FJ201" s="2">
        <f t="shared" si="647"/>
        <v>0.99999700996836305</v>
      </c>
      <c r="FK201" s="2">
        <f t="shared" si="647"/>
        <v>0.99999706562808222</v>
      </c>
      <c r="FL201" s="2">
        <f t="shared" si="647"/>
        <v>0.99999684408922906</v>
      </c>
      <c r="FM201" s="2">
        <f t="shared" si="647"/>
        <v>0.99999685393004312</v>
      </c>
      <c r="FN201" s="2">
        <f t="shared" si="647"/>
        <v>0.99999676107203406</v>
      </c>
      <c r="FO201" s="2">
        <f t="shared" si="647"/>
        <v>0.99999674883211442</v>
      </c>
      <c r="FP201" s="2">
        <f t="shared" si="647"/>
        <v>0.99999689179435547</v>
      </c>
      <c r="FQ201" s="2">
        <f t="shared" si="647"/>
        <v>0.99999682493335473</v>
      </c>
      <c r="FR201" s="2">
        <f t="shared" si="647"/>
        <v>0.99999685046047548</v>
      </c>
      <c r="FS201" s="2">
        <f t="shared" si="647"/>
        <v>0.99999692028163567</v>
      </c>
      <c r="FT201" s="2">
        <f t="shared" si="647"/>
        <v>0.99999722274560088</v>
      </c>
      <c r="FU201" s="2">
        <f t="shared" si="647"/>
        <v>0.99999637852797063</v>
      </c>
      <c r="FW201" s="2">
        <f t="shared" si="536"/>
        <v>0.98279321632291483</v>
      </c>
      <c r="FX201" s="2">
        <f t="shared" si="588"/>
        <v>0.98427765310901139</v>
      </c>
      <c r="FY201" s="2">
        <f t="shared" si="589"/>
        <v>0.98324465417021656</v>
      </c>
      <c r="FZ201" s="2">
        <f t="shared" si="590"/>
        <v>0.98350178697821578</v>
      </c>
      <c r="GA201" s="2">
        <f t="shared" si="591"/>
        <v>0.98330243689736296</v>
      </c>
      <c r="GB201" s="2">
        <f t="shared" si="592"/>
        <v>0.98306203409471005</v>
      </c>
      <c r="GC201" s="2">
        <f t="shared" si="593"/>
        <v>0.98369850224622368</v>
      </c>
      <c r="GD201" s="2">
        <f t="shared" si="594"/>
        <v>0.98615595497613673</v>
      </c>
      <c r="GE201" s="2">
        <f t="shared" si="595"/>
        <v>0.98732481838458941</v>
      </c>
      <c r="GF201" s="2">
        <f t="shared" si="596"/>
        <v>0.9865410464685308</v>
      </c>
      <c r="GG201" s="2">
        <f t="shared" si="597"/>
        <v>0.98415710438758597</v>
      </c>
      <c r="GH201" s="2">
        <f t="shared" si="598"/>
        <v>0.98346594512150076</v>
      </c>
      <c r="GI201" s="2">
        <f t="shared" si="599"/>
        <v>0.98080554662162323</v>
      </c>
      <c r="GJ201" s="2">
        <f t="shared" si="600"/>
        <v>0.97607886352929596</v>
      </c>
      <c r="GK201" s="2">
        <f t="shared" si="601"/>
        <v>0.96524612443761415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0</v>
      </c>
      <c r="HD201" s="86">
        <f t="shared" si="616"/>
        <v>0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5.5145684634957545E-174</v>
      </c>
      <c r="HT201" s="86">
        <f t="shared" si="630"/>
        <v>3.7347862660028566E-200</v>
      </c>
      <c r="HU201" s="86">
        <f t="shared" si="631"/>
        <v>1.9823998961191311E-220</v>
      </c>
      <c r="HV201" s="86">
        <f t="shared" si="632"/>
        <v>2.1739931923690833E-230</v>
      </c>
      <c r="HW201" s="86">
        <f t="shared" si="633"/>
        <v>3.3538858113220964E-221</v>
      </c>
      <c r="HX201" s="86">
        <f t="shared" si="634"/>
        <v>5.3225177960998628E-248</v>
      </c>
      <c r="HY201" s="86">
        <f t="shared" si="635"/>
        <v>3.8067793613565217E-235</v>
      </c>
      <c r="HZ201" s="86">
        <f t="shared" si="636"/>
        <v>6.6536414866818585E-285</v>
      </c>
      <c r="IA201" s="86">
        <f t="shared" si="637"/>
        <v>4.1104908814041784E-273</v>
      </c>
      <c r="IB201" s="86">
        <f t="shared" si="638"/>
        <v>1.0020048721769878E-237</v>
      </c>
      <c r="IC201" s="86">
        <f t="shared" si="639"/>
        <v>2.0169799641752469E-227</v>
      </c>
      <c r="ID201" s="86">
        <f t="shared" si="640"/>
        <v>3.0332157752256309E-218</v>
      </c>
      <c r="IE201" s="86">
        <f t="shared" si="641"/>
        <v>9.7095245167033285E-210</v>
      </c>
      <c r="IF201" s="86">
        <f t="shared" si="642"/>
        <v>5.9351975220230964E-198</v>
      </c>
      <c r="IG201" s="86">
        <f t="shared" si="643"/>
        <v>1.1943835037347036E-178</v>
      </c>
      <c r="II201" s="86">
        <f t="shared" si="540"/>
        <v>2.1409583442541213E-27</v>
      </c>
      <c r="IJ201" s="86">
        <f t="shared" si="541"/>
        <v>2.7011770433821727E-31</v>
      </c>
      <c r="IK201" s="86">
        <f t="shared" si="542"/>
        <v>8.3067694985265355E-34</v>
      </c>
      <c r="IL201" s="86">
        <f t="shared" si="543"/>
        <v>1.3818943713931696E-35</v>
      </c>
      <c r="IM201" s="86">
        <f t="shared" si="544"/>
        <v>3.3117224496379388E-34</v>
      </c>
      <c r="IN201" s="86">
        <f t="shared" si="545"/>
        <v>3.7518561568745577E-38</v>
      </c>
      <c r="IO201" s="86">
        <f t="shared" si="546"/>
        <v>1.2063797867456581E-36</v>
      </c>
      <c r="IP201" s="86">
        <f t="shared" si="547"/>
        <v>1.1030624443359423E-45</v>
      </c>
      <c r="IQ201" s="86">
        <f t="shared" si="548"/>
        <v>7.7706116858181778E-45</v>
      </c>
      <c r="IR201" s="86">
        <f t="shared" si="549"/>
        <v>6.2876976141805624E-39</v>
      </c>
      <c r="IS201" s="86">
        <f t="shared" si="550"/>
        <v>4.7353472399262678E-36</v>
      </c>
      <c r="IT201" s="86">
        <f t="shared" si="551"/>
        <v>5.5162962806794218E-34</v>
      </c>
      <c r="IU201" s="86">
        <f t="shared" si="552"/>
        <v>1.0221158480161631E-31</v>
      </c>
      <c r="IV201" s="86">
        <f t="shared" si="553"/>
        <v>1.4907842461334616E-43</v>
      </c>
      <c r="IW201" s="86">
        <f t="shared" si="554"/>
        <v>5.903365640680144E-58</v>
      </c>
      <c r="IY201" s="86">
        <f t="shared" si="555"/>
        <v>2.1409583442541213E-27</v>
      </c>
      <c r="IZ201" s="86">
        <f t="shared" si="556"/>
        <v>2.7011770433821727E-31</v>
      </c>
      <c r="JA201" s="86">
        <f t="shared" si="557"/>
        <v>8.3067694985265355E-34</v>
      </c>
      <c r="JB201" s="86">
        <f t="shared" si="558"/>
        <v>1.3818943713931696E-35</v>
      </c>
      <c r="JC201" s="86">
        <f t="shared" si="559"/>
        <v>3.3117224496379388E-34</v>
      </c>
      <c r="JD201" s="86">
        <f t="shared" si="560"/>
        <v>3.7518561568745577E-38</v>
      </c>
      <c r="JE201" s="86">
        <f t="shared" si="561"/>
        <v>1.2063797867456581E-36</v>
      </c>
      <c r="JF201" s="86">
        <f t="shared" si="562"/>
        <v>1.1030624443359423E-45</v>
      </c>
      <c r="JG201" s="86">
        <f t="shared" si="563"/>
        <v>7.7706116858181778E-45</v>
      </c>
      <c r="JH201" s="86">
        <f t="shared" si="564"/>
        <v>6.2876976141805624E-39</v>
      </c>
      <c r="JI201" s="86">
        <f t="shared" si="565"/>
        <v>4.7353472399262678E-36</v>
      </c>
      <c r="JJ201" s="86">
        <f t="shared" si="566"/>
        <v>5.5162962806794218E-34</v>
      </c>
      <c r="JK201" s="86">
        <f t="shared" si="567"/>
        <v>1.0221158480161631E-31</v>
      </c>
      <c r="JL201" s="86">
        <f t="shared" si="568"/>
        <v>1.4907842461334616E-43</v>
      </c>
      <c r="JM201" s="86">
        <f t="shared" si="569"/>
        <v>5.903365640680144E-58</v>
      </c>
    </row>
    <row r="202" spans="2:273" x14ac:dyDescent="0.25">
      <c r="B202" s="2">
        <v>175</v>
      </c>
      <c r="C202" s="37">
        <v>45.22</v>
      </c>
      <c r="D202" s="37">
        <v>44.119</v>
      </c>
      <c r="E202" s="37">
        <v>43.051000000000002</v>
      </c>
      <c r="F202" s="37">
        <v>45.119</v>
      </c>
      <c r="G202" s="37">
        <v>44.712000000000003</v>
      </c>
      <c r="H202" s="37">
        <v>44.984000000000002</v>
      </c>
      <c r="I202" s="37">
        <v>44</v>
      </c>
      <c r="J202" s="37">
        <v>43.131</v>
      </c>
      <c r="K202" s="37">
        <v>43.984000000000002</v>
      </c>
      <c r="L202" s="37">
        <v>44.015999999999998</v>
      </c>
      <c r="M202" s="37">
        <v>42.279000000000003</v>
      </c>
      <c r="N202" s="37">
        <v>42.377000000000002</v>
      </c>
      <c r="O202" s="37">
        <v>42.377000000000002</v>
      </c>
      <c r="P202" s="37">
        <v>44.213000000000001</v>
      </c>
      <c r="Q202" s="37">
        <v>43.311</v>
      </c>
      <c r="S202" s="4" t="e">
        <f t="shared" si="441"/>
        <v>#N/A</v>
      </c>
      <c r="T202" s="4" t="e">
        <f t="shared" si="442"/>
        <v>#N/A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 t="e">
        <f t="shared" si="454"/>
        <v>#N/A</v>
      </c>
      <c r="AG202" s="4">
        <f t="shared" si="455"/>
        <v>42.778534887649741</v>
      </c>
      <c r="AI202" s="4">
        <f t="shared" si="456"/>
        <v>0</v>
      </c>
      <c r="AJ202" s="4">
        <f t="shared" si="457"/>
        <v>0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0</v>
      </c>
      <c r="AW202" s="4">
        <f t="shared" si="644"/>
        <v>0.53246511235025906</v>
      </c>
      <c r="AY202" s="2" t="e">
        <f t="shared" si="520"/>
        <v>#N/A</v>
      </c>
      <c r="AZ202" s="2" t="e">
        <f t="shared" si="571"/>
        <v>#N/A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 t="e">
        <f t="shared" si="583"/>
        <v>#N/A</v>
      </c>
      <c r="BM202" s="2">
        <f t="shared" si="584"/>
        <v>42.778534887649741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 t="str">
        <f t="shared" si="498"/>
        <v/>
      </c>
      <c r="DI202" s="2">
        <f t="shared" si="499"/>
        <v>43.311</v>
      </c>
      <c r="DK202" s="2">
        <f t="shared" si="500"/>
        <v>104.33791642475174</v>
      </c>
      <c r="DL202" s="2">
        <f t="shared" si="645"/>
        <v>101.11322902979373</v>
      </c>
      <c r="DM202" s="2">
        <f t="shared" si="645"/>
        <v>94.598933933933978</v>
      </c>
      <c r="DN202" s="2">
        <f t="shared" si="645"/>
        <v>98.553941441441452</v>
      </c>
      <c r="DO202" s="2">
        <f t="shared" si="645"/>
        <v>99.969432432432427</v>
      </c>
      <c r="DP202" s="2">
        <f t="shared" si="645"/>
        <v>87.531396396396374</v>
      </c>
      <c r="DQ202" s="2">
        <f t="shared" si="645"/>
        <v>86.142636636636638</v>
      </c>
      <c r="DR202" s="2">
        <f t="shared" si="645"/>
        <v>82.048583311883306</v>
      </c>
      <c r="DS202" s="2">
        <f t="shared" si="645"/>
        <v>83.799557743457783</v>
      </c>
      <c r="DT202" s="2">
        <f t="shared" si="645"/>
        <v>86.406813813813784</v>
      </c>
      <c r="DU202" s="2">
        <f t="shared" si="645"/>
        <v>78.369372372372354</v>
      </c>
      <c r="DV202" s="2">
        <f t="shared" si="645"/>
        <v>88.676632132132113</v>
      </c>
      <c r="DW202" s="2">
        <f t="shared" si="645"/>
        <v>87.471960960960942</v>
      </c>
      <c r="DX202" s="2">
        <f t="shared" si="645"/>
        <v>93.327326610644292</v>
      </c>
      <c r="DY202" s="2">
        <f t="shared" si="645"/>
        <v>91.948733613445384</v>
      </c>
      <c r="EA202" s="2">
        <f t="shared" si="440"/>
        <v>40.770561270983208</v>
      </c>
      <c r="EB202" s="2">
        <f t="shared" si="502"/>
        <v>42.041907208097854</v>
      </c>
      <c r="EC202" s="2">
        <f t="shared" si="503"/>
        <v>43.184945272576705</v>
      </c>
      <c r="ED202" s="2">
        <f t="shared" si="504"/>
        <v>42.324010457971241</v>
      </c>
      <c r="EE202" s="2">
        <f t="shared" si="505"/>
        <v>41.746940979313003</v>
      </c>
      <c r="EF202" s="2">
        <f t="shared" si="506"/>
        <v>43.116640076247684</v>
      </c>
      <c r="EG202" s="2">
        <f t="shared" si="507"/>
        <v>43.092013256233493</v>
      </c>
      <c r="EH202" s="2">
        <f t="shared" si="508"/>
        <v>43.922803244450741</v>
      </c>
      <c r="EI202" s="2">
        <f t="shared" si="509"/>
        <v>43.899449407902438</v>
      </c>
      <c r="EJ202" s="2">
        <f t="shared" si="510"/>
        <v>42.287278882138509</v>
      </c>
      <c r="EK202" s="2">
        <f t="shared" si="511"/>
        <v>42.554290719025815</v>
      </c>
      <c r="EL202" s="2">
        <f t="shared" si="512"/>
        <v>42.808312997371758</v>
      </c>
      <c r="EM202" s="2">
        <f t="shared" si="513"/>
        <v>43.518234409605768</v>
      </c>
      <c r="EN202" s="2">
        <f t="shared" si="514"/>
        <v>44.129407292057536</v>
      </c>
      <c r="EO202" s="2">
        <f t="shared" si="515"/>
        <v>46.345474078014988</v>
      </c>
      <c r="EQ202" s="2">
        <f t="shared" si="516"/>
        <v>43.425990932315138</v>
      </c>
      <c r="ER202" s="2">
        <f t="shared" si="646"/>
        <v>42.287535320916732</v>
      </c>
      <c r="ES202" s="2">
        <f t="shared" si="646"/>
        <v>42.678019929333345</v>
      </c>
      <c r="ET202" s="2">
        <f t="shared" si="646"/>
        <v>42.399116633607846</v>
      </c>
      <c r="EU202" s="2">
        <f t="shared" si="646"/>
        <v>42.532845300741641</v>
      </c>
      <c r="EV202" s="2">
        <f t="shared" si="646"/>
        <v>42.870584436002147</v>
      </c>
      <c r="EW202" s="2">
        <f t="shared" si="646"/>
        <v>42.932294202839756</v>
      </c>
      <c r="EX202" s="2">
        <f t="shared" si="646"/>
        <v>42.261640655492151</v>
      </c>
      <c r="EY202" s="2">
        <f t="shared" si="646"/>
        <v>43.031705550413072</v>
      </c>
      <c r="EZ202" s="2">
        <f t="shared" si="646"/>
        <v>41.417879762020974</v>
      </c>
      <c r="FA202" s="2">
        <f t="shared" si="646"/>
        <v>41.449168230950001</v>
      </c>
      <c r="FB202" s="2">
        <f t="shared" si="646"/>
        <v>42.181420525390223</v>
      </c>
      <c r="FC202" s="2">
        <f t="shared" si="646"/>
        <v>41.646356060964493</v>
      </c>
      <c r="FD202" s="2">
        <f t="shared" si="646"/>
        <v>42.023358518755416</v>
      </c>
      <c r="FE202" s="2">
        <f t="shared" si="646"/>
        <v>42.66125128096742</v>
      </c>
      <c r="FG202" s="2">
        <f t="shared" si="518"/>
        <v>0.99999775226612608</v>
      </c>
      <c r="FH202" s="2">
        <f t="shared" si="647"/>
        <v>0.99999758061455701</v>
      </c>
      <c r="FI202" s="2">
        <f t="shared" si="647"/>
        <v>0.9999972201636943</v>
      </c>
      <c r="FJ202" s="2">
        <f t="shared" si="647"/>
        <v>0.99999727305801966</v>
      </c>
      <c r="FK202" s="2">
        <f t="shared" si="647"/>
        <v>0.99999732382031326</v>
      </c>
      <c r="FL202" s="2">
        <f t="shared" si="647"/>
        <v>0.99999712177436961</v>
      </c>
      <c r="FM202" s="2">
        <f t="shared" si="647"/>
        <v>0.99999713074930363</v>
      </c>
      <c r="FN202" s="2">
        <f t="shared" si="647"/>
        <v>0.99999704606174533</v>
      </c>
      <c r="FO202" s="2">
        <f t="shared" si="647"/>
        <v>0.99999703489879954</v>
      </c>
      <c r="FP202" s="2">
        <f t="shared" si="647"/>
        <v>0.99999716528198601</v>
      </c>
      <c r="FQ202" s="2">
        <f t="shared" si="647"/>
        <v>0.99999710430399491</v>
      </c>
      <c r="FR202" s="2">
        <f t="shared" si="647"/>
        <v>0.99999712758501857</v>
      </c>
      <c r="FS202" s="2">
        <f t="shared" si="647"/>
        <v>0.99999719126270847</v>
      </c>
      <c r="FT202" s="2">
        <f t="shared" si="647"/>
        <v>0.99999746711326543</v>
      </c>
      <c r="FU202" s="2">
        <f t="shared" si="647"/>
        <v>0.99999669717720241</v>
      </c>
      <c r="FW202" s="2">
        <f t="shared" si="536"/>
        <v>0.98428343172739385</v>
      </c>
      <c r="FX202" s="2">
        <f t="shared" si="588"/>
        <v>0.98564118528693956</v>
      </c>
      <c r="FY202" s="2">
        <f t="shared" si="589"/>
        <v>0.98469638103179369</v>
      </c>
      <c r="FZ202" s="2">
        <f t="shared" si="590"/>
        <v>0.98493157660762154</v>
      </c>
      <c r="GA202" s="2">
        <f t="shared" si="591"/>
        <v>0.98474923496600064</v>
      </c>
      <c r="GB202" s="2">
        <f t="shared" si="592"/>
        <v>0.9845293346771411</v>
      </c>
      <c r="GC202" s="2">
        <f t="shared" si="593"/>
        <v>0.98511150195765307</v>
      </c>
      <c r="GD202" s="2">
        <f t="shared" si="594"/>
        <v>0.98735868216101585</v>
      </c>
      <c r="GE202" s="2">
        <f t="shared" si="595"/>
        <v>0.98842719006878277</v>
      </c>
      <c r="GF202" s="2">
        <f t="shared" si="596"/>
        <v>0.98771073502888507</v>
      </c>
      <c r="GG202" s="2">
        <f t="shared" si="597"/>
        <v>0.98553093755698107</v>
      </c>
      <c r="GH202" s="2">
        <f t="shared" si="598"/>
        <v>0.98489879323075091</v>
      </c>
      <c r="GI202" s="2">
        <f t="shared" si="599"/>
        <v>0.98246483525630668</v>
      </c>
      <c r="GJ202" s="2">
        <f t="shared" si="600"/>
        <v>0.97813764835553008</v>
      </c>
      <c r="GK202" s="2">
        <f t="shared" si="601"/>
        <v>0.96820686650900967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0</v>
      </c>
      <c r="HD202" s="86">
        <f t="shared" si="616"/>
        <v>0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4.7834124430617012E-179</v>
      </c>
      <c r="HT202" s="86">
        <f t="shared" si="630"/>
        <v>7.4623812854422409E-206</v>
      </c>
      <c r="HU202" s="86">
        <f t="shared" si="631"/>
        <v>9.241980389289311E-227</v>
      </c>
      <c r="HV202" s="86">
        <f t="shared" si="632"/>
        <v>5.1510511068670659E-237</v>
      </c>
      <c r="HW202" s="86">
        <f t="shared" si="633"/>
        <v>1.4092269364402339E-227</v>
      </c>
      <c r="HX202" s="86">
        <f t="shared" si="634"/>
        <v>3.5267702589909455E-255</v>
      </c>
      <c r="HY202" s="86">
        <f t="shared" si="635"/>
        <v>6.3524096486393969E-242</v>
      </c>
      <c r="HZ202" s="86">
        <f t="shared" si="636"/>
        <v>5.9424163316684636E-293</v>
      </c>
      <c r="IA202" s="86">
        <f t="shared" si="637"/>
        <v>9.3590704996062566E-281</v>
      </c>
      <c r="IB202" s="86">
        <f t="shared" si="638"/>
        <v>1.9329321818660423E-244</v>
      </c>
      <c r="IC202" s="86">
        <f t="shared" si="639"/>
        <v>5.5385464126757288E-234</v>
      </c>
      <c r="ID202" s="86">
        <f t="shared" si="640"/>
        <v>1.5327122560849526E-224</v>
      </c>
      <c r="IE202" s="86">
        <f t="shared" si="641"/>
        <v>6.3900247788512241E-216</v>
      </c>
      <c r="IF202" s="86">
        <f t="shared" si="642"/>
        <v>6.7709651191813267E-204</v>
      </c>
      <c r="IG202" s="86">
        <f t="shared" si="643"/>
        <v>2.6858726043749286E-184</v>
      </c>
      <c r="II202" s="86">
        <f t="shared" si="540"/>
        <v>1.396499848949731E-28</v>
      </c>
      <c r="IJ202" s="86">
        <f t="shared" si="541"/>
        <v>1.254140320908329E-32</v>
      </c>
      <c r="IK202" s="86">
        <f t="shared" si="542"/>
        <v>2.8227914162570788E-35</v>
      </c>
      <c r="IL202" s="86">
        <f t="shared" si="543"/>
        <v>3.9526509774906587E-37</v>
      </c>
      <c r="IM202" s="86">
        <f t="shared" si="544"/>
        <v>1.08254417060482E-35</v>
      </c>
      <c r="IN202" s="86">
        <f t="shared" si="545"/>
        <v>8.0051336687044201E-40</v>
      </c>
      <c r="IO202" s="86">
        <f t="shared" si="546"/>
        <v>3.124087433281127E-38</v>
      </c>
      <c r="IP202" s="86">
        <f t="shared" si="547"/>
        <v>1.336027640062497E-47</v>
      </c>
      <c r="IQ202" s="86">
        <f t="shared" si="548"/>
        <v>1.1206796146561869E-46</v>
      </c>
      <c r="IR202" s="86">
        <f t="shared" si="549"/>
        <v>1.5344585828928487E-40</v>
      </c>
      <c r="IS202" s="86">
        <f t="shared" si="550"/>
        <v>1.3380823839860476E-37</v>
      </c>
      <c r="IT202" s="86">
        <f t="shared" si="551"/>
        <v>1.8610385714470612E-35</v>
      </c>
      <c r="IU202" s="86">
        <f t="shared" si="552"/>
        <v>3.8621575110964729E-33</v>
      </c>
      <c r="IV202" s="86">
        <f t="shared" si="553"/>
        <v>1.1797166146404491E-45</v>
      </c>
      <c r="IW202" s="86">
        <f t="shared" si="554"/>
        <v>4.1431597076398936E-61</v>
      </c>
      <c r="IY202" s="86">
        <f t="shared" si="555"/>
        <v>1.396499848949731E-28</v>
      </c>
      <c r="IZ202" s="86">
        <f t="shared" si="556"/>
        <v>1.254140320908329E-32</v>
      </c>
      <c r="JA202" s="86">
        <f t="shared" si="557"/>
        <v>2.8227914162570788E-35</v>
      </c>
      <c r="JB202" s="86">
        <f t="shared" si="558"/>
        <v>3.9526509774906587E-37</v>
      </c>
      <c r="JC202" s="86">
        <f t="shared" si="559"/>
        <v>1.08254417060482E-35</v>
      </c>
      <c r="JD202" s="86">
        <f t="shared" si="560"/>
        <v>8.0051336687044201E-40</v>
      </c>
      <c r="JE202" s="86">
        <f t="shared" si="561"/>
        <v>3.124087433281127E-38</v>
      </c>
      <c r="JF202" s="86">
        <f t="shared" si="562"/>
        <v>1.336027640062497E-47</v>
      </c>
      <c r="JG202" s="86">
        <f t="shared" si="563"/>
        <v>1.1206796146561869E-46</v>
      </c>
      <c r="JH202" s="86">
        <f t="shared" si="564"/>
        <v>1.5344585828928487E-40</v>
      </c>
      <c r="JI202" s="86">
        <f t="shared" si="565"/>
        <v>1.3380823839860476E-37</v>
      </c>
      <c r="JJ202" s="86">
        <f t="shared" si="566"/>
        <v>1.8610385714470612E-35</v>
      </c>
      <c r="JK202" s="86">
        <f t="shared" si="567"/>
        <v>3.8621575110964729E-33</v>
      </c>
      <c r="JL202" s="86">
        <f t="shared" si="568"/>
        <v>1.1797166146404491E-45</v>
      </c>
      <c r="JM202" s="86">
        <f t="shared" si="569"/>
        <v>4.1431597076398936E-61</v>
      </c>
    </row>
    <row r="203" spans="2:273" x14ac:dyDescent="0.25">
      <c r="B203" s="2">
        <v>176</v>
      </c>
      <c r="C203" s="37">
        <v>45.966000000000001</v>
      </c>
      <c r="D203" s="37">
        <v>44.017000000000003</v>
      </c>
      <c r="E203" s="37">
        <v>44.085000000000001</v>
      </c>
      <c r="F203" s="37">
        <v>46.253999999999998</v>
      </c>
      <c r="G203" s="37">
        <v>43.677999999999997</v>
      </c>
      <c r="H203" s="37">
        <v>44.869</v>
      </c>
      <c r="I203" s="37">
        <v>43.951000000000001</v>
      </c>
      <c r="J203" s="37">
        <v>43.902000000000001</v>
      </c>
      <c r="K203" s="37">
        <v>44.622999999999998</v>
      </c>
      <c r="L203" s="37">
        <v>44.540999999999997</v>
      </c>
      <c r="M203" s="37">
        <v>41.622999999999998</v>
      </c>
      <c r="N203" s="37">
        <v>43.148000000000003</v>
      </c>
      <c r="O203" s="37">
        <v>42.966999999999999</v>
      </c>
      <c r="P203" s="37">
        <v>42.835999999999999</v>
      </c>
      <c r="Q203" s="37">
        <v>42.851999999999997</v>
      </c>
      <c r="S203" s="4" t="e">
        <f t="shared" si="441"/>
        <v>#N/A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 t="e">
        <f t="shared" si="454"/>
        <v>#N/A</v>
      </c>
      <c r="AG203" s="4">
        <f t="shared" si="455"/>
        <v>42.618297969424511</v>
      </c>
      <c r="AI203" s="4">
        <f t="shared" si="456"/>
        <v>0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0</v>
      </c>
      <c r="AW203" s="4">
        <f t="shared" si="648"/>
        <v>0.23370203057548622</v>
      </c>
      <c r="AY203" s="2" t="e">
        <f t="shared" si="520"/>
        <v>#N/A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 t="e">
        <f t="shared" si="583"/>
        <v>#N/A</v>
      </c>
      <c r="BM203" s="2">
        <f t="shared" si="584"/>
        <v>42.618297969424511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 t="str">
        <f t="shared" si="498"/>
        <v/>
      </c>
      <c r="DI203" s="2">
        <f t="shared" si="499"/>
        <v>42.851999999999997</v>
      </c>
      <c r="DK203" s="2">
        <f t="shared" si="500"/>
        <v>104.59799327731093</v>
      </c>
      <c r="DL203" s="2">
        <f t="shared" ref="DL203:DY218" si="649">BP$228*$B203+BP$229</f>
        <v>101.33673613445379</v>
      </c>
      <c r="DM203" s="2">
        <f t="shared" si="649"/>
        <v>94.785590304590343</v>
      </c>
      <c r="DN203" s="2">
        <f t="shared" si="649"/>
        <v>98.761069111969107</v>
      </c>
      <c r="DO203" s="2">
        <f t="shared" si="649"/>
        <v>100.1831716859717</v>
      </c>
      <c r="DP203" s="2">
        <f t="shared" si="649"/>
        <v>87.658915315315284</v>
      </c>
      <c r="DQ203" s="2">
        <f t="shared" si="649"/>
        <v>86.260860960960954</v>
      </c>
      <c r="DR203" s="2">
        <f t="shared" si="649"/>
        <v>82.146948948948946</v>
      </c>
      <c r="DS203" s="2">
        <f t="shared" si="649"/>
        <v>83.908596096096133</v>
      </c>
      <c r="DT203" s="2">
        <f t="shared" si="649"/>
        <v>86.534377005576971</v>
      </c>
      <c r="DU203" s="2">
        <f t="shared" si="649"/>
        <v>78.451441226941199</v>
      </c>
      <c r="DV203" s="2">
        <f t="shared" si="649"/>
        <v>88.816747962247945</v>
      </c>
      <c r="DW203" s="2">
        <f t="shared" si="649"/>
        <v>87.601349249249239</v>
      </c>
      <c r="DX203" s="2">
        <f t="shared" si="649"/>
        <v>93.500560504201701</v>
      </c>
      <c r="DY203" s="2">
        <f t="shared" si="649"/>
        <v>92.145136134453793</v>
      </c>
      <c r="EA203" s="2">
        <f t="shared" si="440"/>
        <v>40.622806594724217</v>
      </c>
      <c r="EB203" s="2">
        <f t="shared" si="502"/>
        <v>41.907987832099145</v>
      </c>
      <c r="EC203" s="2">
        <f t="shared" si="503"/>
        <v>43.06469994344463</v>
      </c>
      <c r="ED203" s="2">
        <f t="shared" si="504"/>
        <v>42.186627977362441</v>
      </c>
      <c r="EE203" s="2">
        <f t="shared" si="505"/>
        <v>41.600900337915192</v>
      </c>
      <c r="EF203" s="2">
        <f t="shared" si="506"/>
        <v>42.982196684380774</v>
      </c>
      <c r="EG203" s="2">
        <f t="shared" si="507"/>
        <v>42.960226527768832</v>
      </c>
      <c r="EH203" s="2">
        <f t="shared" si="508"/>
        <v>43.795441229234484</v>
      </c>
      <c r="EI203" s="2">
        <f t="shared" si="509"/>
        <v>43.770364075507075</v>
      </c>
      <c r="EJ203" s="2">
        <f t="shared" si="510"/>
        <v>42.14511965978128</v>
      </c>
      <c r="EK203" s="2">
        <f t="shared" si="511"/>
        <v>42.415593377520764</v>
      </c>
      <c r="EL203" s="2">
        <f t="shared" si="512"/>
        <v>42.670415182373446</v>
      </c>
      <c r="EM203" s="2">
        <f t="shared" si="513"/>
        <v>43.381180539296331</v>
      </c>
      <c r="EN203" s="2">
        <f t="shared" si="514"/>
        <v>43.987695397123197</v>
      </c>
      <c r="EO203" s="2">
        <f t="shared" si="515"/>
        <v>46.233500673518833</v>
      </c>
      <c r="EQ203" s="2">
        <f t="shared" si="516"/>
        <v>43.311432227227783</v>
      </c>
      <c r="ER203" s="2">
        <f t="shared" ref="ER203:FE218" si="650">CV$228*$B203+CV$229</f>
        <v>42.156552401574672</v>
      </c>
      <c r="ES203" s="2">
        <f t="shared" si="650"/>
        <v>42.551728339171135</v>
      </c>
      <c r="ET203" s="2">
        <f t="shared" si="650"/>
        <v>42.262586465267468</v>
      </c>
      <c r="EU203" s="2">
        <f t="shared" si="650"/>
        <v>42.396482902363388</v>
      </c>
      <c r="EV203" s="2">
        <f t="shared" si="650"/>
        <v>42.733173889267775</v>
      </c>
      <c r="EW203" s="2">
        <f t="shared" si="650"/>
        <v>42.798660707095635</v>
      </c>
      <c r="EX203" s="2">
        <f t="shared" si="650"/>
        <v>42.114457898969789</v>
      </c>
      <c r="EY203" s="2">
        <f t="shared" si="650"/>
        <v>42.892389308259268</v>
      </c>
      <c r="EZ203" s="2">
        <f t="shared" si="650"/>
        <v>41.265330468605157</v>
      </c>
      <c r="FA203" s="2">
        <f t="shared" si="650"/>
        <v>41.297283292392471</v>
      </c>
      <c r="FB203" s="2">
        <f t="shared" si="650"/>
        <v>42.035844696362396</v>
      </c>
      <c r="FC203" s="2">
        <f t="shared" si="650"/>
        <v>41.486181734308616</v>
      </c>
      <c r="FD203" s="2">
        <f t="shared" si="650"/>
        <v>41.85616926029148</v>
      </c>
      <c r="FE203" s="2">
        <f t="shared" si="650"/>
        <v>42.509888102101428</v>
      </c>
      <c r="FG203" s="2">
        <f t="shared" si="518"/>
        <v>0.99999795004193759</v>
      </c>
      <c r="FH203" s="2">
        <f t="shared" ref="FH203:FU218" si="651">POWER(10,($B203-D$231)/D$229)/(1+POWER(10,($B203-D$231)/D$229))</f>
        <v>0.99999779349378171</v>
      </c>
      <c r="FI203" s="2">
        <f t="shared" si="651"/>
        <v>0.99999746475853746</v>
      </c>
      <c r="FJ203" s="2">
        <f t="shared" si="651"/>
        <v>0.99999751299875894</v>
      </c>
      <c r="FK203" s="2">
        <f t="shared" si="651"/>
        <v>0.99999755929454293</v>
      </c>
      <c r="FL203" s="2">
        <f t="shared" si="651"/>
        <v>0.99999737502636221</v>
      </c>
      <c r="FM203" s="2">
        <f t="shared" si="651"/>
        <v>0.99999738321160347</v>
      </c>
      <c r="FN203" s="2">
        <f t="shared" si="651"/>
        <v>0.99999730597559278</v>
      </c>
      <c r="FO203" s="2">
        <f t="shared" si="651"/>
        <v>0.99999729579485996</v>
      </c>
      <c r="FP203" s="2">
        <f t="shared" si="651"/>
        <v>0.99999741470579984</v>
      </c>
      <c r="FQ203" s="2">
        <f t="shared" si="651"/>
        <v>0.99999735909318299</v>
      </c>
      <c r="FR203" s="2">
        <f t="shared" si="651"/>
        <v>0.9999973803257397</v>
      </c>
      <c r="FS203" s="2">
        <f t="shared" si="651"/>
        <v>0.99999743840051214</v>
      </c>
      <c r="FT203" s="2">
        <f t="shared" si="651"/>
        <v>0.99999768997932836</v>
      </c>
      <c r="FU203" s="2">
        <f t="shared" si="651"/>
        <v>0.99999698778893265</v>
      </c>
      <c r="FW203" s="2">
        <f t="shared" si="536"/>
        <v>0.98564647005860884</v>
      </c>
      <c r="FX203" s="2">
        <f t="shared" si="588"/>
        <v>0.9868880394274453</v>
      </c>
      <c r="FY203" s="2">
        <f t="shared" si="589"/>
        <v>0.9860241143546401</v>
      </c>
      <c r="FZ203" s="2">
        <f t="shared" si="590"/>
        <v>0.98623918965467494</v>
      </c>
      <c r="GA203" s="2">
        <f t="shared" si="591"/>
        <v>0.98607244756985912</v>
      </c>
      <c r="GB203" s="2">
        <f t="shared" si="592"/>
        <v>0.98587135290054162</v>
      </c>
      <c r="GC203" s="2">
        <f t="shared" si="593"/>
        <v>0.98640371691323947</v>
      </c>
      <c r="GD203" s="2">
        <f t="shared" si="594"/>
        <v>0.98845814311185065</v>
      </c>
      <c r="GE203" s="2">
        <f t="shared" si="595"/>
        <v>0.98943471346159073</v>
      </c>
      <c r="GF203" s="2">
        <f t="shared" si="596"/>
        <v>0.9887799246230482</v>
      </c>
      <c r="GG203" s="2">
        <f t="shared" si="597"/>
        <v>0.98678723677481595</v>
      </c>
      <c r="GH203" s="2">
        <f t="shared" si="598"/>
        <v>0.98620921133196326</v>
      </c>
      <c r="GI203" s="2">
        <f t="shared" si="599"/>
        <v>0.98398302702534157</v>
      </c>
      <c r="GJ203" s="2">
        <f t="shared" si="600"/>
        <v>0.98002286931958082</v>
      </c>
      <c r="GK203" s="2">
        <f t="shared" si="601"/>
        <v>0.97092297608571798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0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3.5051601738894533E-184</v>
      </c>
      <c r="HT203" s="86">
        <f t="shared" si="630"/>
        <v>1.2382809959550943E-211</v>
      </c>
      <c r="HU203" s="86">
        <f t="shared" si="631"/>
        <v>3.4995558975005657E-233</v>
      </c>
      <c r="HV203" s="86">
        <f t="shared" si="632"/>
        <v>9.8159140414264074E-244</v>
      </c>
      <c r="HW203" s="86">
        <f t="shared" si="633"/>
        <v>4.7986768689049748E-234</v>
      </c>
      <c r="HX203" s="86">
        <f t="shared" si="634"/>
        <v>1.8429547942392951E-262</v>
      </c>
      <c r="HY203" s="86">
        <f t="shared" si="635"/>
        <v>8.4788450905902876E-249</v>
      </c>
      <c r="HZ203" s="86">
        <f t="shared" si="636"/>
        <v>4.0932195967575845E-301</v>
      </c>
      <c r="IA203" s="86">
        <f t="shared" si="637"/>
        <v>1.6689582762324464E-288</v>
      </c>
      <c r="IB203" s="86">
        <f t="shared" si="638"/>
        <v>3.0018362388609448E-251</v>
      </c>
      <c r="IC203" s="86">
        <f t="shared" si="639"/>
        <v>1.2248801398042877E-240</v>
      </c>
      <c r="ID203" s="86">
        <f t="shared" si="640"/>
        <v>6.292061290973546E-231</v>
      </c>
      <c r="IE203" s="86">
        <f t="shared" si="641"/>
        <v>3.4144239005820211E-222</v>
      </c>
      <c r="IF203" s="86">
        <f t="shared" si="642"/>
        <v>6.2985990184037465E-210</v>
      </c>
      <c r="IG203" s="86">
        <f t="shared" si="643"/>
        <v>4.9241169958113961E-190</v>
      </c>
      <c r="II203" s="86">
        <f t="shared" si="540"/>
        <v>8.5744270113476229E-30</v>
      </c>
      <c r="IJ203" s="86">
        <f t="shared" si="541"/>
        <v>5.4473909989301187E-34</v>
      </c>
      <c r="IK203" s="86">
        <f t="shared" si="542"/>
        <v>8.9021682471697724E-37</v>
      </c>
      <c r="IL203" s="86">
        <f t="shared" si="543"/>
        <v>1.0455084015490694E-38</v>
      </c>
      <c r="IM203" s="86">
        <f t="shared" si="544"/>
        <v>3.2813947272493617E-37</v>
      </c>
      <c r="IN203" s="86">
        <f t="shared" si="545"/>
        <v>1.5683537224321273E-41</v>
      </c>
      <c r="IO203" s="86">
        <f t="shared" si="546"/>
        <v>7.4666821566202474E-40</v>
      </c>
      <c r="IP203" s="86">
        <f t="shared" si="547"/>
        <v>1.4739193860533943E-49</v>
      </c>
      <c r="IQ203" s="86">
        <f t="shared" si="548"/>
        <v>1.480311452193686E-48</v>
      </c>
      <c r="IR203" s="86">
        <f t="shared" si="549"/>
        <v>3.464024654508628E-42</v>
      </c>
      <c r="IS203" s="86">
        <f t="shared" si="550"/>
        <v>3.4982763607591324E-39</v>
      </c>
      <c r="IT203" s="86">
        <f t="shared" si="551"/>
        <v>5.8273136865938691E-37</v>
      </c>
      <c r="IU203" s="86">
        <f t="shared" si="552"/>
        <v>1.3542013000967637E-34</v>
      </c>
      <c r="IV203" s="86">
        <f t="shared" si="553"/>
        <v>8.3003311196986199E-48</v>
      </c>
      <c r="IW203" s="86">
        <f t="shared" si="554"/>
        <v>2.3878368801626609E-64</v>
      </c>
      <c r="IY203" s="86">
        <f t="shared" si="555"/>
        <v>8.5744270113476229E-30</v>
      </c>
      <c r="IZ203" s="86">
        <f t="shared" si="556"/>
        <v>5.4473909989301187E-34</v>
      </c>
      <c r="JA203" s="86">
        <f t="shared" si="557"/>
        <v>8.9021682471697724E-37</v>
      </c>
      <c r="JB203" s="86">
        <f t="shared" si="558"/>
        <v>1.0455084015490694E-38</v>
      </c>
      <c r="JC203" s="86">
        <f t="shared" si="559"/>
        <v>3.2813947272493617E-37</v>
      </c>
      <c r="JD203" s="86">
        <f t="shared" si="560"/>
        <v>1.5683537224321273E-41</v>
      </c>
      <c r="JE203" s="86">
        <f t="shared" si="561"/>
        <v>7.4666821566202474E-40</v>
      </c>
      <c r="JF203" s="86">
        <f t="shared" si="562"/>
        <v>1.4739193860533943E-49</v>
      </c>
      <c r="JG203" s="86">
        <f t="shared" si="563"/>
        <v>1.480311452193686E-48</v>
      </c>
      <c r="JH203" s="86">
        <f t="shared" si="564"/>
        <v>3.464024654508628E-42</v>
      </c>
      <c r="JI203" s="86">
        <f t="shared" si="565"/>
        <v>3.4982763607591324E-39</v>
      </c>
      <c r="JJ203" s="86">
        <f t="shared" si="566"/>
        <v>5.8273136865938691E-37</v>
      </c>
      <c r="JK203" s="86">
        <f t="shared" si="567"/>
        <v>1.3542013000967637E-34</v>
      </c>
      <c r="JL203" s="86">
        <f t="shared" si="568"/>
        <v>8.3003311196986199E-48</v>
      </c>
      <c r="JM203" s="86">
        <f t="shared" si="569"/>
        <v>2.3878368801626609E-64</v>
      </c>
    </row>
    <row r="204" spans="2:273" x14ac:dyDescent="0.25">
      <c r="B204" s="2">
        <v>177</v>
      </c>
      <c r="C204" s="37">
        <v>44.661000000000001</v>
      </c>
      <c r="D204" s="37">
        <v>44.542000000000002</v>
      </c>
      <c r="E204" s="37">
        <v>43.966000000000001</v>
      </c>
      <c r="F204" s="37">
        <v>44.728999999999999</v>
      </c>
      <c r="G204" s="37">
        <v>46.051000000000002</v>
      </c>
      <c r="H204" s="37">
        <v>45.033000000000001</v>
      </c>
      <c r="I204" s="37">
        <v>45</v>
      </c>
      <c r="J204" s="37">
        <v>43.917999999999999</v>
      </c>
      <c r="K204" s="37">
        <v>45.115000000000002</v>
      </c>
      <c r="L204" s="37">
        <v>44.148000000000003</v>
      </c>
      <c r="M204" s="37">
        <v>41.066000000000003</v>
      </c>
      <c r="N204" s="37">
        <v>42.704999999999998</v>
      </c>
      <c r="O204" s="37">
        <v>42.671999999999997</v>
      </c>
      <c r="P204" s="37">
        <v>42.524999999999999</v>
      </c>
      <c r="Q204" s="37">
        <v>41.951000000000001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 t="e">
        <f t="shared" si="454"/>
        <v>#N/A</v>
      </c>
      <c r="AG204" s="4">
        <f t="shared" si="455"/>
        <v>42.458697267024718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0</v>
      </c>
      <c r="AW204" s="4">
        <f t="shared" si="648"/>
        <v>-0.50769726702471729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 t="e">
        <f t="shared" si="583"/>
        <v>#N/A</v>
      </c>
      <c r="BM204" s="2">
        <f t="shared" si="584"/>
        <v>42.458697267024718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 t="str">
        <f t="shared" si="498"/>
        <v/>
      </c>
      <c r="DI204" s="2">
        <f t="shared" si="499"/>
        <v>41.951000000000001</v>
      </c>
      <c r="DK204" s="2">
        <f t="shared" si="500"/>
        <v>104.85807012987014</v>
      </c>
      <c r="DL204" s="2">
        <f t="shared" si="649"/>
        <v>101.56024323911383</v>
      </c>
      <c r="DM204" s="2">
        <f t="shared" si="649"/>
        <v>94.972246675246708</v>
      </c>
      <c r="DN204" s="2">
        <f t="shared" si="649"/>
        <v>98.96819678249679</v>
      </c>
      <c r="DO204" s="2">
        <f t="shared" si="649"/>
        <v>100.39691093951095</v>
      </c>
      <c r="DP204" s="2">
        <f t="shared" si="649"/>
        <v>87.786434234234207</v>
      </c>
      <c r="DQ204" s="2">
        <f t="shared" si="649"/>
        <v>86.379085285285285</v>
      </c>
      <c r="DR204" s="2">
        <f t="shared" si="649"/>
        <v>82.245314586014587</v>
      </c>
      <c r="DS204" s="2">
        <f t="shared" si="649"/>
        <v>84.017634448734483</v>
      </c>
      <c r="DT204" s="2">
        <f t="shared" si="649"/>
        <v>86.661940197340158</v>
      </c>
      <c r="DU204" s="2">
        <f t="shared" si="649"/>
        <v>78.533510081510059</v>
      </c>
      <c r="DV204" s="2">
        <f t="shared" si="649"/>
        <v>88.956863792363777</v>
      </c>
      <c r="DW204" s="2">
        <f t="shared" si="649"/>
        <v>87.730737537537522</v>
      </c>
      <c r="DX204" s="2">
        <f t="shared" si="649"/>
        <v>93.673794397759124</v>
      </c>
      <c r="DY204" s="2">
        <f t="shared" si="649"/>
        <v>92.341538655462188</v>
      </c>
      <c r="EA204" s="2">
        <f t="shared" si="440"/>
        <v>40.475051918465226</v>
      </c>
      <c r="EB204" s="2">
        <f t="shared" si="502"/>
        <v>41.774068456100437</v>
      </c>
      <c r="EC204" s="2">
        <f t="shared" si="503"/>
        <v>42.944454614312548</v>
      </c>
      <c r="ED204" s="2">
        <f t="shared" si="504"/>
        <v>42.049245496753642</v>
      </c>
      <c r="EE204" s="2">
        <f t="shared" si="505"/>
        <v>41.454859696517374</v>
      </c>
      <c r="EF204" s="2">
        <f t="shared" si="506"/>
        <v>42.847753292513858</v>
      </c>
      <c r="EG204" s="2">
        <f t="shared" si="507"/>
        <v>42.828439799304171</v>
      </c>
      <c r="EH204" s="2">
        <f t="shared" si="508"/>
        <v>43.668079214018235</v>
      </c>
      <c r="EI204" s="2">
        <f t="shared" si="509"/>
        <v>43.64127874311172</v>
      </c>
      <c r="EJ204" s="2">
        <f t="shared" si="510"/>
        <v>42.002960437424051</v>
      </c>
      <c r="EK204" s="2">
        <f t="shared" si="511"/>
        <v>42.2768960360157</v>
      </c>
      <c r="EL204" s="2">
        <f t="shared" si="512"/>
        <v>42.532517367375149</v>
      </c>
      <c r="EM204" s="2">
        <f t="shared" si="513"/>
        <v>43.244126668986894</v>
      </c>
      <c r="EN204" s="2">
        <f t="shared" si="514"/>
        <v>43.845983502188865</v>
      </c>
      <c r="EO204" s="2">
        <f t="shared" si="515"/>
        <v>46.121527269022664</v>
      </c>
      <c r="EQ204" s="2">
        <f t="shared" si="516"/>
        <v>43.196873522140436</v>
      </c>
      <c r="ER204" s="2">
        <f t="shared" si="650"/>
        <v>42.025569482232598</v>
      </c>
      <c r="ES204" s="2">
        <f t="shared" si="650"/>
        <v>42.425436749008909</v>
      </c>
      <c r="ET204" s="2">
        <f t="shared" si="650"/>
        <v>42.126056296927089</v>
      </c>
      <c r="EU204" s="2">
        <f t="shared" si="650"/>
        <v>42.260120503985142</v>
      </c>
      <c r="EV204" s="2">
        <f t="shared" si="650"/>
        <v>42.595763342533402</v>
      </c>
      <c r="EW204" s="2">
        <f t="shared" si="650"/>
        <v>42.6650272113515</v>
      </c>
      <c r="EX204" s="2">
        <f t="shared" si="650"/>
        <v>41.96727514244742</v>
      </c>
      <c r="EY204" s="2">
        <f t="shared" si="650"/>
        <v>42.753073066105465</v>
      </c>
      <c r="EZ204" s="2">
        <f t="shared" si="650"/>
        <v>41.112781175189347</v>
      </c>
      <c r="FA204" s="2">
        <f t="shared" si="650"/>
        <v>41.145398353834942</v>
      </c>
      <c r="FB204" s="2">
        <f t="shared" si="650"/>
        <v>41.890268867334569</v>
      </c>
      <c r="FC204" s="2">
        <f t="shared" si="650"/>
        <v>41.326007407652739</v>
      </c>
      <c r="FD204" s="2">
        <f t="shared" si="650"/>
        <v>41.688980001827559</v>
      </c>
      <c r="FE204" s="2">
        <f t="shared" si="650"/>
        <v>42.358524923235429</v>
      </c>
      <c r="FG204" s="2">
        <f t="shared" si="518"/>
        <v>0.99999813041568963</v>
      </c>
      <c r="FH204" s="2">
        <f t="shared" si="651"/>
        <v>0.99999798764202108</v>
      </c>
      <c r="FI204" s="2">
        <f t="shared" si="651"/>
        <v>0.99999768783178999</v>
      </c>
      <c r="FJ204" s="2">
        <f t="shared" si="651"/>
        <v>0.99999773182741436</v>
      </c>
      <c r="FK204" s="2">
        <f t="shared" si="651"/>
        <v>0.99999777404968948</v>
      </c>
      <c r="FL204" s="2">
        <f t="shared" si="651"/>
        <v>0.9999976059950364</v>
      </c>
      <c r="FM204" s="2">
        <f t="shared" si="651"/>
        <v>0.99999761346006855</v>
      </c>
      <c r="FN204" s="2">
        <f t="shared" si="651"/>
        <v>0.99999754301995669</v>
      </c>
      <c r="FO204" s="2">
        <f t="shared" si="651"/>
        <v>0.99999753373501354</v>
      </c>
      <c r="FP204" s="2">
        <f t="shared" si="651"/>
        <v>0.99999764218313025</v>
      </c>
      <c r="FQ204" s="2">
        <f t="shared" si="651"/>
        <v>0.99999759146379741</v>
      </c>
      <c r="FR204" s="2">
        <f t="shared" si="651"/>
        <v>0.99999761082812832</v>
      </c>
      <c r="FS204" s="2">
        <f t="shared" si="651"/>
        <v>0.99999766379297439</v>
      </c>
      <c r="FT204" s="2">
        <f t="shared" si="651"/>
        <v>0.99999789323568011</v>
      </c>
      <c r="FU204" s="2">
        <f t="shared" si="651"/>
        <v>0.99999725283012808</v>
      </c>
      <c r="FW204" s="2">
        <f t="shared" si="536"/>
        <v>0.98689287139614656</v>
      </c>
      <c r="FX204" s="2">
        <f t="shared" si="588"/>
        <v>0.98802793753959084</v>
      </c>
      <c r="FY204" s="2">
        <f t="shared" si="589"/>
        <v>0.98723814721394698</v>
      </c>
      <c r="FZ204" s="2">
        <f t="shared" si="590"/>
        <v>0.98743477780867206</v>
      </c>
      <c r="GA204" s="2">
        <f t="shared" si="591"/>
        <v>0.98728233605598426</v>
      </c>
      <c r="GB204" s="2">
        <f t="shared" si="592"/>
        <v>0.98709848194805505</v>
      </c>
      <c r="GC204" s="2">
        <f t="shared" si="593"/>
        <v>0.98758519029604108</v>
      </c>
      <c r="GD204" s="2">
        <f t="shared" si="594"/>
        <v>0.98946300047438929</v>
      </c>
      <c r="GE204" s="2">
        <f t="shared" si="595"/>
        <v>0.99035537821962594</v>
      </c>
      <c r="GF204" s="2">
        <f t="shared" si="596"/>
        <v>0.98975705734375563</v>
      </c>
      <c r="GG204" s="2">
        <f t="shared" si="597"/>
        <v>0.98793579111347352</v>
      </c>
      <c r="GH204" s="2">
        <f t="shared" si="598"/>
        <v>0.98740737085258468</v>
      </c>
      <c r="GI204" s="2">
        <f t="shared" si="599"/>
        <v>0.9853717311214264</v>
      </c>
      <c r="GJ204" s="2">
        <f t="shared" si="600"/>
        <v>0.98174855842623998</v>
      </c>
      <c r="GK204" s="2">
        <f t="shared" si="601"/>
        <v>0.97341341823011673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0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2.169797213013788E-189</v>
      </c>
      <c r="HT204" s="86">
        <f t="shared" si="630"/>
        <v>1.706430965466245E-217</v>
      </c>
      <c r="HU204" s="86">
        <f t="shared" si="631"/>
        <v>1.0762980129048105E-239</v>
      </c>
      <c r="HV204" s="86">
        <f t="shared" si="632"/>
        <v>1.5043899797131269E-250</v>
      </c>
      <c r="HW204" s="86">
        <f t="shared" si="633"/>
        <v>1.3242426007272265E-240</v>
      </c>
      <c r="HX204" s="86">
        <f t="shared" si="634"/>
        <v>7.5949899811151743E-270</v>
      </c>
      <c r="HY204" s="86">
        <f t="shared" si="635"/>
        <v>9.0521114334017128E-256</v>
      </c>
      <c r="HZ204" s="86">
        <f t="shared" si="636"/>
        <v>0</v>
      </c>
      <c r="IA204" s="86">
        <f t="shared" si="637"/>
        <v>2.3309327807201891E-296</v>
      </c>
      <c r="IB204" s="86">
        <f t="shared" si="638"/>
        <v>3.7530010369773988E-258</v>
      </c>
      <c r="IC204" s="86">
        <f t="shared" si="639"/>
        <v>2.1816874358139588E-247</v>
      </c>
      <c r="ID204" s="86">
        <f t="shared" si="640"/>
        <v>2.0984460733975664E-237</v>
      </c>
      <c r="IE204" s="86">
        <f t="shared" si="641"/>
        <v>1.4812898791506628E-228</v>
      </c>
      <c r="IF204" s="86">
        <f t="shared" si="642"/>
        <v>4.777630863550665E-216</v>
      </c>
      <c r="IG204" s="86">
        <f t="shared" si="643"/>
        <v>7.3598585550093249E-196</v>
      </c>
      <c r="II204" s="86">
        <f t="shared" si="540"/>
        <v>4.9555560350117228E-31</v>
      </c>
      <c r="IJ204" s="86">
        <f t="shared" si="541"/>
        <v>2.2134630526814595E-35</v>
      </c>
      <c r="IK204" s="86">
        <f t="shared" si="542"/>
        <v>2.6054019558077097E-38</v>
      </c>
      <c r="IL204" s="86">
        <f t="shared" si="543"/>
        <v>2.5573115228963476E-40</v>
      </c>
      <c r="IM204" s="86">
        <f t="shared" si="544"/>
        <v>9.2232513078790477E-39</v>
      </c>
      <c r="IN204" s="86">
        <f t="shared" si="545"/>
        <v>2.8213949104894921E-43</v>
      </c>
      <c r="IO204" s="86">
        <f t="shared" si="546"/>
        <v>1.6469832028677543E-41</v>
      </c>
      <c r="IP204" s="86">
        <f t="shared" si="547"/>
        <v>1.4810422013566394E-51</v>
      </c>
      <c r="IQ204" s="86">
        <f t="shared" si="548"/>
        <v>1.7908656523276815E-50</v>
      </c>
      <c r="IR204" s="86">
        <f t="shared" si="549"/>
        <v>7.233720841056736E-44</v>
      </c>
      <c r="IS204" s="86">
        <f t="shared" si="550"/>
        <v>8.4616968074307587E-41</v>
      </c>
      <c r="IT204" s="86">
        <f t="shared" si="551"/>
        <v>1.6934729950095013E-38</v>
      </c>
      <c r="IU204" s="86">
        <f t="shared" si="552"/>
        <v>4.4060614921241918E-36</v>
      </c>
      <c r="IV204" s="86">
        <f t="shared" si="553"/>
        <v>5.1922630387121825E-50</v>
      </c>
      <c r="IW204" s="86">
        <f t="shared" si="554"/>
        <v>1.1300637175086659E-67</v>
      </c>
      <c r="IY204" s="86">
        <f t="shared" si="555"/>
        <v>4.9555560350117228E-31</v>
      </c>
      <c r="IZ204" s="86">
        <f t="shared" si="556"/>
        <v>2.2134630526814595E-35</v>
      </c>
      <c r="JA204" s="86">
        <f t="shared" si="557"/>
        <v>2.6054019558077097E-38</v>
      </c>
      <c r="JB204" s="86">
        <f t="shared" si="558"/>
        <v>2.5573115228963476E-40</v>
      </c>
      <c r="JC204" s="86">
        <f t="shared" si="559"/>
        <v>9.2232513078790477E-39</v>
      </c>
      <c r="JD204" s="86">
        <f t="shared" si="560"/>
        <v>2.8213949104894921E-43</v>
      </c>
      <c r="JE204" s="86">
        <f t="shared" si="561"/>
        <v>1.6469832028677543E-41</v>
      </c>
      <c r="JF204" s="86">
        <f t="shared" si="562"/>
        <v>1.4810422013566394E-51</v>
      </c>
      <c r="JG204" s="86">
        <f t="shared" si="563"/>
        <v>1.7908656523276815E-50</v>
      </c>
      <c r="JH204" s="86">
        <f t="shared" si="564"/>
        <v>7.233720841056736E-44</v>
      </c>
      <c r="JI204" s="86">
        <f t="shared" si="565"/>
        <v>8.4616968074307587E-41</v>
      </c>
      <c r="JJ204" s="86">
        <f t="shared" si="566"/>
        <v>1.6934729950095013E-38</v>
      </c>
      <c r="JK204" s="86">
        <f t="shared" si="567"/>
        <v>4.4060614921241918E-36</v>
      </c>
      <c r="JL204" s="86">
        <f t="shared" si="568"/>
        <v>5.1922630387121825E-50</v>
      </c>
      <c r="JM204" s="86">
        <f t="shared" si="569"/>
        <v>1.1300637175086659E-67</v>
      </c>
    </row>
    <row r="205" spans="2:273" x14ac:dyDescent="0.25">
      <c r="B205" s="2">
        <v>178</v>
      </c>
      <c r="C205" s="37">
        <v>44.982999999999997</v>
      </c>
      <c r="D205" s="37">
        <v>44.762999999999998</v>
      </c>
      <c r="E205" s="37">
        <v>44.237000000000002</v>
      </c>
      <c r="F205" s="37">
        <v>44.695</v>
      </c>
      <c r="G205" s="37">
        <v>44.661000000000001</v>
      </c>
      <c r="H205" s="37">
        <v>44.164000000000001</v>
      </c>
      <c r="I205" s="37">
        <v>43.41</v>
      </c>
      <c r="J205" s="37">
        <v>42.869</v>
      </c>
      <c r="K205" s="37">
        <v>43.442999999999998</v>
      </c>
      <c r="L205" s="37">
        <v>43.655999999999999</v>
      </c>
      <c r="M205" s="37">
        <v>42.655999999999999</v>
      </c>
      <c r="N205" s="37">
        <v>42</v>
      </c>
      <c r="O205" s="37">
        <v>42.59</v>
      </c>
      <c r="P205" s="37">
        <v>42.77</v>
      </c>
      <c r="Q205" s="37">
        <v>43.262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 t="e">
        <f t="shared" si="454"/>
        <v>#N/A</v>
      </c>
      <c r="AG205" s="4">
        <f t="shared" si="455"/>
        <v>42.299692060425279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0</v>
      </c>
      <c r="AW205" s="4">
        <f t="shared" si="648"/>
        <v>0.96230793957472116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 t="e">
        <f t="shared" si="583"/>
        <v>#N/A</v>
      </c>
      <c r="BM205" s="2">
        <f t="shared" si="584"/>
        <v>42.299692060425279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 t="str">
        <f t="shared" si="498"/>
        <v/>
      </c>
      <c r="DI205" s="2">
        <f t="shared" si="499"/>
        <v>43.262</v>
      </c>
      <c r="DK205" s="2">
        <f t="shared" si="500"/>
        <v>105.11814698242935</v>
      </c>
      <c r="DL205" s="2">
        <f t="shared" si="649"/>
        <v>101.78375034377387</v>
      </c>
      <c r="DM205" s="2">
        <f t="shared" si="649"/>
        <v>95.158903045903088</v>
      </c>
      <c r="DN205" s="2">
        <f t="shared" si="649"/>
        <v>99.175324453024459</v>
      </c>
      <c r="DO205" s="2">
        <f t="shared" si="649"/>
        <v>100.61065019305019</v>
      </c>
      <c r="DP205" s="2">
        <f t="shared" si="649"/>
        <v>87.91395315315313</v>
      </c>
      <c r="DQ205" s="2">
        <f t="shared" si="649"/>
        <v>86.497309609609601</v>
      </c>
      <c r="DR205" s="2">
        <f t="shared" si="649"/>
        <v>82.343680223080227</v>
      </c>
      <c r="DS205" s="2">
        <f t="shared" si="649"/>
        <v>84.126672801372848</v>
      </c>
      <c r="DT205" s="2">
        <f t="shared" si="649"/>
        <v>86.789503389103359</v>
      </c>
      <c r="DU205" s="2">
        <f t="shared" si="649"/>
        <v>78.615578936078919</v>
      </c>
      <c r="DV205" s="2">
        <f t="shared" si="649"/>
        <v>89.096979622479608</v>
      </c>
      <c r="DW205" s="2">
        <f t="shared" si="649"/>
        <v>87.860125825825804</v>
      </c>
      <c r="DX205" s="2">
        <f t="shared" si="649"/>
        <v>93.847028291316548</v>
      </c>
      <c r="DY205" s="2">
        <f t="shared" si="649"/>
        <v>92.537941176470596</v>
      </c>
      <c r="EA205" s="2">
        <f t="shared" si="440"/>
        <v>40.327297242206228</v>
      </c>
      <c r="EB205" s="2">
        <f t="shared" si="502"/>
        <v>41.640149080101736</v>
      </c>
      <c r="EC205" s="2">
        <f t="shared" si="503"/>
        <v>42.824209285180473</v>
      </c>
      <c r="ED205" s="2">
        <f t="shared" si="504"/>
        <v>41.911863016144849</v>
      </c>
      <c r="EE205" s="2">
        <f t="shared" si="505"/>
        <v>41.308819055119557</v>
      </c>
      <c r="EF205" s="2">
        <f t="shared" si="506"/>
        <v>42.713309900646948</v>
      </c>
      <c r="EG205" s="2">
        <f t="shared" si="507"/>
        <v>42.69665307083951</v>
      </c>
      <c r="EH205" s="2">
        <f t="shared" si="508"/>
        <v>43.540717198801985</v>
      </c>
      <c r="EI205" s="2">
        <f t="shared" si="509"/>
        <v>43.512193410716364</v>
      </c>
      <c r="EJ205" s="2">
        <f t="shared" si="510"/>
        <v>41.860801215066815</v>
      </c>
      <c r="EK205" s="2">
        <f t="shared" si="511"/>
        <v>42.138198694510649</v>
      </c>
      <c r="EL205" s="2">
        <f t="shared" si="512"/>
        <v>42.394619552376838</v>
      </c>
      <c r="EM205" s="2">
        <f t="shared" si="513"/>
        <v>43.107072798677464</v>
      </c>
      <c r="EN205" s="2">
        <f t="shared" si="514"/>
        <v>43.704271607254526</v>
      </c>
      <c r="EO205" s="2">
        <f t="shared" si="515"/>
        <v>46.009553864526502</v>
      </c>
      <c r="EQ205" s="2">
        <f t="shared" si="516"/>
        <v>43.082314817053074</v>
      </c>
      <c r="ER205" s="2">
        <f t="shared" si="650"/>
        <v>41.894586562890538</v>
      </c>
      <c r="ES205" s="2">
        <f t="shared" si="650"/>
        <v>42.299145158846692</v>
      </c>
      <c r="ET205" s="2">
        <f t="shared" si="650"/>
        <v>41.989526128586718</v>
      </c>
      <c r="EU205" s="2">
        <f t="shared" si="650"/>
        <v>42.123758105606896</v>
      </c>
      <c r="EV205" s="2">
        <f t="shared" si="650"/>
        <v>42.45835279579903</v>
      </c>
      <c r="EW205" s="2">
        <f t="shared" si="650"/>
        <v>42.531393715607372</v>
      </c>
      <c r="EX205" s="2">
        <f t="shared" si="650"/>
        <v>41.820092385925051</v>
      </c>
      <c r="EY205" s="2">
        <f t="shared" si="650"/>
        <v>42.613756823951661</v>
      </c>
      <c r="EZ205" s="2">
        <f t="shared" si="650"/>
        <v>40.960231881773538</v>
      </c>
      <c r="FA205" s="2">
        <f t="shared" si="650"/>
        <v>40.993513415277413</v>
      </c>
      <c r="FB205" s="2">
        <f t="shared" si="650"/>
        <v>41.744693038306735</v>
      </c>
      <c r="FC205" s="2">
        <f t="shared" si="650"/>
        <v>41.165833080996855</v>
      </c>
      <c r="FD205" s="2">
        <f t="shared" si="650"/>
        <v>41.521790743363624</v>
      </c>
      <c r="FE205" s="2">
        <f t="shared" si="650"/>
        <v>42.207161744369429</v>
      </c>
      <c r="FG205" s="2">
        <f t="shared" si="518"/>
        <v>0.9999982949185634</v>
      </c>
      <c r="FH205" s="2">
        <f t="shared" si="651"/>
        <v>0.99999816470738556</v>
      </c>
      <c r="FI205" s="2">
        <f t="shared" si="651"/>
        <v>0.99999789127710104</v>
      </c>
      <c r="FJ205" s="2">
        <f t="shared" si="651"/>
        <v>0.99999793140160353</v>
      </c>
      <c r="FK205" s="2">
        <f t="shared" si="651"/>
        <v>0.99999796990879131</v>
      </c>
      <c r="FL205" s="2">
        <f t="shared" si="651"/>
        <v>0.9999978166410638</v>
      </c>
      <c r="FM205" s="2">
        <f t="shared" si="651"/>
        <v>0.99999782344925692</v>
      </c>
      <c r="FN205" s="2">
        <f t="shared" si="651"/>
        <v>0.999997759207084</v>
      </c>
      <c r="FO205" s="2">
        <f t="shared" si="651"/>
        <v>0.99999775073911157</v>
      </c>
      <c r="FP205" s="2">
        <f t="shared" si="651"/>
        <v>0.99999784964501137</v>
      </c>
      <c r="FQ205" s="2">
        <f t="shared" si="651"/>
        <v>0.99999780338841082</v>
      </c>
      <c r="FR205" s="2">
        <f t="shared" si="651"/>
        <v>0.99999782104889789</v>
      </c>
      <c r="FS205" s="2">
        <f t="shared" si="651"/>
        <v>0.99999786935343171</v>
      </c>
      <c r="FT205" s="2">
        <f t="shared" si="651"/>
        <v>0.99999807860774814</v>
      </c>
      <c r="FU205" s="2">
        <f t="shared" si="651"/>
        <v>0.99999749455069364</v>
      </c>
      <c r="FW205" s="2">
        <f t="shared" si="536"/>
        <v>0.98803235453152582</v>
      </c>
      <c r="FX205" s="2">
        <f t="shared" si="588"/>
        <v>0.9890698353029902</v>
      </c>
      <c r="FY205" s="2">
        <f t="shared" si="589"/>
        <v>0.98834796780696732</v>
      </c>
      <c r="FZ205" s="2">
        <f t="shared" si="590"/>
        <v>0.98852769734630241</v>
      </c>
      <c r="GA205" s="2">
        <f t="shared" si="591"/>
        <v>0.98838835901303534</v>
      </c>
      <c r="GB205" s="2">
        <f t="shared" si="592"/>
        <v>0.98822030345465073</v>
      </c>
      <c r="GC205" s="2">
        <f t="shared" si="593"/>
        <v>0.98866517717594082</v>
      </c>
      <c r="GD205" s="2">
        <f t="shared" si="594"/>
        <v>0.9903812242498311</v>
      </c>
      <c r="GE205" s="2">
        <f t="shared" si="595"/>
        <v>0.99119652957458915</v>
      </c>
      <c r="GF205" s="2">
        <f t="shared" si="596"/>
        <v>0.99064989832385064</v>
      </c>
      <c r="GG205" s="2">
        <f t="shared" si="597"/>
        <v>0.98898561874549884</v>
      </c>
      <c r="GH205" s="2">
        <f t="shared" si="598"/>
        <v>0.98850264648291719</v>
      </c>
      <c r="GI205" s="2">
        <f t="shared" si="599"/>
        <v>0.98664166632171924</v>
      </c>
      <c r="GJ205" s="2">
        <f t="shared" si="600"/>
        <v>0.98332771294116517</v>
      </c>
      <c r="GK205" s="2">
        <f t="shared" si="601"/>
        <v>0.9756958938952579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0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1.1346691919856976E-194</v>
      </c>
      <c r="HT205" s="86">
        <f t="shared" si="630"/>
        <v>1.952916746756945E-223</v>
      </c>
      <c r="HU205" s="86">
        <f t="shared" si="631"/>
        <v>2.6885712340881524E-246</v>
      </c>
      <c r="HV205" s="86">
        <f t="shared" si="632"/>
        <v>1.8543111197718401E-257</v>
      </c>
      <c r="HW205" s="86">
        <f t="shared" si="633"/>
        <v>2.9615341910675696E-247</v>
      </c>
      <c r="HX205" s="86">
        <f t="shared" si="634"/>
        <v>2.4683820731882248E-277</v>
      </c>
      <c r="HY205" s="86">
        <f t="shared" si="635"/>
        <v>7.7299332214748805E-263</v>
      </c>
      <c r="HZ205" s="86">
        <f t="shared" si="636"/>
        <v>0</v>
      </c>
      <c r="IA205" s="86">
        <f t="shared" si="637"/>
        <v>2.5496666033922352E-304</v>
      </c>
      <c r="IB205" s="86">
        <f t="shared" si="638"/>
        <v>3.7773696473067771E-265</v>
      </c>
      <c r="IC205" s="86">
        <f t="shared" si="639"/>
        <v>3.1296104071473453E-254</v>
      </c>
      <c r="ID205" s="86">
        <f t="shared" si="640"/>
        <v>5.6855554583960603E-244</v>
      </c>
      <c r="IE205" s="86">
        <f t="shared" si="641"/>
        <v>5.2175655070086024E-235</v>
      </c>
      <c r="IF205" s="86">
        <f t="shared" si="642"/>
        <v>2.9549752340527563E-222</v>
      </c>
      <c r="IG205" s="86">
        <f t="shared" si="643"/>
        <v>8.9682080994147105E-202</v>
      </c>
      <c r="II205" s="86">
        <f t="shared" si="540"/>
        <v>2.6958441373676932E-32</v>
      </c>
      <c r="IJ205" s="86">
        <f t="shared" si="541"/>
        <v>8.4137530579950896E-37</v>
      </c>
      <c r="IK205" s="86">
        <f t="shared" si="542"/>
        <v>7.0763230638479106E-40</v>
      </c>
      <c r="IL205" s="86">
        <f t="shared" si="543"/>
        <v>5.7842746333935026E-42</v>
      </c>
      <c r="IM205" s="86">
        <f t="shared" si="544"/>
        <v>2.4038888921223174E-40</v>
      </c>
      <c r="IN205" s="86">
        <f t="shared" si="545"/>
        <v>4.66036672975688E-45</v>
      </c>
      <c r="IO205" s="86">
        <f t="shared" si="546"/>
        <v>3.352739872591172E-43</v>
      </c>
      <c r="IP205" s="86">
        <f t="shared" si="547"/>
        <v>1.3554685958658769E-53</v>
      </c>
      <c r="IQ205" s="86">
        <f t="shared" si="548"/>
        <v>1.9842871490139653E-52</v>
      </c>
      <c r="IR205" s="86">
        <f t="shared" si="549"/>
        <v>1.3973029911338925E-45</v>
      </c>
      <c r="IS205" s="86">
        <f t="shared" si="550"/>
        <v>1.8935867869697649E-42</v>
      </c>
      <c r="IT205" s="86">
        <f t="shared" si="551"/>
        <v>4.567485057847743E-40</v>
      </c>
      <c r="IU205" s="86">
        <f t="shared" si="552"/>
        <v>1.3302192781446808E-37</v>
      </c>
      <c r="IV205" s="86">
        <f t="shared" si="553"/>
        <v>2.8876926731185369E-52</v>
      </c>
      <c r="IW205" s="86">
        <f t="shared" si="554"/>
        <v>4.3914906844063915E-71</v>
      </c>
      <c r="IY205" s="86">
        <f t="shared" si="555"/>
        <v>2.6958441373676932E-32</v>
      </c>
      <c r="IZ205" s="86">
        <f t="shared" si="556"/>
        <v>8.4137530579950896E-37</v>
      </c>
      <c r="JA205" s="86">
        <f t="shared" si="557"/>
        <v>7.0763230638479106E-40</v>
      </c>
      <c r="JB205" s="86">
        <f t="shared" si="558"/>
        <v>5.7842746333935026E-42</v>
      </c>
      <c r="JC205" s="86">
        <f t="shared" si="559"/>
        <v>2.4038888921223174E-40</v>
      </c>
      <c r="JD205" s="86">
        <f t="shared" si="560"/>
        <v>4.66036672975688E-45</v>
      </c>
      <c r="JE205" s="86">
        <f t="shared" si="561"/>
        <v>3.352739872591172E-43</v>
      </c>
      <c r="JF205" s="86">
        <f t="shared" si="562"/>
        <v>1.3554685958658769E-53</v>
      </c>
      <c r="JG205" s="86">
        <f t="shared" si="563"/>
        <v>1.9842871490139653E-52</v>
      </c>
      <c r="JH205" s="86">
        <f t="shared" si="564"/>
        <v>1.3973029911338925E-45</v>
      </c>
      <c r="JI205" s="86">
        <f t="shared" si="565"/>
        <v>1.8935867869697649E-42</v>
      </c>
      <c r="JJ205" s="86">
        <f t="shared" si="566"/>
        <v>4.567485057847743E-40</v>
      </c>
      <c r="JK205" s="86">
        <f t="shared" si="567"/>
        <v>1.3302192781446808E-37</v>
      </c>
      <c r="JL205" s="86">
        <f t="shared" si="568"/>
        <v>2.8876926731185369E-52</v>
      </c>
      <c r="JM205" s="86">
        <f t="shared" si="569"/>
        <v>4.3914906844063915E-71</v>
      </c>
    </row>
    <row r="206" spans="2:273" x14ac:dyDescent="0.25">
      <c r="B206" s="2">
        <v>179</v>
      </c>
      <c r="C206" s="37">
        <v>45.119</v>
      </c>
      <c r="D206" s="37">
        <v>45.253999999999998</v>
      </c>
      <c r="E206" s="37">
        <v>44.491999999999997</v>
      </c>
      <c r="F206" s="37">
        <v>44.508000000000003</v>
      </c>
      <c r="G206" s="37">
        <v>43.762999999999998</v>
      </c>
      <c r="H206" s="37">
        <v>44.41</v>
      </c>
      <c r="I206" s="37">
        <v>44.311</v>
      </c>
      <c r="J206" s="37">
        <v>44.015999999999998</v>
      </c>
      <c r="K206" s="37">
        <v>44.59</v>
      </c>
      <c r="L206" s="37">
        <v>43.279000000000003</v>
      </c>
      <c r="M206" s="37">
        <v>41.540999999999997</v>
      </c>
      <c r="N206" s="37">
        <v>43.459000000000003</v>
      </c>
      <c r="O206" s="37">
        <v>42.802999999999997</v>
      </c>
      <c r="P206" s="37">
        <v>42.82</v>
      </c>
      <c r="Q206" s="37">
        <v>41.689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 t="e">
        <f t="shared" si="454"/>
        <v>#N/A</v>
      </c>
      <c r="AG206" s="4">
        <f t="shared" si="455"/>
        <v>42.141243514661092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0</v>
      </c>
      <c r="AW206" s="4">
        <f t="shared" si="648"/>
        <v>-0.45224351466109169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 t="e">
        <f t="shared" si="583"/>
        <v>#N/A</v>
      </c>
      <c r="BM206" s="2">
        <f t="shared" si="584"/>
        <v>42.141243514661092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 t="str">
        <f t="shared" si="498"/>
        <v/>
      </c>
      <c r="DI206" s="2">
        <f t="shared" si="499"/>
        <v>41.689</v>
      </c>
      <c r="DK206" s="2">
        <f t="shared" si="500"/>
        <v>105.37822383498855</v>
      </c>
      <c r="DL206" s="2">
        <f t="shared" si="649"/>
        <v>102.00725744843393</v>
      </c>
      <c r="DM206" s="2">
        <f t="shared" si="649"/>
        <v>95.345559416559453</v>
      </c>
      <c r="DN206" s="2">
        <f t="shared" si="649"/>
        <v>99.382452123552127</v>
      </c>
      <c r="DO206" s="2">
        <f t="shared" si="649"/>
        <v>100.82438944658945</v>
      </c>
      <c r="DP206" s="2">
        <f t="shared" si="649"/>
        <v>88.041472072072054</v>
      </c>
      <c r="DQ206" s="2">
        <f t="shared" si="649"/>
        <v>86.615533933933932</v>
      </c>
      <c r="DR206" s="2">
        <f t="shared" si="649"/>
        <v>82.442045860145868</v>
      </c>
      <c r="DS206" s="2">
        <f t="shared" si="649"/>
        <v>84.235711154011199</v>
      </c>
      <c r="DT206" s="2">
        <f t="shared" si="649"/>
        <v>86.917066580866546</v>
      </c>
      <c r="DU206" s="2">
        <f t="shared" si="649"/>
        <v>78.697647790647764</v>
      </c>
      <c r="DV206" s="2">
        <f t="shared" si="649"/>
        <v>89.237095452595426</v>
      </c>
      <c r="DW206" s="2">
        <f t="shared" si="649"/>
        <v>87.989514114114101</v>
      </c>
      <c r="DX206" s="2">
        <f t="shared" si="649"/>
        <v>94.020262184873971</v>
      </c>
      <c r="DY206" s="2">
        <f t="shared" si="649"/>
        <v>92.734343697479005</v>
      </c>
      <c r="EA206" s="2">
        <f t="shared" si="440"/>
        <v>40.179542565947244</v>
      </c>
      <c r="EB206" s="2">
        <f t="shared" si="502"/>
        <v>41.506229704103028</v>
      </c>
      <c r="EC206" s="2">
        <f t="shared" si="503"/>
        <v>42.703963956048398</v>
      </c>
      <c r="ED206" s="2">
        <f t="shared" si="504"/>
        <v>41.77448053553605</v>
      </c>
      <c r="EE206" s="2">
        <f t="shared" si="505"/>
        <v>41.162778413721739</v>
      </c>
      <c r="EF206" s="2">
        <f t="shared" si="506"/>
        <v>42.578866508780038</v>
      </c>
      <c r="EG206" s="2">
        <f t="shared" si="507"/>
        <v>42.564866342374849</v>
      </c>
      <c r="EH206" s="2">
        <f t="shared" si="508"/>
        <v>43.413355183585736</v>
      </c>
      <c r="EI206" s="2">
        <f t="shared" si="509"/>
        <v>43.383108078321001</v>
      </c>
      <c r="EJ206" s="2">
        <f t="shared" si="510"/>
        <v>41.718641992709593</v>
      </c>
      <c r="EK206" s="2">
        <f t="shared" si="511"/>
        <v>41.999501353005584</v>
      </c>
      <c r="EL206" s="2">
        <f t="shared" si="512"/>
        <v>42.256721737378534</v>
      </c>
      <c r="EM206" s="2">
        <f t="shared" si="513"/>
        <v>42.97001892836802</v>
      </c>
      <c r="EN206" s="2">
        <f t="shared" si="514"/>
        <v>43.562559712320194</v>
      </c>
      <c r="EO206" s="2">
        <f t="shared" si="515"/>
        <v>45.897580460030341</v>
      </c>
      <c r="EQ206" s="2">
        <f t="shared" si="516"/>
        <v>42.967756111965727</v>
      </c>
      <c r="ER206" s="2">
        <f t="shared" si="650"/>
        <v>41.763603643548464</v>
      </c>
      <c r="ES206" s="2">
        <f t="shared" si="650"/>
        <v>42.172853568684474</v>
      </c>
      <c r="ET206" s="2">
        <f t="shared" si="650"/>
        <v>41.852995960246332</v>
      </c>
      <c r="EU206" s="2">
        <f t="shared" si="650"/>
        <v>41.987395707228643</v>
      </c>
      <c r="EV206" s="2">
        <f t="shared" si="650"/>
        <v>42.32094224906465</v>
      </c>
      <c r="EW206" s="2">
        <f t="shared" si="650"/>
        <v>42.397760219863244</v>
      </c>
      <c r="EX206" s="2">
        <f t="shared" si="650"/>
        <v>41.672909629402682</v>
      </c>
      <c r="EY206" s="2">
        <f t="shared" si="650"/>
        <v>42.474440581797857</v>
      </c>
      <c r="EZ206" s="2">
        <f t="shared" si="650"/>
        <v>40.807682588357721</v>
      </c>
      <c r="FA206" s="2">
        <f t="shared" si="650"/>
        <v>40.841628476719876</v>
      </c>
      <c r="FB206" s="2">
        <f t="shared" si="650"/>
        <v>41.599117209278901</v>
      </c>
      <c r="FC206" s="2">
        <f t="shared" si="650"/>
        <v>41.005658754340971</v>
      </c>
      <c r="FD206" s="2">
        <f t="shared" si="650"/>
        <v>41.354601484899703</v>
      </c>
      <c r="FE206" s="2">
        <f t="shared" si="650"/>
        <v>42.055798565503437</v>
      </c>
      <c r="FG206" s="2">
        <f t="shared" si="518"/>
        <v>0.99999844494701451</v>
      </c>
      <c r="FH206" s="2">
        <f t="shared" si="651"/>
        <v>0.99999832619297202</v>
      </c>
      <c r="FI206" s="2">
        <f t="shared" si="651"/>
        <v>0.9999980768215021</v>
      </c>
      <c r="FJ206" s="2">
        <f t="shared" si="651"/>
        <v>0.99999811341549671</v>
      </c>
      <c r="FK206" s="2">
        <f t="shared" si="651"/>
        <v>0.9999981485344821</v>
      </c>
      <c r="FL206" s="2">
        <f t="shared" si="651"/>
        <v>0.99999800875260147</v>
      </c>
      <c r="FM206" s="2">
        <f t="shared" si="651"/>
        <v>0.99999801496174967</v>
      </c>
      <c r="FN206" s="2">
        <f t="shared" si="651"/>
        <v>0.99999795637216893</v>
      </c>
      <c r="FO206" s="2">
        <f t="shared" si="651"/>
        <v>0.99999794864928326</v>
      </c>
      <c r="FP206" s="2">
        <f t="shared" si="651"/>
        <v>0.99999803885257088</v>
      </c>
      <c r="FQ206" s="2">
        <f t="shared" si="651"/>
        <v>0.99999799666603362</v>
      </c>
      <c r="FR206" s="2">
        <f t="shared" si="651"/>
        <v>0.99999801277259548</v>
      </c>
      <c r="FS206" s="2">
        <f t="shared" si="651"/>
        <v>0.9999980568268706</v>
      </c>
      <c r="FT206" s="2">
        <f t="shared" si="651"/>
        <v>0.99999824766914336</v>
      </c>
      <c r="FU206" s="2">
        <f t="shared" si="651"/>
        <v>0.9999977150025714</v>
      </c>
      <c r="FW206" s="2">
        <f t="shared" si="536"/>
        <v>0.98907387214638176</v>
      </c>
      <c r="FX206" s="2">
        <f t="shared" si="588"/>
        <v>0.99002197509444767</v>
      </c>
      <c r="FY206" s="2">
        <f t="shared" si="589"/>
        <v>0.98936231402494479</v>
      </c>
      <c r="FZ206" s="2">
        <f t="shared" si="590"/>
        <v>0.98952656333955591</v>
      </c>
      <c r="GA206" s="2">
        <f t="shared" si="591"/>
        <v>0.9893992267625954</v>
      </c>
      <c r="GB206" s="2">
        <f t="shared" si="592"/>
        <v>0.98924564232932977</v>
      </c>
      <c r="GC206" s="2">
        <f t="shared" si="593"/>
        <v>0.98965219842986019</v>
      </c>
      <c r="GD206" s="2">
        <f t="shared" si="594"/>
        <v>0.99122014143873749</v>
      </c>
      <c r="GE206" s="2">
        <f t="shared" si="595"/>
        <v>0.99196491549147803</v>
      </c>
      <c r="GF206" s="2">
        <f t="shared" si="596"/>
        <v>0.99146558459386913</v>
      </c>
      <c r="GG206" s="2">
        <f t="shared" si="597"/>
        <v>0.98994502016198149</v>
      </c>
      <c r="GH206" s="2">
        <f t="shared" si="598"/>
        <v>0.98950367043558352</v>
      </c>
      <c r="GI206" s="2">
        <f t="shared" si="599"/>
        <v>0.98780271834425659</v>
      </c>
      <c r="GJ206" s="2">
        <f t="shared" si="600"/>
        <v>0.98477235482628367</v>
      </c>
      <c r="GK206" s="2">
        <f t="shared" si="601"/>
        <v>0.97778688910068934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0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5.012517639405268E-200</v>
      </c>
      <c r="HT206" s="86">
        <f t="shared" si="630"/>
        <v>1.8561029639130706E-229</v>
      </c>
      <c r="HU206" s="86">
        <f t="shared" si="631"/>
        <v>5.4547864018565883E-253</v>
      </c>
      <c r="HV206" s="86">
        <f t="shared" si="632"/>
        <v>1.8382096390700352E-264</v>
      </c>
      <c r="HW206" s="86">
        <f t="shared" si="633"/>
        <v>5.3674358021126929E-254</v>
      </c>
      <c r="HX206" s="86">
        <f t="shared" si="634"/>
        <v>6.3265647726516061E-285</v>
      </c>
      <c r="HY206" s="86">
        <f t="shared" si="635"/>
        <v>5.2797337128763931E-270</v>
      </c>
      <c r="HZ206" s="86">
        <f t="shared" si="636"/>
        <v>0</v>
      </c>
      <c r="IA206" s="86">
        <f t="shared" si="637"/>
        <v>0</v>
      </c>
      <c r="IB206" s="86">
        <f t="shared" si="638"/>
        <v>3.0606755459293908E-272</v>
      </c>
      <c r="IC206" s="86">
        <f t="shared" si="639"/>
        <v>3.6156350935244782E-261</v>
      </c>
      <c r="ID206" s="86">
        <f t="shared" si="640"/>
        <v>1.2514570932978197E-250</v>
      </c>
      <c r="IE206" s="86">
        <f t="shared" si="641"/>
        <v>1.4921023679507667E-241</v>
      </c>
      <c r="IF206" s="86">
        <f t="shared" si="642"/>
        <v>1.4902708617169254E-228</v>
      </c>
      <c r="IG206" s="86">
        <f t="shared" si="643"/>
        <v>8.9091050107346801E-208</v>
      </c>
      <c r="II206" s="86">
        <f t="shared" si="540"/>
        <v>1.380399444216354E-33</v>
      </c>
      <c r="IJ206" s="86">
        <f t="shared" si="541"/>
        <v>2.9918091433846346E-38</v>
      </c>
      <c r="IK206" s="86">
        <f t="shared" si="542"/>
        <v>1.7835573211107554E-41</v>
      </c>
      <c r="IL206" s="86">
        <f t="shared" si="543"/>
        <v>1.2098064937007917E-43</v>
      </c>
      <c r="IM206" s="86">
        <f t="shared" si="544"/>
        <v>5.809544135519834E-42</v>
      </c>
      <c r="IN206" s="86">
        <f t="shared" si="545"/>
        <v>7.0681387899565966E-47</v>
      </c>
      <c r="IO206" s="86">
        <f t="shared" si="546"/>
        <v>6.2987207806611582E-45</v>
      </c>
      <c r="IP206" s="86">
        <f t="shared" si="547"/>
        <v>1.1298820905951125E-55</v>
      </c>
      <c r="IQ206" s="86">
        <f t="shared" si="548"/>
        <v>2.0135913395296651E-54</v>
      </c>
      <c r="IR206" s="86">
        <f t="shared" si="549"/>
        <v>2.4966691926337371E-47</v>
      </c>
      <c r="IS206" s="86">
        <f t="shared" si="550"/>
        <v>3.9203979569203243E-44</v>
      </c>
      <c r="IT206" s="86">
        <f t="shared" si="551"/>
        <v>1.1432930517867707E-41</v>
      </c>
      <c r="IU206" s="86">
        <f t="shared" si="552"/>
        <v>3.7264309604647234E-39</v>
      </c>
      <c r="IV206" s="86">
        <f t="shared" si="553"/>
        <v>1.4278034518242413E-54</v>
      </c>
      <c r="IW206" s="86">
        <f t="shared" si="554"/>
        <v>1.401258534783371E-74</v>
      </c>
      <c r="IY206" s="86">
        <f t="shared" si="555"/>
        <v>1.380399444216354E-33</v>
      </c>
      <c r="IZ206" s="86">
        <f t="shared" si="556"/>
        <v>2.9918091433846346E-38</v>
      </c>
      <c r="JA206" s="86">
        <f t="shared" si="557"/>
        <v>1.7835573211107554E-41</v>
      </c>
      <c r="JB206" s="86">
        <f t="shared" si="558"/>
        <v>1.2098064937007917E-43</v>
      </c>
      <c r="JC206" s="86">
        <f t="shared" si="559"/>
        <v>5.809544135519834E-42</v>
      </c>
      <c r="JD206" s="86">
        <f t="shared" si="560"/>
        <v>7.0681387899565966E-47</v>
      </c>
      <c r="JE206" s="86">
        <f t="shared" si="561"/>
        <v>6.2987207806611582E-45</v>
      </c>
      <c r="JF206" s="86">
        <f t="shared" si="562"/>
        <v>1.1298820905951125E-55</v>
      </c>
      <c r="JG206" s="86">
        <f t="shared" si="563"/>
        <v>2.0135913395296651E-54</v>
      </c>
      <c r="JH206" s="86">
        <f t="shared" si="564"/>
        <v>2.4966691926337371E-47</v>
      </c>
      <c r="JI206" s="86">
        <f t="shared" si="565"/>
        <v>3.9203979569203243E-44</v>
      </c>
      <c r="JJ206" s="86">
        <f t="shared" si="566"/>
        <v>1.1432930517867707E-41</v>
      </c>
      <c r="JK206" s="86">
        <f t="shared" si="567"/>
        <v>3.7264309604647234E-39</v>
      </c>
      <c r="JL206" s="86">
        <f t="shared" si="568"/>
        <v>1.4278034518242413E-54</v>
      </c>
      <c r="JM206" s="86">
        <f t="shared" si="569"/>
        <v>1.401258534783371E-74</v>
      </c>
    </row>
    <row r="207" spans="2:273" x14ac:dyDescent="0.25">
      <c r="B207" s="2">
        <v>180</v>
      </c>
      <c r="C207" s="37">
        <v>44.152999999999999</v>
      </c>
      <c r="D207" s="37">
        <v>43.677999999999997</v>
      </c>
      <c r="E207" s="37">
        <v>43.796999999999997</v>
      </c>
      <c r="F207" s="37">
        <v>45.119</v>
      </c>
      <c r="G207" s="37">
        <v>43.712000000000003</v>
      </c>
      <c r="H207" s="37">
        <v>43.426000000000002</v>
      </c>
      <c r="I207" s="37">
        <v>43.884999999999998</v>
      </c>
      <c r="J207" s="37">
        <v>42.442999999999998</v>
      </c>
      <c r="K207" s="37">
        <v>45.082000000000001</v>
      </c>
      <c r="L207" s="37">
        <v>44.311</v>
      </c>
      <c r="M207" s="37">
        <v>42.015999999999998</v>
      </c>
      <c r="N207" s="37">
        <v>43.426000000000002</v>
      </c>
      <c r="O207" s="37">
        <v>41.869</v>
      </c>
      <c r="P207" s="37">
        <v>41.884999999999998</v>
      </c>
      <c r="Q207" s="37">
        <v>42.704999999999998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>
        <f t="shared" si="455"/>
        <v>41.983314709329569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0.72168529067042897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>
        <f t="shared" si="584"/>
        <v>41.983314709329569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>
        <f t="shared" si="499"/>
        <v>42.704999999999998</v>
      </c>
      <c r="DK207" s="2">
        <f t="shared" si="500"/>
        <v>105.63830068754775</v>
      </c>
      <c r="DL207" s="2">
        <f t="shared" si="649"/>
        <v>102.23076455309396</v>
      </c>
      <c r="DM207" s="2">
        <f t="shared" si="649"/>
        <v>95.532215787215819</v>
      </c>
      <c r="DN207" s="2">
        <f t="shared" si="649"/>
        <v>99.589579794079796</v>
      </c>
      <c r="DO207" s="2">
        <f t="shared" si="649"/>
        <v>101.03812870012871</v>
      </c>
      <c r="DP207" s="2">
        <f t="shared" si="649"/>
        <v>88.168990990990963</v>
      </c>
      <c r="DQ207" s="2">
        <f t="shared" si="649"/>
        <v>86.733758258258263</v>
      </c>
      <c r="DR207" s="2">
        <f t="shared" si="649"/>
        <v>82.540411497211494</v>
      </c>
      <c r="DS207" s="2">
        <f t="shared" si="649"/>
        <v>84.344749506649549</v>
      </c>
      <c r="DT207" s="2">
        <f t="shared" si="649"/>
        <v>87.044629772629747</v>
      </c>
      <c r="DU207" s="2">
        <f t="shared" si="649"/>
        <v>78.779716645216624</v>
      </c>
      <c r="DV207" s="2">
        <f t="shared" si="649"/>
        <v>89.377211282711258</v>
      </c>
      <c r="DW207" s="2">
        <f t="shared" si="649"/>
        <v>88.118902402402384</v>
      </c>
      <c r="DX207" s="2">
        <f t="shared" si="649"/>
        <v>94.193496078431394</v>
      </c>
      <c r="DY207" s="2">
        <f t="shared" si="649"/>
        <v>92.9307462184874</v>
      </c>
      <c r="EA207" s="2">
        <f t="shared" si="440"/>
        <v>40.031787889688246</v>
      </c>
      <c r="EB207" s="2">
        <f t="shared" si="502"/>
        <v>41.372310328104319</v>
      </c>
      <c r="EC207" s="2">
        <f t="shared" si="503"/>
        <v>42.583718626916323</v>
      </c>
      <c r="ED207" s="2">
        <f t="shared" si="504"/>
        <v>41.63709805492725</v>
      </c>
      <c r="EE207" s="2">
        <f t="shared" si="505"/>
        <v>41.016737772323928</v>
      </c>
      <c r="EF207" s="2">
        <f t="shared" si="506"/>
        <v>42.444423116913121</v>
      </c>
      <c r="EG207" s="2">
        <f t="shared" si="507"/>
        <v>42.433079613910188</v>
      </c>
      <c r="EH207" s="2">
        <f t="shared" si="508"/>
        <v>43.28599316836948</v>
      </c>
      <c r="EI207" s="2">
        <f t="shared" si="509"/>
        <v>43.254022745925653</v>
      </c>
      <c r="EJ207" s="2">
        <f t="shared" si="510"/>
        <v>41.576482770352357</v>
      </c>
      <c r="EK207" s="2">
        <f t="shared" si="511"/>
        <v>41.860804011500534</v>
      </c>
      <c r="EL207" s="2">
        <f t="shared" si="512"/>
        <v>42.11882392238023</v>
      </c>
      <c r="EM207" s="2">
        <f t="shared" si="513"/>
        <v>42.832965058058591</v>
      </c>
      <c r="EN207" s="2">
        <f t="shared" si="514"/>
        <v>43.420847817385862</v>
      </c>
      <c r="EO207" s="2">
        <f t="shared" si="515"/>
        <v>45.785607055534179</v>
      </c>
      <c r="EQ207" s="2">
        <f t="shared" si="516"/>
        <v>42.853197406878373</v>
      </c>
      <c r="ER207" s="2">
        <f t="shared" si="650"/>
        <v>41.632620724206404</v>
      </c>
      <c r="ES207" s="2">
        <f t="shared" si="650"/>
        <v>42.046561978522249</v>
      </c>
      <c r="ET207" s="2">
        <f t="shared" si="650"/>
        <v>41.716465791905961</v>
      </c>
      <c r="EU207" s="2">
        <f t="shared" si="650"/>
        <v>41.851033308850397</v>
      </c>
      <c r="EV207" s="2">
        <f t="shared" si="650"/>
        <v>42.183531702330278</v>
      </c>
      <c r="EW207" s="2">
        <f t="shared" si="650"/>
        <v>42.264126724119109</v>
      </c>
      <c r="EX207" s="2">
        <f t="shared" si="650"/>
        <v>41.525726872880313</v>
      </c>
      <c r="EY207" s="2">
        <f t="shared" si="650"/>
        <v>42.335124339644054</v>
      </c>
      <c r="EZ207" s="2">
        <f t="shared" si="650"/>
        <v>40.655133294941912</v>
      </c>
      <c r="FA207" s="2">
        <f t="shared" si="650"/>
        <v>40.689743538162347</v>
      </c>
      <c r="FB207" s="2">
        <f t="shared" si="650"/>
        <v>41.453541380251075</v>
      </c>
      <c r="FC207" s="2">
        <f t="shared" si="650"/>
        <v>40.845484427685093</v>
      </c>
      <c r="FD207" s="2">
        <f t="shared" si="650"/>
        <v>41.187412226435768</v>
      </c>
      <c r="FE207" s="2">
        <f t="shared" si="650"/>
        <v>41.904435386637431</v>
      </c>
      <c r="FG207" s="2">
        <f t="shared" si="518"/>
        <v>0.99999858177462742</v>
      </c>
      <c r="FH207" s="2">
        <f t="shared" si="651"/>
        <v>0.99999847346962267</v>
      </c>
      <c r="FI207" s="2">
        <f t="shared" si="651"/>
        <v>0.99999824604006715</v>
      </c>
      <c r="FJ207" s="2">
        <f t="shared" si="651"/>
        <v>0.99999827941419805</v>
      </c>
      <c r="FK207" s="2">
        <f t="shared" si="651"/>
        <v>0.99999831144310392</v>
      </c>
      <c r="FL207" s="2">
        <f t="shared" si="651"/>
        <v>0.99999818396047047</v>
      </c>
      <c r="FM207" s="2">
        <f t="shared" si="651"/>
        <v>0.99999818962328302</v>
      </c>
      <c r="FN207" s="2">
        <f t="shared" si="651"/>
        <v>0.9999981361889313</v>
      </c>
      <c r="FO207" s="2">
        <f t="shared" si="651"/>
        <v>0.99999812914557329</v>
      </c>
      <c r="FP207" s="2">
        <f t="shared" si="651"/>
        <v>0.99999821141197842</v>
      </c>
      <c r="FQ207" s="2">
        <f t="shared" si="651"/>
        <v>0.99999817293738569</v>
      </c>
      <c r="FR207" s="2">
        <f t="shared" si="651"/>
        <v>0.99999818762674986</v>
      </c>
      <c r="FS207" s="2">
        <f t="shared" si="651"/>
        <v>0.99999822780474024</v>
      </c>
      <c r="FT207" s="2">
        <f t="shared" si="651"/>
        <v>0.9999984018550182</v>
      </c>
      <c r="FU207" s="2">
        <f t="shared" si="651"/>
        <v>0.99999791605715826</v>
      </c>
      <c r="FW207" s="2">
        <f t="shared" si="536"/>
        <v>0.99002566382983614</v>
      </c>
      <c r="FX207" s="2">
        <f t="shared" si="588"/>
        <v>0.99089193663334496</v>
      </c>
      <c r="FY207" s="2">
        <f t="shared" si="589"/>
        <v>0.99028922579013001</v>
      </c>
      <c r="FZ207" s="2">
        <f t="shared" si="590"/>
        <v>0.99043930158925608</v>
      </c>
      <c r="GA207" s="2">
        <f t="shared" si="591"/>
        <v>0.99032295360653</v>
      </c>
      <c r="GB207" s="2">
        <f t="shared" si="592"/>
        <v>0.99018261937165886</v>
      </c>
      <c r="GC207" s="2">
        <f t="shared" si="593"/>
        <v>0.99055409235875735</v>
      </c>
      <c r="GD207" s="2">
        <f t="shared" si="594"/>
        <v>0.99198648312280835</v>
      </c>
      <c r="GE207" s="2">
        <f t="shared" si="595"/>
        <v>0.99266673120954729</v>
      </c>
      <c r="GF207" s="2">
        <f t="shared" si="596"/>
        <v>0.99221067135437147</v>
      </c>
      <c r="GG207" s="2">
        <f t="shared" si="597"/>
        <v>0.99082162902507942</v>
      </c>
      <c r="GH207" s="2">
        <f t="shared" si="598"/>
        <v>0.99041838443599839</v>
      </c>
      <c r="GI207" s="2">
        <f t="shared" si="599"/>
        <v>0.98886399544098058</v>
      </c>
      <c r="GJ207" s="2">
        <f t="shared" si="600"/>
        <v>0.98609358979360417</v>
      </c>
      <c r="GK207" s="2">
        <f t="shared" si="601"/>
        <v>0.97970172884951112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0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1.8705825923559208E-205</v>
      </c>
      <c r="HT207" s="86">
        <f t="shared" si="630"/>
        <v>1.4650135791996158E-235</v>
      </c>
      <c r="HU207" s="86">
        <f t="shared" si="631"/>
        <v>8.9887441234278256E-260</v>
      </c>
      <c r="HV207" s="86">
        <f t="shared" si="632"/>
        <v>1.4655330279969393E-271</v>
      </c>
      <c r="HW207" s="86">
        <f t="shared" si="633"/>
        <v>7.8834393633589164E-261</v>
      </c>
      <c r="HX207" s="86">
        <f t="shared" si="634"/>
        <v>1.2787680070151196E-292</v>
      </c>
      <c r="HY207" s="86">
        <f t="shared" si="635"/>
        <v>2.8844072508810445E-277</v>
      </c>
      <c r="HZ207" s="86">
        <f t="shared" si="636"/>
        <v>0</v>
      </c>
      <c r="IA207" s="86">
        <f t="shared" si="637"/>
        <v>0</v>
      </c>
      <c r="IB207" s="86">
        <f t="shared" si="638"/>
        <v>1.9964575523934846E-279</v>
      </c>
      <c r="IC207" s="86">
        <f t="shared" si="639"/>
        <v>3.3641343147063945E-268</v>
      </c>
      <c r="ID207" s="86">
        <f t="shared" si="640"/>
        <v>2.2378184672494097E-257</v>
      </c>
      <c r="IE207" s="86">
        <f t="shared" si="641"/>
        <v>3.464414897831351E-248</v>
      </c>
      <c r="IF207" s="86">
        <f t="shared" si="642"/>
        <v>6.1283601136120194E-235</v>
      </c>
      <c r="IG207" s="86">
        <f t="shared" si="643"/>
        <v>7.215258318843614E-214</v>
      </c>
      <c r="II207" s="86">
        <f t="shared" si="540"/>
        <v>6.6529661771877282E-35</v>
      </c>
      <c r="IJ207" s="86">
        <f t="shared" si="541"/>
        <v>9.951715136090421E-40</v>
      </c>
      <c r="IK207" s="86">
        <f t="shared" si="542"/>
        <v>4.1716315917362586E-43</v>
      </c>
      <c r="IL207" s="86">
        <f t="shared" si="543"/>
        <v>2.3397942009538481E-45</v>
      </c>
      <c r="IM207" s="86">
        <f t="shared" si="544"/>
        <v>1.3018471658537885E-43</v>
      </c>
      <c r="IN207" s="86">
        <f t="shared" si="545"/>
        <v>9.8426411968638758E-49</v>
      </c>
      <c r="IO207" s="86">
        <f t="shared" si="546"/>
        <v>1.0920429298670475E-46</v>
      </c>
      <c r="IP207" s="86">
        <f t="shared" si="547"/>
        <v>8.5781200009369916E-58</v>
      </c>
      <c r="IQ207" s="86">
        <f t="shared" si="548"/>
        <v>1.8713606630411888E-56</v>
      </c>
      <c r="IR207" s="86">
        <f t="shared" si="549"/>
        <v>4.1263574117819841E-49</v>
      </c>
      <c r="IS207" s="86">
        <f t="shared" si="550"/>
        <v>7.5090581605668609E-46</v>
      </c>
      <c r="IT207" s="86">
        <f t="shared" si="551"/>
        <v>2.6559052522136197E-43</v>
      </c>
      <c r="IU207" s="86">
        <f t="shared" si="552"/>
        <v>9.6861763117715833E-41</v>
      </c>
      <c r="IV207" s="86">
        <f t="shared" si="553"/>
        <v>6.2762442180516309E-57</v>
      </c>
      <c r="IW207" s="86">
        <f t="shared" si="554"/>
        <v>3.6712106855539187E-78</v>
      </c>
      <c r="IY207" s="86">
        <f t="shared" si="555"/>
        <v>6.6529661771877282E-35</v>
      </c>
      <c r="IZ207" s="86">
        <f t="shared" si="556"/>
        <v>9.951715136090421E-40</v>
      </c>
      <c r="JA207" s="86">
        <f t="shared" si="557"/>
        <v>4.1716315917362586E-43</v>
      </c>
      <c r="JB207" s="86">
        <f t="shared" si="558"/>
        <v>2.3397942009538481E-45</v>
      </c>
      <c r="JC207" s="86">
        <f t="shared" si="559"/>
        <v>1.3018471658537885E-43</v>
      </c>
      <c r="JD207" s="86">
        <f t="shared" si="560"/>
        <v>9.8426411968638758E-49</v>
      </c>
      <c r="JE207" s="86">
        <f t="shared" si="561"/>
        <v>1.0920429298670475E-46</v>
      </c>
      <c r="JF207" s="86">
        <f t="shared" si="562"/>
        <v>8.5781200009369916E-58</v>
      </c>
      <c r="JG207" s="86">
        <f t="shared" si="563"/>
        <v>1.8713606630411888E-56</v>
      </c>
      <c r="JH207" s="86">
        <f t="shared" si="564"/>
        <v>4.1263574117819841E-49</v>
      </c>
      <c r="JI207" s="86">
        <f t="shared" si="565"/>
        <v>7.5090581605668609E-46</v>
      </c>
      <c r="JJ207" s="86">
        <f t="shared" si="566"/>
        <v>2.6559052522136197E-43</v>
      </c>
      <c r="JK207" s="86">
        <f t="shared" si="567"/>
        <v>9.6861763117715833E-41</v>
      </c>
      <c r="JL207" s="86">
        <f t="shared" si="568"/>
        <v>6.2762442180516309E-57</v>
      </c>
      <c r="JM207" s="86">
        <f t="shared" si="569"/>
        <v>3.6712106855539187E-78</v>
      </c>
    </row>
    <row r="208" spans="2:273" x14ac:dyDescent="0.25">
      <c r="B208" s="2">
        <v>181</v>
      </c>
      <c r="C208" s="37">
        <v>44.712000000000003</v>
      </c>
      <c r="D208" s="37">
        <v>44.085000000000001</v>
      </c>
      <c r="E208" s="37">
        <v>44.39</v>
      </c>
      <c r="F208" s="37">
        <v>44.898000000000003</v>
      </c>
      <c r="G208" s="37">
        <v>44.627000000000002</v>
      </c>
      <c r="H208" s="37">
        <v>44.984000000000002</v>
      </c>
      <c r="I208" s="37">
        <v>43.884999999999998</v>
      </c>
      <c r="J208" s="37">
        <v>43.097999999999999</v>
      </c>
      <c r="K208" s="37">
        <v>44.082000000000001</v>
      </c>
      <c r="L208" s="37">
        <v>43.622999999999998</v>
      </c>
      <c r="M208" s="37">
        <v>42.148000000000003</v>
      </c>
      <c r="N208" s="37">
        <v>41.738</v>
      </c>
      <c r="O208" s="37">
        <v>41.917999999999999</v>
      </c>
      <c r="P208" s="37">
        <v>41.869</v>
      </c>
      <c r="Q208" s="37">
        <v>42.246000000000002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>
        <f t="shared" si="455"/>
        <v>41.825870643216113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0.42012935678388885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>
        <f t="shared" si="584"/>
        <v>41.825870643216113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>
        <f t="shared" si="499"/>
        <v>42.246000000000002</v>
      </c>
      <c r="DK208" s="2">
        <f t="shared" si="500"/>
        <v>105.89837754010696</v>
      </c>
      <c r="DL208" s="2">
        <f t="shared" si="649"/>
        <v>102.45427165775402</v>
      </c>
      <c r="DM208" s="2">
        <f t="shared" si="649"/>
        <v>95.718872157872198</v>
      </c>
      <c r="DN208" s="2">
        <f t="shared" si="649"/>
        <v>99.796707464607465</v>
      </c>
      <c r="DO208" s="2">
        <f t="shared" si="649"/>
        <v>101.25186795366795</v>
      </c>
      <c r="DP208" s="2">
        <f t="shared" si="649"/>
        <v>88.296509909909886</v>
      </c>
      <c r="DQ208" s="2">
        <f t="shared" si="649"/>
        <v>86.851982582582579</v>
      </c>
      <c r="DR208" s="2">
        <f t="shared" si="649"/>
        <v>82.638777134277134</v>
      </c>
      <c r="DS208" s="2">
        <f t="shared" si="649"/>
        <v>84.4537878592879</v>
      </c>
      <c r="DT208" s="2">
        <f t="shared" si="649"/>
        <v>87.172192964392934</v>
      </c>
      <c r="DU208" s="2">
        <f t="shared" si="649"/>
        <v>78.861785499785483</v>
      </c>
      <c r="DV208" s="2">
        <f t="shared" si="649"/>
        <v>89.51732711282709</v>
      </c>
      <c r="DW208" s="2">
        <f t="shared" si="649"/>
        <v>88.248290690690681</v>
      </c>
      <c r="DX208" s="2">
        <f t="shared" si="649"/>
        <v>94.366729971988818</v>
      </c>
      <c r="DY208" s="2">
        <f t="shared" si="649"/>
        <v>93.127148739495809</v>
      </c>
      <c r="EA208" s="2">
        <f t="shared" si="440"/>
        <v>39.884033213429255</v>
      </c>
      <c r="EB208" s="2">
        <f t="shared" si="502"/>
        <v>41.238390952105618</v>
      </c>
      <c r="EC208" s="2">
        <f t="shared" si="503"/>
        <v>42.463473297784248</v>
      </c>
      <c r="ED208" s="2">
        <f t="shared" si="504"/>
        <v>41.499715574318458</v>
      </c>
      <c r="EE208" s="2">
        <f t="shared" si="505"/>
        <v>40.870697130926118</v>
      </c>
      <c r="EF208" s="2">
        <f t="shared" si="506"/>
        <v>42.309979725046205</v>
      </c>
      <c r="EG208" s="2">
        <f t="shared" si="507"/>
        <v>42.301292885445527</v>
      </c>
      <c r="EH208" s="2">
        <f t="shared" si="508"/>
        <v>43.158631153153223</v>
      </c>
      <c r="EI208" s="2">
        <f t="shared" si="509"/>
        <v>43.12493741353029</v>
      </c>
      <c r="EJ208" s="2">
        <f t="shared" si="510"/>
        <v>41.434323547995135</v>
      </c>
      <c r="EK208" s="2">
        <f t="shared" si="511"/>
        <v>41.722106669995469</v>
      </c>
      <c r="EL208" s="2">
        <f t="shared" si="512"/>
        <v>41.980926107381919</v>
      </c>
      <c r="EM208" s="2">
        <f t="shared" si="513"/>
        <v>42.695911187749154</v>
      </c>
      <c r="EN208" s="2">
        <f t="shared" si="514"/>
        <v>43.27913592245153</v>
      </c>
      <c r="EO208" s="2">
        <f t="shared" si="515"/>
        <v>45.673633651038017</v>
      </c>
      <c r="EQ208" s="2">
        <f t="shared" si="516"/>
        <v>42.738638701791018</v>
      </c>
      <c r="ER208" s="2">
        <f t="shared" si="650"/>
        <v>41.50163780486433</v>
      </c>
      <c r="ES208" s="2">
        <f t="shared" si="650"/>
        <v>41.920270388360038</v>
      </c>
      <c r="ET208" s="2">
        <f t="shared" si="650"/>
        <v>41.579935623565582</v>
      </c>
      <c r="EU208" s="2">
        <f t="shared" si="650"/>
        <v>41.714670910472151</v>
      </c>
      <c r="EV208" s="2">
        <f t="shared" si="650"/>
        <v>42.046121155595905</v>
      </c>
      <c r="EW208" s="2">
        <f t="shared" si="650"/>
        <v>42.130493228374988</v>
      </c>
      <c r="EX208" s="2">
        <f t="shared" si="650"/>
        <v>41.378544116357943</v>
      </c>
      <c r="EY208" s="2">
        <f t="shared" si="650"/>
        <v>42.19580809749025</v>
      </c>
      <c r="EZ208" s="2">
        <f t="shared" si="650"/>
        <v>40.502584001526102</v>
      </c>
      <c r="FA208" s="2">
        <f t="shared" si="650"/>
        <v>40.537858599604817</v>
      </c>
      <c r="FB208" s="2">
        <f t="shared" si="650"/>
        <v>41.307965551223241</v>
      </c>
      <c r="FC208" s="2">
        <f t="shared" si="650"/>
        <v>40.685310101029216</v>
      </c>
      <c r="FD208" s="2">
        <f t="shared" si="650"/>
        <v>41.020222967971847</v>
      </c>
      <c r="FE208" s="2">
        <f t="shared" si="650"/>
        <v>41.753072207771439</v>
      </c>
      <c r="FG208" s="2">
        <f t="shared" si="518"/>
        <v>0.99999870656292611</v>
      </c>
      <c r="FH208" s="2">
        <f t="shared" si="651"/>
        <v>0.99999860778756222</v>
      </c>
      <c r="FI208" s="2">
        <f t="shared" si="651"/>
        <v>0.99999840036928256</v>
      </c>
      <c r="FJ208" s="2">
        <f t="shared" si="651"/>
        <v>0.99999843080686102</v>
      </c>
      <c r="FK208" s="2">
        <f t="shared" si="651"/>
        <v>0.99999846001757908</v>
      </c>
      <c r="FL208" s="2">
        <f t="shared" si="651"/>
        <v>0.9999983437519997</v>
      </c>
      <c r="FM208" s="2">
        <f t="shared" si="651"/>
        <v>0.99999834891654782</v>
      </c>
      <c r="FN208" s="2">
        <f t="shared" si="651"/>
        <v>0.99999830018382407</v>
      </c>
      <c r="FO208" s="2">
        <f t="shared" si="651"/>
        <v>0.99999829376020311</v>
      </c>
      <c r="FP208" s="2">
        <f t="shared" si="651"/>
        <v>0.99999836878808046</v>
      </c>
      <c r="FQ208" s="2">
        <f t="shared" si="651"/>
        <v>0.99999833369882374</v>
      </c>
      <c r="FR208" s="2">
        <f t="shared" si="651"/>
        <v>0.99999834709568736</v>
      </c>
      <c r="FS208" s="2">
        <f t="shared" si="651"/>
        <v>0.99999838373846162</v>
      </c>
      <c r="FT208" s="2">
        <f t="shared" si="651"/>
        <v>0.9999985424742488</v>
      </c>
      <c r="FU208" s="2">
        <f t="shared" si="651"/>
        <v>0.99999809942119122</v>
      </c>
      <c r="FW208" s="2">
        <f t="shared" si="536"/>
        <v>0.99089530671389081</v>
      </c>
      <c r="FX208" s="2">
        <f t="shared" si="588"/>
        <v>0.99168668510330638</v>
      </c>
      <c r="FY208" s="2">
        <f t="shared" si="589"/>
        <v>0.99113609496158328</v>
      </c>
      <c r="FZ208" s="2">
        <f t="shared" si="590"/>
        <v>0.99127319810171144</v>
      </c>
      <c r="GA208" s="2">
        <f t="shared" si="591"/>
        <v>0.99116690763721027</v>
      </c>
      <c r="GB208" s="2">
        <f t="shared" si="592"/>
        <v>0.99103870147636774</v>
      </c>
      <c r="GC208" s="2">
        <f t="shared" si="593"/>
        <v>0.99137806382928828</v>
      </c>
      <c r="GD208" s="2">
        <f t="shared" si="594"/>
        <v>0.99268642892848757</v>
      </c>
      <c r="GE208" s="2">
        <f t="shared" si="595"/>
        <v>0.99330766115583358</v>
      </c>
      <c r="GF208" s="2">
        <f t="shared" si="596"/>
        <v>0.99289117562278517</v>
      </c>
      <c r="GG208" s="2">
        <f t="shared" si="597"/>
        <v>0.9916224605061551</v>
      </c>
      <c r="GH208" s="2">
        <f t="shared" si="598"/>
        <v>0.99125408925943315</v>
      </c>
      <c r="GI208" s="2">
        <f t="shared" si="599"/>
        <v>0.98983388188766741</v>
      </c>
      <c r="GJ208" s="2">
        <f t="shared" si="600"/>
        <v>0.98730166530323193</v>
      </c>
      <c r="GK208" s="2">
        <f t="shared" si="601"/>
        <v>0.98145463415083956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0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5.8969855561542818E-211</v>
      </c>
      <c r="HT208" s="86">
        <f t="shared" si="630"/>
        <v>9.6028576540245306E-242</v>
      </c>
      <c r="HU208" s="86">
        <f t="shared" si="631"/>
        <v>1.2030489870616218E-266</v>
      </c>
      <c r="HV208" s="86">
        <f t="shared" si="632"/>
        <v>9.3968494547798559E-279</v>
      </c>
      <c r="HW208" s="86">
        <f t="shared" si="633"/>
        <v>9.3834232744275185E-268</v>
      </c>
      <c r="HX208" s="86">
        <f t="shared" si="634"/>
        <v>2.0383638632187056E-300</v>
      </c>
      <c r="HY208" s="86">
        <f t="shared" si="635"/>
        <v>1.2603970001537087E-284</v>
      </c>
      <c r="HZ208" s="86">
        <f t="shared" si="636"/>
        <v>0</v>
      </c>
      <c r="IA208" s="86">
        <f t="shared" si="637"/>
        <v>0</v>
      </c>
      <c r="IB208" s="86">
        <f t="shared" si="638"/>
        <v>1.0483731765936722E-286</v>
      </c>
      <c r="IC208" s="86">
        <f t="shared" si="639"/>
        <v>2.5208930027391906E-275</v>
      </c>
      <c r="ID208" s="86">
        <f t="shared" si="640"/>
        <v>3.2508542650477531E-264</v>
      </c>
      <c r="IE208" s="86">
        <f t="shared" si="641"/>
        <v>6.530697235358588E-255</v>
      </c>
      <c r="IF208" s="86">
        <f t="shared" si="642"/>
        <v>2.0548907495248609E-241</v>
      </c>
      <c r="IG208" s="86">
        <f t="shared" si="643"/>
        <v>4.7638319074215321E-220</v>
      </c>
      <c r="II208" s="86">
        <f t="shared" si="540"/>
        <v>3.0180034646981911E-36</v>
      </c>
      <c r="IJ208" s="86">
        <f t="shared" si="541"/>
        <v>3.0965320305992735E-41</v>
      </c>
      <c r="IK208" s="86">
        <f t="shared" si="542"/>
        <v>9.0543574406642609E-45</v>
      </c>
      <c r="IL208" s="86">
        <f t="shared" si="543"/>
        <v>4.1843456628284615E-47</v>
      </c>
      <c r="IM208" s="86">
        <f t="shared" si="544"/>
        <v>2.7049646592640621E-45</v>
      </c>
      <c r="IN208" s="86">
        <f t="shared" si="545"/>
        <v>1.258441713732511E-50</v>
      </c>
      <c r="IO208" s="86">
        <f t="shared" si="546"/>
        <v>1.7472512779261862E-48</v>
      </c>
      <c r="IP208" s="86">
        <f t="shared" si="547"/>
        <v>5.9314445528381006E-60</v>
      </c>
      <c r="IQ208" s="86">
        <f t="shared" si="548"/>
        <v>1.5927857833367483E-58</v>
      </c>
      <c r="IR208" s="86">
        <f t="shared" si="549"/>
        <v>6.3081541939002037E-51</v>
      </c>
      <c r="IS208" s="86">
        <f t="shared" si="550"/>
        <v>1.3305914502456253E-47</v>
      </c>
      <c r="IT208" s="86">
        <f t="shared" si="551"/>
        <v>5.7257922648812237E-45</v>
      </c>
      <c r="IU208" s="86">
        <f t="shared" si="552"/>
        <v>2.3361130179564047E-42</v>
      </c>
      <c r="IV208" s="86">
        <f t="shared" si="553"/>
        <v>2.4526554550428762E-59</v>
      </c>
      <c r="IW208" s="86">
        <f t="shared" si="554"/>
        <v>7.8972048876735256E-82</v>
      </c>
      <c r="IY208" s="86">
        <f t="shared" si="555"/>
        <v>3.0180034646981911E-36</v>
      </c>
      <c r="IZ208" s="86">
        <f t="shared" si="556"/>
        <v>3.0965320305992735E-41</v>
      </c>
      <c r="JA208" s="86">
        <f t="shared" si="557"/>
        <v>9.0543574406642609E-45</v>
      </c>
      <c r="JB208" s="86">
        <f t="shared" si="558"/>
        <v>4.1843456628284615E-47</v>
      </c>
      <c r="JC208" s="86">
        <f t="shared" si="559"/>
        <v>2.7049646592640621E-45</v>
      </c>
      <c r="JD208" s="86">
        <f t="shared" si="560"/>
        <v>1.258441713732511E-50</v>
      </c>
      <c r="JE208" s="86">
        <f t="shared" si="561"/>
        <v>1.7472512779261862E-48</v>
      </c>
      <c r="JF208" s="86">
        <f t="shared" si="562"/>
        <v>5.9314445528381006E-60</v>
      </c>
      <c r="JG208" s="86">
        <f t="shared" si="563"/>
        <v>1.5927857833367483E-58</v>
      </c>
      <c r="JH208" s="86">
        <f t="shared" si="564"/>
        <v>6.3081541939002037E-51</v>
      </c>
      <c r="JI208" s="86">
        <f t="shared" si="565"/>
        <v>1.3305914502456253E-47</v>
      </c>
      <c r="JJ208" s="86">
        <f t="shared" si="566"/>
        <v>5.7257922648812237E-45</v>
      </c>
      <c r="JK208" s="86">
        <f t="shared" si="567"/>
        <v>2.3361130179564047E-42</v>
      </c>
      <c r="JL208" s="86">
        <f t="shared" si="568"/>
        <v>2.4526554550428762E-59</v>
      </c>
      <c r="JM208" s="86">
        <f t="shared" si="569"/>
        <v>7.8972048876735256E-82</v>
      </c>
    </row>
    <row r="209" spans="2:273" x14ac:dyDescent="0.25">
      <c r="B209" s="2">
        <v>182</v>
      </c>
      <c r="C209" s="37">
        <v>43.746000000000002</v>
      </c>
      <c r="D209" s="37">
        <v>43</v>
      </c>
      <c r="E209" s="37">
        <v>44.542000000000002</v>
      </c>
      <c r="F209" s="37">
        <v>44.22</v>
      </c>
      <c r="G209" s="37">
        <v>44.441000000000003</v>
      </c>
      <c r="H209" s="37">
        <v>45.377000000000002</v>
      </c>
      <c r="I209" s="37">
        <v>43.508000000000003</v>
      </c>
      <c r="J209" s="37">
        <v>43.23</v>
      </c>
      <c r="K209" s="37">
        <v>43.720999999999997</v>
      </c>
      <c r="L209" s="37">
        <v>43.131</v>
      </c>
      <c r="M209" s="37">
        <v>41.557000000000002</v>
      </c>
      <c r="N209" s="37">
        <v>41.23</v>
      </c>
      <c r="O209" s="37">
        <v>43.753999999999998</v>
      </c>
      <c r="P209" s="37">
        <v>43.459000000000003</v>
      </c>
      <c r="Q209" s="37">
        <v>42.148000000000003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>
        <f t="shared" si="455"/>
        <v>41.668878218544243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0.47912178145575979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>
        <f t="shared" si="584"/>
        <v>41.668878218544243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>
        <f t="shared" si="499"/>
        <v>42.148000000000003</v>
      </c>
      <c r="DK209" s="2">
        <f t="shared" si="500"/>
        <v>106.15845439266617</v>
      </c>
      <c r="DL209" s="2">
        <f t="shared" si="649"/>
        <v>102.67777876241405</v>
      </c>
      <c r="DM209" s="2">
        <f t="shared" si="649"/>
        <v>95.905528528528578</v>
      </c>
      <c r="DN209" s="2">
        <f t="shared" si="649"/>
        <v>100.00383513513515</v>
      </c>
      <c r="DO209" s="2">
        <f t="shared" si="649"/>
        <v>101.46560720720721</v>
      </c>
      <c r="DP209" s="2">
        <f t="shared" si="649"/>
        <v>88.42402882882881</v>
      </c>
      <c r="DQ209" s="2">
        <f t="shared" si="649"/>
        <v>86.97020690690691</v>
      </c>
      <c r="DR209" s="2">
        <f t="shared" si="649"/>
        <v>82.737142771342775</v>
      </c>
      <c r="DS209" s="2">
        <f t="shared" si="649"/>
        <v>84.56282621192625</v>
      </c>
      <c r="DT209" s="2">
        <f t="shared" si="649"/>
        <v>87.299756156156121</v>
      </c>
      <c r="DU209" s="2">
        <f t="shared" si="649"/>
        <v>78.943854354354329</v>
      </c>
      <c r="DV209" s="2">
        <f t="shared" si="649"/>
        <v>89.657442942942922</v>
      </c>
      <c r="DW209" s="2">
        <f t="shared" si="649"/>
        <v>88.377678978978963</v>
      </c>
      <c r="DX209" s="2">
        <f t="shared" si="649"/>
        <v>94.539963865546241</v>
      </c>
      <c r="DY209" s="2">
        <f t="shared" si="649"/>
        <v>93.323551260504217</v>
      </c>
      <c r="EA209" s="2">
        <f t="shared" si="440"/>
        <v>39.736278537170264</v>
      </c>
      <c r="EB209" s="2">
        <f t="shared" si="502"/>
        <v>41.104471576106903</v>
      </c>
      <c r="EC209" s="2">
        <f t="shared" si="503"/>
        <v>42.343227968652172</v>
      </c>
      <c r="ED209" s="2">
        <f t="shared" si="504"/>
        <v>41.362333093709658</v>
      </c>
      <c r="EE209" s="2">
        <f t="shared" si="505"/>
        <v>40.7246564895283</v>
      </c>
      <c r="EF209" s="2">
        <f t="shared" si="506"/>
        <v>42.175536333179295</v>
      </c>
      <c r="EG209" s="2">
        <f t="shared" si="507"/>
        <v>42.169506156980866</v>
      </c>
      <c r="EH209" s="2">
        <f t="shared" si="508"/>
        <v>43.031269137936974</v>
      </c>
      <c r="EI209" s="2">
        <f t="shared" si="509"/>
        <v>42.995852081134935</v>
      </c>
      <c r="EJ209" s="2">
        <f t="shared" si="510"/>
        <v>41.292164325637899</v>
      </c>
      <c r="EK209" s="2">
        <f t="shared" si="511"/>
        <v>41.583409328490418</v>
      </c>
      <c r="EL209" s="2">
        <f t="shared" si="512"/>
        <v>41.843028292383615</v>
      </c>
      <c r="EM209" s="2">
        <f t="shared" si="513"/>
        <v>42.558857317439717</v>
      </c>
      <c r="EN209" s="2">
        <f t="shared" si="514"/>
        <v>43.137424027517199</v>
      </c>
      <c r="EO209" s="2">
        <f t="shared" si="515"/>
        <v>45.561660246541848</v>
      </c>
      <c r="EQ209" s="2">
        <f t="shared" si="516"/>
        <v>42.624079996703671</v>
      </c>
      <c r="ER209" s="2">
        <f t="shared" si="650"/>
        <v>41.370654885522271</v>
      </c>
      <c r="ES209" s="2">
        <f t="shared" si="650"/>
        <v>41.793978798197813</v>
      </c>
      <c r="ET209" s="2">
        <f t="shared" si="650"/>
        <v>41.443405455225204</v>
      </c>
      <c r="EU209" s="2">
        <f t="shared" si="650"/>
        <v>41.578308512093898</v>
      </c>
      <c r="EV209" s="2">
        <f t="shared" si="650"/>
        <v>41.908710608861526</v>
      </c>
      <c r="EW209" s="2">
        <f t="shared" si="650"/>
        <v>41.996859732630853</v>
      </c>
      <c r="EX209" s="2">
        <f t="shared" si="650"/>
        <v>41.231361359835574</v>
      </c>
      <c r="EY209" s="2">
        <f t="shared" si="650"/>
        <v>42.056491855336446</v>
      </c>
      <c r="EZ209" s="2">
        <f t="shared" si="650"/>
        <v>40.350034708110286</v>
      </c>
      <c r="FA209" s="2">
        <f t="shared" si="650"/>
        <v>40.385973661047288</v>
      </c>
      <c r="FB209" s="2">
        <f t="shared" si="650"/>
        <v>41.162389722195414</v>
      </c>
      <c r="FC209" s="2">
        <f t="shared" si="650"/>
        <v>40.525135774373339</v>
      </c>
      <c r="FD209" s="2">
        <f t="shared" si="650"/>
        <v>40.853033709507912</v>
      </c>
      <c r="FE209" s="2">
        <f t="shared" si="650"/>
        <v>41.601709028905439</v>
      </c>
      <c r="FG209" s="2">
        <f t="shared" si="518"/>
        <v>0.99999882037123433</v>
      </c>
      <c r="FH209" s="2">
        <f t="shared" si="651"/>
        <v>0.99999873028701058</v>
      </c>
      <c r="FI209" s="2">
        <f t="shared" si="651"/>
        <v>0.99999854111924136</v>
      </c>
      <c r="FJ209" s="2">
        <f t="shared" si="651"/>
        <v>0.99999856887865057</v>
      </c>
      <c r="FK209" s="2">
        <f t="shared" si="651"/>
        <v>0.99999859551914938</v>
      </c>
      <c r="FL209" s="2">
        <f t="shared" si="651"/>
        <v>0.999998489483651</v>
      </c>
      <c r="FM209" s="2">
        <f t="shared" si="651"/>
        <v>0.99999849419377618</v>
      </c>
      <c r="FN209" s="2">
        <f t="shared" si="651"/>
        <v>0.99999844974899077</v>
      </c>
      <c r="FO209" s="2">
        <f t="shared" si="651"/>
        <v>0.99999844389057713</v>
      </c>
      <c r="FP209" s="2">
        <f t="shared" si="651"/>
        <v>0.99999851231683456</v>
      </c>
      <c r="FQ209" s="2">
        <f t="shared" si="651"/>
        <v>0.99999848031504279</v>
      </c>
      <c r="FR209" s="2">
        <f t="shared" si="651"/>
        <v>0.99999849253313122</v>
      </c>
      <c r="FS209" s="2">
        <f t="shared" si="651"/>
        <v>0.9999985259517481</v>
      </c>
      <c r="FT209" s="2">
        <f t="shared" si="651"/>
        <v>0.99999867072054582</v>
      </c>
      <c r="FU209" s="2">
        <f t="shared" si="651"/>
        <v>0.99999826665123548</v>
      </c>
      <c r="FW209" s="2">
        <f t="shared" si="536"/>
        <v>0.9916897635846611</v>
      </c>
      <c r="FX209" s="2">
        <f t="shared" si="588"/>
        <v>0.99241261667194036</v>
      </c>
      <c r="FY209" s="2">
        <f t="shared" si="589"/>
        <v>0.9919097126878641</v>
      </c>
      <c r="FZ209" s="2">
        <f t="shared" si="590"/>
        <v>0.99203494599782882</v>
      </c>
      <c r="GA209" s="2">
        <f t="shared" si="591"/>
        <v>0.99193785799125345</v>
      </c>
      <c r="GB209" s="2">
        <f t="shared" si="592"/>
        <v>0.99182074929599373</v>
      </c>
      <c r="GC209" s="2">
        <f t="shared" si="593"/>
        <v>0.99213073083790293</v>
      </c>
      <c r="GD209" s="2">
        <f t="shared" si="594"/>
        <v>0.99332564886344343</v>
      </c>
      <c r="GE209" s="2">
        <f t="shared" si="595"/>
        <v>0.99389291825837722</v>
      </c>
      <c r="GF209" s="2">
        <f t="shared" si="596"/>
        <v>0.99351261725830542</v>
      </c>
      <c r="GG209" s="2">
        <f t="shared" si="597"/>
        <v>0.99235395702642204</v>
      </c>
      <c r="GH209" s="2">
        <f t="shared" si="598"/>
        <v>0.9920174917024609</v>
      </c>
      <c r="GI209" s="2">
        <f t="shared" si="599"/>
        <v>0.99072008913101539</v>
      </c>
      <c r="GJ209" s="2">
        <f t="shared" si="600"/>
        <v>0.98840602698541047</v>
      </c>
      <c r="GK209" s="2">
        <f t="shared" si="601"/>
        <v>0.98305878079375186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0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1.5704112614827488E-216</v>
      </c>
      <c r="HT209" s="86">
        <f t="shared" si="630"/>
        <v>5.2272908827507783E-248</v>
      </c>
      <c r="HU209" s="86">
        <f t="shared" si="631"/>
        <v>1.3077618628931605E-273</v>
      </c>
      <c r="HV209" s="86">
        <f t="shared" si="632"/>
        <v>4.8456612196767867E-286</v>
      </c>
      <c r="HW209" s="86">
        <f t="shared" si="633"/>
        <v>9.0511050146007031E-275</v>
      </c>
      <c r="HX209" s="86">
        <f t="shared" si="634"/>
        <v>0</v>
      </c>
      <c r="HY209" s="86">
        <f t="shared" si="635"/>
        <v>4.4051670903826766E-292</v>
      </c>
      <c r="HZ209" s="86">
        <f t="shared" si="636"/>
        <v>0</v>
      </c>
      <c r="IA209" s="86">
        <f t="shared" si="637"/>
        <v>0</v>
      </c>
      <c r="IB209" s="86">
        <f t="shared" si="638"/>
        <v>4.4318278252658648E-294</v>
      </c>
      <c r="IC209" s="86">
        <f t="shared" si="639"/>
        <v>1.5213385314845165E-282</v>
      </c>
      <c r="ID209" s="86">
        <f t="shared" si="640"/>
        <v>3.8364709926929115E-271</v>
      </c>
      <c r="IE209" s="86">
        <f t="shared" si="641"/>
        <v>9.9950615037122252E-262</v>
      </c>
      <c r="IF209" s="86">
        <f t="shared" si="642"/>
        <v>5.6181893542820908E-248</v>
      </c>
      <c r="IG209" s="86">
        <f t="shared" si="643"/>
        <v>2.5641602163457747E-226</v>
      </c>
      <c r="II209" s="86">
        <f t="shared" si="540"/>
        <v>1.2885810397457585E-37</v>
      </c>
      <c r="IJ209" s="86">
        <f t="shared" si="541"/>
        <v>9.0128224868903841E-43</v>
      </c>
      <c r="IK209" s="86">
        <f t="shared" si="542"/>
        <v>1.8236263528236712E-46</v>
      </c>
      <c r="IL209" s="86">
        <f t="shared" si="543"/>
        <v>6.9192554019667558E-49</v>
      </c>
      <c r="IM209" s="86">
        <f t="shared" si="544"/>
        <v>5.2112339522854872E-47</v>
      </c>
      <c r="IN209" s="86">
        <f t="shared" si="545"/>
        <v>1.477280823974683E-52</v>
      </c>
      <c r="IO209" s="86">
        <f t="shared" si="546"/>
        <v>2.5798421287565746E-50</v>
      </c>
      <c r="IP209" s="86">
        <f t="shared" si="547"/>
        <v>3.7353608073105472E-62</v>
      </c>
      <c r="IQ209" s="86">
        <f t="shared" si="548"/>
        <v>1.2415540302474746E-60</v>
      </c>
      <c r="IR209" s="86">
        <f t="shared" si="549"/>
        <v>8.9199388904698311E-53</v>
      </c>
      <c r="IS209" s="86">
        <f t="shared" si="550"/>
        <v>2.1812320124482445E-49</v>
      </c>
      <c r="IT209" s="86">
        <f t="shared" si="551"/>
        <v>1.1455666746042386E-46</v>
      </c>
      <c r="IU209" s="86">
        <f t="shared" si="552"/>
        <v>5.2277002137091546E-44</v>
      </c>
      <c r="IV209" s="86">
        <f t="shared" si="553"/>
        <v>8.5206050455874756E-62</v>
      </c>
      <c r="IW209" s="86">
        <f t="shared" si="554"/>
        <v>1.3947606101842338E-85</v>
      </c>
      <c r="IY209" s="86">
        <f t="shared" si="555"/>
        <v>1.2885810397457585E-37</v>
      </c>
      <c r="IZ209" s="86">
        <f t="shared" si="556"/>
        <v>9.0128224868903841E-43</v>
      </c>
      <c r="JA209" s="86">
        <f t="shared" si="557"/>
        <v>1.8236263528236712E-46</v>
      </c>
      <c r="JB209" s="86">
        <f t="shared" si="558"/>
        <v>6.9192554019667558E-49</v>
      </c>
      <c r="JC209" s="86">
        <f t="shared" si="559"/>
        <v>5.2112339522854872E-47</v>
      </c>
      <c r="JD209" s="86">
        <f t="shared" si="560"/>
        <v>1.477280823974683E-52</v>
      </c>
      <c r="JE209" s="86">
        <f t="shared" si="561"/>
        <v>2.5798421287565746E-50</v>
      </c>
      <c r="JF209" s="86">
        <f t="shared" si="562"/>
        <v>3.7353608073105472E-62</v>
      </c>
      <c r="JG209" s="86">
        <f t="shared" si="563"/>
        <v>1.2415540302474746E-60</v>
      </c>
      <c r="JH209" s="86">
        <f t="shared" si="564"/>
        <v>8.9199388904698311E-53</v>
      </c>
      <c r="JI209" s="86">
        <f t="shared" si="565"/>
        <v>2.1812320124482445E-49</v>
      </c>
      <c r="JJ209" s="86">
        <f t="shared" si="566"/>
        <v>1.1455666746042386E-46</v>
      </c>
      <c r="JK209" s="86">
        <f t="shared" si="567"/>
        <v>5.2277002137091546E-44</v>
      </c>
      <c r="JL209" s="86">
        <f t="shared" si="568"/>
        <v>8.5206050455874756E-62</v>
      </c>
      <c r="JM209" s="86">
        <f t="shared" si="569"/>
        <v>1.3947606101842338E-85</v>
      </c>
    </row>
    <row r="210" spans="2:273" x14ac:dyDescent="0.25">
      <c r="B210" s="2">
        <v>183</v>
      </c>
      <c r="C210" s="37">
        <v>43.524999999999999</v>
      </c>
      <c r="D210" s="37">
        <v>43.966000000000001</v>
      </c>
      <c r="E210" s="37">
        <v>45.253999999999998</v>
      </c>
      <c r="F210" s="37">
        <v>44.661000000000001</v>
      </c>
      <c r="G210" s="37">
        <v>44.372999999999998</v>
      </c>
      <c r="H210" s="37">
        <v>43.77</v>
      </c>
      <c r="I210" s="37">
        <v>42.671999999999997</v>
      </c>
      <c r="J210" s="37">
        <v>42.77</v>
      </c>
      <c r="K210" s="37">
        <v>43.246000000000002</v>
      </c>
      <c r="L210" s="37">
        <v>42.689</v>
      </c>
      <c r="M210" s="37">
        <v>41.540999999999997</v>
      </c>
      <c r="N210" s="37">
        <v>41.951000000000001</v>
      </c>
      <c r="O210" s="37">
        <v>42.966999999999999</v>
      </c>
      <c r="P210" s="37">
        <v>42.984000000000002</v>
      </c>
      <c r="Q210" s="37">
        <v>42.393000000000001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>
        <f t="shared" si="455"/>
        <v>41.512306208788118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0.88069379121188263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>
        <f t="shared" si="584"/>
        <v>41.512306208788118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>
        <f t="shared" si="499"/>
        <v>42.393000000000001</v>
      </c>
      <c r="DK210" s="2">
        <f t="shared" si="500"/>
        <v>106.41853124522538</v>
      </c>
      <c r="DL210" s="2">
        <f t="shared" si="649"/>
        <v>102.90128586707411</v>
      </c>
      <c r="DM210" s="2">
        <f t="shared" si="649"/>
        <v>96.092184899184929</v>
      </c>
      <c r="DN210" s="2">
        <f t="shared" si="649"/>
        <v>100.2109628056628</v>
      </c>
      <c r="DO210" s="2">
        <f t="shared" si="649"/>
        <v>101.67934646074647</v>
      </c>
      <c r="DP210" s="2">
        <f t="shared" si="649"/>
        <v>88.551547747747719</v>
      </c>
      <c r="DQ210" s="2">
        <f t="shared" si="649"/>
        <v>87.088431231231226</v>
      </c>
      <c r="DR210" s="2">
        <f t="shared" si="649"/>
        <v>82.835508408408401</v>
      </c>
      <c r="DS210" s="2">
        <f t="shared" si="649"/>
        <v>84.671864564564601</v>
      </c>
      <c r="DT210" s="2">
        <f t="shared" si="649"/>
        <v>87.427319347919308</v>
      </c>
      <c r="DU210" s="2">
        <f t="shared" si="649"/>
        <v>79.025923208923189</v>
      </c>
      <c r="DV210" s="2">
        <f t="shared" si="649"/>
        <v>89.797558773058753</v>
      </c>
      <c r="DW210" s="2">
        <f t="shared" si="649"/>
        <v>88.507067267267246</v>
      </c>
      <c r="DX210" s="2">
        <f t="shared" si="649"/>
        <v>94.713197759103664</v>
      </c>
      <c r="DY210" s="2">
        <f t="shared" si="649"/>
        <v>93.519953781512612</v>
      </c>
      <c r="EA210" s="2">
        <f t="shared" si="440"/>
        <v>39.588523860911266</v>
      </c>
      <c r="EB210" s="2">
        <f t="shared" si="502"/>
        <v>40.970552200108202</v>
      </c>
      <c r="EC210" s="2">
        <f t="shared" si="503"/>
        <v>42.22298263952009</v>
      </c>
      <c r="ED210" s="2">
        <f t="shared" si="504"/>
        <v>41.224950613100859</v>
      </c>
      <c r="EE210" s="2">
        <f t="shared" si="505"/>
        <v>40.578615848130482</v>
      </c>
      <c r="EF210" s="2">
        <f t="shared" si="506"/>
        <v>42.041092941312385</v>
      </c>
      <c r="EG210" s="2">
        <f t="shared" si="507"/>
        <v>42.037719428516205</v>
      </c>
      <c r="EH210" s="2">
        <f t="shared" si="508"/>
        <v>42.903907122720724</v>
      </c>
      <c r="EI210" s="2">
        <f t="shared" si="509"/>
        <v>42.866766748739579</v>
      </c>
      <c r="EJ210" s="2">
        <f t="shared" si="510"/>
        <v>41.15000510328067</v>
      </c>
      <c r="EK210" s="2">
        <f t="shared" si="511"/>
        <v>41.444711986985354</v>
      </c>
      <c r="EL210" s="2">
        <f t="shared" si="512"/>
        <v>41.70513047738531</v>
      </c>
      <c r="EM210" s="2">
        <f t="shared" si="513"/>
        <v>42.421803447130287</v>
      </c>
      <c r="EN210" s="2">
        <f t="shared" si="514"/>
        <v>42.99571213258286</v>
      </c>
      <c r="EO210" s="2">
        <f t="shared" si="515"/>
        <v>45.449686842045693</v>
      </c>
      <c r="EQ210" s="2">
        <f t="shared" si="516"/>
        <v>42.509521291616309</v>
      </c>
      <c r="ER210" s="2">
        <f t="shared" si="650"/>
        <v>41.239671966180197</v>
      </c>
      <c r="ES210" s="2">
        <f t="shared" si="650"/>
        <v>41.667687208035595</v>
      </c>
      <c r="ET210" s="2">
        <f t="shared" si="650"/>
        <v>41.306875286884825</v>
      </c>
      <c r="EU210" s="2">
        <f t="shared" si="650"/>
        <v>41.441946113715645</v>
      </c>
      <c r="EV210" s="2">
        <f t="shared" si="650"/>
        <v>41.771300062127153</v>
      </c>
      <c r="EW210" s="2">
        <f t="shared" si="650"/>
        <v>41.863226236886725</v>
      </c>
      <c r="EX210" s="2">
        <f t="shared" si="650"/>
        <v>41.084178603313205</v>
      </c>
      <c r="EY210" s="2">
        <f t="shared" si="650"/>
        <v>41.917175613182643</v>
      </c>
      <c r="EZ210" s="2">
        <f t="shared" si="650"/>
        <v>40.197485414694476</v>
      </c>
      <c r="FA210" s="2">
        <f t="shared" si="650"/>
        <v>40.234088722489759</v>
      </c>
      <c r="FB210" s="2">
        <f t="shared" si="650"/>
        <v>41.01681389316758</v>
      </c>
      <c r="FC210" s="2">
        <f t="shared" si="650"/>
        <v>40.364961447717462</v>
      </c>
      <c r="FD210" s="2">
        <f t="shared" si="650"/>
        <v>40.685844451043991</v>
      </c>
      <c r="FE210" s="2">
        <f t="shared" si="650"/>
        <v>41.45034585003944</v>
      </c>
      <c r="FG210" s="2">
        <f t="shared" si="518"/>
        <v>0.9999989241656676</v>
      </c>
      <c r="FH210" s="2">
        <f t="shared" si="651"/>
        <v>0.99999884200786138</v>
      </c>
      <c r="FI210" s="2">
        <f t="shared" si="651"/>
        <v>0.99999866948476401</v>
      </c>
      <c r="FJ210" s="2">
        <f t="shared" si="651"/>
        <v>0.9999986948016526</v>
      </c>
      <c r="FK210" s="2">
        <f t="shared" si="651"/>
        <v>0.99999871909808224</v>
      </c>
      <c r="FL210" s="2">
        <f t="shared" si="651"/>
        <v>0.99999862239253356</v>
      </c>
      <c r="FM210" s="2">
        <f t="shared" si="651"/>
        <v>0.99999862668821993</v>
      </c>
      <c r="FN210" s="2">
        <f t="shared" si="651"/>
        <v>0.99999858615408299</v>
      </c>
      <c r="FO210" s="2">
        <f t="shared" si="651"/>
        <v>0.99999858081114479</v>
      </c>
      <c r="FP210" s="2">
        <f t="shared" si="651"/>
        <v>0.99999864321665</v>
      </c>
      <c r="FQ210" s="2">
        <f t="shared" si="651"/>
        <v>0.99999861403066126</v>
      </c>
      <c r="FR210" s="2">
        <f t="shared" si="651"/>
        <v>0.99999862517369331</v>
      </c>
      <c r="FS210" s="2">
        <f t="shared" si="651"/>
        <v>0.99999865565184221</v>
      </c>
      <c r="FT210" s="2">
        <f t="shared" si="651"/>
        <v>0.99999878768258743</v>
      </c>
      <c r="FU210" s="2">
        <f t="shared" si="651"/>
        <v>0.99999841916689725</v>
      </c>
      <c r="FW210" s="2">
        <f t="shared" si="536"/>
        <v>0.99241542839148134</v>
      </c>
      <c r="FX210" s="2">
        <f t="shared" si="588"/>
        <v>0.99307560138207662</v>
      </c>
      <c r="FY210" s="2">
        <f t="shared" si="589"/>
        <v>0.99261631414501073</v>
      </c>
      <c r="FZ210" s="2">
        <f t="shared" si="590"/>
        <v>0.9927306898021192</v>
      </c>
      <c r="GA210" s="2">
        <f t="shared" si="591"/>
        <v>0.99264201948722519</v>
      </c>
      <c r="GB210" s="2">
        <f t="shared" si="592"/>
        <v>0.99253506229342658</v>
      </c>
      <c r="GC210" s="2">
        <f t="shared" si="593"/>
        <v>0.99281816845158599</v>
      </c>
      <c r="GD210" s="2">
        <f t="shared" si="594"/>
        <v>0.9939093425540183</v>
      </c>
      <c r="GE210" s="2">
        <f t="shared" si="595"/>
        <v>0.99442728071511066</v>
      </c>
      <c r="GF210" s="2">
        <f t="shared" si="596"/>
        <v>0.99408005740266625</v>
      </c>
      <c r="GG210" s="2">
        <f t="shared" si="597"/>
        <v>0.99302203136961165</v>
      </c>
      <c r="GH210" s="2">
        <f t="shared" si="598"/>
        <v>0.99271474893497136</v>
      </c>
      <c r="GI210" s="2">
        <f t="shared" si="599"/>
        <v>0.99152970443550881</v>
      </c>
      <c r="GJ210" s="2">
        <f t="shared" si="600"/>
        <v>0.98941537309635241</v>
      </c>
      <c r="GK210" s="2">
        <f t="shared" si="601"/>
        <v>0.98452635876682282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0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3.5328478865698474E-222</v>
      </c>
      <c r="HT210" s="86">
        <f t="shared" si="630"/>
        <v>2.3630250940176388E-254</v>
      </c>
      <c r="HU210" s="86">
        <f t="shared" si="631"/>
        <v>1.1546043771545201E-280</v>
      </c>
      <c r="HV210" s="86">
        <f t="shared" si="632"/>
        <v>2.0095834844331409E-293</v>
      </c>
      <c r="HW210" s="86">
        <f t="shared" si="633"/>
        <v>7.0751347411169023E-282</v>
      </c>
      <c r="HX210" s="86">
        <f t="shared" si="634"/>
        <v>0</v>
      </c>
      <c r="HY210" s="86">
        <f t="shared" si="635"/>
        <v>1.2314584144126799E-299</v>
      </c>
      <c r="HZ210" s="86">
        <f t="shared" si="636"/>
        <v>0</v>
      </c>
      <c r="IA210" s="86">
        <f t="shared" si="637"/>
        <v>0</v>
      </c>
      <c r="IB210" s="86">
        <f t="shared" si="638"/>
        <v>1.5082009708107326E-301</v>
      </c>
      <c r="IC210" s="86">
        <f t="shared" si="639"/>
        <v>7.3941077292147046E-290</v>
      </c>
      <c r="ID210" s="86">
        <f t="shared" si="640"/>
        <v>3.6781225707908202E-278</v>
      </c>
      <c r="IE210" s="86">
        <f t="shared" si="641"/>
        <v>1.241954355476208E-268</v>
      </c>
      <c r="IF210" s="86">
        <f t="shared" si="642"/>
        <v>1.2524634320625964E-254</v>
      </c>
      <c r="IG210" s="86">
        <f t="shared" si="643"/>
        <v>1.1251634666101059E-232</v>
      </c>
      <c r="II210" s="86">
        <f t="shared" si="540"/>
        <v>5.1782781352788078E-39</v>
      </c>
      <c r="IJ210" s="86">
        <f t="shared" si="541"/>
        <v>2.453849886410391E-44</v>
      </c>
      <c r="IK210" s="86">
        <f t="shared" si="542"/>
        <v>3.4082754765505771E-48</v>
      </c>
      <c r="IL210" s="86">
        <f t="shared" si="543"/>
        <v>1.0579549964397782E-50</v>
      </c>
      <c r="IM210" s="86">
        <f t="shared" si="544"/>
        <v>9.3087422760854276E-49</v>
      </c>
      <c r="IN210" s="86">
        <f t="shared" si="545"/>
        <v>1.5921922510546163E-54</v>
      </c>
      <c r="IO210" s="86">
        <f t="shared" si="546"/>
        <v>3.5151766027349736E-52</v>
      </c>
      <c r="IP210" s="86">
        <f t="shared" si="547"/>
        <v>2.1424121653458284E-64</v>
      </c>
      <c r="IQ210" s="86">
        <f t="shared" si="548"/>
        <v>8.8629275815742721E-63</v>
      </c>
      <c r="IR210" s="86">
        <f t="shared" si="549"/>
        <v>1.1666494219039465E-54</v>
      </c>
      <c r="IS210" s="86">
        <f t="shared" si="550"/>
        <v>3.30789052671723E-51</v>
      </c>
      <c r="IT210" s="86">
        <f t="shared" si="551"/>
        <v>2.1269684446939465E-48</v>
      </c>
      <c r="IU210" s="86">
        <f t="shared" si="552"/>
        <v>1.0854164203359135E-45</v>
      </c>
      <c r="IV210" s="86">
        <f t="shared" si="553"/>
        <v>2.6314424353139787E-64</v>
      </c>
      <c r="IW210" s="86">
        <f t="shared" si="554"/>
        <v>2.0224506981382099E-89</v>
      </c>
      <c r="IY210" s="86">
        <f t="shared" si="555"/>
        <v>5.1782781352788078E-39</v>
      </c>
      <c r="IZ210" s="86">
        <f t="shared" si="556"/>
        <v>2.453849886410391E-44</v>
      </c>
      <c r="JA210" s="86">
        <f t="shared" si="557"/>
        <v>3.4082754765505771E-48</v>
      </c>
      <c r="JB210" s="86">
        <f t="shared" si="558"/>
        <v>1.0579549964397782E-50</v>
      </c>
      <c r="JC210" s="86">
        <f t="shared" si="559"/>
        <v>9.3087422760854276E-49</v>
      </c>
      <c r="JD210" s="86">
        <f t="shared" si="560"/>
        <v>1.5921922510546163E-54</v>
      </c>
      <c r="JE210" s="86">
        <f t="shared" si="561"/>
        <v>3.5151766027349736E-52</v>
      </c>
      <c r="JF210" s="86">
        <f t="shared" si="562"/>
        <v>2.1424121653458284E-64</v>
      </c>
      <c r="JG210" s="86">
        <f t="shared" si="563"/>
        <v>8.8629275815742721E-63</v>
      </c>
      <c r="JH210" s="86">
        <f t="shared" si="564"/>
        <v>1.1666494219039465E-54</v>
      </c>
      <c r="JI210" s="86">
        <f t="shared" si="565"/>
        <v>3.30789052671723E-51</v>
      </c>
      <c r="JJ210" s="86">
        <f t="shared" si="566"/>
        <v>2.1269684446939465E-48</v>
      </c>
      <c r="JK210" s="86">
        <f t="shared" si="567"/>
        <v>1.0854164203359135E-45</v>
      </c>
      <c r="JL210" s="86">
        <f t="shared" si="568"/>
        <v>2.6314424353139787E-64</v>
      </c>
      <c r="JM210" s="86">
        <f t="shared" si="569"/>
        <v>2.0224506981382099E-89</v>
      </c>
    </row>
    <row r="211" spans="2:273" x14ac:dyDescent="0.25">
      <c r="B211" s="2">
        <v>184</v>
      </c>
      <c r="C211" s="37">
        <v>43</v>
      </c>
      <c r="D211" s="37">
        <v>42.814</v>
      </c>
      <c r="E211" s="37">
        <v>43.101999999999997</v>
      </c>
      <c r="F211" s="37">
        <v>43.728999999999999</v>
      </c>
      <c r="G211" s="37">
        <v>43.627000000000002</v>
      </c>
      <c r="H211" s="37">
        <v>44.869</v>
      </c>
      <c r="I211" s="37">
        <v>43.015999999999998</v>
      </c>
      <c r="J211" s="37">
        <v>41.902000000000001</v>
      </c>
      <c r="K211" s="37">
        <v>43.720999999999997</v>
      </c>
      <c r="L211" s="37">
        <v>42.41</v>
      </c>
      <c r="M211" s="37">
        <v>41.41</v>
      </c>
      <c r="N211" s="37">
        <v>42.851999999999997</v>
      </c>
      <c r="O211" s="37">
        <v>42.738</v>
      </c>
      <c r="P211" s="37">
        <v>41.802999999999997</v>
      </c>
      <c r="Q211" s="37">
        <v>43.508000000000003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>
        <f t="shared" si="455"/>
        <v>41.356125213460651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2.1518747865393522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>
        <f t="shared" si="584"/>
        <v>41.356125213460651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>
        <f t="shared" si="499"/>
        <v>43.508000000000003</v>
      </c>
      <c r="DK211" s="2">
        <f t="shared" si="500"/>
        <v>106.67860809778458</v>
      </c>
      <c r="DL211" s="2">
        <f t="shared" si="649"/>
        <v>103.12479297173415</v>
      </c>
      <c r="DM211" s="2">
        <f t="shared" si="649"/>
        <v>96.278841269841308</v>
      </c>
      <c r="DN211" s="2">
        <f t="shared" si="649"/>
        <v>100.41809047619049</v>
      </c>
      <c r="DO211" s="2">
        <f t="shared" si="649"/>
        <v>101.89308571428572</v>
      </c>
      <c r="DP211" s="2">
        <f t="shared" si="649"/>
        <v>88.679066666666643</v>
      </c>
      <c r="DQ211" s="2">
        <f t="shared" si="649"/>
        <v>87.206655555555557</v>
      </c>
      <c r="DR211" s="2">
        <f t="shared" si="649"/>
        <v>82.933874045474042</v>
      </c>
      <c r="DS211" s="2">
        <f t="shared" si="649"/>
        <v>84.780902917202951</v>
      </c>
      <c r="DT211" s="2">
        <f t="shared" si="649"/>
        <v>87.554882539682509</v>
      </c>
      <c r="DU211" s="2">
        <f t="shared" si="649"/>
        <v>79.107992063492048</v>
      </c>
      <c r="DV211" s="2">
        <f t="shared" si="649"/>
        <v>89.937674603174585</v>
      </c>
      <c r="DW211" s="2">
        <f t="shared" si="649"/>
        <v>88.636455555555543</v>
      </c>
      <c r="DX211" s="2">
        <f t="shared" si="649"/>
        <v>94.886431652661088</v>
      </c>
      <c r="DY211" s="2">
        <f t="shared" si="649"/>
        <v>93.716356302521007</v>
      </c>
      <c r="EA211" s="2">
        <f t="shared" si="440"/>
        <v>39.440769184652275</v>
      </c>
      <c r="EB211" s="2">
        <f t="shared" si="502"/>
        <v>40.836632824109493</v>
      </c>
      <c r="EC211" s="2">
        <f t="shared" si="503"/>
        <v>42.102737310388015</v>
      </c>
      <c r="ED211" s="2">
        <f t="shared" si="504"/>
        <v>41.087568132492066</v>
      </c>
      <c r="EE211" s="2">
        <f t="shared" si="505"/>
        <v>40.432575206732665</v>
      </c>
      <c r="EF211" s="2">
        <f t="shared" si="506"/>
        <v>41.906649549445468</v>
      </c>
      <c r="EG211" s="2">
        <f t="shared" si="507"/>
        <v>41.905932700051544</v>
      </c>
      <c r="EH211" s="2">
        <f t="shared" si="508"/>
        <v>42.776545107504475</v>
      </c>
      <c r="EI211" s="2">
        <f t="shared" si="509"/>
        <v>42.737681416344216</v>
      </c>
      <c r="EJ211" s="2">
        <f t="shared" si="510"/>
        <v>41.007845880923441</v>
      </c>
      <c r="EK211" s="2">
        <f t="shared" si="511"/>
        <v>41.306014645480303</v>
      </c>
      <c r="EL211" s="2">
        <f t="shared" si="512"/>
        <v>41.567232662386999</v>
      </c>
      <c r="EM211" s="2">
        <f t="shared" si="513"/>
        <v>42.28474957682085</v>
      </c>
      <c r="EN211" s="2">
        <f t="shared" si="514"/>
        <v>42.854000237648528</v>
      </c>
      <c r="EO211" s="2">
        <f t="shared" si="515"/>
        <v>45.337713437549525</v>
      </c>
      <c r="EQ211" s="2">
        <f t="shared" si="516"/>
        <v>42.394962586528962</v>
      </c>
      <c r="ER211" s="2">
        <f t="shared" si="650"/>
        <v>41.10868904683813</v>
      </c>
      <c r="ES211" s="2">
        <f t="shared" si="650"/>
        <v>41.541395617873377</v>
      </c>
      <c r="ET211" s="2">
        <f t="shared" si="650"/>
        <v>41.170345118544446</v>
      </c>
      <c r="EU211" s="2">
        <f t="shared" si="650"/>
        <v>41.305583715337399</v>
      </c>
      <c r="EV211" s="2">
        <f t="shared" si="650"/>
        <v>41.633889515392781</v>
      </c>
      <c r="EW211" s="2">
        <f t="shared" si="650"/>
        <v>41.729592741142596</v>
      </c>
      <c r="EX211" s="2">
        <f t="shared" si="650"/>
        <v>40.936995846790836</v>
      </c>
      <c r="EY211" s="2">
        <f t="shared" si="650"/>
        <v>41.777859371028839</v>
      </c>
      <c r="EZ211" s="2">
        <f t="shared" si="650"/>
        <v>40.044936121278667</v>
      </c>
      <c r="FA211" s="2">
        <f t="shared" si="650"/>
        <v>40.082203783932229</v>
      </c>
      <c r="FB211" s="2">
        <f t="shared" si="650"/>
        <v>40.871238064139746</v>
      </c>
      <c r="FC211" s="2">
        <f t="shared" si="650"/>
        <v>40.204787121061578</v>
      </c>
      <c r="FD211" s="2">
        <f t="shared" si="650"/>
        <v>40.518655192580056</v>
      </c>
      <c r="FE211" s="2">
        <f t="shared" si="650"/>
        <v>41.298982671173448</v>
      </c>
      <c r="FG211" s="2">
        <f t="shared" si="518"/>
        <v>0.99999901882733466</v>
      </c>
      <c r="FH211" s="2">
        <f t="shared" si="651"/>
        <v>0.99999894389851007</v>
      </c>
      <c r="FI211" s="2">
        <f t="shared" si="651"/>
        <v>0.99999878655554075</v>
      </c>
      <c r="FJ211" s="2">
        <f t="shared" si="651"/>
        <v>0.99999880964482291</v>
      </c>
      <c r="FK211" s="2">
        <f t="shared" si="651"/>
        <v>0.99999883180343518</v>
      </c>
      <c r="FL211" s="2">
        <f t="shared" si="651"/>
        <v>0.99999874360690588</v>
      </c>
      <c r="FM211" s="2">
        <f t="shared" si="651"/>
        <v>0.99999874752461937</v>
      </c>
      <c r="FN211" s="2">
        <f t="shared" si="651"/>
        <v>0.99999871055703815</v>
      </c>
      <c r="FO211" s="2">
        <f t="shared" si="651"/>
        <v>0.99999870568421934</v>
      </c>
      <c r="FP211" s="2">
        <f t="shared" si="651"/>
        <v>0.99999876259873044</v>
      </c>
      <c r="FQ211" s="2">
        <f t="shared" si="651"/>
        <v>0.99999873598078592</v>
      </c>
      <c r="FR211" s="2">
        <f t="shared" si="651"/>
        <v>0.99999874614335438</v>
      </c>
      <c r="FS211" s="2">
        <f t="shared" si="651"/>
        <v>0.99999877393976322</v>
      </c>
      <c r="FT211" s="2">
        <f t="shared" si="651"/>
        <v>0.99999889435326106</v>
      </c>
      <c r="FU211" s="2">
        <f t="shared" si="651"/>
        <v>0.99999855826287454</v>
      </c>
      <c r="FW211" s="2">
        <f t="shared" si="536"/>
        <v>0.99307816912748803</v>
      </c>
      <c r="FX211" s="2">
        <f t="shared" si="588"/>
        <v>0.99368102342879805</v>
      </c>
      <c r="FY211" s="2">
        <f t="shared" si="589"/>
        <v>0.99326162064643697</v>
      </c>
      <c r="FZ211" s="2">
        <f t="shared" si="590"/>
        <v>0.99336606710539888</v>
      </c>
      <c r="GA211" s="2">
        <f t="shared" si="591"/>
        <v>0.99328509463556447</v>
      </c>
      <c r="GB211" s="2">
        <f t="shared" si="592"/>
        <v>0.99318742116578651</v>
      </c>
      <c r="GC211" s="2">
        <f t="shared" si="593"/>
        <v>0.99344595012439685</v>
      </c>
      <c r="GD211" s="2">
        <f t="shared" si="594"/>
        <v>0.99444227594035373</v>
      </c>
      <c r="GE211" s="2">
        <f t="shared" si="595"/>
        <v>0.99491512629615331</v>
      </c>
      <c r="GF211" s="2">
        <f t="shared" si="596"/>
        <v>0.99459813440088041</v>
      </c>
      <c r="GG211" s="2">
        <f t="shared" si="597"/>
        <v>0.99363210717788741</v>
      </c>
      <c r="GH211" s="2">
        <f t="shared" si="598"/>
        <v>0.99335151022556434</v>
      </c>
      <c r="GI211" s="2">
        <f t="shared" si="599"/>
        <v>0.99226923693978752</v>
      </c>
      <c r="GJ211" s="2">
        <f t="shared" si="600"/>
        <v>0.9903377067261937</v>
      </c>
      <c r="GK211" s="2">
        <f t="shared" si="601"/>
        <v>0.98586863143320635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0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6.7137132907095825E-228</v>
      </c>
      <c r="HT211" s="86">
        <f t="shared" si="630"/>
        <v>8.871023115304018E-261</v>
      </c>
      <c r="HU211" s="86">
        <f t="shared" si="631"/>
        <v>8.2793280206094834E-288</v>
      </c>
      <c r="HV211" s="86">
        <f t="shared" si="632"/>
        <v>6.7025407654544488E-301</v>
      </c>
      <c r="HW211" s="86">
        <f t="shared" si="633"/>
        <v>4.4818653773680423E-289</v>
      </c>
      <c r="HX211" s="86">
        <f t="shared" si="634"/>
        <v>0</v>
      </c>
      <c r="HY211" s="86">
        <f t="shared" si="635"/>
        <v>2.7534527141246877E-307</v>
      </c>
      <c r="HZ211" s="86">
        <f t="shared" si="636"/>
        <v>0</v>
      </c>
      <c r="IA211" s="86">
        <f t="shared" si="637"/>
        <v>0</v>
      </c>
      <c r="IB211" s="86">
        <f t="shared" si="638"/>
        <v>0</v>
      </c>
      <c r="IC211" s="86">
        <f t="shared" si="639"/>
        <v>2.8942250770152747E-297</v>
      </c>
      <c r="ID211" s="86">
        <f t="shared" si="640"/>
        <v>2.8646957183940138E-285</v>
      </c>
      <c r="IE211" s="86">
        <f t="shared" si="641"/>
        <v>1.2529048660684097E-275</v>
      </c>
      <c r="IF211" s="86">
        <f t="shared" si="642"/>
        <v>2.276631489557521E-261</v>
      </c>
      <c r="IG211" s="86">
        <f t="shared" si="643"/>
        <v>4.0249962080404766E-239</v>
      </c>
      <c r="II211" s="86">
        <f t="shared" si="540"/>
        <v>1.9585515782771728E-40</v>
      </c>
      <c r="IJ211" s="86">
        <f t="shared" si="541"/>
        <v>6.2493051554264766E-46</v>
      </c>
      <c r="IK211" s="86">
        <f t="shared" si="542"/>
        <v>5.9108306227291989E-50</v>
      </c>
      <c r="IL211" s="86">
        <f t="shared" si="543"/>
        <v>1.495703392269172E-52</v>
      </c>
      <c r="IM211" s="86">
        <f t="shared" si="544"/>
        <v>1.5417263667893758E-50</v>
      </c>
      <c r="IN211" s="86">
        <f t="shared" si="545"/>
        <v>1.5755230280203896E-56</v>
      </c>
      <c r="IO211" s="86">
        <f t="shared" si="546"/>
        <v>4.4198942912949029E-54</v>
      </c>
      <c r="IP211" s="86">
        <f t="shared" si="547"/>
        <v>1.1190946475073857E-66</v>
      </c>
      <c r="IQ211" s="86">
        <f t="shared" si="548"/>
        <v>5.7941175917873541E-65</v>
      </c>
      <c r="IR211" s="86">
        <f t="shared" si="549"/>
        <v>1.4113438507460141E-56</v>
      </c>
      <c r="IS211" s="86">
        <f t="shared" si="550"/>
        <v>4.6407384063018423E-53</v>
      </c>
      <c r="IT211" s="86">
        <f t="shared" si="551"/>
        <v>3.664814933426904E-50</v>
      </c>
      <c r="IU211" s="86">
        <f t="shared" si="552"/>
        <v>2.0909559638963416E-47</v>
      </c>
      <c r="IV211" s="86">
        <f t="shared" si="553"/>
        <v>7.2243648948237044E-67</v>
      </c>
      <c r="IW211" s="86">
        <f t="shared" si="554"/>
        <v>2.4076796436949945E-93</v>
      </c>
      <c r="IY211" s="86">
        <f t="shared" si="555"/>
        <v>1.9585515782771728E-40</v>
      </c>
      <c r="IZ211" s="86">
        <f t="shared" si="556"/>
        <v>6.2493051554264766E-46</v>
      </c>
      <c r="JA211" s="86">
        <f t="shared" si="557"/>
        <v>5.9108306227291989E-50</v>
      </c>
      <c r="JB211" s="86">
        <f t="shared" si="558"/>
        <v>1.495703392269172E-52</v>
      </c>
      <c r="JC211" s="86">
        <f t="shared" si="559"/>
        <v>1.5417263667893758E-50</v>
      </c>
      <c r="JD211" s="86">
        <f t="shared" si="560"/>
        <v>1.5755230280203896E-56</v>
      </c>
      <c r="JE211" s="86">
        <f t="shared" si="561"/>
        <v>4.4198942912949029E-54</v>
      </c>
      <c r="JF211" s="86">
        <f t="shared" si="562"/>
        <v>1.1190946475073857E-66</v>
      </c>
      <c r="JG211" s="86">
        <f t="shared" si="563"/>
        <v>5.7941175917873541E-65</v>
      </c>
      <c r="JH211" s="86">
        <f t="shared" si="564"/>
        <v>1.4113438507460141E-56</v>
      </c>
      <c r="JI211" s="86">
        <f t="shared" si="565"/>
        <v>4.6407384063018423E-53</v>
      </c>
      <c r="JJ211" s="86">
        <f t="shared" si="566"/>
        <v>3.664814933426904E-50</v>
      </c>
      <c r="JK211" s="86">
        <f t="shared" si="567"/>
        <v>2.0909559638963416E-47</v>
      </c>
      <c r="JL211" s="86">
        <f t="shared" si="568"/>
        <v>7.2243648948237044E-67</v>
      </c>
      <c r="JM211" s="86">
        <f t="shared" si="569"/>
        <v>2.4076796436949945E-93</v>
      </c>
    </row>
    <row r="212" spans="2:273" x14ac:dyDescent="0.25">
      <c r="B212" s="2">
        <v>185</v>
      </c>
      <c r="C212" s="37">
        <v>43.932000000000002</v>
      </c>
      <c r="D212" s="37">
        <v>43.746000000000002</v>
      </c>
      <c r="E212" s="37">
        <v>43.542000000000002</v>
      </c>
      <c r="F212" s="37">
        <v>43.627000000000002</v>
      </c>
      <c r="G212" s="37">
        <v>43.847000000000001</v>
      </c>
      <c r="H212" s="37">
        <v>44.393000000000001</v>
      </c>
      <c r="I212" s="37">
        <v>43.639000000000003</v>
      </c>
      <c r="J212" s="37">
        <v>42.197000000000003</v>
      </c>
      <c r="K212" s="37">
        <v>43.786999999999999</v>
      </c>
      <c r="L212" s="37">
        <v>41.984000000000002</v>
      </c>
      <c r="M212" s="37">
        <v>41.279000000000003</v>
      </c>
      <c r="N212" s="37">
        <v>42.442999999999998</v>
      </c>
      <c r="O212" s="37">
        <v>42.328000000000003</v>
      </c>
      <c r="P212" s="37">
        <v>41.131</v>
      </c>
      <c r="Q212" s="37">
        <v>42.738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 t="e">
        <f t="shared" si="455"/>
        <v>#N/A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0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 t="e">
        <f t="shared" si="584"/>
        <v>#N/A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 t="str">
        <f t="shared" si="499"/>
        <v/>
      </c>
      <c r="DK212" s="2">
        <f t="shared" si="500"/>
        <v>106.93868495034378</v>
      </c>
      <c r="DL212" s="2">
        <f t="shared" si="649"/>
        <v>103.3483000763942</v>
      </c>
      <c r="DM212" s="2">
        <f t="shared" si="649"/>
        <v>96.465497640497688</v>
      </c>
      <c r="DN212" s="2">
        <f t="shared" si="649"/>
        <v>100.62521814671815</v>
      </c>
      <c r="DO212" s="2">
        <f t="shared" si="649"/>
        <v>102.10682496782496</v>
      </c>
      <c r="DP212" s="2">
        <f t="shared" si="649"/>
        <v>88.806585585585566</v>
      </c>
      <c r="DQ212" s="2">
        <f t="shared" si="649"/>
        <v>87.324879879879873</v>
      </c>
      <c r="DR212" s="2">
        <f t="shared" si="649"/>
        <v>83.032239682539682</v>
      </c>
      <c r="DS212" s="2">
        <f t="shared" si="649"/>
        <v>84.889941269841316</v>
      </c>
      <c r="DT212" s="2">
        <f t="shared" si="649"/>
        <v>87.682445731445696</v>
      </c>
      <c r="DU212" s="2">
        <f t="shared" si="649"/>
        <v>79.190060918060894</v>
      </c>
      <c r="DV212" s="2">
        <f t="shared" si="649"/>
        <v>90.077790433290403</v>
      </c>
      <c r="DW212" s="2">
        <f t="shared" si="649"/>
        <v>88.765843843843825</v>
      </c>
      <c r="DX212" s="2">
        <f t="shared" si="649"/>
        <v>95.059665546218511</v>
      </c>
      <c r="DY212" s="2">
        <f t="shared" si="649"/>
        <v>93.912758823529416</v>
      </c>
      <c r="EA212" s="2">
        <f t="shared" si="440"/>
        <v>39.293014508393284</v>
      </c>
      <c r="EB212" s="2">
        <f t="shared" si="502"/>
        <v>40.702713448110785</v>
      </c>
      <c r="EC212" s="2">
        <f t="shared" si="503"/>
        <v>41.982491981255933</v>
      </c>
      <c r="ED212" s="2">
        <f t="shared" si="504"/>
        <v>40.950185651883274</v>
      </c>
      <c r="EE212" s="2">
        <f t="shared" si="505"/>
        <v>40.286534565334854</v>
      </c>
      <c r="EF212" s="2">
        <f t="shared" si="506"/>
        <v>41.772206157578552</v>
      </c>
      <c r="EG212" s="2">
        <f t="shared" si="507"/>
        <v>41.774145971586883</v>
      </c>
      <c r="EH212" s="2">
        <f t="shared" si="508"/>
        <v>42.649183092288219</v>
      </c>
      <c r="EI212" s="2">
        <f t="shared" si="509"/>
        <v>42.608596083948868</v>
      </c>
      <c r="EJ212" s="2">
        <f t="shared" si="510"/>
        <v>40.865686658566212</v>
      </c>
      <c r="EK212" s="2">
        <f t="shared" si="511"/>
        <v>41.167317303975238</v>
      </c>
      <c r="EL212" s="2">
        <f t="shared" si="512"/>
        <v>41.429334847388702</v>
      </c>
      <c r="EM212" s="2">
        <f t="shared" si="513"/>
        <v>42.147695706511414</v>
      </c>
      <c r="EN212" s="2">
        <f t="shared" si="514"/>
        <v>42.712288342714189</v>
      </c>
      <c r="EO212" s="2">
        <f t="shared" si="515"/>
        <v>45.22574003305337</v>
      </c>
      <c r="EQ212" s="2">
        <f t="shared" si="516"/>
        <v>42.280403881441607</v>
      </c>
      <c r="ER212" s="2">
        <f t="shared" si="650"/>
        <v>40.977706127496063</v>
      </c>
      <c r="ES212" s="2">
        <f t="shared" si="650"/>
        <v>41.415104027711152</v>
      </c>
      <c r="ET212" s="2">
        <f t="shared" si="650"/>
        <v>41.033814950204068</v>
      </c>
      <c r="EU212" s="2">
        <f t="shared" si="650"/>
        <v>41.169221316959153</v>
      </c>
      <c r="EV212" s="2">
        <f t="shared" si="650"/>
        <v>41.496478968658408</v>
      </c>
      <c r="EW212" s="2">
        <f t="shared" si="650"/>
        <v>41.595959245398461</v>
      </c>
      <c r="EX212" s="2">
        <f t="shared" si="650"/>
        <v>40.789813090268467</v>
      </c>
      <c r="EY212" s="2">
        <f t="shared" si="650"/>
        <v>41.638543128875035</v>
      </c>
      <c r="EZ212" s="2">
        <f t="shared" si="650"/>
        <v>39.89238682786285</v>
      </c>
      <c r="FA212" s="2">
        <f t="shared" si="650"/>
        <v>39.9303188453747</v>
      </c>
      <c r="FB212" s="2">
        <f t="shared" si="650"/>
        <v>40.725662235111919</v>
      </c>
      <c r="FC212" s="2">
        <f t="shared" si="650"/>
        <v>40.044612794405694</v>
      </c>
      <c r="FD212" s="2">
        <f t="shared" si="650"/>
        <v>40.351465934116128</v>
      </c>
      <c r="FE212" s="2">
        <f t="shared" si="650"/>
        <v>41.147619492307442</v>
      </c>
      <c r="FG212" s="2">
        <f t="shared" si="518"/>
        <v>0.99999910515981671</v>
      </c>
      <c r="FH212" s="2">
        <f t="shared" si="651"/>
        <v>0.99999903682390423</v>
      </c>
      <c r="FI212" s="2">
        <f t="shared" si="651"/>
        <v>0.99999889332538205</v>
      </c>
      <c r="FJ212" s="2">
        <f t="shared" si="651"/>
        <v>0.9999989143830621</v>
      </c>
      <c r="FK212" s="2">
        <f t="shared" si="651"/>
        <v>0.99999893459196088</v>
      </c>
      <c r="FL212" s="2">
        <f t="shared" si="651"/>
        <v>0.99999885415575307</v>
      </c>
      <c r="FM212" s="2">
        <f t="shared" si="651"/>
        <v>0.99999885772875097</v>
      </c>
      <c r="FN212" s="2">
        <f t="shared" si="651"/>
        <v>0.9999988240139086</v>
      </c>
      <c r="FO212" s="2">
        <f t="shared" si="651"/>
        <v>0.99999881956984404</v>
      </c>
      <c r="FP212" s="2">
        <f t="shared" si="651"/>
        <v>0.99999887147650668</v>
      </c>
      <c r="FQ212" s="2">
        <f t="shared" si="651"/>
        <v>0.99999884720064736</v>
      </c>
      <c r="FR212" s="2">
        <f t="shared" si="651"/>
        <v>0.99999885646902209</v>
      </c>
      <c r="FS212" s="2">
        <f t="shared" si="651"/>
        <v>0.99999888181965368</v>
      </c>
      <c r="FT212" s="2">
        <f t="shared" si="651"/>
        <v>0.99999899163809147</v>
      </c>
      <c r="FU212" s="2">
        <f t="shared" si="651"/>
        <v>0.99999868511994727</v>
      </c>
      <c r="FW212" s="2">
        <f t="shared" si="536"/>
        <v>0.99368336809612656</v>
      </c>
      <c r="FX212" s="2">
        <f t="shared" si="588"/>
        <v>0.99423381886838857</v>
      </c>
      <c r="FY212" s="2">
        <f t="shared" si="589"/>
        <v>0.99385087914939796</v>
      </c>
      <c r="FZ212" s="2">
        <f t="shared" si="590"/>
        <v>0.99394624763142092</v>
      </c>
      <c r="GA212" s="2">
        <f t="shared" si="591"/>
        <v>0.99387231304664736</v>
      </c>
      <c r="GB212" s="2">
        <f t="shared" si="592"/>
        <v>0.99378312766021248</v>
      </c>
      <c r="GC212" s="2">
        <f t="shared" si="593"/>
        <v>0.99401918642421616</v>
      </c>
      <c r="GD212" s="2">
        <f t="shared" si="594"/>
        <v>0.99492881550747481</v>
      </c>
      <c r="GE212" s="2">
        <f t="shared" si="595"/>
        <v>0.99536046427316915</v>
      </c>
      <c r="GF212" s="2">
        <f t="shared" si="596"/>
        <v>0.99507109728569876</v>
      </c>
      <c r="GG212" s="2">
        <f t="shared" si="597"/>
        <v>0.9941891568747554</v>
      </c>
      <c r="GH212" s="2">
        <f t="shared" si="598"/>
        <v>0.99393295606979259</v>
      </c>
      <c r="GI212" s="2">
        <f t="shared" si="599"/>
        <v>0.99294466108630297</v>
      </c>
      <c r="GJ212" s="2">
        <f t="shared" si="600"/>
        <v>0.99118038556725141</v>
      </c>
      <c r="GK212" s="2">
        <f t="shared" si="601"/>
        <v>0.98709599375711898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1.0777676482483092E-233</v>
      </c>
      <c r="HT212" s="86">
        <f t="shared" si="630"/>
        <v>2.7656109630614834E-267</v>
      </c>
      <c r="HU212" s="86">
        <f t="shared" si="631"/>
        <v>4.8218377070001854E-295</v>
      </c>
      <c r="HV212" s="86">
        <f t="shared" si="632"/>
        <v>0</v>
      </c>
      <c r="HW212" s="86">
        <f t="shared" si="633"/>
        <v>2.3007642228886611E-296</v>
      </c>
      <c r="HX212" s="86">
        <f t="shared" si="634"/>
        <v>0</v>
      </c>
      <c r="HY212" s="86">
        <f t="shared" si="635"/>
        <v>0</v>
      </c>
      <c r="HZ212" s="86">
        <f t="shared" si="636"/>
        <v>0</v>
      </c>
      <c r="IA212" s="86">
        <f t="shared" si="637"/>
        <v>0</v>
      </c>
      <c r="IB212" s="86">
        <f t="shared" si="638"/>
        <v>0</v>
      </c>
      <c r="IC212" s="86">
        <f t="shared" si="639"/>
        <v>9.123546327252255E-305</v>
      </c>
      <c r="ID212" s="86">
        <f t="shared" si="640"/>
        <v>1.8125377204181086E-292</v>
      </c>
      <c r="IE212" s="86">
        <f t="shared" si="641"/>
        <v>1.026173941530707E-282</v>
      </c>
      <c r="IF212" s="86">
        <f t="shared" si="642"/>
        <v>3.3742515656531898E-268</v>
      </c>
      <c r="IG212" s="86">
        <f t="shared" si="643"/>
        <v>1.173795565808274E-245</v>
      </c>
      <c r="II212" s="86">
        <f t="shared" si="540"/>
        <v>6.9719669868926492E-42</v>
      </c>
      <c r="IJ212" s="86">
        <f t="shared" si="541"/>
        <v>1.4886991906329098E-47</v>
      </c>
      <c r="IK212" s="86">
        <f t="shared" si="542"/>
        <v>9.5120039083098989E-52</v>
      </c>
      <c r="IL212" s="86">
        <f t="shared" si="543"/>
        <v>1.9551898658655259E-54</v>
      </c>
      <c r="IM212" s="86">
        <f t="shared" si="544"/>
        <v>2.3674681469105584E-52</v>
      </c>
      <c r="IN212" s="86">
        <f t="shared" si="545"/>
        <v>1.4313486233115083E-58</v>
      </c>
      <c r="IO212" s="86">
        <f t="shared" si="546"/>
        <v>5.1284022829414768E-56</v>
      </c>
      <c r="IP212" s="86">
        <f t="shared" si="547"/>
        <v>5.323768177261762E-69</v>
      </c>
      <c r="IQ212" s="86">
        <f t="shared" si="548"/>
        <v>3.4688968290157063E-67</v>
      </c>
      <c r="IR212" s="86">
        <f t="shared" si="549"/>
        <v>1.5791907360320733E-58</v>
      </c>
      <c r="IS212" s="86">
        <f t="shared" si="550"/>
        <v>6.0228852902061413E-55</v>
      </c>
      <c r="IT212" s="86">
        <f t="shared" si="551"/>
        <v>5.8598716533774584E-52</v>
      </c>
      <c r="IU212" s="86">
        <f t="shared" si="552"/>
        <v>3.7372349596858614E-49</v>
      </c>
      <c r="IV212" s="86">
        <f t="shared" si="553"/>
        <v>1.7631167071816914E-69</v>
      </c>
      <c r="IW212" s="86">
        <f t="shared" si="554"/>
        <v>2.3531685408929647E-97</v>
      </c>
      <c r="IY212" s="86">
        <f t="shared" si="555"/>
        <v>6.9719669868926492E-42</v>
      </c>
      <c r="IZ212" s="86">
        <f t="shared" si="556"/>
        <v>1.4886991906329098E-47</v>
      </c>
      <c r="JA212" s="86">
        <f t="shared" si="557"/>
        <v>9.5120039083098989E-52</v>
      </c>
      <c r="JB212" s="86">
        <f t="shared" si="558"/>
        <v>1.9551898658655259E-54</v>
      </c>
      <c r="JC212" s="86">
        <f t="shared" si="559"/>
        <v>2.3674681469105584E-52</v>
      </c>
      <c r="JD212" s="86">
        <f t="shared" si="560"/>
        <v>1.4313486233115083E-58</v>
      </c>
      <c r="JE212" s="86">
        <f t="shared" si="561"/>
        <v>5.1284022829414768E-56</v>
      </c>
      <c r="JF212" s="86">
        <f t="shared" si="562"/>
        <v>5.323768177261762E-69</v>
      </c>
      <c r="JG212" s="86">
        <f t="shared" si="563"/>
        <v>3.4688968290157063E-67</v>
      </c>
      <c r="JH212" s="86">
        <f t="shared" si="564"/>
        <v>1.5791907360320733E-58</v>
      </c>
      <c r="JI212" s="86">
        <f t="shared" si="565"/>
        <v>6.0228852902061413E-55</v>
      </c>
      <c r="JJ212" s="86">
        <f t="shared" si="566"/>
        <v>5.8598716533774584E-52</v>
      </c>
      <c r="JK212" s="86">
        <f t="shared" si="567"/>
        <v>3.7372349596858614E-49</v>
      </c>
      <c r="JL212" s="86">
        <f t="shared" si="568"/>
        <v>1.7631167071816914E-69</v>
      </c>
      <c r="JM212" s="86">
        <f t="shared" si="569"/>
        <v>2.3531685408929647E-97</v>
      </c>
    </row>
    <row r="213" spans="2:273" x14ac:dyDescent="0.25">
      <c r="B213" s="2">
        <v>186</v>
      </c>
      <c r="C213" s="37">
        <v>43.746000000000002</v>
      </c>
      <c r="D213" s="37">
        <v>43.152999999999999</v>
      </c>
      <c r="E213" s="37">
        <v>42.914999999999999</v>
      </c>
      <c r="F213" s="37">
        <v>44.101999999999997</v>
      </c>
      <c r="G213" s="37">
        <v>43.948999999999998</v>
      </c>
      <c r="H213" s="37">
        <v>43.869</v>
      </c>
      <c r="I213" s="37">
        <v>43.279000000000003</v>
      </c>
      <c r="J213" s="37">
        <v>41.869</v>
      </c>
      <c r="K213" s="37">
        <v>44.802999999999997</v>
      </c>
      <c r="L213" s="37">
        <v>42.262</v>
      </c>
      <c r="M213" s="37">
        <v>42.508000000000003</v>
      </c>
      <c r="N213" s="37">
        <v>41.377000000000002</v>
      </c>
      <c r="O213" s="37">
        <v>42.671999999999997</v>
      </c>
      <c r="P213" s="37">
        <v>41.720999999999997</v>
      </c>
      <c r="Q213" s="37">
        <v>41.902000000000001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 t="e">
        <f t="shared" si="455"/>
        <v>#N/A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0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 t="e">
        <f t="shared" si="584"/>
        <v>#N/A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 t="str">
        <f t="shared" si="499"/>
        <v/>
      </c>
      <c r="DK213" s="2">
        <f t="shared" si="500"/>
        <v>107.19876180290299</v>
      </c>
      <c r="DL213" s="2">
        <f t="shared" si="649"/>
        <v>103.57180718105424</v>
      </c>
      <c r="DM213" s="2">
        <f t="shared" si="649"/>
        <v>96.652154011154053</v>
      </c>
      <c r="DN213" s="2">
        <f t="shared" si="649"/>
        <v>100.83234581724582</v>
      </c>
      <c r="DO213" s="2">
        <f t="shared" si="649"/>
        <v>102.32056422136424</v>
      </c>
      <c r="DP213" s="2">
        <f t="shared" si="649"/>
        <v>88.934104504504475</v>
      </c>
      <c r="DQ213" s="2">
        <f t="shared" si="649"/>
        <v>87.443104204204204</v>
      </c>
      <c r="DR213" s="2">
        <f t="shared" si="649"/>
        <v>83.130605319605323</v>
      </c>
      <c r="DS213" s="2">
        <f t="shared" si="649"/>
        <v>84.998979622479666</v>
      </c>
      <c r="DT213" s="2">
        <f t="shared" si="649"/>
        <v>87.810008923208898</v>
      </c>
      <c r="DU213" s="2">
        <f t="shared" si="649"/>
        <v>79.272129772629754</v>
      </c>
      <c r="DV213" s="2">
        <f t="shared" si="649"/>
        <v>90.217906263406235</v>
      </c>
      <c r="DW213" s="2">
        <f t="shared" si="649"/>
        <v>88.895232132132122</v>
      </c>
      <c r="DX213" s="2">
        <f t="shared" si="649"/>
        <v>95.232899439775935</v>
      </c>
      <c r="DY213" s="2">
        <f t="shared" si="649"/>
        <v>94.109161344537824</v>
      </c>
      <c r="EA213" s="2">
        <f t="shared" ref="EA213:EA227" si="652">CE$228*$B213+CE$229</f>
        <v>39.145259832134286</v>
      </c>
      <c r="EB213" s="2">
        <f t="shared" si="502"/>
        <v>40.568794072112084</v>
      </c>
      <c r="EC213" s="2">
        <f t="shared" si="503"/>
        <v>41.862246652123858</v>
      </c>
      <c r="ED213" s="2">
        <f t="shared" si="504"/>
        <v>40.812803171274467</v>
      </c>
      <c r="EE213" s="2">
        <f t="shared" si="505"/>
        <v>40.140493923937036</v>
      </c>
      <c r="EF213" s="2">
        <f t="shared" si="506"/>
        <v>41.637762765711642</v>
      </c>
      <c r="EG213" s="2">
        <f t="shared" si="507"/>
        <v>41.642359243122222</v>
      </c>
      <c r="EH213" s="2">
        <f t="shared" si="508"/>
        <v>42.521821077071969</v>
      </c>
      <c r="EI213" s="2">
        <f t="shared" si="509"/>
        <v>42.479510751553505</v>
      </c>
      <c r="EJ213" s="2">
        <f t="shared" si="510"/>
        <v>40.723527436208983</v>
      </c>
      <c r="EK213" s="2">
        <f t="shared" si="511"/>
        <v>41.028619962470188</v>
      </c>
      <c r="EL213" s="2">
        <f t="shared" si="512"/>
        <v>41.291437032390391</v>
      </c>
      <c r="EM213" s="2">
        <f t="shared" si="513"/>
        <v>42.010641836201984</v>
      </c>
      <c r="EN213" s="2">
        <f t="shared" si="514"/>
        <v>42.570576447779857</v>
      </c>
      <c r="EO213" s="2">
        <f t="shared" si="515"/>
        <v>45.113766628557201</v>
      </c>
      <c r="EQ213" s="2">
        <f t="shared" si="516"/>
        <v>42.165845176354253</v>
      </c>
      <c r="ER213" s="2">
        <f t="shared" si="650"/>
        <v>40.846723208153996</v>
      </c>
      <c r="ES213" s="2">
        <f t="shared" si="650"/>
        <v>41.288812437548941</v>
      </c>
      <c r="ET213" s="2">
        <f t="shared" si="650"/>
        <v>40.897284781863689</v>
      </c>
      <c r="EU213" s="2">
        <f t="shared" si="650"/>
        <v>41.032858918580899</v>
      </c>
      <c r="EV213" s="2">
        <f t="shared" si="650"/>
        <v>41.359068421924036</v>
      </c>
      <c r="EW213" s="2">
        <f t="shared" si="650"/>
        <v>41.46232574965434</v>
      </c>
      <c r="EX213" s="2">
        <f t="shared" si="650"/>
        <v>40.642630333746098</v>
      </c>
      <c r="EY213" s="2">
        <f t="shared" si="650"/>
        <v>41.499226886721232</v>
      </c>
      <c r="EZ213" s="2">
        <f t="shared" si="650"/>
        <v>39.739837534447041</v>
      </c>
      <c r="FA213" s="2">
        <f t="shared" si="650"/>
        <v>39.77843390681717</v>
      </c>
      <c r="FB213" s="2">
        <f t="shared" si="650"/>
        <v>40.580086406084092</v>
      </c>
      <c r="FC213" s="2">
        <f t="shared" si="650"/>
        <v>39.884438467749817</v>
      </c>
      <c r="FD213" s="2">
        <f t="shared" si="650"/>
        <v>40.1842766756522</v>
      </c>
      <c r="FE213" s="2">
        <f t="shared" si="650"/>
        <v>40.996256313441449</v>
      </c>
      <c r="FG213" s="2">
        <f t="shared" si="518"/>
        <v>0.99999918389598907</v>
      </c>
      <c r="FH213" s="2">
        <f t="shared" si="651"/>
        <v>0.99999912157288595</v>
      </c>
      <c r="FI213" s="2">
        <f t="shared" si="651"/>
        <v>0.99999899070065457</v>
      </c>
      <c r="FJ213" s="2">
        <f t="shared" si="651"/>
        <v>0.99999900990549062</v>
      </c>
      <c r="FK213" s="2">
        <f t="shared" si="651"/>
        <v>0.99999902833622889</v>
      </c>
      <c r="FL213" s="2">
        <f t="shared" si="651"/>
        <v>0.99999895497752123</v>
      </c>
      <c r="FM213" s="2">
        <f t="shared" si="651"/>
        <v>0.99999895823613472</v>
      </c>
      <c r="FN213" s="2">
        <f t="shared" si="651"/>
        <v>0.99999892748782671</v>
      </c>
      <c r="FO213" s="2">
        <f t="shared" si="651"/>
        <v>0.9999989234347908</v>
      </c>
      <c r="FP213" s="2">
        <f t="shared" si="651"/>
        <v>0.99999897077423938</v>
      </c>
      <c r="FQ213" s="2">
        <f t="shared" si="651"/>
        <v>0.99999894863438821</v>
      </c>
      <c r="FR213" s="2">
        <f t="shared" si="651"/>
        <v>0.99999895708724806</v>
      </c>
      <c r="FS213" s="2">
        <f t="shared" si="651"/>
        <v>0.99999898020730349</v>
      </c>
      <c r="FT213" s="2">
        <f t="shared" si="651"/>
        <v>0.99999908036292784</v>
      </c>
      <c r="FU213" s="2">
        <f t="shared" si="651"/>
        <v>0.9999988008150007</v>
      </c>
      <c r="FW213" s="2">
        <f t="shared" si="536"/>
        <v>0.99423595960981437</v>
      </c>
      <c r="FX213" s="2">
        <f t="shared" si="588"/>
        <v>0.99473851082956988</v>
      </c>
      <c r="FY213" s="2">
        <f t="shared" si="589"/>
        <v>0.99438889921209261</v>
      </c>
      <c r="FZ213" s="2">
        <f t="shared" si="590"/>
        <v>0.99447596976578145</v>
      </c>
      <c r="GA213" s="2">
        <f t="shared" si="591"/>
        <v>0.99440846829203422</v>
      </c>
      <c r="GB213" s="2">
        <f t="shared" si="592"/>
        <v>0.99432704183251386</v>
      </c>
      <c r="GC213" s="2">
        <f t="shared" si="593"/>
        <v>0.99454256123121276</v>
      </c>
      <c r="GD213" s="2">
        <f t="shared" si="594"/>
        <v>0.9953729601463821</v>
      </c>
      <c r="GE213" s="2">
        <f t="shared" si="595"/>
        <v>0.99576696508055562</v>
      </c>
      <c r="GF213" s="2">
        <f t="shared" si="596"/>
        <v>0.99550283692371466</v>
      </c>
      <c r="GG213" s="2">
        <f t="shared" si="597"/>
        <v>0.99469773708356202</v>
      </c>
      <c r="GH213" s="2">
        <f t="shared" si="598"/>
        <v>0.99446383477900757</v>
      </c>
      <c r="GI213" s="2">
        <f t="shared" si="599"/>
        <v>0.99356145743097413</v>
      </c>
      <c r="GJ213" s="2">
        <f t="shared" si="600"/>
        <v>0.99195016912434641</v>
      </c>
      <c r="GK213" s="2">
        <f t="shared" si="601"/>
        <v>0.98821802903616895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1.4615384605033982E-239</v>
      </c>
      <c r="HT213" s="86">
        <f t="shared" si="630"/>
        <v>7.1600955224375066E-274</v>
      </c>
      <c r="HU213" s="86">
        <f t="shared" si="631"/>
        <v>2.2807832444631649E-302</v>
      </c>
      <c r="HV213" s="86">
        <f t="shared" si="632"/>
        <v>0</v>
      </c>
      <c r="HW213" s="86">
        <f t="shared" si="633"/>
        <v>9.5713443055454719E-304</v>
      </c>
      <c r="HX213" s="86">
        <f t="shared" si="634"/>
        <v>0</v>
      </c>
      <c r="HY213" s="86">
        <f t="shared" si="635"/>
        <v>0</v>
      </c>
      <c r="HZ213" s="86">
        <f t="shared" si="636"/>
        <v>0</v>
      </c>
      <c r="IA213" s="86">
        <f t="shared" si="637"/>
        <v>0</v>
      </c>
      <c r="IB213" s="86">
        <f t="shared" si="638"/>
        <v>0</v>
      </c>
      <c r="IC213" s="86">
        <f t="shared" si="639"/>
        <v>0</v>
      </c>
      <c r="ID213" s="86">
        <f t="shared" si="640"/>
        <v>9.3164435541899279E-300</v>
      </c>
      <c r="IE213" s="86">
        <f t="shared" si="641"/>
        <v>6.8235832048748392E-290</v>
      </c>
      <c r="IF213" s="86">
        <f t="shared" si="642"/>
        <v>4.077719260096326E-275</v>
      </c>
      <c r="IG213" s="86">
        <f t="shared" si="643"/>
        <v>2.7905796767655352E-252</v>
      </c>
      <c r="II213" s="86">
        <f t="shared" si="540"/>
        <v>2.3358300612195585E-43</v>
      </c>
      <c r="IJ213" s="86">
        <f t="shared" si="541"/>
        <v>3.3171783806039403E-49</v>
      </c>
      <c r="IK213" s="86">
        <f t="shared" si="542"/>
        <v>1.4203656747019345E-53</v>
      </c>
      <c r="IL213" s="86">
        <f t="shared" si="543"/>
        <v>2.3631569533123347E-56</v>
      </c>
      <c r="IM213" s="86">
        <f t="shared" si="544"/>
        <v>3.3706721322765391E-54</v>
      </c>
      <c r="IN213" s="86">
        <f t="shared" si="545"/>
        <v>1.1938572807750041E-60</v>
      </c>
      <c r="IO213" s="86">
        <f t="shared" si="546"/>
        <v>5.4910169076021573E-58</v>
      </c>
      <c r="IP213" s="86">
        <f t="shared" si="547"/>
        <v>2.3065104171570589E-71</v>
      </c>
      <c r="IQ213" s="86">
        <f t="shared" si="548"/>
        <v>1.9018887471744227E-69</v>
      </c>
      <c r="IR213" s="86">
        <f t="shared" si="549"/>
        <v>1.6343353514275315E-60</v>
      </c>
      <c r="IS213" s="86">
        <f t="shared" si="550"/>
        <v>7.2310065211063745E-57</v>
      </c>
      <c r="IT213" s="86">
        <f t="shared" si="551"/>
        <v>8.6948924612749419E-54</v>
      </c>
      <c r="IU213" s="86">
        <f t="shared" si="552"/>
        <v>6.1973707011758049E-51</v>
      </c>
      <c r="IV213" s="86">
        <f t="shared" si="553"/>
        <v>3.8250018115679032E-72</v>
      </c>
      <c r="IW213" s="86">
        <f t="shared" si="554"/>
        <v>1.8881329940753884E-101</v>
      </c>
      <c r="IY213" s="86">
        <f t="shared" si="555"/>
        <v>2.3358300612195585E-43</v>
      </c>
      <c r="IZ213" s="86">
        <f t="shared" si="556"/>
        <v>3.3171783806039403E-49</v>
      </c>
      <c r="JA213" s="86">
        <f t="shared" si="557"/>
        <v>1.4203656747019345E-53</v>
      </c>
      <c r="JB213" s="86">
        <f t="shared" si="558"/>
        <v>2.3631569533123347E-56</v>
      </c>
      <c r="JC213" s="86">
        <f t="shared" si="559"/>
        <v>3.3706721322765391E-54</v>
      </c>
      <c r="JD213" s="86">
        <f t="shared" si="560"/>
        <v>1.1938572807750041E-60</v>
      </c>
      <c r="JE213" s="86">
        <f t="shared" si="561"/>
        <v>5.4910169076021573E-58</v>
      </c>
      <c r="JF213" s="86">
        <f t="shared" si="562"/>
        <v>2.3065104171570589E-71</v>
      </c>
      <c r="JG213" s="86">
        <f t="shared" si="563"/>
        <v>1.9018887471744227E-69</v>
      </c>
      <c r="JH213" s="86">
        <f t="shared" si="564"/>
        <v>1.6343353514275315E-60</v>
      </c>
      <c r="JI213" s="86">
        <f t="shared" si="565"/>
        <v>7.2310065211063745E-57</v>
      </c>
      <c r="JJ213" s="86">
        <f t="shared" si="566"/>
        <v>8.6948924612749419E-54</v>
      </c>
      <c r="JK213" s="86">
        <f t="shared" si="567"/>
        <v>6.1973707011758049E-51</v>
      </c>
      <c r="JL213" s="86">
        <f t="shared" si="568"/>
        <v>3.8250018115679032E-72</v>
      </c>
      <c r="JM213" s="86">
        <f t="shared" si="569"/>
        <v>1.8881329940753884E-101</v>
      </c>
    </row>
    <row r="214" spans="2:273" x14ac:dyDescent="0.25">
      <c r="B214" s="2">
        <v>187</v>
      </c>
      <c r="C214" s="37">
        <v>43.542000000000002</v>
      </c>
      <c r="D214" s="37">
        <v>44.186</v>
      </c>
      <c r="E214" s="37">
        <v>43.441000000000003</v>
      </c>
      <c r="F214" s="37">
        <v>43.406999999999996</v>
      </c>
      <c r="G214" s="37">
        <v>43.305</v>
      </c>
      <c r="H214" s="37">
        <v>43.23</v>
      </c>
      <c r="I214" s="37">
        <v>43.197000000000003</v>
      </c>
      <c r="J214" s="37">
        <v>43.966999999999999</v>
      </c>
      <c r="K214" s="37">
        <v>42.851999999999997</v>
      </c>
      <c r="L214" s="37">
        <v>42.738</v>
      </c>
      <c r="M214" s="37">
        <v>41.77</v>
      </c>
      <c r="N214" s="37">
        <v>41.18</v>
      </c>
      <c r="O214" s="37">
        <v>41.738</v>
      </c>
      <c r="P214" s="37">
        <v>41.606999999999999</v>
      </c>
      <c r="Q214" s="37">
        <v>42.393000000000001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 t="e">
        <f t="shared" si="455"/>
        <v>#N/A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0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 t="e">
        <f t="shared" si="584"/>
        <v>#N/A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 t="str">
        <f t="shared" si="499"/>
        <v/>
      </c>
      <c r="DK214" s="2">
        <f t="shared" si="500"/>
        <v>107.45883865546219</v>
      </c>
      <c r="DL214" s="2">
        <f t="shared" si="649"/>
        <v>103.79531428571428</v>
      </c>
      <c r="DM214" s="2">
        <f t="shared" si="649"/>
        <v>96.838810381810418</v>
      </c>
      <c r="DN214" s="2">
        <f t="shared" si="649"/>
        <v>101.03947348777349</v>
      </c>
      <c r="DO214" s="2">
        <f t="shared" si="649"/>
        <v>102.53430347490348</v>
      </c>
      <c r="DP214" s="2">
        <f t="shared" si="649"/>
        <v>89.061623423423399</v>
      </c>
      <c r="DQ214" s="2">
        <f t="shared" si="649"/>
        <v>87.56132852852852</v>
      </c>
      <c r="DR214" s="2">
        <f t="shared" si="649"/>
        <v>83.228970956670963</v>
      </c>
      <c r="DS214" s="2">
        <f t="shared" si="649"/>
        <v>85.108017975118017</v>
      </c>
      <c r="DT214" s="2">
        <f t="shared" si="649"/>
        <v>87.937572114972085</v>
      </c>
      <c r="DU214" s="2">
        <f t="shared" si="649"/>
        <v>79.354198627198599</v>
      </c>
      <c r="DV214" s="2">
        <f t="shared" si="649"/>
        <v>90.358022093522067</v>
      </c>
      <c r="DW214" s="2">
        <f t="shared" si="649"/>
        <v>89.024620420420405</v>
      </c>
      <c r="DX214" s="2">
        <f t="shared" si="649"/>
        <v>95.406133333333358</v>
      </c>
      <c r="DY214" s="2">
        <f t="shared" si="649"/>
        <v>94.305563865546219</v>
      </c>
      <c r="EA214" s="2">
        <f t="shared" si="652"/>
        <v>38.997505155875302</v>
      </c>
      <c r="EB214" s="2">
        <f t="shared" si="502"/>
        <v>40.434874696113368</v>
      </c>
      <c r="EC214" s="2">
        <f t="shared" si="503"/>
        <v>41.742001322991783</v>
      </c>
      <c r="ED214" s="2">
        <f t="shared" si="504"/>
        <v>40.675420690665675</v>
      </c>
      <c r="EE214" s="2">
        <f t="shared" si="505"/>
        <v>39.994453282539226</v>
      </c>
      <c r="EF214" s="2">
        <f t="shared" si="506"/>
        <v>41.503319373844732</v>
      </c>
      <c r="EG214" s="2">
        <f t="shared" si="507"/>
        <v>41.510572514657561</v>
      </c>
      <c r="EH214" s="2">
        <f t="shared" si="508"/>
        <v>42.394459061855713</v>
      </c>
      <c r="EI214" s="2">
        <f t="shared" si="509"/>
        <v>42.35042541915815</v>
      </c>
      <c r="EJ214" s="2">
        <f t="shared" si="510"/>
        <v>40.581368213851746</v>
      </c>
      <c r="EK214" s="2">
        <f t="shared" si="511"/>
        <v>40.889922620965123</v>
      </c>
      <c r="EL214" s="2">
        <f t="shared" si="512"/>
        <v>41.153539217392087</v>
      </c>
      <c r="EM214" s="2">
        <f t="shared" si="513"/>
        <v>41.87358796589254</v>
      </c>
      <c r="EN214" s="2">
        <f t="shared" si="514"/>
        <v>42.428864552845525</v>
      </c>
      <c r="EO214" s="2">
        <f t="shared" si="515"/>
        <v>45.001793224061039</v>
      </c>
      <c r="EQ214" s="2">
        <f t="shared" si="516"/>
        <v>42.051286471266906</v>
      </c>
      <c r="ER214" s="2">
        <f t="shared" si="650"/>
        <v>40.715740288811929</v>
      </c>
      <c r="ES214" s="2">
        <f t="shared" si="650"/>
        <v>41.162520847386716</v>
      </c>
      <c r="ET214" s="2">
        <f t="shared" si="650"/>
        <v>40.760754613523318</v>
      </c>
      <c r="EU214" s="2">
        <f t="shared" si="650"/>
        <v>40.896496520202653</v>
      </c>
      <c r="EV214" s="2">
        <f t="shared" si="650"/>
        <v>41.221657875189663</v>
      </c>
      <c r="EW214" s="2">
        <f t="shared" si="650"/>
        <v>41.328692253910205</v>
      </c>
      <c r="EX214" s="2">
        <f t="shared" si="650"/>
        <v>40.495447577223736</v>
      </c>
      <c r="EY214" s="2">
        <f t="shared" si="650"/>
        <v>41.359910644567428</v>
      </c>
      <c r="EZ214" s="2">
        <f t="shared" si="650"/>
        <v>39.587288241031231</v>
      </c>
      <c r="FA214" s="2">
        <f t="shared" si="650"/>
        <v>39.626548968259641</v>
      </c>
      <c r="FB214" s="2">
        <f t="shared" si="650"/>
        <v>40.434510577056258</v>
      </c>
      <c r="FC214" s="2">
        <f t="shared" si="650"/>
        <v>39.72426414109394</v>
      </c>
      <c r="FD214" s="2">
        <f t="shared" si="650"/>
        <v>40.017087417188272</v>
      </c>
      <c r="FE214" s="2">
        <f t="shared" si="650"/>
        <v>40.84489313457545</v>
      </c>
      <c r="FG214" s="2">
        <f t="shared" si="518"/>
        <v>0.99999925570424253</v>
      </c>
      <c r="FH214" s="2">
        <f t="shared" si="651"/>
        <v>0.99999919886488853</v>
      </c>
      <c r="FI214" s="2">
        <f t="shared" si="651"/>
        <v>0.99999907950797506</v>
      </c>
      <c r="FJ214" s="2">
        <f t="shared" si="651"/>
        <v>0.99999909702299683</v>
      </c>
      <c r="FK214" s="2">
        <f t="shared" si="651"/>
        <v>0.99999911383203277</v>
      </c>
      <c r="FL214" s="2">
        <f t="shared" si="651"/>
        <v>0.99999904692808428</v>
      </c>
      <c r="FM214" s="2">
        <f t="shared" si="651"/>
        <v>0.99999904989997568</v>
      </c>
      <c r="FN214" s="2">
        <f t="shared" si="651"/>
        <v>0.99999902185718037</v>
      </c>
      <c r="FO214" s="2">
        <f t="shared" si="651"/>
        <v>0.99999901816076697</v>
      </c>
      <c r="FP214" s="2">
        <f t="shared" si="651"/>
        <v>0.99999906133486516</v>
      </c>
      <c r="FQ214" s="2">
        <f t="shared" si="651"/>
        <v>0.99999904114307714</v>
      </c>
      <c r="FR214" s="2">
        <f t="shared" si="651"/>
        <v>0.99999904885217838</v>
      </c>
      <c r="FS214" s="2">
        <f t="shared" si="651"/>
        <v>0.99999906993792342</v>
      </c>
      <c r="FT214" s="2">
        <f t="shared" si="651"/>
        <v>0.99999916128095401</v>
      </c>
      <c r="FU214" s="2">
        <f t="shared" si="651"/>
        <v>0.99999890633016686</v>
      </c>
      <c r="FW214" s="2">
        <f t="shared" si="536"/>
        <v>0.99474046519121895</v>
      </c>
      <c r="FX214" s="2">
        <f t="shared" si="588"/>
        <v>0.99519924231536483</v>
      </c>
      <c r="FY214" s="2">
        <f t="shared" si="589"/>
        <v>0.99488008747773027</v>
      </c>
      <c r="FZ214" s="2">
        <f t="shared" si="590"/>
        <v>0.99495957462659834</v>
      </c>
      <c r="GA214" s="2">
        <f t="shared" si="591"/>
        <v>0.9948979522959478</v>
      </c>
      <c r="GB214" s="2">
        <f t="shared" si="592"/>
        <v>0.99482361682268239</v>
      </c>
      <c r="GC214" s="2">
        <f t="shared" si="593"/>
        <v>0.99502036548987793</v>
      </c>
      <c r="GD214" s="2">
        <f t="shared" si="594"/>
        <v>0.99577837075018361</v>
      </c>
      <c r="GE214" s="2">
        <f t="shared" si="595"/>
        <v>0.99613798782044416</v>
      </c>
      <c r="GF214" s="2">
        <f t="shared" si="596"/>
        <v>0.99589691493073185</v>
      </c>
      <c r="GG214" s="2">
        <f t="shared" si="597"/>
        <v>0.99516202162861611</v>
      </c>
      <c r="GH214" s="2">
        <f t="shared" si="598"/>
        <v>0.99494849660887252</v>
      </c>
      <c r="GI214" s="2">
        <f t="shared" si="599"/>
        <v>0.99412465087311197</v>
      </c>
      <c r="GJ214" s="2">
        <f t="shared" si="600"/>
        <v>0.99265326330853021</v>
      </c>
      <c r="GK214" s="2">
        <f t="shared" si="601"/>
        <v>0.98924356372795785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1.6742350273029723E-245</v>
      </c>
      <c r="HT214" s="86">
        <f t="shared" si="630"/>
        <v>1.5394135533044548E-280</v>
      </c>
      <c r="HU214" s="86">
        <f t="shared" si="631"/>
        <v>0</v>
      </c>
      <c r="HV214" s="86">
        <f t="shared" si="632"/>
        <v>0</v>
      </c>
      <c r="HW214" s="86">
        <f t="shared" si="633"/>
        <v>0</v>
      </c>
      <c r="HX214" s="86">
        <f t="shared" si="634"/>
        <v>0</v>
      </c>
      <c r="HY214" s="86">
        <f t="shared" si="635"/>
        <v>0</v>
      </c>
      <c r="HZ214" s="86">
        <f t="shared" si="636"/>
        <v>0</v>
      </c>
      <c r="IA214" s="86">
        <f t="shared" si="637"/>
        <v>0</v>
      </c>
      <c r="IB214" s="86">
        <f t="shared" si="638"/>
        <v>0</v>
      </c>
      <c r="IC214" s="86">
        <f t="shared" si="639"/>
        <v>0</v>
      </c>
      <c r="ID214" s="86">
        <f t="shared" si="640"/>
        <v>3.8901483944421876E-307</v>
      </c>
      <c r="IE214" s="86">
        <f t="shared" si="641"/>
        <v>3.683756286010415E-297</v>
      </c>
      <c r="IF214" s="86">
        <f t="shared" si="642"/>
        <v>4.0180053663612879E-282</v>
      </c>
      <c r="IG214" s="86">
        <f t="shared" si="643"/>
        <v>5.4084059984073384E-259</v>
      </c>
      <c r="II214" s="86">
        <f t="shared" si="540"/>
        <v>7.3652582394565212E-45</v>
      </c>
      <c r="IJ214" s="86">
        <f t="shared" si="541"/>
        <v>6.9137356666587137E-51</v>
      </c>
      <c r="IK214" s="86">
        <f t="shared" si="542"/>
        <v>1.9680139834290513E-55</v>
      </c>
      <c r="IL214" s="86">
        <f t="shared" si="543"/>
        <v>2.6408979494417666E-58</v>
      </c>
      <c r="IM214" s="86">
        <f t="shared" si="544"/>
        <v>4.449381297750122E-56</v>
      </c>
      <c r="IN214" s="86">
        <f t="shared" si="545"/>
        <v>9.1419928925553651E-63</v>
      </c>
      <c r="IO214" s="86">
        <f t="shared" si="546"/>
        <v>5.4252436889577669E-60</v>
      </c>
      <c r="IP214" s="86">
        <f t="shared" si="547"/>
        <v>9.1006275609312044E-74</v>
      </c>
      <c r="IQ214" s="86">
        <f t="shared" si="548"/>
        <v>9.5491423217362762E-72</v>
      </c>
      <c r="IR214" s="86">
        <f t="shared" si="549"/>
        <v>1.5644020056431469E-62</v>
      </c>
      <c r="IS214" s="86">
        <f t="shared" si="550"/>
        <v>8.030913253576273E-59</v>
      </c>
      <c r="IT214" s="86">
        <f t="shared" si="551"/>
        <v>1.197224618453847E-55</v>
      </c>
      <c r="IU214" s="86">
        <f t="shared" si="552"/>
        <v>9.5347855031004495E-53</v>
      </c>
      <c r="IV214" s="86">
        <f t="shared" si="553"/>
        <v>7.3764158264041614E-75</v>
      </c>
      <c r="IW214" s="86">
        <f t="shared" si="554"/>
        <v>1.2437396810771904E-105</v>
      </c>
      <c r="IY214" s="86">
        <f t="shared" si="555"/>
        <v>7.3652582394565212E-45</v>
      </c>
      <c r="IZ214" s="86">
        <f t="shared" si="556"/>
        <v>6.9137356666587137E-51</v>
      </c>
      <c r="JA214" s="86">
        <f t="shared" si="557"/>
        <v>1.9680139834290513E-55</v>
      </c>
      <c r="JB214" s="86">
        <f t="shared" si="558"/>
        <v>2.6408979494417666E-58</v>
      </c>
      <c r="JC214" s="86">
        <f t="shared" si="559"/>
        <v>4.449381297750122E-56</v>
      </c>
      <c r="JD214" s="86">
        <f t="shared" si="560"/>
        <v>9.1419928925553651E-63</v>
      </c>
      <c r="JE214" s="86">
        <f t="shared" si="561"/>
        <v>5.4252436889577669E-60</v>
      </c>
      <c r="JF214" s="86">
        <f t="shared" si="562"/>
        <v>9.1006275609312044E-74</v>
      </c>
      <c r="JG214" s="86">
        <f t="shared" si="563"/>
        <v>9.5491423217362762E-72</v>
      </c>
      <c r="JH214" s="86">
        <f t="shared" si="564"/>
        <v>1.5644020056431469E-62</v>
      </c>
      <c r="JI214" s="86">
        <f t="shared" si="565"/>
        <v>8.030913253576273E-59</v>
      </c>
      <c r="JJ214" s="86">
        <f t="shared" si="566"/>
        <v>1.197224618453847E-55</v>
      </c>
      <c r="JK214" s="86">
        <f t="shared" si="567"/>
        <v>9.5347855031004495E-53</v>
      </c>
      <c r="JL214" s="86">
        <f t="shared" si="568"/>
        <v>7.3764158264041614E-75</v>
      </c>
      <c r="JM214" s="86">
        <f t="shared" si="569"/>
        <v>1.2437396810771904E-105</v>
      </c>
    </row>
    <row r="215" spans="2:273" x14ac:dyDescent="0.25">
      <c r="B215" s="2">
        <v>188</v>
      </c>
      <c r="C215" s="37">
        <v>43.966000000000001</v>
      </c>
      <c r="D215" s="37">
        <v>42.524999999999999</v>
      </c>
      <c r="E215" s="37">
        <v>43.576000000000001</v>
      </c>
      <c r="F215" s="37">
        <v>44.441000000000003</v>
      </c>
      <c r="G215" s="37">
        <v>43.863999999999997</v>
      </c>
      <c r="H215" s="37">
        <v>43.902000000000001</v>
      </c>
      <c r="I215" s="37">
        <v>43.82</v>
      </c>
      <c r="J215" s="37">
        <v>42.295000000000002</v>
      </c>
      <c r="K215" s="37">
        <v>43.344000000000001</v>
      </c>
      <c r="L215" s="37">
        <v>43.311</v>
      </c>
      <c r="M215" s="37">
        <v>40.213000000000001</v>
      </c>
      <c r="N215" s="37">
        <v>41.606999999999999</v>
      </c>
      <c r="O215" s="37">
        <v>42.164000000000001</v>
      </c>
      <c r="P215" s="37">
        <v>40.360999999999997</v>
      </c>
      <c r="Q215" s="37">
        <v>41.360999999999997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 t="e">
        <f t="shared" si="455"/>
        <v>#N/A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0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 t="e">
        <f t="shared" si="584"/>
        <v>#N/A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 t="str">
        <f t="shared" si="499"/>
        <v/>
      </c>
      <c r="DK215" s="2">
        <f t="shared" si="500"/>
        <v>107.71891550802141</v>
      </c>
      <c r="DL215" s="2">
        <f t="shared" si="649"/>
        <v>104.01882139037434</v>
      </c>
      <c r="DM215" s="2">
        <f t="shared" si="649"/>
        <v>97.025466752466798</v>
      </c>
      <c r="DN215" s="2">
        <f t="shared" si="649"/>
        <v>101.24660115830116</v>
      </c>
      <c r="DO215" s="2">
        <f t="shared" si="649"/>
        <v>102.74804272844273</v>
      </c>
      <c r="DP215" s="2">
        <f t="shared" si="649"/>
        <v>89.189142342342322</v>
      </c>
      <c r="DQ215" s="2">
        <f t="shared" si="649"/>
        <v>87.679552852852851</v>
      </c>
      <c r="DR215" s="2">
        <f t="shared" si="649"/>
        <v>83.32733659373659</v>
      </c>
      <c r="DS215" s="2">
        <f t="shared" si="649"/>
        <v>85.217056327756367</v>
      </c>
      <c r="DT215" s="2">
        <f t="shared" si="649"/>
        <v>88.065135306735272</v>
      </c>
      <c r="DU215" s="2">
        <f t="shared" si="649"/>
        <v>79.436267481767459</v>
      </c>
      <c r="DV215" s="2">
        <f t="shared" si="649"/>
        <v>90.498137923637898</v>
      </c>
      <c r="DW215" s="2">
        <f t="shared" si="649"/>
        <v>89.154008708708687</v>
      </c>
      <c r="DX215" s="2">
        <f t="shared" si="649"/>
        <v>95.579367226890781</v>
      </c>
      <c r="DY215" s="2">
        <f t="shared" si="649"/>
        <v>94.501966386554628</v>
      </c>
      <c r="EA215" s="2">
        <f t="shared" si="652"/>
        <v>38.849750479616304</v>
      </c>
      <c r="EB215" s="2">
        <f t="shared" si="502"/>
        <v>40.300955320114667</v>
      </c>
      <c r="EC215" s="2">
        <f t="shared" si="503"/>
        <v>41.621755993859708</v>
      </c>
      <c r="ED215" s="2">
        <f t="shared" si="504"/>
        <v>40.538038210056882</v>
      </c>
      <c r="EE215" s="2">
        <f t="shared" si="505"/>
        <v>39.848412641141408</v>
      </c>
      <c r="EF215" s="2">
        <f t="shared" si="506"/>
        <v>41.368875981977816</v>
      </c>
      <c r="EG215" s="2">
        <f t="shared" si="507"/>
        <v>41.3787857861929</v>
      </c>
      <c r="EH215" s="2">
        <f t="shared" si="508"/>
        <v>42.267097046639464</v>
      </c>
      <c r="EI215" s="2">
        <f t="shared" si="509"/>
        <v>42.221340086762794</v>
      </c>
      <c r="EJ215" s="2">
        <f t="shared" si="510"/>
        <v>40.439208991494525</v>
      </c>
      <c r="EK215" s="2">
        <f t="shared" si="511"/>
        <v>40.751225279460073</v>
      </c>
      <c r="EL215" s="2">
        <f t="shared" si="512"/>
        <v>41.015641402393783</v>
      </c>
      <c r="EM215" s="2">
        <f t="shared" si="513"/>
        <v>41.73653409558311</v>
      </c>
      <c r="EN215" s="2">
        <f t="shared" si="514"/>
        <v>42.287152657911193</v>
      </c>
      <c r="EO215" s="2">
        <f t="shared" si="515"/>
        <v>44.889819819564877</v>
      </c>
      <c r="EQ215" s="2">
        <f t="shared" si="516"/>
        <v>41.936727766179544</v>
      </c>
      <c r="ER215" s="2">
        <f t="shared" si="650"/>
        <v>40.584757369469862</v>
      </c>
      <c r="ES215" s="2">
        <f t="shared" si="650"/>
        <v>41.036229257224498</v>
      </c>
      <c r="ET215" s="2">
        <f t="shared" si="650"/>
        <v>40.624224445182932</v>
      </c>
      <c r="EU215" s="2">
        <f t="shared" si="650"/>
        <v>40.760134121824407</v>
      </c>
      <c r="EV215" s="2">
        <f t="shared" si="650"/>
        <v>41.084247328455291</v>
      </c>
      <c r="EW215" s="2">
        <f t="shared" si="650"/>
        <v>41.195058758166077</v>
      </c>
      <c r="EX215" s="2">
        <f t="shared" si="650"/>
        <v>40.348264820701367</v>
      </c>
      <c r="EY215" s="2">
        <f t="shared" si="650"/>
        <v>41.220594402413624</v>
      </c>
      <c r="EZ215" s="2">
        <f t="shared" si="650"/>
        <v>39.434738947615415</v>
      </c>
      <c r="FA215" s="2">
        <f t="shared" si="650"/>
        <v>39.474664029702112</v>
      </c>
      <c r="FB215" s="2">
        <f t="shared" si="650"/>
        <v>40.288934748028424</v>
      </c>
      <c r="FC215" s="2">
        <f t="shared" si="650"/>
        <v>39.564089814438063</v>
      </c>
      <c r="FD215" s="2">
        <f t="shared" si="650"/>
        <v>39.849898158724343</v>
      </c>
      <c r="FE215" s="2">
        <f t="shared" si="650"/>
        <v>40.693529955709451</v>
      </c>
      <c r="FG215" s="2">
        <f t="shared" si="518"/>
        <v>0.99999932119415702</v>
      </c>
      <c r="FH215" s="2">
        <f t="shared" si="651"/>
        <v>0.999999269356043</v>
      </c>
      <c r="FI215" s="2">
        <f t="shared" si="651"/>
        <v>0.99999916050122772</v>
      </c>
      <c r="FJ215" s="2">
        <f t="shared" si="651"/>
        <v>0.99999917647512004</v>
      </c>
      <c r="FK215" s="2">
        <f t="shared" si="651"/>
        <v>0.9999991918051454</v>
      </c>
      <c r="FL215" s="2">
        <f t="shared" si="651"/>
        <v>0.99999913078800928</v>
      </c>
      <c r="FM215" s="2">
        <f t="shared" si="651"/>
        <v>0.99999913349840697</v>
      </c>
      <c r="FN215" s="2">
        <f t="shared" si="651"/>
        <v>0.99999910792306923</v>
      </c>
      <c r="FO215" s="2">
        <f t="shared" si="651"/>
        <v>0.99999910455189955</v>
      </c>
      <c r="FP215" s="2">
        <f t="shared" si="651"/>
        <v>0.99999914392715183</v>
      </c>
      <c r="FQ215" s="2">
        <f t="shared" si="651"/>
        <v>0.99999912551201919</v>
      </c>
      <c r="FR215" s="2">
        <f t="shared" si="651"/>
        <v>0.99999913254280426</v>
      </c>
      <c r="FS215" s="2">
        <f t="shared" si="651"/>
        <v>0.99999915177323551</v>
      </c>
      <c r="FT215" s="2">
        <f t="shared" si="651"/>
        <v>0.9999992350790825</v>
      </c>
      <c r="FU215" s="2">
        <f t="shared" si="651"/>
        <v>0.99999900256116148</v>
      </c>
      <c r="FW215" s="2">
        <f t="shared" si="536"/>
        <v>0.99520102636555019</v>
      </c>
      <c r="FX215" s="2">
        <f t="shared" si="588"/>
        <v>0.99561980669671801</v>
      </c>
      <c r="FY215" s="2">
        <f t="shared" si="589"/>
        <v>0.9953284797781996</v>
      </c>
      <c r="FZ215" s="2">
        <f t="shared" si="590"/>
        <v>0.99540103777187749</v>
      </c>
      <c r="GA215" s="2">
        <f t="shared" si="591"/>
        <v>0.9953447873501432</v>
      </c>
      <c r="GB215" s="2">
        <f t="shared" si="592"/>
        <v>0.99527693123822758</v>
      </c>
      <c r="GC215" s="2">
        <f t="shared" si="593"/>
        <v>0.99545652861120715</v>
      </c>
      <c r="GD215" s="2">
        <f t="shared" si="594"/>
        <v>0.99614839765740837</v>
      </c>
      <c r="GE215" s="2">
        <f t="shared" si="595"/>
        <v>0.9964766057275557</v>
      </c>
      <c r="GF215" s="2">
        <f t="shared" si="596"/>
        <v>0.99625659047007342</v>
      </c>
      <c r="GG215" s="2">
        <f t="shared" si="597"/>
        <v>0.99558583221916386</v>
      </c>
      <c r="GH215" s="2">
        <f t="shared" si="598"/>
        <v>0.99539092552214747</v>
      </c>
      <c r="GI215" s="2">
        <f t="shared" si="599"/>
        <v>0.99463884637156541</v>
      </c>
      <c r="GJ215" s="2">
        <f t="shared" si="600"/>
        <v>0.99329536240318306</v>
      </c>
      <c r="GK215" s="2">
        <f t="shared" si="601"/>
        <v>0.9901807200715409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1.6201008415890233E-251</v>
      </c>
      <c r="HT215" s="86">
        <f t="shared" si="630"/>
        <v>2.7485207767285949E-287</v>
      </c>
      <c r="HU215" s="86">
        <f t="shared" si="631"/>
        <v>0</v>
      </c>
      <c r="HV215" s="86">
        <f t="shared" si="632"/>
        <v>0</v>
      </c>
      <c r="HW215" s="86">
        <f t="shared" si="633"/>
        <v>0</v>
      </c>
      <c r="HX215" s="86">
        <f t="shared" si="634"/>
        <v>0</v>
      </c>
      <c r="HY215" s="86">
        <f t="shared" si="635"/>
        <v>0</v>
      </c>
      <c r="HZ215" s="86">
        <f t="shared" si="636"/>
        <v>0</v>
      </c>
      <c r="IA215" s="86">
        <f t="shared" si="637"/>
        <v>0</v>
      </c>
      <c r="IB215" s="86">
        <f t="shared" si="638"/>
        <v>0</v>
      </c>
      <c r="IC215" s="86">
        <f t="shared" si="639"/>
        <v>0</v>
      </c>
      <c r="ID215" s="86">
        <f t="shared" si="640"/>
        <v>0</v>
      </c>
      <c r="IE215" s="86">
        <f t="shared" si="641"/>
        <v>1.6145611802666758E-304</v>
      </c>
      <c r="IF215" s="86">
        <f t="shared" si="642"/>
        <v>3.2281616698548941E-289</v>
      </c>
      <c r="IG215" s="86">
        <f t="shared" si="643"/>
        <v>8.5450585851515E-266</v>
      </c>
      <c r="II215" s="86">
        <f t="shared" si="540"/>
        <v>2.1857021043477548E-46</v>
      </c>
      <c r="IJ215" s="86">
        <f t="shared" si="541"/>
        <v>1.3478278672949277E-52</v>
      </c>
      <c r="IK215" s="86">
        <f t="shared" si="542"/>
        <v>2.5301805667345544E-57</v>
      </c>
      <c r="IL215" s="86">
        <f t="shared" si="543"/>
        <v>2.7287364082278136E-60</v>
      </c>
      <c r="IM215" s="86">
        <f t="shared" si="544"/>
        <v>5.4453895782925933E-58</v>
      </c>
      <c r="IN215" s="86">
        <f t="shared" si="545"/>
        <v>6.4269693934378239E-65</v>
      </c>
      <c r="IO215" s="86">
        <f t="shared" si="546"/>
        <v>4.9462607794514495E-62</v>
      </c>
      <c r="IP215" s="86">
        <f t="shared" si="547"/>
        <v>3.2701131534511434E-76</v>
      </c>
      <c r="IQ215" s="86">
        <f t="shared" si="548"/>
        <v>4.3906138010249405E-74</v>
      </c>
      <c r="IR215" s="86">
        <f t="shared" si="549"/>
        <v>1.3850075091880636E-64</v>
      </c>
      <c r="IS215" s="86">
        <f t="shared" si="550"/>
        <v>8.2508507420562271E-61</v>
      </c>
      <c r="IT215" s="86">
        <f t="shared" si="551"/>
        <v>1.529740870795549E-57</v>
      </c>
      <c r="IU215" s="86">
        <f t="shared" si="552"/>
        <v>1.3609928820823518E-54</v>
      </c>
      <c r="IV215" s="86">
        <f t="shared" si="553"/>
        <v>1.2644934713353924E-77</v>
      </c>
      <c r="IW215" s="86">
        <f t="shared" si="554"/>
        <v>6.7256827131135713E-110</v>
      </c>
      <c r="IY215" s="86">
        <f t="shared" si="555"/>
        <v>2.1857021043477548E-46</v>
      </c>
      <c r="IZ215" s="86">
        <f t="shared" si="556"/>
        <v>1.3478278672949277E-52</v>
      </c>
      <c r="JA215" s="86">
        <f t="shared" si="557"/>
        <v>2.5301805667345544E-57</v>
      </c>
      <c r="JB215" s="86">
        <f t="shared" si="558"/>
        <v>2.7287364082278136E-60</v>
      </c>
      <c r="JC215" s="86">
        <f t="shared" si="559"/>
        <v>5.4453895782925933E-58</v>
      </c>
      <c r="JD215" s="86">
        <f t="shared" si="560"/>
        <v>6.4269693934378239E-65</v>
      </c>
      <c r="JE215" s="86">
        <f t="shared" si="561"/>
        <v>4.9462607794514495E-62</v>
      </c>
      <c r="JF215" s="86">
        <f t="shared" si="562"/>
        <v>3.2701131534511434E-76</v>
      </c>
      <c r="JG215" s="86">
        <f t="shared" si="563"/>
        <v>4.3906138010249405E-74</v>
      </c>
      <c r="JH215" s="86">
        <f t="shared" si="564"/>
        <v>1.3850075091880636E-64</v>
      </c>
      <c r="JI215" s="86">
        <f t="shared" si="565"/>
        <v>8.2508507420562271E-61</v>
      </c>
      <c r="JJ215" s="86">
        <f t="shared" si="566"/>
        <v>1.529740870795549E-57</v>
      </c>
      <c r="JK215" s="86">
        <f t="shared" si="567"/>
        <v>1.3609928820823518E-54</v>
      </c>
      <c r="JL215" s="86">
        <f t="shared" si="568"/>
        <v>1.2644934713353924E-77</v>
      </c>
      <c r="JM215" s="86">
        <f t="shared" si="569"/>
        <v>6.7256827131135713E-110</v>
      </c>
    </row>
    <row r="216" spans="2:273" x14ac:dyDescent="0.25">
      <c r="B216" s="2">
        <v>189</v>
      </c>
      <c r="C216" s="37">
        <v>44.017000000000003</v>
      </c>
      <c r="D216" s="37">
        <v>44.542000000000002</v>
      </c>
      <c r="E216" s="37">
        <v>42.237000000000002</v>
      </c>
      <c r="F216" s="37">
        <v>44.186</v>
      </c>
      <c r="G216" s="37">
        <v>43.814</v>
      </c>
      <c r="H216" s="37">
        <v>44.802999999999997</v>
      </c>
      <c r="I216" s="37">
        <v>43.097999999999999</v>
      </c>
      <c r="J216" s="37">
        <v>44.311</v>
      </c>
      <c r="K216" s="37">
        <v>42.951000000000001</v>
      </c>
      <c r="L216" s="37">
        <v>42.23</v>
      </c>
      <c r="M216" s="37">
        <v>41.442999999999998</v>
      </c>
      <c r="N216" s="37">
        <v>40.377000000000002</v>
      </c>
      <c r="O216" s="37">
        <v>42.984000000000002</v>
      </c>
      <c r="P216" s="37">
        <v>41.246000000000002</v>
      </c>
      <c r="Q216" s="37">
        <v>42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 t="e">
        <f t="shared" si="455"/>
        <v>#N/A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 t="e">
        <f t="shared" si="584"/>
        <v>#N/A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 t="str">
        <f t="shared" si="499"/>
        <v/>
      </c>
      <c r="DK216" s="2">
        <f t="shared" si="500"/>
        <v>107.97899236058061</v>
      </c>
      <c r="DL216" s="2">
        <f t="shared" si="649"/>
        <v>104.24232849503437</v>
      </c>
      <c r="DM216" s="2">
        <f t="shared" si="649"/>
        <v>97.212123123123163</v>
      </c>
      <c r="DN216" s="2">
        <f t="shared" si="649"/>
        <v>101.45372882882884</v>
      </c>
      <c r="DO216" s="2">
        <f t="shared" si="649"/>
        <v>102.96178198198199</v>
      </c>
      <c r="DP216" s="2">
        <f t="shared" si="649"/>
        <v>89.316661261261231</v>
      </c>
      <c r="DQ216" s="2">
        <f t="shared" si="649"/>
        <v>87.797777177177181</v>
      </c>
      <c r="DR216" s="2">
        <f t="shared" si="649"/>
        <v>83.42570223080223</v>
      </c>
      <c r="DS216" s="2">
        <f t="shared" si="649"/>
        <v>85.326094680394718</v>
      </c>
      <c r="DT216" s="2">
        <f t="shared" si="649"/>
        <v>88.192698498498459</v>
      </c>
      <c r="DU216" s="2">
        <f t="shared" si="649"/>
        <v>79.518336336336318</v>
      </c>
      <c r="DV216" s="2">
        <f t="shared" si="649"/>
        <v>90.63825375375373</v>
      </c>
      <c r="DW216" s="2">
        <f t="shared" si="649"/>
        <v>89.283396996996984</v>
      </c>
      <c r="DX216" s="2">
        <f t="shared" si="649"/>
        <v>95.752601120448205</v>
      </c>
      <c r="DY216" s="2">
        <f t="shared" si="649"/>
        <v>94.698368907563037</v>
      </c>
      <c r="EA216" s="2">
        <f t="shared" si="652"/>
        <v>38.701995803357313</v>
      </c>
      <c r="EB216" s="2">
        <f t="shared" si="502"/>
        <v>40.167035944115959</v>
      </c>
      <c r="EC216" s="2">
        <f t="shared" si="503"/>
        <v>41.501510664727633</v>
      </c>
      <c r="ED216" s="2">
        <f t="shared" si="504"/>
        <v>40.400655729448083</v>
      </c>
      <c r="EE216" s="2">
        <f t="shared" si="505"/>
        <v>39.70237199974359</v>
      </c>
      <c r="EF216" s="2">
        <f t="shared" si="506"/>
        <v>41.234432590110899</v>
      </c>
      <c r="EG216" s="2">
        <f t="shared" si="507"/>
        <v>41.246999057728239</v>
      </c>
      <c r="EH216" s="2">
        <f t="shared" si="508"/>
        <v>42.139735031423214</v>
      </c>
      <c r="EI216" s="2">
        <f t="shared" si="509"/>
        <v>42.092254754367431</v>
      </c>
      <c r="EJ216" s="2">
        <f t="shared" si="510"/>
        <v>40.297049769137288</v>
      </c>
      <c r="EK216" s="2">
        <f t="shared" si="511"/>
        <v>40.612527937955008</v>
      </c>
      <c r="EL216" s="2">
        <f t="shared" si="512"/>
        <v>40.877743587395472</v>
      </c>
      <c r="EM216" s="2">
        <f t="shared" si="513"/>
        <v>41.599480225273673</v>
      </c>
      <c r="EN216" s="2">
        <f t="shared" si="514"/>
        <v>42.145440762976861</v>
      </c>
      <c r="EO216" s="2">
        <f t="shared" si="515"/>
        <v>44.777846415068716</v>
      </c>
      <c r="EQ216" s="2">
        <f t="shared" si="516"/>
        <v>41.822169061092197</v>
      </c>
      <c r="ER216" s="2">
        <f t="shared" si="650"/>
        <v>40.453774450127796</v>
      </c>
      <c r="ES216" s="2">
        <f t="shared" si="650"/>
        <v>40.90993766706228</v>
      </c>
      <c r="ET216" s="2">
        <f t="shared" si="650"/>
        <v>40.487694276842561</v>
      </c>
      <c r="EU216" s="2">
        <f t="shared" si="650"/>
        <v>40.623771723446154</v>
      </c>
      <c r="EV216" s="2">
        <f t="shared" si="650"/>
        <v>40.946836781720918</v>
      </c>
      <c r="EW216" s="2">
        <f t="shared" si="650"/>
        <v>41.061425262421949</v>
      </c>
      <c r="EX216" s="2">
        <f t="shared" si="650"/>
        <v>40.201082064178998</v>
      </c>
      <c r="EY216" s="2">
        <f t="shared" si="650"/>
        <v>41.081278160259821</v>
      </c>
      <c r="EZ216" s="2">
        <f t="shared" si="650"/>
        <v>39.282189654199598</v>
      </c>
      <c r="FA216" s="2">
        <f t="shared" si="650"/>
        <v>39.322779091144582</v>
      </c>
      <c r="FB216" s="2">
        <f t="shared" si="650"/>
        <v>40.14335891900059</v>
      </c>
      <c r="FC216" s="2">
        <f t="shared" si="650"/>
        <v>39.403915487782186</v>
      </c>
      <c r="FD216" s="2">
        <f t="shared" si="650"/>
        <v>39.682708900260415</v>
      </c>
      <c r="FE216" s="2">
        <f t="shared" si="650"/>
        <v>40.542166776843459</v>
      </c>
      <c r="FG216" s="2">
        <f t="shared" si="518"/>
        <v>0.9999993809216764</v>
      </c>
      <c r="FH216" s="2">
        <f t="shared" si="651"/>
        <v>0.99999933364474869</v>
      </c>
      <c r="FI216" s="2">
        <f t="shared" si="651"/>
        <v>0.99999923436796345</v>
      </c>
      <c r="FJ216" s="2">
        <f t="shared" si="651"/>
        <v>0.99999924893632852</v>
      </c>
      <c r="FK216" s="2">
        <f t="shared" si="651"/>
        <v>0.99999926291747987</v>
      </c>
      <c r="FL216" s="2">
        <f t="shared" si="651"/>
        <v>0.99999920726918223</v>
      </c>
      <c r="FM216" s="2">
        <f t="shared" si="651"/>
        <v>0.99999920974109457</v>
      </c>
      <c r="FN216" s="2">
        <f t="shared" si="651"/>
        <v>0.99999918641610575</v>
      </c>
      <c r="FO216" s="2">
        <f t="shared" si="651"/>
        <v>0.99999918334156201</v>
      </c>
      <c r="FP216" s="2">
        <f t="shared" si="651"/>
        <v>0.99999921925222435</v>
      </c>
      <c r="FQ216" s="2">
        <f t="shared" si="651"/>
        <v>0.99999920245742124</v>
      </c>
      <c r="FR216" s="2">
        <f t="shared" si="651"/>
        <v>0.9999992088695745</v>
      </c>
      <c r="FS216" s="2">
        <f t="shared" si="651"/>
        <v>0.99999922640793881</v>
      </c>
      <c r="FT216" s="2">
        <f t="shared" si="651"/>
        <v>0.99999930238378498</v>
      </c>
      <c r="FU216" s="2">
        <f t="shared" si="651"/>
        <v>0.99999909032488787</v>
      </c>
      <c r="FW216" s="2">
        <f t="shared" si="536"/>
        <v>0.99562143514503976</v>
      </c>
      <c r="FX216" s="2">
        <f t="shared" si="588"/>
        <v>0.99600367600757223</v>
      </c>
      <c r="FY216" s="2">
        <f t="shared" si="589"/>
        <v>0.99573777096142646</v>
      </c>
      <c r="FZ216" s="2">
        <f t="shared" si="590"/>
        <v>0.99580399864918223</v>
      </c>
      <c r="GA216" s="2">
        <f t="shared" si="591"/>
        <v>0.99575265585660655</v>
      </c>
      <c r="GB216" s="2">
        <f t="shared" si="592"/>
        <v>0.99569071924827524</v>
      </c>
      <c r="GC216" s="2">
        <f t="shared" si="593"/>
        <v>0.99585464763175946</v>
      </c>
      <c r="GD216" s="2">
        <f t="shared" si="594"/>
        <v>0.99648610605862098</v>
      </c>
      <c r="GE216" s="2">
        <f t="shared" si="595"/>
        <v>0.9967856297115073</v>
      </c>
      <c r="GF216" s="2">
        <f t="shared" si="596"/>
        <v>0.99658484505065725</v>
      </c>
      <c r="GG216" s="2">
        <f t="shared" si="597"/>
        <v>0.99597266692533326</v>
      </c>
      <c r="GH216" s="2">
        <f t="shared" si="598"/>
        <v>0.99579476869115235</v>
      </c>
      <c r="GI216" s="2">
        <f t="shared" si="599"/>
        <v>0.99510826223220528</v>
      </c>
      <c r="GJ216" s="2">
        <f t="shared" si="600"/>
        <v>0.9938816884289543</v>
      </c>
      <c r="GK216" s="2">
        <f t="shared" si="601"/>
        <v>0.99103696629730265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1.3242974922469351E-257</v>
      </c>
      <c r="HT216" s="86">
        <f t="shared" si="630"/>
        <v>4.0751959201204991E-294</v>
      </c>
      <c r="HU216" s="86">
        <f t="shared" si="631"/>
        <v>0</v>
      </c>
      <c r="HV216" s="86">
        <f t="shared" si="632"/>
        <v>0</v>
      </c>
      <c r="HW216" s="86">
        <f t="shared" si="633"/>
        <v>0</v>
      </c>
      <c r="HX216" s="86">
        <f t="shared" si="634"/>
        <v>0</v>
      </c>
      <c r="HY216" s="86">
        <f t="shared" si="635"/>
        <v>0</v>
      </c>
      <c r="HZ216" s="86">
        <f t="shared" si="636"/>
        <v>0</v>
      </c>
      <c r="IA216" s="86">
        <f t="shared" si="637"/>
        <v>0</v>
      </c>
      <c r="IB216" s="86">
        <f t="shared" si="638"/>
        <v>0</v>
      </c>
      <c r="IC216" s="86">
        <f t="shared" si="639"/>
        <v>0</v>
      </c>
      <c r="ID216" s="86">
        <f t="shared" si="640"/>
        <v>0</v>
      </c>
      <c r="IE216" s="86">
        <f t="shared" si="641"/>
        <v>0</v>
      </c>
      <c r="IF216" s="86">
        <f t="shared" si="642"/>
        <v>2.1147056608011106E-296</v>
      </c>
      <c r="IG216" s="86">
        <f t="shared" si="643"/>
        <v>1.1006006981171493E-272</v>
      </c>
      <c r="II216" s="86">
        <f t="shared" si="540"/>
        <v>6.1044408042886123E-48</v>
      </c>
      <c r="IJ216" s="86">
        <f t="shared" si="541"/>
        <v>2.4577045000320862E-54</v>
      </c>
      <c r="IK216" s="86">
        <f t="shared" si="542"/>
        <v>3.0183240344282315E-59</v>
      </c>
      <c r="IL216" s="86">
        <f t="shared" si="543"/>
        <v>2.6068628295700661E-62</v>
      </c>
      <c r="IM216" s="86">
        <f t="shared" si="544"/>
        <v>6.1787439069275108E-60</v>
      </c>
      <c r="IN216" s="86">
        <f t="shared" si="545"/>
        <v>4.1480511646527395E-67</v>
      </c>
      <c r="IO216" s="86">
        <f t="shared" si="546"/>
        <v>4.1612307296142211E-64</v>
      </c>
      <c r="IP216" s="86">
        <f t="shared" si="547"/>
        <v>1.0701035818317509E-78</v>
      </c>
      <c r="IQ216" s="86">
        <f t="shared" si="548"/>
        <v>1.8486895808019297E-76</v>
      </c>
      <c r="IR216" s="86">
        <f t="shared" si="549"/>
        <v>1.134092900446335E-66</v>
      </c>
      <c r="IS216" s="86">
        <f t="shared" si="550"/>
        <v>7.8414423043794004E-63</v>
      </c>
      <c r="IT216" s="86">
        <f t="shared" si="551"/>
        <v>1.8137884305806537E-59</v>
      </c>
      <c r="IU216" s="86">
        <f t="shared" si="552"/>
        <v>1.8023436281002567E-56</v>
      </c>
      <c r="IV216" s="86">
        <f t="shared" si="553"/>
        <v>1.9268142313194592E-80</v>
      </c>
      <c r="IW216" s="86">
        <f t="shared" si="554"/>
        <v>2.9857007770459022E-114</v>
      </c>
      <c r="IY216" s="86">
        <f t="shared" si="555"/>
        <v>6.1044408042886123E-48</v>
      </c>
      <c r="IZ216" s="86">
        <f t="shared" si="556"/>
        <v>2.4577045000320862E-54</v>
      </c>
      <c r="JA216" s="86">
        <f t="shared" si="557"/>
        <v>3.0183240344282315E-59</v>
      </c>
      <c r="JB216" s="86">
        <f t="shared" si="558"/>
        <v>2.6068628295700661E-62</v>
      </c>
      <c r="JC216" s="86">
        <f t="shared" si="559"/>
        <v>6.1787439069275108E-60</v>
      </c>
      <c r="JD216" s="86">
        <f t="shared" si="560"/>
        <v>4.1480511646527395E-67</v>
      </c>
      <c r="JE216" s="86">
        <f t="shared" si="561"/>
        <v>4.1612307296142211E-64</v>
      </c>
      <c r="JF216" s="86">
        <f t="shared" si="562"/>
        <v>1.0701035818317509E-78</v>
      </c>
      <c r="JG216" s="86">
        <f t="shared" si="563"/>
        <v>1.8486895808019297E-76</v>
      </c>
      <c r="JH216" s="86">
        <f t="shared" si="564"/>
        <v>1.134092900446335E-66</v>
      </c>
      <c r="JI216" s="86">
        <f t="shared" si="565"/>
        <v>7.8414423043794004E-63</v>
      </c>
      <c r="JJ216" s="86">
        <f t="shared" si="566"/>
        <v>1.8137884305806537E-59</v>
      </c>
      <c r="JK216" s="86">
        <f t="shared" si="567"/>
        <v>1.8023436281002567E-56</v>
      </c>
      <c r="JL216" s="86">
        <f t="shared" si="568"/>
        <v>1.9268142313194592E-80</v>
      </c>
      <c r="JM216" s="86">
        <f t="shared" si="569"/>
        <v>2.9857007770459022E-114</v>
      </c>
    </row>
    <row r="217" spans="2:273" x14ac:dyDescent="0.25">
      <c r="B217" s="2">
        <v>190</v>
      </c>
      <c r="C217" s="37">
        <v>44.22</v>
      </c>
      <c r="D217" s="37">
        <v>42.457999999999998</v>
      </c>
      <c r="E217" s="37">
        <v>43.746000000000002</v>
      </c>
      <c r="F217" s="37">
        <v>43.576000000000001</v>
      </c>
      <c r="G217" s="37">
        <v>45</v>
      </c>
      <c r="H217" s="37">
        <v>44.704999999999998</v>
      </c>
      <c r="I217" s="37">
        <v>43.459000000000003</v>
      </c>
      <c r="J217" s="37">
        <v>43.377000000000002</v>
      </c>
      <c r="K217" s="37">
        <v>43.115000000000002</v>
      </c>
      <c r="L217" s="37">
        <v>42.655999999999999</v>
      </c>
      <c r="M217" s="37">
        <v>40.295000000000002</v>
      </c>
      <c r="N217" s="37">
        <v>40.639000000000003</v>
      </c>
      <c r="O217" s="37">
        <v>40.984000000000002</v>
      </c>
      <c r="P217" s="37">
        <v>42.279000000000003</v>
      </c>
      <c r="Q217" s="37">
        <v>40.622999999999998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 t="e">
        <f t="shared" si="455"/>
        <v>#N/A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108.23906921313981</v>
      </c>
      <c r="DL217" s="2">
        <f t="shared" si="649"/>
        <v>104.46583559969443</v>
      </c>
      <c r="DM217" s="2">
        <f t="shared" si="649"/>
        <v>97.398779493779529</v>
      </c>
      <c r="DN217" s="2">
        <f t="shared" si="649"/>
        <v>101.6608564993565</v>
      </c>
      <c r="DO217" s="2">
        <f t="shared" si="649"/>
        <v>103.17552123552124</v>
      </c>
      <c r="DP217" s="2">
        <f t="shared" si="649"/>
        <v>89.444180180180155</v>
      </c>
      <c r="DQ217" s="2">
        <f t="shared" si="649"/>
        <v>87.916001501501498</v>
      </c>
      <c r="DR217" s="2">
        <f t="shared" si="649"/>
        <v>83.524067867867871</v>
      </c>
      <c r="DS217" s="2">
        <f t="shared" si="649"/>
        <v>85.435133033033082</v>
      </c>
      <c r="DT217" s="2">
        <f t="shared" si="649"/>
        <v>88.32026169026166</v>
      </c>
      <c r="DU217" s="2">
        <f t="shared" si="649"/>
        <v>79.600405190905164</v>
      </c>
      <c r="DV217" s="2">
        <f t="shared" si="649"/>
        <v>90.778369583869562</v>
      </c>
      <c r="DW217" s="2">
        <f t="shared" si="649"/>
        <v>89.412785285285267</v>
      </c>
      <c r="DX217" s="2">
        <f t="shared" si="649"/>
        <v>95.925835014005628</v>
      </c>
      <c r="DY217" s="2">
        <f t="shared" si="649"/>
        <v>94.894771428571431</v>
      </c>
      <c r="EA217" s="2">
        <f t="shared" si="652"/>
        <v>38.554241127098322</v>
      </c>
      <c r="EB217" s="2">
        <f t="shared" si="502"/>
        <v>40.033116568117251</v>
      </c>
      <c r="EC217" s="2">
        <f t="shared" si="503"/>
        <v>41.38126533559555</v>
      </c>
      <c r="ED217" s="2">
        <f t="shared" si="504"/>
        <v>40.263273248839283</v>
      </c>
      <c r="EE217" s="2">
        <f t="shared" si="505"/>
        <v>39.556331358345773</v>
      </c>
      <c r="EF217" s="2">
        <f t="shared" si="506"/>
        <v>41.099989198243989</v>
      </c>
      <c r="EG217" s="2">
        <f t="shared" si="507"/>
        <v>41.115212329263578</v>
      </c>
      <c r="EH217" s="2">
        <f t="shared" si="508"/>
        <v>42.012373016206965</v>
      </c>
      <c r="EI217" s="2">
        <f t="shared" si="509"/>
        <v>41.963169421972083</v>
      </c>
      <c r="EJ217" s="2">
        <f t="shared" si="510"/>
        <v>40.154890546780067</v>
      </c>
      <c r="EK217" s="2">
        <f t="shared" si="511"/>
        <v>40.473830596449957</v>
      </c>
      <c r="EL217" s="2">
        <f t="shared" si="512"/>
        <v>40.739845772397167</v>
      </c>
      <c r="EM217" s="2">
        <f t="shared" si="513"/>
        <v>41.462426354964236</v>
      </c>
      <c r="EN217" s="2">
        <f t="shared" si="514"/>
        <v>42.003728868042522</v>
      </c>
      <c r="EO217" s="2">
        <f t="shared" si="515"/>
        <v>44.665873010572554</v>
      </c>
      <c r="EQ217" s="2">
        <f t="shared" si="516"/>
        <v>41.707610356004842</v>
      </c>
      <c r="ER217" s="2">
        <f t="shared" si="650"/>
        <v>40.322791530785729</v>
      </c>
      <c r="ES217" s="2">
        <f t="shared" si="650"/>
        <v>40.783646076900055</v>
      </c>
      <c r="ET217" s="2">
        <f t="shared" si="650"/>
        <v>40.351164108502182</v>
      </c>
      <c r="EU217" s="2">
        <f t="shared" si="650"/>
        <v>40.487409325067901</v>
      </c>
      <c r="EV217" s="2">
        <f t="shared" si="650"/>
        <v>40.809426234986546</v>
      </c>
      <c r="EW217" s="2">
        <f t="shared" si="650"/>
        <v>40.927791766677814</v>
      </c>
      <c r="EX217" s="2">
        <f t="shared" si="650"/>
        <v>40.053899307656629</v>
      </c>
      <c r="EY217" s="2">
        <f t="shared" si="650"/>
        <v>40.941961918106017</v>
      </c>
      <c r="EZ217" s="2">
        <f t="shared" si="650"/>
        <v>39.129640360783796</v>
      </c>
      <c r="FA217" s="2">
        <f t="shared" si="650"/>
        <v>39.170894152587053</v>
      </c>
      <c r="FB217" s="2">
        <f t="shared" si="650"/>
        <v>39.997783089972764</v>
      </c>
      <c r="FC217" s="2">
        <f t="shared" si="650"/>
        <v>39.243741161126302</v>
      </c>
      <c r="FD217" s="2">
        <f t="shared" si="650"/>
        <v>39.515519641796487</v>
      </c>
      <c r="FE217" s="2">
        <f t="shared" si="650"/>
        <v>40.390803597977452</v>
      </c>
      <c r="FG217" s="2">
        <f t="shared" si="518"/>
        <v>0.99999943539382774</v>
      </c>
      <c r="FH217" s="2">
        <f t="shared" si="651"/>
        <v>0.99999939227675227</v>
      </c>
      <c r="FI217" s="2">
        <f t="shared" si="651"/>
        <v>0.99999930173523666</v>
      </c>
      <c r="FJ217" s="2">
        <f t="shared" si="651"/>
        <v>0.99999931502174533</v>
      </c>
      <c r="FK217" s="2">
        <f t="shared" si="651"/>
        <v>0.99999932777270861</v>
      </c>
      <c r="FL217" s="2">
        <f t="shared" si="651"/>
        <v>0.99999927702085101</v>
      </c>
      <c r="FM217" s="2">
        <f t="shared" si="651"/>
        <v>0.99999927927526222</v>
      </c>
      <c r="FN217" s="2">
        <f t="shared" si="651"/>
        <v>0.99999925800261658</v>
      </c>
      <c r="FO217" s="2">
        <f t="shared" si="651"/>
        <v>0.999999255198599</v>
      </c>
      <c r="FP217" s="2">
        <f t="shared" si="651"/>
        <v>0.99999928794951687</v>
      </c>
      <c r="FQ217" s="2">
        <f t="shared" si="651"/>
        <v>0.99999927263247235</v>
      </c>
      <c r="FR217" s="2">
        <f t="shared" si="651"/>
        <v>0.99999927848042636</v>
      </c>
      <c r="FS217" s="2">
        <f t="shared" si="651"/>
        <v>0.99999929447560687</v>
      </c>
      <c r="FT217" s="2">
        <f t="shared" si="651"/>
        <v>0.99999936376641119</v>
      </c>
      <c r="FU217" s="2">
        <f t="shared" si="651"/>
        <v>0.99999917036637109</v>
      </c>
      <c r="FW217" s="2">
        <f t="shared" si="536"/>
        <v>0.99600516231533365</v>
      </c>
      <c r="FX217" s="2">
        <f t="shared" si="588"/>
        <v>0.99635402715625232</v>
      </c>
      <c r="FY217" s="2">
        <f t="shared" si="589"/>
        <v>0.99611134255397416</v>
      </c>
      <c r="FZ217" s="2">
        <f t="shared" si="590"/>
        <v>0.99617178790010019</v>
      </c>
      <c r="GA217" s="2">
        <f t="shared" si="591"/>
        <v>0.99612492790985496</v>
      </c>
      <c r="GB217" s="2">
        <f t="shared" si="592"/>
        <v>0.99606839849927264</v>
      </c>
      <c r="GC217" s="2">
        <f t="shared" si="593"/>
        <v>0.99621801424275258</v>
      </c>
      <c r="GD217" s="2">
        <f t="shared" si="594"/>
        <v>0.99679429948395237</v>
      </c>
      <c r="GE217" s="2">
        <f t="shared" si="595"/>
        <v>0.99706763009376209</v>
      </c>
      <c r="GF217" s="2">
        <f t="shared" si="596"/>
        <v>0.99688440544249346</v>
      </c>
      <c r="GG217" s="2">
        <f t="shared" si="597"/>
        <v>0.9963257265605836</v>
      </c>
      <c r="GH217" s="2">
        <f t="shared" si="598"/>
        <v>0.99616336385227811</v>
      </c>
      <c r="GI217" s="2">
        <f t="shared" si="599"/>
        <v>0.99553676106562738</v>
      </c>
      <c r="GJ217" s="2">
        <f t="shared" si="600"/>
        <v>0.99441702796301179</v>
      </c>
      <c r="GK217" s="2">
        <f t="shared" si="601"/>
        <v>0.99181916429508432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9.1441942451839287E-264</v>
      </c>
      <c r="HT217" s="86">
        <f t="shared" si="630"/>
        <v>5.017672185167166E-301</v>
      </c>
      <c r="HU217" s="86">
        <f t="shared" si="631"/>
        <v>0</v>
      </c>
      <c r="HV217" s="86">
        <f t="shared" si="632"/>
        <v>0</v>
      </c>
      <c r="HW217" s="86">
        <f t="shared" si="633"/>
        <v>0</v>
      </c>
      <c r="HX217" s="86">
        <f t="shared" si="634"/>
        <v>0</v>
      </c>
      <c r="HY217" s="86">
        <f t="shared" si="635"/>
        <v>0</v>
      </c>
      <c r="HZ217" s="86">
        <f t="shared" si="636"/>
        <v>0</v>
      </c>
      <c r="IA217" s="86">
        <f t="shared" si="637"/>
        <v>0</v>
      </c>
      <c r="IB217" s="86">
        <f t="shared" si="638"/>
        <v>0</v>
      </c>
      <c r="IC217" s="86">
        <f t="shared" si="639"/>
        <v>0</v>
      </c>
      <c r="ID217" s="86">
        <f t="shared" si="640"/>
        <v>0</v>
      </c>
      <c r="IE217" s="86">
        <f t="shared" si="641"/>
        <v>0</v>
      </c>
      <c r="IF217" s="86">
        <f t="shared" si="642"/>
        <v>1.1295171798436166E-303</v>
      </c>
      <c r="IG217" s="86">
        <f t="shared" si="643"/>
        <v>1.1556109735318759E-279</v>
      </c>
      <c r="II217" s="86">
        <f t="shared" si="540"/>
        <v>1.6045328253121219E-49</v>
      </c>
      <c r="IJ217" s="86">
        <f t="shared" si="541"/>
        <v>4.1917418366279893E-56</v>
      </c>
      <c r="IK217" s="86">
        <f t="shared" si="542"/>
        <v>3.3409279891268558E-61</v>
      </c>
      <c r="IL217" s="86">
        <f t="shared" si="543"/>
        <v>2.3025937667815246E-64</v>
      </c>
      <c r="IM217" s="86">
        <f t="shared" si="544"/>
        <v>6.4999384674968541E-62</v>
      </c>
      <c r="IN217" s="86">
        <f t="shared" si="545"/>
        <v>2.4578215465076975E-69</v>
      </c>
      <c r="IO217" s="86">
        <f t="shared" si="546"/>
        <v>3.2303498362153404E-66</v>
      </c>
      <c r="IP217" s="86">
        <f t="shared" si="547"/>
        <v>3.1890161541068145E-81</v>
      </c>
      <c r="IQ217" s="86">
        <f t="shared" si="548"/>
        <v>7.1281540219513247E-79</v>
      </c>
      <c r="IR217" s="86">
        <f t="shared" si="549"/>
        <v>8.5888342253585231E-69</v>
      </c>
      <c r="IS217" s="86">
        <f t="shared" si="550"/>
        <v>6.8937036463491494E-65</v>
      </c>
      <c r="IT217" s="86">
        <f t="shared" si="551"/>
        <v>1.9956199500279559E-61</v>
      </c>
      <c r="IU217" s="86">
        <f t="shared" si="552"/>
        <v>2.2143778409548778E-58</v>
      </c>
      <c r="IV217" s="86">
        <f t="shared" si="553"/>
        <v>2.6098168809060157E-83</v>
      </c>
      <c r="IW217" s="86">
        <f t="shared" si="554"/>
        <v>1.0880595149818311E-118</v>
      </c>
      <c r="IY217" s="86">
        <f t="shared" si="555"/>
        <v>1.6045328253121219E-49</v>
      </c>
      <c r="IZ217" s="86">
        <f t="shared" si="556"/>
        <v>4.1917418366279893E-56</v>
      </c>
      <c r="JA217" s="86">
        <f t="shared" si="557"/>
        <v>3.3409279891268558E-61</v>
      </c>
      <c r="JB217" s="86">
        <f t="shared" si="558"/>
        <v>2.3025937667815246E-64</v>
      </c>
      <c r="JC217" s="86">
        <f t="shared" si="559"/>
        <v>6.4999384674968541E-62</v>
      </c>
      <c r="JD217" s="86">
        <f t="shared" si="560"/>
        <v>2.4578215465076975E-69</v>
      </c>
      <c r="JE217" s="86">
        <f t="shared" si="561"/>
        <v>3.2303498362153404E-66</v>
      </c>
      <c r="JF217" s="86">
        <f t="shared" si="562"/>
        <v>3.1890161541068145E-81</v>
      </c>
      <c r="JG217" s="86">
        <f t="shared" si="563"/>
        <v>7.1281540219513247E-79</v>
      </c>
      <c r="JH217" s="86">
        <f t="shared" si="564"/>
        <v>8.5888342253585231E-69</v>
      </c>
      <c r="JI217" s="86">
        <f t="shared" si="565"/>
        <v>6.8937036463491494E-65</v>
      </c>
      <c r="JJ217" s="86">
        <f t="shared" si="566"/>
        <v>1.9956199500279559E-61</v>
      </c>
      <c r="JK217" s="86">
        <f t="shared" si="567"/>
        <v>2.2143778409548778E-58</v>
      </c>
      <c r="JL217" s="86">
        <f t="shared" si="568"/>
        <v>2.6098168809060157E-83</v>
      </c>
      <c r="JM217" s="86">
        <f t="shared" si="569"/>
        <v>1.0880595149818311E-118</v>
      </c>
    </row>
    <row r="218" spans="2:273" x14ac:dyDescent="0.25">
      <c r="B218" s="2">
        <v>191</v>
      </c>
      <c r="C218" s="37">
        <v>44.253999999999998</v>
      </c>
      <c r="D218" s="37">
        <v>43.542000000000002</v>
      </c>
      <c r="E218" s="37">
        <v>42.762999999999998</v>
      </c>
      <c r="F218" s="37">
        <v>44.372999999999998</v>
      </c>
      <c r="G218" s="37">
        <v>44.78</v>
      </c>
      <c r="H218" s="37">
        <v>44.18</v>
      </c>
      <c r="I218" s="37">
        <v>42.835999999999999</v>
      </c>
      <c r="J218" s="37">
        <v>41.164000000000001</v>
      </c>
      <c r="K218" s="37">
        <v>44.164000000000001</v>
      </c>
      <c r="L218" s="37">
        <v>42.82</v>
      </c>
      <c r="M218" s="37">
        <v>41.033000000000001</v>
      </c>
      <c r="N218" s="37">
        <v>42</v>
      </c>
      <c r="O218" s="37">
        <v>41.869</v>
      </c>
      <c r="P218" s="37">
        <v>41.131</v>
      </c>
      <c r="Q218" s="37">
        <v>41.704999999999998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108.49914606569902</v>
      </c>
      <c r="DL218" s="2">
        <f t="shared" si="649"/>
        <v>104.68934270435447</v>
      </c>
      <c r="DM218" s="2">
        <f t="shared" si="649"/>
        <v>97.585435864435908</v>
      </c>
      <c r="DN218" s="2">
        <f t="shared" si="649"/>
        <v>101.86798416988418</v>
      </c>
      <c r="DO218" s="2">
        <f t="shared" si="649"/>
        <v>103.38926048906049</v>
      </c>
      <c r="DP218" s="2">
        <f t="shared" si="649"/>
        <v>89.571699099099078</v>
      </c>
      <c r="DQ218" s="2">
        <f t="shared" si="649"/>
        <v>88.034225825825828</v>
      </c>
      <c r="DR218" s="2">
        <f t="shared" si="649"/>
        <v>83.622433504933511</v>
      </c>
      <c r="DS218" s="2">
        <f t="shared" si="649"/>
        <v>85.544171385671433</v>
      </c>
      <c r="DT218" s="2">
        <f t="shared" si="649"/>
        <v>88.447824882024847</v>
      </c>
      <c r="DU218" s="2">
        <f t="shared" si="649"/>
        <v>79.682474045474024</v>
      </c>
      <c r="DV218" s="2">
        <f t="shared" si="649"/>
        <v>90.918485413985394</v>
      </c>
      <c r="DW218" s="2">
        <f t="shared" si="649"/>
        <v>89.542173573573564</v>
      </c>
      <c r="DX218" s="2">
        <f t="shared" si="649"/>
        <v>96.099068907563051</v>
      </c>
      <c r="DY218" s="2">
        <f t="shared" si="649"/>
        <v>95.09117394957984</v>
      </c>
      <c r="EA218" s="2">
        <f t="shared" si="652"/>
        <v>38.406486450839324</v>
      </c>
      <c r="EB218" s="2">
        <f t="shared" si="502"/>
        <v>39.89919719211855</v>
      </c>
      <c r="EC218" s="2">
        <f t="shared" si="503"/>
        <v>41.261020006463475</v>
      </c>
      <c r="ED218" s="2">
        <f t="shared" si="504"/>
        <v>40.125890768230491</v>
      </c>
      <c r="EE218" s="2">
        <f t="shared" si="505"/>
        <v>39.410290716947962</v>
      </c>
      <c r="EF218" s="2">
        <f t="shared" si="506"/>
        <v>40.965545806377079</v>
      </c>
      <c r="EG218" s="2">
        <f t="shared" si="507"/>
        <v>40.983425600798917</v>
      </c>
      <c r="EH218" s="2">
        <f t="shared" si="508"/>
        <v>41.885011000990708</v>
      </c>
      <c r="EI218" s="2">
        <f t="shared" si="509"/>
        <v>41.83408408957672</v>
      </c>
      <c r="EJ218" s="2">
        <f t="shared" si="510"/>
        <v>40.01273132442283</v>
      </c>
      <c r="EK218" s="2">
        <f t="shared" si="511"/>
        <v>40.335133254944893</v>
      </c>
      <c r="EL218" s="2">
        <f t="shared" si="512"/>
        <v>40.601947957398863</v>
      </c>
      <c r="EM218" s="2">
        <f t="shared" si="513"/>
        <v>41.325372484654807</v>
      </c>
      <c r="EN218" s="2">
        <f t="shared" si="514"/>
        <v>41.86201697310819</v>
      </c>
      <c r="EO218" s="2">
        <f t="shared" si="515"/>
        <v>44.553899606076385</v>
      </c>
      <c r="EQ218" s="2">
        <f t="shared" si="516"/>
        <v>41.593051650917488</v>
      </c>
      <c r="ER218" s="2">
        <f t="shared" si="650"/>
        <v>40.191808611443662</v>
      </c>
      <c r="ES218" s="2">
        <f t="shared" si="650"/>
        <v>40.657354486737837</v>
      </c>
      <c r="ET218" s="2">
        <f t="shared" si="650"/>
        <v>40.214633940161804</v>
      </c>
      <c r="EU218" s="2">
        <f t="shared" si="650"/>
        <v>40.351046926689655</v>
      </c>
      <c r="EV218" s="2">
        <f t="shared" si="650"/>
        <v>40.672015688252166</v>
      </c>
      <c r="EW218" s="2">
        <f t="shared" si="650"/>
        <v>40.794158270933686</v>
      </c>
      <c r="EX218" s="2">
        <f t="shared" si="650"/>
        <v>39.906716551134267</v>
      </c>
      <c r="EY218" s="2">
        <f t="shared" si="650"/>
        <v>40.802645675952213</v>
      </c>
      <c r="EZ218" s="2">
        <f t="shared" si="650"/>
        <v>38.977091067367979</v>
      </c>
      <c r="FA218" s="2">
        <f t="shared" si="650"/>
        <v>39.019009214029523</v>
      </c>
      <c r="FB218" s="2">
        <f t="shared" si="650"/>
        <v>39.852207260944937</v>
      </c>
      <c r="FC218" s="2">
        <f t="shared" si="650"/>
        <v>39.083566834470425</v>
      </c>
      <c r="FD218" s="2">
        <f t="shared" si="650"/>
        <v>39.348330383332559</v>
      </c>
      <c r="FE218" s="2">
        <f t="shared" si="650"/>
        <v>40.23944041911146</v>
      </c>
      <c r="FG218" s="2">
        <f t="shared" si="518"/>
        <v>0.99999948507302538</v>
      </c>
      <c r="FH218" s="2">
        <f t="shared" si="651"/>
        <v>0.99999944574978117</v>
      </c>
      <c r="FI218" s="2">
        <f t="shared" si="651"/>
        <v>0.99999936317492799</v>
      </c>
      <c r="FJ218" s="2">
        <f t="shared" si="651"/>
        <v>0.99999937529236937</v>
      </c>
      <c r="FK218" s="2">
        <f t="shared" si="651"/>
        <v>0.99999938692138746</v>
      </c>
      <c r="FL218" s="2">
        <f t="shared" si="651"/>
        <v>0.99999934063513751</v>
      </c>
      <c r="FM218" s="2">
        <f t="shared" si="651"/>
        <v>0.99999934269118529</v>
      </c>
      <c r="FN218" s="2">
        <f t="shared" si="651"/>
        <v>0.99999932329029939</v>
      </c>
      <c r="FO218" s="2">
        <f t="shared" si="651"/>
        <v>0.99999932073300457</v>
      </c>
      <c r="FP218" s="2">
        <f t="shared" si="651"/>
        <v>0.99999935060220058</v>
      </c>
      <c r="FQ218" s="2">
        <f t="shared" si="651"/>
        <v>0.99999933663288809</v>
      </c>
      <c r="FR218" s="2">
        <f t="shared" si="651"/>
        <v>0.99999934196628626</v>
      </c>
      <c r="FS218" s="2">
        <f t="shared" si="651"/>
        <v>0.99999935655406613</v>
      </c>
      <c r="FT218" s="2">
        <f t="shared" si="651"/>
        <v>0.99999941974803819</v>
      </c>
      <c r="FU218" s="2">
        <f t="shared" si="651"/>
        <v>0.9999992433650825</v>
      </c>
      <c r="FW218" s="2">
        <f t="shared" si="536"/>
        <v>0.99635538363866483</v>
      </c>
      <c r="FX218" s="2">
        <f t="shared" si="588"/>
        <v>0.99667376617043468</v>
      </c>
      <c r="FY218" s="2">
        <f t="shared" si="589"/>
        <v>0.99645228837472033</v>
      </c>
      <c r="FZ218" s="2">
        <f t="shared" si="590"/>
        <v>0.99650745263579943</v>
      </c>
      <c r="GA218" s="2">
        <f t="shared" si="591"/>
        <v>0.99646468683477973</v>
      </c>
      <c r="GB218" s="2">
        <f t="shared" si="592"/>
        <v>0.99641309596776806</v>
      </c>
      <c r="GC218" s="2">
        <f t="shared" si="593"/>
        <v>0.99654963980579192</v>
      </c>
      <c r="GD218" s="2">
        <f t="shared" si="594"/>
        <v>0.99707554148869604</v>
      </c>
      <c r="GE218" s="2">
        <f t="shared" si="595"/>
        <v>0.99732495665447507</v>
      </c>
      <c r="GF218" s="2">
        <f t="shared" si="596"/>
        <v>0.99715776482628649</v>
      </c>
      <c r="GG218" s="2">
        <f t="shared" si="597"/>
        <v>0.99664793908781923</v>
      </c>
      <c r="GH218" s="2">
        <f t="shared" si="598"/>
        <v>0.99649976462877554</v>
      </c>
      <c r="GI218" s="2">
        <f t="shared" si="599"/>
        <v>0.99592787852332199</v>
      </c>
      <c r="GJ218" s="2">
        <f t="shared" si="600"/>
        <v>0.99490576648996276</v>
      </c>
      <c r="GK218" s="2">
        <f t="shared" si="601"/>
        <v>0.99253361467230117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5.3335976606136881E-270</v>
      </c>
      <c r="HT218" s="86">
        <f t="shared" si="630"/>
        <v>5.130492081121809E-308</v>
      </c>
      <c r="HU218" s="86">
        <f t="shared" si="631"/>
        <v>0</v>
      </c>
      <c r="HV218" s="86">
        <f t="shared" si="632"/>
        <v>0</v>
      </c>
      <c r="HW218" s="86">
        <f t="shared" si="633"/>
        <v>0</v>
      </c>
      <c r="HX218" s="86">
        <f t="shared" si="634"/>
        <v>0</v>
      </c>
      <c r="HY218" s="86">
        <f t="shared" si="635"/>
        <v>0</v>
      </c>
      <c r="HZ218" s="86">
        <f t="shared" si="636"/>
        <v>0</v>
      </c>
      <c r="IA218" s="86">
        <f t="shared" si="637"/>
        <v>0</v>
      </c>
      <c r="IB218" s="86">
        <f t="shared" si="638"/>
        <v>0</v>
      </c>
      <c r="IC218" s="86">
        <f t="shared" si="639"/>
        <v>0</v>
      </c>
      <c r="ID218" s="86">
        <f t="shared" si="640"/>
        <v>0</v>
      </c>
      <c r="IE218" s="86">
        <f t="shared" si="641"/>
        <v>0</v>
      </c>
      <c r="IF218" s="86">
        <f t="shared" si="642"/>
        <v>0</v>
      </c>
      <c r="IG218" s="86">
        <f t="shared" si="643"/>
        <v>9.8914255590568806E-287</v>
      </c>
      <c r="II218" s="86">
        <f t="shared" si="540"/>
        <v>3.9691289219196061E-51</v>
      </c>
      <c r="IJ218" s="86">
        <f t="shared" si="541"/>
        <v>6.6869066799151336E-58</v>
      </c>
      <c r="IK218" s="86">
        <f t="shared" si="542"/>
        <v>3.4312421490124342E-63</v>
      </c>
      <c r="IL218" s="86">
        <f t="shared" si="543"/>
        <v>1.8804212009762832E-66</v>
      </c>
      <c r="IM218" s="86">
        <f t="shared" si="544"/>
        <v>6.3394591153911802E-64</v>
      </c>
      <c r="IN218" s="86">
        <f t="shared" si="545"/>
        <v>1.3369679883985368E-71</v>
      </c>
      <c r="IO218" s="86">
        <f t="shared" si="546"/>
        <v>2.3139631097259887E-68</v>
      </c>
      <c r="IP218" s="86">
        <f t="shared" si="547"/>
        <v>8.6546981493096555E-84</v>
      </c>
      <c r="IQ218" s="86">
        <f t="shared" si="548"/>
        <v>2.5168717698532844E-81</v>
      </c>
      <c r="IR218" s="86">
        <f t="shared" si="549"/>
        <v>6.0159664950497243E-71</v>
      </c>
      <c r="IS218" s="86">
        <f t="shared" si="550"/>
        <v>5.6061525116509324E-67</v>
      </c>
      <c r="IT218" s="86">
        <f t="shared" si="551"/>
        <v>2.0374530982608598E-63</v>
      </c>
      <c r="IU218" s="86">
        <f t="shared" si="552"/>
        <v>2.5240272540403302E-60</v>
      </c>
      <c r="IV218" s="86">
        <f t="shared" si="553"/>
        <v>3.1421167014116111E-86</v>
      </c>
      <c r="IW218" s="86">
        <f t="shared" si="554"/>
        <v>3.2549872931495533E-123</v>
      </c>
      <c r="IY218" s="86">
        <f t="shared" si="555"/>
        <v>3.9691289219196061E-51</v>
      </c>
      <c r="IZ218" s="86">
        <f t="shared" si="556"/>
        <v>6.6869066799151336E-58</v>
      </c>
      <c r="JA218" s="86">
        <f t="shared" si="557"/>
        <v>3.4312421490124342E-63</v>
      </c>
      <c r="JB218" s="86">
        <f t="shared" si="558"/>
        <v>1.8804212009762832E-66</v>
      </c>
      <c r="JC218" s="86">
        <f t="shared" si="559"/>
        <v>6.3394591153911802E-64</v>
      </c>
      <c r="JD218" s="86">
        <f t="shared" si="560"/>
        <v>1.3369679883985368E-71</v>
      </c>
      <c r="JE218" s="86">
        <f t="shared" si="561"/>
        <v>2.3139631097259887E-68</v>
      </c>
      <c r="JF218" s="86">
        <f t="shared" si="562"/>
        <v>8.6546981493096555E-84</v>
      </c>
      <c r="JG218" s="86">
        <f t="shared" si="563"/>
        <v>2.5168717698532844E-81</v>
      </c>
      <c r="JH218" s="86">
        <f t="shared" si="564"/>
        <v>6.0159664950497243E-71</v>
      </c>
      <c r="JI218" s="86">
        <f t="shared" si="565"/>
        <v>5.6061525116509324E-67</v>
      </c>
      <c r="JJ218" s="86">
        <f t="shared" si="566"/>
        <v>2.0374530982608598E-63</v>
      </c>
      <c r="JK218" s="86">
        <f t="shared" si="567"/>
        <v>2.5240272540403302E-60</v>
      </c>
      <c r="JL218" s="86">
        <f t="shared" si="568"/>
        <v>3.1421167014116111E-86</v>
      </c>
      <c r="JM218" s="86">
        <f t="shared" si="569"/>
        <v>3.2549872931495533E-123</v>
      </c>
    </row>
    <row r="219" spans="2:273" x14ac:dyDescent="0.25">
      <c r="B219" s="2">
        <v>192</v>
      </c>
      <c r="C219" s="37">
        <v>44.508000000000003</v>
      </c>
      <c r="D219" s="37">
        <v>43.441000000000003</v>
      </c>
      <c r="E219" s="37">
        <v>43.017000000000003</v>
      </c>
      <c r="F219" s="37">
        <v>44.558999999999997</v>
      </c>
      <c r="G219" s="37">
        <v>44.457999999999998</v>
      </c>
      <c r="H219" s="37">
        <v>43.048999999999999</v>
      </c>
      <c r="I219" s="37">
        <v>44.082000000000001</v>
      </c>
      <c r="J219" s="37">
        <v>43.311</v>
      </c>
      <c r="K219" s="37">
        <v>41.704999999999998</v>
      </c>
      <c r="L219" s="37">
        <v>43.246000000000002</v>
      </c>
      <c r="M219" s="37">
        <v>40.786999999999999</v>
      </c>
      <c r="N219" s="37">
        <v>41.213000000000001</v>
      </c>
      <c r="O219" s="37">
        <v>41.933999999999997</v>
      </c>
      <c r="P219" s="37">
        <v>41.148000000000003</v>
      </c>
      <c r="Q219" s="37">
        <v>40.459000000000003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108.75922291825822</v>
      </c>
      <c r="DL219" s="2">
        <f t="shared" ref="DL219:DY227" si="713">BP$228*$B219+BP$229</f>
        <v>104.91284980901452</v>
      </c>
      <c r="DM219" s="2">
        <f t="shared" si="713"/>
        <v>97.772092235092273</v>
      </c>
      <c r="DN219" s="2">
        <f t="shared" si="713"/>
        <v>102.07511184041185</v>
      </c>
      <c r="DO219" s="2">
        <f t="shared" si="713"/>
        <v>103.60299974259975</v>
      </c>
      <c r="DP219" s="2">
        <f t="shared" si="713"/>
        <v>89.699218018018001</v>
      </c>
      <c r="DQ219" s="2">
        <f t="shared" si="713"/>
        <v>88.152450150150145</v>
      </c>
      <c r="DR219" s="2">
        <f t="shared" si="713"/>
        <v>83.720799141999152</v>
      </c>
      <c r="DS219" s="2">
        <f t="shared" si="713"/>
        <v>85.653209738309783</v>
      </c>
      <c r="DT219" s="2">
        <f t="shared" si="713"/>
        <v>88.575388073788048</v>
      </c>
      <c r="DU219" s="2">
        <f t="shared" si="713"/>
        <v>79.764542900042869</v>
      </c>
      <c r="DV219" s="2">
        <f t="shared" si="713"/>
        <v>91.058601244101226</v>
      </c>
      <c r="DW219" s="2">
        <f t="shared" si="713"/>
        <v>89.671561861861846</v>
      </c>
      <c r="DX219" s="2">
        <f t="shared" si="713"/>
        <v>96.272302801120475</v>
      </c>
      <c r="DY219" s="2">
        <f t="shared" si="713"/>
        <v>95.287576470588249</v>
      </c>
      <c r="EA219" s="2">
        <f t="shared" si="652"/>
        <v>38.258731774580333</v>
      </c>
      <c r="EB219" s="2">
        <f t="shared" ref="EB219:EB227" si="714">CF$228*$B219+CF$229</f>
        <v>39.765277816119841</v>
      </c>
      <c r="EC219" s="2">
        <f t="shared" ref="EC219:EC227" si="715">CG$228*$B219+CG$229</f>
        <v>41.140774677331393</v>
      </c>
      <c r="ED219" s="2">
        <f t="shared" ref="ED219:ED227" si="716">CH$228*$B219+CH$229</f>
        <v>39.988508287621691</v>
      </c>
      <c r="EE219" s="2">
        <f t="shared" ref="EE219:EE227" si="717">CI$228*$B219+CI$229</f>
        <v>39.264250075550152</v>
      </c>
      <c r="EF219" s="2">
        <f t="shared" ref="EF219:EF227" si="718">CJ$228*$B219+CJ$229</f>
        <v>40.831102414510163</v>
      </c>
      <c r="EG219" s="2">
        <f t="shared" ref="EG219:EG227" si="719">CK$228*$B219+CK$229</f>
        <v>40.851638872334256</v>
      </c>
      <c r="EH219" s="2">
        <f t="shared" ref="EH219:EH227" si="720">CL$228*$B219+CL$229</f>
        <v>41.757648985774452</v>
      </c>
      <c r="EI219" s="2">
        <f t="shared" ref="EI219:EI227" si="721">CM$228*$B219+CM$229</f>
        <v>41.704998757181365</v>
      </c>
      <c r="EJ219" s="2">
        <f t="shared" ref="EJ219:EJ227" si="722">CN$228*$B219+CN$229</f>
        <v>39.870572102065601</v>
      </c>
      <c r="EK219" s="2">
        <f t="shared" ref="EK219:EK227" si="723">CO$228*$B219+CO$229</f>
        <v>40.196435913439835</v>
      </c>
      <c r="EL219" s="2">
        <f t="shared" ref="EL219:EL227" si="724">CP$228*$B219+CP$229</f>
        <v>40.464050142400559</v>
      </c>
      <c r="EM219" s="2">
        <f t="shared" ref="EM219:EM227" si="725">CQ$228*$B219+CQ$229</f>
        <v>41.18831861434537</v>
      </c>
      <c r="EN219" s="2">
        <f t="shared" ref="EN219:EN227" si="726">CR$228*$B219+CR$229</f>
        <v>41.720305078173851</v>
      </c>
      <c r="EO219" s="2">
        <f t="shared" ref="EO219:EO227" si="727">CS$228*$B219+CS$229</f>
        <v>44.44192620158023</v>
      </c>
      <c r="EQ219" s="2">
        <f t="shared" ref="EQ219:EQ227" si="728">CU$228*$B219+CU$229</f>
        <v>41.478492945830133</v>
      </c>
      <c r="ER219" s="2">
        <f t="shared" ref="ER219:FE227" si="729">CV$228*$B219+CV$229</f>
        <v>40.060825692101595</v>
      </c>
      <c r="ES219" s="2">
        <f t="shared" si="729"/>
        <v>40.531062896575619</v>
      </c>
      <c r="ET219" s="2">
        <f t="shared" si="729"/>
        <v>40.078103771821425</v>
      </c>
      <c r="EU219" s="2">
        <f t="shared" si="729"/>
        <v>40.214684528311409</v>
      </c>
      <c r="EV219" s="2">
        <f t="shared" si="729"/>
        <v>40.534605141517794</v>
      </c>
      <c r="EW219" s="2">
        <f t="shared" si="729"/>
        <v>40.660524775189558</v>
      </c>
      <c r="EX219" s="2">
        <f t="shared" si="729"/>
        <v>39.759533794611897</v>
      </c>
      <c r="EY219" s="2">
        <f t="shared" si="729"/>
        <v>40.66332943379841</v>
      </c>
      <c r="EZ219" s="2">
        <f t="shared" si="729"/>
        <v>38.824541773952163</v>
      </c>
      <c r="FA219" s="2">
        <f t="shared" si="729"/>
        <v>38.867124275471994</v>
      </c>
      <c r="FB219" s="2">
        <f t="shared" si="729"/>
        <v>39.706631431917103</v>
      </c>
      <c r="FC219" s="2">
        <f t="shared" si="729"/>
        <v>38.92339250781454</v>
      </c>
      <c r="FD219" s="2">
        <f t="shared" si="729"/>
        <v>39.181141124868631</v>
      </c>
      <c r="FE219" s="2">
        <f t="shared" si="729"/>
        <v>40.088077240245461</v>
      </c>
      <c r="FG219" s="2">
        <f t="shared" ref="FG219:FG227" si="730">POWER(10,($B219-C$231)/C$229)/(1+POWER(10,($B219-C$231)/C$229))</f>
        <v>0.99999953038099643</v>
      </c>
      <c r="FH219" s="2">
        <f t="shared" ref="FH219:FU227" si="731">POWER(10,($B219-D$231)/D$229)/(1+POWER(10,($B219-D$231)/D$229))</f>
        <v>0.99999949451776804</v>
      </c>
      <c r="FI219" s="2">
        <f t="shared" si="731"/>
        <v>0.99999941920859903</v>
      </c>
      <c r="FJ219" s="2">
        <f t="shared" si="731"/>
        <v>0.99999943025983806</v>
      </c>
      <c r="FK219" s="2">
        <f t="shared" si="731"/>
        <v>0.99999944086562975</v>
      </c>
      <c r="FL219" s="2">
        <f t="shared" si="731"/>
        <v>0.99999939865206344</v>
      </c>
      <c r="FM219" s="2">
        <f t="shared" si="731"/>
        <v>0.99999940052720149</v>
      </c>
      <c r="FN219" s="2">
        <f t="shared" si="731"/>
        <v>0.99999938283338119</v>
      </c>
      <c r="FO219" s="2">
        <f t="shared" si="731"/>
        <v>0.99999938050110038</v>
      </c>
      <c r="FP219" s="2">
        <f t="shared" si="731"/>
        <v>0.99999940774213403</v>
      </c>
      <c r="FQ219" s="2">
        <f t="shared" si="731"/>
        <v>0.99999939500196822</v>
      </c>
      <c r="FR219" s="2">
        <f t="shared" si="731"/>
        <v>0.99999939986608566</v>
      </c>
      <c r="FS219" s="2">
        <f t="shared" si="731"/>
        <v>0.9999994131703005</v>
      </c>
      <c r="FT219" s="2">
        <f t="shared" si="731"/>
        <v>0.99999947080389417</v>
      </c>
      <c r="FU219" s="2">
        <f t="shared" si="731"/>
        <v>0.99999930994070785</v>
      </c>
      <c r="FW219" s="2">
        <f t="shared" si="536"/>
        <v>0.99667500409108811</v>
      </c>
      <c r="FX219" s="2">
        <f t="shared" si="588"/>
        <v>0.9969655505932411</v>
      </c>
      <c r="FY219" s="2">
        <f t="shared" si="589"/>
        <v>0.99676343821716573</v>
      </c>
      <c r="FZ219" s="2">
        <f t="shared" si="590"/>
        <v>0.99681377980130959</v>
      </c>
      <c r="GA219" s="2">
        <f t="shared" si="591"/>
        <v>0.99677475279761185</v>
      </c>
      <c r="GB219" s="2">
        <f t="shared" si="592"/>
        <v>0.9967276718677287</v>
      </c>
      <c r="GC219" s="2">
        <f t="shared" si="593"/>
        <v>0.99685227847289459</v>
      </c>
      <c r="GD219" s="2">
        <f t="shared" si="594"/>
        <v>0.9973321756521496</v>
      </c>
      <c r="GE219" s="2">
        <f t="shared" si="595"/>
        <v>0.99755975710140465</v>
      </c>
      <c r="GF219" s="2">
        <f t="shared" si="596"/>
        <v>0.99740720229145907</v>
      </c>
      <c r="GG219" s="2">
        <f t="shared" si="597"/>
        <v>0.99694198216676033</v>
      </c>
      <c r="GH219" s="2">
        <f t="shared" si="598"/>
        <v>0.99680676393945156</v>
      </c>
      <c r="GI219" s="2">
        <f t="shared" si="599"/>
        <v>0.9962848499263478</v>
      </c>
      <c r="GJ219" s="2">
        <f t="shared" si="600"/>
        <v>0.99535192037783327</v>
      </c>
      <c r="GK219" s="2">
        <f t="shared" si="601"/>
        <v>0.99318609918338607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2.62789844646301E-276</v>
      </c>
      <c r="HT219" s="86">
        <f t="shared" si="630"/>
        <v>0</v>
      </c>
      <c r="HU219" s="86">
        <f t="shared" si="631"/>
        <v>0</v>
      </c>
      <c r="HV219" s="86">
        <f t="shared" si="632"/>
        <v>0</v>
      </c>
      <c r="HW219" s="86">
        <f t="shared" si="633"/>
        <v>0</v>
      </c>
      <c r="HX219" s="86">
        <f t="shared" si="634"/>
        <v>0</v>
      </c>
      <c r="HY219" s="86">
        <f t="shared" si="635"/>
        <v>0</v>
      </c>
      <c r="HZ219" s="86">
        <f t="shared" si="636"/>
        <v>0</v>
      </c>
      <c r="IA219" s="86">
        <f t="shared" si="637"/>
        <v>0</v>
      </c>
      <c r="IB219" s="86">
        <f t="shared" si="638"/>
        <v>0</v>
      </c>
      <c r="IC219" s="86">
        <f t="shared" si="639"/>
        <v>0</v>
      </c>
      <c r="ID219" s="86">
        <f t="shared" si="640"/>
        <v>0</v>
      </c>
      <c r="IE219" s="86">
        <f t="shared" si="641"/>
        <v>0</v>
      </c>
      <c r="IF219" s="86">
        <f t="shared" si="642"/>
        <v>0</v>
      </c>
      <c r="IG219" s="86">
        <f t="shared" si="643"/>
        <v>6.901917464669028E-294</v>
      </c>
      <c r="II219" s="86">
        <f t="shared" si="540"/>
        <v>9.2402122253505182E-53</v>
      </c>
      <c r="IJ219" s="86">
        <f t="shared" si="541"/>
        <v>9.9774207887199632E-60</v>
      </c>
      <c r="IK219" s="86">
        <f t="shared" si="542"/>
        <v>3.2697526450707028E-65</v>
      </c>
      <c r="IL219" s="86">
        <f t="shared" si="543"/>
        <v>1.4198024604086274E-68</v>
      </c>
      <c r="IM219" s="86">
        <f t="shared" si="544"/>
        <v>5.7322531086328868E-66</v>
      </c>
      <c r="IN219" s="86">
        <f t="shared" si="545"/>
        <v>6.6765534035939796E-74</v>
      </c>
      <c r="IO219" s="86">
        <f t="shared" si="546"/>
        <v>1.5294621673650822E-70</v>
      </c>
      <c r="IP219" s="86">
        <f t="shared" si="547"/>
        <v>2.1389864888933155E-86</v>
      </c>
      <c r="IQ219" s="86">
        <f t="shared" si="548"/>
        <v>8.1379083991692197E-84</v>
      </c>
      <c r="IR219" s="86">
        <f t="shared" si="549"/>
        <v>3.8972554295535807E-73</v>
      </c>
      <c r="IS219" s="86">
        <f t="shared" si="550"/>
        <v>4.2172488489249733E-69</v>
      </c>
      <c r="IT219" s="86">
        <f t="shared" si="551"/>
        <v>1.9302443135656127E-65</v>
      </c>
      <c r="IU219" s="86">
        <f t="shared" si="552"/>
        <v>2.669073483993314E-62</v>
      </c>
      <c r="IV219" s="86">
        <f t="shared" si="553"/>
        <v>3.3625756666673186E-89</v>
      </c>
      <c r="IW219" s="86">
        <f t="shared" si="554"/>
        <v>7.9933784202338098E-128</v>
      </c>
      <c r="IY219" s="86">
        <f t="shared" si="555"/>
        <v>9.2402122253505182E-53</v>
      </c>
      <c r="IZ219" s="86">
        <f t="shared" si="556"/>
        <v>9.9774207887199632E-60</v>
      </c>
      <c r="JA219" s="86">
        <f t="shared" si="557"/>
        <v>3.2697526450707028E-65</v>
      </c>
      <c r="JB219" s="86">
        <f t="shared" si="558"/>
        <v>1.4198024604086274E-68</v>
      </c>
      <c r="JC219" s="86">
        <f t="shared" si="559"/>
        <v>5.7322531086328868E-66</v>
      </c>
      <c r="JD219" s="86">
        <f t="shared" si="560"/>
        <v>6.6765534035939796E-74</v>
      </c>
      <c r="JE219" s="86">
        <f t="shared" si="561"/>
        <v>1.5294621673650822E-70</v>
      </c>
      <c r="JF219" s="86">
        <f t="shared" si="562"/>
        <v>2.1389864888933155E-86</v>
      </c>
      <c r="JG219" s="86">
        <f t="shared" si="563"/>
        <v>8.1379083991692197E-84</v>
      </c>
      <c r="JH219" s="86">
        <f t="shared" si="564"/>
        <v>3.8972554295535807E-73</v>
      </c>
      <c r="JI219" s="86">
        <f t="shared" si="565"/>
        <v>4.2172488489249733E-69</v>
      </c>
      <c r="JJ219" s="86">
        <f t="shared" si="566"/>
        <v>1.9302443135656127E-65</v>
      </c>
      <c r="JK219" s="86">
        <f t="shared" si="567"/>
        <v>2.669073483993314E-62</v>
      </c>
      <c r="JL219" s="86">
        <f t="shared" si="568"/>
        <v>3.3625756666673186E-89</v>
      </c>
      <c r="JM219" s="86">
        <f t="shared" si="569"/>
        <v>7.9933784202338098E-128</v>
      </c>
    </row>
    <row r="220" spans="2:273" x14ac:dyDescent="0.25">
      <c r="B220" s="2">
        <v>193</v>
      </c>
      <c r="C220" s="37">
        <v>45.085000000000001</v>
      </c>
      <c r="D220" s="37">
        <v>43.423999999999999</v>
      </c>
      <c r="E220" s="37">
        <v>42.863999999999997</v>
      </c>
      <c r="F220" s="37">
        <v>44.253999999999998</v>
      </c>
      <c r="G220" s="37">
        <v>43.661000000000001</v>
      </c>
      <c r="H220" s="37">
        <v>43.82</v>
      </c>
      <c r="I220" s="37">
        <v>43.671999999999997</v>
      </c>
      <c r="J220" s="37">
        <v>42.131</v>
      </c>
      <c r="K220" s="37">
        <v>42.377000000000002</v>
      </c>
      <c r="L220" s="37">
        <v>41.033000000000001</v>
      </c>
      <c r="M220" s="37">
        <v>41.082000000000001</v>
      </c>
      <c r="N220" s="37">
        <v>42.835999999999999</v>
      </c>
      <c r="O220" s="37">
        <v>42.328000000000003</v>
      </c>
      <c r="P220" s="37">
        <v>42.344000000000001</v>
      </c>
      <c r="Q220" s="37">
        <v>41.884999999999998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109.01929977081744</v>
      </c>
      <c r="DL220" s="2">
        <f t="shared" si="713"/>
        <v>105.13635691367456</v>
      </c>
      <c r="DM220" s="2">
        <f t="shared" si="713"/>
        <v>97.958748605748639</v>
      </c>
      <c r="DN220" s="2">
        <f t="shared" si="713"/>
        <v>102.28223951093952</v>
      </c>
      <c r="DO220" s="2">
        <f t="shared" si="713"/>
        <v>103.81673899613901</v>
      </c>
      <c r="DP220" s="2">
        <f t="shared" si="713"/>
        <v>89.826736936936911</v>
      </c>
      <c r="DQ220" s="2">
        <f t="shared" si="713"/>
        <v>88.270674474474475</v>
      </c>
      <c r="DR220" s="2">
        <f t="shared" si="713"/>
        <v>83.819164779064778</v>
      </c>
      <c r="DS220" s="2">
        <f t="shared" si="713"/>
        <v>85.762248090948134</v>
      </c>
      <c r="DT220" s="2">
        <f t="shared" si="713"/>
        <v>88.702951265551235</v>
      </c>
      <c r="DU220" s="2">
        <f t="shared" si="713"/>
        <v>79.846611754611729</v>
      </c>
      <c r="DV220" s="2">
        <f t="shared" si="713"/>
        <v>91.198717074217058</v>
      </c>
      <c r="DW220" s="2">
        <f t="shared" si="713"/>
        <v>89.800950150150129</v>
      </c>
      <c r="DX220" s="2">
        <f t="shared" si="713"/>
        <v>96.445536694677898</v>
      </c>
      <c r="DY220" s="2">
        <f t="shared" si="713"/>
        <v>95.483978991596643</v>
      </c>
      <c r="EA220" s="2">
        <f t="shared" si="652"/>
        <v>38.110977098321342</v>
      </c>
      <c r="EB220" s="2">
        <f t="shared" si="714"/>
        <v>39.631358440121133</v>
      </c>
      <c r="EC220" s="2">
        <f t="shared" si="715"/>
        <v>41.020529348199318</v>
      </c>
      <c r="ED220" s="2">
        <f t="shared" si="716"/>
        <v>39.851125807012892</v>
      </c>
      <c r="EE220" s="2">
        <f t="shared" si="717"/>
        <v>39.118209434152334</v>
      </c>
      <c r="EF220" s="2">
        <f t="shared" si="718"/>
        <v>40.696659022643246</v>
      </c>
      <c r="EG220" s="2">
        <f t="shared" si="719"/>
        <v>40.719852143869602</v>
      </c>
      <c r="EH220" s="2">
        <f t="shared" si="720"/>
        <v>41.630286970558203</v>
      </c>
      <c r="EI220" s="2">
        <f t="shared" si="721"/>
        <v>41.575913424786009</v>
      </c>
      <c r="EJ220" s="2">
        <f t="shared" si="722"/>
        <v>39.728412879708372</v>
      </c>
      <c r="EK220" s="2">
        <f t="shared" si="723"/>
        <v>40.057738571934777</v>
      </c>
      <c r="EL220" s="2">
        <f t="shared" si="724"/>
        <v>40.326152327402255</v>
      </c>
      <c r="EM220" s="2">
        <f t="shared" si="725"/>
        <v>41.051264744035933</v>
      </c>
      <c r="EN220" s="2">
        <f t="shared" si="726"/>
        <v>41.578593183239519</v>
      </c>
      <c r="EO220" s="2">
        <f t="shared" si="727"/>
        <v>44.329952797084061</v>
      </c>
      <c r="EQ220" s="2">
        <f t="shared" si="728"/>
        <v>41.363934240742779</v>
      </c>
      <c r="ER220" s="2">
        <f t="shared" si="729"/>
        <v>39.929842772759528</v>
      </c>
      <c r="ES220" s="2">
        <f t="shared" si="729"/>
        <v>40.404771306413402</v>
      </c>
      <c r="ET220" s="2">
        <f t="shared" si="729"/>
        <v>39.941573603481046</v>
      </c>
      <c r="EU220" s="2">
        <f t="shared" si="729"/>
        <v>40.078322129933156</v>
      </c>
      <c r="EV220" s="2">
        <f t="shared" si="729"/>
        <v>40.397194594783421</v>
      </c>
      <c r="EW220" s="2">
        <f t="shared" si="729"/>
        <v>40.526891279445429</v>
      </c>
      <c r="EX220" s="2">
        <f t="shared" si="729"/>
        <v>39.612351038089528</v>
      </c>
      <c r="EY220" s="2">
        <f t="shared" si="729"/>
        <v>40.524013191644606</v>
      </c>
      <c r="EZ220" s="2">
        <f t="shared" si="729"/>
        <v>38.671992480536353</v>
      </c>
      <c r="FA220" s="2">
        <f t="shared" si="729"/>
        <v>38.715239336914465</v>
      </c>
      <c r="FB220" s="2">
        <f t="shared" si="729"/>
        <v>39.561055602889269</v>
      </c>
      <c r="FC220" s="2">
        <f t="shared" si="729"/>
        <v>38.763218181158663</v>
      </c>
      <c r="FD220" s="2">
        <f t="shared" si="729"/>
        <v>39.013951866404703</v>
      </c>
      <c r="FE220" s="2">
        <f t="shared" si="729"/>
        <v>39.936714061379462</v>
      </c>
      <c r="FG220" s="2">
        <f t="shared" si="730"/>
        <v>0.99999957170236065</v>
      </c>
      <c r="FH220" s="2">
        <f t="shared" si="731"/>
        <v>0.99999953899470484</v>
      </c>
      <c r="FI220" s="2">
        <f t="shared" si="731"/>
        <v>0.99999947031191982</v>
      </c>
      <c r="FJ220" s="2">
        <f t="shared" si="731"/>
        <v>0.99999948039077069</v>
      </c>
      <c r="FK220" s="2">
        <f t="shared" si="731"/>
        <v>0.99999949006336863</v>
      </c>
      <c r="FL220" s="2">
        <f t="shared" si="731"/>
        <v>0.99999945156413461</v>
      </c>
      <c r="FM220" s="2">
        <f t="shared" si="731"/>
        <v>0.99999945327428097</v>
      </c>
      <c r="FN220" s="2">
        <f t="shared" si="731"/>
        <v>0.99999943713732342</v>
      </c>
      <c r="FO220" s="2">
        <f t="shared" si="731"/>
        <v>0.99999943501025779</v>
      </c>
      <c r="FP220" s="2">
        <f t="shared" si="731"/>
        <v>0.99999945985437833</v>
      </c>
      <c r="FQ220" s="2">
        <f t="shared" si="731"/>
        <v>0.99999944823520781</v>
      </c>
      <c r="FR220" s="2">
        <f t="shared" si="731"/>
        <v>0.99999945267133616</v>
      </c>
      <c r="FS220" s="2">
        <f t="shared" si="731"/>
        <v>0.99999946480492563</v>
      </c>
      <c r="FT220" s="2">
        <f t="shared" si="731"/>
        <v>0.9999995173673929</v>
      </c>
      <c r="FU220" s="2">
        <f t="shared" si="731"/>
        <v>0.99999937065840749</v>
      </c>
      <c r="FW220" s="2">
        <f t="shared" ref="FW220:FW227" si="748">POWER(10,($B220-C$232)/C$229)/(1+POWER(10,($B220-C$232)/C$229))</f>
        <v>0.99696668025131518</v>
      </c>
      <c r="FX220" s="2">
        <f t="shared" si="588"/>
        <v>0.99723181014658746</v>
      </c>
      <c r="FY220" s="2">
        <f t="shared" si="589"/>
        <v>0.99704737971765367</v>
      </c>
      <c r="FZ220" s="2">
        <f t="shared" si="590"/>
        <v>0.99709331774559196</v>
      </c>
      <c r="GA220" s="2">
        <f t="shared" si="591"/>
        <v>0.99705770460724252</v>
      </c>
      <c r="GB220" s="2">
        <f t="shared" si="592"/>
        <v>0.99701474172979965</v>
      </c>
      <c r="GC220" s="2">
        <f t="shared" si="593"/>
        <v>0.99712844852767524</v>
      </c>
      <c r="GD220" s="2">
        <f t="shared" si="594"/>
        <v>0.99756634400176614</v>
      </c>
      <c r="GE220" s="2">
        <f t="shared" si="595"/>
        <v>0.99777399406912448</v>
      </c>
      <c r="GF220" s="2">
        <f t="shared" si="596"/>
        <v>0.99763480079351441</v>
      </c>
      <c r="GG220" s="2">
        <f t="shared" si="597"/>
        <v>0.99721030395887023</v>
      </c>
      <c r="GH220" s="2">
        <f t="shared" si="598"/>
        <v>0.99708691561036855</v>
      </c>
      <c r="GI220" s="2">
        <f t="shared" si="599"/>
        <v>0.99661063490348545</v>
      </c>
      <c r="GJ220" s="2">
        <f t="shared" si="600"/>
        <v>0.99575916658369545</v>
      </c>
      <c r="GK220" s="2">
        <f t="shared" si="601"/>
        <v>0.99378192055106496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1.0937273347712181E-282</v>
      </c>
      <c r="HT220" s="86">
        <f t="shared" si="630"/>
        <v>0</v>
      </c>
      <c r="HU220" s="86">
        <f t="shared" si="631"/>
        <v>0</v>
      </c>
      <c r="HV220" s="86">
        <f t="shared" si="632"/>
        <v>0</v>
      </c>
      <c r="HW220" s="86">
        <f t="shared" si="633"/>
        <v>0</v>
      </c>
      <c r="HX220" s="86">
        <f t="shared" si="634"/>
        <v>0</v>
      </c>
      <c r="HY220" s="86">
        <f t="shared" si="635"/>
        <v>0</v>
      </c>
      <c r="HZ220" s="86">
        <f t="shared" si="636"/>
        <v>0</v>
      </c>
      <c r="IA220" s="86">
        <f t="shared" si="637"/>
        <v>0</v>
      </c>
      <c r="IB220" s="86">
        <f t="shared" si="638"/>
        <v>0</v>
      </c>
      <c r="IC220" s="86">
        <f t="shared" si="639"/>
        <v>0</v>
      </c>
      <c r="ID220" s="86">
        <f t="shared" si="640"/>
        <v>0</v>
      </c>
      <c r="IE220" s="86">
        <f t="shared" si="641"/>
        <v>0</v>
      </c>
      <c r="IF220" s="86">
        <f t="shared" si="642"/>
        <v>0</v>
      </c>
      <c r="IG220" s="86">
        <f t="shared" si="643"/>
        <v>3.925930725993089E-301</v>
      </c>
      <c r="II220" s="86">
        <f t="shared" ref="II220:II227" si="752" xml:space="preserve"> _xlfn.NORM.DIST($B220, C$10, ABS(C$14), TRUE) * _xlfn.NORM.DIST(($B220 - C$10)*C$18, 0, ABS(C$14), TRUE) * 2</f>
        <v>2.0244416473409128E-54</v>
      </c>
      <c r="IJ220" s="86">
        <f t="shared" ref="IJ220:IJ227" si="753" xml:space="preserve"> _xlfn.NORM.DIST($B220, D$10, ABS(D$14), TRUE) * _xlfn.NORM.DIST(($B220 - D$10)*D$18, 0, ABS(D$14), TRUE) * 2</f>
        <v>1.3924197953327852E-61</v>
      </c>
      <c r="IK220" s="86">
        <f t="shared" ref="IK220:IK227" si="754" xml:space="preserve"> _xlfn.NORM.DIST($B220, E$10, ABS(E$14), TRUE) * _xlfn.NORM.DIST(($B220 - E$10)*E$18, 0, ABS(E$14), TRUE) * 2</f>
        <v>2.8910404056080107E-67</v>
      </c>
      <c r="IL220" s="86">
        <f t="shared" ref="IL220:IL227" si="755" xml:space="preserve"> _xlfn.NORM.DIST($B220, F$10, ABS(F$14), TRUE) * _xlfn.NORM.DIST(($B220 - F$10)*F$18, 0, ABS(F$14), TRUE) * 2</f>
        <v>9.9113349813071709E-71</v>
      </c>
      <c r="IM220" s="86">
        <f t="shared" ref="IM220:IM227" si="756" xml:space="preserve"> _xlfn.NORM.DIST($B220, G$10, ABS(G$14), TRUE) * _xlfn.NORM.DIST(($B220 - G$10)*G$18, 0, ABS(G$14), TRUE) * 2</f>
        <v>4.8053515060390261E-68</v>
      </c>
      <c r="IN220" s="86">
        <f t="shared" ref="IN220:IN227" si="757" xml:space="preserve"> _xlfn.NORM.DIST($B220, H$10, ABS(H$14), TRUE) * _xlfn.NORM.DIST(($B220 - H$10)*H$18, 0, ABS(H$14), TRUE) * 2</f>
        <v>3.0608406139924883E-76</v>
      </c>
      <c r="IO220" s="86">
        <f t="shared" ref="IO220:IO227" si="758" xml:space="preserve"> _xlfn.NORM.DIST($B220, I$10, ABS(I$14), TRUE) * _xlfn.NORM.DIST(($B220 - I$10)*I$18, 0, ABS(I$14), TRUE) * 2</f>
        <v>9.3280952800091077E-73</v>
      </c>
      <c r="IP220" s="86">
        <f t="shared" ref="IP220:IP227" si="759" xml:space="preserve"> _xlfn.NORM.DIST($B220, J$10, ABS(J$14), TRUE) * _xlfn.NORM.DIST(($B220 - J$10)*J$18, 0, ABS(J$14), TRUE) * 2</f>
        <v>4.8141744653233084E-89</v>
      </c>
      <c r="IQ220" s="86">
        <f t="shared" ref="IQ220:IQ227" si="760" xml:space="preserve"> _xlfn.NORM.DIST($B220, K$10, ABS(K$14), TRUE) * _xlfn.NORM.DIST(($B220 - K$10)*K$18, 0, ABS(K$14), TRUE) * 2</f>
        <v>2.409512050976897E-86</v>
      </c>
      <c r="IR220" s="86">
        <f t="shared" ref="IR220:IR227" si="761" xml:space="preserve"> _xlfn.NORM.DIST($B220, L$10, ABS(L$14), TRUE) * _xlfn.NORM.DIST(($B220 - L$10)*L$18, 0, ABS(L$14), TRUE) * 2</f>
        <v>2.3350244343924434E-75</v>
      </c>
      <c r="IS220" s="86">
        <f t="shared" ref="IS220:IS227" si="762" xml:space="preserve"> _xlfn.NORM.DIST($B220, M$10, ABS(M$14), TRUE) * _xlfn.NORM.DIST(($B220 - M$10)*M$18, 0, ABS(M$14), TRUE) * 2</f>
        <v>2.9345540831688675E-71</v>
      </c>
      <c r="IT220" s="86">
        <f t="shared" ref="IT220:IT227" si="763" xml:space="preserve"> _xlfn.NORM.DIST($B220, N$10, ABS(N$14), TRUE) * _xlfn.NORM.DIST(($B220 - N$10)*N$18, 0, ABS(N$14), TRUE) * 2</f>
        <v>1.6968689302292058E-67</v>
      </c>
      <c r="IU220" s="86">
        <f t="shared" ref="IU220:IU227" si="764" xml:space="preserve"> _xlfn.NORM.DIST($B220, O$10, ABS(O$14), TRUE) * _xlfn.NORM.DIST(($B220 - O$10)*O$18, 0, ABS(O$14), TRUE) * 2</f>
        <v>2.6184686927257738E-64</v>
      </c>
      <c r="IV220" s="86">
        <f t="shared" ref="IV220:IV227" si="765" xml:space="preserve"> _xlfn.NORM.DIST($B220, P$10, ABS(P$14), TRUE) * _xlfn.NORM.DIST(($B220 - P$10)*P$18, 0, ABS(P$14), TRUE) * 2</f>
        <v>3.1985631204864052E-92</v>
      </c>
      <c r="IW220" s="86">
        <f t="shared" ref="IW220:IW227" si="766" xml:space="preserve"> _xlfn.NORM.DIST($B220, Q$10, ABS(Q$14), TRUE) * _xlfn.NORM.DIST(($B220 - Q$10)*Q$18, 0, ABS(Q$14), TRUE) * 2</f>
        <v>1.6113517320914251E-132</v>
      </c>
      <c r="IY220" s="86">
        <f t="shared" ref="IY220:IY227" si="767">GM220+HC220+HS220+II220</f>
        <v>2.0244416473409128E-54</v>
      </c>
      <c r="IZ220" s="86">
        <f t="shared" ref="IZ220:IZ227" si="768">GN220+HD220+HT220+IJ220</f>
        <v>1.3924197953327852E-61</v>
      </c>
      <c r="JA220" s="86">
        <f t="shared" ref="JA220:JA227" si="769">GO220+HE220+HU220+IK220</f>
        <v>2.8910404056080107E-67</v>
      </c>
      <c r="JB220" s="86">
        <f t="shared" ref="JB220:JB227" si="770">GP220+HF220+HV220+IL220</f>
        <v>9.9113349813071709E-71</v>
      </c>
      <c r="JC220" s="86">
        <f t="shared" ref="JC220:JC227" si="771">GQ220+HG220+HW220+IM220</f>
        <v>4.8053515060390261E-68</v>
      </c>
      <c r="JD220" s="86">
        <f t="shared" ref="JD220:JD227" si="772">GR220+HH220+HX220+IN220</f>
        <v>3.0608406139924883E-76</v>
      </c>
      <c r="JE220" s="86">
        <f t="shared" ref="JE220:JE227" si="773">GS220+HI220+HY220+IO220</f>
        <v>9.3280952800091077E-73</v>
      </c>
      <c r="JF220" s="86">
        <f t="shared" ref="JF220:JF227" si="774">GT220+HJ220+HZ220+IP220</f>
        <v>4.8141744653233084E-89</v>
      </c>
      <c r="JG220" s="86">
        <f t="shared" ref="JG220:JG227" si="775">GU220+HK220+IA220+IQ220</f>
        <v>2.409512050976897E-86</v>
      </c>
      <c r="JH220" s="86">
        <f t="shared" ref="JH220:JH227" si="776">GV220+HL220+IB220+IR220</f>
        <v>2.3350244343924434E-75</v>
      </c>
      <c r="JI220" s="86">
        <f t="shared" ref="JI220:JI227" si="777">GW220+HM220+IC220+IS220</f>
        <v>2.9345540831688675E-71</v>
      </c>
      <c r="JJ220" s="86">
        <f t="shared" ref="JJ220:JJ227" si="778">GX220+HN220+ID220+IT220</f>
        <v>1.6968689302292058E-67</v>
      </c>
      <c r="JK220" s="86">
        <f t="shared" ref="JK220:JK227" si="779">GY220+HO220+IE220+IU220</f>
        <v>2.6184686927257738E-64</v>
      </c>
      <c r="JL220" s="86">
        <f t="shared" ref="JL220:JL227" si="780">GZ220+HP220+IF220+IV220</f>
        <v>3.1985631204864052E-92</v>
      </c>
      <c r="JM220" s="86">
        <f t="shared" ref="JM220:JM227" si="781">HA220+HQ220+IG220+IW220</f>
        <v>1.6113517320914251E-132</v>
      </c>
    </row>
    <row r="221" spans="2:273" x14ac:dyDescent="0.25">
      <c r="B221" s="2">
        <v>194</v>
      </c>
      <c r="C221" s="37">
        <v>44.271000000000001</v>
      </c>
      <c r="D221" s="37">
        <v>43.814</v>
      </c>
      <c r="E221" s="37">
        <v>42.457999999999998</v>
      </c>
      <c r="F221" s="37">
        <v>43.406999999999996</v>
      </c>
      <c r="G221" s="37">
        <v>43.695</v>
      </c>
      <c r="H221" s="37">
        <v>44.902000000000001</v>
      </c>
      <c r="I221" s="37">
        <v>42.639000000000003</v>
      </c>
      <c r="J221" s="37">
        <v>43</v>
      </c>
      <c r="K221" s="37">
        <v>43.59</v>
      </c>
      <c r="L221" s="37">
        <v>42.23</v>
      </c>
      <c r="M221" s="37">
        <v>41.393000000000001</v>
      </c>
      <c r="N221" s="37">
        <v>40.048999999999999</v>
      </c>
      <c r="O221" s="37">
        <v>41</v>
      </c>
      <c r="P221" s="37">
        <v>41.066000000000003</v>
      </c>
      <c r="Q221" s="37">
        <v>41.851999999999997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109.27937662337663</v>
      </c>
      <c r="DL221" s="2">
        <f t="shared" si="713"/>
        <v>105.3598640183346</v>
      </c>
      <c r="DM221" s="2">
        <f t="shared" si="713"/>
        <v>98.145404976405018</v>
      </c>
      <c r="DN221" s="2">
        <f t="shared" si="713"/>
        <v>102.48936718146719</v>
      </c>
      <c r="DO221" s="2">
        <f t="shared" si="713"/>
        <v>104.03047824967825</v>
      </c>
      <c r="DP221" s="2">
        <f t="shared" si="713"/>
        <v>89.954255855855834</v>
      </c>
      <c r="DQ221" s="2">
        <f t="shared" si="713"/>
        <v>88.388898798798792</v>
      </c>
      <c r="DR221" s="2">
        <f t="shared" si="713"/>
        <v>83.917530416130418</v>
      </c>
      <c r="DS221" s="2">
        <f t="shared" si="713"/>
        <v>85.871286443586484</v>
      </c>
      <c r="DT221" s="2">
        <f t="shared" si="713"/>
        <v>88.830514457314422</v>
      </c>
      <c r="DU221" s="2">
        <f t="shared" si="713"/>
        <v>79.928680609180589</v>
      </c>
      <c r="DV221" s="2">
        <f t="shared" si="713"/>
        <v>91.338832904332889</v>
      </c>
      <c r="DW221" s="2">
        <f t="shared" si="713"/>
        <v>89.930338438438426</v>
      </c>
      <c r="DX221" s="2">
        <f t="shared" si="713"/>
        <v>96.618770588235321</v>
      </c>
      <c r="DY221" s="2">
        <f t="shared" si="713"/>
        <v>95.680381512605038</v>
      </c>
      <c r="EA221" s="2">
        <f t="shared" si="652"/>
        <v>37.963222422062344</v>
      </c>
      <c r="EB221" s="2">
        <f t="shared" si="714"/>
        <v>39.497439064122425</v>
      </c>
      <c r="EC221" s="2">
        <f t="shared" si="715"/>
        <v>40.900284019067243</v>
      </c>
      <c r="ED221" s="2">
        <f t="shared" si="716"/>
        <v>39.713743326404099</v>
      </c>
      <c r="EE221" s="2">
        <f t="shared" si="717"/>
        <v>38.972168792754516</v>
      </c>
      <c r="EF221" s="2">
        <f t="shared" si="718"/>
        <v>40.562215630776336</v>
      </c>
      <c r="EG221" s="2">
        <f t="shared" si="719"/>
        <v>40.588065415404941</v>
      </c>
      <c r="EH221" s="2">
        <f t="shared" si="720"/>
        <v>41.502924955341953</v>
      </c>
      <c r="EI221" s="2">
        <f t="shared" si="721"/>
        <v>41.446828092390646</v>
      </c>
      <c r="EJ221" s="2">
        <f t="shared" si="722"/>
        <v>39.586253657351143</v>
      </c>
      <c r="EK221" s="2">
        <f t="shared" si="723"/>
        <v>39.91904123042972</v>
      </c>
      <c r="EL221" s="2">
        <f t="shared" si="724"/>
        <v>40.188254512403944</v>
      </c>
      <c r="EM221" s="2">
        <f t="shared" si="725"/>
        <v>40.914210873726503</v>
      </c>
      <c r="EN221" s="2">
        <f t="shared" si="726"/>
        <v>41.436881288305187</v>
      </c>
      <c r="EO221" s="2">
        <f t="shared" si="727"/>
        <v>44.217979392587907</v>
      </c>
      <c r="EQ221" s="2">
        <f t="shared" si="728"/>
        <v>41.249375535655432</v>
      </c>
      <c r="ER221" s="2">
        <f t="shared" si="729"/>
        <v>39.798859853417454</v>
      </c>
      <c r="ES221" s="2">
        <f t="shared" si="729"/>
        <v>40.278479716251184</v>
      </c>
      <c r="ET221" s="2">
        <f t="shared" si="729"/>
        <v>39.805043435140668</v>
      </c>
      <c r="EU221" s="2">
        <f t="shared" si="729"/>
        <v>39.94195973155491</v>
      </c>
      <c r="EV221" s="2">
        <f t="shared" si="729"/>
        <v>40.259784048049042</v>
      </c>
      <c r="EW221" s="2">
        <f t="shared" si="729"/>
        <v>40.393257783701301</v>
      </c>
      <c r="EX221" s="2">
        <f t="shared" si="729"/>
        <v>39.465168281567159</v>
      </c>
      <c r="EY221" s="2">
        <f t="shared" si="729"/>
        <v>40.384696949490802</v>
      </c>
      <c r="EZ221" s="2">
        <f t="shared" si="729"/>
        <v>38.519443187120544</v>
      </c>
      <c r="FA221" s="2">
        <f t="shared" si="729"/>
        <v>38.563354398356935</v>
      </c>
      <c r="FB221" s="2">
        <f t="shared" si="729"/>
        <v>39.415479773861442</v>
      </c>
      <c r="FC221" s="2">
        <f t="shared" si="729"/>
        <v>38.603043854502786</v>
      </c>
      <c r="FD221" s="2">
        <f t="shared" si="729"/>
        <v>38.846762607940775</v>
      </c>
      <c r="FE221" s="2">
        <f t="shared" si="729"/>
        <v>39.78535088251347</v>
      </c>
      <c r="FG221" s="2">
        <f t="shared" si="730"/>
        <v>0.99999960938789567</v>
      </c>
      <c r="FH221" s="2">
        <f t="shared" si="731"/>
        <v>0.99999957955815677</v>
      </c>
      <c r="FI221" s="2">
        <f t="shared" si="731"/>
        <v>0.99999951691870692</v>
      </c>
      <c r="FJ221" s="2">
        <f t="shared" si="731"/>
        <v>0.99999952611072895</v>
      </c>
      <c r="FK221" s="2">
        <f t="shared" si="731"/>
        <v>0.99999953493224392</v>
      </c>
      <c r="FL221" s="2">
        <f t="shared" si="731"/>
        <v>0.99999949982052194</v>
      </c>
      <c r="FM221" s="2">
        <f t="shared" si="731"/>
        <v>0.99999950138019411</v>
      </c>
      <c r="FN221" s="2">
        <f t="shared" si="731"/>
        <v>0.99999948666311245</v>
      </c>
      <c r="FO221" s="2">
        <f t="shared" si="731"/>
        <v>0.99999948472320532</v>
      </c>
      <c r="FP221" s="2">
        <f t="shared" si="731"/>
        <v>0.99999950738131482</v>
      </c>
      <c r="FQ221" s="2">
        <f t="shared" si="731"/>
        <v>0.99999949678450428</v>
      </c>
      <c r="FR221" s="2">
        <f t="shared" si="731"/>
        <v>0.99999950083030187</v>
      </c>
      <c r="FS221" s="2">
        <f t="shared" si="731"/>
        <v>0.99999951189626801</v>
      </c>
      <c r="FT221" s="2">
        <f t="shared" si="731"/>
        <v>0.99999955983381217</v>
      </c>
      <c r="FU221" s="2">
        <f t="shared" si="731"/>
        <v>0.99999942603361425</v>
      </c>
      <c r="FW221" s="2">
        <f t="shared" si="748"/>
        <v>0.99723284095727005</v>
      </c>
      <c r="FX221" s="2">
        <f t="shared" si="588"/>
        <v>0.99747476577522065</v>
      </c>
      <c r="FY221" s="2">
        <f t="shared" si="589"/>
        <v>0.9973064785249427</v>
      </c>
      <c r="FZ221" s="2">
        <f t="shared" si="590"/>
        <v>0.99734839611240234</v>
      </c>
      <c r="GA221" s="2">
        <f t="shared" si="591"/>
        <v>0.99731589982224955</v>
      </c>
      <c r="GB221" s="2">
        <f t="shared" si="592"/>
        <v>0.99727669676823427</v>
      </c>
      <c r="GC221" s="2">
        <f t="shared" si="593"/>
        <v>0.99738045206233394</v>
      </c>
      <c r="GD221" s="2">
        <f t="shared" si="594"/>
        <v>0.99778000397072364</v>
      </c>
      <c r="GE221" s="2">
        <f t="shared" si="595"/>
        <v>0.99796946075223292</v>
      </c>
      <c r="GF221" s="2">
        <f t="shared" si="596"/>
        <v>0.99784246367748097</v>
      </c>
      <c r="GG221" s="2">
        <f t="shared" si="597"/>
        <v>0.99745514230354326</v>
      </c>
      <c r="GH221" s="2">
        <f t="shared" si="598"/>
        <v>0.99734255430461471</v>
      </c>
      <c r="GI221" s="2">
        <f t="shared" si="599"/>
        <v>0.99690794015650741</v>
      </c>
      <c r="GJ221" s="2">
        <f t="shared" si="600"/>
        <v>0.99613087020080815</v>
      </c>
      <c r="GK221" s="2">
        <f t="shared" si="601"/>
        <v>0.99432593973036176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3.8452130329406848E-289</v>
      </c>
      <c r="HT221" s="86">
        <f t="shared" si="630"/>
        <v>0</v>
      </c>
      <c r="HU221" s="86">
        <f t="shared" si="631"/>
        <v>0</v>
      </c>
      <c r="HV221" s="86">
        <f t="shared" si="632"/>
        <v>0</v>
      </c>
      <c r="HW221" s="86">
        <f t="shared" si="633"/>
        <v>0</v>
      </c>
      <c r="HX221" s="86">
        <f t="shared" si="634"/>
        <v>0</v>
      </c>
      <c r="HY221" s="86">
        <f t="shared" si="635"/>
        <v>0</v>
      </c>
      <c r="HZ221" s="86">
        <f t="shared" si="636"/>
        <v>0</v>
      </c>
      <c r="IA221" s="86">
        <f t="shared" si="637"/>
        <v>0</v>
      </c>
      <c r="IB221" s="86">
        <f t="shared" si="638"/>
        <v>0</v>
      </c>
      <c r="IC221" s="86">
        <f t="shared" si="639"/>
        <v>0</v>
      </c>
      <c r="ID221" s="86">
        <f t="shared" si="640"/>
        <v>0</v>
      </c>
      <c r="IE221" s="86">
        <f t="shared" si="641"/>
        <v>0</v>
      </c>
      <c r="IF221" s="86">
        <f t="shared" si="642"/>
        <v>0</v>
      </c>
      <c r="IG221" s="86">
        <f t="shared" si="643"/>
        <v>0</v>
      </c>
      <c r="II221" s="86">
        <f t="shared" si="752"/>
        <v>4.1740894871045634E-56</v>
      </c>
      <c r="IJ221" s="86">
        <f t="shared" si="753"/>
        <v>1.8175137316058323E-63</v>
      </c>
      <c r="IK221" s="86">
        <f t="shared" si="754"/>
        <v>2.3717328426978595E-69</v>
      </c>
      <c r="IL221" s="86">
        <f t="shared" si="755"/>
        <v>6.3968249260488813E-73</v>
      </c>
      <c r="IM221" s="86">
        <f t="shared" si="756"/>
        <v>3.7346355998962228E-70</v>
      </c>
      <c r="IN221" s="86">
        <f t="shared" si="757"/>
        <v>1.2881983907295615E-78</v>
      </c>
      <c r="IO221" s="86">
        <f t="shared" si="758"/>
        <v>5.2494739851672006E-75</v>
      </c>
      <c r="IP221" s="86">
        <f t="shared" si="759"/>
        <v>9.8671147769619732E-92</v>
      </c>
      <c r="IQ221" s="86">
        <f t="shared" si="760"/>
        <v>6.5329156034585601E-89</v>
      </c>
      <c r="IR221" s="86">
        <f t="shared" si="761"/>
        <v>1.2938980228953792E-77</v>
      </c>
      <c r="IS221" s="86">
        <f t="shared" si="762"/>
        <v>1.8888622276405422E-73</v>
      </c>
      <c r="IT221" s="86">
        <f t="shared" si="763"/>
        <v>1.3841791588353503E-69</v>
      </c>
      <c r="IU221" s="86">
        <f t="shared" si="764"/>
        <v>2.3831477598364314E-66</v>
      </c>
      <c r="IV221" s="86">
        <f t="shared" si="765"/>
        <v>2.704373869038164E-95</v>
      </c>
      <c r="IW221" s="86">
        <f t="shared" si="766"/>
        <v>2.666391966193129E-137</v>
      </c>
      <c r="IY221" s="86">
        <f t="shared" si="767"/>
        <v>4.1740894871045634E-56</v>
      </c>
      <c r="IZ221" s="86">
        <f t="shared" si="768"/>
        <v>1.8175137316058323E-63</v>
      </c>
      <c r="JA221" s="86">
        <f t="shared" si="769"/>
        <v>2.3717328426978595E-69</v>
      </c>
      <c r="JB221" s="86">
        <f t="shared" si="770"/>
        <v>6.3968249260488813E-73</v>
      </c>
      <c r="JC221" s="86">
        <f t="shared" si="771"/>
        <v>3.7346355998962228E-70</v>
      </c>
      <c r="JD221" s="86">
        <f t="shared" si="772"/>
        <v>1.2881983907295615E-78</v>
      </c>
      <c r="JE221" s="86">
        <f t="shared" si="773"/>
        <v>5.2494739851672006E-75</v>
      </c>
      <c r="JF221" s="86">
        <f t="shared" si="774"/>
        <v>9.8671147769619732E-92</v>
      </c>
      <c r="JG221" s="86">
        <f t="shared" si="775"/>
        <v>6.5329156034585601E-89</v>
      </c>
      <c r="JH221" s="86">
        <f t="shared" si="776"/>
        <v>1.2938980228953792E-77</v>
      </c>
      <c r="JI221" s="86">
        <f t="shared" si="777"/>
        <v>1.8888622276405422E-73</v>
      </c>
      <c r="JJ221" s="86">
        <f t="shared" si="778"/>
        <v>1.3841791588353503E-69</v>
      </c>
      <c r="JK221" s="86">
        <f t="shared" si="779"/>
        <v>2.3831477598364314E-66</v>
      </c>
      <c r="JL221" s="86">
        <f t="shared" si="780"/>
        <v>2.704373869038164E-95</v>
      </c>
      <c r="JM221" s="86">
        <f t="shared" si="781"/>
        <v>2.666391966193129E-137</v>
      </c>
    </row>
    <row r="222" spans="2:273" x14ac:dyDescent="0.25">
      <c r="B222" s="2">
        <v>195</v>
      </c>
      <c r="C222" s="37">
        <v>43.914999999999999</v>
      </c>
      <c r="D222" s="37">
        <v>43.746000000000002</v>
      </c>
      <c r="E222" s="37">
        <v>42.61</v>
      </c>
      <c r="F222" s="37">
        <v>44.593000000000004</v>
      </c>
      <c r="G222" s="37">
        <v>44.287999999999997</v>
      </c>
      <c r="H222" s="37">
        <v>43.328000000000003</v>
      </c>
      <c r="I222" s="37">
        <v>43.393000000000001</v>
      </c>
      <c r="J222" s="37">
        <v>41.984000000000002</v>
      </c>
      <c r="K222" s="37">
        <v>42.164000000000001</v>
      </c>
      <c r="L222" s="37">
        <v>41.753999999999998</v>
      </c>
      <c r="M222" s="37">
        <v>41.311</v>
      </c>
      <c r="N222" s="37">
        <v>40.720999999999997</v>
      </c>
      <c r="O222" s="37">
        <v>40.786999999999999</v>
      </c>
      <c r="P222" s="37">
        <v>40.295000000000002</v>
      </c>
      <c r="Q222" s="37">
        <v>41.524999999999999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109.53945347593584</v>
      </c>
      <c r="DL222" s="2">
        <f t="shared" si="713"/>
        <v>105.58337112299466</v>
      </c>
      <c r="DM222" s="2">
        <f t="shared" si="713"/>
        <v>98.332061347061398</v>
      </c>
      <c r="DN222" s="2">
        <f t="shared" si="713"/>
        <v>102.69649485199486</v>
      </c>
      <c r="DO222" s="2">
        <f t="shared" si="713"/>
        <v>104.2442175032175</v>
      </c>
      <c r="DP222" s="2">
        <f t="shared" si="713"/>
        <v>90.081774774774743</v>
      </c>
      <c r="DQ222" s="2">
        <f t="shared" si="713"/>
        <v>88.507123123123122</v>
      </c>
      <c r="DR222" s="2">
        <f t="shared" si="713"/>
        <v>84.015896053196059</v>
      </c>
      <c r="DS222" s="2">
        <f t="shared" si="713"/>
        <v>85.980324796224835</v>
      </c>
      <c r="DT222" s="2">
        <f t="shared" si="713"/>
        <v>88.958077649077609</v>
      </c>
      <c r="DU222" s="2">
        <f t="shared" si="713"/>
        <v>80.010749463749448</v>
      </c>
      <c r="DV222" s="2">
        <f t="shared" si="713"/>
        <v>91.478948734448721</v>
      </c>
      <c r="DW222" s="2">
        <f t="shared" si="713"/>
        <v>90.059726726726709</v>
      </c>
      <c r="DX222" s="2">
        <f t="shared" si="713"/>
        <v>96.792004481792745</v>
      </c>
      <c r="DY222" s="2">
        <f t="shared" si="713"/>
        <v>95.876784033613461</v>
      </c>
      <c r="EA222" s="2">
        <f t="shared" si="652"/>
        <v>37.815467745803353</v>
      </c>
      <c r="EB222" s="2">
        <f t="shared" si="714"/>
        <v>39.363519688123716</v>
      </c>
      <c r="EC222" s="2">
        <f t="shared" si="715"/>
        <v>40.780038689935168</v>
      </c>
      <c r="ED222" s="2">
        <f t="shared" si="716"/>
        <v>39.5763608457953</v>
      </c>
      <c r="EE222" s="2">
        <f t="shared" si="717"/>
        <v>38.826128151356698</v>
      </c>
      <c r="EF222" s="2">
        <f t="shared" si="718"/>
        <v>40.427772238909427</v>
      </c>
      <c r="EG222" s="2">
        <f t="shared" si="719"/>
        <v>40.45627868694028</v>
      </c>
      <c r="EH222" s="2">
        <f t="shared" si="720"/>
        <v>41.375562940125704</v>
      </c>
      <c r="EI222" s="2">
        <f t="shared" si="721"/>
        <v>41.317742759995298</v>
      </c>
      <c r="EJ222" s="2">
        <f t="shared" si="722"/>
        <v>39.444094434993914</v>
      </c>
      <c r="EK222" s="2">
        <f t="shared" si="723"/>
        <v>39.780343888924662</v>
      </c>
      <c r="EL222" s="2">
        <f t="shared" si="724"/>
        <v>40.05035669740564</v>
      </c>
      <c r="EM222" s="2">
        <f t="shared" si="725"/>
        <v>40.777157003417067</v>
      </c>
      <c r="EN222" s="2">
        <f t="shared" si="726"/>
        <v>41.295169393370855</v>
      </c>
      <c r="EO222" s="2">
        <f t="shared" si="727"/>
        <v>44.106005988091738</v>
      </c>
      <c r="EQ222" s="2">
        <f t="shared" si="728"/>
        <v>41.134816830568077</v>
      </c>
      <c r="ER222" s="2">
        <f t="shared" si="729"/>
        <v>39.667876934075395</v>
      </c>
      <c r="ES222" s="2">
        <f t="shared" si="729"/>
        <v>40.152188126088959</v>
      </c>
      <c r="ET222" s="2">
        <f t="shared" si="729"/>
        <v>39.668513266800289</v>
      </c>
      <c r="EU222" s="2">
        <f t="shared" si="729"/>
        <v>39.805597333176664</v>
      </c>
      <c r="EV222" s="2">
        <f t="shared" si="729"/>
        <v>40.122373501314669</v>
      </c>
      <c r="EW222" s="2">
        <f t="shared" si="729"/>
        <v>40.259624287957166</v>
      </c>
      <c r="EX222" s="2">
        <f t="shared" si="729"/>
        <v>39.31798552504479</v>
      </c>
      <c r="EY222" s="2">
        <f t="shared" si="729"/>
        <v>40.245380707336999</v>
      </c>
      <c r="EZ222" s="2">
        <f t="shared" si="729"/>
        <v>38.366893893704727</v>
      </c>
      <c r="FA222" s="2">
        <f t="shared" si="729"/>
        <v>38.411469459799406</v>
      </c>
      <c r="FB222" s="2">
        <f t="shared" si="729"/>
        <v>39.269903944833615</v>
      </c>
      <c r="FC222" s="2">
        <f t="shared" si="729"/>
        <v>38.442869527846909</v>
      </c>
      <c r="FD222" s="2">
        <f t="shared" si="729"/>
        <v>38.679573349476847</v>
      </c>
      <c r="FE222" s="2">
        <f t="shared" si="729"/>
        <v>39.633987703647463</v>
      </c>
      <c r="FG222" s="2">
        <f t="shared" si="730"/>
        <v>0.9999996437575146</v>
      </c>
      <c r="FH222" s="2">
        <f t="shared" si="731"/>
        <v>0.9999996165524675</v>
      </c>
      <c r="FI222" s="2">
        <f t="shared" si="731"/>
        <v>0.99999955942460572</v>
      </c>
      <c r="FJ222" s="2">
        <f t="shared" si="731"/>
        <v>0.99999956780783017</v>
      </c>
      <c r="FK222" s="2">
        <f t="shared" si="731"/>
        <v>0.99999957585314814</v>
      </c>
      <c r="FL222" s="2">
        <f t="shared" si="731"/>
        <v>0.9999995438308743</v>
      </c>
      <c r="FM222" s="2">
        <f t="shared" si="731"/>
        <v>0.99999954525331236</v>
      </c>
      <c r="FN222" s="2">
        <f t="shared" si="731"/>
        <v>0.99999953183117318</v>
      </c>
      <c r="FO222" s="2">
        <f t="shared" si="731"/>
        <v>0.99999953006195663</v>
      </c>
      <c r="FP222" s="2">
        <f t="shared" si="731"/>
        <v>0.99999955072640001</v>
      </c>
      <c r="FQ222" s="2">
        <f t="shared" si="731"/>
        <v>0.99999954106199307</v>
      </c>
      <c r="FR222" s="2">
        <f t="shared" si="731"/>
        <v>0.99999954475180464</v>
      </c>
      <c r="FS222" s="2">
        <f t="shared" si="731"/>
        <v>0.99999955484408654</v>
      </c>
      <c r="FT222" s="2">
        <f t="shared" si="731"/>
        <v>0.99999959856365006</v>
      </c>
      <c r="FU222" s="2">
        <f t="shared" si="731"/>
        <v>0.9999994765364083</v>
      </c>
      <c r="FW222" s="2">
        <f t="shared" si="748"/>
        <v>0.99747570634378524</v>
      </c>
      <c r="FX222" s="2">
        <f t="shared" si="588"/>
        <v>0.99769644718122463</v>
      </c>
      <c r="FY222" s="2">
        <f t="shared" si="589"/>
        <v>0.99754289688356657</v>
      </c>
      <c r="FZ222" s="2">
        <f t="shared" si="590"/>
        <v>0.99758114416377119</v>
      </c>
      <c r="GA222" s="2">
        <f t="shared" si="591"/>
        <v>0.99755149327592574</v>
      </c>
      <c r="GB222" s="2">
        <f t="shared" si="592"/>
        <v>0.9975157226483421</v>
      </c>
      <c r="GC222" s="2">
        <f t="shared" si="593"/>
        <v>0.99761039310178279</v>
      </c>
      <c r="GD222" s="2">
        <f t="shared" si="594"/>
        <v>0.99797494399246844</v>
      </c>
      <c r="GE222" s="2">
        <f t="shared" si="595"/>
        <v>0.99814779527131847</v>
      </c>
      <c r="GF222" s="2">
        <f t="shared" si="596"/>
        <v>0.99803192986949885</v>
      </c>
      <c r="GG222" s="2">
        <f t="shared" si="597"/>
        <v>0.99767854237567111</v>
      </c>
      <c r="GH222" s="2">
        <f t="shared" si="598"/>
        <v>0.99757581388205685</v>
      </c>
      <c r="GI222" s="2">
        <f t="shared" si="599"/>
        <v>0.997179240469098</v>
      </c>
      <c r="GJ222" s="2">
        <f t="shared" si="600"/>
        <v>0.99647010996326157</v>
      </c>
      <c r="GK222" s="2">
        <f t="shared" si="601"/>
        <v>0.99482261068928601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1.1419348572826978E-295</v>
      </c>
      <c r="HT222" s="86">
        <f t="shared" si="630"/>
        <v>0</v>
      </c>
      <c r="HU222" s="86">
        <f t="shared" si="631"/>
        <v>0</v>
      </c>
      <c r="HV222" s="86">
        <f t="shared" si="632"/>
        <v>0</v>
      </c>
      <c r="HW222" s="86">
        <f t="shared" si="633"/>
        <v>0</v>
      </c>
      <c r="HX222" s="86">
        <f t="shared" si="634"/>
        <v>0</v>
      </c>
      <c r="HY222" s="86">
        <f t="shared" si="635"/>
        <v>0</v>
      </c>
      <c r="HZ222" s="86">
        <f t="shared" si="636"/>
        <v>0</v>
      </c>
      <c r="IA222" s="86">
        <f t="shared" si="637"/>
        <v>0</v>
      </c>
      <c r="IB222" s="86">
        <f t="shared" si="638"/>
        <v>0</v>
      </c>
      <c r="IC222" s="86">
        <f t="shared" si="639"/>
        <v>0</v>
      </c>
      <c r="ID222" s="86">
        <f t="shared" si="640"/>
        <v>0</v>
      </c>
      <c r="IE222" s="86">
        <f t="shared" si="641"/>
        <v>0</v>
      </c>
      <c r="IF222" s="86">
        <f t="shared" si="642"/>
        <v>0</v>
      </c>
      <c r="IG222" s="86">
        <f t="shared" si="643"/>
        <v>0</v>
      </c>
      <c r="II222" s="86">
        <f t="shared" si="752"/>
        <v>8.0993128639990565E-58</v>
      </c>
      <c r="IJ222" s="86">
        <f t="shared" si="753"/>
        <v>2.2188998842612165E-65</v>
      </c>
      <c r="IK222" s="86">
        <f t="shared" si="754"/>
        <v>1.8052879584750344E-71</v>
      </c>
      <c r="IL222" s="86">
        <f t="shared" si="755"/>
        <v>3.8169954478318615E-75</v>
      </c>
      <c r="IM222" s="86">
        <f t="shared" si="756"/>
        <v>2.6908614971835951E-72</v>
      </c>
      <c r="IN222" s="86">
        <f t="shared" si="757"/>
        <v>4.977086310778988E-81</v>
      </c>
      <c r="IO222" s="86">
        <f t="shared" si="758"/>
        <v>2.7258627549897671E-77</v>
      </c>
      <c r="IP222" s="86">
        <f t="shared" si="759"/>
        <v>1.8416629290518568E-94</v>
      </c>
      <c r="IQ222" s="86">
        <f t="shared" si="760"/>
        <v>1.621973676758518E-91</v>
      </c>
      <c r="IR222" s="86">
        <f t="shared" si="761"/>
        <v>6.6310427349305664E-80</v>
      </c>
      <c r="IS222" s="86">
        <f t="shared" si="762"/>
        <v>1.1246064587376336E-75</v>
      </c>
      <c r="IT222" s="86">
        <f t="shared" si="763"/>
        <v>1.0477100149703903E-71</v>
      </c>
      <c r="IU222" s="86">
        <f t="shared" si="764"/>
        <v>2.0121845872535122E-68</v>
      </c>
      <c r="IV222" s="86">
        <f t="shared" si="765"/>
        <v>2.0323735048247031E-98</v>
      </c>
      <c r="IW222" s="86">
        <f t="shared" si="766"/>
        <v>3.6218156279522382E-142</v>
      </c>
      <c r="IY222" s="86">
        <f t="shared" si="767"/>
        <v>8.0993128639990565E-58</v>
      </c>
      <c r="IZ222" s="86">
        <f t="shared" si="768"/>
        <v>2.2188998842612165E-65</v>
      </c>
      <c r="JA222" s="86">
        <f t="shared" si="769"/>
        <v>1.8052879584750344E-71</v>
      </c>
      <c r="JB222" s="86">
        <f t="shared" si="770"/>
        <v>3.8169954478318615E-75</v>
      </c>
      <c r="JC222" s="86">
        <f t="shared" si="771"/>
        <v>2.6908614971835951E-72</v>
      </c>
      <c r="JD222" s="86">
        <f t="shared" si="772"/>
        <v>4.977086310778988E-81</v>
      </c>
      <c r="JE222" s="86">
        <f t="shared" si="773"/>
        <v>2.7258627549897671E-77</v>
      </c>
      <c r="JF222" s="86">
        <f t="shared" si="774"/>
        <v>1.8416629290518568E-94</v>
      </c>
      <c r="JG222" s="86">
        <f t="shared" si="775"/>
        <v>1.621973676758518E-91</v>
      </c>
      <c r="JH222" s="86">
        <f t="shared" si="776"/>
        <v>6.6310427349305664E-80</v>
      </c>
      <c r="JI222" s="86">
        <f t="shared" si="777"/>
        <v>1.1246064587376336E-75</v>
      </c>
      <c r="JJ222" s="86">
        <f t="shared" si="778"/>
        <v>1.0477100149703903E-71</v>
      </c>
      <c r="JK222" s="86">
        <f t="shared" si="779"/>
        <v>2.0121845872535122E-68</v>
      </c>
      <c r="JL222" s="86">
        <f t="shared" si="780"/>
        <v>2.0323735048247031E-98</v>
      </c>
      <c r="JM222" s="86">
        <f t="shared" si="781"/>
        <v>3.6218156279522382E-142</v>
      </c>
    </row>
    <row r="223" spans="2:273" x14ac:dyDescent="0.25">
      <c r="B223" s="2">
        <v>196</v>
      </c>
      <c r="C223" s="37">
        <v>42.728999999999999</v>
      </c>
      <c r="D223" s="37">
        <v>43.119</v>
      </c>
      <c r="E223" s="37">
        <v>43.186</v>
      </c>
      <c r="F223" s="37">
        <v>43.305</v>
      </c>
      <c r="G223" s="37">
        <v>43.423999999999999</v>
      </c>
      <c r="H223" s="37">
        <v>43.671999999999997</v>
      </c>
      <c r="I223" s="37">
        <v>43.213000000000001</v>
      </c>
      <c r="J223" s="37">
        <v>41.902000000000001</v>
      </c>
      <c r="K223" s="37">
        <v>42.082000000000001</v>
      </c>
      <c r="L223" s="37">
        <v>42.786999999999999</v>
      </c>
      <c r="M223" s="37">
        <v>41.720999999999997</v>
      </c>
      <c r="N223" s="37">
        <v>42.491999999999997</v>
      </c>
      <c r="O223" s="37">
        <v>40.770000000000003</v>
      </c>
      <c r="P223" s="37">
        <v>40.869</v>
      </c>
      <c r="Q223" s="37">
        <v>41.835999999999999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109.79953032849505</v>
      </c>
      <c r="DL223" s="2">
        <f t="shared" si="713"/>
        <v>105.80687822765469</v>
      </c>
      <c r="DM223" s="2">
        <f t="shared" si="713"/>
        <v>98.518717717717749</v>
      </c>
      <c r="DN223" s="2">
        <f t="shared" si="713"/>
        <v>102.90362252252254</v>
      </c>
      <c r="DO223" s="2">
        <f t="shared" si="713"/>
        <v>104.45795675675677</v>
      </c>
      <c r="DP223" s="2">
        <f t="shared" si="713"/>
        <v>90.209293693693667</v>
      </c>
      <c r="DQ223" s="2">
        <f t="shared" si="713"/>
        <v>88.625347447447439</v>
      </c>
      <c r="DR223" s="2">
        <f t="shared" si="713"/>
        <v>84.114261690261685</v>
      </c>
      <c r="DS223" s="2">
        <f t="shared" si="713"/>
        <v>86.089363148863185</v>
      </c>
      <c r="DT223" s="2">
        <f t="shared" si="713"/>
        <v>89.08564084084081</v>
      </c>
      <c r="DU223" s="2">
        <f t="shared" si="713"/>
        <v>80.092818318318294</v>
      </c>
      <c r="DV223" s="2">
        <f t="shared" si="713"/>
        <v>91.619064564564539</v>
      </c>
      <c r="DW223" s="2">
        <f t="shared" si="713"/>
        <v>90.189115015015005</v>
      </c>
      <c r="DX223" s="2">
        <f t="shared" si="713"/>
        <v>96.965238375350168</v>
      </c>
      <c r="DY223" s="2">
        <f t="shared" si="713"/>
        <v>96.073186554621856</v>
      </c>
      <c r="EA223" s="2">
        <f t="shared" si="652"/>
        <v>37.667713069544362</v>
      </c>
      <c r="EB223" s="2">
        <f t="shared" si="714"/>
        <v>39.229600312125015</v>
      </c>
      <c r="EC223" s="2">
        <f t="shared" si="715"/>
        <v>40.659793360803093</v>
      </c>
      <c r="ED223" s="2">
        <f t="shared" si="716"/>
        <v>39.4389783651865</v>
      </c>
      <c r="EE223" s="2">
        <f t="shared" si="717"/>
        <v>38.680087509958888</v>
      </c>
      <c r="EF223" s="2">
        <f t="shared" si="718"/>
        <v>40.29332884704251</v>
      </c>
      <c r="EG223" s="2">
        <f t="shared" si="719"/>
        <v>40.324491958475619</v>
      </c>
      <c r="EH223" s="2">
        <f t="shared" si="720"/>
        <v>41.248200924909447</v>
      </c>
      <c r="EI223" s="2">
        <f t="shared" si="721"/>
        <v>41.188657427599935</v>
      </c>
      <c r="EJ223" s="2">
        <f t="shared" si="722"/>
        <v>39.301935212636685</v>
      </c>
      <c r="EK223" s="2">
        <f t="shared" si="723"/>
        <v>39.641646547419604</v>
      </c>
      <c r="EL223" s="2">
        <f t="shared" si="724"/>
        <v>39.912458882407336</v>
      </c>
      <c r="EM223" s="2">
        <f t="shared" si="725"/>
        <v>40.64010313310763</v>
      </c>
      <c r="EN223" s="2">
        <f t="shared" si="726"/>
        <v>41.153457498436524</v>
      </c>
      <c r="EO223" s="2">
        <f t="shared" si="727"/>
        <v>43.994032583595576</v>
      </c>
      <c r="EQ223" s="2">
        <f t="shared" si="728"/>
        <v>41.020258125480723</v>
      </c>
      <c r="ER223" s="2">
        <f t="shared" si="729"/>
        <v>39.536894014733321</v>
      </c>
      <c r="ES223" s="2">
        <f t="shared" si="729"/>
        <v>40.025896535926741</v>
      </c>
      <c r="ET223" s="2">
        <f t="shared" si="729"/>
        <v>39.531983098459918</v>
      </c>
      <c r="EU223" s="2">
        <f t="shared" si="729"/>
        <v>39.669234934798411</v>
      </c>
      <c r="EV223" s="2">
        <f t="shared" si="729"/>
        <v>39.984962954580297</v>
      </c>
      <c r="EW223" s="2">
        <f t="shared" si="729"/>
        <v>40.125990792213038</v>
      </c>
      <c r="EX223" s="2">
        <f t="shared" si="729"/>
        <v>39.170802768522421</v>
      </c>
      <c r="EY223" s="2">
        <f t="shared" si="729"/>
        <v>40.106064465183195</v>
      </c>
      <c r="EZ223" s="2">
        <f t="shared" si="729"/>
        <v>38.214344600288918</v>
      </c>
      <c r="FA223" s="2">
        <f t="shared" si="729"/>
        <v>38.259584521241877</v>
      </c>
      <c r="FB223" s="2">
        <f t="shared" si="729"/>
        <v>39.124328115805781</v>
      </c>
      <c r="FC223" s="2">
        <f t="shared" si="729"/>
        <v>38.282695201191025</v>
      </c>
      <c r="FD223" s="2">
        <f t="shared" si="729"/>
        <v>38.512384091012919</v>
      </c>
      <c r="FE223" s="2">
        <f t="shared" si="729"/>
        <v>39.482624524781471</v>
      </c>
      <c r="FG223" s="2">
        <f t="shared" si="730"/>
        <v>0.99999967510298171</v>
      </c>
      <c r="FH223" s="2">
        <f t="shared" si="731"/>
        <v>0.99999965029168225</v>
      </c>
      <c r="FI223" s="2">
        <f t="shared" si="731"/>
        <v>0.99999959819044926</v>
      </c>
      <c r="FJ223" s="2">
        <f t="shared" si="731"/>
        <v>0.99999960583604142</v>
      </c>
      <c r="FK223" s="2">
        <f t="shared" si="731"/>
        <v>0.99999961317345909</v>
      </c>
      <c r="FL223" s="2">
        <f t="shared" si="731"/>
        <v>0.99999958396879607</v>
      </c>
      <c r="FM223" s="2">
        <f t="shared" si="731"/>
        <v>0.99999958526607513</v>
      </c>
      <c r="FN223" s="2">
        <f t="shared" si="731"/>
        <v>0.99999957302493769</v>
      </c>
      <c r="FO223" s="2">
        <f t="shared" si="731"/>
        <v>0.99999957141139295</v>
      </c>
      <c r="FP223" s="2">
        <f t="shared" si="731"/>
        <v>0.99999959025759078</v>
      </c>
      <c r="FQ223" s="2">
        <f t="shared" si="731"/>
        <v>0.99999958144354617</v>
      </c>
      <c r="FR223" s="2">
        <f t="shared" si="731"/>
        <v>0.99999958480869455</v>
      </c>
      <c r="FS223" s="2">
        <f t="shared" si="731"/>
        <v>0.99999959401296579</v>
      </c>
      <c r="FT223" s="2">
        <f t="shared" si="731"/>
        <v>0.99999963388568458</v>
      </c>
      <c r="FU223" s="2">
        <f t="shared" si="731"/>
        <v>0.99999952259550839</v>
      </c>
      <c r="FW223" s="2">
        <f t="shared" si="748"/>
        <v>0.99769730537120549</v>
      </c>
      <c r="FX223" s="2">
        <f t="shared" si="588"/>
        <v>0.9978987089544431</v>
      </c>
      <c r="FY223" s="2">
        <f t="shared" si="589"/>
        <v>0.99775861073953409</v>
      </c>
      <c r="FZ223" s="2">
        <f t="shared" si="590"/>
        <v>0.99779350764392338</v>
      </c>
      <c r="GA223" s="2">
        <f t="shared" si="591"/>
        <v>0.99776645412770371</v>
      </c>
      <c r="GB223" s="2">
        <f t="shared" si="592"/>
        <v>0.9977338167635087</v>
      </c>
      <c r="GC223" s="2">
        <f t="shared" si="593"/>
        <v>0.99782019428215452</v>
      </c>
      <c r="GD223" s="2">
        <f t="shared" si="594"/>
        <v>0.99815279783084421</v>
      </c>
      <c r="GE223" s="2">
        <f t="shared" si="595"/>
        <v>0.99831049386526571</v>
      </c>
      <c r="GF223" s="2">
        <f t="shared" si="596"/>
        <v>0.99820478783356392</v>
      </c>
      <c r="GG223" s="2">
        <f t="shared" si="597"/>
        <v>0.99788237293042015</v>
      </c>
      <c r="GH223" s="2">
        <f t="shared" si="598"/>
        <v>0.99778864429700054</v>
      </c>
      <c r="GI223" s="2">
        <f t="shared" si="599"/>
        <v>0.99742679807349743</v>
      </c>
      <c r="GJ223" s="2">
        <f t="shared" si="600"/>
        <v>0.99677970182571152</v>
      </c>
      <c r="GK223" s="2">
        <f t="shared" si="601"/>
        <v>0.99527601279713684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2.8646437124030887E-302</v>
      </c>
      <c r="HT223" s="86">
        <f t="shared" si="630"/>
        <v>0</v>
      </c>
      <c r="HU223" s="86">
        <f t="shared" si="631"/>
        <v>0</v>
      </c>
      <c r="HV223" s="86">
        <f t="shared" si="632"/>
        <v>0</v>
      </c>
      <c r="HW223" s="86">
        <f t="shared" si="633"/>
        <v>0</v>
      </c>
      <c r="HX223" s="86">
        <f t="shared" si="634"/>
        <v>0</v>
      </c>
      <c r="HY223" s="86">
        <f t="shared" si="635"/>
        <v>0</v>
      </c>
      <c r="HZ223" s="86">
        <f t="shared" si="636"/>
        <v>0</v>
      </c>
      <c r="IA223" s="86">
        <f t="shared" si="637"/>
        <v>0</v>
      </c>
      <c r="IB223" s="86">
        <f t="shared" si="638"/>
        <v>0</v>
      </c>
      <c r="IC223" s="86">
        <f t="shared" si="639"/>
        <v>0</v>
      </c>
      <c r="ID223" s="86">
        <f t="shared" si="640"/>
        <v>0</v>
      </c>
      <c r="IE223" s="86">
        <f t="shared" si="641"/>
        <v>0</v>
      </c>
      <c r="IF223" s="86">
        <f t="shared" si="642"/>
        <v>0</v>
      </c>
      <c r="IG223" s="86">
        <f t="shared" si="643"/>
        <v>0</v>
      </c>
      <c r="II223" s="86">
        <f t="shared" si="752"/>
        <v>1.4789769974789742E-59</v>
      </c>
      <c r="IJ223" s="86">
        <f t="shared" si="753"/>
        <v>2.5336535499836567E-67</v>
      </c>
      <c r="IK223" s="86">
        <f t="shared" si="754"/>
        <v>1.2749502143986709E-73</v>
      </c>
      <c r="IL223" s="86">
        <f t="shared" si="755"/>
        <v>2.1057199730888075E-77</v>
      </c>
      <c r="IM223" s="86">
        <f t="shared" si="756"/>
        <v>1.7974276251443712E-74</v>
      </c>
      <c r="IN223" s="86">
        <f t="shared" si="757"/>
        <v>1.7652850995041232E-83</v>
      </c>
      <c r="IO223" s="86">
        <f t="shared" si="758"/>
        <v>1.3060340891902769E-79</v>
      </c>
      <c r="IP223" s="86">
        <f t="shared" si="759"/>
        <v>3.1302490465389241E-97</v>
      </c>
      <c r="IQ223" s="86">
        <f t="shared" si="760"/>
        <v>3.6875392822724236E-94</v>
      </c>
      <c r="IR223" s="86">
        <f t="shared" si="761"/>
        <v>3.1429247579020272E-82</v>
      </c>
      <c r="IS223" s="86">
        <f t="shared" si="762"/>
        <v>6.1935547949033005E-78</v>
      </c>
      <c r="IT223" s="86">
        <f t="shared" si="763"/>
        <v>7.3585390331873635E-74</v>
      </c>
      <c r="IU223" s="86">
        <f t="shared" si="764"/>
        <v>1.5761393818136322E-70</v>
      </c>
      <c r="IV223" s="86">
        <f t="shared" si="765"/>
        <v>1.3575678290275317E-101</v>
      </c>
      <c r="IW223" s="86">
        <f t="shared" si="766"/>
        <v>4.0382451784930117E-147</v>
      </c>
      <c r="IY223" s="86">
        <f t="shared" si="767"/>
        <v>1.4789769974789742E-59</v>
      </c>
      <c r="IZ223" s="86">
        <f t="shared" si="768"/>
        <v>2.5336535499836567E-67</v>
      </c>
      <c r="JA223" s="86">
        <f t="shared" si="769"/>
        <v>1.2749502143986709E-73</v>
      </c>
      <c r="JB223" s="86">
        <f t="shared" si="770"/>
        <v>2.1057199730888075E-77</v>
      </c>
      <c r="JC223" s="86">
        <f t="shared" si="771"/>
        <v>1.7974276251443712E-74</v>
      </c>
      <c r="JD223" s="86">
        <f t="shared" si="772"/>
        <v>1.7652850995041232E-83</v>
      </c>
      <c r="JE223" s="86">
        <f t="shared" si="773"/>
        <v>1.3060340891902769E-79</v>
      </c>
      <c r="JF223" s="86">
        <f t="shared" si="774"/>
        <v>3.1302490465389241E-97</v>
      </c>
      <c r="JG223" s="86">
        <f t="shared" si="775"/>
        <v>3.6875392822724236E-94</v>
      </c>
      <c r="JH223" s="86">
        <f t="shared" si="776"/>
        <v>3.1429247579020272E-82</v>
      </c>
      <c r="JI223" s="86">
        <f t="shared" si="777"/>
        <v>6.1935547949033005E-78</v>
      </c>
      <c r="JJ223" s="86">
        <f t="shared" si="778"/>
        <v>7.3585390331873635E-74</v>
      </c>
      <c r="JK223" s="86">
        <f t="shared" si="779"/>
        <v>1.5761393818136322E-70</v>
      </c>
      <c r="JL223" s="86">
        <f t="shared" si="780"/>
        <v>1.3575678290275317E-101</v>
      </c>
      <c r="JM223" s="86">
        <f t="shared" si="781"/>
        <v>4.0382451784930117E-147</v>
      </c>
    </row>
    <row r="224" spans="2:273" x14ac:dyDescent="0.25">
      <c r="B224" s="2">
        <v>197</v>
      </c>
      <c r="C224" s="37">
        <v>45.253999999999998</v>
      </c>
      <c r="D224" s="37">
        <v>43.203000000000003</v>
      </c>
      <c r="E224" s="37">
        <v>44.051000000000002</v>
      </c>
      <c r="F224" s="37">
        <v>44.051000000000002</v>
      </c>
      <c r="G224" s="37">
        <v>43.322000000000003</v>
      </c>
      <c r="H224" s="37">
        <v>42.213000000000001</v>
      </c>
      <c r="I224" s="37">
        <v>43.573999999999998</v>
      </c>
      <c r="J224" s="37">
        <v>41.738</v>
      </c>
      <c r="K224" s="37">
        <v>41.951000000000001</v>
      </c>
      <c r="L224" s="37">
        <v>41.704999999999998</v>
      </c>
      <c r="M224" s="37">
        <v>41.573999999999998</v>
      </c>
      <c r="N224" s="37">
        <v>40.590000000000003</v>
      </c>
      <c r="O224" s="37">
        <v>40.869</v>
      </c>
      <c r="P224" s="37">
        <v>40.802999999999997</v>
      </c>
      <c r="Q224" s="37">
        <v>42.246000000000002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110.05960718105425</v>
      </c>
      <c r="DL224" s="2">
        <f t="shared" si="713"/>
        <v>106.03038533231475</v>
      </c>
      <c r="DM224" s="2">
        <f t="shared" si="713"/>
        <v>98.705374088374128</v>
      </c>
      <c r="DN224" s="2">
        <f t="shared" si="713"/>
        <v>103.11075019305019</v>
      </c>
      <c r="DO224" s="2">
        <f t="shared" si="713"/>
        <v>104.67169601029602</v>
      </c>
      <c r="DP224" s="2">
        <f t="shared" si="713"/>
        <v>90.33681261261259</v>
      </c>
      <c r="DQ224" s="2">
        <f t="shared" si="713"/>
        <v>88.743571771771769</v>
      </c>
      <c r="DR224" s="2">
        <f t="shared" si="713"/>
        <v>84.212627327327326</v>
      </c>
      <c r="DS224" s="2">
        <f t="shared" si="713"/>
        <v>86.198401501501536</v>
      </c>
      <c r="DT224" s="2">
        <f t="shared" si="713"/>
        <v>89.213204032603997</v>
      </c>
      <c r="DU224" s="2">
        <f t="shared" si="713"/>
        <v>80.174887172887153</v>
      </c>
      <c r="DV224" s="2">
        <f t="shared" si="713"/>
        <v>91.759180394680371</v>
      </c>
      <c r="DW224" s="2">
        <f t="shared" si="713"/>
        <v>90.318503303303288</v>
      </c>
      <c r="DX224" s="2">
        <f t="shared" si="713"/>
        <v>97.138472268907591</v>
      </c>
      <c r="DY224" s="2">
        <f t="shared" si="713"/>
        <v>96.26958907563025</v>
      </c>
      <c r="EA224" s="2">
        <f t="shared" si="652"/>
        <v>37.519958393285364</v>
      </c>
      <c r="EB224" s="2">
        <f t="shared" si="714"/>
        <v>39.095680936126307</v>
      </c>
      <c r="EC224" s="2">
        <f t="shared" si="715"/>
        <v>40.539548031671018</v>
      </c>
      <c r="ED224" s="2">
        <f t="shared" si="716"/>
        <v>39.301595884577708</v>
      </c>
      <c r="EE224" s="2">
        <f t="shared" si="717"/>
        <v>38.534046868561077</v>
      </c>
      <c r="EF224" s="2">
        <f t="shared" si="718"/>
        <v>40.158885455175593</v>
      </c>
      <c r="EG224" s="2">
        <f t="shared" si="719"/>
        <v>40.192705230010958</v>
      </c>
      <c r="EH224" s="2">
        <f t="shared" si="720"/>
        <v>41.120838909693191</v>
      </c>
      <c r="EI224" s="2">
        <f t="shared" si="721"/>
        <v>41.05957209520458</v>
      </c>
      <c r="EJ224" s="2">
        <f t="shared" si="722"/>
        <v>39.159775990279456</v>
      </c>
      <c r="EK224" s="2">
        <f t="shared" si="723"/>
        <v>39.502949205914547</v>
      </c>
      <c r="EL224" s="2">
        <f t="shared" si="724"/>
        <v>39.774561067409024</v>
      </c>
      <c r="EM224" s="2">
        <f t="shared" si="725"/>
        <v>40.5030492627982</v>
      </c>
      <c r="EN224" s="2">
        <f t="shared" si="726"/>
        <v>41.011745603502185</v>
      </c>
      <c r="EO224" s="2">
        <f t="shared" si="727"/>
        <v>43.882059179099414</v>
      </c>
      <c r="EQ224" s="2">
        <f t="shared" si="728"/>
        <v>40.905699420393368</v>
      </c>
      <c r="ER224" s="2">
        <f t="shared" si="729"/>
        <v>39.405911095391261</v>
      </c>
      <c r="ES224" s="2">
        <f t="shared" si="729"/>
        <v>39.899604945764523</v>
      </c>
      <c r="ET224" s="2">
        <f t="shared" si="729"/>
        <v>39.395452930119532</v>
      </c>
      <c r="EU224" s="2">
        <f t="shared" si="729"/>
        <v>39.532872536420157</v>
      </c>
      <c r="EV224" s="2">
        <f t="shared" si="729"/>
        <v>39.847552407845924</v>
      </c>
      <c r="EW224" s="2">
        <f t="shared" si="729"/>
        <v>39.99235729646891</v>
      </c>
      <c r="EX224" s="2">
        <f t="shared" si="729"/>
        <v>39.023620012000052</v>
      </c>
      <c r="EY224" s="2">
        <f t="shared" si="729"/>
        <v>39.966748223029391</v>
      </c>
      <c r="EZ224" s="2">
        <f t="shared" si="729"/>
        <v>38.061795306873108</v>
      </c>
      <c r="FA224" s="2">
        <f t="shared" si="729"/>
        <v>38.107699582684347</v>
      </c>
      <c r="FB224" s="2">
        <f t="shared" si="729"/>
        <v>38.978752286777947</v>
      </c>
      <c r="FC224" s="2">
        <f t="shared" si="729"/>
        <v>38.122520874535148</v>
      </c>
      <c r="FD224" s="2">
        <f t="shared" si="729"/>
        <v>38.345194832548991</v>
      </c>
      <c r="FE224" s="2">
        <f t="shared" si="729"/>
        <v>39.331261345915472</v>
      </c>
      <c r="FG224" s="2">
        <f t="shared" si="730"/>
        <v>0.99999970369038915</v>
      </c>
      <c r="FH224" s="2">
        <f t="shared" si="731"/>
        <v>0.99999968106221371</v>
      </c>
      <c r="FI224" s="2">
        <f t="shared" si="731"/>
        <v>0.9999996335453214</v>
      </c>
      <c r="FJ224" s="2">
        <f t="shared" si="731"/>
        <v>0.9999996405181848</v>
      </c>
      <c r="FK224" s="2">
        <f t="shared" si="731"/>
        <v>0.99999964720998979</v>
      </c>
      <c r="FL224" s="2">
        <f t="shared" si="731"/>
        <v>0.99999962057501868</v>
      </c>
      <c r="FM224" s="2">
        <f t="shared" si="731"/>
        <v>0.99999962175815127</v>
      </c>
      <c r="FN224" s="2">
        <f t="shared" si="731"/>
        <v>0.99999961059410036</v>
      </c>
      <c r="FO224" s="2">
        <f t="shared" si="731"/>
        <v>0.99999960912253005</v>
      </c>
      <c r="FP224" s="2">
        <f t="shared" si="731"/>
        <v>0.9999996263104679</v>
      </c>
      <c r="FQ224" s="2">
        <f t="shared" si="731"/>
        <v>0.99999961827196315</v>
      </c>
      <c r="FR224" s="2">
        <f t="shared" si="731"/>
        <v>0.99999962134101517</v>
      </c>
      <c r="FS224" s="2">
        <f t="shared" si="731"/>
        <v>0.99999962973541101</v>
      </c>
      <c r="FT224" s="2">
        <f t="shared" si="731"/>
        <v>0.99999966609976521</v>
      </c>
      <c r="FU224" s="2">
        <f t="shared" si="731"/>
        <v>0.99999956460191064</v>
      </c>
      <c r="FW224" s="2">
        <f t="shared" si="748"/>
        <v>0.99789949195032368</v>
      </c>
      <c r="FX224" s="2">
        <f t="shared" si="588"/>
        <v>0.99808324539945126</v>
      </c>
      <c r="FY224" s="2">
        <f t="shared" si="589"/>
        <v>0.99795542547242233</v>
      </c>
      <c r="FZ224" s="2">
        <f t="shared" si="590"/>
        <v>0.99798726428687567</v>
      </c>
      <c r="GA224" s="2">
        <f t="shared" si="591"/>
        <v>0.99796258154484629</v>
      </c>
      <c r="GB224" s="2">
        <f t="shared" si="592"/>
        <v>0.99793280412640384</v>
      </c>
      <c r="GC224" s="2">
        <f t="shared" si="593"/>
        <v>0.99801161218629286</v>
      </c>
      <c r="GD224" s="2">
        <f t="shared" si="594"/>
        <v>0.99831505773923301</v>
      </c>
      <c r="GE224" s="2">
        <f t="shared" si="595"/>
        <v>0.99845892299818972</v>
      </c>
      <c r="GF224" s="2">
        <f t="shared" si="596"/>
        <v>0.9983624883852229</v>
      </c>
      <c r="GG224" s="2">
        <f t="shared" si="597"/>
        <v>0.9980683412362743</v>
      </c>
      <c r="GH224" s="2">
        <f t="shared" si="598"/>
        <v>0.99798282713711306</v>
      </c>
      <c r="GI224" s="2">
        <f t="shared" si="599"/>
        <v>0.99765268048546474</v>
      </c>
      <c r="GJ224" s="2">
        <f t="shared" si="600"/>
        <v>0.99706222073541906</v>
      </c>
      <c r="GK224" s="2">
        <f t="shared" si="601"/>
        <v>0.99568988092334199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0</v>
      </c>
      <c r="HT224" s="86">
        <f t="shared" si="630"/>
        <v>0</v>
      </c>
      <c r="HU224" s="86">
        <f t="shared" si="631"/>
        <v>0</v>
      </c>
      <c r="HV224" s="86">
        <f t="shared" si="632"/>
        <v>0</v>
      </c>
      <c r="HW224" s="86">
        <f t="shared" si="633"/>
        <v>0</v>
      </c>
      <c r="HX224" s="86">
        <f t="shared" si="634"/>
        <v>0</v>
      </c>
      <c r="HY224" s="86">
        <f t="shared" si="635"/>
        <v>0</v>
      </c>
      <c r="HZ224" s="86">
        <f t="shared" si="636"/>
        <v>0</v>
      </c>
      <c r="IA224" s="86">
        <f t="shared" si="637"/>
        <v>0</v>
      </c>
      <c r="IB224" s="86">
        <f t="shared" si="638"/>
        <v>0</v>
      </c>
      <c r="IC224" s="86">
        <f t="shared" si="639"/>
        <v>0</v>
      </c>
      <c r="ID224" s="86">
        <f t="shared" si="640"/>
        <v>0</v>
      </c>
      <c r="IE224" s="86">
        <f t="shared" si="641"/>
        <v>0</v>
      </c>
      <c r="IF224" s="86">
        <f t="shared" si="642"/>
        <v>0</v>
      </c>
      <c r="IG224" s="86">
        <f t="shared" si="643"/>
        <v>0</v>
      </c>
      <c r="II224" s="86">
        <f t="shared" si="752"/>
        <v>2.5415491953165607E-61</v>
      </c>
      <c r="IJ224" s="86">
        <f t="shared" si="753"/>
        <v>2.7058481214746576E-69</v>
      </c>
      <c r="IK224" s="86">
        <f t="shared" si="754"/>
        <v>8.3541647852183677E-76</v>
      </c>
      <c r="IL224" s="86">
        <f t="shared" si="755"/>
        <v>1.0739855864708753E-79</v>
      </c>
      <c r="IM224" s="86">
        <f t="shared" si="756"/>
        <v>1.1130777121144857E-76</v>
      </c>
      <c r="IN224" s="86">
        <f t="shared" si="757"/>
        <v>5.7477625711966827E-86</v>
      </c>
      <c r="IO224" s="86">
        <f t="shared" si="758"/>
        <v>5.7738360602109875E-82</v>
      </c>
      <c r="IP224" s="86">
        <f t="shared" si="759"/>
        <v>4.8449991671035579E-100</v>
      </c>
      <c r="IQ224" s="86">
        <f t="shared" si="760"/>
        <v>7.6768492759718239E-97</v>
      </c>
      <c r="IR224" s="86">
        <f t="shared" si="761"/>
        <v>1.3776974702355293E-84</v>
      </c>
      <c r="IS224" s="86">
        <f t="shared" si="762"/>
        <v>3.155118225518154E-80</v>
      </c>
      <c r="IT224" s="86">
        <f t="shared" si="763"/>
        <v>4.7955771270792145E-76</v>
      </c>
      <c r="IU224" s="86">
        <f t="shared" si="764"/>
        <v>1.1453236207548647E-72</v>
      </c>
      <c r="IV224" s="86">
        <f t="shared" si="765"/>
        <v>8.0600396598681088E-105</v>
      </c>
      <c r="IW224" s="86">
        <f t="shared" si="766"/>
        <v>3.6958859336119262E-152</v>
      </c>
      <c r="IY224" s="86">
        <f t="shared" si="767"/>
        <v>2.5415491953165607E-61</v>
      </c>
      <c r="IZ224" s="86">
        <f t="shared" si="768"/>
        <v>2.7058481214746576E-69</v>
      </c>
      <c r="JA224" s="86">
        <f t="shared" si="769"/>
        <v>8.3541647852183677E-76</v>
      </c>
      <c r="JB224" s="86">
        <f t="shared" si="770"/>
        <v>1.0739855864708753E-79</v>
      </c>
      <c r="JC224" s="86">
        <f t="shared" si="771"/>
        <v>1.1130777121144857E-76</v>
      </c>
      <c r="JD224" s="86">
        <f t="shared" si="772"/>
        <v>5.7477625711966827E-86</v>
      </c>
      <c r="JE224" s="86">
        <f t="shared" si="773"/>
        <v>5.7738360602109875E-82</v>
      </c>
      <c r="JF224" s="86">
        <f t="shared" si="774"/>
        <v>4.8449991671035579E-100</v>
      </c>
      <c r="JG224" s="86">
        <f t="shared" si="775"/>
        <v>7.6768492759718239E-97</v>
      </c>
      <c r="JH224" s="86">
        <f t="shared" si="776"/>
        <v>1.3776974702355293E-84</v>
      </c>
      <c r="JI224" s="86">
        <f t="shared" si="777"/>
        <v>3.155118225518154E-80</v>
      </c>
      <c r="JJ224" s="86">
        <f t="shared" si="778"/>
        <v>4.7955771270792145E-76</v>
      </c>
      <c r="JK224" s="86">
        <f t="shared" si="779"/>
        <v>1.1453236207548647E-72</v>
      </c>
      <c r="JL224" s="86">
        <f t="shared" si="780"/>
        <v>8.0600396598681088E-105</v>
      </c>
      <c r="JM224" s="86">
        <f t="shared" si="781"/>
        <v>3.6958859336119262E-152</v>
      </c>
    </row>
    <row r="225" spans="1:273" x14ac:dyDescent="0.25">
      <c r="B225" s="2">
        <v>198</v>
      </c>
      <c r="C225" s="37">
        <v>43.253999999999998</v>
      </c>
      <c r="D225" s="37">
        <v>43.067999999999998</v>
      </c>
      <c r="E225" s="37">
        <v>42.643999999999998</v>
      </c>
      <c r="F225" s="37">
        <v>43.695</v>
      </c>
      <c r="G225" s="37">
        <v>43.508000000000003</v>
      </c>
      <c r="H225" s="37">
        <v>43.606999999999999</v>
      </c>
      <c r="I225" s="37">
        <v>43.033000000000001</v>
      </c>
      <c r="J225" s="37">
        <v>42.097999999999999</v>
      </c>
      <c r="K225" s="37">
        <v>42.033000000000001</v>
      </c>
      <c r="L225" s="37">
        <v>42.262</v>
      </c>
      <c r="M225" s="37">
        <v>40.689</v>
      </c>
      <c r="N225" s="37">
        <v>40.884999999999998</v>
      </c>
      <c r="O225" s="37">
        <v>41.082000000000001</v>
      </c>
      <c r="P225" s="37">
        <v>41.115000000000002</v>
      </c>
      <c r="Q225" s="37">
        <v>41.917999999999999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110.31968403361346</v>
      </c>
      <c r="DL225" s="2">
        <f t="shared" si="713"/>
        <v>106.25389243697479</v>
      </c>
      <c r="DM225" s="2">
        <f t="shared" si="713"/>
        <v>98.892030459030508</v>
      </c>
      <c r="DN225" s="2">
        <f t="shared" si="713"/>
        <v>103.31787786357788</v>
      </c>
      <c r="DO225" s="2">
        <f t="shared" si="713"/>
        <v>104.88543526383526</v>
      </c>
      <c r="DP225" s="2">
        <f t="shared" si="713"/>
        <v>90.464331531531514</v>
      </c>
      <c r="DQ225" s="2">
        <f t="shared" si="713"/>
        <v>88.8617960960961</v>
      </c>
      <c r="DR225" s="2">
        <f t="shared" si="713"/>
        <v>84.310992964392966</v>
      </c>
      <c r="DS225" s="2">
        <f t="shared" si="713"/>
        <v>86.307439854139901</v>
      </c>
      <c r="DT225" s="2">
        <f t="shared" si="713"/>
        <v>89.340767224367198</v>
      </c>
      <c r="DU225" s="2">
        <f t="shared" si="713"/>
        <v>80.256956027455999</v>
      </c>
      <c r="DV225" s="2">
        <f t="shared" si="713"/>
        <v>91.899296224796203</v>
      </c>
      <c r="DW225" s="2">
        <f t="shared" si="713"/>
        <v>90.447891591591571</v>
      </c>
      <c r="DX225" s="2">
        <f t="shared" si="713"/>
        <v>97.311706162465015</v>
      </c>
      <c r="DY225" s="2">
        <f t="shared" si="713"/>
        <v>96.465991596638659</v>
      </c>
      <c r="EA225" s="2">
        <f t="shared" si="652"/>
        <v>37.37220371702638</v>
      </c>
      <c r="EB225" s="2">
        <f t="shared" si="714"/>
        <v>38.961761560127599</v>
      </c>
      <c r="EC225" s="2">
        <f t="shared" si="715"/>
        <v>40.419302702538936</v>
      </c>
      <c r="ED225" s="2">
        <f t="shared" si="716"/>
        <v>39.164213403968915</v>
      </c>
      <c r="EE225" s="2">
        <f t="shared" si="717"/>
        <v>38.38800622716326</v>
      </c>
      <c r="EF225" s="2">
        <f t="shared" si="718"/>
        <v>40.024442063308683</v>
      </c>
      <c r="EG225" s="2">
        <f t="shared" si="719"/>
        <v>40.060918501546297</v>
      </c>
      <c r="EH225" s="2">
        <f t="shared" si="720"/>
        <v>40.993476894476942</v>
      </c>
      <c r="EI225" s="2">
        <f t="shared" si="721"/>
        <v>40.930486762809224</v>
      </c>
      <c r="EJ225" s="2">
        <f t="shared" si="722"/>
        <v>39.01761676792222</v>
      </c>
      <c r="EK225" s="2">
        <f t="shared" si="723"/>
        <v>39.364251864409489</v>
      </c>
      <c r="EL225" s="2">
        <f t="shared" si="724"/>
        <v>39.636663252410727</v>
      </c>
      <c r="EM225" s="2">
        <f t="shared" si="725"/>
        <v>40.365995392488756</v>
      </c>
      <c r="EN225" s="2">
        <f t="shared" si="726"/>
        <v>40.870033708567853</v>
      </c>
      <c r="EO225" s="2">
        <f t="shared" si="727"/>
        <v>43.770085774603253</v>
      </c>
      <c r="EQ225" s="2">
        <f t="shared" si="728"/>
        <v>40.791140715306014</v>
      </c>
      <c r="ER225" s="2">
        <f t="shared" si="729"/>
        <v>39.274928176049187</v>
      </c>
      <c r="ES225" s="2">
        <f t="shared" si="729"/>
        <v>39.773313355602298</v>
      </c>
      <c r="ET225" s="2">
        <f t="shared" si="729"/>
        <v>39.258922761779161</v>
      </c>
      <c r="EU225" s="2">
        <f t="shared" si="729"/>
        <v>39.396510138041911</v>
      </c>
      <c r="EV225" s="2">
        <f t="shared" si="729"/>
        <v>39.710141861111552</v>
      </c>
      <c r="EW225" s="2">
        <f t="shared" si="729"/>
        <v>39.858723800724775</v>
      </c>
      <c r="EX225" s="2">
        <f t="shared" si="729"/>
        <v>38.876437255477683</v>
      </c>
      <c r="EY225" s="2">
        <f t="shared" si="729"/>
        <v>39.827431980875588</v>
      </c>
      <c r="EZ225" s="2">
        <f t="shared" si="729"/>
        <v>37.909246013457292</v>
      </c>
      <c r="FA225" s="2">
        <f t="shared" si="729"/>
        <v>37.955814644126818</v>
      </c>
      <c r="FB225" s="2">
        <f t="shared" si="729"/>
        <v>38.833176457750113</v>
      </c>
      <c r="FC225" s="2">
        <f t="shared" si="729"/>
        <v>37.962346547879264</v>
      </c>
      <c r="FD225" s="2">
        <f t="shared" si="729"/>
        <v>38.178005574085063</v>
      </c>
      <c r="FE225" s="2">
        <f t="shared" si="729"/>
        <v>39.179898167049473</v>
      </c>
      <c r="FG225" s="2">
        <f t="shared" si="730"/>
        <v>0.99999972976241613</v>
      </c>
      <c r="FH225" s="2">
        <f t="shared" si="731"/>
        <v>0.99999970912527369</v>
      </c>
      <c r="FI225" s="2">
        <f t="shared" si="731"/>
        <v>0.99999966578935018</v>
      </c>
      <c r="FJ225" s="2">
        <f t="shared" si="731"/>
        <v>0.99999967214867769</v>
      </c>
      <c r="FK225" s="2">
        <f t="shared" si="731"/>
        <v>0.99999967825167668</v>
      </c>
      <c r="FL225" s="2">
        <f t="shared" si="731"/>
        <v>0.99999965396029278</v>
      </c>
      <c r="FM225" s="2">
        <f t="shared" si="731"/>
        <v>0.99999965503932264</v>
      </c>
      <c r="FN225" s="2">
        <f t="shared" si="731"/>
        <v>0.99999964485758652</v>
      </c>
      <c r="FO225" s="2">
        <f t="shared" si="731"/>
        <v>0.99999964351549819</v>
      </c>
      <c r="FP225" s="2">
        <f t="shared" si="731"/>
        <v>0.99999965919108502</v>
      </c>
      <c r="FQ225" s="2">
        <f t="shared" si="731"/>
        <v>0.99999965185988104</v>
      </c>
      <c r="FR225" s="2">
        <f t="shared" si="731"/>
        <v>0.99999965465888996</v>
      </c>
      <c r="FS225" s="2">
        <f t="shared" si="731"/>
        <v>0.99999966231467041</v>
      </c>
      <c r="FT225" s="2">
        <f t="shared" si="731"/>
        <v>0.99999969547935763</v>
      </c>
      <c r="FU225" s="2">
        <f t="shared" si="731"/>
        <v>0.9999996029122078</v>
      </c>
      <c r="FW225" s="2">
        <f t="shared" si="748"/>
        <v>0.998083959764267</v>
      </c>
      <c r="FX225" s="2">
        <f t="shared" si="588"/>
        <v>0.99825160415461089</v>
      </c>
      <c r="FY225" s="2">
        <f t="shared" si="589"/>
        <v>0.99813499035300313</v>
      </c>
      <c r="FZ225" s="2">
        <f t="shared" si="590"/>
        <v>0.99816403806598519</v>
      </c>
      <c r="GA225" s="2">
        <f t="shared" si="591"/>
        <v>0.99814151911335269</v>
      </c>
      <c r="GB225" s="2">
        <f t="shared" si="592"/>
        <v>0.99811435197412435</v>
      </c>
      <c r="GC225" s="2">
        <f t="shared" si="593"/>
        <v>0.99818625143381934</v>
      </c>
      <c r="GD225" s="2">
        <f t="shared" si="594"/>
        <v>0.99846308653684224</v>
      </c>
      <c r="GE225" s="2">
        <f t="shared" si="595"/>
        <v>0.99859433046398816</v>
      </c>
      <c r="GF225" s="2">
        <f t="shared" si="596"/>
        <v>0.99850635644870123</v>
      </c>
      <c r="GG225" s="2">
        <f t="shared" si="597"/>
        <v>0.99823800679231123</v>
      </c>
      <c r="GH225" s="2">
        <f t="shared" si="598"/>
        <v>0.99815998990200161</v>
      </c>
      <c r="GI225" s="2">
        <f t="shared" si="599"/>
        <v>0.99785877691393554</v>
      </c>
      <c r="GJ225" s="2">
        <f t="shared" si="600"/>
        <v>0.99732002071190018</v>
      </c>
      <c r="GK225" s="2">
        <f t="shared" si="601"/>
        <v>0.9960676333576628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0</v>
      </c>
      <c r="HT225" s="86">
        <f t="shared" si="630"/>
        <v>0</v>
      </c>
      <c r="HU225" s="86">
        <f t="shared" si="631"/>
        <v>0</v>
      </c>
      <c r="HV225" s="86">
        <f t="shared" si="632"/>
        <v>0</v>
      </c>
      <c r="HW225" s="86">
        <f t="shared" si="633"/>
        <v>0</v>
      </c>
      <c r="HX225" s="86">
        <f t="shared" si="634"/>
        <v>0</v>
      </c>
      <c r="HY225" s="86">
        <f t="shared" si="635"/>
        <v>0</v>
      </c>
      <c r="HZ225" s="86">
        <f t="shared" si="636"/>
        <v>0</v>
      </c>
      <c r="IA225" s="86">
        <f t="shared" si="637"/>
        <v>0</v>
      </c>
      <c r="IB225" s="86">
        <f t="shared" si="638"/>
        <v>0</v>
      </c>
      <c r="IC225" s="86">
        <f t="shared" si="639"/>
        <v>0</v>
      </c>
      <c r="ID225" s="86">
        <f t="shared" si="640"/>
        <v>0</v>
      </c>
      <c r="IE225" s="86">
        <f t="shared" si="641"/>
        <v>0</v>
      </c>
      <c r="IF225" s="86">
        <f t="shared" si="642"/>
        <v>0</v>
      </c>
      <c r="IG225" s="86">
        <f t="shared" si="643"/>
        <v>0</v>
      </c>
      <c r="II225" s="86">
        <f t="shared" si="752"/>
        <v>4.1101402324436357E-63</v>
      </c>
      <c r="IJ225" s="86">
        <f t="shared" si="753"/>
        <v>2.7027354545278767E-71</v>
      </c>
      <c r="IK225" s="86">
        <f t="shared" si="754"/>
        <v>5.078940131914736E-78</v>
      </c>
      <c r="IL225" s="86">
        <f t="shared" si="755"/>
        <v>5.064217420392616E-82</v>
      </c>
      <c r="IM225" s="86">
        <f t="shared" si="756"/>
        <v>6.390145494622797E-79</v>
      </c>
      <c r="IN225" s="86">
        <f t="shared" si="757"/>
        <v>1.718004169758523E-88</v>
      </c>
      <c r="IO225" s="86">
        <f t="shared" si="758"/>
        <v>2.355217386692613E-84</v>
      </c>
      <c r="IP225" s="86">
        <f t="shared" si="759"/>
        <v>6.8289195225917037E-103</v>
      </c>
      <c r="IQ225" s="86">
        <f t="shared" si="760"/>
        <v>1.4634584287956343E-99</v>
      </c>
      <c r="IR225" s="86">
        <f t="shared" si="761"/>
        <v>5.5852023082363899E-87</v>
      </c>
      <c r="IS225" s="86">
        <f t="shared" si="762"/>
        <v>1.4867049227021849E-82</v>
      </c>
      <c r="IT225" s="86">
        <f t="shared" si="763"/>
        <v>2.8999207869149991E-78</v>
      </c>
      <c r="IU225" s="86">
        <f t="shared" si="764"/>
        <v>7.7208584203929378E-75</v>
      </c>
      <c r="IV225" s="86">
        <f t="shared" si="765"/>
        <v>4.2533098537242286E-108</v>
      </c>
      <c r="IW225" s="86">
        <f t="shared" si="766"/>
        <v>2.7765130607703833E-157</v>
      </c>
      <c r="IY225" s="86">
        <f t="shared" si="767"/>
        <v>4.1101402324436357E-63</v>
      </c>
      <c r="IZ225" s="86">
        <f t="shared" si="768"/>
        <v>2.7027354545278767E-71</v>
      </c>
      <c r="JA225" s="86">
        <f t="shared" si="769"/>
        <v>5.078940131914736E-78</v>
      </c>
      <c r="JB225" s="86">
        <f t="shared" si="770"/>
        <v>5.064217420392616E-82</v>
      </c>
      <c r="JC225" s="86">
        <f t="shared" si="771"/>
        <v>6.390145494622797E-79</v>
      </c>
      <c r="JD225" s="86">
        <f t="shared" si="772"/>
        <v>1.718004169758523E-88</v>
      </c>
      <c r="JE225" s="86">
        <f t="shared" si="773"/>
        <v>2.355217386692613E-84</v>
      </c>
      <c r="JF225" s="86">
        <f t="shared" si="774"/>
        <v>6.8289195225917037E-103</v>
      </c>
      <c r="JG225" s="86">
        <f t="shared" si="775"/>
        <v>1.4634584287956343E-99</v>
      </c>
      <c r="JH225" s="86">
        <f t="shared" si="776"/>
        <v>5.5852023082363899E-87</v>
      </c>
      <c r="JI225" s="86">
        <f t="shared" si="777"/>
        <v>1.4867049227021849E-82</v>
      </c>
      <c r="JJ225" s="86">
        <f t="shared" si="778"/>
        <v>2.8999207869149991E-78</v>
      </c>
      <c r="JK225" s="86">
        <f t="shared" si="779"/>
        <v>7.7208584203929378E-75</v>
      </c>
      <c r="JL225" s="86">
        <f t="shared" si="780"/>
        <v>4.2533098537242286E-108</v>
      </c>
      <c r="JM225" s="86">
        <f t="shared" si="781"/>
        <v>2.7765130607703833E-157</v>
      </c>
    </row>
    <row r="226" spans="1:273" x14ac:dyDescent="0.25">
      <c r="B226" s="2">
        <v>199</v>
      </c>
      <c r="C226" s="37">
        <v>45.831000000000003</v>
      </c>
      <c r="D226" s="37">
        <v>42.305</v>
      </c>
      <c r="E226" s="37">
        <v>43.356000000000002</v>
      </c>
      <c r="F226" s="37">
        <v>43.356000000000002</v>
      </c>
      <c r="G226" s="37">
        <v>42.762999999999998</v>
      </c>
      <c r="H226" s="37">
        <v>43.933999999999997</v>
      </c>
      <c r="I226" s="37">
        <v>42.459000000000003</v>
      </c>
      <c r="J226" s="37">
        <v>42.540999999999997</v>
      </c>
      <c r="K226" s="37">
        <v>42.524999999999999</v>
      </c>
      <c r="L226" s="37">
        <v>42.59</v>
      </c>
      <c r="M226" s="37">
        <v>40.328000000000003</v>
      </c>
      <c r="N226" s="37">
        <v>40.639000000000003</v>
      </c>
      <c r="O226" s="37">
        <v>40.033000000000001</v>
      </c>
      <c r="P226" s="37">
        <v>40.951000000000001</v>
      </c>
      <c r="Q226" s="37">
        <v>40.933999999999997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110.57976088617266</v>
      </c>
      <c r="DL226" s="2">
        <f t="shared" si="713"/>
        <v>106.47739954163484</v>
      </c>
      <c r="DM226" s="2">
        <f t="shared" si="713"/>
        <v>99.078686829686873</v>
      </c>
      <c r="DN226" s="2">
        <f t="shared" si="713"/>
        <v>103.52500553410553</v>
      </c>
      <c r="DO226" s="2">
        <f t="shared" si="713"/>
        <v>105.09917451737452</v>
      </c>
      <c r="DP226" s="2">
        <f t="shared" si="713"/>
        <v>90.591850450450423</v>
      </c>
      <c r="DQ226" s="2">
        <f t="shared" si="713"/>
        <v>88.980020420420416</v>
      </c>
      <c r="DR226" s="2">
        <f t="shared" si="713"/>
        <v>84.409358601458607</v>
      </c>
      <c r="DS226" s="2">
        <f t="shared" si="713"/>
        <v>86.416478206778251</v>
      </c>
      <c r="DT226" s="2">
        <f t="shared" si="713"/>
        <v>89.468330416130385</v>
      </c>
      <c r="DU226" s="2">
        <f t="shared" si="713"/>
        <v>80.339024882024859</v>
      </c>
      <c r="DV226" s="2">
        <f t="shared" si="713"/>
        <v>92.039412054912034</v>
      </c>
      <c r="DW226" s="2">
        <f t="shared" si="713"/>
        <v>90.577279879879868</v>
      </c>
      <c r="DX226" s="2">
        <f t="shared" si="713"/>
        <v>97.484940056022438</v>
      </c>
      <c r="DY226" s="2">
        <f t="shared" si="713"/>
        <v>96.662394117647068</v>
      </c>
      <c r="EA226" s="2">
        <f t="shared" si="652"/>
        <v>37.224449040767382</v>
      </c>
      <c r="EB226" s="2">
        <f t="shared" si="714"/>
        <v>38.827842184128897</v>
      </c>
      <c r="EC226" s="2">
        <f t="shared" si="715"/>
        <v>40.29905737340686</v>
      </c>
      <c r="ED226" s="2">
        <f t="shared" si="716"/>
        <v>39.026830923360109</v>
      </c>
      <c r="EE226" s="2">
        <f t="shared" si="717"/>
        <v>38.241965585765442</v>
      </c>
      <c r="EF226" s="2">
        <f t="shared" si="718"/>
        <v>39.889998671441774</v>
      </c>
      <c r="EG226" s="2">
        <f t="shared" si="719"/>
        <v>39.929131773081636</v>
      </c>
      <c r="EH226" s="2">
        <f t="shared" si="720"/>
        <v>40.866114879260692</v>
      </c>
      <c r="EI226" s="2">
        <f t="shared" si="721"/>
        <v>40.801401430413861</v>
      </c>
      <c r="EJ226" s="2">
        <f t="shared" si="722"/>
        <v>38.875457545564998</v>
      </c>
      <c r="EK226" s="2">
        <f t="shared" si="723"/>
        <v>39.225554522904432</v>
      </c>
      <c r="EL226" s="2">
        <f t="shared" si="724"/>
        <v>39.498765437412416</v>
      </c>
      <c r="EM226" s="2">
        <f t="shared" si="725"/>
        <v>40.228941522179326</v>
      </c>
      <c r="EN226" s="2">
        <f t="shared" si="726"/>
        <v>40.728321813633514</v>
      </c>
      <c r="EO226" s="2">
        <f t="shared" si="727"/>
        <v>43.658112370107091</v>
      </c>
      <c r="EQ226" s="2">
        <f t="shared" si="728"/>
        <v>40.676582010218667</v>
      </c>
      <c r="ER226" s="2">
        <f t="shared" si="729"/>
        <v>39.143945256707127</v>
      </c>
      <c r="ES226" s="2">
        <f t="shared" si="729"/>
        <v>39.647021765440087</v>
      </c>
      <c r="ET226" s="2">
        <f t="shared" si="729"/>
        <v>39.122392593438782</v>
      </c>
      <c r="EU226" s="2">
        <f t="shared" si="729"/>
        <v>39.260147739663665</v>
      </c>
      <c r="EV226" s="2">
        <f t="shared" si="729"/>
        <v>39.57273131437718</v>
      </c>
      <c r="EW226" s="2">
        <f t="shared" si="729"/>
        <v>39.725090304980654</v>
      </c>
      <c r="EX226" s="2">
        <f t="shared" si="729"/>
        <v>38.729254498955314</v>
      </c>
      <c r="EY226" s="2">
        <f t="shared" si="729"/>
        <v>39.688115738721784</v>
      </c>
      <c r="EZ226" s="2">
        <f t="shared" si="729"/>
        <v>37.756696720041482</v>
      </c>
      <c r="FA226" s="2">
        <f t="shared" si="729"/>
        <v>37.803929705569281</v>
      </c>
      <c r="FB226" s="2">
        <f t="shared" si="729"/>
        <v>38.687600628722286</v>
      </c>
      <c r="FC226" s="2">
        <f t="shared" si="729"/>
        <v>37.802172221223387</v>
      </c>
      <c r="FD226" s="2">
        <f t="shared" si="729"/>
        <v>38.010816315621135</v>
      </c>
      <c r="FE226" s="2">
        <f t="shared" si="729"/>
        <v>39.02853498818348</v>
      </c>
      <c r="FG226" s="2">
        <f t="shared" si="730"/>
        <v>0.99999975354038839</v>
      </c>
      <c r="FH226" s="2">
        <f t="shared" si="731"/>
        <v>0.99999973471908987</v>
      </c>
      <c r="FI226" s="2">
        <f t="shared" si="731"/>
        <v>0.99999969519625576</v>
      </c>
      <c r="FJ226" s="2">
        <f t="shared" si="731"/>
        <v>0.99999970099603164</v>
      </c>
      <c r="FK226" s="2">
        <f t="shared" si="731"/>
        <v>0.9999997065620333</v>
      </c>
      <c r="FL226" s="2">
        <f t="shared" si="731"/>
        <v>0.99999968440802656</v>
      </c>
      <c r="FM226" s="2">
        <f t="shared" si="731"/>
        <v>0.99999968539211348</v>
      </c>
      <c r="FN226" s="2">
        <f t="shared" si="731"/>
        <v>0.99999967610625928</v>
      </c>
      <c r="FO226" s="2">
        <f t="shared" si="731"/>
        <v>0.99999967488226016</v>
      </c>
      <c r="FP226" s="2">
        <f t="shared" si="731"/>
        <v>0.99999968917856608</v>
      </c>
      <c r="FQ226" s="2">
        <f t="shared" si="731"/>
        <v>0.99999968249242821</v>
      </c>
      <c r="FR226" s="2">
        <f t="shared" si="731"/>
        <v>0.9999996850451548</v>
      </c>
      <c r="FS226" s="2">
        <f t="shared" si="731"/>
        <v>0.99999969202730998</v>
      </c>
      <c r="FT226" s="2">
        <f t="shared" si="731"/>
        <v>0.99999972227386591</v>
      </c>
      <c r="FU226" s="2">
        <f t="shared" si="731"/>
        <v>0.99999963785161672</v>
      </c>
      <c r="FW226" s="2">
        <f t="shared" si="748"/>
        <v>0.99825225588283928</v>
      </c>
      <c r="FX226" s="2">
        <f t="shared" si="588"/>
        <v>0.99840519869347411</v>
      </c>
      <c r="FY226" s="2">
        <f t="shared" si="589"/>
        <v>0.99829881182037761</v>
      </c>
      <c r="FZ226" s="2">
        <f t="shared" si="590"/>
        <v>0.99832531227852506</v>
      </c>
      <c r="GA226" s="2">
        <f t="shared" si="591"/>
        <v>0.99830476807185187</v>
      </c>
      <c r="GB226" s="2">
        <f t="shared" si="592"/>
        <v>0.99827998318187117</v>
      </c>
      <c r="GC226" s="2">
        <f t="shared" si="593"/>
        <v>0.99834557761815501</v>
      </c>
      <c r="GD226" s="2">
        <f t="shared" si="594"/>
        <v>0.998598128684971</v>
      </c>
      <c r="GE226" s="2">
        <f t="shared" si="595"/>
        <v>0.99871785556625958</v>
      </c>
      <c r="GF226" s="2">
        <f t="shared" si="596"/>
        <v>0.99863760183866279</v>
      </c>
      <c r="GG226" s="2">
        <f t="shared" si="597"/>
        <v>0.9983927939204269</v>
      </c>
      <c r="GH226" s="2">
        <f t="shared" si="598"/>
        <v>0.99832161911465123</v>
      </c>
      <c r="GI226" s="2">
        <f t="shared" si="599"/>
        <v>0.99804681334702749</v>
      </c>
      <c r="GJ226" s="2">
        <f t="shared" si="600"/>
        <v>0.99755525334642681</v>
      </c>
      <c r="GK226" s="2">
        <f t="shared" si="601"/>
        <v>0.99641239766722489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0</v>
      </c>
      <c r="HT226" s="86">
        <f t="shared" si="630"/>
        <v>0</v>
      </c>
      <c r="HU226" s="86">
        <f t="shared" si="631"/>
        <v>0</v>
      </c>
      <c r="HV226" s="86">
        <f t="shared" si="632"/>
        <v>0</v>
      </c>
      <c r="HW226" s="86">
        <f t="shared" si="633"/>
        <v>0</v>
      </c>
      <c r="HX226" s="86">
        <f t="shared" si="634"/>
        <v>0</v>
      </c>
      <c r="HY226" s="86">
        <f t="shared" si="635"/>
        <v>0</v>
      </c>
      <c r="HZ226" s="86">
        <f t="shared" si="636"/>
        <v>0</v>
      </c>
      <c r="IA226" s="86">
        <f t="shared" si="637"/>
        <v>0</v>
      </c>
      <c r="IB226" s="86">
        <f t="shared" si="638"/>
        <v>0</v>
      </c>
      <c r="IC226" s="86">
        <f t="shared" si="639"/>
        <v>0</v>
      </c>
      <c r="ID226" s="86">
        <f t="shared" si="640"/>
        <v>0</v>
      </c>
      <c r="IE226" s="86">
        <f t="shared" si="641"/>
        <v>0</v>
      </c>
      <c r="IF226" s="86">
        <f t="shared" si="642"/>
        <v>0</v>
      </c>
      <c r="IG226" s="86">
        <f t="shared" si="643"/>
        <v>0</v>
      </c>
      <c r="II226" s="86">
        <f t="shared" si="752"/>
        <v>6.2550827457324211E-65</v>
      </c>
      <c r="IJ226" s="86">
        <f t="shared" si="753"/>
        <v>2.5249046598335214E-73</v>
      </c>
      <c r="IK226" s="86">
        <f t="shared" si="754"/>
        <v>2.8648421008156981E-80</v>
      </c>
      <c r="IL226" s="86">
        <f t="shared" si="755"/>
        <v>2.2076976614172082E-84</v>
      </c>
      <c r="IM226" s="86">
        <f t="shared" si="756"/>
        <v>3.4009832326148315E-81</v>
      </c>
      <c r="IN226" s="86">
        <f t="shared" si="757"/>
        <v>4.7139861932350476E-91</v>
      </c>
      <c r="IO226" s="86">
        <f t="shared" si="758"/>
        <v>8.8644437360927858E-87</v>
      </c>
      <c r="IP226" s="86">
        <f t="shared" si="759"/>
        <v>8.7649868316483438E-106</v>
      </c>
      <c r="IQ226" s="86">
        <f t="shared" si="760"/>
        <v>2.5546205401625107E-102</v>
      </c>
      <c r="IR226" s="86">
        <f t="shared" si="761"/>
        <v>2.0940482510589226E-89</v>
      </c>
      <c r="IS226" s="86">
        <f t="shared" si="762"/>
        <v>6.4798473304335764E-85</v>
      </c>
      <c r="IT226" s="86">
        <f t="shared" si="763"/>
        <v>1.6271390780409139E-80</v>
      </c>
      <c r="IU226" s="86">
        <f t="shared" si="764"/>
        <v>4.8284067182055216E-77</v>
      </c>
      <c r="IV226" s="86">
        <f t="shared" si="765"/>
        <v>1.9949306310735321E-111</v>
      </c>
      <c r="IW226" s="86">
        <f t="shared" si="766"/>
        <v>1.7121118406803718E-162</v>
      </c>
      <c r="IY226" s="86">
        <f t="shared" si="767"/>
        <v>6.2550827457324211E-65</v>
      </c>
      <c r="IZ226" s="86">
        <f t="shared" si="768"/>
        <v>2.5249046598335214E-73</v>
      </c>
      <c r="JA226" s="86">
        <f t="shared" si="769"/>
        <v>2.8648421008156981E-80</v>
      </c>
      <c r="JB226" s="86">
        <f t="shared" si="770"/>
        <v>2.2076976614172082E-84</v>
      </c>
      <c r="JC226" s="86">
        <f t="shared" si="771"/>
        <v>3.4009832326148315E-81</v>
      </c>
      <c r="JD226" s="86">
        <f t="shared" si="772"/>
        <v>4.7139861932350476E-91</v>
      </c>
      <c r="JE226" s="86">
        <f t="shared" si="773"/>
        <v>8.8644437360927858E-87</v>
      </c>
      <c r="JF226" s="86">
        <f t="shared" si="774"/>
        <v>8.7649868316483438E-106</v>
      </c>
      <c r="JG226" s="86">
        <f t="shared" si="775"/>
        <v>2.5546205401625107E-102</v>
      </c>
      <c r="JH226" s="86">
        <f t="shared" si="776"/>
        <v>2.0940482510589226E-89</v>
      </c>
      <c r="JI226" s="86">
        <f t="shared" si="777"/>
        <v>6.4798473304335764E-85</v>
      </c>
      <c r="JJ226" s="86">
        <f t="shared" si="778"/>
        <v>1.6271390780409139E-80</v>
      </c>
      <c r="JK226" s="86">
        <f t="shared" si="779"/>
        <v>4.8284067182055216E-77</v>
      </c>
      <c r="JL226" s="86">
        <f t="shared" si="780"/>
        <v>1.9949306310735321E-111</v>
      </c>
      <c r="JM226" s="86">
        <f t="shared" si="781"/>
        <v>1.7121118406803718E-162</v>
      </c>
    </row>
    <row r="227" spans="1:273" x14ac:dyDescent="0.25">
      <c r="B227" s="2">
        <v>200</v>
      </c>
      <c r="C227" s="37">
        <v>44.237000000000002</v>
      </c>
      <c r="D227" s="37">
        <v>42.203000000000003</v>
      </c>
      <c r="E227" s="37">
        <v>43.017000000000003</v>
      </c>
      <c r="F227" s="37">
        <v>43.627000000000002</v>
      </c>
      <c r="G227" s="37">
        <v>43.728999999999999</v>
      </c>
      <c r="H227" s="37">
        <v>43.951000000000001</v>
      </c>
      <c r="I227" s="37">
        <v>43.622999999999998</v>
      </c>
      <c r="J227" s="37">
        <v>42.360999999999997</v>
      </c>
      <c r="K227" s="37">
        <v>42.131</v>
      </c>
      <c r="L227" s="37">
        <v>42.279000000000003</v>
      </c>
      <c r="M227" s="37">
        <v>41.459000000000003</v>
      </c>
      <c r="N227" s="37">
        <v>41.786999999999999</v>
      </c>
      <c r="O227" s="37">
        <v>40.475000000000001</v>
      </c>
      <c r="P227" s="37">
        <v>40.704999999999998</v>
      </c>
      <c r="Q227" s="37">
        <v>40.279000000000003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110.83983773873186</v>
      </c>
      <c r="DL227" s="2">
        <f t="shared" si="713"/>
        <v>106.70090664629488</v>
      </c>
      <c r="DM227" s="2">
        <f t="shared" si="713"/>
        <v>99.265343200343239</v>
      </c>
      <c r="DN227" s="2">
        <f t="shared" si="713"/>
        <v>103.73213320463321</v>
      </c>
      <c r="DO227" s="2">
        <f t="shared" si="713"/>
        <v>105.31291377091378</v>
      </c>
      <c r="DP227" s="2">
        <f t="shared" si="713"/>
        <v>90.719369369369346</v>
      </c>
      <c r="DQ227" s="2">
        <f t="shared" si="713"/>
        <v>89.098244744744747</v>
      </c>
      <c r="DR227" s="2">
        <f t="shared" si="713"/>
        <v>84.507724238524247</v>
      </c>
      <c r="DS227" s="2">
        <f t="shared" si="713"/>
        <v>86.525516559416602</v>
      </c>
      <c r="DT227" s="2">
        <f t="shared" si="713"/>
        <v>89.595893607893572</v>
      </c>
      <c r="DU227" s="2">
        <f t="shared" si="713"/>
        <v>80.421093736593718</v>
      </c>
      <c r="DV227" s="2">
        <f t="shared" si="713"/>
        <v>92.179527885027866</v>
      </c>
      <c r="DW227" s="2">
        <f t="shared" si="713"/>
        <v>90.70666816816815</v>
      </c>
      <c r="DX227" s="2">
        <f t="shared" si="713"/>
        <v>97.658173949579862</v>
      </c>
      <c r="DY227" s="2">
        <f t="shared" si="713"/>
        <v>96.858796638655463</v>
      </c>
      <c r="DZ227" s="5"/>
      <c r="EA227" s="2">
        <f t="shared" si="652"/>
        <v>37.076694364508391</v>
      </c>
      <c r="EB227" s="2">
        <f t="shared" si="714"/>
        <v>38.693922808130182</v>
      </c>
      <c r="EC227" s="2">
        <f t="shared" si="715"/>
        <v>40.178812044274778</v>
      </c>
      <c r="ED227" s="2">
        <f t="shared" si="716"/>
        <v>38.889448442751316</v>
      </c>
      <c r="EE227" s="2">
        <f t="shared" si="717"/>
        <v>38.095924944367624</v>
      </c>
      <c r="EF227" s="2">
        <f t="shared" si="718"/>
        <v>39.755555279574857</v>
      </c>
      <c r="EG227" s="2">
        <f t="shared" si="719"/>
        <v>39.797345044616975</v>
      </c>
      <c r="EH227" s="2">
        <f t="shared" si="720"/>
        <v>40.738752864044443</v>
      </c>
      <c r="EI227" s="2">
        <f t="shared" si="721"/>
        <v>40.672316098018513</v>
      </c>
      <c r="EJ227" s="2">
        <f t="shared" si="722"/>
        <v>38.733298323207762</v>
      </c>
      <c r="EK227" s="2">
        <f t="shared" si="723"/>
        <v>39.086857181399374</v>
      </c>
      <c r="EL227" s="2">
        <f t="shared" si="724"/>
        <v>39.360867622414112</v>
      </c>
      <c r="EM227" s="2">
        <f t="shared" si="725"/>
        <v>40.091887651869889</v>
      </c>
      <c r="EN227" s="2">
        <f t="shared" si="726"/>
        <v>40.586609918699182</v>
      </c>
      <c r="EO227" s="2">
        <f t="shared" si="727"/>
        <v>43.546138965610922</v>
      </c>
      <c r="EP227" s="5"/>
      <c r="EQ227" s="2">
        <f t="shared" si="728"/>
        <v>40.562023305131312</v>
      </c>
      <c r="ER227" s="2">
        <f t="shared" si="729"/>
        <v>39.012962337365053</v>
      </c>
      <c r="ES227" s="2">
        <f t="shared" si="729"/>
        <v>39.520730175277862</v>
      </c>
      <c r="ET227" s="2">
        <f t="shared" si="729"/>
        <v>38.985862425098404</v>
      </c>
      <c r="EU227" s="2">
        <f t="shared" si="729"/>
        <v>39.123785341285412</v>
      </c>
      <c r="EV227" s="2">
        <f t="shared" si="729"/>
        <v>39.435320767642807</v>
      </c>
      <c r="EW227" s="2">
        <f t="shared" si="729"/>
        <v>39.591456809236519</v>
      </c>
      <c r="EX227" s="2">
        <f t="shared" si="729"/>
        <v>38.582071742432944</v>
      </c>
      <c r="EY227" s="2">
        <f t="shared" si="729"/>
        <v>39.54879949656798</v>
      </c>
      <c r="EZ227" s="2">
        <f t="shared" si="729"/>
        <v>37.604147426625673</v>
      </c>
      <c r="FA227" s="2">
        <f t="shared" si="729"/>
        <v>37.652044767011752</v>
      </c>
      <c r="FB227" s="2">
        <f t="shared" si="729"/>
        <v>38.54202479969446</v>
      </c>
      <c r="FC227" s="2">
        <f t="shared" si="729"/>
        <v>37.64199789456751</v>
      </c>
      <c r="FD227" s="2">
        <f t="shared" si="729"/>
        <v>37.843627057157207</v>
      </c>
      <c r="FE227" s="2">
        <f t="shared" si="729"/>
        <v>38.877171809317474</v>
      </c>
      <c r="FG227" s="2">
        <f t="shared" si="730"/>
        <v>0.99999977522615791</v>
      </c>
      <c r="FH227" s="2">
        <f t="shared" si="731"/>
        <v>0.99999975806092889</v>
      </c>
      <c r="FI227" s="2">
        <f t="shared" si="731"/>
        <v>0.999999722015674</v>
      </c>
      <c r="FJ227" s="2">
        <f t="shared" si="731"/>
        <v>0.99999972730513276</v>
      </c>
      <c r="FK227" s="2">
        <f t="shared" si="731"/>
        <v>0.99999973238138673</v>
      </c>
      <c r="FL227" s="2">
        <f t="shared" si="731"/>
        <v>0.99999971217669137</v>
      </c>
      <c r="FM227" s="2">
        <f t="shared" si="731"/>
        <v>0.99999971307418944</v>
      </c>
      <c r="FN227" s="2">
        <f t="shared" si="731"/>
        <v>0.99999970460538923</v>
      </c>
      <c r="FO227" s="2">
        <f t="shared" si="731"/>
        <v>0.99999970348908873</v>
      </c>
      <c r="FP227" s="2">
        <f t="shared" si="731"/>
        <v>0.99999971652747544</v>
      </c>
      <c r="FQ227" s="2">
        <f t="shared" si="731"/>
        <v>0.99999971042964486</v>
      </c>
      <c r="FR227" s="2">
        <f t="shared" si="731"/>
        <v>0.99999971275775934</v>
      </c>
      <c r="FS227" s="2">
        <f t="shared" si="731"/>
        <v>0.99999971912556085</v>
      </c>
      <c r="FT227" s="2">
        <f t="shared" si="731"/>
        <v>0.99999974671074909</v>
      </c>
      <c r="FU227" s="2">
        <f t="shared" si="731"/>
        <v>0.99999966971673848</v>
      </c>
      <c r="FV227" s="5"/>
      <c r="FW227" s="2">
        <f t="shared" si="748"/>
        <v>0.99840579325957046</v>
      </c>
      <c r="FX227" s="2">
        <f t="shared" si="588"/>
        <v>0.99854531979349725</v>
      </c>
      <c r="FY227" s="2">
        <f t="shared" si="589"/>
        <v>0.99844826566730871</v>
      </c>
      <c r="FZ227" s="2">
        <f t="shared" si="590"/>
        <v>0.99847244155307069</v>
      </c>
      <c r="GA227" s="2">
        <f t="shared" si="591"/>
        <v>0.99845369945697171</v>
      </c>
      <c r="GB227" s="2">
        <f t="shared" si="592"/>
        <v>0.99843108857448737</v>
      </c>
      <c r="GC227" s="2">
        <f t="shared" si="593"/>
        <v>0.99849092917757842</v>
      </c>
      <c r="GD227" s="2">
        <f t="shared" si="594"/>
        <v>0.99872132044085238</v>
      </c>
      <c r="GE227" s="2">
        <f t="shared" si="595"/>
        <v>0.99883053844622294</v>
      </c>
      <c r="GF227" s="2">
        <f t="shared" si="596"/>
        <v>0.99875732914259385</v>
      </c>
      <c r="GG227" s="2">
        <f t="shared" si="597"/>
        <v>0.9985340033179172</v>
      </c>
      <c r="GH227" s="2">
        <f t="shared" si="598"/>
        <v>0.99846907235363225</v>
      </c>
      <c r="GI227" s="2">
        <f t="shared" si="599"/>
        <v>0.99821836641098405</v>
      </c>
      <c r="GJ227" s="2">
        <f t="shared" si="600"/>
        <v>0.99776988482969831</v>
      </c>
      <c r="GK227" s="2">
        <f t="shared" si="601"/>
        <v>0.99672703460783907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0</v>
      </c>
      <c r="HT227" s="86">
        <f t="shared" si="630"/>
        <v>0</v>
      </c>
      <c r="HU227" s="86">
        <f t="shared" si="631"/>
        <v>0</v>
      </c>
      <c r="HV227" s="86">
        <f t="shared" si="632"/>
        <v>0</v>
      </c>
      <c r="HW227" s="86">
        <f t="shared" si="633"/>
        <v>0</v>
      </c>
      <c r="HX227" s="86">
        <f t="shared" si="634"/>
        <v>0</v>
      </c>
      <c r="HY227" s="86">
        <f t="shared" si="635"/>
        <v>0</v>
      </c>
      <c r="HZ227" s="86">
        <f t="shared" si="636"/>
        <v>0</v>
      </c>
      <c r="IA227" s="86">
        <f t="shared" si="637"/>
        <v>0</v>
      </c>
      <c r="IB227" s="86">
        <f t="shared" si="638"/>
        <v>0</v>
      </c>
      <c r="IC227" s="86">
        <f t="shared" si="639"/>
        <v>0</v>
      </c>
      <c r="ID227" s="86">
        <f t="shared" si="640"/>
        <v>0</v>
      </c>
      <c r="IE227" s="86">
        <f t="shared" si="641"/>
        <v>0</v>
      </c>
      <c r="IF227" s="86">
        <f t="shared" si="642"/>
        <v>0</v>
      </c>
      <c r="IG227" s="86">
        <f t="shared" si="643"/>
        <v>0</v>
      </c>
      <c r="II227" s="86">
        <f t="shared" si="752"/>
        <v>8.9582911980421754E-67</v>
      </c>
      <c r="IJ227" s="86">
        <f t="shared" si="753"/>
        <v>2.2061002636636272E-75</v>
      </c>
      <c r="IK227" s="86">
        <f t="shared" si="754"/>
        <v>1.4992816889718841E-82</v>
      </c>
      <c r="IL227" s="86">
        <f t="shared" si="755"/>
        <v>8.8976976004550825E-87</v>
      </c>
      <c r="IM227" s="86">
        <f t="shared" si="756"/>
        <v>1.6780470440887688E-83</v>
      </c>
      <c r="IN227" s="86">
        <f t="shared" si="757"/>
        <v>1.1873765928403158E-93</v>
      </c>
      <c r="IO227" s="86">
        <f t="shared" si="758"/>
        <v>3.0783879674111621E-89</v>
      </c>
      <c r="IP227" s="86">
        <f t="shared" si="759"/>
        <v>1.0244461648557329E-108</v>
      </c>
      <c r="IQ227" s="86">
        <f t="shared" si="760"/>
        <v>4.0833701910444726E-105</v>
      </c>
      <c r="IR227" s="86">
        <f t="shared" si="761"/>
        <v>7.2609733749936673E-92</v>
      </c>
      <c r="IS227" s="86">
        <f t="shared" si="762"/>
        <v>2.612360410798391E-87</v>
      </c>
      <c r="IT227" s="86">
        <f t="shared" si="763"/>
        <v>8.471375387356114E-83</v>
      </c>
      <c r="IU227" s="86">
        <f t="shared" si="764"/>
        <v>2.801174882438065E-79</v>
      </c>
      <c r="IV227" s="86">
        <f t="shared" si="765"/>
        <v>8.3164194560831514E-115</v>
      </c>
      <c r="IW227" s="86">
        <f t="shared" si="766"/>
        <v>8.6658655438884593E-168</v>
      </c>
      <c r="IY227" s="86">
        <f t="shared" si="767"/>
        <v>8.9582911980421754E-67</v>
      </c>
      <c r="IZ227" s="86">
        <f t="shared" si="768"/>
        <v>2.2061002636636272E-75</v>
      </c>
      <c r="JA227" s="86">
        <f t="shared" si="769"/>
        <v>1.4992816889718841E-82</v>
      </c>
      <c r="JB227" s="86">
        <f t="shared" si="770"/>
        <v>8.8976976004550825E-87</v>
      </c>
      <c r="JC227" s="86">
        <f t="shared" si="771"/>
        <v>1.6780470440887688E-83</v>
      </c>
      <c r="JD227" s="86">
        <f t="shared" si="772"/>
        <v>1.1873765928403158E-93</v>
      </c>
      <c r="JE227" s="86">
        <f t="shared" si="773"/>
        <v>3.0783879674111621E-89</v>
      </c>
      <c r="JF227" s="86">
        <f t="shared" si="774"/>
        <v>1.0244461648557329E-108</v>
      </c>
      <c r="JG227" s="86">
        <f t="shared" si="775"/>
        <v>4.0833701910444726E-105</v>
      </c>
      <c r="JH227" s="86">
        <f t="shared" si="776"/>
        <v>7.2609733749936673E-92</v>
      </c>
      <c r="JI227" s="86">
        <f t="shared" si="777"/>
        <v>2.612360410798391E-87</v>
      </c>
      <c r="JJ227" s="86">
        <f t="shared" si="778"/>
        <v>8.471375387356114E-83</v>
      </c>
      <c r="JK227" s="86">
        <f t="shared" si="779"/>
        <v>2.801174882438065E-79</v>
      </c>
      <c r="JL227" s="86">
        <f t="shared" si="780"/>
        <v>8.3164194560831514E-115</v>
      </c>
      <c r="JM227" s="86">
        <f t="shared" si="781"/>
        <v>8.6658655438884593E-168</v>
      </c>
    </row>
    <row r="228" spans="1:273" x14ac:dyDescent="0.25">
      <c r="AY228" s="5"/>
      <c r="AZ228" s="5"/>
      <c r="BO228" s="28">
        <f>SLOPE(BO27:BO227,$B27:$B227)</f>
        <v>0.26007685255920554</v>
      </c>
      <c r="BP228" s="28">
        <f t="shared" ref="BP228:CC228" si="782">SLOPE(BP27:BP227,$B27:$B227)</f>
        <v>0.22350710466004575</v>
      </c>
      <c r="BQ228" s="28">
        <f t="shared" si="782"/>
        <v>0.18665637065637072</v>
      </c>
      <c r="BR228" s="28">
        <f t="shared" si="782"/>
        <v>0.20712767052767062</v>
      </c>
      <c r="BS228" s="28">
        <f t="shared" si="782"/>
        <v>0.21373925353925352</v>
      </c>
      <c r="BT228" s="28">
        <f t="shared" si="782"/>
        <v>0.12751891891891878</v>
      </c>
      <c r="BU228" s="28">
        <f t="shared" si="782"/>
        <v>0.11822432432432434</v>
      </c>
      <c r="BV228" s="28">
        <f t="shared" si="782"/>
        <v>9.8365637065637127E-2</v>
      </c>
      <c r="BW228" s="28">
        <f t="shared" si="782"/>
        <v>0.10903835263835276</v>
      </c>
      <c r="BX228" s="28">
        <f t="shared" si="782"/>
        <v>0.12756319176319175</v>
      </c>
      <c r="BY228" s="28">
        <f t="shared" si="782"/>
        <v>8.2068854568854419E-2</v>
      </c>
      <c r="BZ228" s="28">
        <f t="shared" si="782"/>
        <v>0.14011583011583012</v>
      </c>
      <c r="CA228" s="28">
        <f t="shared" si="782"/>
        <v>0.12938828828828819</v>
      </c>
      <c r="CB228" s="28">
        <f t="shared" si="782"/>
        <v>0.17323389355742302</v>
      </c>
      <c r="CC228" s="28">
        <f t="shared" si="782"/>
        <v>0.19640252100840327</v>
      </c>
      <c r="CE228" s="28">
        <f>SLOPE(CE27:CE227,$B27:$B227)</f>
        <v>-0.14775467625899286</v>
      </c>
      <c r="CF228" s="28">
        <f t="shared" ref="CF228:CS228" si="783">SLOPE(CF27:CF227,$B27:$B227)</f>
        <v>-0.13391937599870671</v>
      </c>
      <c r="CG228" s="28">
        <f t="shared" si="783"/>
        <v>-0.12024532913207699</v>
      </c>
      <c r="CH228" s="28">
        <f t="shared" si="783"/>
        <v>-0.13738248060879676</v>
      </c>
      <c r="CI228" s="28">
        <f t="shared" si="783"/>
        <v>-0.14604064139781497</v>
      </c>
      <c r="CJ228" s="28">
        <f t="shared" si="783"/>
        <v>-0.13444339186691312</v>
      </c>
      <c r="CK228" s="28">
        <f t="shared" si="783"/>
        <v>-0.1317867284646608</v>
      </c>
      <c r="CL228" s="28">
        <f t="shared" si="783"/>
        <v>-0.12736201521625207</v>
      </c>
      <c r="CM228" s="28">
        <f t="shared" si="783"/>
        <v>-0.12908533239535702</v>
      </c>
      <c r="CN228" s="28">
        <f t="shared" si="783"/>
        <v>-0.14215922235722969</v>
      </c>
      <c r="CO228" s="28">
        <f t="shared" si="783"/>
        <v>-0.13869734150505766</v>
      </c>
      <c r="CP228" s="28">
        <f t="shared" si="783"/>
        <v>-0.13789781499830586</v>
      </c>
      <c r="CQ228" s="28">
        <f t="shared" si="783"/>
        <v>-0.13705387030943494</v>
      </c>
      <c r="CR228" s="28">
        <f t="shared" si="783"/>
        <v>-0.14171189493433395</v>
      </c>
      <c r="CS228" s="28">
        <f t="shared" si="783"/>
        <v>-0.11197340449616261</v>
      </c>
      <c r="CU228" s="28">
        <f>SLOPE(CU27:CU227,$B27:$B227)</f>
        <v>-0.11455870508735302</v>
      </c>
      <c r="CV228" s="28">
        <f t="shared" ref="CV228:DI228" si="784">SLOPE(CV27:CV227,$B27:$B227)</f>
        <v>-0.13098291934206727</v>
      </c>
      <c r="CW228" s="28">
        <f t="shared" si="784"/>
        <v>-0.12629159016221947</v>
      </c>
      <c r="CX228" s="28">
        <f t="shared" si="784"/>
        <v>-0.13653016834037779</v>
      </c>
      <c r="CY228" s="28">
        <f t="shared" si="784"/>
        <v>-0.13636239837824901</v>
      </c>
      <c r="CZ228" s="28">
        <f t="shared" si="784"/>
        <v>-0.1374105467343737</v>
      </c>
      <c r="DA228" s="28">
        <f t="shared" si="784"/>
        <v>-0.13363349574412964</v>
      </c>
      <c r="DB228" s="28">
        <f t="shared" si="784"/>
        <v>-0.14718275652236817</v>
      </c>
      <c r="DC228" s="28">
        <f t="shared" si="784"/>
        <v>-0.13931624215380367</v>
      </c>
      <c r="DD228" s="28">
        <f t="shared" si="784"/>
        <v>-0.15254929341581219</v>
      </c>
      <c r="DE228" s="28">
        <f t="shared" si="784"/>
        <v>-0.15188493855752991</v>
      </c>
      <c r="DF228" s="28">
        <f t="shared" si="784"/>
        <v>-0.14557582902783084</v>
      </c>
      <c r="DG228" s="28">
        <f t="shared" si="784"/>
        <v>-0.16017432665587933</v>
      </c>
      <c r="DH228" s="28">
        <f t="shared" si="784"/>
        <v>-0.16718925846392829</v>
      </c>
      <c r="DI228" s="28">
        <f t="shared" si="784"/>
        <v>-0.15136317886599782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58.824467226890761</v>
      </c>
      <c r="BP229" s="28">
        <f t="shared" ref="BP229:CC229" si="786">INTERCEPT(BP27:BP227,$B27:$B227)</f>
        <v>61.999485714285733</v>
      </c>
      <c r="BQ229" s="28">
        <f t="shared" si="786"/>
        <v>61.934069069069096</v>
      </c>
      <c r="BR229" s="28">
        <f t="shared" si="786"/>
        <v>62.306599099099088</v>
      </c>
      <c r="BS229" s="28">
        <f t="shared" si="786"/>
        <v>62.565063063063072</v>
      </c>
      <c r="BT229" s="28">
        <f t="shared" si="786"/>
        <v>65.215585585585586</v>
      </c>
      <c r="BU229" s="28">
        <f t="shared" si="786"/>
        <v>65.453379879879876</v>
      </c>
      <c r="BV229" s="28">
        <f t="shared" si="786"/>
        <v>64.834596825396815</v>
      </c>
      <c r="BW229" s="28">
        <f t="shared" si="786"/>
        <v>64.717846031746049</v>
      </c>
      <c r="BX229" s="28">
        <f t="shared" si="786"/>
        <v>64.083255255255224</v>
      </c>
      <c r="BY229" s="28">
        <f t="shared" si="786"/>
        <v>64.007322822822829</v>
      </c>
      <c r="BZ229" s="28">
        <f t="shared" si="786"/>
        <v>64.156361861861839</v>
      </c>
      <c r="CA229" s="28">
        <f t="shared" si="786"/>
        <v>64.829010510510514</v>
      </c>
      <c r="CB229" s="28">
        <f t="shared" si="786"/>
        <v>63.011395238095254</v>
      </c>
      <c r="CC229" s="28">
        <f t="shared" si="786"/>
        <v>57.578292436974813</v>
      </c>
      <c r="CD229" s="2"/>
      <c r="CE229" s="28">
        <f>INTERCEPT(CE27:CE227,$B27:$B227)</f>
        <v>66.627629616306962</v>
      </c>
      <c r="CF229" s="28">
        <f t="shared" ref="CF229:CS229" si="787">INTERCEPT(CF27:CF227,$B27:$B227)</f>
        <v>65.477798007871527</v>
      </c>
      <c r="CG229" s="28">
        <f t="shared" si="787"/>
        <v>64.227877870690179</v>
      </c>
      <c r="CH229" s="28">
        <f t="shared" si="787"/>
        <v>66.36594456451067</v>
      </c>
      <c r="CI229" s="28">
        <f t="shared" si="787"/>
        <v>67.304053223930623</v>
      </c>
      <c r="CJ229" s="28">
        <f t="shared" si="787"/>
        <v>66.644233652957482</v>
      </c>
      <c r="CK229" s="28">
        <f t="shared" si="787"/>
        <v>66.154690737549132</v>
      </c>
      <c r="CL229" s="28">
        <f t="shared" si="787"/>
        <v>66.211155907294852</v>
      </c>
      <c r="CM229" s="28">
        <f t="shared" si="787"/>
        <v>66.489382577089913</v>
      </c>
      <c r="CN229" s="28">
        <f t="shared" si="787"/>
        <v>67.165142794653704</v>
      </c>
      <c r="CO229" s="28">
        <f t="shared" si="787"/>
        <v>66.826325482410908</v>
      </c>
      <c r="CP229" s="28">
        <f t="shared" si="787"/>
        <v>66.940430622075283</v>
      </c>
      <c r="CQ229" s="28">
        <f t="shared" si="787"/>
        <v>67.502661713756879</v>
      </c>
      <c r="CR229" s="28">
        <f t="shared" si="787"/>
        <v>68.928988905565973</v>
      </c>
      <c r="CS229" s="28">
        <f t="shared" si="787"/>
        <v>65.940819864843448</v>
      </c>
      <c r="CT229" s="2"/>
      <c r="CU229" s="28">
        <f>INTERCEPT(CU27:CU227,$B27:$B227)</f>
        <v>63.473764322601916</v>
      </c>
      <c r="CV229" s="28">
        <f t="shared" ref="CV229:DI229" si="788">INTERCEPT(CV27:CV227,$B27:$B227)</f>
        <v>65.209546205778508</v>
      </c>
      <c r="CW229" s="28">
        <f t="shared" si="788"/>
        <v>64.779048207721758</v>
      </c>
      <c r="CX229" s="28">
        <f t="shared" si="788"/>
        <v>66.29189609317396</v>
      </c>
      <c r="CY229" s="28">
        <f t="shared" si="788"/>
        <v>66.396265016935217</v>
      </c>
      <c r="CZ229" s="28">
        <f t="shared" si="788"/>
        <v>66.917430114517543</v>
      </c>
      <c r="DA229" s="28">
        <f t="shared" si="788"/>
        <v>66.318155958062448</v>
      </c>
      <c r="DB229" s="28">
        <f t="shared" si="788"/>
        <v>68.018623046906583</v>
      </c>
      <c r="DC229" s="28">
        <f t="shared" si="788"/>
        <v>67.412047927328715</v>
      </c>
      <c r="DD229" s="28">
        <f t="shared" si="788"/>
        <v>68.114006109788107</v>
      </c>
      <c r="DE229" s="28">
        <f t="shared" si="788"/>
        <v>68.029032478517735</v>
      </c>
      <c r="DF229" s="28">
        <f t="shared" si="788"/>
        <v>67.657190605260624</v>
      </c>
      <c r="DG229" s="28">
        <f t="shared" si="788"/>
        <v>69.676863225743375</v>
      </c>
      <c r="DH229" s="28">
        <f t="shared" si="788"/>
        <v>71.281478749942863</v>
      </c>
      <c r="DI229" s="28">
        <f t="shared" si="788"/>
        <v>69.149807582517042</v>
      </c>
    </row>
    <row r="230" spans="1:273" x14ac:dyDescent="0.25">
      <c r="A230" s="145"/>
      <c r="B230" s="28" t="s">
        <v>36</v>
      </c>
      <c r="C230" s="5">
        <f>C$7 - ABS(C$11)*Expt!$B$9</f>
        <v>-11.818793108197106</v>
      </c>
      <c r="D230" s="5">
        <f>D$7 - ABS(D$11)*Expt!$B$9</f>
        <v>-8.3932221548576109</v>
      </c>
      <c r="E230" s="5">
        <f>E$7 - ABS(E$11)*Expt!$B$9</f>
        <v>-4.2869482034315283</v>
      </c>
      <c r="F230" s="5">
        <f>F$7 - ABS(F$11)*Expt!$B$9</f>
        <v>-4.010878385231841</v>
      </c>
      <c r="G230" s="5">
        <f>G$7 - ABS(G$11)*Expt!$B$9</f>
        <v>-4.3395133438052156</v>
      </c>
      <c r="H230" s="5">
        <f>H$7 - ABS(H$11)*Expt!$B$9</f>
        <v>-1.5565574629308401</v>
      </c>
      <c r="I230" s="5">
        <f>I$7 - ABS(I$11)*Expt!$B$9</f>
        <v>-1.5899581839557939</v>
      </c>
      <c r="J230" s="5">
        <f>J$7 - ABS(J$11)*Expt!$B$9</f>
        <v>0.73580496828032693</v>
      </c>
      <c r="K230" s="5">
        <f>K$7 - ABS(K$11)*Expt!$B$9</f>
        <v>0.847287292766012</v>
      </c>
      <c r="L230" s="5">
        <f>L$7 - ABS(L$11)*Expt!$B$9</f>
        <v>-1.420086698060679</v>
      </c>
      <c r="M230" s="5">
        <f>M$7 - ABS(M$11)*Expt!$B$9</f>
        <v>-2.9069002721942425</v>
      </c>
      <c r="N230" s="5">
        <f>N$7 - ABS(N$11)*Expt!$B$9</f>
        <v>-1.2970976102728855</v>
      </c>
      <c r="O230" s="5">
        <f>O$7 - ABS(O$11)*Expt!$B$9</f>
        <v>-3.2910846653440515</v>
      </c>
      <c r="P230" s="5">
        <f>P$7 - ABS(P$11)*Expt!$B$9</f>
        <v>-5.5338865743721328</v>
      </c>
      <c r="Q230" s="5">
        <f>Q$7 - ABS(Q$11)*Expt!$B$9</f>
        <v>2.9999996663034381</v>
      </c>
    </row>
    <row r="231" spans="1:273" x14ac:dyDescent="0.25">
      <c r="A231" s="145"/>
      <c r="B231" s="3" t="s">
        <v>61</v>
      </c>
      <c r="C231" s="72">
        <f t="shared" ref="C231:O231" si="789">C7 - C11*$S231</f>
        <v>33.793646668320946</v>
      </c>
      <c r="D231" s="72">
        <f t="shared" si="789"/>
        <v>34.592652849431765</v>
      </c>
      <c r="E231" s="72">
        <f t="shared" si="789"/>
        <v>36.10051074854087</v>
      </c>
      <c r="F231" s="72">
        <f t="shared" si="789"/>
        <v>35.891927052108876</v>
      </c>
      <c r="G231" s="72">
        <f t="shared" si="789"/>
        <v>35.687910803850613</v>
      </c>
      <c r="H231" s="72">
        <f t="shared" si="789"/>
        <v>36.478152155556998</v>
      </c>
      <c r="I231" s="72">
        <f t="shared" si="789"/>
        <v>36.444243545433835</v>
      </c>
      <c r="J231" s="72">
        <f t="shared" si="789"/>
        <v>36.76006740039611</v>
      </c>
      <c r="K231" s="72">
        <f t="shared" si="789"/>
        <v>36.801020209373092</v>
      </c>
      <c r="L231" s="72">
        <f t="shared" si="789"/>
        <v>36.312777366706719</v>
      </c>
      <c r="M231" s="72">
        <f t="shared" si="789"/>
        <v>36.543855614169559</v>
      </c>
      <c r="N231" s="72">
        <f t="shared" si="789"/>
        <v>36.456210766156204</v>
      </c>
      <c r="O231" s="72">
        <f t="shared" si="789"/>
        <v>36.212808505892127</v>
      </c>
      <c r="P231" s="72">
        <f t="shared" ref="P231:Q231" si="790">P7 - P11*$S231</f>
        <v>35.090421737540964</v>
      </c>
      <c r="Q231" s="72">
        <f t="shared" si="790"/>
        <v>37.972167701000252</v>
      </c>
      <c r="R231" s="2" t="s">
        <v>38</v>
      </c>
      <c r="S231" s="3">
        <v>2.5</v>
      </c>
    </row>
    <row r="232" spans="1:273" x14ac:dyDescent="0.25">
      <c r="A232" s="145"/>
      <c r="B232" s="3" t="s">
        <v>62</v>
      </c>
      <c r="C232" s="72">
        <f t="shared" ref="C232:P232" si="791">C10 + C14*$S232</f>
        <v>130.08093871711961</v>
      </c>
      <c r="D232" s="72">
        <f t="shared" si="791"/>
        <v>129.08499372668999</v>
      </c>
      <c r="E232" s="72">
        <f t="shared" si="791"/>
        <v>129.78729505567222</v>
      </c>
      <c r="F232" s="72">
        <f t="shared" si="791"/>
        <v>129.61654383705527</v>
      </c>
      <c r="G232" s="72">
        <f t="shared" si="791"/>
        <v>129.7491494484693</v>
      </c>
      <c r="H232" s="72">
        <f t="shared" si="791"/>
        <v>129.90700825954519</v>
      </c>
      <c r="I232" s="72">
        <f t="shared" si="791"/>
        <v>129.48413745821202</v>
      </c>
      <c r="J232" s="72">
        <f t="shared" si="791"/>
        <v>127.68293503652896</v>
      </c>
      <c r="K232" s="72">
        <f t="shared" si="791"/>
        <v>126.71235341986717</v>
      </c>
      <c r="L232" s="72">
        <f t="shared" si="791"/>
        <v>127.37240335659796</v>
      </c>
      <c r="M232" s="72">
        <f t="shared" si="791"/>
        <v>129.16925321991175</v>
      </c>
      <c r="N232" s="72">
        <f t="shared" si="791"/>
        <v>129.64050121866669</v>
      </c>
      <c r="O232" s="72">
        <f t="shared" si="791"/>
        <v>131.28982088890695</v>
      </c>
      <c r="P232" s="72">
        <f t="shared" si="791"/>
        <v>133.73242250678615</v>
      </c>
      <c r="Q232" s="72">
        <f>Q10 + Q14*$S232</f>
        <v>137.90912938031676</v>
      </c>
      <c r="R232" s="2" t="s">
        <v>65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155.31876901918628</v>
      </c>
      <c r="D233" s="2">
        <f>D$10 + ABS(D$14)*Expt!$B$10</f>
        <v>153.13710756418558</v>
      </c>
      <c r="E233" s="2">
        <f>E$10 + ABS(E$14)*Expt!$B$10</f>
        <v>152.51859368224754</v>
      </c>
      <c r="F233" s="2">
        <f>F$10 + ABS(F$14)*Expt!$B$10</f>
        <v>151.82853342457852</v>
      </c>
      <c r="G233" s="2">
        <f>G$10 + ABS(G$14)*Expt!$B$10</f>
        <v>152.3598766237601</v>
      </c>
      <c r="H233" s="2">
        <f>H$10 + ABS(H$14)*Expt!$B$10</f>
        <v>151.18236893438831</v>
      </c>
      <c r="I233" s="2">
        <f>I$10 + ABS(I$14)*Expt!$B$10</f>
        <v>151.42211701995069</v>
      </c>
      <c r="J233" s="2">
        <f>J$10 + ABS(J$14)*Expt!$B$10</f>
        <v>148.02616445291443</v>
      </c>
      <c r="K233" s="2">
        <f>K$10 + ABS(K$14)*Expt!$B$10</f>
        <v>147.68529005585785</v>
      </c>
      <c r="L233" s="2">
        <f>L$10 + ABS(L$14)*Expt!$B$10</f>
        <v>149.63493153153246</v>
      </c>
      <c r="M233" s="2">
        <f>M$10 + ABS(M$14)*Expt!$B$10</f>
        <v>151.4526387977071</v>
      </c>
      <c r="N233" s="2">
        <f>N$10 + ABS(N$14)*Expt!$B$10</f>
        <v>152.38439477584308</v>
      </c>
      <c r="O233" s="2">
        <f>O$10 + ABS(O$14)*Expt!$B$10</f>
        <v>153.9999855650795</v>
      </c>
      <c r="P233" s="2">
        <f>P$10 + ABS(P$14)*Expt!$B$10</f>
        <v>166.99999998217291</v>
      </c>
      <c r="Q233" s="2">
        <f>Q$10 + ABS(Q$14)*Expt!$B$10</f>
        <v>184.99987102528377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303" activePane="bottomRight" state="frozen"/>
      <selection pane="topRight" activeCell="C1" sqref="C1"/>
      <selection pane="bottomLeft" activeCell="A6" sqref="A6"/>
      <selection pane="bottomRight" activeCell="R13" sqref="R13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40497.908001652882</v>
      </c>
      <c r="C2" s="49">
        <f>SUMSQ(AI27:AI227)</f>
        <v>3691.2167571851737</v>
      </c>
      <c r="D2" s="50">
        <f t="shared" ref="D2:O2" si="0">SUMSQ(AJ27:AJ227)</f>
        <v>4024.6843193544</v>
      </c>
      <c r="E2" s="50">
        <f t="shared" si="0"/>
        <v>3781.334770587041</v>
      </c>
      <c r="F2" s="50">
        <f t="shared" si="0"/>
        <v>3512.9442461905714</v>
      </c>
      <c r="G2" s="50">
        <f t="shared" si="0"/>
        <v>3053.3717886826166</v>
      </c>
      <c r="H2" s="50">
        <f t="shared" si="0"/>
        <v>2771.201867281638</v>
      </c>
      <c r="I2" s="50">
        <f t="shared" si="0"/>
        <v>2790.5636330638381</v>
      </c>
      <c r="J2" s="50">
        <f t="shared" si="0"/>
        <v>2884.1177633964908</v>
      </c>
      <c r="K2" s="50">
        <f t="shared" si="0"/>
        <v>1850.8325001505375</v>
      </c>
      <c r="L2" s="50">
        <f t="shared" si="0"/>
        <v>2682.5077917419812</v>
      </c>
      <c r="M2" s="50">
        <f t="shared" si="0"/>
        <v>3045.2373824051383</v>
      </c>
      <c r="N2" s="50">
        <f t="shared" si="0"/>
        <v>3434.0308613466459</v>
      </c>
      <c r="O2" s="51">
        <f t="shared" si="0"/>
        <v>2975.8643202668077</v>
      </c>
      <c r="P2" s="105">
        <f>SUMSQ(AV27:AV227)</f>
        <v>1881.6604259176088</v>
      </c>
      <c r="Q2" s="106">
        <f>SUMSQ(AW27:AW227)</f>
        <v>1331.3318540719822</v>
      </c>
      <c r="R2" s="5"/>
      <c r="T2" s="135" t="s">
        <v>73</v>
      </c>
      <c r="U2" s="135"/>
      <c r="V2" s="135"/>
      <c r="W2" s="135"/>
      <c r="X2" s="135"/>
      <c r="Z2" s="135" t="s">
        <v>74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4">
        <v>2188.2268657638701</v>
      </c>
      <c r="D3" s="55">
        <v>2056.7507518629159</v>
      </c>
      <c r="E3" s="55">
        <v>1993.4029008532568</v>
      </c>
      <c r="F3" s="55">
        <v>1907.5546824520266</v>
      </c>
      <c r="G3" s="55">
        <v>1871.11748058086</v>
      </c>
      <c r="H3" s="55">
        <v>1729.7449363789055</v>
      </c>
      <c r="I3" s="55">
        <v>1720.502993696454</v>
      </c>
      <c r="J3" s="55">
        <v>1622.7240720048464</v>
      </c>
      <c r="K3" s="55">
        <v>1629.1522199001317</v>
      </c>
      <c r="L3" s="55">
        <v>1694.9684920310958</v>
      </c>
      <c r="M3" s="55">
        <v>1659.5599448275468</v>
      </c>
      <c r="N3" s="55">
        <v>1714.1400273394352</v>
      </c>
      <c r="O3" s="67">
        <v>1795.159606975411</v>
      </c>
      <c r="P3" s="99">
        <v>1775.5773479176064</v>
      </c>
      <c r="Q3" s="92">
        <v>1260.9970429291386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6">
        <v>1366.0574157901224</v>
      </c>
      <c r="D4" s="57">
        <v>1313.5203801553369</v>
      </c>
      <c r="E4" s="57">
        <v>1280.1366042183492</v>
      </c>
      <c r="F4" s="57">
        <v>1224.725577259652</v>
      </c>
      <c r="G4" s="57">
        <v>1195.2119234883901</v>
      </c>
      <c r="H4" s="57">
        <v>1082.0383463271664</v>
      </c>
      <c r="I4" s="57">
        <v>1073.0035036258273</v>
      </c>
      <c r="J4" s="57">
        <v>1008.1448658681342</v>
      </c>
      <c r="K4" s="57">
        <v>1015.3984990374526</v>
      </c>
      <c r="L4" s="57">
        <v>1066.549878416401</v>
      </c>
      <c r="M4" s="57">
        <v>1033.0445350584403</v>
      </c>
      <c r="N4" s="57">
        <v>1095.48833718422</v>
      </c>
      <c r="O4" s="68">
        <v>1139.1234029361685</v>
      </c>
      <c r="P4" s="100">
        <v>1091.5228578992112</v>
      </c>
      <c r="Q4" s="93">
        <v>744.98602121317379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6">
        <v>0</v>
      </c>
      <c r="D5" s="57">
        <v>54.381920822665499</v>
      </c>
      <c r="E5" s="57">
        <v>100.14040273037607</v>
      </c>
      <c r="F5" s="57">
        <v>135.86577329195808</v>
      </c>
      <c r="G5" s="57">
        <v>172.53670425854557</v>
      </c>
      <c r="H5" s="57">
        <v>182.98916804916013</v>
      </c>
      <c r="I5" s="57">
        <v>209.76869515510347</v>
      </c>
      <c r="J5" s="57">
        <v>226.85740182208974</v>
      </c>
      <c r="K5" s="57">
        <v>248.16755519462893</v>
      </c>
      <c r="L5" s="57">
        <v>288.13301152154469</v>
      </c>
      <c r="M5" s="57">
        <v>303.72466851528281</v>
      </c>
      <c r="N5" s="57">
        <v>346.4317390996697</v>
      </c>
      <c r="O5" s="68">
        <v>371.38197489354548</v>
      </c>
      <c r="P5" s="100">
        <v>566.23343705857053</v>
      </c>
      <c r="Q5" s="93">
        <v>1187.8492423138966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8">
        <v>0</v>
      </c>
      <c r="D6" s="59">
        <v>33.271957392120058</v>
      </c>
      <c r="E6" s="59">
        <v>48.098193645057563</v>
      </c>
      <c r="F6" s="59">
        <v>68.840703428641476</v>
      </c>
      <c r="G6" s="59">
        <v>91.660986543687457</v>
      </c>
      <c r="H6" s="59">
        <v>95.234168954192626</v>
      </c>
      <c r="I6" s="59">
        <v>107.81115641969984</v>
      </c>
      <c r="J6" s="59">
        <v>112.77689678208114</v>
      </c>
      <c r="K6" s="59">
        <v>124.5203284254781</v>
      </c>
      <c r="L6" s="59">
        <v>148.39056291307043</v>
      </c>
      <c r="M6" s="59">
        <v>161.90522327404955</v>
      </c>
      <c r="N6" s="59">
        <v>183.57733185808269</v>
      </c>
      <c r="O6" s="69">
        <v>201.27125617191598</v>
      </c>
      <c r="P6" s="101">
        <v>311.07944878412195</v>
      </c>
      <c r="Q6" s="94">
        <v>690.12260114703247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4">
        <v>53.929666534678411</v>
      </c>
      <c r="D7" s="55">
        <v>54.528126647131089</v>
      </c>
      <c r="E7" s="55">
        <v>53.995693562278738</v>
      </c>
      <c r="F7" s="55">
        <v>53.796871969032154</v>
      </c>
      <c r="G7" s="55">
        <v>54.049025368910023</v>
      </c>
      <c r="H7" s="55">
        <v>53.473143596840146</v>
      </c>
      <c r="I7" s="55">
        <v>54.013659167297291</v>
      </c>
      <c r="J7" s="55">
        <v>54.102632374871099</v>
      </c>
      <c r="K7" s="55">
        <v>53.894976041296943</v>
      </c>
      <c r="L7" s="55">
        <v>54.064441998999094</v>
      </c>
      <c r="M7" s="55">
        <v>54.034361391788444</v>
      </c>
      <c r="N7" s="55">
        <v>54.33503756131276</v>
      </c>
      <c r="O7" s="67">
        <v>54.309763558640903</v>
      </c>
      <c r="P7" s="99">
        <v>54.396047569587743</v>
      </c>
      <c r="Q7" s="92">
        <v>53.867305074169387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6">
        <v>73.372408607169575</v>
      </c>
      <c r="D8" s="57">
        <v>73.704716217105698</v>
      </c>
      <c r="E8" s="57">
        <v>72.976730956891672</v>
      </c>
      <c r="F8" s="57">
        <v>72.791072766848359</v>
      </c>
      <c r="G8" s="57">
        <v>73.157925959761414</v>
      </c>
      <c r="H8" s="57">
        <v>72.33963304711348</v>
      </c>
      <c r="I8" s="57">
        <v>72.858214755068772</v>
      </c>
      <c r="J8" s="57">
        <v>72.450465553032259</v>
      </c>
      <c r="K8" s="57">
        <v>72.046786604789574</v>
      </c>
      <c r="L8" s="57">
        <v>72.66454360427511</v>
      </c>
      <c r="M8" s="57">
        <v>72.784404630376571</v>
      </c>
      <c r="N8" s="57">
        <v>73.596753549308715</v>
      </c>
      <c r="O8" s="68">
        <v>74.078926022184376</v>
      </c>
      <c r="P8" s="100">
        <v>74.588235343386515</v>
      </c>
      <c r="Q8" s="93">
        <v>73.974604172304879</v>
      </c>
      <c r="R8" s="5"/>
      <c r="Y8" s="109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4">
        <f t="shared" ref="C9:M9" si="1">C$8+ ($O9 - $O$8)*C$19 + ($O9 - $O$8)*($O9 - $O$8)*ABS(C$20)</f>
        <v>103.58386156915584</v>
      </c>
      <c r="D9" s="65">
        <f t="shared" si="1"/>
        <v>104.90113268145291</v>
      </c>
      <c r="E9" s="65">
        <f t="shared" si="1"/>
        <v>104.20250121164662</v>
      </c>
      <c r="F9" s="65">
        <f t="shared" si="1"/>
        <v>104.64289156277033</v>
      </c>
      <c r="G9" s="65">
        <f t="shared" si="1"/>
        <v>105.37834904485139</v>
      </c>
      <c r="H9" s="65">
        <f t="shared" si="1"/>
        <v>104.88022541698557</v>
      </c>
      <c r="I9" s="65">
        <f t="shared" si="1"/>
        <v>105.24810448544604</v>
      </c>
      <c r="J9" s="65">
        <f t="shared" si="1"/>
        <v>104.47240600776732</v>
      </c>
      <c r="K9" s="65">
        <f t="shared" si="1"/>
        <v>103.54289842767153</v>
      </c>
      <c r="L9" s="65">
        <f t="shared" si="1"/>
        <v>104.24203414544967</v>
      </c>
      <c r="M9" s="65">
        <f t="shared" si="1"/>
        <v>104.73367481049654</v>
      </c>
      <c r="N9" s="66">
        <f>N$8+ ($O9 - $O$8)*N$19 + ($O9 - $O$8)*($O9 - $O$8)*ABS(N$20)</f>
        <v>105.98594334388169</v>
      </c>
      <c r="O9" s="68">
        <v>106.8574719583977</v>
      </c>
      <c r="P9" s="100">
        <v>108.65862652238116</v>
      </c>
      <c r="Q9" s="93">
        <v>110.97514183602189</v>
      </c>
      <c r="Y9" s="109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25">
        <f>C$8 + ($O10 - $O$8)*C$19 + ($O10 - $O$8)*($O10 - $O$8)*ABS(C$20)</f>
        <v>127.38258693106205</v>
      </c>
      <c r="D10" s="126">
        <f t="shared" ref="D10:N10" si="2">D$8 + ($O10 - $O$8)*D$19 + ($O10 - $O$8)*($O10 - $O$8)*ABS(D$20)</f>
        <v>130.61241058518499</v>
      </c>
      <c r="E10" s="126">
        <f t="shared" si="2"/>
        <v>129.86075855756764</v>
      </c>
      <c r="F10" s="126">
        <f t="shared" si="2"/>
        <v>130.25767979922881</v>
      </c>
      <c r="G10" s="126">
        <f t="shared" si="2"/>
        <v>130.70216827028557</v>
      </c>
      <c r="H10" s="126">
        <f t="shared" si="2"/>
        <v>130.34121530284864</v>
      </c>
      <c r="I10" s="126">
        <f t="shared" si="2"/>
        <v>130.59113632806395</v>
      </c>
      <c r="J10" s="126">
        <f t="shared" si="2"/>
        <v>129.52752748516127</v>
      </c>
      <c r="K10" s="126">
        <f t="shared" si="2"/>
        <v>128.1865926123925</v>
      </c>
      <c r="L10" s="126">
        <f t="shared" si="2"/>
        <v>128.9495043014883</v>
      </c>
      <c r="M10" s="126">
        <f t="shared" si="2"/>
        <v>129.7320593573219</v>
      </c>
      <c r="N10" s="127">
        <f t="shared" si="2"/>
        <v>131.32841396232899</v>
      </c>
      <c r="O10" s="69">
        <v>132.50458886014215</v>
      </c>
      <c r="P10" s="101">
        <v>134.81051682593238</v>
      </c>
      <c r="Q10" s="94">
        <v>137.70027392300725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12" t="s">
        <v>38</v>
      </c>
      <c r="C11" s="113">
        <v>8.2931708684578282</v>
      </c>
      <c r="D11" s="110">
        <v>7.7337173983632654</v>
      </c>
      <c r="E11" s="110">
        <v>7.3431743549040718</v>
      </c>
      <c r="F11" s="110">
        <v>7.2550555340619489</v>
      </c>
      <c r="G11" s="110">
        <v>7.2777134813919684</v>
      </c>
      <c r="H11" s="110">
        <v>6.9154017488159711</v>
      </c>
      <c r="I11" s="110">
        <v>6.9153094053435691</v>
      </c>
      <c r="J11" s="110">
        <v>6.549865896748325</v>
      </c>
      <c r="K11" s="110">
        <v>6.5370423484740154</v>
      </c>
      <c r="L11" s="110">
        <v>6.860520739048618</v>
      </c>
      <c r="M11" s="110">
        <v>7.1728647066116009</v>
      </c>
      <c r="N11" s="110">
        <v>6.8538558556545057</v>
      </c>
      <c r="O11" s="116">
        <v>7.2614798667108964</v>
      </c>
      <c r="P11" s="102">
        <v>7.3781651137100202</v>
      </c>
      <c r="Q11" s="95">
        <v>6.3584140391683999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14" t="s">
        <v>39</v>
      </c>
      <c r="C12" s="115">
        <v>6.8104403921812562</v>
      </c>
      <c r="D12" s="111">
        <v>6.4421366601548975</v>
      </c>
      <c r="E12" s="111">
        <v>6.1340516391571853</v>
      </c>
      <c r="F12" s="111">
        <v>5.9939158504124874</v>
      </c>
      <c r="G12" s="111">
        <v>6.1015153762477397</v>
      </c>
      <c r="H12" s="111">
        <v>5.7411660972421759</v>
      </c>
      <c r="I12" s="111">
        <v>5.919974115915875</v>
      </c>
      <c r="J12" s="111">
        <v>5.4896300381818621</v>
      </c>
      <c r="K12" s="111">
        <v>5.6595568279382835</v>
      </c>
      <c r="L12" s="111">
        <v>6.0075537120253797</v>
      </c>
      <c r="M12" s="111">
        <v>6.0131820920096866</v>
      </c>
      <c r="N12" s="111">
        <v>5.9893616040933244</v>
      </c>
      <c r="O12" s="117">
        <v>6.1731364734990866</v>
      </c>
      <c r="P12" s="90">
        <v>6.1160422115179163</v>
      </c>
      <c r="Q12" s="96">
        <v>5.2657492171953475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22" t="s">
        <v>50</v>
      </c>
      <c r="C13" s="60">
        <f>C$12/$O12*$O13</f>
        <v>4.8935667768151845</v>
      </c>
      <c r="D13" s="61">
        <f t="shared" ref="D13:N13" si="3">D$12/$O12*$O13</f>
        <v>4.6289261951443743</v>
      </c>
      <c r="E13" s="61">
        <f t="shared" si="3"/>
        <v>4.4075551036479039</v>
      </c>
      <c r="F13" s="61">
        <f t="shared" si="3"/>
        <v>4.3068620793273125</v>
      </c>
      <c r="G13" s="61">
        <f t="shared" si="3"/>
        <v>4.3841765310378014</v>
      </c>
      <c r="H13" s="61">
        <f t="shared" si="3"/>
        <v>4.1252515337916025</v>
      </c>
      <c r="I13" s="61">
        <f t="shared" si="3"/>
        <v>4.2537320621013892</v>
      </c>
      <c r="J13" s="61">
        <f t="shared" si="3"/>
        <v>3.9445130747630608</v>
      </c>
      <c r="K13" s="61">
        <f t="shared" si="3"/>
        <v>4.0666120940566657</v>
      </c>
      <c r="L13" s="61">
        <f t="shared" si="3"/>
        <v>4.3166614142678652</v>
      </c>
      <c r="M13" s="61">
        <f t="shared" si="3"/>
        <v>4.3207056245850302</v>
      </c>
      <c r="N13" s="119">
        <f t="shared" si="3"/>
        <v>4.3035896758999987</v>
      </c>
      <c r="O13" s="117">
        <v>4.4356390799840648</v>
      </c>
      <c r="P13" s="90">
        <v>5.3766715224126811</v>
      </c>
      <c r="Q13" s="96">
        <v>6.9784562517111626</v>
      </c>
    </row>
    <row r="14" spans="1:156" ht="15.75" thickBot="1" x14ac:dyDescent="0.3">
      <c r="A14" s="142"/>
      <c r="B14" s="123" t="s">
        <v>51</v>
      </c>
      <c r="C14" s="62">
        <f>C12/$O12*$O14</f>
        <v>3.6426512336332117</v>
      </c>
      <c r="D14" s="63">
        <f>D12/$O12*$O14</f>
        <v>3.445659267393002</v>
      </c>
      <c r="E14" s="63">
        <f t="shared" ref="E14:N14" si="4">E12/$O12*$O14</f>
        <v>3.2808760496895433</v>
      </c>
      <c r="F14" s="63">
        <f t="shared" si="4"/>
        <v>3.205922629007222</v>
      </c>
      <c r="G14" s="63">
        <f t="shared" si="4"/>
        <v>3.2634736129306856</v>
      </c>
      <c r="H14" s="63">
        <f t="shared" si="4"/>
        <v>3.070736187724612</v>
      </c>
      <c r="I14" s="63">
        <f t="shared" si="4"/>
        <v>3.1663739456812086</v>
      </c>
      <c r="J14" s="63">
        <f t="shared" si="4"/>
        <v>2.936198906274913</v>
      </c>
      <c r="K14" s="63">
        <f t="shared" si="4"/>
        <v>3.0270864252441982</v>
      </c>
      <c r="L14" s="63">
        <f t="shared" si="4"/>
        <v>3.2132170138880225</v>
      </c>
      <c r="M14" s="63">
        <f t="shared" si="4"/>
        <v>3.2162274249793126</v>
      </c>
      <c r="N14" s="120">
        <f t="shared" si="4"/>
        <v>3.2034867320582059</v>
      </c>
      <c r="O14" s="118">
        <v>3.3017810737163784</v>
      </c>
      <c r="P14" s="103">
        <v>4.1486774502604318</v>
      </c>
      <c r="Q14" s="97">
        <v>5.8790141429435536</v>
      </c>
    </row>
    <row r="15" spans="1:156" x14ac:dyDescent="0.25">
      <c r="A15" s="140" t="s">
        <v>40</v>
      </c>
      <c r="B15" s="121" t="s">
        <v>38</v>
      </c>
      <c r="C15" s="113">
        <v>-3.9141941753018874</v>
      </c>
      <c r="D15" s="110">
        <v>-3.6361494541142267</v>
      </c>
      <c r="E15" s="110">
        <v>-3.9162517708406517</v>
      </c>
      <c r="F15" s="110">
        <v>-4.3208630993603263</v>
      </c>
      <c r="G15" s="110">
        <v>-4.5837984799662879</v>
      </c>
      <c r="H15" s="110">
        <v>-4.8106274462651726</v>
      </c>
      <c r="I15" s="110">
        <v>-4.670322053603277</v>
      </c>
      <c r="J15" s="110">
        <v>-4.3059757645029819</v>
      </c>
      <c r="K15" s="110">
        <v>-4.0549733689737923</v>
      </c>
      <c r="L15" s="110">
        <v>-3.9873387532908984</v>
      </c>
      <c r="M15" s="110">
        <v>-5.2450663125108932</v>
      </c>
      <c r="N15" s="110">
        <v>-3.8941306370953583</v>
      </c>
      <c r="O15" s="110">
        <v>-3.9709317122525429</v>
      </c>
      <c r="P15" s="90">
        <v>-3.6260852657571072</v>
      </c>
      <c r="Q15" s="96">
        <v>-3.5571501315118077</v>
      </c>
    </row>
    <row r="16" spans="1:156" ht="15.75" thickBot="1" x14ac:dyDescent="0.3">
      <c r="A16" s="141"/>
      <c r="B16" s="114" t="s">
        <v>39</v>
      </c>
      <c r="C16" s="115">
        <v>-3.2185746128827901</v>
      </c>
      <c r="D16" s="111">
        <v>-3.0472531027355427</v>
      </c>
      <c r="E16" s="111">
        <v>-3.3645236992899887</v>
      </c>
      <c r="F16" s="111">
        <v>-3.684800951778588</v>
      </c>
      <c r="G16" s="111">
        <v>-4.2353605331321607</v>
      </c>
      <c r="H16" s="111">
        <v>-4.6121226864386129</v>
      </c>
      <c r="I16" s="111">
        <v>-4.9957557860432411</v>
      </c>
      <c r="J16" s="111">
        <v>-4.3156400120867691</v>
      </c>
      <c r="K16" s="111">
        <v>-4.2669819411292504</v>
      </c>
      <c r="L16" s="111">
        <v>-4.3385992196630427</v>
      </c>
      <c r="M16" s="111">
        <v>-5.1660054867099179</v>
      </c>
      <c r="N16" s="111">
        <v>-4.3252123069060833</v>
      </c>
      <c r="O16" s="117">
        <v>-3.6720880769204975</v>
      </c>
      <c r="P16" s="90">
        <v>-3.2680191152378679</v>
      </c>
      <c r="Q16" s="96">
        <v>-3.2752812712120769</v>
      </c>
      <c r="R16" s="5"/>
    </row>
    <row r="17" spans="1:273" x14ac:dyDescent="0.25">
      <c r="A17" s="141"/>
      <c r="B17" s="122" t="s">
        <v>50</v>
      </c>
      <c r="C17" s="60">
        <f t="shared" ref="C17:M18" si="5">$O17</f>
        <v>-2.0989495185919611</v>
      </c>
      <c r="D17" s="61">
        <f t="shared" si="5"/>
        <v>-2.0989495185919611</v>
      </c>
      <c r="E17" s="61">
        <f t="shared" si="5"/>
        <v>-2.0989495185919611</v>
      </c>
      <c r="F17" s="61">
        <f t="shared" si="5"/>
        <v>-2.0989495185919611</v>
      </c>
      <c r="G17" s="61">
        <f t="shared" si="5"/>
        <v>-2.0989495185919611</v>
      </c>
      <c r="H17" s="61">
        <f t="shared" si="5"/>
        <v>-2.0989495185919611</v>
      </c>
      <c r="I17" s="61">
        <f t="shared" si="5"/>
        <v>-2.0989495185919611</v>
      </c>
      <c r="J17" s="61">
        <f t="shared" si="5"/>
        <v>-2.0989495185919611</v>
      </c>
      <c r="K17" s="61">
        <f t="shared" si="5"/>
        <v>-2.0989495185919611</v>
      </c>
      <c r="L17" s="61">
        <f t="shared" si="5"/>
        <v>-2.0989495185919611</v>
      </c>
      <c r="M17" s="61">
        <f t="shared" si="5"/>
        <v>-2.0989495185919611</v>
      </c>
      <c r="N17" s="119">
        <f>$O17</f>
        <v>-2.0989495185919611</v>
      </c>
      <c r="O17" s="117">
        <v>-2.0989495185919611</v>
      </c>
      <c r="P17" s="90">
        <v>-2.3900698195655292</v>
      </c>
      <c r="Q17" s="96">
        <v>-3.1556087117677687</v>
      </c>
      <c r="R17" s="108"/>
      <c r="T17" s="41"/>
    </row>
    <row r="18" spans="1:273" ht="15.75" thickBot="1" x14ac:dyDescent="0.3">
      <c r="A18" s="142"/>
      <c r="B18" s="123" t="s">
        <v>51</v>
      </c>
      <c r="C18" s="62">
        <f t="shared" si="5"/>
        <v>-1.3707880759980873</v>
      </c>
      <c r="D18" s="63">
        <f t="shared" si="5"/>
        <v>-1.3707880759980873</v>
      </c>
      <c r="E18" s="63">
        <f t="shared" si="5"/>
        <v>-1.3707880759980873</v>
      </c>
      <c r="F18" s="63">
        <f t="shared" si="5"/>
        <v>-1.3707880759980873</v>
      </c>
      <c r="G18" s="63">
        <f t="shared" si="5"/>
        <v>-1.3707880759980873</v>
      </c>
      <c r="H18" s="63">
        <f t="shared" si="5"/>
        <v>-1.3707880759980873</v>
      </c>
      <c r="I18" s="63">
        <f t="shared" si="5"/>
        <v>-1.3707880759980873</v>
      </c>
      <c r="J18" s="63">
        <f t="shared" si="5"/>
        <v>-1.3707880759980873</v>
      </c>
      <c r="K18" s="63">
        <f t="shared" si="5"/>
        <v>-1.3707880759980873</v>
      </c>
      <c r="L18" s="63">
        <f t="shared" si="5"/>
        <v>-1.3707880759980873</v>
      </c>
      <c r="M18" s="63">
        <f t="shared" si="5"/>
        <v>-1.3707880759980873</v>
      </c>
      <c r="N18" s="120">
        <f>$O18</f>
        <v>-1.3707880759980873</v>
      </c>
      <c r="O18" s="118">
        <v>-1.3707880759980873</v>
      </c>
      <c r="P18" s="103">
        <v>-1.3364990165986115</v>
      </c>
      <c r="Q18" s="97">
        <v>-2.5650818834344213</v>
      </c>
      <c r="R18" s="108"/>
    </row>
    <row r="19" spans="1:273" x14ac:dyDescent="0.25">
      <c r="A19" s="40"/>
      <c r="B19" s="40"/>
      <c r="C19" s="113">
        <v>0.91817949203826499</v>
      </c>
      <c r="D19" s="110">
        <v>0.92324989579722827</v>
      </c>
      <c r="E19" s="111">
        <v>0.92580764996128062</v>
      </c>
      <c r="F19" s="111">
        <v>0.95657317448862689</v>
      </c>
      <c r="G19" s="111">
        <v>0.98049234912370609</v>
      </c>
      <c r="H19" s="111">
        <v>0.99273933519352198</v>
      </c>
      <c r="I19" s="111">
        <v>0.98814267288089264</v>
      </c>
      <c r="J19" s="111">
        <v>0.97691766183261342</v>
      </c>
      <c r="K19" s="111">
        <v>0.9608758083465031</v>
      </c>
      <c r="L19" s="111">
        <v>0.96335625233938482</v>
      </c>
      <c r="M19" s="111">
        <v>0.97469796582240253</v>
      </c>
      <c r="N19" s="111">
        <v>0.98812161623229333</v>
      </c>
      <c r="O19" s="113"/>
      <c r="P19" s="104"/>
      <c r="Q19" s="20"/>
    </row>
    <row r="20" spans="1:273" ht="15.75" thickBot="1" x14ac:dyDescent="0.3">
      <c r="A20" s="40"/>
      <c r="B20" s="40" t="s">
        <v>58</v>
      </c>
      <c r="C20" s="130">
        <v>1.0690689567685192E-4</v>
      </c>
      <c r="D20" s="131">
        <v>8.6894881329839264E-4</v>
      </c>
      <c r="E20" s="129">
        <v>8.1823772362116785E-4</v>
      </c>
      <c r="F20" s="129">
        <v>4.6232852167329519E-4</v>
      </c>
      <c r="G20" s="129">
        <v>7.5676727777412267E-5</v>
      </c>
      <c r="H20" s="129">
        <v>-3.7665021996201521E-8</v>
      </c>
      <c r="I20" s="129">
        <v>-9.0613538866369662E-9</v>
      </c>
      <c r="J20" s="129">
        <v>-4.2498593662779102E-13</v>
      </c>
      <c r="K20" s="129">
        <v>0</v>
      </c>
      <c r="L20" s="129">
        <v>-6.8288040925737841E-8</v>
      </c>
      <c r="M20" s="129">
        <v>-8.2027888775253432E-8</v>
      </c>
      <c r="N20" s="129">
        <v>-5.898365473658697E-12</v>
      </c>
      <c r="O20" s="128"/>
      <c r="P20" s="104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2.0307055316639983E-2</v>
      </c>
      <c r="E21" s="15">
        <f t="shared" si="6"/>
        <v>3.7889871068883231E-2</v>
      </c>
      <c r="F21" s="15">
        <f t="shared" si="6"/>
        <v>5.2883543093862027E-2</v>
      </c>
      <c r="G21" s="15">
        <f t="shared" si="6"/>
        <v>6.7414482005820522E-2</v>
      </c>
      <c r="H21" s="15">
        <f t="shared" si="6"/>
        <v>7.6581843585283027E-2</v>
      </c>
      <c r="I21" s="15">
        <f t="shared" si="6"/>
        <v>8.7241884842556808E-2</v>
      </c>
      <c r="J21" s="15">
        <f t="shared" si="6"/>
        <v>9.8770605525861088E-2</v>
      </c>
      <c r="K21" s="15">
        <f t="shared" si="6"/>
        <v>0.10667813062591425</v>
      </c>
      <c r="L21" s="15">
        <f t="shared" si="6"/>
        <v>0.11759370636436961</v>
      </c>
      <c r="M21" s="15">
        <f t="shared" si="6"/>
        <v>0.12547152344188664</v>
      </c>
      <c r="N21" s="15">
        <f t="shared" si="6"/>
        <v>0.13676759376286285</v>
      </c>
      <c r="O21" s="16">
        <f>O5/(O3*$P21 + O5)</f>
        <v>0.13954934880519257</v>
      </c>
      <c r="P21" s="132">
        <f>(1 - P$1) / P$1 * (P5/P3)</f>
        <v>1.2756041018942892</v>
      </c>
      <c r="Q21" s="133">
        <f>(1 - Q$1) / Q$1 * (Q5/Q3)</f>
        <v>0.9419920918725323</v>
      </c>
      <c r="R21" s="138" t="s">
        <v>69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4"/>
      <c r="B22" s="47" t="s">
        <v>39</v>
      </c>
      <c r="C22" s="52">
        <f t="shared" ref="C22:N22" si="7">C6/(C4*$P22 + C6)</f>
        <v>0</v>
      </c>
      <c r="D22" s="52">
        <f t="shared" si="7"/>
        <v>2.1736954999534434E-2</v>
      </c>
      <c r="E22" s="52">
        <f t="shared" si="7"/>
        <v>3.1907361373914533E-2</v>
      </c>
      <c r="F22" s="52">
        <f t="shared" si="7"/>
        <v>4.6990004856479153E-2</v>
      </c>
      <c r="G22" s="52">
        <f t="shared" si="7"/>
        <v>6.3032653330594671E-2</v>
      </c>
      <c r="H22" s="52">
        <f t="shared" si="7"/>
        <v>7.1672550500174834E-2</v>
      </c>
      <c r="I22" s="52">
        <f t="shared" si="7"/>
        <v>8.0999070950243071E-2</v>
      </c>
      <c r="J22" s="52">
        <f t="shared" si="7"/>
        <v>8.936042775853742E-2</v>
      </c>
      <c r="K22" s="52">
        <f t="shared" si="7"/>
        <v>9.7125375406347747E-2</v>
      </c>
      <c r="L22" s="52">
        <f t="shared" si="7"/>
        <v>0.10877163012074714</v>
      </c>
      <c r="M22" s="52">
        <f t="shared" si="7"/>
        <v>0.12086459683314817</v>
      </c>
      <c r="N22" s="52">
        <f t="shared" si="7"/>
        <v>0.12815925639254852</v>
      </c>
      <c r="O22" s="53">
        <f>O6/(O4*$P22 + O6)</f>
        <v>0.13419399953361713</v>
      </c>
      <c r="P22" s="21">
        <f>(1 - P$1) / P$1 * (P6/P4)</f>
        <v>1.1399832684506048</v>
      </c>
      <c r="Q22" s="22">
        <f>(1 - Q$1) / Q$1 * (Q6/Q4)</f>
        <v>0.92635644360574865</v>
      </c>
      <c r="R22" s="139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7"/>
      <c r="AG24" s="107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7"/>
      <c r="AW24" s="107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7"/>
      <c r="BM24" s="107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7"/>
      <c r="CC24" s="107"/>
      <c r="CE24" s="135" t="s">
        <v>59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7"/>
      <c r="CS24" s="107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7"/>
      <c r="DI24" s="107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7" t="s">
        <v>34</v>
      </c>
      <c r="DY24" s="107"/>
      <c r="EA24" s="135" t="s">
        <v>64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7" t="s">
        <v>34</v>
      </c>
      <c r="EO24" s="107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60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63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66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68</v>
      </c>
      <c r="HA24" s="135"/>
      <c r="HC24" s="135" t="s">
        <v>67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68</v>
      </c>
      <c r="HQ24" s="135"/>
      <c r="HS24" s="135" t="s">
        <v>70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68</v>
      </c>
      <c r="IG24" s="135"/>
      <c r="II24" s="135" t="s">
        <v>71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68</v>
      </c>
      <c r="IW24" s="135"/>
      <c r="IY24" s="135" t="s">
        <v>72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68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68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68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68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68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68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68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68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68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68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68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68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68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68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68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68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68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68</v>
      </c>
      <c r="JM25" s="137"/>
    </row>
    <row r="26" spans="1:273" s="109" customFormat="1" x14ac:dyDescent="0.25">
      <c r="B26" s="109" t="s">
        <v>1</v>
      </c>
      <c r="C26" s="109">
        <v>0</v>
      </c>
      <c r="D26" s="109">
        <v>5</v>
      </c>
      <c r="E26" s="109">
        <v>10</v>
      </c>
      <c r="F26" s="109">
        <v>15</v>
      </c>
      <c r="G26" s="109">
        <v>20</v>
      </c>
      <c r="H26" s="109">
        <v>25</v>
      </c>
      <c r="I26" s="109">
        <v>30</v>
      </c>
      <c r="J26" s="109">
        <v>35</v>
      </c>
      <c r="K26" s="109">
        <v>40</v>
      </c>
      <c r="L26" s="109">
        <v>45</v>
      </c>
      <c r="M26" s="109">
        <v>50</v>
      </c>
      <c r="N26" s="109">
        <v>55</v>
      </c>
      <c r="O26" s="109">
        <v>60</v>
      </c>
      <c r="P26" s="35">
        <v>0.2</v>
      </c>
      <c r="Q26" s="35">
        <v>0.5</v>
      </c>
      <c r="R26" s="89"/>
      <c r="S26" s="109">
        <v>0</v>
      </c>
      <c r="T26" s="109">
        <v>5</v>
      </c>
      <c r="U26" s="109">
        <v>10</v>
      </c>
      <c r="V26" s="109">
        <v>15</v>
      </c>
      <c r="W26" s="109">
        <v>20</v>
      </c>
      <c r="X26" s="109">
        <v>25</v>
      </c>
      <c r="Y26" s="109">
        <v>30</v>
      </c>
      <c r="Z26" s="109">
        <v>35</v>
      </c>
      <c r="AA26" s="109">
        <v>40</v>
      </c>
      <c r="AB26" s="109">
        <v>45</v>
      </c>
      <c r="AC26" s="109">
        <v>50</v>
      </c>
      <c r="AD26" s="109">
        <v>55</v>
      </c>
      <c r="AE26" s="109">
        <v>60</v>
      </c>
      <c r="AF26" s="35">
        <f>P26</f>
        <v>0.2</v>
      </c>
      <c r="AG26" s="35">
        <f>Q26</f>
        <v>0.5</v>
      </c>
      <c r="AI26" s="109">
        <v>0</v>
      </c>
      <c r="AJ26" s="109">
        <v>5</v>
      </c>
      <c r="AK26" s="109">
        <v>10</v>
      </c>
      <c r="AL26" s="109">
        <v>15</v>
      </c>
      <c r="AM26" s="109">
        <v>20</v>
      </c>
      <c r="AN26" s="109">
        <v>25</v>
      </c>
      <c r="AO26" s="109">
        <v>30</v>
      </c>
      <c r="AP26" s="109">
        <v>35</v>
      </c>
      <c r="AQ26" s="109">
        <v>40</v>
      </c>
      <c r="AR26" s="109">
        <v>45</v>
      </c>
      <c r="AS26" s="109">
        <v>50</v>
      </c>
      <c r="AT26" s="109">
        <v>55</v>
      </c>
      <c r="AU26" s="109">
        <v>60</v>
      </c>
      <c r="AV26" s="35">
        <f>AF26</f>
        <v>0.2</v>
      </c>
      <c r="AW26" s="35">
        <f>AG26</f>
        <v>0.5</v>
      </c>
      <c r="AY26" s="109">
        <v>0</v>
      </c>
      <c r="AZ26" s="109">
        <v>5</v>
      </c>
      <c r="BA26" s="109">
        <v>10</v>
      </c>
      <c r="BB26" s="109">
        <v>15</v>
      </c>
      <c r="BC26" s="109">
        <v>20</v>
      </c>
      <c r="BD26" s="109">
        <v>25</v>
      </c>
      <c r="BE26" s="109">
        <v>30</v>
      </c>
      <c r="BF26" s="109">
        <v>35</v>
      </c>
      <c r="BG26" s="109">
        <v>40</v>
      </c>
      <c r="BH26" s="109">
        <v>45</v>
      </c>
      <c r="BI26" s="109">
        <v>50</v>
      </c>
      <c r="BJ26" s="109">
        <v>55</v>
      </c>
      <c r="BK26" s="109">
        <v>60</v>
      </c>
      <c r="BL26" s="35">
        <f>AV26</f>
        <v>0.2</v>
      </c>
      <c r="BM26" s="35">
        <f>AW26</f>
        <v>0.5</v>
      </c>
      <c r="BO26" s="109">
        <v>0</v>
      </c>
      <c r="BP26" s="109">
        <v>5</v>
      </c>
      <c r="BQ26" s="109">
        <v>10</v>
      </c>
      <c r="BR26" s="109">
        <v>15</v>
      </c>
      <c r="BS26" s="109">
        <v>20</v>
      </c>
      <c r="BT26" s="109">
        <v>25</v>
      </c>
      <c r="BU26" s="109">
        <v>30</v>
      </c>
      <c r="BV26" s="109">
        <v>35</v>
      </c>
      <c r="BW26" s="109">
        <v>40</v>
      </c>
      <c r="BX26" s="109">
        <v>45</v>
      </c>
      <c r="BY26" s="109">
        <v>50</v>
      </c>
      <c r="BZ26" s="109">
        <v>55</v>
      </c>
      <c r="CA26" s="109">
        <v>60</v>
      </c>
      <c r="CB26" s="35">
        <f>BL26</f>
        <v>0.2</v>
      </c>
      <c r="CC26" s="35">
        <f>BM26</f>
        <v>0.5</v>
      </c>
      <c r="CE26" s="109">
        <v>0</v>
      </c>
      <c r="CF26" s="109">
        <v>5</v>
      </c>
      <c r="CG26" s="109">
        <v>10</v>
      </c>
      <c r="CH26" s="109">
        <v>15</v>
      </c>
      <c r="CI26" s="109">
        <v>20</v>
      </c>
      <c r="CJ26" s="109">
        <v>25</v>
      </c>
      <c r="CK26" s="109">
        <v>30</v>
      </c>
      <c r="CL26" s="109">
        <v>35</v>
      </c>
      <c r="CM26" s="109">
        <v>40</v>
      </c>
      <c r="CN26" s="109">
        <v>45</v>
      </c>
      <c r="CO26" s="109">
        <v>50</v>
      </c>
      <c r="CP26" s="109">
        <v>55</v>
      </c>
      <c r="CQ26" s="109">
        <v>60</v>
      </c>
      <c r="CR26" s="35">
        <f>CB26</f>
        <v>0.2</v>
      </c>
      <c r="CS26" s="35">
        <f>CC26</f>
        <v>0.5</v>
      </c>
      <c r="CU26" s="109">
        <v>0</v>
      </c>
      <c r="CV26" s="109">
        <v>5</v>
      </c>
      <c r="CW26" s="109">
        <v>10</v>
      </c>
      <c r="CX26" s="109">
        <v>15</v>
      </c>
      <c r="CY26" s="109">
        <v>20</v>
      </c>
      <c r="CZ26" s="109">
        <v>25</v>
      </c>
      <c r="DA26" s="109">
        <v>30</v>
      </c>
      <c r="DB26" s="109">
        <v>35</v>
      </c>
      <c r="DC26" s="109">
        <v>40</v>
      </c>
      <c r="DD26" s="109">
        <v>45</v>
      </c>
      <c r="DE26" s="109">
        <v>50</v>
      </c>
      <c r="DF26" s="109">
        <v>55</v>
      </c>
      <c r="DG26" s="109">
        <v>60</v>
      </c>
      <c r="DH26" s="35">
        <f>CB26</f>
        <v>0.2</v>
      </c>
      <c r="DI26" s="35">
        <f>CC26</f>
        <v>0.5</v>
      </c>
      <c r="DK26" s="109">
        <v>0</v>
      </c>
      <c r="DL26" s="109">
        <v>5</v>
      </c>
      <c r="DM26" s="109">
        <v>10</v>
      </c>
      <c r="DN26" s="109">
        <v>15</v>
      </c>
      <c r="DO26" s="109">
        <v>20</v>
      </c>
      <c r="DP26" s="109">
        <v>25</v>
      </c>
      <c r="DQ26" s="109">
        <v>30</v>
      </c>
      <c r="DR26" s="109">
        <v>35</v>
      </c>
      <c r="DS26" s="109">
        <v>40</v>
      </c>
      <c r="DT26" s="109">
        <v>45</v>
      </c>
      <c r="DU26" s="109">
        <v>50</v>
      </c>
      <c r="DV26" s="109">
        <v>55</v>
      </c>
      <c r="DW26" s="109">
        <v>60</v>
      </c>
      <c r="DX26" s="35">
        <f>DH26</f>
        <v>0.2</v>
      </c>
      <c r="DY26" s="35">
        <f>DI26</f>
        <v>0.5</v>
      </c>
      <c r="EA26" s="109">
        <v>0</v>
      </c>
      <c r="EB26" s="109">
        <v>5</v>
      </c>
      <c r="EC26" s="109">
        <v>10</v>
      </c>
      <c r="ED26" s="109">
        <v>15</v>
      </c>
      <c r="EE26" s="109">
        <v>20</v>
      </c>
      <c r="EF26" s="109">
        <v>25</v>
      </c>
      <c r="EG26" s="109">
        <v>30</v>
      </c>
      <c r="EH26" s="109">
        <v>35</v>
      </c>
      <c r="EI26" s="109">
        <v>40</v>
      </c>
      <c r="EJ26" s="109">
        <v>45</v>
      </c>
      <c r="EK26" s="109">
        <v>50</v>
      </c>
      <c r="EL26" s="109">
        <v>55</v>
      </c>
      <c r="EM26" s="109">
        <v>60</v>
      </c>
      <c r="EN26" s="35">
        <f>DX26</f>
        <v>0.2</v>
      </c>
      <c r="EO26" s="35">
        <f>DY26</f>
        <v>0.5</v>
      </c>
      <c r="EQ26" s="109">
        <v>0</v>
      </c>
      <c r="ER26" s="109">
        <v>5</v>
      </c>
      <c r="ES26" s="109">
        <v>10</v>
      </c>
      <c r="ET26" s="109">
        <v>15</v>
      </c>
      <c r="EU26" s="109">
        <v>20</v>
      </c>
      <c r="EV26" s="109">
        <v>25</v>
      </c>
      <c r="EW26" s="109">
        <v>30</v>
      </c>
      <c r="EX26" s="109">
        <v>35</v>
      </c>
      <c r="EY26" s="109">
        <v>40</v>
      </c>
      <c r="EZ26" s="109">
        <v>45</v>
      </c>
      <c r="FA26" s="109">
        <v>50</v>
      </c>
      <c r="FB26" s="109">
        <v>55</v>
      </c>
      <c r="FC26" s="109">
        <v>60</v>
      </c>
      <c r="FD26" s="35">
        <f>DX26</f>
        <v>0.2</v>
      </c>
      <c r="FE26" s="35">
        <f>DY26</f>
        <v>0.5</v>
      </c>
      <c r="FG26" s="109">
        <v>0</v>
      </c>
      <c r="FH26" s="109">
        <v>5</v>
      </c>
      <c r="FI26" s="109">
        <v>10</v>
      </c>
      <c r="FJ26" s="109">
        <v>15</v>
      </c>
      <c r="FK26" s="109">
        <v>20</v>
      </c>
      <c r="FL26" s="109">
        <v>25</v>
      </c>
      <c r="FM26" s="109">
        <v>30</v>
      </c>
      <c r="FN26" s="109">
        <v>35</v>
      </c>
      <c r="FO26" s="109">
        <v>40</v>
      </c>
      <c r="FP26" s="109">
        <v>45</v>
      </c>
      <c r="FQ26" s="109">
        <v>50</v>
      </c>
      <c r="FR26" s="109">
        <v>55</v>
      </c>
      <c r="FS26" s="109">
        <v>60</v>
      </c>
      <c r="FT26" s="35">
        <f>FD26</f>
        <v>0.2</v>
      </c>
      <c r="FU26" s="35">
        <f>FE26</f>
        <v>0.5</v>
      </c>
      <c r="FW26" s="109">
        <v>0</v>
      </c>
      <c r="FX26" s="109">
        <v>5</v>
      </c>
      <c r="FY26" s="109">
        <v>10</v>
      </c>
      <c r="FZ26" s="109">
        <v>15</v>
      </c>
      <c r="GA26" s="109">
        <v>20</v>
      </c>
      <c r="GB26" s="109">
        <v>25</v>
      </c>
      <c r="GC26" s="109">
        <v>30</v>
      </c>
      <c r="GD26" s="109">
        <v>35</v>
      </c>
      <c r="GE26" s="109">
        <v>40</v>
      </c>
      <c r="GF26" s="109">
        <v>45</v>
      </c>
      <c r="GG26" s="109">
        <v>50</v>
      </c>
      <c r="GH26" s="109">
        <v>55</v>
      </c>
      <c r="GI26" s="109">
        <v>60</v>
      </c>
      <c r="GJ26" s="35">
        <f>FT26</f>
        <v>0.2</v>
      </c>
      <c r="GK26" s="35">
        <f>FU26</f>
        <v>0.5</v>
      </c>
      <c r="GM26" s="109">
        <v>0</v>
      </c>
      <c r="GN26" s="109">
        <v>5</v>
      </c>
      <c r="GO26" s="109">
        <v>10</v>
      </c>
      <c r="GP26" s="109">
        <v>15</v>
      </c>
      <c r="GQ26" s="109">
        <v>20</v>
      </c>
      <c r="GR26" s="109">
        <v>25</v>
      </c>
      <c r="GS26" s="109">
        <v>30</v>
      </c>
      <c r="GT26" s="109">
        <v>35</v>
      </c>
      <c r="GU26" s="109">
        <v>40</v>
      </c>
      <c r="GV26" s="109">
        <v>45</v>
      </c>
      <c r="GW26" s="109">
        <v>50</v>
      </c>
      <c r="GX26" s="109">
        <v>55</v>
      </c>
      <c r="GY26" s="109">
        <v>60</v>
      </c>
      <c r="GZ26" s="35">
        <f>GJ26</f>
        <v>0.2</v>
      </c>
      <c r="HA26" s="35">
        <f>GK26</f>
        <v>0.5</v>
      </c>
      <c r="HC26" s="109">
        <v>0</v>
      </c>
      <c r="HD26" s="109">
        <v>5</v>
      </c>
      <c r="HE26" s="109">
        <v>10</v>
      </c>
      <c r="HF26" s="109">
        <v>15</v>
      </c>
      <c r="HG26" s="109">
        <v>20</v>
      </c>
      <c r="HH26" s="109">
        <v>25</v>
      </c>
      <c r="HI26" s="109">
        <v>30</v>
      </c>
      <c r="HJ26" s="109">
        <v>35</v>
      </c>
      <c r="HK26" s="109">
        <v>40</v>
      </c>
      <c r="HL26" s="109">
        <v>45</v>
      </c>
      <c r="HM26" s="109">
        <v>50</v>
      </c>
      <c r="HN26" s="109">
        <v>55</v>
      </c>
      <c r="HO26" s="109">
        <v>60</v>
      </c>
      <c r="HP26" s="35">
        <f>GZ26</f>
        <v>0.2</v>
      </c>
      <c r="HQ26" s="35">
        <f>HA26</f>
        <v>0.5</v>
      </c>
      <c r="HS26" s="109">
        <v>0</v>
      </c>
      <c r="HT26" s="109">
        <v>5</v>
      </c>
      <c r="HU26" s="109">
        <v>10</v>
      </c>
      <c r="HV26" s="109">
        <v>15</v>
      </c>
      <c r="HW26" s="109">
        <v>20</v>
      </c>
      <c r="HX26" s="109">
        <v>25</v>
      </c>
      <c r="HY26" s="109">
        <v>30</v>
      </c>
      <c r="HZ26" s="109">
        <v>35</v>
      </c>
      <c r="IA26" s="109">
        <v>40</v>
      </c>
      <c r="IB26" s="109">
        <v>45</v>
      </c>
      <c r="IC26" s="109">
        <v>50</v>
      </c>
      <c r="ID26" s="109">
        <v>55</v>
      </c>
      <c r="IE26" s="109">
        <v>60</v>
      </c>
      <c r="IF26" s="35">
        <f>HP26</f>
        <v>0.2</v>
      </c>
      <c r="IG26" s="35">
        <f>HQ26</f>
        <v>0.5</v>
      </c>
      <c r="II26" s="109">
        <v>0</v>
      </c>
      <c r="IJ26" s="109">
        <v>5</v>
      </c>
      <c r="IK26" s="109">
        <v>10</v>
      </c>
      <c r="IL26" s="109">
        <v>15</v>
      </c>
      <c r="IM26" s="109">
        <v>20</v>
      </c>
      <c r="IN26" s="109">
        <v>25</v>
      </c>
      <c r="IO26" s="109">
        <v>30</v>
      </c>
      <c r="IP26" s="109">
        <v>35</v>
      </c>
      <c r="IQ26" s="109">
        <v>40</v>
      </c>
      <c r="IR26" s="109">
        <v>45</v>
      </c>
      <c r="IS26" s="109">
        <v>50</v>
      </c>
      <c r="IT26" s="109">
        <v>55</v>
      </c>
      <c r="IU26" s="109">
        <v>60</v>
      </c>
      <c r="IV26" s="35">
        <f>IF26</f>
        <v>0.2</v>
      </c>
      <c r="IW26" s="35">
        <f>IG26</f>
        <v>0.5</v>
      </c>
      <c r="IY26" s="109">
        <v>0</v>
      </c>
      <c r="IZ26" s="109">
        <v>5</v>
      </c>
      <c r="JA26" s="109">
        <v>10</v>
      </c>
      <c r="JB26" s="109">
        <v>15</v>
      </c>
      <c r="JC26" s="109">
        <v>20</v>
      </c>
      <c r="JD26" s="109">
        <v>25</v>
      </c>
      <c r="JE26" s="109">
        <v>30</v>
      </c>
      <c r="JF26" s="109">
        <v>35</v>
      </c>
      <c r="JG26" s="109">
        <v>40</v>
      </c>
      <c r="JH26" s="109">
        <v>45</v>
      </c>
      <c r="JI26" s="109">
        <v>50</v>
      </c>
      <c r="JJ26" s="109">
        <v>55</v>
      </c>
      <c r="JK26" s="109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59.75</v>
      </c>
      <c r="D27" s="37">
        <v>63.082999999999998</v>
      </c>
      <c r="E27" s="37">
        <v>63.133000000000003</v>
      </c>
      <c r="F27" s="37">
        <v>62.5</v>
      </c>
      <c r="G27" s="37">
        <v>63.695</v>
      </c>
      <c r="H27" s="37">
        <v>65.542000000000002</v>
      </c>
      <c r="I27" s="37">
        <v>65.066000000000003</v>
      </c>
      <c r="J27" s="37">
        <v>64.349999999999994</v>
      </c>
      <c r="K27" s="37">
        <v>66.733000000000004</v>
      </c>
      <c r="L27" s="37">
        <v>64.816999999999993</v>
      </c>
      <c r="M27" s="37">
        <v>64.183000000000007</v>
      </c>
      <c r="N27" s="37">
        <v>64.566999999999993</v>
      </c>
      <c r="O27" s="37">
        <v>65.632999999999996</v>
      </c>
      <c r="P27" s="37">
        <v>62.55</v>
      </c>
      <c r="Q27" s="37">
        <v>59.383000000000003</v>
      </c>
      <c r="S27" s="4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58.166424708834008</v>
      </c>
      <c r="T27" s="4">
        <f t="shared" si="8"/>
        <v>61.642559369773252</v>
      </c>
      <c r="U27" s="4">
        <f t="shared" si="8"/>
        <v>61.025023222739584</v>
      </c>
      <c r="V27" s="4">
        <f t="shared" si="8"/>
        <v>61.275107600274964</v>
      </c>
      <c r="W27" s="4">
        <f t="shared" si="8"/>
        <v>62.182409262575156</v>
      </c>
      <c r="X27" s="4">
        <f t="shared" si="8"/>
        <v>63.8496085147831</v>
      </c>
      <c r="Y27" s="4">
        <f t="shared" si="8"/>
        <v>64.438912623107058</v>
      </c>
      <c r="Z27" s="4" t="e">
        <f t="shared" si="8"/>
        <v>#N/A</v>
      </c>
      <c r="AA27" s="4" t="e">
        <f t="shared" si="8"/>
        <v>#N/A</v>
      </c>
      <c r="AB27" s="4">
        <f t="shared" si="8"/>
        <v>63.687551135517282</v>
      </c>
      <c r="AC27" s="4">
        <f t="shared" si="8"/>
        <v>62.901325500566621</v>
      </c>
      <c r="AD27" s="4">
        <f t="shared" si="8"/>
        <v>63.849060341752484</v>
      </c>
      <c r="AE27" s="4">
        <f t="shared" si="8"/>
        <v>63.94915121119223</v>
      </c>
      <c r="AF27" s="4">
        <f t="shared" si="8"/>
        <v>61.903717176018645</v>
      </c>
      <c r="AG27" s="4" t="e">
        <f t="shared" si="8"/>
        <v>#N/A</v>
      </c>
      <c r="AI27" s="4">
        <f t="shared" ref="AI27:AW43" si="9">IF(OR($B27 &lt; C$230, $B27 &gt; C$233), 0, C27-S27)</f>
        <v>1.5835752911659924</v>
      </c>
      <c r="AJ27" s="4">
        <f t="shared" si="9"/>
        <v>1.4404406302267461</v>
      </c>
      <c r="AK27" s="4">
        <f t="shared" si="9"/>
        <v>2.1079767772604185</v>
      </c>
      <c r="AL27" s="4">
        <f t="shared" si="9"/>
        <v>1.2248923997250358</v>
      </c>
      <c r="AM27" s="4">
        <f t="shared" si="9"/>
        <v>1.5125907374248442</v>
      </c>
      <c r="AN27" s="4">
        <f t="shared" si="9"/>
        <v>1.692391485216902</v>
      </c>
      <c r="AO27" s="4">
        <f t="shared" si="9"/>
        <v>0.6270873768929448</v>
      </c>
      <c r="AP27" s="4">
        <f t="shared" si="9"/>
        <v>0</v>
      </c>
      <c r="AQ27" s="4">
        <f t="shared" si="9"/>
        <v>0</v>
      </c>
      <c r="AR27" s="4">
        <f t="shared" si="9"/>
        <v>1.1294488644827112</v>
      </c>
      <c r="AS27" s="4">
        <f t="shared" si="9"/>
        <v>1.281674499433386</v>
      </c>
      <c r="AT27" s="4">
        <f t="shared" si="9"/>
        <v>0.71793965824750927</v>
      </c>
      <c r="AU27" s="4">
        <f t="shared" si="9"/>
        <v>1.6838487888077651</v>
      </c>
      <c r="AV27" s="4">
        <f t="shared" si="9"/>
        <v>0.64628282398135184</v>
      </c>
      <c r="AW27" s="4">
        <f t="shared" si="9"/>
        <v>0</v>
      </c>
      <c r="AY27" s="2">
        <f>IF(OR($B27 &lt; C$230, $B27 &gt; C$233), #N/A, ((1-FG27)*DK27) + (FG27 - FW27)*EA27 + (FW27*EQ27))</f>
        <v>58.166424570588624</v>
      </c>
      <c r="AZ27" s="2">
        <f t="shared" ref="AZ27:BM42" si="10">IF(OR($B27 &lt; D$230, $B27 &gt; D$233), #N/A, ((1-FH27)*DL27) + (FH27 - FX27)*EB27 + (FX27*ER27))</f>
        <v>61.642559366370527</v>
      </c>
      <c r="BA27" s="2">
        <f t="shared" si="10"/>
        <v>61.025023222346341</v>
      </c>
      <c r="BB27" s="2">
        <f t="shared" si="10"/>
        <v>61.275107600033834</v>
      </c>
      <c r="BC27" s="2">
        <f t="shared" si="10"/>
        <v>62.182409262358753</v>
      </c>
      <c r="BD27" s="2">
        <f t="shared" si="10"/>
        <v>63.849608514762366</v>
      </c>
      <c r="BE27" s="2">
        <f t="shared" si="10"/>
        <v>64.438912623095831</v>
      </c>
      <c r="BF27" s="2" t="e">
        <f t="shared" si="10"/>
        <v>#N/A</v>
      </c>
      <c r="BG27" s="2" t="e">
        <f t="shared" si="10"/>
        <v>#N/A</v>
      </c>
      <c r="BH27" s="2">
        <f t="shared" si="10"/>
        <v>63.687551135510837</v>
      </c>
      <c r="BI27" s="2">
        <f t="shared" si="10"/>
        <v>62.901325500478833</v>
      </c>
      <c r="BJ27" s="2">
        <f t="shared" si="10"/>
        <v>63.849060341747986</v>
      </c>
      <c r="BK27" s="2">
        <f t="shared" si="10"/>
        <v>63.949151211051536</v>
      </c>
      <c r="BL27" s="2">
        <f t="shared" si="10"/>
        <v>61.903717175716416</v>
      </c>
      <c r="BM27" s="2" t="e">
        <f t="shared" si="10"/>
        <v>#N/A</v>
      </c>
      <c r="BO27" s="2">
        <f t="shared" ref="BO27:BO90" si="11">IF(AND(IY27 &lt; $CC$22, $B27 &lt; C$7, $B27 &gt; C$230), C27, "")</f>
        <v>59.75</v>
      </c>
      <c r="BP27" s="2">
        <f t="shared" ref="BP27:BP90" si="12">IF(AND(IZ27 &lt; $CC$22, $B27 &lt; D$7, $B27 &gt; D$230), D27, "")</f>
        <v>63.082999999999998</v>
      </c>
      <c r="BQ27" s="2">
        <f t="shared" ref="BQ27:BQ90" si="13">IF(AND(JA27 &lt; $CC$22, $B27 &lt; E$7, $B27 &gt; E$230), E27, "")</f>
        <v>63.133000000000003</v>
      </c>
      <c r="BR27" s="2">
        <f t="shared" ref="BR27:BR90" si="14">IF(AND(JB27 &lt; $CC$22, $B27 &lt; F$7, $B27 &gt; F$230), F27, "")</f>
        <v>62.5</v>
      </c>
      <c r="BS27" s="2">
        <f t="shared" ref="BS27:BS90" si="15">IF(AND(JC27 &lt; $CC$22, $B27 &lt; G$7, $B27 &gt; G$230), G27, "")</f>
        <v>63.695</v>
      </c>
      <c r="BT27" s="2">
        <f t="shared" ref="BT27:BT90" si="16">IF(AND(JD27 &lt; $CC$22, $B27 &lt; H$7, $B27 &gt; H$230), H27, "")</f>
        <v>65.542000000000002</v>
      </c>
      <c r="BU27" s="2">
        <f t="shared" ref="BU27:BU90" si="17">IF(AND(JE27 &lt; $CC$22, $B27 &lt; I$7, $B27 &gt; I$230), I27, "")</f>
        <v>65.066000000000003</v>
      </c>
      <c r="BV27" s="2" t="str">
        <f t="shared" ref="BV27:BV90" si="18">IF(AND(JF27 &lt; $CC$22, $B27 &lt; J$7, $B27 &gt; J$230), J27, "")</f>
        <v/>
      </c>
      <c r="BW27" s="2" t="str">
        <f t="shared" ref="BW27:BW90" si="19">IF(AND(JG27 &lt; $CC$22, $B27 &lt; K$7, $B27 &gt; K$230), K27, "")</f>
        <v/>
      </c>
      <c r="BX27" s="2">
        <f t="shared" ref="BX27:BX90" si="20">IF(AND(JH27 &lt; $CC$22, $B27 &lt; L$7, $B27 &gt; L$230), L27, "")</f>
        <v>64.816999999999993</v>
      </c>
      <c r="BY27" s="2">
        <f t="shared" ref="BY27:BY90" si="21">IF(AND(JI27 &lt; $CC$22, $B27 &lt; M$7, $B27 &gt; M$230), M27, "")</f>
        <v>64.183000000000007</v>
      </c>
      <c r="BZ27" s="2">
        <f t="shared" ref="BZ27:BZ90" si="22">IF(AND(JJ27 &lt; $CC$22, $B27 &lt; N$7, $B27 &gt; N$230), N27, "")</f>
        <v>64.566999999999993</v>
      </c>
      <c r="CA27" s="2">
        <f t="shared" ref="CA27:CA90" si="23">IF(AND(JK27 &lt; $CC$22, $B27 &lt; O$7, $B27 &gt; O$230), O27, "")</f>
        <v>65.632999999999996</v>
      </c>
      <c r="CB27" s="2">
        <f t="shared" ref="CB27:CB90" si="24">IF(AND(JL27 &lt; $CC$22, $B27 &lt; P$7, $B27 &gt; P$230), P27, "")</f>
        <v>62.55</v>
      </c>
      <c r="CC27" s="2" t="str">
        <f t="shared" ref="CC27:CC90" si="25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58.074162210338685</v>
      </c>
      <c r="DL27" s="2">
        <f t="shared" si="42"/>
        <v>61.408699999999989</v>
      </c>
      <c r="DM27" s="2">
        <f t="shared" si="42"/>
        <v>60.910039039039042</v>
      </c>
      <c r="DN27" s="2">
        <f t="shared" si="42"/>
        <v>61.149969969969966</v>
      </c>
      <c r="DO27" s="2">
        <f t="shared" si="42"/>
        <v>62.105405405405413</v>
      </c>
      <c r="DP27" s="2">
        <f t="shared" si="42"/>
        <v>63.793905405405411</v>
      </c>
      <c r="DQ27" s="2">
        <f t="shared" si="42"/>
        <v>64.386455192034134</v>
      </c>
      <c r="DR27" s="2">
        <f t="shared" si="42"/>
        <v>63.254123852423852</v>
      </c>
      <c r="DS27" s="2">
        <f t="shared" si="42"/>
        <v>63.960778249678242</v>
      </c>
      <c r="DT27" s="2">
        <f t="shared" si="42"/>
        <v>63.548806543385496</v>
      </c>
      <c r="DU27" s="2">
        <f t="shared" si="42"/>
        <v>62.77494294294295</v>
      </c>
      <c r="DV27" s="2">
        <f t="shared" si="42"/>
        <v>63.711918918918926</v>
      </c>
      <c r="DW27" s="2">
        <f t="shared" si="42"/>
        <v>63.873382882882872</v>
      </c>
      <c r="DX27" s="2">
        <f t="shared" si="42"/>
        <v>61.707707207207207</v>
      </c>
      <c r="DY27" s="2">
        <f t="shared" si="42"/>
        <v>56.544179831932766</v>
      </c>
      <c r="EA27" s="2">
        <f t="shared" ref="EA27:EO43" si="43">CE$228*$B27+CE$229</f>
        <v>60.129023918575072</v>
      </c>
      <c r="EB27" s="2">
        <f t="shared" si="43"/>
        <v>67.622977408764882</v>
      </c>
      <c r="EC27" s="2">
        <f t="shared" si="43"/>
        <v>64.088284995471454</v>
      </c>
      <c r="ED27" s="2">
        <f t="shared" si="43"/>
        <v>64.615347495012628</v>
      </c>
      <c r="EE27" s="2">
        <f t="shared" si="43"/>
        <v>64.27511000393109</v>
      </c>
      <c r="EF27" s="2">
        <f t="shared" si="43"/>
        <v>65.410028118318024</v>
      </c>
      <c r="EG27" s="2">
        <f t="shared" si="43"/>
        <v>65.983667176728318</v>
      </c>
      <c r="EH27" s="2">
        <f t="shared" si="43"/>
        <v>66.097879227156284</v>
      </c>
      <c r="EI27" s="2">
        <f t="shared" si="43"/>
        <v>67.142684206823773</v>
      </c>
      <c r="EJ27" s="2">
        <f t="shared" si="43"/>
        <v>67.844254053521794</v>
      </c>
      <c r="EK27" s="2">
        <f t="shared" si="43"/>
        <v>66.414850005079487</v>
      </c>
      <c r="EL27" s="2">
        <f t="shared" si="43"/>
        <v>68.067738593136085</v>
      </c>
      <c r="EM27" s="2">
        <f t="shared" si="43"/>
        <v>66.065736275057475</v>
      </c>
      <c r="EN27" s="2">
        <f t="shared" si="43"/>
        <v>67.277459104477614</v>
      </c>
      <c r="EO27" s="2">
        <f t="shared" si="43"/>
        <v>64.686157263815645</v>
      </c>
      <c r="EQ27" s="2">
        <f t="shared" ref="EQ27:FE43" si="44">CU$228*$B27+CU$229</f>
        <v>61.707879358321676</v>
      </c>
      <c r="ER27" s="2">
        <f t="shared" si="44"/>
        <v>65.585309296250898</v>
      </c>
      <c r="ES27" s="2">
        <f t="shared" si="44"/>
        <v>62.66280534400984</v>
      </c>
      <c r="ET27" s="2">
        <f t="shared" si="44"/>
        <v>63.695440280051301</v>
      </c>
      <c r="EU27" s="2">
        <f t="shared" si="44"/>
        <v>64.131024958405391</v>
      </c>
      <c r="EV27" s="2">
        <f t="shared" si="44"/>
        <v>65.888206090607966</v>
      </c>
      <c r="EW27" s="2">
        <f t="shared" si="44"/>
        <v>65.259483531022909</v>
      </c>
      <c r="EX27" s="2">
        <f t="shared" si="44"/>
        <v>66.92107304731374</v>
      </c>
      <c r="EY27" s="2">
        <f t="shared" si="44"/>
        <v>66.491583561677885</v>
      </c>
      <c r="EZ27" s="2">
        <f t="shared" si="44"/>
        <v>67.518854558382046</v>
      </c>
      <c r="FA27" s="2">
        <f t="shared" si="44"/>
        <v>67.810714426010833</v>
      </c>
      <c r="FB27" s="2">
        <f t="shared" si="44"/>
        <v>68.514954083060928</v>
      </c>
      <c r="FC27" s="2">
        <f t="shared" si="44"/>
        <v>69.243740651757861</v>
      </c>
      <c r="FD27" s="2">
        <f t="shared" si="44"/>
        <v>70.152070068212851</v>
      </c>
      <c r="FE27" s="2">
        <f t="shared" si="44"/>
        <v>68.250793506026142</v>
      </c>
      <c r="FG27" s="2">
        <f t="shared" ref="FG27:FU43" si="45">POWER(10,($B27-C$231)/C$229)/(1+POWER(10,($B27-C$231)/C$229))</f>
        <v>4.4893377655584439E-2</v>
      </c>
      <c r="FH27" s="2">
        <f t="shared" si="45"/>
        <v>3.7634547448400835E-2</v>
      </c>
      <c r="FI27" s="2">
        <f t="shared" si="45"/>
        <v>3.6181370190818476E-2</v>
      </c>
      <c r="FJ27" s="2">
        <f t="shared" si="45"/>
        <v>3.6112457363114032E-2</v>
      </c>
      <c r="FK27" s="2">
        <f t="shared" si="45"/>
        <v>3.5490872435936682E-2</v>
      </c>
      <c r="FL27" s="2">
        <f t="shared" si="45"/>
        <v>3.4465319480354258E-2</v>
      </c>
      <c r="FM27" s="2">
        <f t="shared" si="45"/>
        <v>3.2845833052608693E-2</v>
      </c>
      <c r="FN27" s="2">
        <f t="shared" si="45"/>
        <v>3.0035652165496331E-2</v>
      </c>
      <c r="FO27" s="2">
        <f t="shared" si="45"/>
        <v>3.0510430405870273E-2</v>
      </c>
      <c r="FP27" s="2">
        <f t="shared" si="45"/>
        <v>3.2300907761318942E-2</v>
      </c>
      <c r="FQ27" s="2">
        <f t="shared" si="45"/>
        <v>3.4718889266908588E-2</v>
      </c>
      <c r="FR27" s="2">
        <f t="shared" si="45"/>
        <v>3.1484068744797651E-2</v>
      </c>
      <c r="FS27" s="2">
        <f t="shared" si="45"/>
        <v>3.4553009335554226E-2</v>
      </c>
      <c r="FT27" s="2">
        <f t="shared" si="45"/>
        <v>3.5189776252932382E-2</v>
      </c>
      <c r="FU27" s="2">
        <f t="shared" si="45"/>
        <v>2.9389630616643906E-2</v>
      </c>
      <c r="FW27" s="2">
        <f>POWER(10,($B27-C$232)/C$229)/(1+POWER(10,($B27-C$232)/C$229))</f>
        <v>8.0295838111503738E-6</v>
      </c>
      <c r="FX27" s="2">
        <f t="shared" ref="FX27:GK42" si="46">POWER(10,($B27-D$232)/D$229)/(1+POWER(10,($B27-D$232)/D$229))</f>
        <v>5.9634967467600016E-6</v>
      </c>
      <c r="FY27" s="2">
        <f t="shared" si="46"/>
        <v>6.3909715187126864E-6</v>
      </c>
      <c r="FZ27" s="2">
        <f t="shared" si="46"/>
        <v>6.1615521995200405E-6</v>
      </c>
      <c r="GA27" s="2">
        <f t="shared" si="46"/>
        <v>5.9144001007788413E-6</v>
      </c>
      <c r="GB27" s="2">
        <f t="shared" si="46"/>
        <v>6.1143279991350777E-6</v>
      </c>
      <c r="GC27" s="2">
        <f t="shared" si="46"/>
        <v>5.9751931957232204E-6</v>
      </c>
      <c r="GD27" s="2">
        <f t="shared" si="46"/>
        <v>6.5901612097056083E-6</v>
      </c>
      <c r="GE27" s="2">
        <f t="shared" si="46"/>
        <v>7.4564662624686493E-6</v>
      </c>
      <c r="GF27" s="2">
        <f t="shared" si="46"/>
        <v>6.9505121901435536E-6</v>
      </c>
      <c r="GG27" s="2">
        <f t="shared" si="46"/>
        <v>6.4671780384261345E-6</v>
      </c>
      <c r="GH27" s="2">
        <f t="shared" si="46"/>
        <v>5.5829150143061939E-6</v>
      </c>
      <c r="GI27" s="2">
        <f t="shared" si="46"/>
        <v>5.0097294203071842E-6</v>
      </c>
      <c r="GJ27" s="2">
        <f t="shared" si="46"/>
        <v>4.0511429449087334E-6</v>
      </c>
      <c r="GK27" s="2">
        <f t="shared" si="46"/>
        <v>3.1044716256593402E-6</v>
      </c>
      <c r="GM27" s="86">
        <f xml:space="preserve"> _xlfn.NORM.DIST($B27, C$7, ABS(C$11), TRUE) * _xlfn.NORM.DIST(($B27 - C$7)*C$15, 0, ABS(C$11), TRUE) * 2</f>
        <v>7.8785813106946569E-11</v>
      </c>
      <c r="GN27" s="86">
        <f t="shared" ref="GN27:HA42" si="47" xml:space="preserve"> _xlfn.NORM.DIST($B27, D$7, ABS(D$11), TRUE) * _xlfn.NORM.DIST(($B27 - D$7)*D$15, 0, ABS(D$11), TRUE) * 2</f>
        <v>1.7801904515361998E-12</v>
      </c>
      <c r="GO27" s="86">
        <f t="shared" si="47"/>
        <v>1.9354389315651894E-13</v>
      </c>
      <c r="GP27" s="86">
        <f t="shared" si="47"/>
        <v>1.2154448754831973E-13</v>
      </c>
      <c r="GQ27" s="86">
        <f t="shared" si="47"/>
        <v>1.1138320307837699E-13</v>
      </c>
      <c r="GR27" s="86">
        <f t="shared" si="47"/>
        <v>1.0547883888037222E-14</v>
      </c>
      <c r="GS27" s="86">
        <f t="shared" si="47"/>
        <v>5.6854794010524512E-15</v>
      </c>
      <c r="GT27" s="86">
        <f t="shared" si="47"/>
        <v>1.4553463838836942E-16</v>
      </c>
      <c r="GU27" s="86">
        <f t="shared" si="47"/>
        <v>1.6578217346186336E-16</v>
      </c>
      <c r="GV27" s="86">
        <f t="shared" si="47"/>
        <v>3.2603242217615656E-15</v>
      </c>
      <c r="GW27" s="86">
        <f t="shared" si="47"/>
        <v>4.9525597948869086E-14</v>
      </c>
      <c r="GX27" s="86">
        <f t="shared" si="47"/>
        <v>2.2331405759638012E-15</v>
      </c>
      <c r="GY27" s="86">
        <f t="shared" si="47"/>
        <v>7.4799648316429522E-14</v>
      </c>
      <c r="GZ27" s="86">
        <f t="shared" si="47"/>
        <v>1.6736816286679399E-13</v>
      </c>
      <c r="HA27" s="86">
        <f t="shared" si="47"/>
        <v>2.4159939808029096E-17</v>
      </c>
      <c r="HC27" s="86">
        <f xml:space="preserve"> _xlfn.NORM.DIST($B27, C$8, ABS(C$12), TRUE) * _xlfn.NORM.DIST(($B27 - C$8)*C$16, 0, ABS(C$12), TRUE) * 2</f>
        <v>4.5911120631097236E-27</v>
      </c>
      <c r="HD27" s="86">
        <f t="shared" ref="HD27:HQ42" si="48" xml:space="preserve"> _xlfn.NORM.DIST($B27, D$8, ABS(D$12), TRUE) * _xlfn.NORM.DIST(($B27 - D$8)*D$16, 0, ABS(D$12), TRUE) * 2</f>
        <v>2.6075363042130101E-30</v>
      </c>
      <c r="HE27" s="86">
        <f t="shared" si="48"/>
        <v>1.2269792563832589E-32</v>
      </c>
      <c r="HF27" s="86">
        <f t="shared" si="48"/>
        <v>6.1612136993175842E-34</v>
      </c>
      <c r="HG27" s="86">
        <f t="shared" si="48"/>
        <v>4.0030546481991573E-33</v>
      </c>
      <c r="HH27" s="86">
        <f t="shared" si="48"/>
        <v>2.1070655981616181E-36</v>
      </c>
      <c r="HI27" s="86">
        <f t="shared" si="48"/>
        <v>8.2863515299659321E-35</v>
      </c>
      <c r="HJ27" s="86">
        <f t="shared" si="48"/>
        <v>9.0460307040175124E-40</v>
      </c>
      <c r="HK27" s="86">
        <f t="shared" si="48"/>
        <v>4.0226692655580154E-37</v>
      </c>
      <c r="HL27" s="86">
        <f t="shared" si="48"/>
        <v>1.1152078300298426E-33</v>
      </c>
      <c r="HM27" s="86">
        <f t="shared" si="48"/>
        <v>1.0041487837838895E-33</v>
      </c>
      <c r="HN27" s="86">
        <f t="shared" si="48"/>
        <v>1.0518681246815268E-34</v>
      </c>
      <c r="HO27" s="86">
        <f t="shared" si="48"/>
        <v>3.544016381741525E-33</v>
      </c>
      <c r="HP27" s="86">
        <f t="shared" si="48"/>
        <v>3.2845350124809989E-34</v>
      </c>
      <c r="HQ27" s="86">
        <f t="shared" si="48"/>
        <v>7.8952157771798599E-45</v>
      </c>
      <c r="HS27" s="86">
        <f xml:space="preserve"> _xlfn.NORM.DIST($B27, C$9, ABS(C$13), TRUE) * _xlfn.NORM.DIST(($B27 - C$9)*C$17, 0, ABS(C$13), TRUE) * 2</f>
        <v>1.9098218896757325E-99</v>
      </c>
      <c r="HT27" s="86">
        <f t="shared" ref="HT27:IG42" si="49" xml:space="preserve"> _xlfn.NORM.DIST($B27, D$9, ABS(D$13), TRUE) * _xlfn.NORM.DIST(($B27 - D$9)*D$17, 0, ABS(D$13), TRUE) * 2</f>
        <v>1.0603268586533664E-113</v>
      </c>
      <c r="HU27" s="86">
        <f t="shared" si="49"/>
        <v>1.4336336334456346E-123</v>
      </c>
      <c r="HV27" s="86">
        <f t="shared" si="49"/>
        <v>2.1200040038312932E-130</v>
      </c>
      <c r="HW27" s="86">
        <f t="shared" si="49"/>
        <v>1.1677079947153727E-127</v>
      </c>
      <c r="HX27" s="86">
        <f t="shared" si="49"/>
        <v>1.3705550821474918E-142</v>
      </c>
      <c r="HY27" s="86">
        <f t="shared" si="49"/>
        <v>3.730656892091473E-135</v>
      </c>
      <c r="HZ27" s="86">
        <f t="shared" si="49"/>
        <v>1.4239098859720347E-154</v>
      </c>
      <c r="IA27" s="86">
        <f t="shared" si="49"/>
        <v>5.2373871105753606E-143</v>
      </c>
      <c r="IB27" s="86">
        <f t="shared" si="49"/>
        <v>7.6934078999770122E-129</v>
      </c>
      <c r="IC27" s="86">
        <f t="shared" si="49"/>
        <v>8.4406704382022404E-130</v>
      </c>
      <c r="ID27" s="86">
        <f t="shared" si="49"/>
        <v>6.4385602197112615E-134</v>
      </c>
      <c r="IE27" s="86">
        <f t="shared" si="49"/>
        <v>3.1318267241804902E-128</v>
      </c>
      <c r="IF27" s="86">
        <f t="shared" si="49"/>
        <v>8.1132992741581189E-91</v>
      </c>
      <c r="IG27" s="86">
        <f t="shared" si="49"/>
        <v>6.0852117830289597E-57</v>
      </c>
      <c r="II27" s="86">
        <f xml:space="preserve"> _xlfn.NORM.DIST($B27, C$10, ABS(C$14), TRUE) * _xlfn.NORM.DIST(($B27 - C$10)*C$18, 0, ABS(C$14), TRUE) * 2</f>
        <v>6.4893393692215785E-268</v>
      </c>
      <c r="IJ27" s="86">
        <f t="shared" ref="IJ27:IW42" si="50" xml:space="preserve"> _xlfn.NORM.DIST($B27, D$10, ABS(D$14), TRUE) * _xlfn.NORM.DIST(($B27 - D$10)*D$18, 0, ABS(D$14), TRUE) * 2</f>
        <v>0</v>
      </c>
      <c r="IK27" s="86">
        <f t="shared" si="50"/>
        <v>0</v>
      </c>
      <c r="IL27" s="86">
        <f t="shared" si="50"/>
        <v>0</v>
      </c>
      <c r="IM27" s="86">
        <f t="shared" si="50"/>
        <v>0</v>
      </c>
      <c r="IN27" s="86">
        <f t="shared" si="50"/>
        <v>0</v>
      </c>
      <c r="IO27" s="86">
        <f t="shared" si="50"/>
        <v>0</v>
      </c>
      <c r="IP27" s="86">
        <f t="shared" si="50"/>
        <v>0</v>
      </c>
      <c r="IQ27" s="86">
        <f t="shared" si="50"/>
        <v>0</v>
      </c>
      <c r="IR27" s="86">
        <f t="shared" si="50"/>
        <v>0</v>
      </c>
      <c r="IS27" s="86">
        <f t="shared" si="50"/>
        <v>0</v>
      </c>
      <c r="IT27" s="86">
        <f t="shared" si="50"/>
        <v>0</v>
      </c>
      <c r="IU27" s="86">
        <f t="shared" si="50"/>
        <v>0</v>
      </c>
      <c r="IV27" s="86">
        <f t="shared" si="50"/>
        <v>1.262073301867229E-231</v>
      </c>
      <c r="IW27" s="86">
        <f t="shared" si="50"/>
        <v>2.530637802665536E-121</v>
      </c>
      <c r="IY27" s="86">
        <f>GM27+HC27+HS27+II27</f>
        <v>7.8785813106946569E-11</v>
      </c>
      <c r="IZ27" s="86">
        <f t="shared" ref="IZ27:JM42" si="51">GN27+HD27+HT27+IJ27</f>
        <v>1.7801904515361998E-12</v>
      </c>
      <c r="JA27" s="86">
        <f t="shared" si="51"/>
        <v>1.9354389315651894E-13</v>
      </c>
      <c r="JB27" s="86">
        <f t="shared" si="51"/>
        <v>1.2154448754831973E-13</v>
      </c>
      <c r="JC27" s="86">
        <f t="shared" si="51"/>
        <v>1.1138320307837699E-13</v>
      </c>
      <c r="JD27" s="86">
        <f t="shared" si="51"/>
        <v>1.0547883888037222E-14</v>
      </c>
      <c r="JE27" s="86">
        <f t="shared" si="51"/>
        <v>5.6854794010524512E-15</v>
      </c>
      <c r="JF27" s="86">
        <f t="shared" si="51"/>
        <v>1.4553463838836942E-16</v>
      </c>
      <c r="JG27" s="86">
        <f t="shared" si="51"/>
        <v>1.6578217346186336E-16</v>
      </c>
      <c r="JH27" s="86">
        <f t="shared" si="51"/>
        <v>3.2603242217615656E-15</v>
      </c>
      <c r="JI27" s="86">
        <f t="shared" si="51"/>
        <v>4.9525597948869086E-14</v>
      </c>
      <c r="JJ27" s="86">
        <f t="shared" si="51"/>
        <v>2.2331405759638012E-15</v>
      </c>
      <c r="JK27" s="86">
        <f t="shared" si="51"/>
        <v>7.4799648316429522E-14</v>
      </c>
      <c r="JL27" s="86">
        <f t="shared" si="51"/>
        <v>1.6736816286679399E-13</v>
      </c>
      <c r="JM27" s="86">
        <f t="shared" si="51"/>
        <v>2.4159939808029096E-17</v>
      </c>
    </row>
    <row r="28" spans="1:273" x14ac:dyDescent="0.25">
      <c r="B28" s="2">
        <v>1</v>
      </c>
      <c r="C28" s="37">
        <v>60.232999999999997</v>
      </c>
      <c r="D28" s="37">
        <v>62.866999999999997</v>
      </c>
      <c r="E28" s="37">
        <v>63.332999999999998</v>
      </c>
      <c r="F28" s="37">
        <v>63.433</v>
      </c>
      <c r="G28" s="37">
        <v>63.305</v>
      </c>
      <c r="H28" s="37">
        <v>65.593000000000004</v>
      </c>
      <c r="I28" s="37">
        <v>65.802999999999997</v>
      </c>
      <c r="J28" s="37">
        <v>65.099999999999994</v>
      </c>
      <c r="K28" s="37">
        <v>65.433000000000007</v>
      </c>
      <c r="L28" s="37">
        <v>64.316999999999993</v>
      </c>
      <c r="M28" s="37">
        <v>63.466999999999999</v>
      </c>
      <c r="N28" s="37">
        <v>63.982999999999997</v>
      </c>
      <c r="O28" s="37">
        <v>64.75</v>
      </c>
      <c r="P28" s="37">
        <v>61.783000000000001</v>
      </c>
      <c r="Q28" s="37">
        <v>59.817</v>
      </c>
      <c r="S28" s="4">
        <f t="shared" si="8"/>
        <v>58.400559875662204</v>
      </c>
      <c r="T28" s="4">
        <f t="shared" si="8"/>
        <v>61.875898406327245</v>
      </c>
      <c r="U28" s="4">
        <f t="shared" si="8"/>
        <v>61.22234442338268</v>
      </c>
      <c r="V28" s="4">
        <f t="shared" si="8"/>
        <v>61.471400376874577</v>
      </c>
      <c r="W28" s="4">
        <f t="shared" si="8"/>
        <v>62.362450532761727</v>
      </c>
      <c r="X28" s="4">
        <f t="shared" si="8"/>
        <v>64.01490388781356</v>
      </c>
      <c r="Y28" s="4">
        <f t="shared" si="8"/>
        <v>64.556402577369141</v>
      </c>
      <c r="Z28" s="4" t="e">
        <f t="shared" si="8"/>
        <v>#N/A</v>
      </c>
      <c r="AA28" s="4" t="e">
        <f t="shared" si="8"/>
        <v>#N/A</v>
      </c>
      <c r="AB28" s="4">
        <f t="shared" si="8"/>
        <v>63.815825359057939</v>
      </c>
      <c r="AC28" s="4">
        <f t="shared" si="8"/>
        <v>62.999747631874833</v>
      </c>
      <c r="AD28" s="4">
        <f t="shared" si="8"/>
        <v>63.975914051964487</v>
      </c>
      <c r="AE28" s="4">
        <f t="shared" si="8"/>
        <v>64.074354698938777</v>
      </c>
      <c r="AF28" s="4">
        <f t="shared" si="8"/>
        <v>62.08772199086966</v>
      </c>
      <c r="AG28" s="4" t="e">
        <f t="shared" si="8"/>
        <v>#N/A</v>
      </c>
      <c r="AI28" s="4">
        <f t="shared" si="9"/>
        <v>1.8324401243377935</v>
      </c>
      <c r="AJ28" s="4">
        <f t="shared" si="9"/>
        <v>0.9911015936727523</v>
      </c>
      <c r="AK28" s="4">
        <f t="shared" si="9"/>
        <v>2.1106555766173187</v>
      </c>
      <c r="AL28" s="4">
        <f t="shared" si="9"/>
        <v>1.9615996231254229</v>
      </c>
      <c r="AM28" s="4">
        <f t="shared" si="9"/>
        <v>0.9425494672382726</v>
      </c>
      <c r="AN28" s="4">
        <f t="shared" si="9"/>
        <v>1.5780961121864436</v>
      </c>
      <c r="AO28" s="4">
        <f t="shared" si="9"/>
        <v>1.246597422630856</v>
      </c>
      <c r="AP28" s="4">
        <f t="shared" si="9"/>
        <v>0</v>
      </c>
      <c r="AQ28" s="4">
        <f t="shared" si="9"/>
        <v>0</v>
      </c>
      <c r="AR28" s="4">
        <f t="shared" si="9"/>
        <v>0.50117464094205388</v>
      </c>
      <c r="AS28" s="4">
        <f t="shared" si="9"/>
        <v>0.46725236812516613</v>
      </c>
      <c r="AT28" s="4">
        <f t="shared" si="9"/>
        <v>7.0859480355096593E-3</v>
      </c>
      <c r="AU28" s="4">
        <f t="shared" si="9"/>
        <v>0.67564530106122334</v>
      </c>
      <c r="AV28" s="4">
        <f t="shared" si="9"/>
        <v>-0.30472199086965901</v>
      </c>
      <c r="AW28" s="4">
        <f t="shared" si="9"/>
        <v>0</v>
      </c>
      <c r="AY28" s="2">
        <f t="shared" ref="AY28:BM58" si="52">IF(OR($B28 &lt; C$230, $B28 &gt; C$233), #N/A, ((1-FG28)*DK28) + (FG28 - FW28)*EA28 + (FW28*EQ28))</f>
        <v>58.400559575030016</v>
      </c>
      <c r="AZ28" s="2">
        <f t="shared" si="10"/>
        <v>61.875898397930023</v>
      </c>
      <c r="BA28" s="2">
        <f t="shared" si="10"/>
        <v>61.222344422322166</v>
      </c>
      <c r="BB28" s="2">
        <f t="shared" si="10"/>
        <v>61.471400376210823</v>
      </c>
      <c r="BC28" s="2">
        <f t="shared" si="10"/>
        <v>62.36245053216696</v>
      </c>
      <c r="BD28" s="2">
        <f t="shared" si="10"/>
        <v>64.014903887750805</v>
      </c>
      <c r="BE28" s="2">
        <f t="shared" si="10"/>
        <v>64.556402577334779</v>
      </c>
      <c r="BF28" s="2" t="e">
        <f t="shared" si="10"/>
        <v>#N/A</v>
      </c>
      <c r="BG28" s="2" t="e">
        <f t="shared" si="10"/>
        <v>#N/A</v>
      </c>
      <c r="BH28" s="2">
        <f t="shared" si="10"/>
        <v>63.815825359037824</v>
      </c>
      <c r="BI28" s="2">
        <f t="shared" si="10"/>
        <v>62.999747631626327</v>
      </c>
      <c r="BJ28" s="2">
        <f t="shared" si="10"/>
        <v>63.975914051950348</v>
      </c>
      <c r="BK28" s="2">
        <f t="shared" si="10"/>
        <v>64.074354698548419</v>
      </c>
      <c r="BL28" s="2">
        <f t="shared" si="10"/>
        <v>62.087721990056245</v>
      </c>
      <c r="BM28" s="2" t="e">
        <f t="shared" si="10"/>
        <v>#N/A</v>
      </c>
      <c r="BO28" s="2">
        <f t="shared" si="11"/>
        <v>60.232999999999997</v>
      </c>
      <c r="BP28" s="2">
        <f t="shared" si="12"/>
        <v>62.866999999999997</v>
      </c>
      <c r="BQ28" s="2">
        <f t="shared" si="13"/>
        <v>63.332999999999998</v>
      </c>
      <c r="BR28" s="2">
        <f t="shared" si="14"/>
        <v>63.433</v>
      </c>
      <c r="BS28" s="2">
        <f t="shared" si="15"/>
        <v>63.305</v>
      </c>
      <c r="BT28" s="2">
        <f t="shared" si="16"/>
        <v>65.593000000000004</v>
      </c>
      <c r="BU28" s="2">
        <f t="shared" si="17"/>
        <v>65.802999999999997</v>
      </c>
      <c r="BV28" s="2" t="str">
        <f t="shared" si="18"/>
        <v/>
      </c>
      <c r="BW28" s="2" t="str">
        <f t="shared" si="19"/>
        <v/>
      </c>
      <c r="BX28" s="2">
        <f t="shared" si="20"/>
        <v>64.316999999999993</v>
      </c>
      <c r="BY28" s="2">
        <f t="shared" si="21"/>
        <v>63.466999999999999</v>
      </c>
      <c r="BZ28" s="2">
        <f t="shared" si="22"/>
        <v>63.982999999999997</v>
      </c>
      <c r="CA28" s="2">
        <f t="shared" si="23"/>
        <v>64.75</v>
      </c>
      <c r="CB28" s="2">
        <f t="shared" si="24"/>
        <v>61.783000000000001</v>
      </c>
      <c r="CC28" s="2" t="str">
        <f t="shared" si="25"/>
        <v/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58.316366087344029</v>
      </c>
      <c r="DL28" s="2">
        <f t="shared" si="42"/>
        <v>61.636452100840323</v>
      </c>
      <c r="DM28" s="2">
        <f t="shared" si="42"/>
        <v>61.109862205062207</v>
      </c>
      <c r="DN28" s="2">
        <f t="shared" si="42"/>
        <v>61.347670098670093</v>
      </c>
      <c r="DO28" s="2">
        <f t="shared" si="42"/>
        <v>62.29034414414415</v>
      </c>
      <c r="DP28" s="2">
        <f t="shared" si="42"/>
        <v>63.965377477477482</v>
      </c>
      <c r="DQ28" s="2">
        <f t="shared" si="42"/>
        <v>64.508459933617829</v>
      </c>
      <c r="DR28" s="2">
        <f t="shared" si="42"/>
        <v>63.374020634920633</v>
      </c>
      <c r="DS28" s="2">
        <f t="shared" si="42"/>
        <v>64.076490476190472</v>
      </c>
      <c r="DT28" s="2">
        <f t="shared" si="42"/>
        <v>63.67414461830252</v>
      </c>
      <c r="DU28" s="2">
        <f t="shared" si="42"/>
        <v>62.870582711282715</v>
      </c>
      <c r="DV28" s="2">
        <f t="shared" si="42"/>
        <v>63.835527027027034</v>
      </c>
      <c r="DW28" s="2">
        <f t="shared" si="42"/>
        <v>64.001222908622893</v>
      </c>
      <c r="DX28" s="2">
        <f t="shared" si="42"/>
        <v>61.885414414414413</v>
      </c>
      <c r="DY28" s="2">
        <f t="shared" si="42"/>
        <v>56.753900840336129</v>
      </c>
      <c r="EA28" s="2">
        <f t="shared" si="43"/>
        <v>60.033887888040724</v>
      </c>
      <c r="EB28" s="2">
        <f t="shared" si="43"/>
        <v>67.46042527159581</v>
      </c>
      <c r="EC28" s="2">
        <f t="shared" si="43"/>
        <v>63.955308409647429</v>
      </c>
      <c r="ED28" s="2">
        <f t="shared" si="43"/>
        <v>64.483489240745655</v>
      </c>
      <c r="EE28" s="2">
        <f t="shared" si="43"/>
        <v>64.149634246315173</v>
      </c>
      <c r="EF28" s="2">
        <f t="shared" si="43"/>
        <v>65.280203942914184</v>
      </c>
      <c r="EG28" s="2">
        <f t="shared" si="43"/>
        <v>65.844004155660087</v>
      </c>
      <c r="EH28" s="2">
        <f t="shared" si="43"/>
        <v>65.961624893253642</v>
      </c>
      <c r="EI28" s="2">
        <f t="shared" si="43"/>
        <v>66.998781779810059</v>
      </c>
      <c r="EJ28" s="2">
        <f t="shared" si="43"/>
        <v>67.687013052230796</v>
      </c>
      <c r="EK28" s="2">
        <f t="shared" si="43"/>
        <v>66.274649970627337</v>
      </c>
      <c r="EL28" s="2">
        <f t="shared" si="43"/>
        <v>67.914444541663016</v>
      </c>
      <c r="EM28" s="2">
        <f t="shared" si="43"/>
        <v>65.937480379856964</v>
      </c>
      <c r="EN28" s="2">
        <f t="shared" si="43"/>
        <v>67.146077313432841</v>
      </c>
      <c r="EO28" s="2">
        <f t="shared" si="43"/>
        <v>64.575523148672218</v>
      </c>
      <c r="EQ28" s="2">
        <f t="shared" si="44"/>
        <v>61.595552166486563</v>
      </c>
      <c r="ER28" s="2">
        <f t="shared" si="44"/>
        <v>65.444425184509711</v>
      </c>
      <c r="ES28" s="2">
        <f t="shared" si="44"/>
        <v>62.544753544374345</v>
      </c>
      <c r="ET28" s="2">
        <f t="shared" si="44"/>
        <v>63.573376621290606</v>
      </c>
      <c r="EU28" s="2">
        <f t="shared" si="44"/>
        <v>64.007136387087812</v>
      </c>
      <c r="EV28" s="2">
        <f t="shared" si="44"/>
        <v>65.753146824754538</v>
      </c>
      <c r="EW28" s="2">
        <f t="shared" si="44"/>
        <v>65.127657856830552</v>
      </c>
      <c r="EX28" s="2">
        <f t="shared" si="44"/>
        <v>66.77570004136615</v>
      </c>
      <c r="EY28" s="2">
        <f t="shared" si="44"/>
        <v>66.354682529154331</v>
      </c>
      <c r="EZ28" s="2">
        <f t="shared" si="44"/>
        <v>67.36475830502448</v>
      </c>
      <c r="FA28" s="2">
        <f t="shared" si="44"/>
        <v>67.655063966787779</v>
      </c>
      <c r="FB28" s="2">
        <f t="shared" si="44"/>
        <v>68.356795471066846</v>
      </c>
      <c r="FC28" s="2">
        <f t="shared" si="44"/>
        <v>69.08176223378203</v>
      </c>
      <c r="FD28" s="2">
        <f t="shared" si="44"/>
        <v>69.99000693042295</v>
      </c>
      <c r="FE28" s="2">
        <f t="shared" si="44"/>
        <v>68.097027939032856</v>
      </c>
      <c r="FG28" s="2">
        <f t="shared" si="45"/>
        <v>4.9012325991187079E-2</v>
      </c>
      <c r="FH28" s="2">
        <f t="shared" si="45"/>
        <v>4.1116171447170828E-2</v>
      </c>
      <c r="FI28" s="2">
        <f t="shared" si="45"/>
        <v>3.9534081375969102E-2</v>
      </c>
      <c r="FJ28" s="2">
        <f t="shared" si="45"/>
        <v>3.9459044242899047E-2</v>
      </c>
      <c r="FK28" s="2">
        <f t="shared" si="45"/>
        <v>3.8782173926614677E-2</v>
      </c>
      <c r="FL28" s="2">
        <f t="shared" si="45"/>
        <v>3.766522872821948E-2</v>
      </c>
      <c r="FM28" s="2">
        <f t="shared" si="45"/>
        <v>3.5900972941800662E-2</v>
      </c>
      <c r="FN28" s="2">
        <f t="shared" si="45"/>
        <v>3.2838279415130005E-2</v>
      </c>
      <c r="FO28" s="2">
        <f t="shared" si="45"/>
        <v>3.3355835747433678E-2</v>
      </c>
      <c r="FP28" s="2">
        <f t="shared" si="45"/>
        <v>3.5307212034808702E-2</v>
      </c>
      <c r="FQ28" s="2">
        <f t="shared" si="45"/>
        <v>3.7941415908946924E-2</v>
      </c>
      <c r="FR28" s="2">
        <f t="shared" si="45"/>
        <v>3.4417052208120254E-2</v>
      </c>
      <c r="FS28" s="2">
        <f t="shared" si="45"/>
        <v>3.7760741685501822E-2</v>
      </c>
      <c r="FT28" s="2">
        <f t="shared" si="45"/>
        <v>3.8454268373260957E-2</v>
      </c>
      <c r="FU28" s="2">
        <f t="shared" si="45"/>
        <v>3.2133974610886004E-2</v>
      </c>
      <c r="FW28" s="2">
        <f t="shared" ref="FW28:GK58" si="54">POWER(10,($B28-C$232)/C$229)/(1+POWER(10,($B28-C$232)/C$229))</f>
        <v>8.8042567525511546E-6</v>
      </c>
      <c r="FX28" s="2">
        <f t="shared" si="46"/>
        <v>6.5388403934882767E-6</v>
      </c>
      <c r="FY28" s="2">
        <f t="shared" si="46"/>
        <v>7.0075566016554087E-6</v>
      </c>
      <c r="FZ28" s="2">
        <f t="shared" si="46"/>
        <v>6.7560036250286874E-6</v>
      </c>
      <c r="GA28" s="2">
        <f t="shared" si="46"/>
        <v>6.485007053356953E-6</v>
      </c>
      <c r="GB28" s="2">
        <f t="shared" si="46"/>
        <v>6.7042233803024778E-6</v>
      </c>
      <c r="GC28" s="2">
        <f t="shared" si="46"/>
        <v>6.5516652799767419E-6</v>
      </c>
      <c r="GD28" s="2">
        <f t="shared" si="46"/>
        <v>7.2259634811935995E-6</v>
      </c>
      <c r="GE28" s="2">
        <f t="shared" si="46"/>
        <v>8.1758467954810107E-6</v>
      </c>
      <c r="GF28" s="2">
        <f t="shared" si="46"/>
        <v>7.6210799580303078E-6</v>
      </c>
      <c r="GG28" s="2">
        <f t="shared" si="46"/>
        <v>7.0911152852679835E-6</v>
      </c>
      <c r="GH28" s="2">
        <f t="shared" si="46"/>
        <v>6.1215412868640081E-6</v>
      </c>
      <c r="GI28" s="2">
        <f t="shared" si="46"/>
        <v>5.4930564229867837E-6</v>
      </c>
      <c r="GJ28" s="2">
        <f t="shared" si="46"/>
        <v>4.441988172414127E-6</v>
      </c>
      <c r="GK28" s="2">
        <f t="shared" si="46"/>
        <v>3.4039844285402653E-6</v>
      </c>
      <c r="GM28" s="86">
        <f t="shared" ref="GM28:HA58" si="55" xml:space="preserve"> _xlfn.NORM.DIST($B28, C$7, ABS(C$11), TRUE) * _xlfn.NORM.DIST(($B28 - C$7)*C$15, 0, ABS(C$11), TRUE) * 2</f>
        <v>1.744255118724822E-10</v>
      </c>
      <c r="GN28" s="86">
        <f t="shared" si="47"/>
        <v>4.4721195886200255E-12</v>
      </c>
      <c r="GO28" s="86">
        <f t="shared" si="47"/>
        <v>5.3146751274314045E-13</v>
      </c>
      <c r="GP28" s="86">
        <f t="shared" si="47"/>
        <v>3.4068691681161772E-13</v>
      </c>
      <c r="GQ28" s="86">
        <f t="shared" si="47"/>
        <v>3.1170035512408191E-13</v>
      </c>
      <c r="GR28" s="86">
        <f t="shared" si="47"/>
        <v>3.2521632517057958E-14</v>
      </c>
      <c r="GS28" s="86">
        <f t="shared" si="47"/>
        <v>1.7726387367831638E-14</v>
      </c>
      <c r="GT28" s="86">
        <f t="shared" si="47"/>
        <v>5.1698186494105072E-16</v>
      </c>
      <c r="GU28" s="86">
        <f t="shared" si="47"/>
        <v>5.8897545936482329E-16</v>
      </c>
      <c r="GV28" s="86">
        <f t="shared" si="47"/>
        <v>1.0360302774522115E-14</v>
      </c>
      <c r="GW28" s="86">
        <f t="shared" si="47"/>
        <v>1.4274573566676095E-13</v>
      </c>
      <c r="GX28" s="86">
        <f t="shared" si="47"/>
        <v>7.1524419129115503E-15</v>
      </c>
      <c r="GY28" s="86">
        <f t="shared" si="47"/>
        <v>2.1129813663112391E-13</v>
      </c>
      <c r="GZ28" s="86">
        <f t="shared" si="47"/>
        <v>4.5859598042136979E-13</v>
      </c>
      <c r="HA28" s="86">
        <f t="shared" si="47"/>
        <v>9.2106731286855647E-17</v>
      </c>
      <c r="HC28" s="86">
        <f xml:space="preserve"> _xlfn.NORM.DIST($B28, C$8, ABS(C$12), TRUE) * _xlfn.NORM.DIST(($B28 - C$8)*C$16, 0, ABS(C$12), TRUE) * 2</f>
        <v>2.2392977907965218E-26</v>
      </c>
      <c r="HD28" s="86">
        <f t="shared" si="48"/>
        <v>1.5421826054077101E-29</v>
      </c>
      <c r="HE28" s="86">
        <f t="shared" si="48"/>
        <v>8.5366830771184448E-32</v>
      </c>
      <c r="HF28" s="86">
        <f t="shared" si="48"/>
        <v>4.6716015184486266E-33</v>
      </c>
      <c r="HG28" s="86">
        <f t="shared" si="48"/>
        <v>2.856861676049995E-32</v>
      </c>
      <c r="HH28" s="86">
        <f t="shared" si="48"/>
        <v>1.8888989108124312E-35</v>
      </c>
      <c r="HI28" s="86">
        <f t="shared" si="48"/>
        <v>6.6215163101332783E-34</v>
      </c>
      <c r="HJ28" s="86">
        <f t="shared" si="48"/>
        <v>9.9842088725006513E-39</v>
      </c>
      <c r="HK28" s="86">
        <f t="shared" si="48"/>
        <v>3.8071095039983357E-36</v>
      </c>
      <c r="HL28" s="86">
        <f t="shared" si="48"/>
        <v>8.3498646553201934E-33</v>
      </c>
      <c r="HM28" s="86">
        <f t="shared" si="48"/>
        <v>7.5149609521602045E-33</v>
      </c>
      <c r="HN28" s="86">
        <f t="shared" si="48"/>
        <v>8.1805182033135264E-34</v>
      </c>
      <c r="HO28" s="86">
        <f t="shared" si="48"/>
        <v>2.4766361051311202E-32</v>
      </c>
      <c r="HP28" s="86">
        <f t="shared" si="48"/>
        <v>2.4123760950431034E-33</v>
      </c>
      <c r="HQ28" s="86">
        <f t="shared" si="48"/>
        <v>1.1324507229907001E-43</v>
      </c>
      <c r="HS28" s="86">
        <f t="shared" ref="HS28:IG58" si="56" xml:space="preserve"> _xlfn.NORM.DIST($B28, C$9, ABS(C$13), TRUE) * _xlfn.NORM.DIST(($B28 - C$9)*C$17, 0, ABS(C$13), TRUE) * 2</f>
        <v>1.4278435072233942E-97</v>
      </c>
      <c r="HT28" s="86">
        <f t="shared" si="49"/>
        <v>1.398454966285847E-111</v>
      </c>
      <c r="HU28" s="86">
        <f t="shared" si="49"/>
        <v>3.0127006371520544E-121</v>
      </c>
      <c r="HV28" s="86">
        <f t="shared" si="49"/>
        <v>5.8724607415341854E-128</v>
      </c>
      <c r="HW28" s="86">
        <f t="shared" si="49"/>
        <v>2.7616255794125598E-125</v>
      </c>
      <c r="HX28" s="86">
        <f t="shared" si="49"/>
        <v>6.3803526392820165E-140</v>
      </c>
      <c r="HY28" s="86">
        <f t="shared" si="49"/>
        <v>1.2304452358484759E-132</v>
      </c>
      <c r="HZ28" s="86">
        <f t="shared" si="49"/>
        <v>1.1475436506680051E-151</v>
      </c>
      <c r="IA28" s="86">
        <f t="shared" si="49"/>
        <v>2.687651847952357E-140</v>
      </c>
      <c r="IB28" s="86">
        <f t="shared" si="49"/>
        <v>2.0333738726849012E-126</v>
      </c>
      <c r="IC28" s="86">
        <f t="shared" si="49"/>
        <v>2.2665685532834116E-127</v>
      </c>
      <c r="ID28" s="86">
        <f t="shared" si="49"/>
        <v>1.9338479281318792E-131</v>
      </c>
      <c r="IE28" s="86">
        <f t="shared" si="49"/>
        <v>7.0396733074907065E-126</v>
      </c>
      <c r="IF28" s="86">
        <f t="shared" si="49"/>
        <v>3.4519356115211269E-89</v>
      </c>
      <c r="IG28" s="86">
        <f t="shared" si="49"/>
        <v>5.9345687731904451E-56</v>
      </c>
      <c r="II28" s="86">
        <f t="shared" ref="II28:IW58" si="57" xml:space="preserve"> _xlfn.NORM.DIST($B28, C$10, ABS(C$14), TRUE) * _xlfn.NORM.DIST(($B28 - C$10)*C$18, 0, ABS(C$14), TRUE) * 2</f>
        <v>9.30067829128536E-264</v>
      </c>
      <c r="IJ28" s="86">
        <f t="shared" si="50"/>
        <v>0</v>
      </c>
      <c r="IK28" s="86">
        <f t="shared" si="50"/>
        <v>0</v>
      </c>
      <c r="IL28" s="86">
        <f t="shared" si="50"/>
        <v>0</v>
      </c>
      <c r="IM28" s="86">
        <f t="shared" si="50"/>
        <v>0</v>
      </c>
      <c r="IN28" s="86">
        <f t="shared" si="50"/>
        <v>0</v>
      </c>
      <c r="IO28" s="86">
        <f t="shared" si="50"/>
        <v>0</v>
      </c>
      <c r="IP28" s="86">
        <f t="shared" si="50"/>
        <v>0</v>
      </c>
      <c r="IQ28" s="86">
        <f t="shared" si="50"/>
        <v>0</v>
      </c>
      <c r="IR28" s="86">
        <f t="shared" si="50"/>
        <v>0</v>
      </c>
      <c r="IS28" s="86">
        <f t="shared" si="50"/>
        <v>0</v>
      </c>
      <c r="IT28" s="86">
        <f t="shared" si="50"/>
        <v>0</v>
      </c>
      <c r="IU28" s="86">
        <f t="shared" si="50"/>
        <v>0</v>
      </c>
      <c r="IV28" s="86">
        <f t="shared" si="50"/>
        <v>3.1141437869758792E-228</v>
      </c>
      <c r="IW28" s="86">
        <f t="shared" si="50"/>
        <v>1.3500696583352704E-119</v>
      </c>
      <c r="IY28" s="86">
        <f t="shared" ref="IY28:JM58" si="58">GM28+HC28+HS28+II28</f>
        <v>1.7442551187248223E-10</v>
      </c>
      <c r="IZ28" s="86">
        <f t="shared" si="51"/>
        <v>4.4721195886200255E-12</v>
      </c>
      <c r="JA28" s="86">
        <f t="shared" si="51"/>
        <v>5.3146751274314045E-13</v>
      </c>
      <c r="JB28" s="86">
        <f t="shared" si="51"/>
        <v>3.4068691681161772E-13</v>
      </c>
      <c r="JC28" s="86">
        <f t="shared" si="51"/>
        <v>3.1170035512408191E-13</v>
      </c>
      <c r="JD28" s="86">
        <f t="shared" si="51"/>
        <v>3.2521632517057958E-14</v>
      </c>
      <c r="JE28" s="86">
        <f t="shared" si="51"/>
        <v>1.7726387367831638E-14</v>
      </c>
      <c r="JF28" s="86">
        <f t="shared" si="51"/>
        <v>5.1698186494105072E-16</v>
      </c>
      <c r="JG28" s="86">
        <f t="shared" si="51"/>
        <v>5.8897545936482329E-16</v>
      </c>
      <c r="JH28" s="86">
        <f t="shared" si="51"/>
        <v>1.0360302774522115E-14</v>
      </c>
      <c r="JI28" s="86">
        <f t="shared" si="51"/>
        <v>1.4274573566676095E-13</v>
      </c>
      <c r="JJ28" s="86">
        <f t="shared" si="51"/>
        <v>7.1524419129115503E-15</v>
      </c>
      <c r="JK28" s="86">
        <f t="shared" si="51"/>
        <v>2.1129813663112391E-13</v>
      </c>
      <c r="JL28" s="86">
        <f t="shared" si="51"/>
        <v>4.5859598042136979E-13</v>
      </c>
      <c r="JM28" s="86">
        <f t="shared" si="51"/>
        <v>9.2106731286855647E-17</v>
      </c>
    </row>
    <row r="29" spans="1:273" x14ac:dyDescent="0.25">
      <c r="B29" s="2">
        <v>2</v>
      </c>
      <c r="C29" s="37">
        <v>60.25</v>
      </c>
      <c r="D29" s="37">
        <v>64.066999999999993</v>
      </c>
      <c r="E29" s="37">
        <v>62.133000000000003</v>
      </c>
      <c r="F29" s="37">
        <v>62.75</v>
      </c>
      <c r="G29" s="37">
        <v>63.831000000000003</v>
      </c>
      <c r="H29" s="37">
        <v>65.168999999999997</v>
      </c>
      <c r="I29" s="37">
        <v>65.278999999999996</v>
      </c>
      <c r="J29" s="37">
        <v>64.183000000000007</v>
      </c>
      <c r="K29" s="37">
        <v>65.167000000000002</v>
      </c>
      <c r="L29" s="37">
        <v>65.066999999999993</v>
      </c>
      <c r="M29" s="37">
        <v>63.45</v>
      </c>
      <c r="N29" s="37">
        <v>63.567</v>
      </c>
      <c r="O29" s="37">
        <v>64.382999999999996</v>
      </c>
      <c r="P29" s="37">
        <v>63.567</v>
      </c>
      <c r="Q29" s="37">
        <v>58.65</v>
      </c>
      <c r="R29" s="5"/>
      <c r="S29" s="4">
        <f t="shared" si="8"/>
        <v>58.632408718270149</v>
      </c>
      <c r="T29" s="4">
        <f t="shared" si="8"/>
        <v>62.108188045843384</v>
      </c>
      <c r="U29" s="4">
        <f t="shared" si="8"/>
        <v>61.418179640451051</v>
      </c>
      <c r="V29" s="4">
        <f t="shared" si="8"/>
        <v>61.666318717583692</v>
      </c>
      <c r="W29" s="4">
        <f t="shared" si="8"/>
        <v>62.540900450887356</v>
      </c>
      <c r="X29" s="4">
        <f t="shared" si="8"/>
        <v>64.178559320246535</v>
      </c>
      <c r="Y29" s="4">
        <f t="shared" si="8"/>
        <v>64.672586426290792</v>
      </c>
      <c r="Z29" s="4">
        <f t="shared" si="8"/>
        <v>63.577606043105433</v>
      </c>
      <c r="AA29" s="4">
        <f t="shared" si="8"/>
        <v>64.289269195887258</v>
      </c>
      <c r="AB29" s="4">
        <f t="shared" si="8"/>
        <v>63.943402657995946</v>
      </c>
      <c r="AC29" s="4">
        <f t="shared" si="8"/>
        <v>63.097556773950053</v>
      </c>
      <c r="AD29" s="4">
        <f t="shared" si="8"/>
        <v>64.102141962304358</v>
      </c>
      <c r="AE29" s="4">
        <f t="shared" si="8"/>
        <v>64.198394281488063</v>
      </c>
      <c r="AF29" s="4">
        <f t="shared" si="8"/>
        <v>62.271143100422051</v>
      </c>
      <c r="AG29" s="4" t="e">
        <f t="shared" si="8"/>
        <v>#N/A</v>
      </c>
      <c r="AI29" s="4">
        <f t="shared" si="9"/>
        <v>1.617591281729851</v>
      </c>
      <c r="AJ29" s="4">
        <f t="shared" si="9"/>
        <v>1.9588119541566087</v>
      </c>
      <c r="AK29" s="4">
        <f t="shared" si="9"/>
        <v>0.71482035954895196</v>
      </c>
      <c r="AL29" s="4">
        <f t="shared" si="9"/>
        <v>1.0836812824163076</v>
      </c>
      <c r="AM29" s="4">
        <f t="shared" si="9"/>
        <v>1.2900995491126466</v>
      </c>
      <c r="AN29" s="4">
        <f t="shared" si="9"/>
        <v>0.99044067975346195</v>
      </c>
      <c r="AO29" s="4">
        <f t="shared" si="9"/>
        <v>0.60641357370920446</v>
      </c>
      <c r="AP29" s="4">
        <f t="shared" si="9"/>
        <v>0.60539395689457365</v>
      </c>
      <c r="AQ29" s="4">
        <f t="shared" si="9"/>
        <v>0.87773080411274407</v>
      </c>
      <c r="AR29" s="4">
        <f t="shared" si="9"/>
        <v>1.1235973420040466</v>
      </c>
      <c r="AS29" s="4">
        <f t="shared" si="9"/>
        <v>0.35244322604994949</v>
      </c>
      <c r="AT29" s="4">
        <f t="shared" si="9"/>
        <v>-0.53514196230435829</v>
      </c>
      <c r="AU29" s="4">
        <f t="shared" si="9"/>
        <v>0.18460571851193208</v>
      </c>
      <c r="AV29" s="4">
        <f t="shared" si="9"/>
        <v>1.2958568995779487</v>
      </c>
      <c r="AW29" s="4">
        <f t="shared" si="9"/>
        <v>0</v>
      </c>
      <c r="AY29" s="2">
        <f t="shared" si="52"/>
        <v>58.632408073944021</v>
      </c>
      <c r="AZ29" s="2">
        <f t="shared" si="10"/>
        <v>62.108188025464386</v>
      </c>
      <c r="BA29" s="2">
        <f t="shared" si="10"/>
        <v>61.41817963764354</v>
      </c>
      <c r="BB29" s="2">
        <f t="shared" si="10"/>
        <v>61.666318715791014</v>
      </c>
      <c r="BC29" s="2">
        <f t="shared" si="10"/>
        <v>62.540900449283264</v>
      </c>
      <c r="BD29" s="2">
        <f t="shared" si="10"/>
        <v>64.178559320060458</v>
      </c>
      <c r="BE29" s="2">
        <f t="shared" si="10"/>
        <v>64.672586426187749</v>
      </c>
      <c r="BF29" s="2">
        <f t="shared" si="10"/>
        <v>63.577606043101845</v>
      </c>
      <c r="BG29" s="2">
        <f t="shared" si="10"/>
        <v>64.289269195883151</v>
      </c>
      <c r="BH29" s="2">
        <f t="shared" si="10"/>
        <v>63.943402657934485</v>
      </c>
      <c r="BI29" s="2">
        <f t="shared" si="10"/>
        <v>63.097556773260152</v>
      </c>
      <c r="BJ29" s="2">
        <f t="shared" si="10"/>
        <v>64.102141962260802</v>
      </c>
      <c r="BK29" s="2">
        <f t="shared" si="10"/>
        <v>64.198394280425319</v>
      </c>
      <c r="BL29" s="2">
        <f t="shared" si="10"/>
        <v>62.271143098272688</v>
      </c>
      <c r="BM29" s="2" t="e">
        <f t="shared" si="10"/>
        <v>#N/A</v>
      </c>
      <c r="BO29" s="2">
        <f t="shared" si="11"/>
        <v>60.25</v>
      </c>
      <c r="BP29" s="2">
        <f t="shared" si="12"/>
        <v>64.066999999999993</v>
      </c>
      <c r="BQ29" s="2">
        <f t="shared" si="13"/>
        <v>62.133000000000003</v>
      </c>
      <c r="BR29" s="2">
        <f t="shared" si="14"/>
        <v>62.75</v>
      </c>
      <c r="BS29" s="2">
        <f t="shared" si="15"/>
        <v>63.831000000000003</v>
      </c>
      <c r="BT29" s="2">
        <f t="shared" si="16"/>
        <v>65.168999999999997</v>
      </c>
      <c r="BU29" s="2">
        <f t="shared" si="17"/>
        <v>65.278999999999996</v>
      </c>
      <c r="BV29" s="2">
        <f t="shared" si="18"/>
        <v>64.183000000000007</v>
      </c>
      <c r="BW29" s="2">
        <f t="shared" si="19"/>
        <v>65.167000000000002</v>
      </c>
      <c r="BX29" s="2">
        <f t="shared" si="20"/>
        <v>65.066999999999993</v>
      </c>
      <c r="BY29" s="2">
        <f t="shared" si="21"/>
        <v>63.45</v>
      </c>
      <c r="BZ29" s="2">
        <f t="shared" si="22"/>
        <v>63.567</v>
      </c>
      <c r="CA29" s="2">
        <f t="shared" si="23"/>
        <v>64.382999999999996</v>
      </c>
      <c r="CB29" s="2">
        <f t="shared" si="24"/>
        <v>63.567</v>
      </c>
      <c r="CC29" s="2" t="str">
        <f t="shared" si="25"/>
        <v/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58.558569964349381</v>
      </c>
      <c r="DL29" s="2">
        <f t="shared" si="42"/>
        <v>61.864204201680664</v>
      </c>
      <c r="DM29" s="2">
        <f t="shared" si="42"/>
        <v>61.309685371085372</v>
      </c>
      <c r="DN29" s="2">
        <f t="shared" si="42"/>
        <v>61.545370227370221</v>
      </c>
      <c r="DO29" s="2">
        <f t="shared" si="42"/>
        <v>62.475282882882894</v>
      </c>
      <c r="DP29" s="2">
        <f t="shared" si="42"/>
        <v>64.136849549549552</v>
      </c>
      <c r="DQ29" s="2">
        <f t="shared" si="42"/>
        <v>64.630464675201509</v>
      </c>
      <c r="DR29" s="2">
        <f t="shared" si="42"/>
        <v>63.493917417417414</v>
      </c>
      <c r="DS29" s="2">
        <f t="shared" si="42"/>
        <v>64.192202702702701</v>
      </c>
      <c r="DT29" s="2">
        <f t="shared" si="42"/>
        <v>63.799482693219538</v>
      </c>
      <c r="DU29" s="2">
        <f t="shared" si="42"/>
        <v>62.966222479622488</v>
      </c>
      <c r="DV29" s="2">
        <f t="shared" si="42"/>
        <v>63.959135135135142</v>
      </c>
      <c r="DW29" s="2">
        <f t="shared" si="42"/>
        <v>64.129062934362921</v>
      </c>
      <c r="DX29" s="2">
        <f t="shared" si="42"/>
        <v>62.063121621621619</v>
      </c>
      <c r="DY29" s="2">
        <f t="shared" si="42"/>
        <v>56.963621848739486</v>
      </c>
      <c r="EA29" s="2">
        <f t="shared" si="43"/>
        <v>59.938751857506368</v>
      </c>
      <c r="EB29" s="2">
        <f t="shared" si="43"/>
        <v>67.297873134426737</v>
      </c>
      <c r="EC29" s="2">
        <f t="shared" si="43"/>
        <v>63.822331823823404</v>
      </c>
      <c r="ED29" s="2">
        <f t="shared" si="43"/>
        <v>64.351630986478682</v>
      </c>
      <c r="EE29" s="2">
        <f t="shared" si="43"/>
        <v>64.024158488699271</v>
      </c>
      <c r="EF29" s="2">
        <f t="shared" si="43"/>
        <v>65.150379767510358</v>
      </c>
      <c r="EG29" s="2">
        <f t="shared" si="43"/>
        <v>65.704341134591857</v>
      </c>
      <c r="EH29" s="2">
        <f t="shared" si="43"/>
        <v>65.825370559350986</v>
      </c>
      <c r="EI29" s="2">
        <f t="shared" si="43"/>
        <v>66.854879352796331</v>
      </c>
      <c r="EJ29" s="2">
        <f t="shared" si="43"/>
        <v>67.529772050939798</v>
      </c>
      <c r="EK29" s="2">
        <f t="shared" si="43"/>
        <v>66.134449936175201</v>
      </c>
      <c r="EL29" s="2">
        <f t="shared" si="43"/>
        <v>67.761150490189948</v>
      </c>
      <c r="EM29" s="2">
        <f t="shared" si="43"/>
        <v>65.809224484656468</v>
      </c>
      <c r="EN29" s="2">
        <f t="shared" si="43"/>
        <v>67.014695522388067</v>
      </c>
      <c r="EO29" s="2">
        <f t="shared" si="43"/>
        <v>64.464889033528806</v>
      </c>
      <c r="EQ29" s="2">
        <f t="shared" si="44"/>
        <v>61.483224974651449</v>
      </c>
      <c r="ER29" s="2">
        <f t="shared" si="44"/>
        <v>65.303541072768539</v>
      </c>
      <c r="ES29" s="2">
        <f t="shared" si="44"/>
        <v>62.42670174473885</v>
      </c>
      <c r="ET29" s="2">
        <f t="shared" si="44"/>
        <v>63.451312962529904</v>
      </c>
      <c r="EU29" s="2">
        <f t="shared" si="44"/>
        <v>63.883247815770218</v>
      </c>
      <c r="EV29" s="2">
        <f t="shared" si="44"/>
        <v>65.618087558901109</v>
      </c>
      <c r="EW29" s="2">
        <f t="shared" si="44"/>
        <v>64.995832182638196</v>
      </c>
      <c r="EX29" s="2">
        <f t="shared" si="44"/>
        <v>66.630327035418574</v>
      </c>
      <c r="EY29" s="2">
        <f t="shared" si="44"/>
        <v>66.217781496630764</v>
      </c>
      <c r="EZ29" s="2">
        <f t="shared" si="44"/>
        <v>67.21066205166693</v>
      </c>
      <c r="FA29" s="2">
        <f t="shared" si="44"/>
        <v>67.499413507564711</v>
      </c>
      <c r="FB29" s="2">
        <f t="shared" si="44"/>
        <v>68.198636859072778</v>
      </c>
      <c r="FC29" s="2">
        <f t="shared" si="44"/>
        <v>68.919783815806184</v>
      </c>
      <c r="FD29" s="2">
        <f t="shared" si="44"/>
        <v>69.827943792633036</v>
      </c>
      <c r="FE29" s="2">
        <f t="shared" si="44"/>
        <v>67.94326237203957</v>
      </c>
      <c r="FG29" s="2">
        <f t="shared" si="45"/>
        <v>5.348802221716957E-2</v>
      </c>
      <c r="FH29" s="2">
        <f t="shared" si="45"/>
        <v>4.4904856285721557E-2</v>
      </c>
      <c r="FI29" s="2">
        <f t="shared" si="45"/>
        <v>4.318354854183476E-2</v>
      </c>
      <c r="FJ29" s="2">
        <f t="shared" si="45"/>
        <v>4.3101895434811549E-2</v>
      </c>
      <c r="FK29" s="2">
        <f t="shared" si="45"/>
        <v>4.2365292682294921E-2</v>
      </c>
      <c r="FL29" s="2">
        <f t="shared" si="45"/>
        <v>4.1149569729462654E-2</v>
      </c>
      <c r="FM29" s="2">
        <f t="shared" si="45"/>
        <v>3.9228758924361985E-2</v>
      </c>
      <c r="FN29" s="2">
        <f t="shared" si="45"/>
        <v>3.5892742780858591E-2</v>
      </c>
      <c r="FO29" s="2">
        <f t="shared" si="45"/>
        <v>3.6456625149743994E-2</v>
      </c>
      <c r="FP29" s="2">
        <f t="shared" si="45"/>
        <v>3.858216280442979E-2</v>
      </c>
      <c r="FQ29" s="2">
        <f t="shared" si="45"/>
        <v>4.1450205993197119E-2</v>
      </c>
      <c r="FR29" s="2">
        <f t="shared" si="45"/>
        <v>3.7612654685632164E-2</v>
      </c>
      <c r="FS29" s="2">
        <f t="shared" si="45"/>
        <v>4.1253539643098261E-2</v>
      </c>
      <c r="FT29" s="2">
        <f t="shared" si="45"/>
        <v>4.2008415663062577E-2</v>
      </c>
      <c r="FU29" s="2">
        <f t="shared" si="45"/>
        <v>3.5125306062216484E-2</v>
      </c>
      <c r="FW29" s="2">
        <f t="shared" si="54"/>
        <v>9.6536673624120997E-6</v>
      </c>
      <c r="FX29" s="2">
        <f t="shared" si="46"/>
        <v>7.1696913964807698E-6</v>
      </c>
      <c r="FY29" s="2">
        <f t="shared" si="46"/>
        <v>7.6836278272347914E-6</v>
      </c>
      <c r="FZ29" s="2">
        <f t="shared" si="46"/>
        <v>7.4078058394482652E-6</v>
      </c>
      <c r="GA29" s="2">
        <f t="shared" si="46"/>
        <v>7.1106643869697076E-6</v>
      </c>
      <c r="GB29" s="2">
        <f t="shared" si="46"/>
        <v>7.3510300038451747E-6</v>
      </c>
      <c r="GC29" s="2">
        <f t="shared" si="46"/>
        <v>7.183753587123566E-6</v>
      </c>
      <c r="GD29" s="2">
        <f t="shared" si="46"/>
        <v>7.9231058796788972E-6</v>
      </c>
      <c r="GE29" s="2">
        <f t="shared" si="46"/>
        <v>8.9646306750325169E-6</v>
      </c>
      <c r="GF29" s="2">
        <f t="shared" si="46"/>
        <v>8.3563418608928885E-6</v>
      </c>
      <c r="GG29" s="2">
        <f t="shared" si="46"/>
        <v>7.7752479772913154E-6</v>
      </c>
      <c r="GH29" s="2">
        <f t="shared" si="46"/>
        <v>6.7121325836829811E-6</v>
      </c>
      <c r="GI29" s="2">
        <f t="shared" si="46"/>
        <v>6.0230134060320427E-6</v>
      </c>
      <c r="GJ29" s="2">
        <f t="shared" si="46"/>
        <v>4.8705410912832447E-6</v>
      </c>
      <c r="GK29" s="2">
        <f t="shared" si="46"/>
        <v>3.7323934801489411E-6</v>
      </c>
      <c r="GM29" s="86">
        <f t="shared" si="55"/>
        <v>3.8070921212973362E-10</v>
      </c>
      <c r="GN29" s="86">
        <f t="shared" si="47"/>
        <v>1.1051837695481404E-11</v>
      </c>
      <c r="GO29" s="86">
        <f t="shared" si="47"/>
        <v>1.4330426227737898E-12</v>
      </c>
      <c r="GP29" s="86">
        <f t="shared" si="47"/>
        <v>9.3727108484023096E-13</v>
      </c>
      <c r="GQ29" s="86">
        <f t="shared" si="47"/>
        <v>8.5623794874743764E-13</v>
      </c>
      <c r="GR29" s="86">
        <f t="shared" si="47"/>
        <v>9.8229366330762412E-14</v>
      </c>
      <c r="GS29" s="86">
        <f t="shared" si="47"/>
        <v>5.4141774972809081E-14</v>
      </c>
      <c r="GT29" s="86">
        <f t="shared" si="47"/>
        <v>1.7947440645568816E-15</v>
      </c>
      <c r="GU29" s="86">
        <f t="shared" si="47"/>
        <v>2.0447309114500193E-15</v>
      </c>
      <c r="GV29" s="86">
        <f t="shared" si="47"/>
        <v>3.2240185286856345E-14</v>
      </c>
      <c r="GW29" s="86">
        <f t="shared" si="47"/>
        <v>4.0364085851239857E-13</v>
      </c>
      <c r="GX29" s="86">
        <f t="shared" si="47"/>
        <v>2.2432971594530528E-14</v>
      </c>
      <c r="GY29" s="86">
        <f t="shared" si="47"/>
        <v>5.8585950871532408E-13</v>
      </c>
      <c r="GZ29" s="86">
        <f t="shared" si="47"/>
        <v>1.2340904134411608E-12</v>
      </c>
      <c r="HA29" s="86">
        <f t="shared" si="47"/>
        <v>3.4267955376596843E-16</v>
      </c>
      <c r="HC29" s="86">
        <f t="shared" ref="HC29:HQ59" si="59" xml:space="preserve"> _xlfn.NORM.DIST($B29, C$8, ABS(C$12), TRUE) * _xlfn.NORM.DIST(($B29 - C$8)*C$16, 0, ABS(C$12), TRUE) * 2</f>
        <v>1.0691071100107209E-25</v>
      </c>
      <c r="HD29" s="86">
        <f t="shared" si="48"/>
        <v>8.9054347066367883E-29</v>
      </c>
      <c r="HE29" s="86">
        <f t="shared" si="48"/>
        <v>5.7846789918931202E-31</v>
      </c>
      <c r="HF29" s="86">
        <f t="shared" si="48"/>
        <v>3.4455456554085628E-32</v>
      </c>
      <c r="HG29" s="86">
        <f t="shared" si="48"/>
        <v>1.9851864202938355E-31</v>
      </c>
      <c r="HH29" s="86">
        <f t="shared" si="48"/>
        <v>1.6430302297647554E-34</v>
      </c>
      <c r="HI29" s="86">
        <f t="shared" si="48"/>
        <v>5.1432819091440518E-33</v>
      </c>
      <c r="HJ29" s="86">
        <f t="shared" si="48"/>
        <v>1.0662040508662705E-37</v>
      </c>
      <c r="HK29" s="86">
        <f t="shared" si="48"/>
        <v>3.493016195343201E-35</v>
      </c>
      <c r="HL29" s="86">
        <f t="shared" si="48"/>
        <v>6.0820620003185126E-32</v>
      </c>
      <c r="HM29" s="86">
        <f t="shared" si="48"/>
        <v>5.471739598810607E-32</v>
      </c>
      <c r="HN29" s="86">
        <f t="shared" si="48"/>
        <v>6.1883223941148894E-33</v>
      </c>
      <c r="HO29" s="86">
        <f t="shared" si="48"/>
        <v>1.6862042896409289E-31</v>
      </c>
      <c r="HP29" s="86">
        <f t="shared" si="48"/>
        <v>1.7253726083199024E-32</v>
      </c>
      <c r="HQ29" s="86">
        <f t="shared" si="48"/>
        <v>1.5670798853503422E-42</v>
      </c>
      <c r="HS29" s="86">
        <f t="shared" si="56"/>
        <v>1.0239374259805537E-95</v>
      </c>
      <c r="HT29" s="86">
        <f t="shared" si="49"/>
        <v>1.7604689367289818E-109</v>
      </c>
      <c r="HU29" s="86">
        <f t="shared" si="49"/>
        <v>6.0139302669958624E-119</v>
      </c>
      <c r="HV29" s="86">
        <f t="shared" si="49"/>
        <v>1.5414530288137861E-125</v>
      </c>
      <c r="HW29" s="86">
        <f t="shared" si="49"/>
        <v>6.2006897400166276E-123</v>
      </c>
      <c r="HX29" s="86">
        <f t="shared" si="49"/>
        <v>2.8009965864338906E-137</v>
      </c>
      <c r="HY29" s="86">
        <f t="shared" si="49"/>
        <v>3.8404049979716726E-130</v>
      </c>
      <c r="HZ29" s="86">
        <f t="shared" si="49"/>
        <v>8.6732870110357271E-149</v>
      </c>
      <c r="IA29" s="86">
        <f t="shared" si="49"/>
        <v>1.2984068813822004E-137</v>
      </c>
      <c r="IB29" s="86">
        <f t="shared" si="49"/>
        <v>5.0938826836566125E-124</v>
      </c>
      <c r="IC29" s="86">
        <f t="shared" si="49"/>
        <v>5.7694873659388168E-125</v>
      </c>
      <c r="ID29" s="86">
        <f t="shared" si="49"/>
        <v>5.5035888568193882E-129</v>
      </c>
      <c r="IE29" s="86">
        <f t="shared" si="49"/>
        <v>1.5040840440946462E-123</v>
      </c>
      <c r="IF29" s="86">
        <f t="shared" si="49"/>
        <v>1.4188672907516677E-87</v>
      </c>
      <c r="IG29" s="86">
        <f t="shared" si="49"/>
        <v>5.6704789850537612E-55</v>
      </c>
      <c r="II29" s="86">
        <f t="shared" si="57"/>
        <v>1.2363048673708438E-259</v>
      </c>
      <c r="IJ29" s="86">
        <f t="shared" si="50"/>
        <v>6.233975852851489E-305</v>
      </c>
      <c r="IK29" s="86">
        <f t="shared" si="50"/>
        <v>0</v>
      </c>
      <c r="IL29" s="86">
        <f t="shared" si="50"/>
        <v>0</v>
      </c>
      <c r="IM29" s="86">
        <f t="shared" si="50"/>
        <v>0</v>
      </c>
      <c r="IN29" s="86">
        <f t="shared" si="50"/>
        <v>0</v>
      </c>
      <c r="IO29" s="86">
        <f t="shared" si="50"/>
        <v>0</v>
      </c>
      <c r="IP29" s="86">
        <f t="shared" si="50"/>
        <v>0</v>
      </c>
      <c r="IQ29" s="86">
        <f t="shared" si="50"/>
        <v>0</v>
      </c>
      <c r="IR29" s="86">
        <f t="shared" si="50"/>
        <v>0</v>
      </c>
      <c r="IS29" s="86">
        <f t="shared" si="50"/>
        <v>0</v>
      </c>
      <c r="IT29" s="86">
        <f t="shared" si="50"/>
        <v>0</v>
      </c>
      <c r="IU29" s="86">
        <f t="shared" si="50"/>
        <v>0</v>
      </c>
      <c r="IV29" s="86">
        <f t="shared" si="50"/>
        <v>7.2507692965332628E-225</v>
      </c>
      <c r="IW29" s="86">
        <f t="shared" si="50"/>
        <v>6.9974528246418846E-118</v>
      </c>
      <c r="IY29" s="86">
        <f t="shared" si="58"/>
        <v>3.8070921212973372E-10</v>
      </c>
      <c r="IZ29" s="86">
        <f t="shared" si="51"/>
        <v>1.1051837695481404E-11</v>
      </c>
      <c r="JA29" s="86">
        <f t="shared" si="51"/>
        <v>1.4330426227737898E-12</v>
      </c>
      <c r="JB29" s="86">
        <f t="shared" si="51"/>
        <v>9.3727108484023096E-13</v>
      </c>
      <c r="JC29" s="86">
        <f t="shared" si="51"/>
        <v>8.5623794874743764E-13</v>
      </c>
      <c r="JD29" s="86">
        <f t="shared" si="51"/>
        <v>9.8229366330762412E-14</v>
      </c>
      <c r="JE29" s="86">
        <f t="shared" si="51"/>
        <v>5.4141774972809081E-14</v>
      </c>
      <c r="JF29" s="86">
        <f t="shared" si="51"/>
        <v>1.7947440645568816E-15</v>
      </c>
      <c r="JG29" s="86">
        <f t="shared" si="51"/>
        <v>2.0447309114500193E-15</v>
      </c>
      <c r="JH29" s="86">
        <f t="shared" si="51"/>
        <v>3.2240185286856345E-14</v>
      </c>
      <c r="JI29" s="86">
        <f t="shared" si="51"/>
        <v>4.0364085851239857E-13</v>
      </c>
      <c r="JJ29" s="86">
        <f t="shared" si="51"/>
        <v>2.2432971594530528E-14</v>
      </c>
      <c r="JK29" s="86">
        <f t="shared" si="51"/>
        <v>5.8585950871532408E-13</v>
      </c>
      <c r="JL29" s="86">
        <f t="shared" si="51"/>
        <v>1.2340904134411608E-12</v>
      </c>
      <c r="JM29" s="86">
        <f t="shared" si="51"/>
        <v>3.4267955376596843E-16</v>
      </c>
    </row>
    <row r="30" spans="1:273" x14ac:dyDescent="0.25">
      <c r="B30" s="2">
        <v>3</v>
      </c>
      <c r="C30" s="37">
        <v>59.383000000000003</v>
      </c>
      <c r="D30" s="37">
        <v>62.2</v>
      </c>
      <c r="E30" s="37">
        <v>62.482999999999997</v>
      </c>
      <c r="F30" s="37">
        <v>62.267000000000003</v>
      </c>
      <c r="G30" s="37">
        <v>63.863999999999997</v>
      </c>
      <c r="H30" s="37">
        <v>64.525000000000006</v>
      </c>
      <c r="I30" s="37">
        <v>64.41</v>
      </c>
      <c r="J30" s="37">
        <v>64.216999999999999</v>
      </c>
      <c r="K30" s="37">
        <v>65.45</v>
      </c>
      <c r="L30" s="37">
        <v>65.099999999999994</v>
      </c>
      <c r="M30" s="37">
        <v>63.95</v>
      </c>
      <c r="N30" s="37">
        <v>64.367000000000004</v>
      </c>
      <c r="O30" s="37">
        <v>63.933</v>
      </c>
      <c r="P30" s="37">
        <v>63.116999999999997</v>
      </c>
      <c r="Q30" s="37">
        <v>58.283000000000001</v>
      </c>
      <c r="S30" s="4">
        <f t="shared" si="8"/>
        <v>58.861638437942759</v>
      </c>
      <c r="T30" s="4">
        <f t="shared" si="8"/>
        <v>62.339190807510548</v>
      </c>
      <c r="U30" s="4">
        <f t="shared" si="8"/>
        <v>61.612284020755382</v>
      </c>
      <c r="V30" s="4">
        <f t="shared" si="8"/>
        <v>61.85962807364718</v>
      </c>
      <c r="W30" s="4">
        <f t="shared" si="8"/>
        <v>62.717516116775641</v>
      </c>
      <c r="X30" s="4">
        <f t="shared" si="8"/>
        <v>64.340333990458348</v>
      </c>
      <c r="Y30" s="4">
        <f t="shared" si="8"/>
        <v>64.78726809545897</v>
      </c>
      <c r="Z30" s="4">
        <f t="shared" si="8"/>
        <v>63.695214037751661</v>
      </c>
      <c r="AA30" s="4">
        <f t="shared" si="8"/>
        <v>64.403631798807012</v>
      </c>
      <c r="AB30" s="4">
        <f t="shared" si="8"/>
        <v>64.070130630707141</v>
      </c>
      <c r="AC30" s="4">
        <f t="shared" si="8"/>
        <v>63.194617717455934</v>
      </c>
      <c r="AD30" s="4">
        <f t="shared" si="8"/>
        <v>64.227601576726926</v>
      </c>
      <c r="AE30" s="4">
        <f t="shared" si="8"/>
        <v>64.321083545166942</v>
      </c>
      <c r="AF30" s="4">
        <f t="shared" si="8"/>
        <v>62.453819470585771</v>
      </c>
      <c r="AG30" s="4">
        <f t="shared" si="8"/>
        <v>57.448989441768845</v>
      </c>
      <c r="AI30" s="4">
        <f t="shared" si="9"/>
        <v>0.52136156205724404</v>
      </c>
      <c r="AJ30" s="4">
        <f t="shared" si="9"/>
        <v>-0.1391908075105448</v>
      </c>
      <c r="AK30" s="4">
        <f t="shared" si="9"/>
        <v>0.87071597924461486</v>
      </c>
      <c r="AL30" s="4">
        <f t="shared" si="9"/>
        <v>0.40737192635282327</v>
      </c>
      <c r="AM30" s="4">
        <f t="shared" si="9"/>
        <v>1.1464838832243558</v>
      </c>
      <c r="AN30" s="4">
        <f t="shared" si="9"/>
        <v>0.18466600954165813</v>
      </c>
      <c r="AO30" s="4">
        <f t="shared" si="9"/>
        <v>-0.37726809545897311</v>
      </c>
      <c r="AP30" s="4">
        <f t="shared" si="9"/>
        <v>0.5217859622483374</v>
      </c>
      <c r="AQ30" s="4">
        <f t="shared" si="9"/>
        <v>1.0463682011929905</v>
      </c>
      <c r="AR30" s="4">
        <f t="shared" si="9"/>
        <v>1.0298693692928538</v>
      </c>
      <c r="AS30" s="4">
        <f t="shared" si="9"/>
        <v>0.75538228254406903</v>
      </c>
      <c r="AT30" s="4">
        <f t="shared" si="9"/>
        <v>0.13939842327307872</v>
      </c>
      <c r="AU30" s="4">
        <f t="shared" si="9"/>
        <v>-0.38808354516694266</v>
      </c>
      <c r="AV30" s="4">
        <f t="shared" si="9"/>
        <v>0.66318052941422678</v>
      </c>
      <c r="AW30" s="4">
        <f t="shared" si="9"/>
        <v>0.83401055823115655</v>
      </c>
      <c r="AY30" s="2">
        <f t="shared" si="52"/>
        <v>58.86163707693234</v>
      </c>
      <c r="AZ30" s="2">
        <f t="shared" si="10"/>
        <v>62.339190758873315</v>
      </c>
      <c r="BA30" s="2">
        <f t="shared" si="10"/>
        <v>61.612284013459593</v>
      </c>
      <c r="BB30" s="2">
        <f t="shared" si="10"/>
        <v>61.859628068896569</v>
      </c>
      <c r="BC30" s="2">
        <f t="shared" si="10"/>
        <v>62.717516112530305</v>
      </c>
      <c r="BD30" s="2">
        <f t="shared" si="10"/>
        <v>64.340333989918108</v>
      </c>
      <c r="BE30" s="2">
        <f t="shared" si="10"/>
        <v>64.787268095156364</v>
      </c>
      <c r="BF30" s="2">
        <f t="shared" si="10"/>
        <v>63.695214037739703</v>
      </c>
      <c r="BG30" s="2">
        <f t="shared" si="10"/>
        <v>64.403631798793342</v>
      </c>
      <c r="BH30" s="2">
        <f t="shared" si="10"/>
        <v>64.070130630523309</v>
      </c>
      <c r="BI30" s="2">
        <f t="shared" si="10"/>
        <v>63.194617715577515</v>
      </c>
      <c r="BJ30" s="2">
        <f t="shared" si="10"/>
        <v>64.227601576595632</v>
      </c>
      <c r="BK30" s="2">
        <f t="shared" si="10"/>
        <v>64.32108354232804</v>
      </c>
      <c r="BL30" s="2">
        <f t="shared" si="10"/>
        <v>62.453819465009673</v>
      </c>
      <c r="BM30" s="2">
        <f t="shared" si="10"/>
        <v>57.448989441766841</v>
      </c>
      <c r="BO30" s="2">
        <f t="shared" si="11"/>
        <v>59.383000000000003</v>
      </c>
      <c r="BP30" s="2">
        <f t="shared" si="12"/>
        <v>62.2</v>
      </c>
      <c r="BQ30" s="2">
        <f t="shared" si="13"/>
        <v>62.482999999999997</v>
      </c>
      <c r="BR30" s="2">
        <f t="shared" si="14"/>
        <v>62.267000000000003</v>
      </c>
      <c r="BS30" s="2">
        <f t="shared" si="15"/>
        <v>63.863999999999997</v>
      </c>
      <c r="BT30" s="2">
        <f t="shared" si="16"/>
        <v>64.525000000000006</v>
      </c>
      <c r="BU30" s="2">
        <f t="shared" si="17"/>
        <v>64.41</v>
      </c>
      <c r="BV30" s="2">
        <f t="shared" si="18"/>
        <v>64.216999999999999</v>
      </c>
      <c r="BW30" s="2">
        <f t="shared" si="19"/>
        <v>65.45</v>
      </c>
      <c r="BX30" s="2">
        <f t="shared" si="20"/>
        <v>65.099999999999994</v>
      </c>
      <c r="BY30" s="2">
        <f t="shared" si="21"/>
        <v>63.95</v>
      </c>
      <c r="BZ30" s="2">
        <f t="shared" si="22"/>
        <v>64.367000000000004</v>
      </c>
      <c r="CA30" s="2">
        <f t="shared" si="23"/>
        <v>63.933</v>
      </c>
      <c r="CB30" s="2">
        <f t="shared" si="24"/>
        <v>63.116999999999997</v>
      </c>
      <c r="CC30" s="2">
        <f t="shared" si="25"/>
        <v>58.283000000000001</v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58.800773841354726</v>
      </c>
      <c r="DL30" s="2">
        <f t="shared" si="42"/>
        <v>62.091956302520998</v>
      </c>
      <c r="DM30" s="2">
        <f t="shared" si="42"/>
        <v>61.509508537108537</v>
      </c>
      <c r="DN30" s="2">
        <f t="shared" si="42"/>
        <v>61.743070356070355</v>
      </c>
      <c r="DO30" s="2">
        <f t="shared" si="42"/>
        <v>62.660221621621631</v>
      </c>
      <c r="DP30" s="2">
        <f t="shared" si="42"/>
        <v>64.30832162162163</v>
      </c>
      <c r="DQ30" s="2">
        <f t="shared" si="42"/>
        <v>64.752469416785203</v>
      </c>
      <c r="DR30" s="2">
        <f t="shared" si="42"/>
        <v>63.613814199914202</v>
      </c>
      <c r="DS30" s="2">
        <f t="shared" si="42"/>
        <v>64.307914929214917</v>
      </c>
      <c r="DT30" s="2">
        <f t="shared" si="42"/>
        <v>63.924820768136563</v>
      </c>
      <c r="DU30" s="2">
        <f t="shared" si="42"/>
        <v>63.061862247962253</v>
      </c>
      <c r="DV30" s="2">
        <f t="shared" si="42"/>
        <v>64.082743243243243</v>
      </c>
      <c r="DW30" s="2">
        <f t="shared" si="42"/>
        <v>64.256902960102948</v>
      </c>
      <c r="DX30" s="2">
        <f t="shared" si="42"/>
        <v>62.240828828828832</v>
      </c>
      <c r="DY30" s="2">
        <f t="shared" si="42"/>
        <v>57.173342857142849</v>
      </c>
      <c r="EA30" s="2">
        <f t="shared" si="43"/>
        <v>59.84361582697202</v>
      </c>
      <c r="EB30" s="2">
        <f t="shared" si="43"/>
        <v>67.135320997257651</v>
      </c>
      <c r="EC30" s="2">
        <f t="shared" si="43"/>
        <v>63.689355237999379</v>
      </c>
      <c r="ED30" s="2">
        <f t="shared" si="43"/>
        <v>64.219772732211695</v>
      </c>
      <c r="EE30" s="2">
        <f t="shared" si="43"/>
        <v>63.898682731083355</v>
      </c>
      <c r="EF30" s="2">
        <f t="shared" si="43"/>
        <v>65.020555592106518</v>
      </c>
      <c r="EG30" s="2">
        <f t="shared" si="43"/>
        <v>65.564678113523627</v>
      </c>
      <c r="EH30" s="2">
        <f t="shared" si="43"/>
        <v>65.689116225448345</v>
      </c>
      <c r="EI30" s="2">
        <f t="shared" si="43"/>
        <v>66.710976925782617</v>
      </c>
      <c r="EJ30" s="2">
        <f t="shared" si="43"/>
        <v>67.372531049648799</v>
      </c>
      <c r="EK30" s="2">
        <f t="shared" si="43"/>
        <v>65.994249901723052</v>
      </c>
      <c r="EL30" s="2">
        <f t="shared" si="43"/>
        <v>67.60785643871688</v>
      </c>
      <c r="EM30" s="2">
        <f t="shared" si="43"/>
        <v>65.680968589455958</v>
      </c>
      <c r="EN30" s="2">
        <f t="shared" si="43"/>
        <v>66.883313731343293</v>
      </c>
      <c r="EO30" s="2">
        <f t="shared" si="43"/>
        <v>64.354254918385379</v>
      </c>
      <c r="EQ30" s="2">
        <f t="shared" si="44"/>
        <v>61.370897782816336</v>
      </c>
      <c r="ER30" s="2">
        <f t="shared" si="44"/>
        <v>65.162656961027352</v>
      </c>
      <c r="ES30" s="2">
        <f t="shared" si="44"/>
        <v>62.308649945103362</v>
      </c>
      <c r="ET30" s="2">
        <f t="shared" si="44"/>
        <v>63.32924930376921</v>
      </c>
      <c r="EU30" s="2">
        <f t="shared" si="44"/>
        <v>63.759359244452639</v>
      </c>
      <c r="EV30" s="2">
        <f t="shared" si="44"/>
        <v>65.483028293047667</v>
      </c>
      <c r="EW30" s="2">
        <f t="shared" si="44"/>
        <v>64.864006508445854</v>
      </c>
      <c r="EX30" s="2">
        <f t="shared" si="44"/>
        <v>66.484954029470984</v>
      </c>
      <c r="EY30" s="2">
        <f t="shared" si="44"/>
        <v>66.08088046410721</v>
      </c>
      <c r="EZ30" s="2">
        <f t="shared" si="44"/>
        <v>67.056565798309364</v>
      </c>
      <c r="FA30" s="2">
        <f t="shared" si="44"/>
        <v>67.343763048341657</v>
      </c>
      <c r="FB30" s="2">
        <f t="shared" si="44"/>
        <v>68.040478247078696</v>
      </c>
      <c r="FC30" s="2">
        <f t="shared" si="44"/>
        <v>68.757805397830353</v>
      </c>
      <c r="FD30" s="2">
        <f t="shared" si="44"/>
        <v>69.665880654843136</v>
      </c>
      <c r="FE30" s="2">
        <f t="shared" si="44"/>
        <v>67.789496805046284</v>
      </c>
      <c r="FG30" s="2">
        <f t="shared" si="45"/>
        <v>5.8347352808694804E-2</v>
      </c>
      <c r="FH30" s="2">
        <f t="shared" si="45"/>
        <v>4.9024803722993976E-2</v>
      </c>
      <c r="FI30" s="2">
        <f t="shared" si="45"/>
        <v>4.715336571438513E-2</v>
      </c>
      <c r="FJ30" s="2">
        <f t="shared" si="45"/>
        <v>4.7064575549464187E-2</v>
      </c>
      <c r="FK30" s="2">
        <f t="shared" si="45"/>
        <v>4.6263525541510281E-2</v>
      </c>
      <c r="FL30" s="2">
        <f t="shared" si="45"/>
        <v>4.4941187843741771E-2</v>
      </c>
      <c r="FM30" s="2">
        <f t="shared" si="45"/>
        <v>4.2851298659629868E-2</v>
      </c>
      <c r="FN30" s="2">
        <f t="shared" si="45"/>
        <v>3.9219796915437817E-2</v>
      </c>
      <c r="FO30" s="2">
        <f t="shared" si="45"/>
        <v>3.9833788415309011E-2</v>
      </c>
      <c r="FP30" s="2">
        <f t="shared" si="45"/>
        <v>4.214761263728465E-2</v>
      </c>
      <c r="FQ30" s="2">
        <f t="shared" si="45"/>
        <v>4.5268217634160966E-2</v>
      </c>
      <c r="FR30" s="2">
        <f t="shared" si="45"/>
        <v>4.1092339834841146E-2</v>
      </c>
      <c r="FS30" s="2">
        <f t="shared" si="45"/>
        <v>4.5054287644899001E-2</v>
      </c>
      <c r="FT30" s="2">
        <f t="shared" si="45"/>
        <v>4.5875383662508165E-2</v>
      </c>
      <c r="FU30" s="2">
        <f t="shared" si="45"/>
        <v>3.838405533891532E-2</v>
      </c>
      <c r="FW30" s="2">
        <f t="shared" si="54"/>
        <v>1.0585025917145179E-5</v>
      </c>
      <c r="FX30" s="2">
        <f t="shared" si="46"/>
        <v>7.8614048514342964E-6</v>
      </c>
      <c r="FY30" s="2">
        <f t="shared" si="46"/>
        <v>8.4249241344242289E-6</v>
      </c>
      <c r="FZ30" s="2">
        <f t="shared" si="46"/>
        <v>8.1224917791393611E-6</v>
      </c>
      <c r="GA30" s="2">
        <f t="shared" si="46"/>
        <v>7.7966831116918189E-6</v>
      </c>
      <c r="GB30" s="2">
        <f t="shared" si="46"/>
        <v>8.0602384019757584E-6</v>
      </c>
      <c r="GC30" s="2">
        <f t="shared" si="46"/>
        <v>7.8768237155121681E-6</v>
      </c>
      <c r="GD30" s="2">
        <f t="shared" si="46"/>
        <v>8.687506202011543E-6</v>
      </c>
      <c r="GE30" s="2">
        <f t="shared" si="46"/>
        <v>9.8295135701877944E-6</v>
      </c>
      <c r="GF30" s="2">
        <f t="shared" si="46"/>
        <v>9.1625392631045821E-6</v>
      </c>
      <c r="GG30" s="2">
        <f t="shared" si="46"/>
        <v>8.5253834814589684E-6</v>
      </c>
      <c r="GH30" s="2">
        <f t="shared" si="46"/>
        <v>7.3597022616755228E-6</v>
      </c>
      <c r="GI30" s="2">
        <f t="shared" si="46"/>
        <v>6.6040990372198438E-6</v>
      </c>
      <c r="GJ30" s="2">
        <f t="shared" si="46"/>
        <v>5.3404396005334997E-6</v>
      </c>
      <c r="GK30" s="2">
        <f t="shared" si="46"/>
        <v>4.0924865967280166E-6</v>
      </c>
      <c r="GM30" s="86">
        <f t="shared" si="55"/>
        <v>8.1922425598907808E-10</v>
      </c>
      <c r="GN30" s="86">
        <f t="shared" si="47"/>
        <v>2.6867940886435647E-11</v>
      </c>
      <c r="GO30" s="86">
        <f t="shared" si="47"/>
        <v>3.7942985322668322E-12</v>
      </c>
      <c r="GP30" s="86">
        <f t="shared" si="47"/>
        <v>2.5308680100792032E-12</v>
      </c>
      <c r="GQ30" s="86">
        <f t="shared" si="47"/>
        <v>2.3088520262938358E-12</v>
      </c>
      <c r="GR30" s="86">
        <f t="shared" si="47"/>
        <v>2.9065477541595816E-13</v>
      </c>
      <c r="GS30" s="86">
        <f t="shared" si="47"/>
        <v>1.6199769051939164E-13</v>
      </c>
      <c r="GT30" s="86">
        <f t="shared" si="47"/>
        <v>6.0890993336793478E-15</v>
      </c>
      <c r="GU30" s="86">
        <f t="shared" si="47"/>
        <v>6.9368102050651906E-15</v>
      </c>
      <c r="GV30" s="86">
        <f t="shared" si="47"/>
        <v>9.8251911051925905E-14</v>
      </c>
      <c r="GW30" s="86">
        <f t="shared" si="47"/>
        <v>1.1197744757407127E-12</v>
      </c>
      <c r="GX30" s="86">
        <f t="shared" si="47"/>
        <v>6.8899864729600186E-14</v>
      </c>
      <c r="GY30" s="86">
        <f t="shared" si="47"/>
        <v>1.5944019504759058E-12</v>
      </c>
      <c r="GZ30" s="86">
        <f t="shared" si="47"/>
        <v>3.261578367157771E-12</v>
      </c>
      <c r="HA30" s="86">
        <f t="shared" si="47"/>
        <v>1.2442036191241525E-15</v>
      </c>
      <c r="HC30" s="86">
        <f t="shared" si="59"/>
        <v>4.9962953712958473E-25</v>
      </c>
      <c r="HD30" s="86">
        <f t="shared" si="48"/>
        <v>5.0210025446610208E-28</v>
      </c>
      <c r="HE30" s="86">
        <f t="shared" si="48"/>
        <v>3.8177696609852418E-30</v>
      </c>
      <c r="HF30" s="86">
        <f t="shared" si="48"/>
        <v>2.4719810504741308E-31</v>
      </c>
      <c r="HG30" s="86">
        <f t="shared" si="48"/>
        <v>1.3431667719167474E-30</v>
      </c>
      <c r="HH30" s="86">
        <f t="shared" si="48"/>
        <v>1.3867265668321707E-33</v>
      </c>
      <c r="HI30" s="86">
        <f t="shared" si="48"/>
        <v>3.8834184578582287E-32</v>
      </c>
      <c r="HJ30" s="86">
        <f t="shared" si="48"/>
        <v>1.101641627291617E-36</v>
      </c>
      <c r="HK30" s="86">
        <f t="shared" si="48"/>
        <v>3.1069360683120211E-34</v>
      </c>
      <c r="HL30" s="86">
        <f t="shared" si="48"/>
        <v>4.3099502031088426E-31</v>
      </c>
      <c r="HM30" s="86">
        <f t="shared" si="48"/>
        <v>3.8761123353324848E-31</v>
      </c>
      <c r="HN30" s="86">
        <f t="shared" si="48"/>
        <v>4.5534417310771245E-32</v>
      </c>
      <c r="HO30" s="86">
        <f t="shared" si="48"/>
        <v>1.118514920459233E-30</v>
      </c>
      <c r="HP30" s="86">
        <f t="shared" si="48"/>
        <v>1.2016821138681913E-31</v>
      </c>
      <c r="HQ30" s="86">
        <f t="shared" si="48"/>
        <v>2.0920960463690464E-41</v>
      </c>
      <c r="HS30" s="86">
        <f t="shared" si="56"/>
        <v>7.0432333937467338E-94</v>
      </c>
      <c r="HT30" s="86">
        <f t="shared" si="49"/>
        <v>2.115339953759177E-107</v>
      </c>
      <c r="HU30" s="86">
        <f t="shared" si="49"/>
        <v>1.1403710719193185E-116</v>
      </c>
      <c r="HV30" s="86">
        <f t="shared" si="49"/>
        <v>3.8341400871233104E-123</v>
      </c>
      <c r="HW30" s="86">
        <f t="shared" si="49"/>
        <v>1.3217844138443436E-120</v>
      </c>
      <c r="HX30" s="86">
        <f t="shared" si="49"/>
        <v>1.1595806418736463E-134</v>
      </c>
      <c r="HY30" s="86">
        <f t="shared" si="49"/>
        <v>1.1343061398868425E-127</v>
      </c>
      <c r="HZ30" s="86">
        <f t="shared" si="49"/>
        <v>6.1479000474696455E-146</v>
      </c>
      <c r="IA30" s="86">
        <f t="shared" si="49"/>
        <v>5.9051219553111417E-135</v>
      </c>
      <c r="IB30" s="86">
        <f t="shared" si="49"/>
        <v>1.2095244239894026E-121</v>
      </c>
      <c r="IC30" s="86">
        <f t="shared" si="49"/>
        <v>1.3921397051380182E-122</v>
      </c>
      <c r="ID30" s="86">
        <f t="shared" si="49"/>
        <v>1.484090885331915E-126</v>
      </c>
      <c r="IE30" s="86">
        <f t="shared" si="49"/>
        <v>3.0546204145729493E-121</v>
      </c>
      <c r="IF30" s="86">
        <f t="shared" si="49"/>
        <v>5.6342414390831486E-86</v>
      </c>
      <c r="IG30" s="86">
        <f t="shared" si="49"/>
        <v>5.3084540632621564E-54</v>
      </c>
      <c r="II30" s="86">
        <f t="shared" si="57"/>
        <v>1.5241713284985585E-255</v>
      </c>
      <c r="IJ30" s="86">
        <f t="shared" si="50"/>
        <v>3.0511144316982478E-300</v>
      </c>
      <c r="IK30" s="86">
        <f t="shared" si="50"/>
        <v>0</v>
      </c>
      <c r="IL30" s="86">
        <f t="shared" si="50"/>
        <v>0</v>
      </c>
      <c r="IM30" s="86">
        <f t="shared" si="50"/>
        <v>0</v>
      </c>
      <c r="IN30" s="86">
        <f t="shared" si="50"/>
        <v>0</v>
      </c>
      <c r="IO30" s="86">
        <f t="shared" si="50"/>
        <v>0</v>
      </c>
      <c r="IP30" s="86">
        <f t="shared" si="50"/>
        <v>0</v>
      </c>
      <c r="IQ30" s="86">
        <f t="shared" si="50"/>
        <v>0</v>
      </c>
      <c r="IR30" s="86">
        <f t="shared" si="50"/>
        <v>0</v>
      </c>
      <c r="IS30" s="86">
        <f t="shared" si="50"/>
        <v>0</v>
      </c>
      <c r="IT30" s="86">
        <f t="shared" si="50"/>
        <v>0</v>
      </c>
      <c r="IU30" s="86">
        <f t="shared" si="50"/>
        <v>0</v>
      </c>
      <c r="IV30" s="86">
        <f t="shared" si="50"/>
        <v>1.5930199701869465E-221</v>
      </c>
      <c r="IW30" s="86">
        <f t="shared" si="50"/>
        <v>3.5235605121197707E-116</v>
      </c>
      <c r="IY30" s="86">
        <f t="shared" si="58"/>
        <v>8.192242559890786E-10</v>
      </c>
      <c r="IZ30" s="86">
        <f t="shared" si="51"/>
        <v>2.6867940886435647E-11</v>
      </c>
      <c r="JA30" s="86">
        <f t="shared" si="51"/>
        <v>3.7942985322668322E-12</v>
      </c>
      <c r="JB30" s="86">
        <f t="shared" si="51"/>
        <v>2.5308680100792032E-12</v>
      </c>
      <c r="JC30" s="86">
        <f t="shared" si="51"/>
        <v>2.3088520262938358E-12</v>
      </c>
      <c r="JD30" s="86">
        <f t="shared" si="51"/>
        <v>2.9065477541595816E-13</v>
      </c>
      <c r="JE30" s="86">
        <f t="shared" si="51"/>
        <v>1.6199769051939164E-13</v>
      </c>
      <c r="JF30" s="86">
        <f t="shared" si="51"/>
        <v>6.0890993336793478E-15</v>
      </c>
      <c r="JG30" s="86">
        <f t="shared" si="51"/>
        <v>6.9368102050651906E-15</v>
      </c>
      <c r="JH30" s="86">
        <f t="shared" si="51"/>
        <v>9.8251911051925905E-14</v>
      </c>
      <c r="JI30" s="86">
        <f t="shared" si="51"/>
        <v>1.1197744757407127E-12</v>
      </c>
      <c r="JJ30" s="86">
        <f t="shared" si="51"/>
        <v>6.8899864729600186E-14</v>
      </c>
      <c r="JK30" s="86">
        <f t="shared" si="51"/>
        <v>1.5944019504759058E-12</v>
      </c>
      <c r="JL30" s="86">
        <f t="shared" si="51"/>
        <v>3.261578367157771E-12</v>
      </c>
      <c r="JM30" s="86">
        <f t="shared" si="51"/>
        <v>1.2442036191241525E-15</v>
      </c>
    </row>
    <row r="31" spans="1:273" x14ac:dyDescent="0.25">
      <c r="B31" s="2">
        <v>4</v>
      </c>
      <c r="C31" s="37">
        <v>60.517000000000003</v>
      </c>
      <c r="D31" s="37">
        <v>63.033000000000001</v>
      </c>
      <c r="E31" s="37">
        <v>61.45</v>
      </c>
      <c r="F31" s="37">
        <v>62.317</v>
      </c>
      <c r="G31" s="37">
        <v>62.898000000000003</v>
      </c>
      <c r="H31" s="37">
        <v>65.406999999999996</v>
      </c>
      <c r="I31" s="37">
        <v>65.016000000000005</v>
      </c>
      <c r="J31" s="37">
        <v>65.05</v>
      </c>
      <c r="K31" s="37">
        <v>64.466999999999999</v>
      </c>
      <c r="L31" s="37">
        <v>65.05</v>
      </c>
      <c r="M31" s="37">
        <v>63.55</v>
      </c>
      <c r="N31" s="37">
        <v>64.599999999999994</v>
      </c>
      <c r="O31" s="37">
        <v>64.099999999999994</v>
      </c>
      <c r="P31" s="37">
        <v>63.082999999999998</v>
      </c>
      <c r="Q31" s="37">
        <v>58.517000000000003</v>
      </c>
      <c r="S31" s="4">
        <f t="shared" si="8"/>
        <v>59.087881045235328</v>
      </c>
      <c r="T31" s="4">
        <f t="shared" si="8"/>
        <v>62.568637764544683</v>
      </c>
      <c r="U31" s="4">
        <f t="shared" si="8"/>
        <v>61.804383828398862</v>
      </c>
      <c r="V31" s="4">
        <f t="shared" si="8"/>
        <v>62.051065768196551</v>
      </c>
      <c r="W31" s="4">
        <f t="shared" si="8"/>
        <v>62.892026974621253</v>
      </c>
      <c r="X31" s="4">
        <f t="shared" si="8"/>
        <v>64.499960106891933</v>
      </c>
      <c r="Y31" s="4">
        <f t="shared" si="8"/>
        <v>64.90022912320174</v>
      </c>
      <c r="Z31" s="4">
        <f t="shared" si="8"/>
        <v>63.81165371375608</v>
      </c>
      <c r="AA31" s="4">
        <f t="shared" si="8"/>
        <v>64.516881124150785</v>
      </c>
      <c r="AB31" s="4">
        <f t="shared" si="8"/>
        <v>64.195836493451864</v>
      </c>
      <c r="AC31" s="4">
        <f t="shared" si="8"/>
        <v>63.290777287812745</v>
      </c>
      <c r="AD31" s="4">
        <f t="shared" si="8"/>
        <v>64.352131044106372</v>
      </c>
      <c r="AE31" s="4">
        <f t="shared" si="8"/>
        <v>64.442214234531278</v>
      </c>
      <c r="AF31" s="4">
        <f t="shared" si="8"/>
        <v>62.635567359126831</v>
      </c>
      <c r="AG31" s="4">
        <f t="shared" si="8"/>
        <v>57.670755934251559</v>
      </c>
      <c r="AI31" s="4">
        <f t="shared" si="9"/>
        <v>1.4291189547646752</v>
      </c>
      <c r="AJ31" s="4">
        <f t="shared" si="9"/>
        <v>0.46436223545531874</v>
      </c>
      <c r="AK31" s="4">
        <f t="shared" si="9"/>
        <v>-0.35438382839885918</v>
      </c>
      <c r="AL31" s="4">
        <f t="shared" si="9"/>
        <v>0.26593423180344899</v>
      </c>
      <c r="AM31" s="4">
        <f t="shared" si="9"/>
        <v>5.9730253787506626E-3</v>
      </c>
      <c r="AN31" s="4">
        <f t="shared" si="9"/>
        <v>0.90703989310806321</v>
      </c>
      <c r="AO31" s="4">
        <f t="shared" si="9"/>
        <v>0.11577087679826548</v>
      </c>
      <c r="AP31" s="4">
        <f t="shared" si="9"/>
        <v>1.2383462862439174</v>
      </c>
      <c r="AQ31" s="4">
        <f t="shared" si="9"/>
        <v>-4.9881124150786604E-2</v>
      </c>
      <c r="AR31" s="4">
        <f t="shared" si="9"/>
        <v>0.854163506548133</v>
      </c>
      <c r="AS31" s="4">
        <f t="shared" si="9"/>
        <v>0.25922271218725257</v>
      </c>
      <c r="AT31" s="4">
        <f t="shared" si="9"/>
        <v>0.24786895589362246</v>
      </c>
      <c r="AU31" s="4">
        <f t="shared" si="9"/>
        <v>-0.34221423453128352</v>
      </c>
      <c r="AV31" s="4">
        <f t="shared" si="9"/>
        <v>0.44743264087316703</v>
      </c>
      <c r="AW31" s="4">
        <f t="shared" si="9"/>
        <v>0.84624406574844357</v>
      </c>
      <c r="AY31" s="2">
        <f t="shared" si="52"/>
        <v>59.08787821186985</v>
      </c>
      <c r="AZ31" s="2">
        <f t="shared" si="10"/>
        <v>62.568637650390002</v>
      </c>
      <c r="BA31" s="2">
        <f t="shared" si="10"/>
        <v>61.804383809787872</v>
      </c>
      <c r="BB31" s="2">
        <f t="shared" si="10"/>
        <v>62.051065755844327</v>
      </c>
      <c r="BC31" s="2">
        <f t="shared" si="10"/>
        <v>62.892026963595818</v>
      </c>
      <c r="BD31" s="2">
        <f t="shared" si="10"/>
        <v>64.499960105355868</v>
      </c>
      <c r="BE31" s="2">
        <f t="shared" si="10"/>
        <v>64.900229122331552</v>
      </c>
      <c r="BF31" s="2">
        <f t="shared" si="10"/>
        <v>63.811653713717185</v>
      </c>
      <c r="BG31" s="2">
        <f t="shared" si="10"/>
        <v>64.51688112410632</v>
      </c>
      <c r="BH31" s="2">
        <f t="shared" si="10"/>
        <v>64.195836492913614</v>
      </c>
      <c r="BI31" s="2">
        <f t="shared" si="10"/>
        <v>63.290777282796739</v>
      </c>
      <c r="BJ31" s="2">
        <f t="shared" si="10"/>
        <v>64.352131043718927</v>
      </c>
      <c r="BK31" s="2">
        <f t="shared" si="10"/>
        <v>64.442214227090176</v>
      </c>
      <c r="BL31" s="2">
        <f t="shared" si="10"/>
        <v>62.635567344924063</v>
      </c>
      <c r="BM31" s="2">
        <f t="shared" si="10"/>
        <v>57.670755934244596</v>
      </c>
      <c r="BO31" s="2">
        <f t="shared" si="11"/>
        <v>60.517000000000003</v>
      </c>
      <c r="BP31" s="2">
        <f t="shared" si="12"/>
        <v>63.033000000000001</v>
      </c>
      <c r="BQ31" s="2">
        <f t="shared" si="13"/>
        <v>61.45</v>
      </c>
      <c r="BR31" s="2">
        <f t="shared" si="14"/>
        <v>62.317</v>
      </c>
      <c r="BS31" s="2">
        <f t="shared" si="15"/>
        <v>62.898000000000003</v>
      </c>
      <c r="BT31" s="2">
        <f t="shared" si="16"/>
        <v>65.406999999999996</v>
      </c>
      <c r="BU31" s="2">
        <f t="shared" si="17"/>
        <v>65.016000000000005</v>
      </c>
      <c r="BV31" s="2">
        <f t="shared" si="18"/>
        <v>65.05</v>
      </c>
      <c r="BW31" s="2">
        <f t="shared" si="19"/>
        <v>64.466999999999999</v>
      </c>
      <c r="BX31" s="2">
        <f t="shared" si="20"/>
        <v>65.05</v>
      </c>
      <c r="BY31" s="2">
        <f t="shared" si="21"/>
        <v>63.55</v>
      </c>
      <c r="BZ31" s="2">
        <f t="shared" si="22"/>
        <v>64.599999999999994</v>
      </c>
      <c r="CA31" s="2">
        <f t="shared" si="23"/>
        <v>64.099999999999994</v>
      </c>
      <c r="CB31" s="2">
        <f t="shared" si="24"/>
        <v>63.082999999999998</v>
      </c>
      <c r="CC31" s="2">
        <f t="shared" si="25"/>
        <v>58.517000000000003</v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59.042977718360078</v>
      </c>
      <c r="DL31" s="2">
        <f t="shared" si="42"/>
        <v>62.319708403361332</v>
      </c>
      <c r="DM31" s="2">
        <f t="shared" si="42"/>
        <v>61.709331703131703</v>
      </c>
      <c r="DN31" s="2">
        <f t="shared" si="42"/>
        <v>61.940770484770482</v>
      </c>
      <c r="DO31" s="2">
        <f t="shared" si="42"/>
        <v>62.845160360360367</v>
      </c>
      <c r="DP31" s="2">
        <f t="shared" si="42"/>
        <v>64.479793693693694</v>
      </c>
      <c r="DQ31" s="2">
        <f t="shared" si="42"/>
        <v>64.874474158368884</v>
      </c>
      <c r="DR31" s="2">
        <f t="shared" si="42"/>
        <v>63.733710982410983</v>
      </c>
      <c r="DS31" s="2">
        <f t="shared" si="42"/>
        <v>64.423627155727146</v>
      </c>
      <c r="DT31" s="2">
        <f t="shared" si="42"/>
        <v>64.05015884305358</v>
      </c>
      <c r="DU31" s="2">
        <f t="shared" si="42"/>
        <v>63.157502016302026</v>
      </c>
      <c r="DV31" s="2">
        <f t="shared" si="42"/>
        <v>64.206351351351358</v>
      </c>
      <c r="DW31" s="2">
        <f t="shared" si="42"/>
        <v>64.384742985842976</v>
      </c>
      <c r="DX31" s="2">
        <f t="shared" si="42"/>
        <v>62.418536036036038</v>
      </c>
      <c r="DY31" s="2">
        <f t="shared" si="42"/>
        <v>57.383063865546212</v>
      </c>
      <c r="EA31" s="2">
        <f t="shared" si="43"/>
        <v>59.748479796437664</v>
      </c>
      <c r="EB31" s="2">
        <f t="shared" si="43"/>
        <v>66.972768860088578</v>
      </c>
      <c r="EC31" s="2">
        <f t="shared" si="43"/>
        <v>63.556378652175354</v>
      </c>
      <c r="ED31" s="2">
        <f t="shared" si="43"/>
        <v>64.087914477944722</v>
      </c>
      <c r="EE31" s="2">
        <f t="shared" si="43"/>
        <v>63.773206973467445</v>
      </c>
      <c r="EF31" s="2">
        <f t="shared" si="43"/>
        <v>64.890731416702678</v>
      </c>
      <c r="EG31" s="2">
        <f t="shared" si="43"/>
        <v>65.425015092455396</v>
      </c>
      <c r="EH31" s="2">
        <f t="shared" si="43"/>
        <v>65.552861891545689</v>
      </c>
      <c r="EI31" s="2">
        <f t="shared" si="43"/>
        <v>66.567074498768903</v>
      </c>
      <c r="EJ31" s="2">
        <f t="shared" si="43"/>
        <v>67.215290048357787</v>
      </c>
      <c r="EK31" s="2">
        <f t="shared" si="43"/>
        <v>65.854049867270902</v>
      </c>
      <c r="EL31" s="2">
        <f t="shared" si="43"/>
        <v>67.454562387243811</v>
      </c>
      <c r="EM31" s="2">
        <f t="shared" si="43"/>
        <v>65.552712694255447</v>
      </c>
      <c r="EN31" s="2">
        <f t="shared" si="43"/>
        <v>66.751931940298505</v>
      </c>
      <c r="EO31" s="2">
        <f t="shared" si="43"/>
        <v>64.243620803241967</v>
      </c>
      <c r="EQ31" s="2">
        <f t="shared" si="44"/>
        <v>61.258570590981222</v>
      </c>
      <c r="ER31" s="2">
        <f t="shared" si="44"/>
        <v>65.021772849286165</v>
      </c>
      <c r="ES31" s="2">
        <f t="shared" si="44"/>
        <v>62.190598145467867</v>
      </c>
      <c r="ET31" s="2">
        <f t="shared" si="44"/>
        <v>63.207185645008508</v>
      </c>
      <c r="EU31" s="2">
        <f t="shared" si="44"/>
        <v>63.635470673135053</v>
      </c>
      <c r="EV31" s="2">
        <f t="shared" si="44"/>
        <v>65.347969027194239</v>
      </c>
      <c r="EW31" s="2">
        <f t="shared" si="44"/>
        <v>64.732180834253498</v>
      </c>
      <c r="EX31" s="2">
        <f t="shared" si="44"/>
        <v>66.339581023523394</v>
      </c>
      <c r="EY31" s="2">
        <f t="shared" si="44"/>
        <v>65.943979431583642</v>
      </c>
      <c r="EZ31" s="2">
        <f t="shared" si="44"/>
        <v>66.902469544951799</v>
      </c>
      <c r="FA31" s="2">
        <f t="shared" si="44"/>
        <v>67.188112589118589</v>
      </c>
      <c r="FB31" s="2">
        <f t="shared" si="44"/>
        <v>67.882319635084627</v>
      </c>
      <c r="FC31" s="2">
        <f t="shared" si="44"/>
        <v>68.595826979854522</v>
      </c>
      <c r="FD31" s="2">
        <f t="shared" si="44"/>
        <v>69.503817517053236</v>
      </c>
      <c r="FE31" s="2">
        <f t="shared" si="44"/>
        <v>67.635731238052998</v>
      </c>
      <c r="FG31" s="2">
        <f t="shared" si="45"/>
        <v>6.3618476019943263E-2</v>
      </c>
      <c r="FH31" s="2">
        <f t="shared" si="45"/>
        <v>5.3501575283968685E-2</v>
      </c>
      <c r="FI31" s="2">
        <f t="shared" si="45"/>
        <v>5.1468493222668832E-2</v>
      </c>
      <c r="FJ31" s="2">
        <f t="shared" si="45"/>
        <v>5.1372015714063433E-2</v>
      </c>
      <c r="FK31" s="2">
        <f t="shared" si="45"/>
        <v>5.0501537385659982E-2</v>
      </c>
      <c r="FL31" s="2">
        <f t="shared" si="45"/>
        <v>4.9064297403828991E-2</v>
      </c>
      <c r="FM31" s="2">
        <f t="shared" si="45"/>
        <v>4.6792066148297409E-2</v>
      </c>
      <c r="FN31" s="2">
        <f t="shared" si="45"/>
        <v>4.2841545965912928E-2</v>
      </c>
      <c r="FO31" s="2">
        <f t="shared" si="45"/>
        <v>4.3509668804804585E-2</v>
      </c>
      <c r="FP31" s="2">
        <f t="shared" si="45"/>
        <v>4.602677840715462E-2</v>
      </c>
      <c r="FQ31" s="2">
        <f t="shared" si="45"/>
        <v>4.9419777874900546E-2</v>
      </c>
      <c r="FR31" s="2">
        <f t="shared" si="45"/>
        <v>4.487893146838192E-2</v>
      </c>
      <c r="FS31" s="2">
        <f t="shared" si="45"/>
        <v>4.9187239099018641E-2</v>
      </c>
      <c r="FT31" s="2">
        <f t="shared" si="45"/>
        <v>5.0079706433861851E-2</v>
      </c>
      <c r="FU31" s="2">
        <f t="shared" si="45"/>
        <v>4.1931996166501034E-2</v>
      </c>
      <c r="FW31" s="2">
        <f t="shared" si="54"/>
        <v>1.1606238271188733E-5</v>
      </c>
      <c r="FX31" s="2">
        <f t="shared" si="46"/>
        <v>8.6198524728889981E-6</v>
      </c>
      <c r="FY31" s="2">
        <f t="shared" si="46"/>
        <v>9.2377381089246697E-6</v>
      </c>
      <c r="FZ31" s="2">
        <f t="shared" si="46"/>
        <v>8.9061281549504248E-6</v>
      </c>
      <c r="GA31" s="2">
        <f t="shared" si="46"/>
        <v>8.5488866036505495E-6</v>
      </c>
      <c r="GB31" s="2">
        <f t="shared" si="46"/>
        <v>8.837868790826319E-6</v>
      </c>
      <c r="GC31" s="2">
        <f t="shared" si="46"/>
        <v>8.6367588954890291E-6</v>
      </c>
      <c r="GD31" s="2">
        <f t="shared" si="46"/>
        <v>9.5256531453912258E-6</v>
      </c>
      <c r="GE31" s="2">
        <f t="shared" si="46"/>
        <v>1.0777837087417932E-5</v>
      </c>
      <c r="GF31" s="2">
        <f t="shared" si="46"/>
        <v>1.0046515642328273E-5</v>
      </c>
      <c r="GG31" s="2">
        <f t="shared" si="46"/>
        <v>9.3478894124126923E-6</v>
      </c>
      <c r="GH31" s="2">
        <f t="shared" si="46"/>
        <v>8.0697473301023567E-6</v>
      </c>
      <c r="GI31" s="2">
        <f t="shared" si="46"/>
        <v>7.2412459857105629E-6</v>
      </c>
      <c r="GJ31" s="2">
        <f t="shared" si="46"/>
        <v>5.8556725627514147E-6</v>
      </c>
      <c r="GK31" s="2">
        <f t="shared" si="46"/>
        <v>4.4873205495660367E-6</v>
      </c>
      <c r="GM31" s="86">
        <f t="shared" si="55"/>
        <v>1.7379734254431879E-9</v>
      </c>
      <c r="GN31" s="86">
        <f t="shared" si="47"/>
        <v>6.4256630444462534E-11</v>
      </c>
      <c r="GO31" s="86">
        <f t="shared" si="47"/>
        <v>9.8650436870698219E-12</v>
      </c>
      <c r="GP31" s="86">
        <f t="shared" si="47"/>
        <v>6.7076977416758708E-12</v>
      </c>
      <c r="GQ31" s="86">
        <f t="shared" si="47"/>
        <v>6.1114928107253856E-12</v>
      </c>
      <c r="GR31" s="86">
        <f t="shared" si="47"/>
        <v>8.4253136612633196E-13</v>
      </c>
      <c r="GS31" s="86">
        <f t="shared" si="47"/>
        <v>4.7484784089230576E-13</v>
      </c>
      <c r="GT31" s="86">
        <f t="shared" si="47"/>
        <v>2.0189809064387666E-14</v>
      </c>
      <c r="GU31" s="86">
        <f t="shared" si="47"/>
        <v>2.2997123249523145E-14</v>
      </c>
      <c r="GV31" s="86">
        <f t="shared" si="47"/>
        <v>2.932298050161138E-13</v>
      </c>
      <c r="GW31" s="86">
        <f t="shared" si="47"/>
        <v>3.0477169302947206E-12</v>
      </c>
      <c r="GX31" s="86">
        <f t="shared" si="47"/>
        <v>2.0723074558567745E-13</v>
      </c>
      <c r="GY31" s="86">
        <f t="shared" si="47"/>
        <v>4.2590597234179138E-12</v>
      </c>
      <c r="GZ31" s="86">
        <f t="shared" si="47"/>
        <v>8.4659903691104762E-12</v>
      </c>
      <c r="HA31" s="86">
        <f t="shared" si="47"/>
        <v>4.4086598523818836E-15</v>
      </c>
      <c r="HC31" s="86">
        <f t="shared" si="59"/>
        <v>2.2855709710142753E-24</v>
      </c>
      <c r="HD31" s="86">
        <f t="shared" si="48"/>
        <v>2.7640375916801408E-27</v>
      </c>
      <c r="HE31" s="86">
        <f t="shared" si="48"/>
        <v>2.4540466279723071E-29</v>
      </c>
      <c r="HF31" s="86">
        <f t="shared" si="48"/>
        <v>1.7251603867885946E-30</v>
      </c>
      <c r="HG31" s="86">
        <f t="shared" si="48"/>
        <v>8.8486579060705691E-30</v>
      </c>
      <c r="HH31" s="86">
        <f t="shared" si="48"/>
        <v>1.1356563179110449E-32</v>
      </c>
      <c r="HI31" s="86">
        <f t="shared" si="48"/>
        <v>2.8502393843744413E-31</v>
      </c>
      <c r="HJ31" s="86">
        <f t="shared" si="48"/>
        <v>1.1013264045828926E-35</v>
      </c>
      <c r="HK31" s="86">
        <f t="shared" si="48"/>
        <v>2.679124615114173E-33</v>
      </c>
      <c r="HL31" s="86">
        <f t="shared" si="48"/>
        <v>2.971296397922381E-30</v>
      </c>
      <c r="HM31" s="86">
        <f t="shared" si="48"/>
        <v>2.6714178971208192E-30</v>
      </c>
      <c r="HN31" s="86">
        <f t="shared" si="48"/>
        <v>3.2589942976865584E-31</v>
      </c>
      <c r="HO31" s="86">
        <f t="shared" si="48"/>
        <v>7.2286825206167986E-30</v>
      </c>
      <c r="HP31" s="86">
        <f t="shared" si="48"/>
        <v>8.1501808517384236E-31</v>
      </c>
      <c r="HQ31" s="86">
        <f t="shared" si="48"/>
        <v>2.694591871876063E-40</v>
      </c>
      <c r="HS31" s="86">
        <f t="shared" si="56"/>
        <v>4.6470507718281489E-92</v>
      </c>
      <c r="HT31" s="86">
        <f t="shared" si="49"/>
        <v>2.4260776271356873E-105</v>
      </c>
      <c r="HU31" s="86">
        <f t="shared" si="49"/>
        <v>2.0540934539192381E-114</v>
      </c>
      <c r="HV31" s="86">
        <f t="shared" si="49"/>
        <v>9.0372014563783905E-121</v>
      </c>
      <c r="HW31" s="86">
        <f t="shared" si="49"/>
        <v>2.6750225831892711E-118</v>
      </c>
      <c r="HX31" s="86">
        <f t="shared" si="49"/>
        <v>4.5270011816252269E-132</v>
      </c>
      <c r="HY31" s="86">
        <f t="shared" si="49"/>
        <v>3.1704641281983714E-125</v>
      </c>
      <c r="HZ31" s="86">
        <f t="shared" si="49"/>
        <v>4.0869493876304981E-143</v>
      </c>
      <c r="IA31" s="86">
        <f t="shared" si="49"/>
        <v>2.5282966247939029E-132</v>
      </c>
      <c r="IB31" s="86">
        <f t="shared" si="49"/>
        <v>2.7221694650353494E-119</v>
      </c>
      <c r="IC31" s="86">
        <f t="shared" si="49"/>
        <v>3.1842447054411431E-120</v>
      </c>
      <c r="ID31" s="86">
        <f t="shared" si="49"/>
        <v>3.7919851940359407E-124</v>
      </c>
      <c r="IE31" s="86">
        <f t="shared" si="49"/>
        <v>5.8966953489025423E-119</v>
      </c>
      <c r="IF31" s="86">
        <f t="shared" si="49"/>
        <v>2.1614461506268958E-84</v>
      </c>
      <c r="IG31" s="86">
        <f t="shared" si="49"/>
        <v>4.8689438961302589E-53</v>
      </c>
      <c r="II31" s="86">
        <f t="shared" si="57"/>
        <v>1.7427684536126245E-251</v>
      </c>
      <c r="IJ31" s="86">
        <f t="shared" si="50"/>
        <v>1.3727731327614968E-295</v>
      </c>
      <c r="IK31" s="86">
        <f t="shared" si="50"/>
        <v>0</v>
      </c>
      <c r="IL31" s="86">
        <f t="shared" si="50"/>
        <v>0</v>
      </c>
      <c r="IM31" s="86">
        <f t="shared" si="50"/>
        <v>0</v>
      </c>
      <c r="IN31" s="86">
        <f t="shared" si="50"/>
        <v>0</v>
      </c>
      <c r="IO31" s="86">
        <f t="shared" si="50"/>
        <v>0</v>
      </c>
      <c r="IP31" s="86">
        <f t="shared" si="50"/>
        <v>0</v>
      </c>
      <c r="IQ31" s="86">
        <f t="shared" si="50"/>
        <v>0</v>
      </c>
      <c r="IR31" s="86">
        <f t="shared" si="50"/>
        <v>0</v>
      </c>
      <c r="IS31" s="86">
        <f t="shared" si="50"/>
        <v>0</v>
      </c>
      <c r="IT31" s="86">
        <f t="shared" si="50"/>
        <v>0</v>
      </c>
      <c r="IU31" s="86">
        <f t="shared" si="50"/>
        <v>0</v>
      </c>
      <c r="IV31" s="86">
        <f t="shared" si="50"/>
        <v>3.3025578293852068E-218</v>
      </c>
      <c r="IW31" s="86">
        <f t="shared" si="50"/>
        <v>1.723779794841956E-114</v>
      </c>
      <c r="IY31" s="86">
        <f t="shared" si="58"/>
        <v>1.7379734254431901E-9</v>
      </c>
      <c r="IZ31" s="86">
        <f t="shared" si="51"/>
        <v>6.4256630444462534E-11</v>
      </c>
      <c r="JA31" s="86">
        <f t="shared" si="51"/>
        <v>9.8650436870698219E-12</v>
      </c>
      <c r="JB31" s="86">
        <f t="shared" si="51"/>
        <v>6.7076977416758708E-12</v>
      </c>
      <c r="JC31" s="86">
        <f t="shared" si="51"/>
        <v>6.1114928107253856E-12</v>
      </c>
      <c r="JD31" s="86">
        <f t="shared" si="51"/>
        <v>8.4253136612633196E-13</v>
      </c>
      <c r="JE31" s="86">
        <f t="shared" si="51"/>
        <v>4.7484784089230576E-13</v>
      </c>
      <c r="JF31" s="86">
        <f t="shared" si="51"/>
        <v>2.0189809064387666E-14</v>
      </c>
      <c r="JG31" s="86">
        <f t="shared" si="51"/>
        <v>2.2997123249523145E-14</v>
      </c>
      <c r="JH31" s="86">
        <f t="shared" si="51"/>
        <v>2.932298050161138E-13</v>
      </c>
      <c r="JI31" s="86">
        <f t="shared" si="51"/>
        <v>3.0477169302947206E-12</v>
      </c>
      <c r="JJ31" s="86">
        <f t="shared" si="51"/>
        <v>2.0723074558567745E-13</v>
      </c>
      <c r="JK31" s="86">
        <f t="shared" si="51"/>
        <v>4.2590597234179138E-12</v>
      </c>
      <c r="JL31" s="86">
        <f t="shared" si="51"/>
        <v>8.4659903691104762E-12</v>
      </c>
      <c r="JM31" s="86">
        <f t="shared" si="51"/>
        <v>4.4086598523818836E-15</v>
      </c>
    </row>
    <row r="32" spans="1:273" x14ac:dyDescent="0.25">
      <c r="B32" s="2">
        <v>5</v>
      </c>
      <c r="C32" s="37">
        <v>59.283000000000001</v>
      </c>
      <c r="D32" s="37">
        <v>63.667000000000002</v>
      </c>
      <c r="E32" s="37">
        <v>61.866999999999997</v>
      </c>
      <c r="F32" s="37">
        <v>62.167000000000002</v>
      </c>
      <c r="G32" s="37">
        <v>62.914999999999999</v>
      </c>
      <c r="H32" s="37">
        <v>64.373000000000005</v>
      </c>
      <c r="I32" s="37">
        <v>65.131</v>
      </c>
      <c r="J32" s="37">
        <v>64.3</v>
      </c>
      <c r="K32" s="37">
        <v>65.216999999999999</v>
      </c>
      <c r="L32" s="37">
        <v>63.616999999999997</v>
      </c>
      <c r="M32" s="37">
        <v>63.883000000000003</v>
      </c>
      <c r="N32" s="37">
        <v>65.082999999999998</v>
      </c>
      <c r="O32" s="37">
        <v>63.716999999999999</v>
      </c>
      <c r="P32" s="37">
        <v>64.016999999999996</v>
      </c>
      <c r="Q32" s="37">
        <v>59.633000000000003</v>
      </c>
      <c r="S32" s="4">
        <f t="shared" si="8"/>
        <v>59.310731360844308</v>
      </c>
      <c r="T32" s="4">
        <f t="shared" si="8"/>
        <v>62.796225772169763</v>
      </c>
      <c r="U32" s="4">
        <f t="shared" si="8"/>
        <v>61.994174143021617</v>
      </c>
      <c r="V32" s="4">
        <f t="shared" si="8"/>
        <v>62.240338709907526</v>
      </c>
      <c r="W32" s="4">
        <f t="shared" si="8"/>
        <v>63.06413268185571</v>
      </c>
      <c r="X32" s="4">
        <f t="shared" si="8"/>
        <v>64.657140845136112</v>
      </c>
      <c r="Y32" s="4">
        <f t="shared" si="8"/>
        <v>65.011226873416973</v>
      </c>
      <c r="Z32" s="4">
        <f t="shared" si="8"/>
        <v>63.926735299708398</v>
      </c>
      <c r="AA32" s="4">
        <f t="shared" si="8"/>
        <v>64.628829182245767</v>
      </c>
      <c r="AB32" s="4">
        <f t="shared" si="8"/>
        <v>64.320325164584247</v>
      </c>
      <c r="AC32" s="4">
        <f t="shared" si="8"/>
        <v>63.385862704929522</v>
      </c>
      <c r="AD32" s="4">
        <f t="shared" si="8"/>
        <v>64.475547301405186</v>
      </c>
      <c r="AE32" s="4">
        <f t="shared" si="8"/>
        <v>64.561554491905838</v>
      </c>
      <c r="AF32" s="4">
        <f t="shared" si="8"/>
        <v>62.816178146382924</v>
      </c>
      <c r="AG32" s="4">
        <f t="shared" si="8"/>
        <v>57.892292011875533</v>
      </c>
      <c r="AI32" s="4">
        <f t="shared" si="9"/>
        <v>-2.7731360844306607E-2</v>
      </c>
      <c r="AJ32" s="4">
        <f t="shared" si="9"/>
        <v>0.87077422783023906</v>
      </c>
      <c r="AK32" s="4">
        <f t="shared" si="9"/>
        <v>-0.12717414302161956</v>
      </c>
      <c r="AL32" s="4">
        <f t="shared" si="9"/>
        <v>-7.3338709907524446E-2</v>
      </c>
      <c r="AM32" s="4">
        <f t="shared" si="9"/>
        <v>-0.14913268185571127</v>
      </c>
      <c r="AN32" s="4">
        <f t="shared" si="9"/>
        <v>-0.2841408451361076</v>
      </c>
      <c r="AO32" s="4">
        <f t="shared" si="9"/>
        <v>0.11977312658302708</v>
      </c>
      <c r="AP32" s="4">
        <f t="shared" si="9"/>
        <v>0.37326470029159964</v>
      </c>
      <c r="AQ32" s="4">
        <f t="shared" si="9"/>
        <v>0.58817081775423219</v>
      </c>
      <c r="AR32" s="4">
        <f t="shared" si="9"/>
        <v>-0.70332516458424976</v>
      </c>
      <c r="AS32" s="4">
        <f t="shared" si="9"/>
        <v>0.49713729507048043</v>
      </c>
      <c r="AT32" s="4">
        <f t="shared" si="9"/>
        <v>0.60745269859481255</v>
      </c>
      <c r="AU32" s="4">
        <f t="shared" si="9"/>
        <v>-0.8445544919058392</v>
      </c>
      <c r="AV32" s="4">
        <f t="shared" si="9"/>
        <v>1.2008218536170716</v>
      </c>
      <c r="AW32" s="4">
        <f t="shared" si="9"/>
        <v>1.7407079881244698</v>
      </c>
      <c r="AY32" s="2">
        <f t="shared" si="52"/>
        <v>59.310725547457963</v>
      </c>
      <c r="AZ32" s="2">
        <f t="shared" si="10"/>
        <v>62.796225508683854</v>
      </c>
      <c r="BA32" s="2">
        <f t="shared" si="10"/>
        <v>61.994174096418782</v>
      </c>
      <c r="BB32" s="2">
        <f t="shared" si="10"/>
        <v>62.240338678394501</v>
      </c>
      <c r="BC32" s="2">
        <f t="shared" si="10"/>
        <v>63.06413265375744</v>
      </c>
      <c r="BD32" s="2">
        <f t="shared" si="10"/>
        <v>64.657140840859</v>
      </c>
      <c r="BE32" s="2">
        <f t="shared" si="10"/>
        <v>65.011226870966354</v>
      </c>
      <c r="BF32" s="2">
        <f t="shared" si="10"/>
        <v>63.926735299584792</v>
      </c>
      <c r="BG32" s="2">
        <f t="shared" si="10"/>
        <v>64.628829182104482</v>
      </c>
      <c r="BH32" s="2">
        <f t="shared" si="10"/>
        <v>64.320325163041375</v>
      </c>
      <c r="BI32" s="2">
        <f t="shared" si="10"/>
        <v>63.38586269179293</v>
      </c>
      <c r="BJ32" s="2">
        <f t="shared" si="10"/>
        <v>64.475547300285896</v>
      </c>
      <c r="BK32" s="2">
        <f t="shared" si="10"/>
        <v>64.561554472768236</v>
      </c>
      <c r="BL32" s="2">
        <f t="shared" si="10"/>
        <v>62.816178110865806</v>
      </c>
      <c r="BM32" s="2">
        <f t="shared" si="10"/>
        <v>57.892292011851914</v>
      </c>
      <c r="BO32" s="2">
        <f t="shared" si="11"/>
        <v>59.283000000000001</v>
      </c>
      <c r="BP32" s="2">
        <f t="shared" si="12"/>
        <v>63.667000000000002</v>
      </c>
      <c r="BQ32" s="2">
        <f t="shared" si="13"/>
        <v>61.866999999999997</v>
      </c>
      <c r="BR32" s="2">
        <f t="shared" si="14"/>
        <v>62.167000000000002</v>
      </c>
      <c r="BS32" s="2">
        <f t="shared" si="15"/>
        <v>62.914999999999999</v>
      </c>
      <c r="BT32" s="2">
        <f t="shared" si="16"/>
        <v>64.373000000000005</v>
      </c>
      <c r="BU32" s="2">
        <f t="shared" si="17"/>
        <v>65.131</v>
      </c>
      <c r="BV32" s="2">
        <f t="shared" si="18"/>
        <v>64.3</v>
      </c>
      <c r="BW32" s="2">
        <f t="shared" si="19"/>
        <v>65.216999999999999</v>
      </c>
      <c r="BX32" s="2">
        <f t="shared" si="20"/>
        <v>63.616999999999997</v>
      </c>
      <c r="BY32" s="2">
        <f t="shared" si="21"/>
        <v>63.883000000000003</v>
      </c>
      <c r="BZ32" s="2">
        <f t="shared" si="22"/>
        <v>65.082999999999998</v>
      </c>
      <c r="CA32" s="2">
        <f t="shared" si="23"/>
        <v>63.716999999999999</v>
      </c>
      <c r="CB32" s="2">
        <f t="shared" si="24"/>
        <v>64.016999999999996</v>
      </c>
      <c r="CC32" s="2">
        <f t="shared" si="25"/>
        <v>59.633000000000003</v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59.285181595365422</v>
      </c>
      <c r="DL32" s="2">
        <f t="shared" si="42"/>
        <v>62.547460504201666</v>
      </c>
      <c r="DM32" s="2">
        <f t="shared" si="42"/>
        <v>61.909154869154868</v>
      </c>
      <c r="DN32" s="2">
        <f t="shared" si="42"/>
        <v>62.138470613470609</v>
      </c>
      <c r="DO32" s="2">
        <f t="shared" si="42"/>
        <v>63.030099099099104</v>
      </c>
      <c r="DP32" s="2">
        <f t="shared" si="42"/>
        <v>64.651265765765771</v>
      </c>
      <c r="DQ32" s="2">
        <f t="shared" si="42"/>
        <v>64.996478899952578</v>
      </c>
      <c r="DR32" s="2">
        <f t="shared" si="42"/>
        <v>63.853607764907764</v>
      </c>
      <c r="DS32" s="2">
        <f t="shared" si="42"/>
        <v>64.539339382239376</v>
      </c>
      <c r="DT32" s="2">
        <f t="shared" si="42"/>
        <v>64.175496917970605</v>
      </c>
      <c r="DU32" s="2">
        <f t="shared" si="42"/>
        <v>63.253141784641791</v>
      </c>
      <c r="DV32" s="2">
        <f t="shared" si="42"/>
        <v>64.329959459459459</v>
      </c>
      <c r="DW32" s="2">
        <f t="shared" si="42"/>
        <v>64.512583011583004</v>
      </c>
      <c r="DX32" s="2">
        <f t="shared" si="42"/>
        <v>62.596243243243244</v>
      </c>
      <c r="DY32" s="2">
        <f t="shared" si="42"/>
        <v>57.592784873949569</v>
      </c>
      <c r="EA32" s="2">
        <f t="shared" si="43"/>
        <v>59.653343765903315</v>
      </c>
      <c r="EB32" s="2">
        <f t="shared" si="43"/>
        <v>66.810216722919506</v>
      </c>
      <c r="EC32" s="2">
        <f t="shared" si="43"/>
        <v>63.423402066351329</v>
      </c>
      <c r="ED32" s="2">
        <f t="shared" si="43"/>
        <v>63.956056223677749</v>
      </c>
      <c r="EE32" s="2">
        <f t="shared" si="43"/>
        <v>63.647731215851529</v>
      </c>
      <c r="EF32" s="2">
        <f t="shared" si="43"/>
        <v>64.760907241298852</v>
      </c>
      <c r="EG32" s="2">
        <f t="shared" si="43"/>
        <v>65.285352071387166</v>
      </c>
      <c r="EH32" s="2">
        <f t="shared" si="43"/>
        <v>65.416607557643047</v>
      </c>
      <c r="EI32" s="2">
        <f t="shared" si="43"/>
        <v>66.423172071755189</v>
      </c>
      <c r="EJ32" s="2">
        <f t="shared" si="43"/>
        <v>67.058049047066788</v>
      </c>
      <c r="EK32" s="2">
        <f t="shared" si="43"/>
        <v>65.713849832818767</v>
      </c>
      <c r="EL32" s="2">
        <f t="shared" si="43"/>
        <v>67.301268335770743</v>
      </c>
      <c r="EM32" s="2">
        <f t="shared" si="43"/>
        <v>65.424456799054951</v>
      </c>
      <c r="EN32" s="2">
        <f t="shared" si="43"/>
        <v>66.620550149253731</v>
      </c>
      <c r="EO32" s="2">
        <f t="shared" si="43"/>
        <v>64.132986688098541</v>
      </c>
      <c r="EQ32" s="2">
        <f t="shared" si="44"/>
        <v>61.146243399146108</v>
      </c>
      <c r="ER32" s="2">
        <f t="shared" si="44"/>
        <v>64.880888737544979</v>
      </c>
      <c r="ES32" s="2">
        <f t="shared" si="44"/>
        <v>62.072546345832372</v>
      </c>
      <c r="ET32" s="2">
        <f t="shared" si="44"/>
        <v>63.085121986247813</v>
      </c>
      <c r="EU32" s="2">
        <f t="shared" si="44"/>
        <v>63.511582101817467</v>
      </c>
      <c r="EV32" s="2">
        <f t="shared" si="44"/>
        <v>65.212909761340811</v>
      </c>
      <c r="EW32" s="2">
        <f t="shared" si="44"/>
        <v>64.600355160061142</v>
      </c>
      <c r="EX32" s="2">
        <f t="shared" si="44"/>
        <v>66.194208017575818</v>
      </c>
      <c r="EY32" s="2">
        <f t="shared" si="44"/>
        <v>65.807078399060089</v>
      </c>
      <c r="EZ32" s="2">
        <f t="shared" si="44"/>
        <v>66.748373291594248</v>
      </c>
      <c r="FA32" s="2">
        <f t="shared" si="44"/>
        <v>67.032462129895535</v>
      </c>
      <c r="FB32" s="2">
        <f t="shared" si="44"/>
        <v>67.724161023090545</v>
      </c>
      <c r="FC32" s="2">
        <f t="shared" si="44"/>
        <v>68.433848561878676</v>
      </c>
      <c r="FD32" s="2">
        <f t="shared" si="44"/>
        <v>69.341754379263321</v>
      </c>
      <c r="FE32" s="2">
        <f t="shared" si="44"/>
        <v>67.481965671059712</v>
      </c>
      <c r="FG32" s="2">
        <f t="shared" si="45"/>
        <v>6.9330733939600889E-2</v>
      </c>
      <c r="FH32" s="2">
        <f t="shared" si="45"/>
        <v>5.8362061236352743E-2</v>
      </c>
      <c r="FI32" s="2">
        <f t="shared" si="45"/>
        <v>5.6155236871227789E-2</v>
      </c>
      <c r="FJ32" s="2">
        <f t="shared" si="45"/>
        <v>5.605049321703718E-2</v>
      </c>
      <c r="FK32" s="2">
        <f t="shared" si="45"/>
        <v>5.5105344995338722E-2</v>
      </c>
      <c r="FL32" s="2">
        <f t="shared" si="45"/>
        <v>5.3544472329006491E-2</v>
      </c>
      <c r="FM32" s="2">
        <f t="shared" si="45"/>
        <v>5.107590250781769E-2</v>
      </c>
      <c r="FN32" s="2">
        <f t="shared" si="45"/>
        <v>4.6781460396471172E-2</v>
      </c>
      <c r="FO32" s="2">
        <f t="shared" si="45"/>
        <v>4.7507977297154121E-2</v>
      </c>
      <c r="FP32" s="2">
        <f t="shared" si="45"/>
        <v>5.0244245343286732E-2</v>
      </c>
      <c r="FQ32" s="2">
        <f t="shared" si="45"/>
        <v>5.393057165238923E-2</v>
      </c>
      <c r="FR32" s="2">
        <f t="shared" si="45"/>
        <v>4.8996622366599421E-2</v>
      </c>
      <c r="FS32" s="2">
        <f t="shared" si="45"/>
        <v>5.3678006430302232E-2</v>
      </c>
      <c r="FT32" s="2">
        <f t="shared" si="45"/>
        <v>5.4647272426725901E-2</v>
      </c>
      <c r="FU32" s="2">
        <f t="shared" si="45"/>
        <v>4.5792265836598775E-2</v>
      </c>
      <c r="FW32" s="2">
        <f t="shared" si="54"/>
        <v>1.2725972953706388E-5</v>
      </c>
      <c r="FX32" s="2">
        <f t="shared" si="46"/>
        <v>9.4514724303863082E-6</v>
      </c>
      <c r="FY32" s="2">
        <f t="shared" si="46"/>
        <v>1.0128969390771063E-5</v>
      </c>
      <c r="FZ32" s="2">
        <f t="shared" si="46"/>
        <v>9.7653669430960753E-6</v>
      </c>
      <c r="GA32" s="2">
        <f t="shared" si="46"/>
        <v>9.3736600309852262E-6</v>
      </c>
      <c r="GB32" s="2">
        <f t="shared" si="46"/>
        <v>9.6905221667788815E-6</v>
      </c>
      <c r="GC32" s="2">
        <f t="shared" si="46"/>
        <v>9.4700099232791825E-6</v>
      </c>
      <c r="GD32" s="2">
        <f t="shared" si="46"/>
        <v>1.0444661379114161E-5</v>
      </c>
      <c r="GE32" s="2">
        <f t="shared" si="46"/>
        <v>1.1817651079632962E-5</v>
      </c>
      <c r="GF32" s="2">
        <f t="shared" si="46"/>
        <v>1.1015774671767725E-5</v>
      </c>
      <c r="GG32" s="2">
        <f t="shared" si="46"/>
        <v>1.0249747676753842E-5</v>
      </c>
      <c r="GH32" s="2">
        <f t="shared" si="46"/>
        <v>8.8482951069604738E-6</v>
      </c>
      <c r="GI32" s="2">
        <f t="shared" si="46"/>
        <v>7.9398627892753912E-6</v>
      </c>
      <c r="GJ32" s="2">
        <f t="shared" si="46"/>
        <v>6.4206136615189969E-6</v>
      </c>
      <c r="GK32" s="2">
        <f t="shared" si="46"/>
        <v>4.9202470115888E-6</v>
      </c>
      <c r="GM32" s="86">
        <f t="shared" si="55"/>
        <v>3.6351262132085735E-9</v>
      </c>
      <c r="GN32" s="86">
        <f t="shared" si="47"/>
        <v>1.5117860095521978E-10</v>
      </c>
      <c r="GO32" s="86">
        <f t="shared" si="47"/>
        <v>2.5186454803831776E-11</v>
      </c>
      <c r="GP32" s="86">
        <f t="shared" si="47"/>
        <v>1.7449486602369226E-11</v>
      </c>
      <c r="GQ32" s="86">
        <f t="shared" si="47"/>
        <v>1.5880109059189125E-11</v>
      </c>
      <c r="GR32" s="86">
        <f t="shared" si="47"/>
        <v>2.3926151883057054E-12</v>
      </c>
      <c r="GS32" s="86">
        <f t="shared" si="47"/>
        <v>1.3635621323842398E-12</v>
      </c>
      <c r="GT32" s="86">
        <f t="shared" si="47"/>
        <v>6.5425277405633985E-14</v>
      </c>
      <c r="GU32" s="86">
        <f t="shared" si="47"/>
        <v>7.4504570937770274E-14</v>
      </c>
      <c r="GV32" s="86">
        <f t="shared" si="47"/>
        <v>8.5704643941960189E-13</v>
      </c>
      <c r="GW32" s="86">
        <f t="shared" si="47"/>
        <v>8.1382821047165911E-12</v>
      </c>
      <c r="GX32" s="86">
        <f t="shared" si="47"/>
        <v>6.1037916708626231E-13</v>
      </c>
      <c r="GY32" s="86">
        <f t="shared" si="47"/>
        <v>1.1167257958924249E-11</v>
      </c>
      <c r="GZ32" s="86">
        <f t="shared" si="47"/>
        <v>2.1582517618123845E-11</v>
      </c>
      <c r="HA32" s="86">
        <f t="shared" si="47"/>
        <v>1.5245416806245468E-14</v>
      </c>
      <c r="HC32" s="86">
        <f t="shared" si="59"/>
        <v>1.023442208076496E-23</v>
      </c>
      <c r="HD32" s="86">
        <f t="shared" si="48"/>
        <v>1.4856548200954679E-26</v>
      </c>
      <c r="HE32" s="86">
        <f t="shared" si="48"/>
        <v>1.5363879667406299E-28</v>
      </c>
      <c r="HF32" s="86">
        <f t="shared" si="48"/>
        <v>1.1711524359411131E-29</v>
      </c>
      <c r="HG32" s="86">
        <f t="shared" si="48"/>
        <v>5.6760478499445034E-29</v>
      </c>
      <c r="HH32" s="86">
        <f t="shared" si="48"/>
        <v>9.0243570346594448E-32</v>
      </c>
      <c r="HI32" s="86">
        <f t="shared" si="48"/>
        <v>2.0334999375456511E-30</v>
      </c>
      <c r="HJ32" s="86">
        <f t="shared" si="48"/>
        <v>1.0652951077909437E-34</v>
      </c>
      <c r="HK32" s="86">
        <f t="shared" si="48"/>
        <v>2.2396744034129051E-32</v>
      </c>
      <c r="HL32" s="86">
        <f t="shared" si="48"/>
        <v>1.9928491410130962E-29</v>
      </c>
      <c r="HM32" s="86">
        <f t="shared" si="48"/>
        <v>1.7912831714399157E-29</v>
      </c>
      <c r="HN32" s="86">
        <f t="shared" si="48"/>
        <v>2.2688547961271326E-30</v>
      </c>
      <c r="HO32" s="86">
        <f t="shared" si="48"/>
        <v>4.5516049613210497E-29</v>
      </c>
      <c r="HP32" s="86">
        <f t="shared" si="48"/>
        <v>5.3829217522863251E-30</v>
      </c>
      <c r="HQ32" s="86">
        <f t="shared" si="48"/>
        <v>3.3483249024797741E-39</v>
      </c>
      <c r="HS32" s="86">
        <f t="shared" si="56"/>
        <v>2.9409678164111303E-90</v>
      </c>
      <c r="HT32" s="86">
        <f t="shared" si="49"/>
        <v>2.6558450969521884E-103</v>
      </c>
      <c r="HU32" s="86">
        <f t="shared" si="49"/>
        <v>3.5146431732277001E-112</v>
      </c>
      <c r="HV32" s="86">
        <f t="shared" si="49"/>
        <v>2.0185015089984256E-118</v>
      </c>
      <c r="HW32" s="86">
        <f t="shared" si="49"/>
        <v>5.1397415834302885E-116</v>
      </c>
      <c r="HX32" s="86">
        <f t="shared" si="49"/>
        <v>1.6666421104717633E-129</v>
      </c>
      <c r="HY32" s="86">
        <f t="shared" si="49"/>
        <v>8.3860127177619218E-123</v>
      </c>
      <c r="HZ32" s="86">
        <f t="shared" si="49"/>
        <v>2.5480147093687634E-140</v>
      </c>
      <c r="IA32" s="86">
        <f t="shared" si="49"/>
        <v>1.0190819749786166E-129</v>
      </c>
      <c r="IB32" s="86">
        <f t="shared" si="49"/>
        <v>5.8069931908109133E-117</v>
      </c>
      <c r="IC32" s="86">
        <f t="shared" si="49"/>
        <v>6.9041289118369896E-118</v>
      </c>
      <c r="ID32" s="86">
        <f t="shared" si="49"/>
        <v>9.1804755500214297E-122</v>
      </c>
      <c r="IE32" s="86">
        <f t="shared" si="49"/>
        <v>1.0819998390395651E-116</v>
      </c>
      <c r="IF32" s="86">
        <f t="shared" si="49"/>
        <v>8.0106803309991749E-83</v>
      </c>
      <c r="IG32" s="86">
        <f t="shared" si="49"/>
        <v>4.3754278985986952E-52</v>
      </c>
      <c r="II32" s="86">
        <f t="shared" si="57"/>
        <v>1.8481777525219561E-247</v>
      </c>
      <c r="IJ32" s="86">
        <f t="shared" si="50"/>
        <v>5.6778819529479856E-291</v>
      </c>
      <c r="IK32" s="86">
        <f t="shared" si="50"/>
        <v>0</v>
      </c>
      <c r="IL32" s="86">
        <f t="shared" si="50"/>
        <v>0</v>
      </c>
      <c r="IM32" s="86">
        <f t="shared" si="50"/>
        <v>0</v>
      </c>
      <c r="IN32" s="86">
        <f t="shared" si="50"/>
        <v>0</v>
      </c>
      <c r="IO32" s="86">
        <f t="shared" si="50"/>
        <v>0</v>
      </c>
      <c r="IP32" s="86">
        <f t="shared" si="50"/>
        <v>0</v>
      </c>
      <c r="IQ32" s="86">
        <f t="shared" si="50"/>
        <v>0</v>
      </c>
      <c r="IR32" s="86">
        <f t="shared" si="50"/>
        <v>0</v>
      </c>
      <c r="IS32" s="86">
        <f t="shared" si="50"/>
        <v>0</v>
      </c>
      <c r="IT32" s="86">
        <f t="shared" si="50"/>
        <v>0</v>
      </c>
      <c r="IU32" s="86">
        <f t="shared" si="50"/>
        <v>0</v>
      </c>
      <c r="IV32" s="86">
        <f t="shared" si="50"/>
        <v>6.4605887799545215E-215</v>
      </c>
      <c r="IW32" s="86">
        <f t="shared" si="50"/>
        <v>8.1929534109526519E-113</v>
      </c>
      <c r="IY32" s="86">
        <f t="shared" si="58"/>
        <v>3.6351262132085839E-9</v>
      </c>
      <c r="IZ32" s="86">
        <f t="shared" si="51"/>
        <v>1.511786009552198E-10</v>
      </c>
      <c r="JA32" s="86">
        <f t="shared" si="51"/>
        <v>2.5186454803831776E-11</v>
      </c>
      <c r="JB32" s="86">
        <f t="shared" si="51"/>
        <v>1.7449486602369226E-11</v>
      </c>
      <c r="JC32" s="86">
        <f t="shared" si="51"/>
        <v>1.5880109059189125E-11</v>
      </c>
      <c r="JD32" s="86">
        <f t="shared" si="51"/>
        <v>2.3926151883057054E-12</v>
      </c>
      <c r="JE32" s="86">
        <f t="shared" si="51"/>
        <v>1.3635621323842398E-12</v>
      </c>
      <c r="JF32" s="86">
        <f t="shared" si="51"/>
        <v>6.5425277405633985E-14</v>
      </c>
      <c r="JG32" s="86">
        <f t="shared" si="51"/>
        <v>7.4504570937770274E-14</v>
      </c>
      <c r="JH32" s="86">
        <f t="shared" si="51"/>
        <v>8.5704643941960189E-13</v>
      </c>
      <c r="JI32" s="86">
        <f t="shared" si="51"/>
        <v>8.1382821047165911E-12</v>
      </c>
      <c r="JJ32" s="86">
        <f t="shared" si="51"/>
        <v>6.1037916708626231E-13</v>
      </c>
      <c r="JK32" s="86">
        <f t="shared" si="51"/>
        <v>1.1167257958924249E-11</v>
      </c>
      <c r="JL32" s="86">
        <f t="shared" si="51"/>
        <v>2.1582517618123845E-11</v>
      </c>
      <c r="JM32" s="86">
        <f t="shared" si="51"/>
        <v>1.5245416806245468E-14</v>
      </c>
    </row>
    <row r="33" spans="2:273" x14ac:dyDescent="0.25">
      <c r="B33" s="2">
        <v>6</v>
      </c>
      <c r="C33" s="37">
        <v>61.232999999999997</v>
      </c>
      <c r="D33" s="37">
        <v>65.433000000000007</v>
      </c>
      <c r="E33" s="37">
        <v>62</v>
      </c>
      <c r="F33" s="37">
        <v>63.45</v>
      </c>
      <c r="G33" s="37">
        <v>63.22</v>
      </c>
      <c r="H33" s="37">
        <v>65.119</v>
      </c>
      <c r="I33" s="37">
        <v>66.638999999999996</v>
      </c>
      <c r="J33" s="37">
        <v>64.2</v>
      </c>
      <c r="K33" s="37">
        <v>65.632999999999996</v>
      </c>
      <c r="L33" s="37">
        <v>63.732999999999997</v>
      </c>
      <c r="M33" s="37">
        <v>62.966999999999999</v>
      </c>
      <c r="N33" s="37">
        <v>64.483000000000004</v>
      </c>
      <c r="O33" s="37">
        <v>64.816999999999993</v>
      </c>
      <c r="P33" s="37">
        <v>63.567</v>
      </c>
      <c r="Q33" s="37">
        <v>59.167000000000002</v>
      </c>
      <c r="S33" s="4">
        <f t="shared" si="8"/>
        <v>59.529745348180306</v>
      </c>
      <c r="T33" s="4">
        <f t="shared" si="8"/>
        <v>63.021614682432272</v>
      </c>
      <c r="U33" s="4">
        <f t="shared" si="8"/>
        <v>62.181316575395357</v>
      </c>
      <c r="V33" s="4">
        <f t="shared" si="8"/>
        <v>62.427121114295332</v>
      </c>
      <c r="W33" s="4">
        <f t="shared" si="8"/>
        <v>63.233501003803717</v>
      </c>
      <c r="X33" s="4">
        <f t="shared" si="8"/>
        <v>64.811548306835093</v>
      </c>
      <c r="Y33" s="4">
        <f t="shared" si="8"/>
        <v>65.119992747053075</v>
      </c>
      <c r="Z33" s="4">
        <f t="shared" si="8"/>
        <v>64.040246763245378</v>
      </c>
      <c r="AA33" s="4">
        <f t="shared" si="8"/>
        <v>64.739265578037305</v>
      </c>
      <c r="AB33" s="4">
        <f t="shared" si="8"/>
        <v>64.443377292865748</v>
      </c>
      <c r="AC33" s="4">
        <f t="shared" si="8"/>
        <v>63.47967991070324</v>
      </c>
      <c r="AD33" s="4">
        <f t="shared" si="8"/>
        <v>64.597644154215658</v>
      </c>
      <c r="AE33" s="4">
        <f t="shared" si="8"/>
        <v>64.678847099860803</v>
      </c>
      <c r="AF33" s="4">
        <f t="shared" si="8"/>
        <v>62.995416110642864</v>
      </c>
      <c r="AG33" s="4">
        <f t="shared" si="8"/>
        <v>58.113449936356858</v>
      </c>
      <c r="AI33" s="4">
        <f t="shared" si="9"/>
        <v>1.7032546518196909</v>
      </c>
      <c r="AJ33" s="4">
        <f t="shared" si="9"/>
        <v>2.4113853175677349</v>
      </c>
      <c r="AK33" s="4">
        <f t="shared" si="9"/>
        <v>-0.18131657539535695</v>
      </c>
      <c r="AL33" s="4">
        <f t="shared" si="9"/>
        <v>1.0228788857046709</v>
      </c>
      <c r="AM33" s="4">
        <f t="shared" si="9"/>
        <v>-1.3501003803717992E-2</v>
      </c>
      <c r="AN33" s="4">
        <f t="shared" si="9"/>
        <v>0.30745169316490717</v>
      </c>
      <c r="AO33" s="4">
        <f t="shared" si="9"/>
        <v>1.5190072529469205</v>
      </c>
      <c r="AP33" s="4">
        <f t="shared" si="9"/>
        <v>0.15975323675462505</v>
      </c>
      <c r="AQ33" s="4">
        <f t="shared" si="9"/>
        <v>0.89373442196269082</v>
      </c>
      <c r="AR33" s="4">
        <f t="shared" si="9"/>
        <v>-0.71037729286575058</v>
      </c>
      <c r="AS33" s="4">
        <f t="shared" si="9"/>
        <v>-0.51267991070324115</v>
      </c>
      <c r="AT33" s="4">
        <f t="shared" si="9"/>
        <v>-0.11464415421565377</v>
      </c>
      <c r="AU33" s="4">
        <f t="shared" si="9"/>
        <v>0.13815290013918968</v>
      </c>
      <c r="AV33" s="4">
        <f t="shared" si="9"/>
        <v>0.57158388935713589</v>
      </c>
      <c r="AW33" s="4">
        <f t="shared" si="9"/>
        <v>1.0535500636431436</v>
      </c>
      <c r="AY33" s="2">
        <f t="shared" si="52"/>
        <v>59.529733592677374</v>
      </c>
      <c r="AZ33" s="2">
        <f t="shared" si="10"/>
        <v>63.021614084351469</v>
      </c>
      <c r="BA33" s="2">
        <f t="shared" si="10"/>
        <v>62.18131646084376</v>
      </c>
      <c r="BB33" s="2">
        <f t="shared" si="10"/>
        <v>62.427121035412206</v>
      </c>
      <c r="BC33" s="2">
        <f t="shared" si="10"/>
        <v>63.233500933534714</v>
      </c>
      <c r="BD33" s="2">
        <f t="shared" si="10"/>
        <v>64.811548295172088</v>
      </c>
      <c r="BE33" s="2">
        <f t="shared" si="10"/>
        <v>65.119992740294478</v>
      </c>
      <c r="BF33" s="2">
        <f t="shared" si="10"/>
        <v>64.040246762861614</v>
      </c>
      <c r="BG33" s="2">
        <f t="shared" si="10"/>
        <v>64.739265577598843</v>
      </c>
      <c r="BH33" s="2">
        <f t="shared" si="10"/>
        <v>64.443377288536183</v>
      </c>
      <c r="BI33" s="2">
        <f t="shared" si="10"/>
        <v>63.479679876961605</v>
      </c>
      <c r="BJ33" s="2">
        <f t="shared" si="10"/>
        <v>64.597644151050247</v>
      </c>
      <c r="BK33" s="2">
        <f t="shared" si="10"/>
        <v>64.678847051565938</v>
      </c>
      <c r="BL33" s="2">
        <f t="shared" si="10"/>
        <v>62.995416023441244</v>
      </c>
      <c r="BM33" s="2">
        <f t="shared" si="10"/>
        <v>58.113449936278734</v>
      </c>
      <c r="BO33" s="2">
        <f t="shared" si="11"/>
        <v>61.232999999999997</v>
      </c>
      <c r="BP33" s="2">
        <f t="shared" si="12"/>
        <v>65.433000000000007</v>
      </c>
      <c r="BQ33" s="2">
        <f t="shared" si="13"/>
        <v>62</v>
      </c>
      <c r="BR33" s="2">
        <f t="shared" si="14"/>
        <v>63.45</v>
      </c>
      <c r="BS33" s="2">
        <f t="shared" si="15"/>
        <v>63.22</v>
      </c>
      <c r="BT33" s="2">
        <f t="shared" si="16"/>
        <v>65.119</v>
      </c>
      <c r="BU33" s="2">
        <f t="shared" si="17"/>
        <v>66.638999999999996</v>
      </c>
      <c r="BV33" s="2">
        <f t="shared" si="18"/>
        <v>64.2</v>
      </c>
      <c r="BW33" s="2">
        <f t="shared" si="19"/>
        <v>65.632999999999996</v>
      </c>
      <c r="BX33" s="2">
        <f t="shared" si="20"/>
        <v>63.732999999999997</v>
      </c>
      <c r="BY33" s="2">
        <f t="shared" si="21"/>
        <v>62.966999999999999</v>
      </c>
      <c r="BZ33" s="2">
        <f t="shared" si="22"/>
        <v>64.483000000000004</v>
      </c>
      <c r="CA33" s="2">
        <f t="shared" si="23"/>
        <v>64.816999999999993</v>
      </c>
      <c r="CB33" s="2">
        <f t="shared" si="24"/>
        <v>63.567</v>
      </c>
      <c r="CC33" s="2">
        <f t="shared" si="25"/>
        <v>59.167000000000002</v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59.527385472370767</v>
      </c>
      <c r="DL33" s="2">
        <f t="shared" si="42"/>
        <v>62.775212605042007</v>
      </c>
      <c r="DM33" s="2">
        <f t="shared" si="42"/>
        <v>62.10897803517804</v>
      </c>
      <c r="DN33" s="2">
        <f t="shared" si="42"/>
        <v>62.336170742170737</v>
      </c>
      <c r="DO33" s="2">
        <f t="shared" si="42"/>
        <v>63.215037837837848</v>
      </c>
      <c r="DP33" s="2">
        <f t="shared" si="42"/>
        <v>64.822737837837849</v>
      </c>
      <c r="DQ33" s="2">
        <f t="shared" si="42"/>
        <v>65.118483641536272</v>
      </c>
      <c r="DR33" s="2">
        <f t="shared" si="42"/>
        <v>63.973504547404545</v>
      </c>
      <c r="DS33" s="2">
        <f t="shared" si="42"/>
        <v>64.655051608751606</v>
      </c>
      <c r="DT33" s="2">
        <f t="shared" si="42"/>
        <v>64.30083499288763</v>
      </c>
      <c r="DU33" s="2">
        <f t="shared" si="42"/>
        <v>63.348781552981556</v>
      </c>
      <c r="DV33" s="2">
        <f t="shared" si="42"/>
        <v>64.453567567567575</v>
      </c>
      <c r="DW33" s="2">
        <f t="shared" si="42"/>
        <v>64.640423037323032</v>
      </c>
      <c r="DX33" s="2">
        <f t="shared" si="42"/>
        <v>62.77395045045045</v>
      </c>
      <c r="DY33" s="2">
        <f t="shared" si="42"/>
        <v>57.802505882352932</v>
      </c>
      <c r="EA33" s="2">
        <f t="shared" si="43"/>
        <v>59.558207735368967</v>
      </c>
      <c r="EB33" s="2">
        <f t="shared" si="43"/>
        <v>66.647664585750434</v>
      </c>
      <c r="EC33" s="2">
        <f t="shared" si="43"/>
        <v>63.290425480527304</v>
      </c>
      <c r="ED33" s="2">
        <f t="shared" si="43"/>
        <v>63.824197969410775</v>
      </c>
      <c r="EE33" s="2">
        <f t="shared" si="43"/>
        <v>63.52225545823562</v>
      </c>
      <c r="EF33" s="2">
        <f t="shared" si="43"/>
        <v>64.631083065895012</v>
      </c>
      <c r="EG33" s="2">
        <f t="shared" si="43"/>
        <v>65.145689050318936</v>
      </c>
      <c r="EH33" s="2">
        <f t="shared" si="43"/>
        <v>65.280353223740406</v>
      </c>
      <c r="EI33" s="2">
        <f t="shared" si="43"/>
        <v>66.279269644741461</v>
      </c>
      <c r="EJ33" s="2">
        <f t="shared" si="43"/>
        <v>66.90080804577579</v>
      </c>
      <c r="EK33" s="2">
        <f t="shared" si="43"/>
        <v>65.573649798366617</v>
      </c>
      <c r="EL33" s="2">
        <f t="shared" si="43"/>
        <v>67.147974284297661</v>
      </c>
      <c r="EM33" s="2">
        <f t="shared" si="43"/>
        <v>65.296200903854441</v>
      </c>
      <c r="EN33" s="2">
        <f t="shared" si="43"/>
        <v>66.489168358208957</v>
      </c>
      <c r="EO33" s="2">
        <f t="shared" si="43"/>
        <v>64.022352572955128</v>
      </c>
      <c r="EQ33" s="2">
        <f t="shared" si="44"/>
        <v>61.033916207310995</v>
      </c>
      <c r="ER33" s="2">
        <f t="shared" si="44"/>
        <v>64.740004625803806</v>
      </c>
      <c r="ES33" s="2">
        <f t="shared" si="44"/>
        <v>61.954494546196877</v>
      </c>
      <c r="ET33" s="2">
        <f t="shared" si="44"/>
        <v>62.963058327487119</v>
      </c>
      <c r="EU33" s="2">
        <f t="shared" si="44"/>
        <v>63.387693530499881</v>
      </c>
      <c r="EV33" s="2">
        <f t="shared" si="44"/>
        <v>65.077850495487382</v>
      </c>
      <c r="EW33" s="2">
        <f t="shared" si="44"/>
        <v>64.468529485868785</v>
      </c>
      <c r="EX33" s="2">
        <f t="shared" si="44"/>
        <v>66.048835011628228</v>
      </c>
      <c r="EY33" s="2">
        <f t="shared" si="44"/>
        <v>65.670177366536521</v>
      </c>
      <c r="EZ33" s="2">
        <f t="shared" si="44"/>
        <v>66.594277038236683</v>
      </c>
      <c r="FA33" s="2">
        <f t="shared" si="44"/>
        <v>66.876811670672467</v>
      </c>
      <c r="FB33" s="2">
        <f t="shared" si="44"/>
        <v>67.566002411096477</v>
      </c>
      <c r="FC33" s="2">
        <f t="shared" si="44"/>
        <v>68.271870143902845</v>
      </c>
      <c r="FD33" s="2">
        <f t="shared" si="44"/>
        <v>69.179691241473421</v>
      </c>
      <c r="FE33" s="2">
        <f t="shared" si="44"/>
        <v>67.328200104066426</v>
      </c>
      <c r="FG33" s="2">
        <f t="shared" si="45"/>
        <v>7.551452864351571E-2</v>
      </c>
      <c r="FH33" s="2">
        <f t="shared" si="45"/>
        <v>6.3634423418363811E-2</v>
      </c>
      <c r="FI33" s="2">
        <f t="shared" si="45"/>
        <v>6.1241202936513812E-2</v>
      </c>
      <c r="FJ33" s="2">
        <f t="shared" si="45"/>
        <v>6.1127587070082708E-2</v>
      </c>
      <c r="FK33" s="2">
        <f t="shared" si="45"/>
        <v>6.0102277665799828E-2</v>
      </c>
      <c r="FL33" s="2">
        <f t="shared" si="45"/>
        <v>5.8408614881694992E-2</v>
      </c>
      <c r="FM33" s="2">
        <f t="shared" si="45"/>
        <v>5.5728997059652105E-2</v>
      </c>
      <c r="FN33" s="2">
        <f t="shared" si="45"/>
        <v>5.1064377809733399E-2</v>
      </c>
      <c r="FO33" s="2">
        <f t="shared" si="45"/>
        <v>5.1853790233805791E-2</v>
      </c>
      <c r="FP33" s="2">
        <f t="shared" si="45"/>
        <v>5.4825952114558173E-2</v>
      </c>
      <c r="FQ33" s="2">
        <f t="shared" si="45"/>
        <v>5.8827608564514848E-2</v>
      </c>
      <c r="FR33" s="2">
        <f t="shared" si="45"/>
        <v>5.3470965202941138E-2</v>
      </c>
      <c r="FS33" s="2">
        <f t="shared" si="45"/>
        <v>5.8553529150655904E-2</v>
      </c>
      <c r="FT33" s="2">
        <f t="shared" si="45"/>
        <v>5.9605287509457323E-2</v>
      </c>
      <c r="FU33" s="2">
        <f t="shared" si="45"/>
        <v>4.9989370243350525E-2</v>
      </c>
      <c r="FW33" s="2">
        <f t="shared" si="54"/>
        <v>1.3953734736345646E-5</v>
      </c>
      <c r="FX33" s="2">
        <f t="shared" si="46"/>
        <v>1.0363323991455926E-5</v>
      </c>
      <c r="FY33" s="2">
        <f t="shared" si="46"/>
        <v>1.1106183233145658E-5</v>
      </c>
      <c r="FZ33" s="2">
        <f t="shared" si="46"/>
        <v>1.0707501842423099E-5</v>
      </c>
      <c r="GA33" s="2">
        <f t="shared" si="46"/>
        <v>1.0278004547081565E-5</v>
      </c>
      <c r="GB33" s="2">
        <f t="shared" si="46"/>
        <v>1.0625436331138769E-5</v>
      </c>
      <c r="GC33" s="2">
        <f t="shared" si="46"/>
        <v>1.0383649911118929E-5</v>
      </c>
      <c r="GD33" s="2">
        <f t="shared" si="46"/>
        <v>1.145233192798774E-5</v>
      </c>
      <c r="GE33" s="2">
        <f t="shared" si="46"/>
        <v>1.2957781964686677E-5</v>
      </c>
      <c r="GF33" s="2">
        <f t="shared" si="46"/>
        <v>1.2078543904359772E-5</v>
      </c>
      <c r="GG33" s="2">
        <f t="shared" si="46"/>
        <v>1.1238613729921349E-5</v>
      </c>
      <c r="GH33" s="2">
        <f t="shared" si="46"/>
        <v>9.7019543755789731E-6</v>
      </c>
      <c r="GI33" s="2">
        <f t="shared" si="46"/>
        <v>8.7058797598993761E-6</v>
      </c>
      <c r="GJ33" s="2">
        <f t="shared" si="46"/>
        <v>7.0400585247558444E-6</v>
      </c>
      <c r="GK33" s="2">
        <f t="shared" si="46"/>
        <v>5.394941006885875E-6</v>
      </c>
      <c r="GM33" s="86">
        <f t="shared" si="55"/>
        <v>7.4961328779049031E-9</v>
      </c>
      <c r="GN33" s="86">
        <f t="shared" si="47"/>
        <v>3.4991044459528648E-10</v>
      </c>
      <c r="GO33" s="86">
        <f t="shared" si="47"/>
        <v>6.3145333099672082E-11</v>
      </c>
      <c r="GP33" s="86">
        <f t="shared" si="47"/>
        <v>4.4555648328799034E-11</v>
      </c>
      <c r="GQ33" s="86">
        <f t="shared" si="47"/>
        <v>4.0506088457054545E-11</v>
      </c>
      <c r="GR33" s="86">
        <f t="shared" si="47"/>
        <v>6.6564668058635501E-12</v>
      </c>
      <c r="GS33" s="86">
        <f t="shared" si="47"/>
        <v>3.8359772459728663E-12</v>
      </c>
      <c r="GT33" s="86">
        <f t="shared" si="47"/>
        <v>2.0720442932204717E-13</v>
      </c>
      <c r="GU33" s="86">
        <f t="shared" si="47"/>
        <v>2.3588155993816777E-13</v>
      </c>
      <c r="GV33" s="86">
        <f t="shared" si="47"/>
        <v>2.4532146226977908E-12</v>
      </c>
      <c r="GW33" s="86">
        <f t="shared" si="47"/>
        <v>2.1321149715319661E-11</v>
      </c>
      <c r="GX33" s="86">
        <f t="shared" si="47"/>
        <v>1.7605997465350792E-12</v>
      </c>
      <c r="GY33" s="86">
        <f t="shared" si="47"/>
        <v>2.8741000364012326E-11</v>
      </c>
      <c r="GZ33" s="86">
        <f t="shared" si="47"/>
        <v>5.4038883472935936E-11</v>
      </c>
      <c r="HA33" s="86">
        <f t="shared" si="47"/>
        <v>5.1451213074509137E-14</v>
      </c>
      <c r="HC33" s="86">
        <f t="shared" si="59"/>
        <v>4.4859695717974974E-23</v>
      </c>
      <c r="HD33" s="86">
        <f t="shared" si="48"/>
        <v>7.7967701228173334E-26</v>
      </c>
      <c r="HE33" s="86">
        <f t="shared" si="48"/>
        <v>9.3684221362883381E-28</v>
      </c>
      <c r="HF33" s="86">
        <f t="shared" si="48"/>
        <v>7.7339165435435836E-29</v>
      </c>
      <c r="HG33" s="86">
        <f t="shared" si="48"/>
        <v>3.545180240011248E-28</v>
      </c>
      <c r="HH33" s="86">
        <f t="shared" si="48"/>
        <v>6.9582726591200821E-31</v>
      </c>
      <c r="HI33" s="86">
        <f t="shared" si="48"/>
        <v>1.4102794129451597E-29</v>
      </c>
      <c r="HJ33" s="86">
        <f t="shared" si="48"/>
        <v>9.9702155925240363E-34</v>
      </c>
      <c r="HK33" s="86">
        <f t="shared" si="48"/>
        <v>1.815142951781921E-31</v>
      </c>
      <c r="HL33" s="86">
        <f t="shared" si="48"/>
        <v>1.3003495278703033E-28</v>
      </c>
      <c r="HM33" s="86">
        <f t="shared" si="48"/>
        <v>1.1686005763093385E-28</v>
      </c>
      <c r="HN33" s="86">
        <f t="shared" si="48"/>
        <v>1.536425496543099E-29</v>
      </c>
      <c r="HO33" s="86">
        <f t="shared" si="48"/>
        <v>2.7922890409097789E-28</v>
      </c>
      <c r="HP33" s="86">
        <f t="shared" si="48"/>
        <v>3.4621379853125204E-29</v>
      </c>
      <c r="HQ33" s="86">
        <f t="shared" si="48"/>
        <v>4.0140967441012063E-38</v>
      </c>
      <c r="HS33" s="86">
        <f t="shared" si="56"/>
        <v>1.7853012589361482E-88</v>
      </c>
      <c r="HT33" s="86">
        <f t="shared" si="49"/>
        <v>2.7750777406344537E-101</v>
      </c>
      <c r="HU33" s="86">
        <f t="shared" si="49"/>
        <v>5.7125520642230896E-110</v>
      </c>
      <c r="HV33" s="86">
        <f t="shared" si="49"/>
        <v>4.2722254924096451E-116</v>
      </c>
      <c r="HW33" s="86">
        <f t="shared" si="49"/>
        <v>9.3756837042647641E-114</v>
      </c>
      <c r="HX33" s="86">
        <f t="shared" si="49"/>
        <v>5.7862477812831593E-127</v>
      </c>
      <c r="HY33" s="86">
        <f t="shared" si="49"/>
        <v>2.0990806894497476E-120</v>
      </c>
      <c r="HZ33" s="86">
        <f t="shared" si="49"/>
        <v>1.4898263992509512E-137</v>
      </c>
      <c r="IA33" s="86">
        <f t="shared" si="49"/>
        <v>3.8669898598688236E-127</v>
      </c>
      <c r="IB33" s="86">
        <f t="shared" si="49"/>
        <v>1.1741510605656249E-114</v>
      </c>
      <c r="IC33" s="86">
        <f t="shared" si="49"/>
        <v>1.4190282232652278E-115</v>
      </c>
      <c r="ID33" s="86">
        <f t="shared" si="49"/>
        <v>2.1059931170938068E-119</v>
      </c>
      <c r="IE33" s="86">
        <f t="shared" si="49"/>
        <v>1.8871810138573836E-114</v>
      </c>
      <c r="IF33" s="86">
        <f t="shared" si="49"/>
        <v>2.8682112978400116E-81</v>
      </c>
      <c r="IG33" s="86">
        <f t="shared" si="49"/>
        <v>3.8523526124523939E-51</v>
      </c>
      <c r="II33" s="86">
        <f t="shared" si="57"/>
        <v>1.8178012396481626E-243</v>
      </c>
      <c r="IJ33" s="86">
        <f t="shared" si="50"/>
        <v>2.1588461327404984E-286</v>
      </c>
      <c r="IK33" s="86">
        <f t="shared" si="50"/>
        <v>0</v>
      </c>
      <c r="IL33" s="86">
        <f t="shared" si="50"/>
        <v>0</v>
      </c>
      <c r="IM33" s="86">
        <f t="shared" si="50"/>
        <v>0</v>
      </c>
      <c r="IN33" s="86">
        <f t="shared" si="50"/>
        <v>0</v>
      </c>
      <c r="IO33" s="86">
        <f t="shared" si="50"/>
        <v>0</v>
      </c>
      <c r="IP33" s="86">
        <f t="shared" si="50"/>
        <v>0</v>
      </c>
      <c r="IQ33" s="86">
        <f t="shared" si="50"/>
        <v>0</v>
      </c>
      <c r="IR33" s="86">
        <f t="shared" si="50"/>
        <v>0</v>
      </c>
      <c r="IS33" s="86">
        <f t="shared" si="50"/>
        <v>0</v>
      </c>
      <c r="IT33" s="86">
        <f t="shared" si="50"/>
        <v>0</v>
      </c>
      <c r="IU33" s="86">
        <f t="shared" si="50"/>
        <v>0</v>
      </c>
      <c r="IV33" s="86">
        <f t="shared" si="50"/>
        <v>1.1925774999235373E-211</v>
      </c>
      <c r="IW33" s="86">
        <f t="shared" si="50"/>
        <v>3.7831903365000162E-111</v>
      </c>
      <c r="IY33" s="86">
        <f t="shared" si="58"/>
        <v>7.4961328779049478E-9</v>
      </c>
      <c r="IZ33" s="86">
        <f t="shared" si="51"/>
        <v>3.4991044459528658E-10</v>
      </c>
      <c r="JA33" s="86">
        <f t="shared" si="51"/>
        <v>6.3145333099672082E-11</v>
      </c>
      <c r="JB33" s="86">
        <f t="shared" si="51"/>
        <v>4.4555648328799034E-11</v>
      </c>
      <c r="JC33" s="86">
        <f t="shared" si="51"/>
        <v>4.0506088457054545E-11</v>
      </c>
      <c r="JD33" s="86">
        <f t="shared" si="51"/>
        <v>6.6564668058635501E-12</v>
      </c>
      <c r="JE33" s="86">
        <f t="shared" si="51"/>
        <v>3.8359772459728663E-12</v>
      </c>
      <c r="JF33" s="86">
        <f t="shared" si="51"/>
        <v>2.0720442932204717E-13</v>
      </c>
      <c r="JG33" s="86">
        <f t="shared" si="51"/>
        <v>2.3588155993816777E-13</v>
      </c>
      <c r="JH33" s="86">
        <f t="shared" si="51"/>
        <v>2.4532146226977908E-12</v>
      </c>
      <c r="JI33" s="86">
        <f t="shared" si="51"/>
        <v>2.1321149715319661E-11</v>
      </c>
      <c r="JJ33" s="86">
        <f t="shared" si="51"/>
        <v>1.7605997465350792E-12</v>
      </c>
      <c r="JK33" s="86">
        <f t="shared" si="51"/>
        <v>2.8741000364012326E-11</v>
      </c>
      <c r="JL33" s="86">
        <f t="shared" si="51"/>
        <v>5.4038883472935936E-11</v>
      </c>
      <c r="JM33" s="86">
        <f t="shared" si="51"/>
        <v>5.1451213074509137E-14</v>
      </c>
    </row>
    <row r="34" spans="2:273" x14ac:dyDescent="0.25">
      <c r="B34" s="2">
        <v>7</v>
      </c>
      <c r="C34" s="37">
        <v>59.7</v>
      </c>
      <c r="D34" s="37">
        <v>63.567</v>
      </c>
      <c r="E34" s="37">
        <v>61.982999999999997</v>
      </c>
      <c r="F34" s="37">
        <v>62.45</v>
      </c>
      <c r="G34" s="37">
        <v>64.39</v>
      </c>
      <c r="H34" s="37">
        <v>64.965999999999994</v>
      </c>
      <c r="I34" s="37">
        <v>64.933999999999997</v>
      </c>
      <c r="J34" s="37">
        <v>64.900000000000006</v>
      </c>
      <c r="K34" s="37">
        <v>64.132999999999996</v>
      </c>
      <c r="L34" s="37">
        <v>63.85</v>
      </c>
      <c r="M34" s="37">
        <v>62.167000000000002</v>
      </c>
      <c r="N34" s="37">
        <v>65.367000000000004</v>
      </c>
      <c r="O34" s="37">
        <v>65.75</v>
      </c>
      <c r="P34" s="37">
        <v>64.400000000000006</v>
      </c>
      <c r="Q34" s="37">
        <v>59.45</v>
      </c>
      <c r="R34" s="19"/>
      <c r="S34" s="4">
        <f t="shared" si="8"/>
        <v>59.744438987724962</v>
      </c>
      <c r="T34" s="4">
        <f t="shared" si="8"/>
        <v>63.244424616861906</v>
      </c>
      <c r="U34" s="4">
        <f t="shared" si="8"/>
        <v>62.365437058062255</v>
      </c>
      <c r="V34" s="4">
        <f t="shared" si="8"/>
        <v>62.611052286977248</v>
      </c>
      <c r="W34" s="4">
        <f t="shared" si="8"/>
        <v>63.399765788226759</v>
      </c>
      <c r="X34" s="4">
        <f t="shared" si="8"/>
        <v>64.962821549642598</v>
      </c>
      <c r="Y34" s="4">
        <f t="shared" si="8"/>
        <v>65.226230429874505</v>
      </c>
      <c r="Z34" s="4">
        <f t="shared" si="8"/>
        <v>64.151952040435333</v>
      </c>
      <c r="AA34" s="4">
        <f t="shared" si="8"/>
        <v>64.847955707890364</v>
      </c>
      <c r="AB34" s="4">
        <f t="shared" si="8"/>
        <v>64.564747258488239</v>
      </c>
      <c r="AC34" s="4">
        <f t="shared" si="8"/>
        <v>63.572011894267618</v>
      </c>
      <c r="AD34" s="4">
        <f t="shared" si="8"/>
        <v>64.718190320230008</v>
      </c>
      <c r="AE34" s="4">
        <f t="shared" si="8"/>
        <v>64.793807766890481</v>
      </c>
      <c r="AF34" s="4">
        <f t="shared" si="8"/>
        <v>63.173016186478591</v>
      </c>
      <c r="AG34" s="4">
        <f t="shared" si="8"/>
        <v>58.334058560827764</v>
      </c>
      <c r="AI34" s="4">
        <f t="shared" si="9"/>
        <v>-4.4438987724959134E-2</v>
      </c>
      <c r="AJ34" s="4">
        <f t="shared" si="9"/>
        <v>0.3225753831380942</v>
      </c>
      <c r="AK34" s="4">
        <f t="shared" si="9"/>
        <v>-0.38243705806225847</v>
      </c>
      <c r="AL34" s="4">
        <f t="shared" si="9"/>
        <v>-0.16105228697724527</v>
      </c>
      <c r="AM34" s="4">
        <f t="shared" si="9"/>
        <v>0.99023421177324167</v>
      </c>
      <c r="AN34" s="4">
        <f t="shared" si="9"/>
        <v>3.1784503573959455E-3</v>
      </c>
      <c r="AO34" s="4">
        <f t="shared" si="9"/>
        <v>-0.29223042987450754</v>
      </c>
      <c r="AP34" s="4">
        <f t="shared" si="9"/>
        <v>0.74804795956467274</v>
      </c>
      <c r="AQ34" s="4">
        <f t="shared" si="9"/>
        <v>-0.71495570789036833</v>
      </c>
      <c r="AR34" s="4">
        <f t="shared" si="9"/>
        <v>-0.71474725848823795</v>
      </c>
      <c r="AS34" s="4">
        <f t="shared" si="9"/>
        <v>-1.4050118942676164</v>
      </c>
      <c r="AT34" s="4">
        <f t="shared" si="9"/>
        <v>0.64880967976999671</v>
      </c>
      <c r="AU34" s="4">
        <f t="shared" si="9"/>
        <v>0.95619223310951895</v>
      </c>
      <c r="AV34" s="4">
        <f t="shared" si="9"/>
        <v>1.2269838135214144</v>
      </c>
      <c r="AW34" s="4">
        <f t="shared" si="9"/>
        <v>1.1159414391722393</v>
      </c>
      <c r="AY34" s="2">
        <f t="shared" si="52"/>
        <v>59.744415559537927</v>
      </c>
      <c r="AZ34" s="2">
        <f t="shared" si="10"/>
        <v>63.244423281800785</v>
      </c>
      <c r="BA34" s="2">
        <f t="shared" si="10"/>
        <v>62.365436781663639</v>
      </c>
      <c r="BB34" s="2">
        <f t="shared" si="10"/>
        <v>62.611052093233717</v>
      </c>
      <c r="BC34" s="2">
        <f t="shared" si="10"/>
        <v>63.399765615782655</v>
      </c>
      <c r="BD34" s="2">
        <f t="shared" si="10"/>
        <v>64.962821518497549</v>
      </c>
      <c r="BE34" s="2">
        <f t="shared" si="10"/>
        <v>65.22623041162062</v>
      </c>
      <c r="BF34" s="2">
        <f t="shared" si="10"/>
        <v>64.151952039271336</v>
      </c>
      <c r="BG34" s="2">
        <f t="shared" si="10"/>
        <v>64.847955706561123</v>
      </c>
      <c r="BH34" s="2">
        <f t="shared" si="10"/>
        <v>64.564747246594152</v>
      </c>
      <c r="BI34" s="2">
        <f t="shared" si="10"/>
        <v>63.572011809269668</v>
      </c>
      <c r="BJ34" s="2">
        <f t="shared" si="10"/>
        <v>64.7181903114666</v>
      </c>
      <c r="BK34" s="2">
        <f t="shared" si="10"/>
        <v>64.793807647305059</v>
      </c>
      <c r="BL34" s="2">
        <f t="shared" si="10"/>
        <v>63.173015976278201</v>
      </c>
      <c r="BM34" s="2">
        <f t="shared" si="10"/>
        <v>58.334058560575635</v>
      </c>
      <c r="BO34" s="2">
        <f t="shared" si="11"/>
        <v>59.7</v>
      </c>
      <c r="BP34" s="2">
        <f t="shared" si="12"/>
        <v>63.567</v>
      </c>
      <c r="BQ34" s="2">
        <f t="shared" si="13"/>
        <v>61.982999999999997</v>
      </c>
      <c r="BR34" s="2">
        <f t="shared" si="14"/>
        <v>62.45</v>
      </c>
      <c r="BS34" s="2">
        <f t="shared" si="15"/>
        <v>64.39</v>
      </c>
      <c r="BT34" s="2">
        <f t="shared" si="16"/>
        <v>64.965999999999994</v>
      </c>
      <c r="BU34" s="2">
        <f t="shared" si="17"/>
        <v>64.933999999999997</v>
      </c>
      <c r="BV34" s="2">
        <f t="shared" si="18"/>
        <v>64.900000000000006</v>
      </c>
      <c r="BW34" s="2">
        <f t="shared" si="19"/>
        <v>64.132999999999996</v>
      </c>
      <c r="BX34" s="2">
        <f t="shared" si="20"/>
        <v>63.85</v>
      </c>
      <c r="BY34" s="2">
        <f t="shared" si="21"/>
        <v>62.167000000000002</v>
      </c>
      <c r="BZ34" s="2">
        <f t="shared" si="22"/>
        <v>65.367000000000004</v>
      </c>
      <c r="CA34" s="2">
        <f t="shared" si="23"/>
        <v>65.75</v>
      </c>
      <c r="CB34" s="2">
        <f t="shared" si="24"/>
        <v>64.400000000000006</v>
      </c>
      <c r="CC34" s="2">
        <f t="shared" si="25"/>
        <v>59.45</v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59.769589349376119</v>
      </c>
      <c r="DL34" s="2">
        <f t="shared" si="42"/>
        <v>63.002964705882341</v>
      </c>
      <c r="DM34" s="2">
        <f t="shared" si="42"/>
        <v>62.308801201201206</v>
      </c>
      <c r="DN34" s="2">
        <f t="shared" si="42"/>
        <v>62.533870870870871</v>
      </c>
      <c r="DO34" s="2">
        <f t="shared" si="42"/>
        <v>63.399976576576584</v>
      </c>
      <c r="DP34" s="2">
        <f t="shared" si="42"/>
        <v>64.994209909909912</v>
      </c>
      <c r="DQ34" s="2">
        <f t="shared" si="42"/>
        <v>65.240488383119953</v>
      </c>
      <c r="DR34" s="2">
        <f t="shared" si="42"/>
        <v>64.093401329901326</v>
      </c>
      <c r="DS34" s="2">
        <f t="shared" si="42"/>
        <v>64.770763835263821</v>
      </c>
      <c r="DT34" s="2">
        <f t="shared" si="42"/>
        <v>64.426173067804655</v>
      </c>
      <c r="DU34" s="2">
        <f t="shared" si="42"/>
        <v>63.444421321321329</v>
      </c>
      <c r="DV34" s="2">
        <f t="shared" si="42"/>
        <v>64.577175675675676</v>
      </c>
      <c r="DW34" s="2">
        <f t="shared" si="42"/>
        <v>64.768263063063046</v>
      </c>
      <c r="DX34" s="2">
        <f t="shared" si="42"/>
        <v>62.951657657657655</v>
      </c>
      <c r="DY34" s="2">
        <f t="shared" si="42"/>
        <v>58.012226890756295</v>
      </c>
      <c r="EA34" s="2">
        <f t="shared" si="43"/>
        <v>59.463071704834611</v>
      </c>
      <c r="EB34" s="2">
        <f t="shared" si="43"/>
        <v>66.485112448581361</v>
      </c>
      <c r="EC34" s="2">
        <f t="shared" si="43"/>
        <v>63.157448894703279</v>
      </c>
      <c r="ED34" s="2">
        <f t="shared" si="43"/>
        <v>63.692339715143802</v>
      </c>
      <c r="EE34" s="2">
        <f t="shared" si="43"/>
        <v>63.39677970061971</v>
      </c>
      <c r="EF34" s="2">
        <f t="shared" si="43"/>
        <v>64.501258890491172</v>
      </c>
      <c r="EG34" s="2">
        <f t="shared" si="43"/>
        <v>65.006026029250705</v>
      </c>
      <c r="EH34" s="2">
        <f t="shared" si="43"/>
        <v>65.14409888983775</v>
      </c>
      <c r="EI34" s="2">
        <f t="shared" si="43"/>
        <v>66.135367217727747</v>
      </c>
      <c r="EJ34" s="2">
        <f t="shared" si="43"/>
        <v>66.743567044484791</v>
      </c>
      <c r="EK34" s="2">
        <f t="shared" si="43"/>
        <v>65.433449763914467</v>
      </c>
      <c r="EL34" s="2">
        <f t="shared" si="43"/>
        <v>66.994680232824592</v>
      </c>
      <c r="EM34" s="2">
        <f t="shared" si="43"/>
        <v>65.16794500865393</v>
      </c>
      <c r="EN34" s="2">
        <f t="shared" si="43"/>
        <v>66.357786567164183</v>
      </c>
      <c r="EO34" s="2">
        <f t="shared" si="43"/>
        <v>63.911718457811702</v>
      </c>
      <c r="EQ34" s="2">
        <f t="shared" si="44"/>
        <v>60.921589015475881</v>
      </c>
      <c r="ER34" s="2">
        <f t="shared" si="44"/>
        <v>64.599120514062619</v>
      </c>
      <c r="ES34" s="2">
        <f t="shared" si="44"/>
        <v>61.836442746561382</v>
      </c>
      <c r="ET34" s="2">
        <f t="shared" si="44"/>
        <v>62.840994668726417</v>
      </c>
      <c r="EU34" s="2">
        <f t="shared" si="44"/>
        <v>63.263804959182295</v>
      </c>
      <c r="EV34" s="2">
        <f t="shared" si="44"/>
        <v>64.942791229633954</v>
      </c>
      <c r="EW34" s="2">
        <f t="shared" si="44"/>
        <v>64.336703811676443</v>
      </c>
      <c r="EX34" s="2">
        <f t="shared" si="44"/>
        <v>65.903462005680638</v>
      </c>
      <c r="EY34" s="2">
        <f t="shared" si="44"/>
        <v>65.533276334012967</v>
      </c>
      <c r="EZ34" s="2">
        <f t="shared" si="44"/>
        <v>66.440180784879118</v>
      </c>
      <c r="FA34" s="2">
        <f t="shared" si="44"/>
        <v>66.721161211449413</v>
      </c>
      <c r="FB34" s="2">
        <f t="shared" si="44"/>
        <v>67.407843799102395</v>
      </c>
      <c r="FC34" s="2">
        <f t="shared" si="44"/>
        <v>68.109891725927014</v>
      </c>
      <c r="FD34" s="2">
        <f t="shared" si="44"/>
        <v>69.017628103683521</v>
      </c>
      <c r="FE34" s="2">
        <f t="shared" si="44"/>
        <v>67.174434537073154</v>
      </c>
      <c r="FG34" s="2">
        <f t="shared" si="45"/>
        <v>8.2201157166498257E-2</v>
      </c>
      <c r="FH34" s="2">
        <f t="shared" si="45"/>
        <v>6.9348007197329684E-2</v>
      </c>
      <c r="FI34" s="2">
        <f t="shared" si="45"/>
        <v>6.6755224434542598E-2</v>
      </c>
      <c r="FJ34" s="2">
        <f t="shared" si="45"/>
        <v>6.6632104943232337E-2</v>
      </c>
      <c r="FK34" s="2">
        <f t="shared" si="45"/>
        <v>6.5520910114224326E-2</v>
      </c>
      <c r="FL34" s="2">
        <f t="shared" si="45"/>
        <v>6.3684898233488677E-2</v>
      </c>
      <c r="FM34" s="2">
        <f t="shared" si="45"/>
        <v>6.0778844620511599E-2</v>
      </c>
      <c r="FN34" s="2">
        <f t="shared" si="45"/>
        <v>5.5716484089943639E-2</v>
      </c>
      <c r="FO34" s="2">
        <f t="shared" si="45"/>
        <v>5.6573526594643833E-2</v>
      </c>
      <c r="FP34" s="2">
        <f t="shared" si="45"/>
        <v>5.9799152921116393E-2</v>
      </c>
      <c r="FQ34" s="2">
        <f t="shared" si="45"/>
        <v>6.4139163071182115E-2</v>
      </c>
      <c r="FR34" s="2">
        <f t="shared" si="45"/>
        <v>5.8328841677549266E-2</v>
      </c>
      <c r="FS34" s="2">
        <f t="shared" si="45"/>
        <v>6.3842015608995273E-2</v>
      </c>
      <c r="FT34" s="2">
        <f t="shared" si="45"/>
        <v>6.4982210737817653E-2</v>
      </c>
      <c r="FU34" s="2">
        <f t="shared" si="45"/>
        <v>5.4549170176119981E-2</v>
      </c>
      <c r="FW34" s="2">
        <f t="shared" si="54"/>
        <v>1.5299945295905738E-5</v>
      </c>
      <c r="FX34" s="2">
        <f t="shared" si="46"/>
        <v>1.1363147434928706E-5</v>
      </c>
      <c r="FY34" s="2">
        <f t="shared" si="46"/>
        <v>1.2177674709081708E-5</v>
      </c>
      <c r="FZ34" s="2">
        <f t="shared" si="46"/>
        <v>1.1740530176937176E-5</v>
      </c>
      <c r="GA34" s="2">
        <f t="shared" si="46"/>
        <v>1.1269596710765719E-5</v>
      </c>
      <c r="GB34" s="2">
        <f t="shared" si="46"/>
        <v>1.1650547318358109E-5</v>
      </c>
      <c r="GC34" s="2">
        <f t="shared" si="46"/>
        <v>1.1385434318045614E-5</v>
      </c>
      <c r="GD34" s="2">
        <f t="shared" si="46"/>
        <v>1.2557218379558316E-5</v>
      </c>
      <c r="GE34" s="2">
        <f t="shared" si="46"/>
        <v>1.4207907632733956E-5</v>
      </c>
      <c r="GF34" s="2">
        <f t="shared" si="46"/>
        <v>1.3243844599022954E-5</v>
      </c>
      <c r="GG34" s="2">
        <f t="shared" si="46"/>
        <v>1.2322881548265665E-5</v>
      </c>
      <c r="GH34" s="2">
        <f t="shared" si="46"/>
        <v>1.0637971475369176E-5</v>
      </c>
      <c r="GI34" s="2">
        <f t="shared" si="46"/>
        <v>9.5457993171938724E-6</v>
      </c>
      <c r="GJ34" s="2">
        <f t="shared" si="46"/>
        <v>7.7192654289478912E-6</v>
      </c>
      <c r="GK34" s="2">
        <f t="shared" si="46"/>
        <v>5.9154321045811558E-6</v>
      </c>
      <c r="GM34" s="86">
        <f t="shared" si="55"/>
        <v>1.5240602774033358E-8</v>
      </c>
      <c r="GN34" s="86">
        <f t="shared" si="47"/>
        <v>7.9675240868415742E-10</v>
      </c>
      <c r="GO34" s="86">
        <f t="shared" si="47"/>
        <v>1.5546321555024129E-10</v>
      </c>
      <c r="GP34" s="86">
        <f t="shared" si="47"/>
        <v>1.1167087071625837E-10</v>
      </c>
      <c r="GQ34" s="86">
        <f t="shared" si="47"/>
        <v>1.014270446308805E-10</v>
      </c>
      <c r="GR34" s="86">
        <f t="shared" si="47"/>
        <v>1.8142834141630468E-11</v>
      </c>
      <c r="GS34" s="86">
        <f t="shared" si="47"/>
        <v>1.057216333157216E-11</v>
      </c>
      <c r="GT34" s="86">
        <f t="shared" si="47"/>
        <v>6.4135549268550219E-13</v>
      </c>
      <c r="GU34" s="86">
        <f t="shared" si="47"/>
        <v>7.2981540745134624E-13</v>
      </c>
      <c r="GV34" s="86">
        <f t="shared" si="47"/>
        <v>6.8771390852500645E-12</v>
      </c>
      <c r="GW34" s="86">
        <f t="shared" si="47"/>
        <v>5.48042571413275E-11</v>
      </c>
      <c r="GX34" s="86">
        <f t="shared" si="47"/>
        <v>4.9732813451788173E-12</v>
      </c>
      <c r="GY34" s="86">
        <f t="shared" si="47"/>
        <v>7.2608194392115573E-11</v>
      </c>
      <c r="GZ34" s="86">
        <f t="shared" si="47"/>
        <v>1.3289125543133338E-10</v>
      </c>
      <c r="HA34" s="86">
        <f t="shared" si="47"/>
        <v>1.6946573809999609E-13</v>
      </c>
      <c r="HC34" s="86">
        <f t="shared" si="59"/>
        <v>1.9247582525820172E-22</v>
      </c>
      <c r="HD34" s="86">
        <f t="shared" si="48"/>
        <v>3.995184684200278E-25</v>
      </c>
      <c r="HE34" s="86">
        <f t="shared" si="48"/>
        <v>5.5639349966278112E-27</v>
      </c>
      <c r="HF34" s="86">
        <f t="shared" si="48"/>
        <v>4.9680990664852711E-28</v>
      </c>
      <c r="HG34" s="86">
        <f t="shared" si="48"/>
        <v>2.1560398220311075E-27</v>
      </c>
      <c r="HH34" s="86">
        <f t="shared" si="48"/>
        <v>5.2060114029543085E-30</v>
      </c>
      <c r="HI34" s="86">
        <f t="shared" si="48"/>
        <v>9.5075134315964908E-29</v>
      </c>
      <c r="HJ34" s="86">
        <f t="shared" si="48"/>
        <v>9.0286450967559984E-33</v>
      </c>
      <c r="HK34" s="86">
        <f t="shared" si="48"/>
        <v>1.4261771338923487E-30</v>
      </c>
      <c r="HL34" s="86">
        <f t="shared" si="48"/>
        <v>8.2547825076088034E-28</v>
      </c>
      <c r="HM34" s="86">
        <f t="shared" si="48"/>
        <v>7.4173707207602934E-28</v>
      </c>
      <c r="HN34" s="86">
        <f t="shared" si="48"/>
        <v>1.0120466418618566E-28</v>
      </c>
      <c r="HO34" s="86">
        <f t="shared" si="48"/>
        <v>1.6689719436611855E-27</v>
      </c>
      <c r="HP34" s="86">
        <f t="shared" si="48"/>
        <v>2.1684458068420899E-28</v>
      </c>
      <c r="HQ34" s="86">
        <f t="shared" si="48"/>
        <v>4.6427601686717301E-37</v>
      </c>
      <c r="HS34" s="86">
        <f t="shared" si="56"/>
        <v>1.0395419728190645E-86</v>
      </c>
      <c r="HT34" s="86">
        <f t="shared" si="49"/>
        <v>2.7677240876306193E-99</v>
      </c>
      <c r="HU34" s="86">
        <f t="shared" si="49"/>
        <v>8.819985600451768E-108</v>
      </c>
      <c r="HV34" s="86">
        <f t="shared" si="49"/>
        <v>8.5686045764894912E-114</v>
      </c>
      <c r="HW34" s="86">
        <f t="shared" si="49"/>
        <v>1.6237280601150696E-111</v>
      </c>
      <c r="HX34" s="86">
        <f t="shared" si="49"/>
        <v>1.8944166601943999E-124</v>
      </c>
      <c r="HY34" s="86">
        <f t="shared" si="49"/>
        <v>4.9721537597064381E-118</v>
      </c>
      <c r="HZ34" s="86">
        <f t="shared" si="49"/>
        <v>8.1696103457710869E-135</v>
      </c>
      <c r="IA34" s="86">
        <f t="shared" si="49"/>
        <v>1.3814038676452072E-124</v>
      </c>
      <c r="IB34" s="86">
        <f t="shared" si="49"/>
        <v>2.2502668069427142E-112</v>
      </c>
      <c r="IC34" s="86">
        <f t="shared" si="49"/>
        <v>2.7647363915891346E-113</v>
      </c>
      <c r="ID34" s="86">
        <f t="shared" si="49"/>
        <v>4.5776520455625301E-117</v>
      </c>
      <c r="IE34" s="86">
        <f t="shared" si="49"/>
        <v>3.1287336538654427E-112</v>
      </c>
      <c r="IF34" s="86">
        <f t="shared" si="49"/>
        <v>9.9213417316869294E-80</v>
      </c>
      <c r="IG34" s="86">
        <f t="shared" si="49"/>
        <v>3.3231655329993652E-50</v>
      </c>
      <c r="II34" s="86">
        <f t="shared" si="57"/>
        <v>1.6582428605503982E-239</v>
      </c>
      <c r="IJ34" s="86">
        <f t="shared" si="50"/>
        <v>7.5457984923009942E-282</v>
      </c>
      <c r="IK34" s="86">
        <f t="shared" si="50"/>
        <v>6.5850918929715826E-307</v>
      </c>
      <c r="IL34" s="86">
        <f t="shared" si="50"/>
        <v>0</v>
      </c>
      <c r="IM34" s="86">
        <f t="shared" si="50"/>
        <v>0</v>
      </c>
      <c r="IN34" s="86">
        <f t="shared" si="50"/>
        <v>0</v>
      </c>
      <c r="IO34" s="86">
        <f t="shared" si="50"/>
        <v>0</v>
      </c>
      <c r="IP34" s="86">
        <f t="shared" si="50"/>
        <v>0</v>
      </c>
      <c r="IQ34" s="86">
        <f t="shared" si="50"/>
        <v>0</v>
      </c>
      <c r="IR34" s="86">
        <f t="shared" si="50"/>
        <v>0</v>
      </c>
      <c r="IS34" s="86">
        <f t="shared" si="50"/>
        <v>0</v>
      </c>
      <c r="IT34" s="86">
        <f t="shared" si="50"/>
        <v>0</v>
      </c>
      <c r="IU34" s="86">
        <f t="shared" si="50"/>
        <v>0</v>
      </c>
      <c r="IV34" s="86">
        <f t="shared" si="50"/>
        <v>2.0772767748207595E-208</v>
      </c>
      <c r="IW34" s="86">
        <f t="shared" si="50"/>
        <v>1.697208790085523E-109</v>
      </c>
      <c r="IY34" s="86">
        <f t="shared" si="58"/>
        <v>1.524060277403355E-8</v>
      </c>
      <c r="IZ34" s="86">
        <f t="shared" si="51"/>
        <v>7.9675240868415784E-10</v>
      </c>
      <c r="JA34" s="86">
        <f t="shared" si="51"/>
        <v>1.5546321555024129E-10</v>
      </c>
      <c r="JB34" s="86">
        <f t="shared" si="51"/>
        <v>1.1167087071625837E-10</v>
      </c>
      <c r="JC34" s="86">
        <f t="shared" si="51"/>
        <v>1.014270446308805E-10</v>
      </c>
      <c r="JD34" s="86">
        <f t="shared" si="51"/>
        <v>1.8142834141630468E-11</v>
      </c>
      <c r="JE34" s="86">
        <f t="shared" si="51"/>
        <v>1.057216333157216E-11</v>
      </c>
      <c r="JF34" s="86">
        <f t="shared" si="51"/>
        <v>6.4135549268550219E-13</v>
      </c>
      <c r="JG34" s="86">
        <f t="shared" si="51"/>
        <v>7.2981540745134624E-13</v>
      </c>
      <c r="JH34" s="86">
        <f t="shared" si="51"/>
        <v>6.8771390852500653E-12</v>
      </c>
      <c r="JI34" s="86">
        <f t="shared" si="51"/>
        <v>5.48042571413275E-11</v>
      </c>
      <c r="JJ34" s="86">
        <f t="shared" si="51"/>
        <v>4.9732813451788173E-12</v>
      </c>
      <c r="JK34" s="86">
        <f t="shared" si="51"/>
        <v>7.2608194392115573E-11</v>
      </c>
      <c r="JL34" s="86">
        <f t="shared" si="51"/>
        <v>1.3289125543133338E-10</v>
      </c>
      <c r="JM34" s="86">
        <f t="shared" si="51"/>
        <v>1.6946573809999609E-13</v>
      </c>
    </row>
    <row r="35" spans="2:273" x14ac:dyDescent="0.25">
      <c r="B35" s="2">
        <v>8</v>
      </c>
      <c r="C35" s="37">
        <v>59.95</v>
      </c>
      <c r="D35" s="37">
        <v>63.6</v>
      </c>
      <c r="E35" s="37">
        <v>61.216999999999999</v>
      </c>
      <c r="F35" s="37">
        <v>62.75</v>
      </c>
      <c r="G35" s="37">
        <v>64.119</v>
      </c>
      <c r="H35" s="37">
        <v>65.525000000000006</v>
      </c>
      <c r="I35" s="37">
        <v>64.278999999999996</v>
      </c>
      <c r="J35" s="37">
        <v>63.683</v>
      </c>
      <c r="K35" s="37">
        <v>64.332999999999998</v>
      </c>
      <c r="L35" s="37">
        <v>64.082999999999998</v>
      </c>
      <c r="M35" s="37">
        <v>64.016999999999996</v>
      </c>
      <c r="N35" s="37">
        <v>64.650000000000006</v>
      </c>
      <c r="O35" s="37">
        <v>65.632999999999996</v>
      </c>
      <c r="P35" s="37">
        <v>63.283000000000001</v>
      </c>
      <c r="Q35" s="37">
        <v>60.283000000000001</v>
      </c>
      <c r="S35" s="4">
        <f t="shared" si="8"/>
        <v>59.954288007172543</v>
      </c>
      <c r="T35" s="4">
        <f t="shared" si="8"/>
        <v>63.464233397024394</v>
      </c>
      <c r="U35" s="4">
        <f t="shared" si="8"/>
        <v>62.546123786530586</v>
      </c>
      <c r="V35" s="4">
        <f t="shared" si="8"/>
        <v>62.791734539605812</v>
      </c>
      <c r="W35" s="4">
        <f t="shared" si="8"/>
        <v>63.562525089224692</v>
      </c>
      <c r="X35" s="4">
        <f t="shared" si="8"/>
        <v>65.110564749525494</v>
      </c>
      <c r="Y35" s="4">
        <f t="shared" si="8"/>
        <v>65.329614223790927</v>
      </c>
      <c r="Z35" s="4">
        <f t="shared" si="8"/>
        <v>64.26158927551154</v>
      </c>
      <c r="AA35" s="4">
        <f t="shared" si="8"/>
        <v>64.954638964961546</v>
      </c>
      <c r="AB35" s="4">
        <f t="shared" si="8"/>
        <v>64.684161184282956</v>
      </c>
      <c r="AC35" s="4">
        <f t="shared" si="8"/>
        <v>63.662617055012909</v>
      </c>
      <c r="AD35" s="4">
        <f t="shared" si="8"/>
        <v>64.836927469415542</v>
      </c>
      <c r="AE35" s="4">
        <f t="shared" si="8"/>
        <v>64.906123508495412</v>
      </c>
      <c r="AF35" s="4">
        <f t="shared" si="8"/>
        <v>63.348681758558826</v>
      </c>
      <c r="AG35" s="4">
        <f t="shared" si="8"/>
        <v>58.553920956361175</v>
      </c>
      <c r="AI35" s="4">
        <f t="shared" si="9"/>
        <v>-4.288007172540631E-3</v>
      </c>
      <c r="AJ35" s="4">
        <f t="shared" si="9"/>
        <v>0.1357666029756075</v>
      </c>
      <c r="AK35" s="4">
        <f t="shared" si="9"/>
        <v>-1.3291237865305874</v>
      </c>
      <c r="AL35" s="4">
        <f t="shared" si="9"/>
        <v>-4.1734539605812415E-2</v>
      </c>
      <c r="AM35" s="4">
        <f t="shared" si="9"/>
        <v>0.55647491077530731</v>
      </c>
      <c r="AN35" s="4">
        <f t="shared" si="9"/>
        <v>0.41443525047451146</v>
      </c>
      <c r="AO35" s="4">
        <f t="shared" si="9"/>
        <v>-1.0506142237909302</v>
      </c>
      <c r="AP35" s="4">
        <f t="shared" si="9"/>
        <v>-0.57858927551153982</v>
      </c>
      <c r="AQ35" s="4">
        <f t="shared" si="9"/>
        <v>-0.62163896496154791</v>
      </c>
      <c r="AR35" s="4">
        <f t="shared" si="9"/>
        <v>-0.60116118428295806</v>
      </c>
      <c r="AS35" s="4">
        <f t="shared" si="9"/>
        <v>0.354382944987087</v>
      </c>
      <c r="AT35" s="4">
        <f t="shared" si="9"/>
        <v>-0.18692746941553651</v>
      </c>
      <c r="AU35" s="4">
        <f t="shared" si="9"/>
        <v>0.72687649150458356</v>
      </c>
      <c r="AV35" s="4">
        <f t="shared" si="9"/>
        <v>-6.5681758558824299E-2</v>
      </c>
      <c r="AW35" s="4">
        <f t="shared" si="9"/>
        <v>1.7290790436388264</v>
      </c>
      <c r="AY35" s="2">
        <f t="shared" si="52"/>
        <v>59.954241989824062</v>
      </c>
      <c r="AZ35" s="2">
        <f t="shared" si="10"/>
        <v>63.464230466257725</v>
      </c>
      <c r="BA35" s="2">
        <f t="shared" si="10"/>
        <v>62.546123131869543</v>
      </c>
      <c r="BB35" s="2">
        <f t="shared" si="10"/>
        <v>62.791734072710625</v>
      </c>
      <c r="BC35" s="2">
        <f t="shared" si="10"/>
        <v>63.562524673952097</v>
      </c>
      <c r="BD35" s="2">
        <f t="shared" si="10"/>
        <v>65.110564668076393</v>
      </c>
      <c r="BE35" s="2">
        <f t="shared" si="10"/>
        <v>65.329614175510329</v>
      </c>
      <c r="BF35" s="2">
        <f t="shared" si="10"/>
        <v>64.261589272062338</v>
      </c>
      <c r="BG35" s="2">
        <f t="shared" si="10"/>
        <v>64.954638961025012</v>
      </c>
      <c r="BH35" s="2">
        <f t="shared" si="10"/>
        <v>64.684161152294706</v>
      </c>
      <c r="BI35" s="2">
        <f t="shared" si="10"/>
        <v>63.662616845017581</v>
      </c>
      <c r="BJ35" s="2">
        <f t="shared" si="10"/>
        <v>64.836927445665168</v>
      </c>
      <c r="BK35" s="2">
        <f t="shared" si="10"/>
        <v>64.906123217946558</v>
      </c>
      <c r="BL35" s="2">
        <f t="shared" si="10"/>
        <v>63.348681261091421</v>
      </c>
      <c r="BM35" s="2">
        <f t="shared" si="10"/>
        <v>58.553920955567392</v>
      </c>
      <c r="BO35" s="2">
        <f t="shared" si="11"/>
        <v>59.95</v>
      </c>
      <c r="BP35" s="2">
        <f t="shared" si="12"/>
        <v>63.6</v>
      </c>
      <c r="BQ35" s="2">
        <f t="shared" si="13"/>
        <v>61.216999999999999</v>
      </c>
      <c r="BR35" s="2">
        <f t="shared" si="14"/>
        <v>62.75</v>
      </c>
      <c r="BS35" s="2">
        <f t="shared" si="15"/>
        <v>64.119</v>
      </c>
      <c r="BT35" s="2">
        <f t="shared" si="16"/>
        <v>65.525000000000006</v>
      </c>
      <c r="BU35" s="2">
        <f t="shared" si="17"/>
        <v>64.278999999999996</v>
      </c>
      <c r="BV35" s="2">
        <f t="shared" si="18"/>
        <v>63.683</v>
      </c>
      <c r="BW35" s="2">
        <f t="shared" si="19"/>
        <v>64.332999999999998</v>
      </c>
      <c r="BX35" s="2">
        <f t="shared" si="20"/>
        <v>64.082999999999998</v>
      </c>
      <c r="BY35" s="2">
        <f t="shared" si="21"/>
        <v>64.016999999999996</v>
      </c>
      <c r="BZ35" s="2">
        <f t="shared" si="22"/>
        <v>64.650000000000006</v>
      </c>
      <c r="CA35" s="2">
        <f t="shared" si="23"/>
        <v>65.632999999999996</v>
      </c>
      <c r="CB35" s="2">
        <f t="shared" si="24"/>
        <v>63.283000000000001</v>
      </c>
      <c r="CC35" s="2">
        <f t="shared" si="25"/>
        <v>60.283000000000001</v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60.011793226381464</v>
      </c>
      <c r="DL35" s="2">
        <f t="shared" si="42"/>
        <v>63.230716806722675</v>
      </c>
      <c r="DM35" s="2">
        <f t="shared" si="42"/>
        <v>62.508624367224371</v>
      </c>
      <c r="DN35" s="2">
        <f t="shared" si="42"/>
        <v>62.731570999570998</v>
      </c>
      <c r="DO35" s="2">
        <f t="shared" si="42"/>
        <v>63.584915315315321</v>
      </c>
      <c r="DP35" s="2">
        <f t="shared" si="42"/>
        <v>65.16568198198199</v>
      </c>
      <c r="DQ35" s="2">
        <f t="shared" si="42"/>
        <v>65.362493124703647</v>
      </c>
      <c r="DR35" s="2">
        <f t="shared" si="42"/>
        <v>64.213298112398107</v>
      </c>
      <c r="DS35" s="2">
        <f t="shared" si="42"/>
        <v>64.886476061776051</v>
      </c>
      <c r="DT35" s="2">
        <f t="shared" si="42"/>
        <v>64.551511142721679</v>
      </c>
      <c r="DU35" s="2">
        <f t="shared" si="42"/>
        <v>63.540061089661094</v>
      </c>
      <c r="DV35" s="2">
        <f t="shared" si="42"/>
        <v>64.700783783783791</v>
      </c>
      <c r="DW35" s="2">
        <f t="shared" si="42"/>
        <v>64.896103088803073</v>
      </c>
      <c r="DX35" s="2">
        <f t="shared" si="42"/>
        <v>63.129364864864868</v>
      </c>
      <c r="DY35" s="2">
        <f t="shared" si="42"/>
        <v>58.221947899159659</v>
      </c>
      <c r="EA35" s="2">
        <f t="shared" si="43"/>
        <v>59.367935674300263</v>
      </c>
      <c r="EB35" s="2">
        <f t="shared" si="43"/>
        <v>66.322560311412289</v>
      </c>
      <c r="EC35" s="2">
        <f t="shared" si="43"/>
        <v>63.024472308879254</v>
      </c>
      <c r="ED35" s="2">
        <f t="shared" si="43"/>
        <v>63.560481460876822</v>
      </c>
      <c r="EE35" s="2">
        <f t="shared" si="43"/>
        <v>63.271303943003794</v>
      </c>
      <c r="EF35" s="2">
        <f t="shared" si="43"/>
        <v>64.371434715087346</v>
      </c>
      <c r="EG35" s="2">
        <f t="shared" si="43"/>
        <v>64.866363008182475</v>
      </c>
      <c r="EH35" s="2">
        <f t="shared" si="43"/>
        <v>65.007844555935108</v>
      </c>
      <c r="EI35" s="2">
        <f t="shared" si="43"/>
        <v>65.991464790714033</v>
      </c>
      <c r="EJ35" s="2">
        <f t="shared" si="43"/>
        <v>66.586326043193793</v>
      </c>
      <c r="EK35" s="2">
        <f t="shared" si="43"/>
        <v>65.293249729462332</v>
      </c>
      <c r="EL35" s="2">
        <f t="shared" si="43"/>
        <v>66.841386181351524</v>
      </c>
      <c r="EM35" s="2">
        <f t="shared" si="43"/>
        <v>65.039689113453434</v>
      </c>
      <c r="EN35" s="2">
        <f t="shared" si="43"/>
        <v>66.226404776119409</v>
      </c>
      <c r="EO35" s="2">
        <f t="shared" si="43"/>
        <v>63.801084342668283</v>
      </c>
      <c r="EQ35" s="2">
        <f t="shared" si="44"/>
        <v>60.809261823640767</v>
      </c>
      <c r="ER35" s="2">
        <f t="shared" si="44"/>
        <v>64.458236402321432</v>
      </c>
      <c r="ES35" s="2">
        <f t="shared" si="44"/>
        <v>61.718390946925894</v>
      </c>
      <c r="ET35" s="2">
        <f t="shared" si="44"/>
        <v>62.718931009965722</v>
      </c>
      <c r="EU35" s="2">
        <f t="shared" si="44"/>
        <v>63.139916387864716</v>
      </c>
      <c r="EV35" s="2">
        <f t="shared" si="44"/>
        <v>64.807731963780526</v>
      </c>
      <c r="EW35" s="2">
        <f t="shared" si="44"/>
        <v>64.204878137484087</v>
      </c>
      <c r="EX35" s="2">
        <f t="shared" si="44"/>
        <v>65.758088999733062</v>
      </c>
      <c r="EY35" s="2">
        <f t="shared" si="44"/>
        <v>65.396375301489414</v>
      </c>
      <c r="EZ35" s="2">
        <f t="shared" si="44"/>
        <v>66.286084531521567</v>
      </c>
      <c r="FA35" s="2">
        <f t="shared" si="44"/>
        <v>66.565510752226345</v>
      </c>
      <c r="FB35" s="2">
        <f t="shared" si="44"/>
        <v>67.249685187108312</v>
      </c>
      <c r="FC35" s="2">
        <f t="shared" si="44"/>
        <v>67.947913307951168</v>
      </c>
      <c r="FD35" s="2">
        <f t="shared" si="44"/>
        <v>68.85556496589362</v>
      </c>
      <c r="FE35" s="2">
        <f t="shared" si="44"/>
        <v>67.020668970079868</v>
      </c>
      <c r="FG35" s="2">
        <f t="shared" si="45"/>
        <v>8.9422599928207211E-2</v>
      </c>
      <c r="FH35" s="2">
        <f t="shared" si="45"/>
        <v>7.5533217510393394E-2</v>
      </c>
      <c r="FI35" s="2">
        <f t="shared" si="45"/>
        <v>7.2727253747064707E-2</v>
      </c>
      <c r="FJ35" s="2">
        <f t="shared" si="45"/>
        <v>7.2593976567224577E-2</v>
      </c>
      <c r="FK35" s="2">
        <f t="shared" si="45"/>
        <v>7.1390962838539504E-2</v>
      </c>
      <c r="FL35" s="2">
        <f t="shared" si="45"/>
        <v>6.9402678116963573E-2</v>
      </c>
      <c r="FM35" s="2">
        <f t="shared" si="45"/>
        <v>6.625417447907779E-2</v>
      </c>
      <c r="FN35" s="2">
        <f t="shared" si="45"/>
        <v>6.0765270761299742E-2</v>
      </c>
      <c r="FO35" s="2">
        <f t="shared" si="45"/>
        <v>6.1694900724598191E-2</v>
      </c>
      <c r="FP35" s="2">
        <f t="shared" si="45"/>
        <v>6.5192352149502503E-2</v>
      </c>
      <c r="FQ35" s="2">
        <f t="shared" si="45"/>
        <v>6.9894683376064429E-2</v>
      </c>
      <c r="FR35" s="2">
        <f t="shared" si="45"/>
        <v>6.3598405531697821E-2</v>
      </c>
      <c r="FS35" s="2">
        <f t="shared" si="45"/>
        <v>6.9572853686794459E-2</v>
      </c>
      <c r="FT35" s="2">
        <f t="shared" si="45"/>
        <v>7.0807658053737885E-2</v>
      </c>
      <c r="FU35" s="2">
        <f t="shared" si="45"/>
        <v>5.9498844865456015E-2</v>
      </c>
      <c r="FW35" s="2">
        <f t="shared" si="54"/>
        <v>1.6776031655857196E-5</v>
      </c>
      <c r="FX35" s="2">
        <f t="shared" si="46"/>
        <v>1.2459429742737104E-5</v>
      </c>
      <c r="FY35" s="2">
        <f t="shared" si="46"/>
        <v>1.3352539110600049E-5</v>
      </c>
      <c r="FZ35" s="2">
        <f t="shared" si="46"/>
        <v>1.2873220768608939E-5</v>
      </c>
      <c r="GA35" s="2">
        <f t="shared" si="46"/>
        <v>1.2356853637440838E-5</v>
      </c>
      <c r="GB35" s="2">
        <f t="shared" si="46"/>
        <v>1.2774556748808409E-5</v>
      </c>
      <c r="GC35" s="2">
        <f t="shared" si="46"/>
        <v>1.248386677050178E-5</v>
      </c>
      <c r="GD35" s="2">
        <f t="shared" si="46"/>
        <v>1.3768699476645326E-5</v>
      </c>
      <c r="GE35" s="2">
        <f t="shared" si="46"/>
        <v>1.5578639577637514E-5</v>
      </c>
      <c r="GF35" s="2">
        <f t="shared" si="46"/>
        <v>1.4521568281116233E-5</v>
      </c>
      <c r="GG35" s="2">
        <f t="shared" si="46"/>
        <v>1.3511754867346562E-5</v>
      </c>
      <c r="GH35" s="2">
        <f t="shared" si="46"/>
        <v>1.1664291802496028E-5</v>
      </c>
      <c r="GI35" s="2">
        <f t="shared" si="46"/>
        <v>1.0466751176586729E-5</v>
      </c>
      <c r="GJ35" s="2">
        <f t="shared" si="46"/>
        <v>8.4639999295971157E-6</v>
      </c>
      <c r="GK35" s="2">
        <f t="shared" si="46"/>
        <v>6.4861386217330357E-6</v>
      </c>
      <c r="GM35" s="86">
        <f t="shared" si="55"/>
        <v>3.0550622482179552E-8</v>
      </c>
      <c r="GN35" s="86">
        <f t="shared" si="47"/>
        <v>1.7848254448569586E-9</v>
      </c>
      <c r="GO35" s="86">
        <f t="shared" si="47"/>
        <v>3.7586554340937239E-10</v>
      </c>
      <c r="GP35" s="86">
        <f t="shared" si="47"/>
        <v>2.7472644784569252E-10</v>
      </c>
      <c r="GQ35" s="86">
        <f t="shared" si="47"/>
        <v>2.4932176400167213E-10</v>
      </c>
      <c r="GR35" s="86">
        <f t="shared" si="47"/>
        <v>4.8446632571089197E-11</v>
      </c>
      <c r="GS35" s="86">
        <f t="shared" si="47"/>
        <v>2.8545977759255182E-11</v>
      </c>
      <c r="GT35" s="86">
        <f t="shared" si="47"/>
        <v>1.9402223111663463E-12</v>
      </c>
      <c r="GU35" s="86">
        <f t="shared" si="47"/>
        <v>2.2067171959855411E-12</v>
      </c>
      <c r="GV35" s="86">
        <f t="shared" si="47"/>
        <v>1.8881113939886304E-11</v>
      </c>
      <c r="GW35" s="86">
        <f t="shared" si="47"/>
        <v>1.3821339300868518E-10</v>
      </c>
      <c r="GX35" s="86">
        <f t="shared" si="47"/>
        <v>1.3757935193417314E-11</v>
      </c>
      <c r="GY35" s="86">
        <f t="shared" si="47"/>
        <v>1.8005453045860388E-10</v>
      </c>
      <c r="GZ35" s="86">
        <f t="shared" si="47"/>
        <v>3.2098029966746425E-10</v>
      </c>
      <c r="HA35" s="86">
        <f t="shared" si="47"/>
        <v>5.4475960720026964E-13</v>
      </c>
      <c r="HC35" s="86">
        <f t="shared" si="59"/>
        <v>8.083985194967564E-22</v>
      </c>
      <c r="HD35" s="86">
        <f t="shared" si="48"/>
        <v>1.9988807529835489E-24</v>
      </c>
      <c r="HE35" s="86">
        <f t="shared" si="48"/>
        <v>3.2184766963294685E-26</v>
      </c>
      <c r="HF35" s="86">
        <f t="shared" si="48"/>
        <v>3.1044769586241952E-27</v>
      </c>
      <c r="HG35" s="86">
        <f t="shared" si="48"/>
        <v>1.2767447723270702E-26</v>
      </c>
      <c r="HH35" s="86">
        <f t="shared" si="48"/>
        <v>3.7794628175311426E-29</v>
      </c>
      <c r="HI35" s="86">
        <f t="shared" si="48"/>
        <v>6.2306337417035099E-28</v>
      </c>
      <c r="HJ35" s="86">
        <f t="shared" si="48"/>
        <v>7.9109169795083116E-32</v>
      </c>
      <c r="HK35" s="86">
        <f t="shared" si="48"/>
        <v>1.0863646503784732E-29</v>
      </c>
      <c r="HL35" s="86">
        <f t="shared" si="48"/>
        <v>5.0981633525723366E-27</v>
      </c>
      <c r="HM35" s="86">
        <f t="shared" si="48"/>
        <v>4.580560569690294E-27</v>
      </c>
      <c r="HN35" s="86">
        <f t="shared" si="48"/>
        <v>6.4844985321280426E-28</v>
      </c>
      <c r="HO35" s="86">
        <f t="shared" si="48"/>
        <v>9.7192580817583974E-27</v>
      </c>
      <c r="HP35" s="86">
        <f t="shared" si="48"/>
        <v>1.322614186949624E-27</v>
      </c>
      <c r="HQ35" s="86">
        <f t="shared" si="48"/>
        <v>5.1807838447515742E-36</v>
      </c>
      <c r="HS35" s="86">
        <f t="shared" si="56"/>
        <v>5.8060764127648052E-85</v>
      </c>
      <c r="HT35" s="86">
        <f t="shared" si="49"/>
        <v>2.634793284914383E-97</v>
      </c>
      <c r="HU35" s="86">
        <f t="shared" si="49"/>
        <v>1.2935858707598393E-105</v>
      </c>
      <c r="HV35" s="86">
        <f t="shared" si="49"/>
        <v>1.6285375611947743E-111</v>
      </c>
      <c r="HW35" s="86">
        <f t="shared" si="49"/>
        <v>2.6697660538307848E-109</v>
      </c>
      <c r="HX35" s="86">
        <f t="shared" si="49"/>
        <v>5.8489603288255269E-122</v>
      </c>
      <c r="HY35" s="86">
        <f t="shared" si="49"/>
        <v>1.1145579405878243E-115</v>
      </c>
      <c r="HZ35" s="86">
        <f t="shared" si="49"/>
        <v>4.2014564822299523E-132</v>
      </c>
      <c r="IA35" s="86">
        <f t="shared" si="49"/>
        <v>4.6457191764296325E-122</v>
      </c>
      <c r="IB35" s="86">
        <f t="shared" si="49"/>
        <v>4.0877313324377832E-110</v>
      </c>
      <c r="IC35" s="86">
        <f t="shared" si="49"/>
        <v>5.1062006295698564E-111</v>
      </c>
      <c r="ID35" s="86">
        <f t="shared" si="49"/>
        <v>9.428085956718441E-115</v>
      </c>
      <c r="IE35" s="86">
        <f t="shared" si="49"/>
        <v>4.9305247245853648E-110</v>
      </c>
      <c r="IF35" s="86">
        <f t="shared" si="49"/>
        <v>3.3154920424293479E-78</v>
      </c>
      <c r="IG35" s="86">
        <f t="shared" si="49"/>
        <v>2.8086594440835141E-49</v>
      </c>
      <c r="II35" s="86">
        <f t="shared" si="57"/>
        <v>1.4029734331962852E-235</v>
      </c>
      <c r="IJ35" s="86">
        <f t="shared" si="50"/>
        <v>2.4245846384311093E-277</v>
      </c>
      <c r="IK35" s="86">
        <f t="shared" si="50"/>
        <v>5.7401171753859314E-302</v>
      </c>
      <c r="IL35" s="86">
        <f t="shared" si="50"/>
        <v>0</v>
      </c>
      <c r="IM35" s="86">
        <f t="shared" si="50"/>
        <v>0</v>
      </c>
      <c r="IN35" s="86">
        <f t="shared" si="50"/>
        <v>0</v>
      </c>
      <c r="IO35" s="86">
        <f t="shared" si="50"/>
        <v>0</v>
      </c>
      <c r="IP35" s="86">
        <f t="shared" si="50"/>
        <v>0</v>
      </c>
      <c r="IQ35" s="86">
        <f t="shared" si="50"/>
        <v>0</v>
      </c>
      <c r="IR35" s="86">
        <f t="shared" si="50"/>
        <v>0</v>
      </c>
      <c r="IS35" s="86">
        <f t="shared" si="50"/>
        <v>0</v>
      </c>
      <c r="IT35" s="86">
        <f t="shared" si="50"/>
        <v>0</v>
      </c>
      <c r="IU35" s="86">
        <f t="shared" si="50"/>
        <v>0</v>
      </c>
      <c r="IV35" s="86">
        <f t="shared" si="50"/>
        <v>3.4142535314710393E-205</v>
      </c>
      <c r="IW35" s="86">
        <f t="shared" si="50"/>
        <v>7.3972807684323322E-108</v>
      </c>
      <c r="IY35" s="86">
        <f t="shared" si="58"/>
        <v>3.055062248218036E-8</v>
      </c>
      <c r="IZ35" s="86">
        <f t="shared" si="51"/>
        <v>1.7848254448569606E-9</v>
      </c>
      <c r="JA35" s="86">
        <f t="shared" si="51"/>
        <v>3.7586554340937244E-10</v>
      </c>
      <c r="JB35" s="86">
        <f t="shared" si="51"/>
        <v>2.7472644784569252E-10</v>
      </c>
      <c r="JC35" s="86">
        <f t="shared" si="51"/>
        <v>2.4932176400167213E-10</v>
      </c>
      <c r="JD35" s="86">
        <f t="shared" si="51"/>
        <v>4.8446632571089197E-11</v>
      </c>
      <c r="JE35" s="86">
        <f t="shared" si="51"/>
        <v>2.8545977759255182E-11</v>
      </c>
      <c r="JF35" s="86">
        <f t="shared" si="51"/>
        <v>1.9402223111663463E-12</v>
      </c>
      <c r="JG35" s="86">
        <f t="shared" si="51"/>
        <v>2.2067171959855411E-12</v>
      </c>
      <c r="JH35" s="86">
        <f t="shared" si="51"/>
        <v>1.888111393988631E-11</v>
      </c>
      <c r="JI35" s="86">
        <f t="shared" si="51"/>
        <v>1.3821339300868518E-10</v>
      </c>
      <c r="JJ35" s="86">
        <f t="shared" si="51"/>
        <v>1.3757935193417314E-11</v>
      </c>
      <c r="JK35" s="86">
        <f t="shared" si="51"/>
        <v>1.8005453045860388E-10</v>
      </c>
      <c r="JL35" s="86">
        <f t="shared" si="51"/>
        <v>3.2098029966746425E-10</v>
      </c>
      <c r="JM35" s="86">
        <f t="shared" si="51"/>
        <v>5.4475960720026964E-13</v>
      </c>
    </row>
    <row r="36" spans="2:273" x14ac:dyDescent="0.25">
      <c r="B36" s="2">
        <v>9</v>
      </c>
      <c r="C36" s="37">
        <v>60.482999999999997</v>
      </c>
      <c r="D36" s="37">
        <v>62.317</v>
      </c>
      <c r="E36" s="37">
        <v>63.267000000000003</v>
      </c>
      <c r="F36" s="37">
        <v>62.866999999999997</v>
      </c>
      <c r="G36" s="37">
        <v>63.457999999999998</v>
      </c>
      <c r="H36" s="37">
        <v>65.067999999999998</v>
      </c>
      <c r="I36" s="37">
        <v>66.197000000000003</v>
      </c>
      <c r="J36" s="37">
        <v>64.367000000000004</v>
      </c>
      <c r="K36" s="37">
        <v>65.433000000000007</v>
      </c>
      <c r="L36" s="37">
        <v>64.882999999999996</v>
      </c>
      <c r="M36" s="37">
        <v>63.05</v>
      </c>
      <c r="N36" s="37">
        <v>66.150000000000006</v>
      </c>
      <c r="O36" s="37">
        <v>66.433000000000007</v>
      </c>
      <c r="P36" s="37">
        <v>63.767000000000003</v>
      </c>
      <c r="Q36" s="37">
        <v>60.116999999999997</v>
      </c>
      <c r="R36" s="109"/>
      <c r="S36" s="4">
        <f t="shared" si="8"/>
        <v>60.158728942902229</v>
      </c>
      <c r="T36" s="4">
        <f t="shared" si="8"/>
        <v>63.680574276800435</v>
      </c>
      <c r="U36" s="4">
        <f t="shared" si="8"/>
        <v>62.72292541151635</v>
      </c>
      <c r="V36" s="4">
        <f t="shared" si="8"/>
        <v>62.968731331677468</v>
      </c>
      <c r="W36" s="4">
        <f t="shared" si="8"/>
        <v>63.721339530786437</v>
      </c>
      <c r="X36" s="4">
        <f t="shared" si="8"/>
        <v>65.254345571479234</v>
      </c>
      <c r="Y36" s="4">
        <f t="shared" si="8"/>
        <v>65.429787520700486</v>
      </c>
      <c r="Z36" s="4">
        <f t="shared" si="8"/>
        <v>64.368869111612909</v>
      </c>
      <c r="AA36" s="4">
        <f t="shared" si="8"/>
        <v>65.059026994381824</v>
      </c>
      <c r="AB36" s="4">
        <f t="shared" si="8"/>
        <v>64.801315005407275</v>
      </c>
      <c r="AC36" s="4">
        <f t="shared" si="8"/>
        <v>63.751227657143623</v>
      </c>
      <c r="AD36" s="4">
        <f t="shared" si="8"/>
        <v>64.953568304643923</v>
      </c>
      <c r="AE36" s="4">
        <f t="shared" si="8"/>
        <v>65.015451192067985</v>
      </c>
      <c r="AF36" s="4">
        <f t="shared" si="8"/>
        <v>63.522082563568034</v>
      </c>
      <c r="AG36" s="4">
        <f t="shared" si="8"/>
        <v>58.772811965908268</v>
      </c>
      <c r="AI36" s="4">
        <f t="shared" si="9"/>
        <v>0.32427105709776782</v>
      </c>
      <c r="AJ36" s="4">
        <f t="shared" si="9"/>
        <v>-1.3635742768004349</v>
      </c>
      <c r="AK36" s="4">
        <f t="shared" si="9"/>
        <v>0.54407458848365309</v>
      </c>
      <c r="AL36" s="4">
        <f t="shared" si="9"/>
        <v>-0.10173133167747039</v>
      </c>
      <c r="AM36" s="4">
        <f t="shared" si="9"/>
        <v>-0.26333953078643901</v>
      </c>
      <c r="AN36" s="4">
        <f t="shared" si="9"/>
        <v>-0.18634557147923658</v>
      </c>
      <c r="AO36" s="4">
        <f t="shared" si="9"/>
        <v>0.7672124792995163</v>
      </c>
      <c r="AP36" s="4">
        <f t="shared" si="9"/>
        <v>-1.8691116129048169E-3</v>
      </c>
      <c r="AQ36" s="4">
        <f t="shared" si="9"/>
        <v>0.3739730056181827</v>
      </c>
      <c r="AR36" s="4">
        <f t="shared" si="9"/>
        <v>8.1684994592720273E-2</v>
      </c>
      <c r="AS36" s="4">
        <f t="shared" si="9"/>
        <v>-0.701227657143626</v>
      </c>
      <c r="AT36" s="4">
        <f t="shared" si="9"/>
        <v>1.1964316953560825</v>
      </c>
      <c r="AU36" s="4">
        <f t="shared" si="9"/>
        <v>1.4175488079320218</v>
      </c>
      <c r="AV36" s="4">
        <f t="shared" si="9"/>
        <v>0.24491743643196884</v>
      </c>
      <c r="AW36" s="4">
        <f t="shared" si="9"/>
        <v>1.3441880340917294</v>
      </c>
      <c r="AY36" s="2">
        <f t="shared" si="52"/>
        <v>60.158639860906185</v>
      </c>
      <c r="AZ36" s="2">
        <f t="shared" si="10"/>
        <v>63.680567949766697</v>
      </c>
      <c r="BA36" s="2">
        <f t="shared" si="10"/>
        <v>62.722923889416862</v>
      </c>
      <c r="BB36" s="2">
        <f t="shared" si="10"/>
        <v>62.96873022769887</v>
      </c>
      <c r="BC36" s="2">
        <f t="shared" si="10"/>
        <v>63.721338549448582</v>
      </c>
      <c r="BD36" s="2">
        <f t="shared" si="10"/>
        <v>65.254345362885005</v>
      </c>
      <c r="BE36" s="2">
        <f t="shared" si="10"/>
        <v>65.429787395643416</v>
      </c>
      <c r="BF36" s="2">
        <f t="shared" si="10"/>
        <v>64.36886910162751</v>
      </c>
      <c r="BG36" s="2">
        <f t="shared" si="10"/>
        <v>65.059026982993416</v>
      </c>
      <c r="BH36" s="2">
        <f t="shared" si="10"/>
        <v>64.801314921185778</v>
      </c>
      <c r="BI36" s="2">
        <f t="shared" si="10"/>
        <v>63.75122714831712</v>
      </c>
      <c r="BJ36" s="2">
        <f t="shared" si="10"/>
        <v>64.953568241631999</v>
      </c>
      <c r="BK36" s="2">
        <f t="shared" si="10"/>
        <v>65.015450499402164</v>
      </c>
      <c r="BL36" s="2">
        <f t="shared" si="10"/>
        <v>63.522081407674463</v>
      </c>
      <c r="BM36" s="2">
        <f t="shared" si="10"/>
        <v>58.772811963470232</v>
      </c>
      <c r="BO36" s="2">
        <f t="shared" si="11"/>
        <v>60.482999999999997</v>
      </c>
      <c r="BP36" s="2">
        <f t="shared" si="12"/>
        <v>62.317</v>
      </c>
      <c r="BQ36" s="2">
        <f t="shared" si="13"/>
        <v>63.267000000000003</v>
      </c>
      <c r="BR36" s="2">
        <f t="shared" si="14"/>
        <v>62.866999999999997</v>
      </c>
      <c r="BS36" s="2">
        <f t="shared" si="15"/>
        <v>63.457999999999998</v>
      </c>
      <c r="BT36" s="2">
        <f t="shared" si="16"/>
        <v>65.067999999999998</v>
      </c>
      <c r="BU36" s="2">
        <f t="shared" si="17"/>
        <v>66.197000000000003</v>
      </c>
      <c r="BV36" s="2">
        <f t="shared" si="18"/>
        <v>64.367000000000004</v>
      </c>
      <c r="BW36" s="2">
        <f t="shared" si="19"/>
        <v>65.433000000000007</v>
      </c>
      <c r="BX36" s="2">
        <f t="shared" si="20"/>
        <v>64.882999999999996</v>
      </c>
      <c r="BY36" s="2">
        <f t="shared" si="21"/>
        <v>63.05</v>
      </c>
      <c r="BZ36" s="2">
        <f t="shared" si="22"/>
        <v>66.150000000000006</v>
      </c>
      <c r="CA36" s="2">
        <f t="shared" si="23"/>
        <v>66.433000000000007</v>
      </c>
      <c r="CB36" s="2">
        <f t="shared" si="24"/>
        <v>63.767000000000003</v>
      </c>
      <c r="CC36" s="2">
        <f t="shared" si="25"/>
        <v>60.116999999999997</v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60.253997103386816</v>
      </c>
      <c r="DL36" s="2">
        <f t="shared" si="42"/>
        <v>63.458468907563017</v>
      </c>
      <c r="DM36" s="2">
        <f t="shared" si="42"/>
        <v>62.708447533247536</v>
      </c>
      <c r="DN36" s="2">
        <f t="shared" si="42"/>
        <v>62.929271128271125</v>
      </c>
      <c r="DO36" s="2">
        <f t="shared" si="42"/>
        <v>63.769854054054065</v>
      </c>
      <c r="DP36" s="2">
        <f t="shared" si="42"/>
        <v>65.337154054054054</v>
      </c>
      <c r="DQ36" s="2">
        <f t="shared" si="42"/>
        <v>65.484497866287342</v>
      </c>
      <c r="DR36" s="2">
        <f t="shared" si="42"/>
        <v>64.333194894894888</v>
      </c>
      <c r="DS36" s="2">
        <f t="shared" si="42"/>
        <v>65.002188288288281</v>
      </c>
      <c r="DT36" s="2">
        <f t="shared" si="42"/>
        <v>64.676849217638704</v>
      </c>
      <c r="DU36" s="2">
        <f t="shared" si="42"/>
        <v>63.635700858000867</v>
      </c>
      <c r="DV36" s="2">
        <f t="shared" si="42"/>
        <v>64.824391891891892</v>
      </c>
      <c r="DW36" s="2">
        <f t="shared" si="42"/>
        <v>65.023943114543101</v>
      </c>
      <c r="DX36" s="2">
        <f t="shared" si="42"/>
        <v>63.307072072072074</v>
      </c>
      <c r="DY36" s="2">
        <f t="shared" si="42"/>
        <v>58.431668907563015</v>
      </c>
      <c r="EA36" s="2">
        <f t="shared" si="43"/>
        <v>59.272799643765914</v>
      </c>
      <c r="EB36" s="2">
        <f t="shared" si="43"/>
        <v>66.160008174243202</v>
      </c>
      <c r="EC36" s="2">
        <f t="shared" si="43"/>
        <v>62.891495723055229</v>
      </c>
      <c r="ED36" s="2">
        <f t="shared" si="43"/>
        <v>63.428623206609849</v>
      </c>
      <c r="EE36" s="2">
        <f t="shared" si="43"/>
        <v>63.145828185387884</v>
      </c>
      <c r="EF36" s="2">
        <f t="shared" si="43"/>
        <v>64.241610539683506</v>
      </c>
      <c r="EG36" s="2">
        <f t="shared" si="43"/>
        <v>64.726699987114245</v>
      </c>
      <c r="EH36" s="2">
        <f t="shared" si="43"/>
        <v>64.871590222032452</v>
      </c>
      <c r="EI36" s="2">
        <f t="shared" si="43"/>
        <v>65.847562363700305</v>
      </c>
      <c r="EJ36" s="2">
        <f t="shared" si="43"/>
        <v>66.429085041902795</v>
      </c>
      <c r="EK36" s="2">
        <f t="shared" si="43"/>
        <v>65.153049695010182</v>
      </c>
      <c r="EL36" s="2">
        <f t="shared" si="43"/>
        <v>66.688092129878456</v>
      </c>
      <c r="EM36" s="2">
        <f t="shared" si="43"/>
        <v>64.911433218252924</v>
      </c>
      <c r="EN36" s="2">
        <f t="shared" si="43"/>
        <v>66.095022985074635</v>
      </c>
      <c r="EO36" s="2">
        <f t="shared" si="43"/>
        <v>63.690450227524863</v>
      </c>
      <c r="EQ36" s="2">
        <f t="shared" si="44"/>
        <v>60.696934631805654</v>
      </c>
      <c r="ER36" s="2">
        <f t="shared" si="44"/>
        <v>64.317352290580246</v>
      </c>
      <c r="ES36" s="2">
        <f t="shared" si="44"/>
        <v>61.600339147290399</v>
      </c>
      <c r="ET36" s="2">
        <f t="shared" si="44"/>
        <v>62.596867351205027</v>
      </c>
      <c r="EU36" s="2">
        <f t="shared" si="44"/>
        <v>63.01602781654713</v>
      </c>
      <c r="EV36" s="2">
        <f t="shared" si="44"/>
        <v>64.672672697927084</v>
      </c>
      <c r="EW36" s="2">
        <f t="shared" si="44"/>
        <v>64.073052463291731</v>
      </c>
      <c r="EX36" s="2">
        <f t="shared" si="44"/>
        <v>65.612715993785471</v>
      </c>
      <c r="EY36" s="2">
        <f t="shared" si="44"/>
        <v>65.259474268965846</v>
      </c>
      <c r="EZ36" s="2">
        <f t="shared" si="44"/>
        <v>66.131988278164002</v>
      </c>
      <c r="FA36" s="2">
        <f t="shared" si="44"/>
        <v>66.409860293003291</v>
      </c>
      <c r="FB36" s="2">
        <f t="shared" si="44"/>
        <v>67.091526575114244</v>
      </c>
      <c r="FC36" s="2">
        <f t="shared" si="44"/>
        <v>67.785934889975337</v>
      </c>
      <c r="FD36" s="2">
        <f t="shared" si="44"/>
        <v>68.693501828103706</v>
      </c>
      <c r="FE36" s="2">
        <f t="shared" si="44"/>
        <v>66.866903403086582</v>
      </c>
      <c r="FG36" s="2">
        <f t="shared" si="45"/>
        <v>9.7211257356401681E-2</v>
      </c>
      <c r="FH36" s="2">
        <f t="shared" si="45"/>
        <v>8.2221353708814698E-2</v>
      </c>
      <c r="FI36" s="2">
        <f t="shared" si="45"/>
        <v>7.9188216414909016E-2</v>
      </c>
      <c r="FJ36" s="2">
        <f t="shared" si="45"/>
        <v>7.9044108416693876E-2</v>
      </c>
      <c r="FK36" s="2">
        <f t="shared" si="45"/>
        <v>7.7743164788033434E-2</v>
      </c>
      <c r="FL36" s="2">
        <f t="shared" si="45"/>
        <v>7.5592368511924413E-2</v>
      </c>
      <c r="FM36" s="2">
        <f t="shared" si="45"/>
        <v>7.2184846174311923E-2</v>
      </c>
      <c r="FN36" s="2">
        <f t="shared" si="45"/>
        <v>6.6239464043927304E-2</v>
      </c>
      <c r="FO36" s="2">
        <f t="shared" si="45"/>
        <v>6.7246845925160892E-2</v>
      </c>
      <c r="FP36" s="2">
        <f t="shared" si="45"/>
        <v>7.1035206771105266E-2</v>
      </c>
      <c r="FQ36" s="2">
        <f t="shared" si="45"/>
        <v>7.6124663914513058E-2</v>
      </c>
      <c r="FR36" s="2">
        <f t="shared" si="45"/>
        <v>6.9308994725189935E-2</v>
      </c>
      <c r="FS36" s="2">
        <f t="shared" si="45"/>
        <v>7.5776485379798184E-2</v>
      </c>
      <c r="FT36" s="2">
        <f t="shared" si="45"/>
        <v>7.7112268798955025E-2</v>
      </c>
      <c r="FU36" s="2">
        <f t="shared" si="45"/>
        <v>6.486682836168442E-2</v>
      </c>
      <c r="FW36" s="2">
        <f t="shared" si="54"/>
        <v>1.8394523156528227E-5</v>
      </c>
      <c r="FX36" s="2">
        <f t="shared" si="46"/>
        <v>1.3661476627329356E-5</v>
      </c>
      <c r="FY36" s="2">
        <f t="shared" si="46"/>
        <v>1.4640749137286091E-5</v>
      </c>
      <c r="FZ36" s="2">
        <f t="shared" si="46"/>
        <v>1.4115188356063427E-5</v>
      </c>
      <c r="GA36" s="2">
        <f t="shared" si="46"/>
        <v>1.3549004433711224E-5</v>
      </c>
      <c r="GB36" s="2">
        <f t="shared" si="46"/>
        <v>1.4007005677301245E-5</v>
      </c>
      <c r="GC36" s="2">
        <f t="shared" si="46"/>
        <v>1.3688271230971038E-5</v>
      </c>
      <c r="GD36" s="2">
        <f t="shared" si="46"/>
        <v>1.5097058710769566E-5</v>
      </c>
      <c r="GE36" s="2">
        <f t="shared" si="46"/>
        <v>1.7081612948804856E-5</v>
      </c>
      <c r="GF36" s="2">
        <f t="shared" si="46"/>
        <v>1.5922560686306622E-5</v>
      </c>
      <c r="GG36" s="2">
        <f t="shared" si="46"/>
        <v>1.4815325290571065E-5</v>
      </c>
      <c r="GH36" s="2">
        <f t="shared" si="46"/>
        <v>1.2789627242083706E-5</v>
      </c>
      <c r="GI36" s="2">
        <f t="shared" si="46"/>
        <v>1.1476552860407965E-5</v>
      </c>
      <c r="GJ36" s="2">
        <f t="shared" si="46"/>
        <v>9.280583796515366E-6</v>
      </c>
      <c r="GK36" s="2">
        <f t="shared" si="46"/>
        <v>7.1119051254688254E-6</v>
      </c>
      <c r="GM36" s="86">
        <f t="shared" si="55"/>
        <v>6.038058584960976E-8</v>
      </c>
      <c r="GN36" s="86">
        <f t="shared" si="47"/>
        <v>3.9335104923756266E-9</v>
      </c>
      <c r="GO36" s="86">
        <f t="shared" si="47"/>
        <v>8.9240609022871014E-10</v>
      </c>
      <c r="GP36" s="86">
        <f t="shared" si="47"/>
        <v>6.6342410145128191E-10</v>
      </c>
      <c r="GQ36" s="86">
        <f t="shared" si="47"/>
        <v>6.0165320636281686E-10</v>
      </c>
      <c r="GR36" s="86">
        <f t="shared" si="47"/>
        <v>1.267436493812212E-10</v>
      </c>
      <c r="GS36" s="86">
        <f t="shared" si="47"/>
        <v>7.5513749028815152E-11</v>
      </c>
      <c r="GT36" s="86">
        <f t="shared" si="47"/>
        <v>5.7367247165174669E-12</v>
      </c>
      <c r="GU36" s="86">
        <f t="shared" si="47"/>
        <v>6.5208165239906741E-12</v>
      </c>
      <c r="GV36" s="86">
        <f t="shared" si="47"/>
        <v>5.0769372597739072E-11</v>
      </c>
      <c r="GW36" s="86">
        <f t="shared" si="47"/>
        <v>3.419990013803744E-10</v>
      </c>
      <c r="GX36" s="86">
        <f t="shared" si="47"/>
        <v>3.7273318823306054E-11</v>
      </c>
      <c r="GY36" s="86">
        <f t="shared" si="47"/>
        <v>4.3829216922015029E-10</v>
      </c>
      <c r="GZ36" s="86">
        <f t="shared" si="47"/>
        <v>7.6148051166342985E-10</v>
      </c>
      <c r="HA36" s="86">
        <f t="shared" si="47"/>
        <v>1.7091166677588334E-12</v>
      </c>
      <c r="HC36" s="86">
        <f t="shared" si="59"/>
        <v>3.3235864215088682E-21</v>
      </c>
      <c r="HD36" s="86">
        <f t="shared" si="48"/>
        <v>9.7648932017835454E-24</v>
      </c>
      <c r="HE36" s="86">
        <f t="shared" si="48"/>
        <v>1.8133190204652862E-25</v>
      </c>
      <c r="HF36" s="86">
        <f t="shared" si="48"/>
        <v>1.8871086170773271E-26</v>
      </c>
      <c r="HG36" s="86">
        <f t="shared" si="48"/>
        <v>7.3617833611397201E-26</v>
      </c>
      <c r="HH36" s="86">
        <f t="shared" si="48"/>
        <v>2.662436403402381E-28</v>
      </c>
      <c r="HI36" s="86">
        <f t="shared" si="48"/>
        <v>3.9692077003501916E-27</v>
      </c>
      <c r="HJ36" s="86">
        <f t="shared" si="48"/>
        <v>6.7068749011816455E-31</v>
      </c>
      <c r="HK36" s="86">
        <f t="shared" si="48"/>
        <v>8.0226946275922076E-29</v>
      </c>
      <c r="HL36" s="86">
        <f t="shared" si="48"/>
        <v>3.0632841881100096E-26</v>
      </c>
      <c r="HM36" s="86">
        <f t="shared" si="48"/>
        <v>2.7521675191785311E-26</v>
      </c>
      <c r="HN36" s="86">
        <f t="shared" si="48"/>
        <v>4.0414931746250975E-27</v>
      </c>
      <c r="HO36" s="86">
        <f t="shared" si="48"/>
        <v>5.5146159980886764E-26</v>
      </c>
      <c r="HP36" s="86">
        <f t="shared" si="48"/>
        <v>7.8559878306646613E-27</v>
      </c>
      <c r="HQ36" s="86">
        <f t="shared" si="48"/>
        <v>5.5776114286872378E-35</v>
      </c>
      <c r="HS36" s="86">
        <f t="shared" si="56"/>
        <v>3.1105315808043903E-83</v>
      </c>
      <c r="HT36" s="86">
        <f t="shared" si="49"/>
        <v>2.3941278169085385E-95</v>
      </c>
      <c r="HU36" s="86">
        <f t="shared" si="49"/>
        <v>1.8022426799207024E-103</v>
      </c>
      <c r="HV36" s="86">
        <f t="shared" si="49"/>
        <v>2.9330409583646182E-109</v>
      </c>
      <c r="HW36" s="86">
        <f t="shared" si="49"/>
        <v>4.1675765403219234E-107</v>
      </c>
      <c r="HX36" s="86">
        <f t="shared" si="49"/>
        <v>1.7029718224903289E-119</v>
      </c>
      <c r="HY36" s="86">
        <f t="shared" si="49"/>
        <v>2.3643095839573039E-113</v>
      </c>
      <c r="HZ36" s="86">
        <f t="shared" si="49"/>
        <v>2.026432672821975E-129</v>
      </c>
      <c r="IA36" s="86">
        <f t="shared" si="49"/>
        <v>1.4708583581125795E-119</v>
      </c>
      <c r="IB36" s="86">
        <f t="shared" si="49"/>
        <v>7.0383344726522551E-108</v>
      </c>
      <c r="IC36" s="86">
        <f t="shared" si="49"/>
        <v>8.9397298217939616E-109</v>
      </c>
      <c r="ID36" s="86">
        <f t="shared" si="49"/>
        <v>1.8399249221483038E-112</v>
      </c>
      <c r="IE36" s="86">
        <f t="shared" si="49"/>
        <v>7.3856388211161937E-108</v>
      </c>
      <c r="IF36" s="86">
        <f t="shared" si="49"/>
        <v>1.0703965415573854E-76</v>
      </c>
      <c r="IG36" s="86">
        <f t="shared" si="49"/>
        <v>2.3257771579772099E-48</v>
      </c>
      <c r="II36" s="86">
        <f t="shared" si="57"/>
        <v>1.1009074921493093E-231</v>
      </c>
      <c r="IJ36" s="86">
        <f t="shared" si="50"/>
        <v>7.1617406363351752E-273</v>
      </c>
      <c r="IK36" s="86">
        <f t="shared" si="50"/>
        <v>4.559974431762301E-297</v>
      </c>
      <c r="IL36" s="86">
        <f t="shared" si="50"/>
        <v>0</v>
      </c>
      <c r="IM36" s="86">
        <f t="shared" si="50"/>
        <v>2.1942182589191233E-304</v>
      </c>
      <c r="IN36" s="86">
        <f t="shared" si="50"/>
        <v>0</v>
      </c>
      <c r="IO36" s="86">
        <f t="shared" si="50"/>
        <v>0</v>
      </c>
      <c r="IP36" s="86">
        <f t="shared" si="50"/>
        <v>0</v>
      </c>
      <c r="IQ36" s="86">
        <f t="shared" si="50"/>
        <v>0</v>
      </c>
      <c r="IR36" s="86">
        <f t="shared" si="50"/>
        <v>5.3461819464761083E-305</v>
      </c>
      <c r="IS36" s="86">
        <f t="shared" si="50"/>
        <v>0</v>
      </c>
      <c r="IT36" s="86">
        <f t="shared" si="50"/>
        <v>0</v>
      </c>
      <c r="IU36" s="86">
        <f t="shared" si="50"/>
        <v>3.186988750586683E-306</v>
      </c>
      <c r="IV36" s="86">
        <f t="shared" si="50"/>
        <v>5.2953080818652755E-202</v>
      </c>
      <c r="IW36" s="86">
        <f t="shared" si="50"/>
        <v>3.1323412338806978E-106</v>
      </c>
      <c r="IY36" s="86">
        <f t="shared" si="58"/>
        <v>6.0380585849613082E-8</v>
      </c>
      <c r="IZ36" s="86">
        <f t="shared" si="51"/>
        <v>3.9335104923756366E-9</v>
      </c>
      <c r="JA36" s="86">
        <f t="shared" si="51"/>
        <v>8.9240609022871035E-10</v>
      </c>
      <c r="JB36" s="86">
        <f t="shared" si="51"/>
        <v>6.6342410145128191E-10</v>
      </c>
      <c r="JC36" s="86">
        <f t="shared" si="51"/>
        <v>6.0165320636281697E-10</v>
      </c>
      <c r="JD36" s="86">
        <f t="shared" si="51"/>
        <v>1.267436493812212E-10</v>
      </c>
      <c r="JE36" s="86">
        <f t="shared" si="51"/>
        <v>7.5513749028815152E-11</v>
      </c>
      <c r="JF36" s="86">
        <f t="shared" si="51"/>
        <v>5.7367247165174669E-12</v>
      </c>
      <c r="JG36" s="86">
        <f t="shared" si="51"/>
        <v>6.5208165239906741E-12</v>
      </c>
      <c r="JH36" s="86">
        <f t="shared" si="51"/>
        <v>5.0769372597739105E-11</v>
      </c>
      <c r="JI36" s="86">
        <f t="shared" si="51"/>
        <v>3.4199900138037445E-10</v>
      </c>
      <c r="JJ36" s="86">
        <f t="shared" si="51"/>
        <v>3.727331882330606E-11</v>
      </c>
      <c r="JK36" s="86">
        <f t="shared" si="51"/>
        <v>4.3829216922015034E-10</v>
      </c>
      <c r="JL36" s="86">
        <f t="shared" si="51"/>
        <v>7.6148051166342985E-10</v>
      </c>
      <c r="JM36" s="86">
        <f t="shared" si="51"/>
        <v>1.7091166677588334E-12</v>
      </c>
    </row>
    <row r="37" spans="2:273" x14ac:dyDescent="0.25">
      <c r="B37" s="2">
        <v>10</v>
      </c>
      <c r="C37" s="37">
        <v>59.25</v>
      </c>
      <c r="D37" s="37">
        <v>63.433</v>
      </c>
      <c r="E37" s="37">
        <v>63.2</v>
      </c>
      <c r="F37" s="37">
        <v>62.716999999999999</v>
      </c>
      <c r="G37" s="37">
        <v>64.457999999999998</v>
      </c>
      <c r="H37" s="37">
        <v>65.712000000000003</v>
      </c>
      <c r="I37" s="37">
        <v>66.278999999999996</v>
      </c>
      <c r="J37" s="37">
        <v>65.033000000000001</v>
      </c>
      <c r="K37" s="37">
        <v>65.783000000000001</v>
      </c>
      <c r="L37" s="37">
        <v>65.150000000000006</v>
      </c>
      <c r="M37" s="37">
        <v>64.966999999999999</v>
      </c>
      <c r="N37" s="37">
        <v>66.766999999999996</v>
      </c>
      <c r="O37" s="37">
        <v>66.966999999999999</v>
      </c>
      <c r="P37" s="37">
        <v>63.582999999999998</v>
      </c>
      <c r="Q37" s="37">
        <v>59.133000000000003</v>
      </c>
      <c r="S37" s="4">
        <f t="shared" si="8"/>
        <v>60.357162258224967</v>
      </c>
      <c r="T37" s="4">
        <f t="shared" si="8"/>
        <v>63.892934188870782</v>
      </c>
      <c r="U37" s="4">
        <f t="shared" si="8"/>
        <v>62.895349620243358</v>
      </c>
      <c r="V37" s="4">
        <f t="shared" si="8"/>
        <v>63.141565764650842</v>
      </c>
      <c r="W37" s="4">
        <f t="shared" si="8"/>
        <v>63.875731030603198</v>
      </c>
      <c r="X37" s="4">
        <f t="shared" si="8"/>
        <v>65.393693843841021</v>
      </c>
      <c r="Y37" s="4">
        <f t="shared" si="8"/>
        <v>65.526361492632958</v>
      </c>
      <c r="Z37" s="4">
        <f t="shared" si="8"/>
        <v>64.473473083034889</v>
      </c>
      <c r="AA37" s="4">
        <f t="shared" si="8"/>
        <v>65.16080204958979</v>
      </c>
      <c r="AB37" s="4">
        <f t="shared" si="8"/>
        <v>64.915872659495307</v>
      </c>
      <c r="AC37" s="4">
        <f t="shared" si="8"/>
        <v>63.837548449757293</v>
      </c>
      <c r="AD37" s="4">
        <f t="shared" si="8"/>
        <v>65.067794739014644</v>
      </c>
      <c r="AE37" s="4">
        <f t="shared" si="8"/>
        <v>65.121416337612033</v>
      </c>
      <c r="AF37" s="4">
        <f t="shared" si="8"/>
        <v>63.692852802996022</v>
      </c>
      <c r="AG37" s="4">
        <f t="shared" si="8"/>
        <v>58.990475723236663</v>
      </c>
      <c r="AI37" s="4">
        <f t="shared" si="9"/>
        <v>-1.1071622582249674</v>
      </c>
      <c r="AJ37" s="4">
        <f t="shared" si="9"/>
        <v>-0.45993418887078263</v>
      </c>
      <c r="AK37" s="4">
        <f t="shared" si="9"/>
        <v>0.30465037975664444</v>
      </c>
      <c r="AL37" s="4">
        <f t="shared" si="9"/>
        <v>-0.42456576465084339</v>
      </c>
      <c r="AM37" s="4">
        <f t="shared" si="9"/>
        <v>0.58226896939680017</v>
      </c>
      <c r="AN37" s="4">
        <f t="shared" si="9"/>
        <v>0.31830615615898239</v>
      </c>
      <c r="AO37" s="4">
        <f t="shared" si="9"/>
        <v>0.7526385073670383</v>
      </c>
      <c r="AP37" s="4">
        <f t="shared" si="9"/>
        <v>0.55952691696511181</v>
      </c>
      <c r="AQ37" s="4">
        <f t="shared" si="9"/>
        <v>0.62219795041021086</v>
      </c>
      <c r="AR37" s="4">
        <f t="shared" si="9"/>
        <v>0.23412734050469908</v>
      </c>
      <c r="AS37" s="4">
        <f t="shared" si="9"/>
        <v>1.129451550242706</v>
      </c>
      <c r="AT37" s="4">
        <f t="shared" si="9"/>
        <v>1.6992052609853516</v>
      </c>
      <c r="AU37" s="4">
        <f t="shared" si="9"/>
        <v>1.8455836623879662</v>
      </c>
      <c r="AV37" s="4">
        <f t="shared" si="9"/>
        <v>-0.10985280299602351</v>
      </c>
      <c r="AW37" s="4">
        <f t="shared" si="9"/>
        <v>0.14252427676333923</v>
      </c>
      <c r="AY37" s="2">
        <f t="shared" si="52"/>
        <v>60.356992299396666</v>
      </c>
      <c r="AZ37" s="2">
        <f t="shared" si="10"/>
        <v>63.892920756339251</v>
      </c>
      <c r="BA37" s="2">
        <f t="shared" si="10"/>
        <v>62.895346146357966</v>
      </c>
      <c r="BB37" s="2">
        <f t="shared" si="10"/>
        <v>63.141563203406669</v>
      </c>
      <c r="BC37" s="2">
        <f t="shared" si="10"/>
        <v>63.87572875495983</v>
      </c>
      <c r="BD37" s="2">
        <f t="shared" si="10"/>
        <v>65.393693320678125</v>
      </c>
      <c r="BE37" s="2">
        <f t="shared" si="10"/>
        <v>65.526361175411694</v>
      </c>
      <c r="BF37" s="2">
        <f t="shared" si="10"/>
        <v>64.473473054793317</v>
      </c>
      <c r="BG37" s="2">
        <f t="shared" si="10"/>
        <v>65.160802017405132</v>
      </c>
      <c r="BH37" s="2">
        <f t="shared" si="10"/>
        <v>64.915872442411114</v>
      </c>
      <c r="BI37" s="2">
        <f t="shared" si="10"/>
        <v>63.83754724058354</v>
      </c>
      <c r="BJ37" s="2">
        <f t="shared" si="10"/>
        <v>65.067794575359443</v>
      </c>
      <c r="BK37" s="2">
        <f t="shared" si="10"/>
        <v>65.121414717324797</v>
      </c>
      <c r="BL37" s="2">
        <f t="shared" si="10"/>
        <v>63.692850166098893</v>
      </c>
      <c r="BM37" s="2">
        <f t="shared" si="10"/>
        <v>58.990475715931403</v>
      </c>
      <c r="BO37" s="2">
        <f t="shared" si="11"/>
        <v>59.25</v>
      </c>
      <c r="BP37" s="2">
        <f t="shared" si="12"/>
        <v>63.433</v>
      </c>
      <c r="BQ37" s="2">
        <f t="shared" si="13"/>
        <v>63.2</v>
      </c>
      <c r="BR37" s="2">
        <f t="shared" si="14"/>
        <v>62.716999999999999</v>
      </c>
      <c r="BS37" s="2">
        <f t="shared" si="15"/>
        <v>64.457999999999998</v>
      </c>
      <c r="BT37" s="2">
        <f t="shared" si="16"/>
        <v>65.712000000000003</v>
      </c>
      <c r="BU37" s="2">
        <f t="shared" si="17"/>
        <v>66.278999999999996</v>
      </c>
      <c r="BV37" s="2">
        <f t="shared" si="18"/>
        <v>65.033000000000001</v>
      </c>
      <c r="BW37" s="2">
        <f t="shared" si="19"/>
        <v>65.783000000000001</v>
      </c>
      <c r="BX37" s="2">
        <f t="shared" si="20"/>
        <v>65.150000000000006</v>
      </c>
      <c r="BY37" s="2">
        <f t="shared" si="21"/>
        <v>64.966999999999999</v>
      </c>
      <c r="BZ37" s="2">
        <f t="shared" si="22"/>
        <v>66.766999999999996</v>
      </c>
      <c r="CA37" s="2">
        <f t="shared" si="23"/>
        <v>66.966999999999999</v>
      </c>
      <c r="CB37" s="2">
        <f t="shared" si="24"/>
        <v>63.582999999999998</v>
      </c>
      <c r="CC37" s="2">
        <f t="shared" si="25"/>
        <v>59.133000000000003</v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60.49620098039216</v>
      </c>
      <c r="DL37" s="2">
        <f t="shared" si="42"/>
        <v>63.686221008403351</v>
      </c>
      <c r="DM37" s="2">
        <f t="shared" si="42"/>
        <v>62.908270699270702</v>
      </c>
      <c r="DN37" s="2">
        <f t="shared" si="42"/>
        <v>63.126971256971252</v>
      </c>
      <c r="DO37" s="2">
        <f t="shared" si="42"/>
        <v>63.954792792792801</v>
      </c>
      <c r="DP37" s="2">
        <f t="shared" si="42"/>
        <v>65.508626126126131</v>
      </c>
      <c r="DQ37" s="2">
        <f t="shared" si="42"/>
        <v>65.606502607871022</v>
      </c>
      <c r="DR37" s="2">
        <f t="shared" si="42"/>
        <v>64.453091677391683</v>
      </c>
      <c r="DS37" s="2">
        <f t="shared" si="42"/>
        <v>65.11790051480051</v>
      </c>
      <c r="DT37" s="2">
        <f t="shared" si="42"/>
        <v>64.802187292555715</v>
      </c>
      <c r="DU37" s="2">
        <f t="shared" si="42"/>
        <v>63.731340626340632</v>
      </c>
      <c r="DV37" s="2">
        <f t="shared" si="42"/>
        <v>64.948000000000008</v>
      </c>
      <c r="DW37" s="2">
        <f t="shared" si="42"/>
        <v>65.151783140283129</v>
      </c>
      <c r="DX37" s="2">
        <f t="shared" si="42"/>
        <v>63.48477927927928</v>
      </c>
      <c r="DY37" s="2">
        <f t="shared" si="42"/>
        <v>58.641389915966379</v>
      </c>
      <c r="EA37" s="2">
        <f t="shared" si="43"/>
        <v>59.177663613231559</v>
      </c>
      <c r="EB37" s="2">
        <f t="shared" si="43"/>
        <v>65.99745603707413</v>
      </c>
      <c r="EC37" s="2">
        <f t="shared" si="43"/>
        <v>62.758519137231211</v>
      </c>
      <c r="ED37" s="2">
        <f t="shared" si="43"/>
        <v>63.296764952342876</v>
      </c>
      <c r="EE37" s="2">
        <f t="shared" si="43"/>
        <v>63.020352427771975</v>
      </c>
      <c r="EF37" s="2">
        <f t="shared" si="43"/>
        <v>64.111786364279681</v>
      </c>
      <c r="EG37" s="2">
        <f t="shared" si="43"/>
        <v>64.587036966046014</v>
      </c>
      <c r="EH37" s="2">
        <f t="shared" si="43"/>
        <v>64.735335888129811</v>
      </c>
      <c r="EI37" s="2">
        <f t="shared" si="43"/>
        <v>65.703659936686591</v>
      </c>
      <c r="EJ37" s="2">
        <f t="shared" si="43"/>
        <v>66.271844040611796</v>
      </c>
      <c r="EK37" s="2">
        <f t="shared" si="43"/>
        <v>65.012849660558047</v>
      </c>
      <c r="EL37" s="2">
        <f t="shared" si="43"/>
        <v>66.534798078405387</v>
      </c>
      <c r="EM37" s="2">
        <f t="shared" si="43"/>
        <v>64.783177323052413</v>
      </c>
      <c r="EN37" s="2">
        <f t="shared" si="43"/>
        <v>65.963641194029847</v>
      </c>
      <c r="EO37" s="2">
        <f t="shared" si="43"/>
        <v>63.579816112381444</v>
      </c>
      <c r="EQ37" s="2">
        <f t="shared" si="44"/>
        <v>60.58460743997054</v>
      </c>
      <c r="ER37" s="2">
        <f t="shared" si="44"/>
        <v>64.176468178839073</v>
      </c>
      <c r="ES37" s="2">
        <f t="shared" si="44"/>
        <v>61.482287347654903</v>
      </c>
      <c r="ET37" s="2">
        <f t="shared" si="44"/>
        <v>62.474803692444326</v>
      </c>
      <c r="EU37" s="2">
        <f t="shared" si="44"/>
        <v>62.892139245229544</v>
      </c>
      <c r="EV37" s="2">
        <f t="shared" si="44"/>
        <v>64.537613432073655</v>
      </c>
      <c r="EW37" s="2">
        <f t="shared" si="44"/>
        <v>63.941226789099382</v>
      </c>
      <c r="EX37" s="2">
        <f t="shared" si="44"/>
        <v>65.467342987837881</v>
      </c>
      <c r="EY37" s="2">
        <f t="shared" si="44"/>
        <v>65.122573236442292</v>
      </c>
      <c r="EZ37" s="2">
        <f t="shared" si="44"/>
        <v>65.977892024806437</v>
      </c>
      <c r="FA37" s="2">
        <f t="shared" si="44"/>
        <v>66.254209833780223</v>
      </c>
      <c r="FB37" s="2">
        <f t="shared" si="44"/>
        <v>66.933367963120162</v>
      </c>
      <c r="FC37" s="2">
        <f t="shared" si="44"/>
        <v>67.623956471999492</v>
      </c>
      <c r="FD37" s="2">
        <f t="shared" si="44"/>
        <v>68.531438690313806</v>
      </c>
      <c r="FE37" s="2">
        <f t="shared" si="44"/>
        <v>66.713137836093296</v>
      </c>
      <c r="FG37" s="2">
        <f t="shared" si="45"/>
        <v>0.10559962981356925</v>
      </c>
      <c r="FH37" s="2">
        <f t="shared" si="45"/>
        <v>8.9444397840814663E-2</v>
      </c>
      <c r="FI37" s="2">
        <f t="shared" si="45"/>
        <v>8.6169820751006099E-2</v>
      </c>
      <c r="FJ37" s="2">
        <f t="shared" si="45"/>
        <v>8.6014194328428037E-2</v>
      </c>
      <c r="FK37" s="2">
        <f t="shared" si="45"/>
        <v>8.4609073019396602E-2</v>
      </c>
      <c r="FL37" s="2">
        <f t="shared" si="45"/>
        <v>8.2285276086059234E-2</v>
      </c>
      <c r="FM37" s="2">
        <f t="shared" si="45"/>
        <v>7.8601706904177157E-2</v>
      </c>
      <c r="FN37" s="2">
        <f t="shared" si="45"/>
        <v>7.2168920724462987E-2</v>
      </c>
      <c r="FO37" s="2">
        <f t="shared" si="45"/>
        <v>7.3259403970593384E-2</v>
      </c>
      <c r="FP37" s="2">
        <f t="shared" si="45"/>
        <v>7.7358391358997983E-2</v>
      </c>
      <c r="FQ37" s="2">
        <f t="shared" si="45"/>
        <v>8.2860476154484844E-2</v>
      </c>
      <c r="FR37" s="2">
        <f t="shared" si="45"/>
        <v>7.5491007729884041E-2</v>
      </c>
      <c r="FS37" s="2">
        <f t="shared" si="45"/>
        <v>8.2484239981210086E-2</v>
      </c>
      <c r="FT37" s="2">
        <f t="shared" si="45"/>
        <v>8.3927529728911515E-2</v>
      </c>
      <c r="FU37" s="2">
        <f t="shared" si="45"/>
        <v>7.0682713946225523E-2</v>
      </c>
      <c r="FW37" s="2">
        <f t="shared" si="54"/>
        <v>2.0169157775976552E-5</v>
      </c>
      <c r="FX37" s="2">
        <f t="shared" si="46"/>
        <v>1.4979491505497979E-5</v>
      </c>
      <c r="FY37" s="2">
        <f t="shared" si="46"/>
        <v>1.605323952882574E-5</v>
      </c>
      <c r="FZ37" s="2">
        <f t="shared" si="46"/>
        <v>1.5476975190210487E-5</v>
      </c>
      <c r="GA37" s="2">
        <f t="shared" si="46"/>
        <v>1.485616852127322E-5</v>
      </c>
      <c r="GB37" s="2">
        <f t="shared" si="46"/>
        <v>1.5358355563583812E-5</v>
      </c>
      <c r="GC37" s="2">
        <f t="shared" si="46"/>
        <v>1.5008871126642669E-5</v>
      </c>
      <c r="GD37" s="2">
        <f t="shared" si="46"/>
        <v>1.6553571591363029E-5</v>
      </c>
      <c r="GE37" s="2">
        <f t="shared" si="46"/>
        <v>1.8729585286905075E-5</v>
      </c>
      <c r="GF37" s="2">
        <f t="shared" si="46"/>
        <v>1.7458713799576078E-5</v>
      </c>
      <c r="GG37" s="2">
        <f t="shared" si="46"/>
        <v>1.6244657930482867E-5</v>
      </c>
      <c r="GH37" s="2">
        <f t="shared" si="46"/>
        <v>1.4023530103827109E-5</v>
      </c>
      <c r="GI37" s="2">
        <f t="shared" si="46"/>
        <v>1.258377604509811E-5</v>
      </c>
      <c r="GJ37" s="2">
        <f t="shared" si="46"/>
        <v>1.017594866907914E-5</v>
      </c>
      <c r="GK37" s="2">
        <f t="shared" si="46"/>
        <v>7.7980435525364778E-6</v>
      </c>
      <c r="GM37" s="86">
        <f t="shared" si="55"/>
        <v>1.1766317160322487E-7</v>
      </c>
      <c r="GN37" s="86">
        <f t="shared" si="47"/>
        <v>8.5287177686802082E-9</v>
      </c>
      <c r="GO37" s="86">
        <f t="shared" si="47"/>
        <v>2.0807730680817519E-9</v>
      </c>
      <c r="GP37" s="86">
        <f t="shared" si="47"/>
        <v>1.5726040248891627E-9</v>
      </c>
      <c r="GQ37" s="86">
        <f t="shared" si="47"/>
        <v>1.4253415748752957E-9</v>
      </c>
      <c r="GR37" s="86">
        <f t="shared" si="47"/>
        <v>3.2486312535317228E-10</v>
      </c>
      <c r="GS37" s="86">
        <f t="shared" si="47"/>
        <v>1.9571063113422996E-10</v>
      </c>
      <c r="GT37" s="86">
        <f t="shared" si="47"/>
        <v>1.6578442181797466E-11</v>
      </c>
      <c r="GU37" s="86">
        <f t="shared" si="47"/>
        <v>1.8831563470144766E-11</v>
      </c>
      <c r="GV37" s="86">
        <f t="shared" si="47"/>
        <v>1.3370190280890495E-10</v>
      </c>
      <c r="GW37" s="86">
        <f t="shared" si="47"/>
        <v>8.3032004909708211E-10</v>
      </c>
      <c r="GX37" s="86">
        <f t="shared" si="47"/>
        <v>9.8897329880305155E-11</v>
      </c>
      <c r="GY37" s="86">
        <f t="shared" si="47"/>
        <v>1.0473011124519586E-9</v>
      </c>
      <c r="GZ37" s="86">
        <f t="shared" si="47"/>
        <v>1.7743713579663266E-9</v>
      </c>
      <c r="HA37" s="86">
        <f t="shared" si="47"/>
        <v>5.233471711945821E-12</v>
      </c>
      <c r="HC37" s="86">
        <f t="shared" si="59"/>
        <v>1.3375911970275962E-20</v>
      </c>
      <c r="HD37" s="86">
        <f t="shared" si="48"/>
        <v>4.6578071292245119E-23</v>
      </c>
      <c r="HE37" s="86">
        <f t="shared" si="48"/>
        <v>9.950766069793738E-25</v>
      </c>
      <c r="HF37" s="86">
        <f t="shared" si="48"/>
        <v>1.1158827901570819E-25</v>
      </c>
      <c r="HG37" s="86">
        <f t="shared" si="48"/>
        <v>4.1332960907007729E-25</v>
      </c>
      <c r="HH37" s="86">
        <f t="shared" si="48"/>
        <v>1.8199340767984249E-27</v>
      </c>
      <c r="HI37" s="86">
        <f t="shared" si="48"/>
        <v>2.4580160544837416E-26</v>
      </c>
      <c r="HJ37" s="86">
        <f t="shared" si="48"/>
        <v>5.5018123227162383E-30</v>
      </c>
      <c r="HK37" s="86">
        <f t="shared" si="48"/>
        <v>5.7439476110878539E-28</v>
      </c>
      <c r="HL37" s="86">
        <f t="shared" si="48"/>
        <v>1.7907264125660051E-25</v>
      </c>
      <c r="HM37" s="86">
        <f t="shared" si="48"/>
        <v>1.608872582352077E-25</v>
      </c>
      <c r="HN37" s="86">
        <f t="shared" si="48"/>
        <v>2.4501899178087871E-26</v>
      </c>
      <c r="HO37" s="86">
        <f t="shared" si="48"/>
        <v>3.0485849938078802E-25</v>
      </c>
      <c r="HP37" s="86">
        <f t="shared" si="48"/>
        <v>4.5441659046472728E-26</v>
      </c>
      <c r="HQ37" s="86">
        <f t="shared" si="48"/>
        <v>5.7934527652265295E-34</v>
      </c>
      <c r="HS37" s="86">
        <f t="shared" si="56"/>
        <v>1.5984483665572262E-81</v>
      </c>
      <c r="HT37" s="86">
        <f t="shared" si="49"/>
        <v>2.0764720573921018E-93</v>
      </c>
      <c r="HU37" s="86">
        <f t="shared" si="49"/>
        <v>2.385189360142608E-101</v>
      </c>
      <c r="HV37" s="86">
        <f t="shared" si="49"/>
        <v>5.0057839324286476E-107</v>
      </c>
      <c r="HW37" s="86">
        <f t="shared" si="49"/>
        <v>6.176541480802707E-105</v>
      </c>
      <c r="HX37" s="86">
        <f t="shared" si="49"/>
        <v>4.6758741438719206E-117</v>
      </c>
      <c r="HY37" s="86">
        <f t="shared" si="49"/>
        <v>4.7462495070825188E-111</v>
      </c>
      <c r="HZ37" s="86">
        <f t="shared" si="49"/>
        <v>9.1664090765520689E-127</v>
      </c>
      <c r="IA37" s="86">
        <f t="shared" si="49"/>
        <v>4.3840485354800418E-117</v>
      </c>
      <c r="IB37" s="86">
        <f t="shared" si="49"/>
        <v>1.1486762790586652E-105</v>
      </c>
      <c r="IC37" s="86">
        <f t="shared" si="49"/>
        <v>1.4836594850166405E-106</v>
      </c>
      <c r="ID37" s="86">
        <f t="shared" si="49"/>
        <v>3.4023062307916655E-110</v>
      </c>
      <c r="IE37" s="86">
        <f t="shared" si="49"/>
        <v>1.05160891407579E-105</v>
      </c>
      <c r="IF37" s="86">
        <f t="shared" si="49"/>
        <v>3.338576764536504E-75</v>
      </c>
      <c r="IG37" s="86">
        <f t="shared" si="49"/>
        <v>1.886947393163332E-47</v>
      </c>
      <c r="II37" s="86">
        <f t="shared" si="57"/>
        <v>8.0122185572603435E-228</v>
      </c>
      <c r="IJ37" s="86">
        <f t="shared" si="50"/>
        <v>1.9446855844601007E-268</v>
      </c>
      <c r="IK37" s="86">
        <f t="shared" si="50"/>
        <v>3.3013173201778554E-292</v>
      </c>
      <c r="IL37" s="86">
        <f t="shared" si="50"/>
        <v>6.0727551679295687E-308</v>
      </c>
      <c r="IM37" s="86">
        <f t="shared" si="50"/>
        <v>1.9373994971261056E-299</v>
      </c>
      <c r="IN37" s="86">
        <f t="shared" si="50"/>
        <v>0</v>
      </c>
      <c r="IO37" s="86">
        <f t="shared" si="50"/>
        <v>0</v>
      </c>
      <c r="IP37" s="86">
        <f t="shared" si="50"/>
        <v>0</v>
      </c>
      <c r="IQ37" s="86">
        <f t="shared" si="50"/>
        <v>0</v>
      </c>
      <c r="IR37" s="86">
        <f t="shared" si="50"/>
        <v>5.703277827917336E-300</v>
      </c>
      <c r="IS37" s="86">
        <f t="shared" si="50"/>
        <v>2.4519689193104349E-303</v>
      </c>
      <c r="IT37" s="86">
        <f t="shared" si="50"/>
        <v>0</v>
      </c>
      <c r="IU37" s="86">
        <f t="shared" si="50"/>
        <v>2.5530119398878216E-301</v>
      </c>
      <c r="IV37" s="86">
        <f t="shared" si="50"/>
        <v>7.7496339027047502E-199</v>
      </c>
      <c r="IW37" s="86">
        <f t="shared" si="50"/>
        <v>1.2886250194804003E-104</v>
      </c>
      <c r="IY37" s="86">
        <f t="shared" si="58"/>
        <v>1.1766317160323825E-7</v>
      </c>
      <c r="IZ37" s="86">
        <f t="shared" si="51"/>
        <v>8.5287177686802545E-9</v>
      </c>
      <c r="JA37" s="86">
        <f t="shared" si="51"/>
        <v>2.0807730680817527E-9</v>
      </c>
      <c r="JB37" s="86">
        <f t="shared" si="51"/>
        <v>1.5726040248891629E-9</v>
      </c>
      <c r="JC37" s="86">
        <f t="shared" si="51"/>
        <v>1.4253415748752962E-9</v>
      </c>
      <c r="JD37" s="86">
        <f t="shared" si="51"/>
        <v>3.2486312535317228E-10</v>
      </c>
      <c r="JE37" s="86">
        <f t="shared" si="51"/>
        <v>1.9571063113422998E-10</v>
      </c>
      <c r="JF37" s="86">
        <f t="shared" si="51"/>
        <v>1.6578442181797466E-11</v>
      </c>
      <c r="JG37" s="86">
        <f t="shared" si="51"/>
        <v>1.8831563470144766E-11</v>
      </c>
      <c r="JH37" s="86">
        <f t="shared" si="51"/>
        <v>1.3370190280890513E-10</v>
      </c>
      <c r="JI37" s="86">
        <f t="shared" si="51"/>
        <v>8.3032004909708232E-10</v>
      </c>
      <c r="JJ37" s="86">
        <f t="shared" si="51"/>
        <v>9.8897329880305181E-11</v>
      </c>
      <c r="JK37" s="86">
        <f t="shared" si="51"/>
        <v>1.0473011124519588E-9</v>
      </c>
      <c r="JL37" s="86">
        <f t="shared" si="51"/>
        <v>1.7743713579663266E-9</v>
      </c>
      <c r="JM37" s="86">
        <f t="shared" si="51"/>
        <v>5.233471711945821E-12</v>
      </c>
    </row>
    <row r="38" spans="2:273" x14ac:dyDescent="0.25">
      <c r="B38" s="2">
        <v>11</v>
      </c>
      <c r="C38" s="37">
        <v>60.716999999999999</v>
      </c>
      <c r="D38" s="37">
        <v>62</v>
      </c>
      <c r="E38" s="37">
        <v>63.45</v>
      </c>
      <c r="F38" s="37">
        <v>62.9</v>
      </c>
      <c r="G38" s="37">
        <v>63.661000000000001</v>
      </c>
      <c r="H38" s="37">
        <v>65.525000000000006</v>
      </c>
      <c r="I38" s="37">
        <v>67.328000000000003</v>
      </c>
      <c r="J38" s="37">
        <v>64.082999999999998</v>
      </c>
      <c r="K38" s="37">
        <v>64.466999999999999</v>
      </c>
      <c r="L38" s="37">
        <v>65.283000000000001</v>
      </c>
      <c r="M38" s="37">
        <v>64.150000000000006</v>
      </c>
      <c r="N38" s="37">
        <v>66.599999999999994</v>
      </c>
      <c r="O38" s="37">
        <v>66.316999999999993</v>
      </c>
      <c r="P38" s="37">
        <v>63.65</v>
      </c>
      <c r="Q38" s="37">
        <v>60.2</v>
      </c>
      <c r="S38" s="4">
        <f t="shared" si="8"/>
        <v>60.548958625985463</v>
      </c>
      <c r="T38" s="4">
        <f t="shared" si="8"/>
        <v>64.100752828298624</v>
      </c>
      <c r="U38" s="4">
        <f t="shared" si="8"/>
        <v>63.062862304792574</v>
      </c>
      <c r="V38" s="4">
        <f t="shared" si="8"/>
        <v>63.309719607400062</v>
      </c>
      <c r="W38" s="4">
        <f t="shared" si="8"/>
        <v>64.02518205221763</v>
      </c>
      <c r="X38" s="4">
        <f t="shared" si="8"/>
        <v>65.528100658439769</v>
      </c>
      <c r="Y38" s="4">
        <f t="shared" si="8"/>
        <v>65.618914092397944</v>
      </c>
      <c r="Z38" s="4">
        <f t="shared" si="8"/>
        <v>64.575052171181142</v>
      </c>
      <c r="AA38" s="4">
        <f t="shared" si="8"/>
        <v>65.25961551323951</v>
      </c>
      <c r="AB38" s="4">
        <f t="shared" si="8"/>
        <v>65.027464477787689</v>
      </c>
      <c r="AC38" s="4">
        <f t="shared" si="8"/>
        <v>63.921255558419709</v>
      </c>
      <c r="AD38" s="4">
        <f t="shared" si="8"/>
        <v>65.179256242701726</v>
      </c>
      <c r="AE38" s="4">
        <f t="shared" si="8"/>
        <v>65.223612303423863</v>
      </c>
      <c r="AF38" s="4">
        <f t="shared" si="8"/>
        <v>63.860589617408785</v>
      </c>
      <c r="AG38" s="4">
        <f t="shared" si="8"/>
        <v>59.206623185933928</v>
      </c>
      <c r="AI38" s="4">
        <f t="shared" si="9"/>
        <v>0.16804137401453545</v>
      </c>
      <c r="AJ38" s="4">
        <f t="shared" si="9"/>
        <v>-2.1007528282986243</v>
      </c>
      <c r="AK38" s="4">
        <f t="shared" si="9"/>
        <v>0.38713769520742858</v>
      </c>
      <c r="AL38" s="4">
        <f t="shared" si="9"/>
        <v>-0.40971960740006352</v>
      </c>
      <c r="AM38" s="4">
        <f t="shared" si="9"/>
        <v>-0.36418205221762889</v>
      </c>
      <c r="AN38" s="4">
        <f t="shared" si="9"/>
        <v>-3.1006584397630377E-3</v>
      </c>
      <c r="AO38" s="4">
        <f t="shared" si="9"/>
        <v>1.7090859076020593</v>
      </c>
      <c r="AP38" s="4">
        <f t="shared" si="9"/>
        <v>-0.49205217118114319</v>
      </c>
      <c r="AQ38" s="4">
        <f t="shared" si="9"/>
        <v>-0.79261551323951096</v>
      </c>
      <c r="AR38" s="4">
        <f t="shared" si="9"/>
        <v>0.25553552221231257</v>
      </c>
      <c r="AS38" s="4">
        <f t="shared" si="9"/>
        <v>0.22874444158029661</v>
      </c>
      <c r="AT38" s="4">
        <f t="shared" si="9"/>
        <v>1.4207437572982684</v>
      </c>
      <c r="AU38" s="4">
        <f t="shared" si="9"/>
        <v>1.09338769657613</v>
      </c>
      <c r="AV38" s="4">
        <f t="shared" si="9"/>
        <v>-0.21058961740878601</v>
      </c>
      <c r="AW38" s="4">
        <f t="shared" si="9"/>
        <v>0.99337681406607459</v>
      </c>
      <c r="AY38" s="2">
        <f t="shared" si="52"/>
        <v>60.548639043509375</v>
      </c>
      <c r="AZ38" s="2">
        <f t="shared" si="10"/>
        <v>64.100724783366189</v>
      </c>
      <c r="BA38" s="2">
        <f t="shared" si="10"/>
        <v>63.06285452202895</v>
      </c>
      <c r="BB38" s="2">
        <f t="shared" si="10"/>
        <v>63.309713777107035</v>
      </c>
      <c r="BC38" s="2">
        <f t="shared" si="10"/>
        <v>64.025176873881733</v>
      </c>
      <c r="BD38" s="2">
        <f t="shared" si="10"/>
        <v>65.528099373477858</v>
      </c>
      <c r="BE38" s="2">
        <f t="shared" si="10"/>
        <v>65.618913304382431</v>
      </c>
      <c r="BF38" s="2">
        <f t="shared" si="10"/>
        <v>64.575052093146283</v>
      </c>
      <c r="BG38" s="2">
        <f t="shared" si="10"/>
        <v>65.259615424386567</v>
      </c>
      <c r="BH38" s="2">
        <f t="shared" si="10"/>
        <v>65.027463930007642</v>
      </c>
      <c r="BI38" s="2">
        <f t="shared" si="10"/>
        <v>63.921252740253529</v>
      </c>
      <c r="BJ38" s="2">
        <f t="shared" si="10"/>
        <v>65.179255826607502</v>
      </c>
      <c r="BK38" s="2">
        <f t="shared" si="10"/>
        <v>65.223608584443141</v>
      </c>
      <c r="BL38" s="2">
        <f t="shared" si="10"/>
        <v>63.860583711446829</v>
      </c>
      <c r="BM38" s="2">
        <f t="shared" si="10"/>
        <v>59.206623164579447</v>
      </c>
      <c r="BO38" s="2">
        <f t="shared" si="11"/>
        <v>60.716999999999999</v>
      </c>
      <c r="BP38" s="2">
        <f t="shared" si="12"/>
        <v>62</v>
      </c>
      <c r="BQ38" s="2">
        <f t="shared" si="13"/>
        <v>63.45</v>
      </c>
      <c r="BR38" s="2">
        <f t="shared" si="14"/>
        <v>62.9</v>
      </c>
      <c r="BS38" s="2">
        <f t="shared" si="15"/>
        <v>63.661000000000001</v>
      </c>
      <c r="BT38" s="2">
        <f t="shared" si="16"/>
        <v>65.525000000000006</v>
      </c>
      <c r="BU38" s="2">
        <f t="shared" si="17"/>
        <v>67.328000000000003</v>
      </c>
      <c r="BV38" s="2">
        <f t="shared" si="18"/>
        <v>64.082999999999998</v>
      </c>
      <c r="BW38" s="2">
        <f t="shared" si="19"/>
        <v>64.466999999999999</v>
      </c>
      <c r="BX38" s="2">
        <f t="shared" si="20"/>
        <v>65.283000000000001</v>
      </c>
      <c r="BY38" s="2">
        <f t="shared" si="21"/>
        <v>64.150000000000006</v>
      </c>
      <c r="BZ38" s="2">
        <f t="shared" si="22"/>
        <v>66.599999999999994</v>
      </c>
      <c r="CA38" s="2">
        <f t="shared" si="23"/>
        <v>66.316999999999993</v>
      </c>
      <c r="CB38" s="2">
        <f t="shared" si="24"/>
        <v>63.65</v>
      </c>
      <c r="CC38" s="2">
        <f t="shared" si="25"/>
        <v>60.2</v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60.738404857397505</v>
      </c>
      <c r="DL38" s="2">
        <f t="shared" si="42"/>
        <v>63.913973109243685</v>
      </c>
      <c r="DM38" s="2">
        <f t="shared" si="42"/>
        <v>63.108093865293867</v>
      </c>
      <c r="DN38" s="2">
        <f t="shared" si="42"/>
        <v>63.32467138567138</v>
      </c>
      <c r="DO38" s="2">
        <f t="shared" si="42"/>
        <v>64.139731531531538</v>
      </c>
      <c r="DP38" s="2">
        <f t="shared" si="42"/>
        <v>65.680098198198209</v>
      </c>
      <c r="DQ38" s="2">
        <f t="shared" si="42"/>
        <v>65.728507349454716</v>
      </c>
      <c r="DR38" s="2">
        <f t="shared" si="42"/>
        <v>64.572988459888464</v>
      </c>
      <c r="DS38" s="2">
        <f t="shared" si="42"/>
        <v>65.23361274131274</v>
      </c>
      <c r="DT38" s="2">
        <f t="shared" si="42"/>
        <v>64.92752536747274</v>
      </c>
      <c r="DU38" s="2">
        <f t="shared" si="42"/>
        <v>63.826980394680405</v>
      </c>
      <c r="DV38" s="2">
        <f t="shared" si="42"/>
        <v>65.071608108108109</v>
      </c>
      <c r="DW38" s="2">
        <f t="shared" si="42"/>
        <v>65.279623166023157</v>
      </c>
      <c r="DX38" s="2">
        <f t="shared" si="42"/>
        <v>63.662486486486486</v>
      </c>
      <c r="DY38" s="2">
        <f t="shared" si="42"/>
        <v>58.851110924369742</v>
      </c>
      <c r="EA38" s="2">
        <f t="shared" si="43"/>
        <v>59.08252758269721</v>
      </c>
      <c r="EB38" s="2">
        <f t="shared" si="43"/>
        <v>65.834903899905058</v>
      </c>
      <c r="EC38" s="2">
        <f t="shared" si="43"/>
        <v>62.625542551407186</v>
      </c>
      <c r="ED38" s="2">
        <f t="shared" si="43"/>
        <v>63.164906698075896</v>
      </c>
      <c r="EE38" s="2">
        <f t="shared" si="43"/>
        <v>62.894876670156059</v>
      </c>
      <c r="EF38" s="2">
        <f t="shared" si="43"/>
        <v>63.981962188875841</v>
      </c>
      <c r="EG38" s="2">
        <f t="shared" si="43"/>
        <v>64.447373944977784</v>
      </c>
      <c r="EH38" s="2">
        <f t="shared" si="43"/>
        <v>64.599081554227169</v>
      </c>
      <c r="EI38" s="2">
        <f t="shared" si="43"/>
        <v>65.559757509672878</v>
      </c>
      <c r="EJ38" s="2">
        <f t="shared" si="43"/>
        <v>66.114603039320798</v>
      </c>
      <c r="EK38" s="2">
        <f t="shared" si="43"/>
        <v>64.872649626105897</v>
      </c>
      <c r="EL38" s="2">
        <f t="shared" si="43"/>
        <v>66.381504026932319</v>
      </c>
      <c r="EM38" s="2">
        <f t="shared" si="43"/>
        <v>64.654921427851917</v>
      </c>
      <c r="EN38" s="2">
        <f t="shared" si="43"/>
        <v>65.832259402985073</v>
      </c>
      <c r="EO38" s="2">
        <f t="shared" si="43"/>
        <v>63.469181997238024</v>
      </c>
      <c r="EQ38" s="2">
        <f t="shared" si="44"/>
        <v>60.472280248135426</v>
      </c>
      <c r="ER38" s="2">
        <f t="shared" si="44"/>
        <v>64.035584067097886</v>
      </c>
      <c r="ES38" s="2">
        <f t="shared" si="44"/>
        <v>61.364235548019408</v>
      </c>
      <c r="ET38" s="2">
        <f t="shared" si="44"/>
        <v>62.352740033683631</v>
      </c>
      <c r="EU38" s="2">
        <f t="shared" si="44"/>
        <v>62.768250673911957</v>
      </c>
      <c r="EV38" s="2">
        <f t="shared" si="44"/>
        <v>64.402554166220227</v>
      </c>
      <c r="EW38" s="2">
        <f t="shared" si="44"/>
        <v>63.809401114907025</v>
      </c>
      <c r="EX38" s="2">
        <f t="shared" si="44"/>
        <v>65.321969981890305</v>
      </c>
      <c r="EY38" s="2">
        <f t="shared" si="44"/>
        <v>64.985672203918725</v>
      </c>
      <c r="EZ38" s="2">
        <f t="shared" si="44"/>
        <v>65.823795771448886</v>
      </c>
      <c r="FA38" s="2">
        <f t="shared" si="44"/>
        <v>66.098559374557169</v>
      </c>
      <c r="FB38" s="2">
        <f t="shared" si="44"/>
        <v>66.775209351126094</v>
      </c>
      <c r="FC38" s="2">
        <f t="shared" si="44"/>
        <v>67.46197805402366</v>
      </c>
      <c r="FD38" s="2">
        <f t="shared" si="44"/>
        <v>68.369375552523906</v>
      </c>
      <c r="FE38" s="2">
        <f t="shared" si="44"/>
        <v>66.55937226910001</v>
      </c>
      <c r="FG38" s="2">
        <f t="shared" si="45"/>
        <v>0.1146199366138882</v>
      </c>
      <c r="FH38" s="2">
        <f t="shared" si="45"/>
        <v>9.7234751116899762E-2</v>
      </c>
      <c r="FI38" s="2">
        <f t="shared" si="45"/>
        <v>9.3704317940869877E-2</v>
      </c>
      <c r="FJ38" s="2">
        <f t="shared" si="45"/>
        <v>9.353647671996429E-2</v>
      </c>
      <c r="FK38" s="2">
        <f t="shared" si="45"/>
        <v>9.2020843985358369E-2</v>
      </c>
      <c r="FL38" s="2">
        <f t="shared" si="45"/>
        <v>8.9513388024973217E-2</v>
      </c>
      <c r="FM38" s="2">
        <f t="shared" si="45"/>
        <v>8.5536405224874212E-2</v>
      </c>
      <c r="FN38" s="2">
        <f t="shared" si="45"/>
        <v>7.8584485670680826E-2</v>
      </c>
      <c r="FO38" s="2">
        <f t="shared" si="45"/>
        <v>7.9763575338725218E-2</v>
      </c>
      <c r="FP38" s="2">
        <f t="shared" si="45"/>
        <v>8.4193420403779543E-2</v>
      </c>
      <c r="FQ38" s="2">
        <f t="shared" si="45"/>
        <v>9.0134152346434765E-2</v>
      </c>
      <c r="FR38" s="2">
        <f t="shared" si="45"/>
        <v>8.2175738661934755E-2</v>
      </c>
      <c r="FS38" s="2">
        <f t="shared" si="45"/>
        <v>8.9728120501515463E-2</v>
      </c>
      <c r="FT38" s="2">
        <f t="shared" si="45"/>
        <v>9.128555116822662E-2</v>
      </c>
      <c r="FU38" s="2">
        <f t="shared" si="45"/>
        <v>7.6977121465799644E-2</v>
      </c>
      <c r="FW38" s="2">
        <f t="shared" si="54"/>
        <v>2.2114998702708849E-5</v>
      </c>
      <c r="FX38" s="2">
        <f t="shared" si="46"/>
        <v>1.6424662088262224E-5</v>
      </c>
      <c r="FY38" s="2">
        <f t="shared" si="46"/>
        <v>1.7601999859062373E-5</v>
      </c>
      <c r="FZ38" s="2">
        <f t="shared" si="46"/>
        <v>1.6970140498659729E-5</v>
      </c>
      <c r="GA38" s="2">
        <f t="shared" si="46"/>
        <v>1.6289441514207911E-5</v>
      </c>
      <c r="GB38" s="2">
        <f t="shared" si="46"/>
        <v>1.6840077051359818E-5</v>
      </c>
      <c r="GC38" s="2">
        <f t="shared" si="46"/>
        <v>1.6456876109055908E-5</v>
      </c>
      <c r="GD38" s="2">
        <f t="shared" si="46"/>
        <v>1.8150601330648545E-5</v>
      </c>
      <c r="GE38" s="2">
        <f t="shared" si="46"/>
        <v>2.0536544780428954E-5</v>
      </c>
      <c r="GF38" s="2">
        <f t="shared" si="46"/>
        <v>1.9143066769640675E-5</v>
      </c>
      <c r="GG38" s="2">
        <f t="shared" si="46"/>
        <v>1.7811885308807413E-5</v>
      </c>
      <c r="GH38" s="2">
        <f t="shared" si="46"/>
        <v>1.5376474187974317E-5</v>
      </c>
      <c r="GI38" s="2">
        <f t="shared" si="46"/>
        <v>1.3797819307218324E-5</v>
      </c>
      <c r="GJ38" s="2">
        <f t="shared" si="46"/>
        <v>1.1157694886570558E-5</v>
      </c>
      <c r="GK38" s="2">
        <f t="shared" si="46"/>
        <v>8.5503782951295317E-6</v>
      </c>
      <c r="GM38" s="86">
        <f t="shared" si="55"/>
        <v>2.2607718912697131E-7</v>
      </c>
      <c r="GN38" s="86">
        <f t="shared" si="47"/>
        <v>1.8193366924803685E-8</v>
      </c>
      <c r="GO38" s="86">
        <f t="shared" si="47"/>
        <v>4.7646009913154591E-9</v>
      </c>
      <c r="GP38" s="86">
        <f t="shared" si="47"/>
        <v>3.6592531712275418E-9</v>
      </c>
      <c r="GQ38" s="86">
        <f t="shared" si="47"/>
        <v>3.31501728977438E-9</v>
      </c>
      <c r="GR38" s="86">
        <f t="shared" si="47"/>
        <v>8.1581956745375933E-10</v>
      </c>
      <c r="GS38" s="86">
        <f t="shared" si="47"/>
        <v>4.9695575930057324E-10</v>
      </c>
      <c r="GT38" s="86">
        <f t="shared" si="47"/>
        <v>4.6827223652924335E-11</v>
      </c>
      <c r="GU38" s="86">
        <f t="shared" si="47"/>
        <v>5.3150549938645241E-11</v>
      </c>
      <c r="GV38" s="86">
        <f t="shared" si="47"/>
        <v>3.4485985538876528E-10</v>
      </c>
      <c r="GW38" s="86">
        <f t="shared" si="47"/>
        <v>1.9779700045162059E-9</v>
      </c>
      <c r="GX38" s="86">
        <f t="shared" si="47"/>
        <v>2.5699241476772899E-10</v>
      </c>
      <c r="GY38" s="86">
        <f t="shared" si="47"/>
        <v>2.4566029404773178E-9</v>
      </c>
      <c r="GZ38" s="86">
        <f t="shared" si="47"/>
        <v>4.0610918890742977E-9</v>
      </c>
      <c r="HA38" s="86">
        <f t="shared" si="47"/>
        <v>1.5641104010694642E-11</v>
      </c>
      <c r="HC38" s="86">
        <f t="shared" si="59"/>
        <v>5.2696008763816975E-20</v>
      </c>
      <c r="HD38" s="86">
        <f t="shared" si="48"/>
        <v>2.1693609925149742E-22</v>
      </c>
      <c r="HE38" s="86">
        <f t="shared" si="48"/>
        <v>5.3186366707053413E-24</v>
      </c>
      <c r="HF38" s="86">
        <f t="shared" si="48"/>
        <v>6.4188404642634525E-25</v>
      </c>
      <c r="HG38" s="86">
        <f t="shared" si="48"/>
        <v>2.259683298074439E-24</v>
      </c>
      <c r="HH38" s="86">
        <f t="shared" si="48"/>
        <v>1.2071535146072585E-26</v>
      </c>
      <c r="HI38" s="86">
        <f t="shared" si="48"/>
        <v>1.4797146910950442E-25</v>
      </c>
      <c r="HJ38" s="86">
        <f t="shared" si="48"/>
        <v>4.3670354471368644E-29</v>
      </c>
      <c r="HK38" s="86">
        <f t="shared" si="48"/>
        <v>3.9870298308146869E-27</v>
      </c>
      <c r="HL38" s="86">
        <f t="shared" si="48"/>
        <v>1.018457025515205E-24</v>
      </c>
      <c r="HM38" s="86">
        <f t="shared" si="48"/>
        <v>9.1508635875976313E-25</v>
      </c>
      <c r="HN38" s="86">
        <f t="shared" si="48"/>
        <v>1.4449508675504152E-25</v>
      </c>
      <c r="HO38" s="86">
        <f t="shared" si="48"/>
        <v>1.6420452321664237E-24</v>
      </c>
      <c r="HP38" s="86">
        <f t="shared" si="48"/>
        <v>2.5597417805046042E-25</v>
      </c>
      <c r="HQ38" s="86">
        <f t="shared" si="48"/>
        <v>5.805854133457873E-33</v>
      </c>
      <c r="HS38" s="86">
        <f t="shared" si="56"/>
        <v>7.8790843331896841E-80</v>
      </c>
      <c r="HT38" s="86">
        <f t="shared" si="49"/>
        <v>1.7190313494021305E-91</v>
      </c>
      <c r="HU38" s="86">
        <f t="shared" si="49"/>
        <v>2.9986449004530015E-99</v>
      </c>
      <c r="HV38" s="86">
        <f t="shared" si="49"/>
        <v>8.0958169685045964E-105</v>
      </c>
      <c r="HW38" s="86">
        <f t="shared" si="49"/>
        <v>8.690794912809783E-103</v>
      </c>
      <c r="HX38" s="86">
        <f t="shared" si="49"/>
        <v>1.2107255513555449E-114</v>
      </c>
      <c r="HY38" s="86">
        <f t="shared" si="49"/>
        <v>9.0165892151457674E-109</v>
      </c>
      <c r="HZ38" s="86">
        <f t="shared" si="49"/>
        <v>3.8886784257919157E-124</v>
      </c>
      <c r="IA38" s="86">
        <f t="shared" si="49"/>
        <v>1.2301766466072509E-114</v>
      </c>
      <c r="IB38" s="86">
        <f t="shared" si="49"/>
        <v>1.7769147592580916E-103</v>
      </c>
      <c r="IC38" s="86">
        <f t="shared" si="49"/>
        <v>2.3341479885162274E-104</v>
      </c>
      <c r="ID38" s="86">
        <f t="shared" si="49"/>
        <v>5.961346604995893E-108</v>
      </c>
      <c r="IE38" s="86">
        <f t="shared" si="49"/>
        <v>1.4232875128281329E-103</v>
      </c>
      <c r="IF38" s="86">
        <f t="shared" si="49"/>
        <v>1.0060020330884105E-73</v>
      </c>
      <c r="IG38" s="86">
        <f t="shared" si="49"/>
        <v>1.499943653870098E-46</v>
      </c>
      <c r="II38" s="86">
        <f t="shared" si="57"/>
        <v>5.4082387066895498E-224</v>
      </c>
      <c r="IJ38" s="86">
        <f t="shared" si="50"/>
        <v>4.8543406729600274E-264</v>
      </c>
      <c r="IK38" s="86">
        <f t="shared" si="50"/>
        <v>2.1781904033902276E-287</v>
      </c>
      <c r="IL38" s="86">
        <f t="shared" si="50"/>
        <v>7.0367050477882879E-303</v>
      </c>
      <c r="IM38" s="86">
        <f t="shared" si="50"/>
        <v>1.5574366564473816E-294</v>
      </c>
      <c r="IN38" s="86">
        <f t="shared" si="50"/>
        <v>0</v>
      </c>
      <c r="IO38" s="86">
        <f t="shared" si="50"/>
        <v>0</v>
      </c>
      <c r="IP38" s="86">
        <f t="shared" si="50"/>
        <v>0</v>
      </c>
      <c r="IQ38" s="86">
        <f t="shared" si="50"/>
        <v>0</v>
      </c>
      <c r="IR38" s="86">
        <f t="shared" si="50"/>
        <v>5.5229676646249628E-295</v>
      </c>
      <c r="IS38" s="86">
        <f t="shared" si="50"/>
        <v>2.5065221824615216E-298</v>
      </c>
      <c r="IT38" s="86">
        <f t="shared" si="50"/>
        <v>0</v>
      </c>
      <c r="IU38" s="86">
        <f t="shared" si="50"/>
        <v>1.8660224792975797E-296</v>
      </c>
      <c r="IV38" s="86">
        <f t="shared" si="50"/>
        <v>1.0702027571428387E-195</v>
      </c>
      <c r="IW38" s="86">
        <f t="shared" si="50"/>
        <v>5.1504476827969511E-103</v>
      </c>
      <c r="IY38" s="86">
        <f t="shared" si="58"/>
        <v>2.2607718912702402E-7</v>
      </c>
      <c r="IZ38" s="86">
        <f t="shared" si="51"/>
        <v>1.8193366924803903E-8</v>
      </c>
      <c r="JA38" s="86">
        <f t="shared" si="51"/>
        <v>4.764600991315464E-9</v>
      </c>
      <c r="JB38" s="86">
        <f t="shared" si="51"/>
        <v>3.6592531712275427E-9</v>
      </c>
      <c r="JC38" s="86">
        <f t="shared" si="51"/>
        <v>3.3150172897743821E-9</v>
      </c>
      <c r="JD38" s="86">
        <f t="shared" si="51"/>
        <v>8.1581956745375933E-10</v>
      </c>
      <c r="JE38" s="86">
        <f t="shared" si="51"/>
        <v>4.9695575930057334E-10</v>
      </c>
      <c r="JF38" s="86">
        <f t="shared" si="51"/>
        <v>4.6827223652924335E-11</v>
      </c>
      <c r="JG38" s="86">
        <f t="shared" si="51"/>
        <v>5.3150549938645248E-11</v>
      </c>
      <c r="JH38" s="86">
        <f t="shared" si="51"/>
        <v>3.4485985538876632E-10</v>
      </c>
      <c r="JI38" s="86">
        <f t="shared" si="51"/>
        <v>1.9779700045162067E-9</v>
      </c>
      <c r="JJ38" s="86">
        <f t="shared" si="51"/>
        <v>2.5699241476772915E-10</v>
      </c>
      <c r="JK38" s="86">
        <f t="shared" si="51"/>
        <v>2.4566029404773194E-9</v>
      </c>
      <c r="JL38" s="86">
        <f t="shared" si="51"/>
        <v>4.0610918890742977E-9</v>
      </c>
      <c r="JM38" s="86">
        <f t="shared" si="51"/>
        <v>1.5641104010694642E-11</v>
      </c>
    </row>
    <row r="39" spans="2:273" x14ac:dyDescent="0.25">
      <c r="B39" s="2">
        <v>12</v>
      </c>
      <c r="C39" s="37">
        <v>59.667000000000002</v>
      </c>
      <c r="D39" s="37">
        <v>63</v>
      </c>
      <c r="E39" s="37">
        <v>61.933</v>
      </c>
      <c r="F39" s="37">
        <v>63.082999999999998</v>
      </c>
      <c r="G39" s="37">
        <v>63.728999999999999</v>
      </c>
      <c r="H39" s="37">
        <v>65.016999999999996</v>
      </c>
      <c r="I39" s="37">
        <v>65.671999999999997</v>
      </c>
      <c r="J39" s="37">
        <v>65.400000000000006</v>
      </c>
      <c r="K39" s="37">
        <v>65.667000000000002</v>
      </c>
      <c r="L39" s="37">
        <v>65.233000000000004</v>
      </c>
      <c r="M39" s="37">
        <v>63.9</v>
      </c>
      <c r="N39" s="37">
        <v>65.983000000000004</v>
      </c>
      <c r="O39" s="37">
        <v>65.382999999999996</v>
      </c>
      <c r="P39" s="37">
        <v>64.466999999999999</v>
      </c>
      <c r="Q39" s="37">
        <v>58.116999999999997</v>
      </c>
      <c r="S39" s="4">
        <f t="shared" si="8"/>
        <v>60.733470057715842</v>
      </c>
      <c r="T39" s="4">
        <f t="shared" si="8"/>
        <v>64.303423075773168</v>
      </c>
      <c r="U39" s="4">
        <f t="shared" si="8"/>
        <v>63.224887615619693</v>
      </c>
      <c r="V39" s="4">
        <f t="shared" si="8"/>
        <v>63.472633119704753</v>
      </c>
      <c r="W39" s="4">
        <f t="shared" si="8"/>
        <v>64.1691356321341</v>
      </c>
      <c r="X39" s="4">
        <f t="shared" si="8"/>
        <v>65.657018061057869</v>
      </c>
      <c r="Y39" s="4">
        <f t="shared" si="8"/>
        <v>65.706989489945954</v>
      </c>
      <c r="Z39" s="4">
        <f t="shared" si="8"/>
        <v>64.673225601052394</v>
      </c>
      <c r="AA39" s="4">
        <f t="shared" si="8"/>
        <v>65.355086661450954</v>
      </c>
      <c r="AB39" s="4">
        <f t="shared" si="8"/>
        <v>65.135685885177523</v>
      </c>
      <c r="AC39" s="4">
        <f t="shared" si="8"/>
        <v>64.001995807908159</v>
      </c>
      <c r="AD39" s="4">
        <f t="shared" si="8"/>
        <v>65.287568456157118</v>
      </c>
      <c r="AE39" s="4">
        <f t="shared" si="8"/>
        <v>65.321600047563038</v>
      </c>
      <c r="AF39" s="4">
        <f t="shared" si="8"/>
        <v>64.024852152002907</v>
      </c>
      <c r="AG39" s="4">
        <f t="shared" si="8"/>
        <v>59.42092974529897</v>
      </c>
      <c r="AI39" s="4">
        <f t="shared" si="9"/>
        <v>-1.0664700577158399</v>
      </c>
      <c r="AJ39" s="4">
        <f t="shared" si="9"/>
        <v>-1.3034230757731677</v>
      </c>
      <c r="AK39" s="4">
        <f t="shared" si="9"/>
        <v>-1.291887615619693</v>
      </c>
      <c r="AL39" s="4">
        <f t="shared" si="9"/>
        <v>-0.38963311970475445</v>
      </c>
      <c r="AM39" s="4">
        <f t="shared" si="9"/>
        <v>-0.44013563213410123</v>
      </c>
      <c r="AN39" s="4">
        <f t="shared" si="9"/>
        <v>-0.64001806105787296</v>
      </c>
      <c r="AO39" s="4">
        <f t="shared" si="9"/>
        <v>-3.4989489945957075E-2</v>
      </c>
      <c r="AP39" s="4">
        <f t="shared" si="9"/>
        <v>0.72677439894761164</v>
      </c>
      <c r="AQ39" s="4">
        <f t="shared" si="9"/>
        <v>0.31191333854904713</v>
      </c>
      <c r="AR39" s="4">
        <f t="shared" si="9"/>
        <v>9.7314114822481201E-2</v>
      </c>
      <c r="AS39" s="4">
        <f t="shared" si="9"/>
        <v>-0.10199580790816043</v>
      </c>
      <c r="AT39" s="4">
        <f t="shared" si="9"/>
        <v>0.69543154384288641</v>
      </c>
      <c r="AU39" s="4">
        <f t="shared" si="9"/>
        <v>6.1399952436957506E-2</v>
      </c>
      <c r="AV39" s="4">
        <f t="shared" si="9"/>
        <v>0.4421478479970915</v>
      </c>
      <c r="AW39" s="4">
        <f t="shared" si="9"/>
        <v>-1.3039297452989729</v>
      </c>
      <c r="AY39" s="2">
        <f t="shared" si="52"/>
        <v>60.73287780422892</v>
      </c>
      <c r="AZ39" s="2">
        <f t="shared" si="10"/>
        <v>64.303365493376205</v>
      </c>
      <c r="BA39" s="2">
        <f t="shared" si="10"/>
        <v>63.224870499784295</v>
      </c>
      <c r="BB39" s="2">
        <f t="shared" si="10"/>
        <v>63.472620097669903</v>
      </c>
      <c r="BC39" s="2">
        <f t="shared" si="10"/>
        <v>64.169124068972323</v>
      </c>
      <c r="BD39" s="2">
        <f t="shared" si="10"/>
        <v>65.657014970319509</v>
      </c>
      <c r="BE39" s="2">
        <f t="shared" si="10"/>
        <v>65.706987572930259</v>
      </c>
      <c r="BF39" s="2">
        <f t="shared" si="10"/>
        <v>64.673225390400532</v>
      </c>
      <c r="BG39" s="2">
        <f t="shared" si="10"/>
        <v>65.355086421826144</v>
      </c>
      <c r="BH39" s="2">
        <f t="shared" si="10"/>
        <v>65.135684531993007</v>
      </c>
      <c r="BI39" s="2">
        <f t="shared" si="10"/>
        <v>64.001989366165276</v>
      </c>
      <c r="BJ39" s="2">
        <f t="shared" si="10"/>
        <v>65.287567420518073</v>
      </c>
      <c r="BK39" s="2">
        <f t="shared" si="10"/>
        <v>65.321591671893998</v>
      </c>
      <c r="BL39" s="2">
        <f t="shared" si="10"/>
        <v>64.024839164961605</v>
      </c>
      <c r="BM39" s="2">
        <f t="shared" si="10"/>
        <v>59.420929684401365</v>
      </c>
      <c r="BO39" s="2">
        <f t="shared" si="11"/>
        <v>59.667000000000002</v>
      </c>
      <c r="BP39" s="2">
        <f t="shared" si="12"/>
        <v>63</v>
      </c>
      <c r="BQ39" s="2">
        <f t="shared" si="13"/>
        <v>61.933</v>
      </c>
      <c r="BR39" s="2">
        <f t="shared" si="14"/>
        <v>63.082999999999998</v>
      </c>
      <c r="BS39" s="2">
        <f t="shared" si="15"/>
        <v>63.728999999999999</v>
      </c>
      <c r="BT39" s="2">
        <f t="shared" si="16"/>
        <v>65.016999999999996</v>
      </c>
      <c r="BU39" s="2">
        <f t="shared" si="17"/>
        <v>65.671999999999997</v>
      </c>
      <c r="BV39" s="2">
        <f t="shared" si="18"/>
        <v>65.400000000000006</v>
      </c>
      <c r="BW39" s="2">
        <f t="shared" si="19"/>
        <v>65.667000000000002</v>
      </c>
      <c r="BX39" s="2">
        <f t="shared" si="20"/>
        <v>65.233000000000004</v>
      </c>
      <c r="BY39" s="2">
        <f t="shared" si="21"/>
        <v>63.9</v>
      </c>
      <c r="BZ39" s="2">
        <f t="shared" si="22"/>
        <v>65.983000000000004</v>
      </c>
      <c r="CA39" s="2">
        <f t="shared" si="23"/>
        <v>65.382999999999996</v>
      </c>
      <c r="CB39" s="2">
        <f t="shared" si="24"/>
        <v>64.466999999999999</v>
      </c>
      <c r="CC39" s="2">
        <f t="shared" si="25"/>
        <v>58.116999999999997</v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60.980608734402857</v>
      </c>
      <c r="DL39" s="2">
        <f t="shared" si="42"/>
        <v>64.141725210084019</v>
      </c>
      <c r="DM39" s="2">
        <f t="shared" si="42"/>
        <v>63.307917031317032</v>
      </c>
      <c r="DN39" s="2">
        <f t="shared" si="42"/>
        <v>63.522371514371514</v>
      </c>
      <c r="DO39" s="2">
        <f t="shared" si="42"/>
        <v>64.324670270270275</v>
      </c>
      <c r="DP39" s="2">
        <f t="shared" si="42"/>
        <v>65.851570270270273</v>
      </c>
      <c r="DQ39" s="2">
        <f t="shared" si="42"/>
        <v>65.850512091038397</v>
      </c>
      <c r="DR39" s="2">
        <f t="shared" si="42"/>
        <v>64.692885242385245</v>
      </c>
      <c r="DS39" s="2">
        <f t="shared" si="42"/>
        <v>65.349324967824955</v>
      </c>
      <c r="DT39" s="2">
        <f t="shared" si="42"/>
        <v>65.052863442389764</v>
      </c>
      <c r="DU39" s="2">
        <f t="shared" si="42"/>
        <v>63.92262016302017</v>
      </c>
      <c r="DV39" s="2">
        <f t="shared" si="42"/>
        <v>65.195216216216224</v>
      </c>
      <c r="DW39" s="2">
        <f t="shared" si="42"/>
        <v>65.407463191763185</v>
      </c>
      <c r="DX39" s="2">
        <f t="shared" si="42"/>
        <v>63.840193693693692</v>
      </c>
      <c r="DY39" s="2">
        <f t="shared" si="42"/>
        <v>59.060831932773098</v>
      </c>
      <c r="EA39" s="2">
        <f t="shared" si="43"/>
        <v>58.987391552162855</v>
      </c>
      <c r="EB39" s="2">
        <f t="shared" si="43"/>
        <v>65.672351762735985</v>
      </c>
      <c r="EC39" s="2">
        <f t="shared" si="43"/>
        <v>62.492565965583161</v>
      </c>
      <c r="ED39" s="2">
        <f t="shared" si="43"/>
        <v>63.033048443808923</v>
      </c>
      <c r="EE39" s="2">
        <f t="shared" si="43"/>
        <v>62.769400912540149</v>
      </c>
      <c r="EF39" s="2">
        <f t="shared" si="43"/>
        <v>63.852138013472</v>
      </c>
      <c r="EG39" s="2">
        <f t="shared" si="43"/>
        <v>64.307710923909553</v>
      </c>
      <c r="EH39" s="2">
        <f t="shared" si="43"/>
        <v>64.462827220324513</v>
      </c>
      <c r="EI39" s="2">
        <f t="shared" si="43"/>
        <v>65.415855082659164</v>
      </c>
      <c r="EJ39" s="2">
        <f t="shared" si="43"/>
        <v>65.9573620380298</v>
      </c>
      <c r="EK39" s="2">
        <f t="shared" si="43"/>
        <v>64.732449591653747</v>
      </c>
      <c r="EL39" s="2">
        <f t="shared" si="43"/>
        <v>66.228209975459251</v>
      </c>
      <c r="EM39" s="2">
        <f t="shared" si="43"/>
        <v>64.526665532651407</v>
      </c>
      <c r="EN39" s="2">
        <f t="shared" si="43"/>
        <v>65.7008776119403</v>
      </c>
      <c r="EO39" s="2">
        <f t="shared" si="43"/>
        <v>63.358547882094605</v>
      </c>
      <c r="EQ39" s="2">
        <f t="shared" si="44"/>
        <v>60.359953056300313</v>
      </c>
      <c r="ER39" s="2">
        <f t="shared" si="44"/>
        <v>63.8946999553567</v>
      </c>
      <c r="ES39" s="2">
        <f t="shared" si="44"/>
        <v>61.246183748383913</v>
      </c>
      <c r="ET39" s="2">
        <f t="shared" si="44"/>
        <v>62.230676374922929</v>
      </c>
      <c r="EU39" s="2">
        <f t="shared" si="44"/>
        <v>62.644362102594371</v>
      </c>
      <c r="EV39" s="2">
        <f t="shared" si="44"/>
        <v>64.267494900366799</v>
      </c>
      <c r="EW39" s="2">
        <f t="shared" si="44"/>
        <v>63.677575440714676</v>
      </c>
      <c r="EX39" s="2">
        <f t="shared" si="44"/>
        <v>65.176596975942715</v>
      </c>
      <c r="EY39" s="2">
        <f t="shared" si="44"/>
        <v>64.848771171395171</v>
      </c>
      <c r="EZ39" s="2">
        <f t="shared" si="44"/>
        <v>65.669699518091321</v>
      </c>
      <c r="FA39" s="2">
        <f t="shared" si="44"/>
        <v>65.942908915334115</v>
      </c>
      <c r="FB39" s="2">
        <f t="shared" si="44"/>
        <v>66.617050739132011</v>
      </c>
      <c r="FC39" s="2">
        <f t="shared" si="44"/>
        <v>67.299999636047829</v>
      </c>
      <c r="FD39" s="2">
        <f t="shared" si="44"/>
        <v>68.207312414733991</v>
      </c>
      <c r="FE39" s="2">
        <f t="shared" si="44"/>
        <v>66.405606702106724</v>
      </c>
      <c r="FG39" s="2">
        <f t="shared" si="45"/>
        <v>0.12430367098202037</v>
      </c>
      <c r="FH39" s="2">
        <f t="shared" si="45"/>
        <v>0.10562491366516097</v>
      </c>
      <c r="FI39" s="2">
        <f t="shared" si="45"/>
        <v>0.1018242075412118</v>
      </c>
      <c r="FJ39" s="2">
        <f t="shared" si="45"/>
        <v>0.10164345331116825</v>
      </c>
      <c r="FK39" s="2">
        <f t="shared" si="45"/>
        <v>0.1000109512914901</v>
      </c>
      <c r="FL39" s="2">
        <f t="shared" si="45"/>
        <v>9.7309107997626779E-2</v>
      </c>
      <c r="FM39" s="2">
        <f t="shared" si="45"/>
        <v>9.3021155698792268E-2</v>
      </c>
      <c r="FN39" s="2">
        <f t="shared" si="45"/>
        <v>8.5517805650505263E-2</v>
      </c>
      <c r="FO39" s="2">
        <f t="shared" si="45"/>
        <v>8.6791124802714878E-2</v>
      </c>
      <c r="FP39" s="2">
        <f t="shared" si="45"/>
        <v>9.157242257178802E-2</v>
      </c>
      <c r="FQ39" s="2">
        <f t="shared" si="45"/>
        <v>9.7978116987889538E-2</v>
      </c>
      <c r="FR39" s="2">
        <f t="shared" si="45"/>
        <v>8.9395165887686229E-2</v>
      </c>
      <c r="FS39" s="2">
        <f t="shared" si="45"/>
        <v>9.7540538077590486E-2</v>
      </c>
      <c r="FT39" s="2">
        <f t="shared" si="45"/>
        <v>9.9218790114293604E-2</v>
      </c>
      <c r="FU39" s="2">
        <f t="shared" si="45"/>
        <v>8.3781522277629403E-2</v>
      </c>
      <c r="FW39" s="2">
        <f t="shared" si="54"/>
        <v>2.4248562148154705E-5</v>
      </c>
      <c r="FX39" s="2">
        <f t="shared" si="46"/>
        <v>1.8009255320941062E-5</v>
      </c>
      <c r="FY39" s="2">
        <f t="shared" si="46"/>
        <v>1.9300176278240477E-5</v>
      </c>
      <c r="FZ39" s="2">
        <f t="shared" si="46"/>
        <v>1.8607358577396091E-5</v>
      </c>
      <c r="GA39" s="2">
        <f t="shared" si="46"/>
        <v>1.7860989377777576E-5</v>
      </c>
      <c r="GB39" s="2">
        <f t="shared" si="46"/>
        <v>1.8464747308507561E-5</v>
      </c>
      <c r="GC39" s="2">
        <f t="shared" si="46"/>
        <v>1.8044577180298E-5</v>
      </c>
      <c r="GD39" s="2">
        <f t="shared" si="46"/>
        <v>1.9901703755328316E-5</v>
      </c>
      <c r="GE39" s="2">
        <f t="shared" si="46"/>
        <v>2.2517828960635535E-5</v>
      </c>
      <c r="GF39" s="2">
        <f t="shared" si="46"/>
        <v>2.0989916554187624E-5</v>
      </c>
      <c r="GG39" s="2">
        <f t="shared" si="46"/>
        <v>1.9530310311281422E-5</v>
      </c>
      <c r="GH39" s="2">
        <f t="shared" si="46"/>
        <v>1.6859943669038709E-5</v>
      </c>
      <c r="GI39" s="2">
        <f t="shared" si="46"/>
        <v>1.5128987885150373E-5</v>
      </c>
      <c r="GJ39" s="2">
        <f t="shared" si="46"/>
        <v>1.2234155992588711E-5</v>
      </c>
      <c r="GK39" s="2">
        <f t="shared" si="46"/>
        <v>9.3752956354690193E-6</v>
      </c>
      <c r="GM39" s="86">
        <f t="shared" si="55"/>
        <v>4.2830514896282524E-7</v>
      </c>
      <c r="GN39" s="86">
        <f t="shared" si="47"/>
        <v>3.8183502285750217E-8</v>
      </c>
      <c r="GO39" s="86">
        <f t="shared" si="47"/>
        <v>1.0714597508046996E-8</v>
      </c>
      <c r="GP39" s="86">
        <f t="shared" si="47"/>
        <v>8.3583102826163651E-9</v>
      </c>
      <c r="GQ39" s="86">
        <f t="shared" si="47"/>
        <v>7.5692815811238479E-9</v>
      </c>
      <c r="GR39" s="86">
        <f t="shared" si="47"/>
        <v>2.0073156552761685E-9</v>
      </c>
      <c r="GS39" s="86">
        <f t="shared" si="47"/>
        <v>1.2363575028295209E-9</v>
      </c>
      <c r="GT39" s="86">
        <f t="shared" si="47"/>
        <v>1.2928148769847948E-10</v>
      </c>
      <c r="GU39" s="86">
        <f t="shared" si="47"/>
        <v>1.4661368219644006E-10</v>
      </c>
      <c r="GV39" s="86">
        <f t="shared" si="47"/>
        <v>8.7121444562422253E-10</v>
      </c>
      <c r="GW39" s="86">
        <f t="shared" si="47"/>
        <v>4.6233345762385952E-9</v>
      </c>
      <c r="GX39" s="86">
        <f t="shared" si="47"/>
        <v>6.5405349049989313E-10</v>
      </c>
      <c r="GY39" s="86">
        <f t="shared" si="47"/>
        <v>5.6566811800830194E-9</v>
      </c>
      <c r="GZ39" s="86">
        <f t="shared" si="47"/>
        <v>9.1298022264775546E-9</v>
      </c>
      <c r="HA39" s="86">
        <f t="shared" si="47"/>
        <v>4.5626038008624297E-11</v>
      </c>
      <c r="HC39" s="86">
        <f t="shared" si="59"/>
        <v>2.032230683367213E-19</v>
      </c>
      <c r="HD39" s="86">
        <f t="shared" si="48"/>
        <v>9.8655553004416214E-22</v>
      </c>
      <c r="HE39" s="86">
        <f t="shared" si="48"/>
        <v>2.7689099540148957E-23</v>
      </c>
      <c r="HF39" s="86">
        <f t="shared" si="48"/>
        <v>3.5918164937340635E-24</v>
      </c>
      <c r="HG39" s="86">
        <f t="shared" si="48"/>
        <v>1.2029272980507088E-23</v>
      </c>
      <c r="HH39" s="86">
        <f t="shared" si="48"/>
        <v>7.7696796410352659E-26</v>
      </c>
      <c r="HI39" s="86">
        <f t="shared" si="48"/>
        <v>8.6593814574243065E-25</v>
      </c>
      <c r="HJ39" s="86">
        <f t="shared" si="48"/>
        <v>3.3540256741800268E-28</v>
      </c>
      <c r="HK39" s="86">
        <f t="shared" si="48"/>
        <v>2.6831236722123972E-26</v>
      </c>
      <c r="HL39" s="86">
        <f t="shared" si="48"/>
        <v>5.6354804791777765E-24</v>
      </c>
      <c r="HM39" s="86">
        <f t="shared" si="48"/>
        <v>5.0640664097195833E-24</v>
      </c>
      <c r="HN39" s="86">
        <f t="shared" si="48"/>
        <v>8.2890539624884301E-25</v>
      </c>
      <c r="HO39" s="86">
        <f t="shared" si="48"/>
        <v>8.617449367254796E-24</v>
      </c>
      <c r="HP39" s="86">
        <f t="shared" si="48"/>
        <v>1.4042024083050181E-24</v>
      </c>
      <c r="HQ39" s="86">
        <f t="shared" si="48"/>
        <v>5.6135467535932594E-32</v>
      </c>
      <c r="HS39" s="86">
        <f t="shared" si="56"/>
        <v>3.7253498852183298E-78</v>
      </c>
      <c r="HT39" s="86">
        <f t="shared" si="49"/>
        <v>1.3583805455231008E-89</v>
      </c>
      <c r="HU39" s="86">
        <f t="shared" si="49"/>
        <v>3.5811361094732438E-97</v>
      </c>
      <c r="HV39" s="86">
        <f t="shared" si="49"/>
        <v>1.2407517217309202E-102</v>
      </c>
      <c r="HW39" s="86">
        <f t="shared" si="49"/>
        <v>1.1609860289736869E-100</v>
      </c>
      <c r="HX39" s="86">
        <f t="shared" si="49"/>
        <v>2.9563589048689356E-112</v>
      </c>
      <c r="HY39" s="86">
        <f t="shared" si="49"/>
        <v>1.6209906036288324E-106</v>
      </c>
      <c r="HZ39" s="86">
        <f t="shared" si="49"/>
        <v>1.5471826671826176E-121</v>
      </c>
      <c r="IA39" s="86">
        <f t="shared" si="49"/>
        <v>3.2497374939320427E-112</v>
      </c>
      <c r="IB39" s="86">
        <f t="shared" si="49"/>
        <v>2.6054200789328824E-101</v>
      </c>
      <c r="IC39" s="86">
        <f t="shared" si="49"/>
        <v>3.4810307264131818E-102</v>
      </c>
      <c r="ID39" s="86">
        <f t="shared" si="49"/>
        <v>9.897237561743558E-106</v>
      </c>
      <c r="IE39" s="86">
        <f t="shared" si="49"/>
        <v>1.8310666532093561E-101</v>
      </c>
      <c r="IF39" s="86">
        <f t="shared" si="49"/>
        <v>2.9285865238988609E-72</v>
      </c>
      <c r="IG39" s="86">
        <f t="shared" si="49"/>
        <v>1.1681923763676946E-45</v>
      </c>
      <c r="II39" s="86">
        <f t="shared" si="57"/>
        <v>3.3857942169832853E-220</v>
      </c>
      <c r="IJ39" s="86">
        <f t="shared" si="50"/>
        <v>1.1139396302694965E-259</v>
      </c>
      <c r="IK39" s="86">
        <f t="shared" si="50"/>
        <v>1.3097506525631911E-282</v>
      </c>
      <c r="IL39" s="86">
        <f t="shared" si="50"/>
        <v>7.3982382867917195E-298</v>
      </c>
      <c r="IM39" s="86">
        <f t="shared" si="50"/>
        <v>1.1398663920387664E-289</v>
      </c>
      <c r="IN39" s="86">
        <f t="shared" si="50"/>
        <v>0</v>
      </c>
      <c r="IO39" s="86">
        <f t="shared" si="50"/>
        <v>5.3089081916816844E-307</v>
      </c>
      <c r="IP39" s="86">
        <f t="shared" si="50"/>
        <v>0</v>
      </c>
      <c r="IQ39" s="86">
        <f t="shared" si="50"/>
        <v>0</v>
      </c>
      <c r="IR39" s="86">
        <f t="shared" si="50"/>
        <v>4.8549881052309706E-290</v>
      </c>
      <c r="IS39" s="86">
        <f t="shared" si="50"/>
        <v>2.3263451031241907E-293</v>
      </c>
      <c r="IT39" s="86">
        <f t="shared" si="50"/>
        <v>1.0778179914176455E-303</v>
      </c>
      <c r="IU39" s="86">
        <f t="shared" si="50"/>
        <v>1.2444374739960854E-291</v>
      </c>
      <c r="IV39" s="86">
        <f t="shared" si="50"/>
        <v>1.3945892566926582E-192</v>
      </c>
      <c r="IW39" s="86">
        <f t="shared" si="50"/>
        <v>1.9999758044796931E-101</v>
      </c>
      <c r="IY39" s="86">
        <f t="shared" si="58"/>
        <v>4.2830514896302847E-7</v>
      </c>
      <c r="IZ39" s="86">
        <f t="shared" si="51"/>
        <v>3.8183502285751203E-8</v>
      </c>
      <c r="JA39" s="86">
        <f t="shared" si="51"/>
        <v>1.0714597508047024E-8</v>
      </c>
      <c r="JB39" s="86">
        <f t="shared" si="51"/>
        <v>8.3583102826163684E-9</v>
      </c>
      <c r="JC39" s="86">
        <f t="shared" si="51"/>
        <v>7.5692815811238594E-9</v>
      </c>
      <c r="JD39" s="86">
        <f t="shared" si="51"/>
        <v>2.0073156552761685E-9</v>
      </c>
      <c r="JE39" s="86">
        <f t="shared" si="51"/>
        <v>1.2363575028295217E-9</v>
      </c>
      <c r="JF39" s="86">
        <f t="shared" si="51"/>
        <v>1.2928148769847948E-10</v>
      </c>
      <c r="JG39" s="86">
        <f t="shared" si="51"/>
        <v>1.4661368219644008E-10</v>
      </c>
      <c r="JH39" s="86">
        <f t="shared" si="51"/>
        <v>8.7121444562422821E-10</v>
      </c>
      <c r="JI39" s="86">
        <f t="shared" si="51"/>
        <v>4.6233345762386002E-9</v>
      </c>
      <c r="JJ39" s="86">
        <f t="shared" si="51"/>
        <v>6.5405349049989395E-10</v>
      </c>
      <c r="JK39" s="86">
        <f t="shared" si="51"/>
        <v>5.6566811800830277E-9</v>
      </c>
      <c r="JL39" s="86">
        <f t="shared" si="51"/>
        <v>9.1298022264775563E-9</v>
      </c>
      <c r="JM39" s="86">
        <f t="shared" si="51"/>
        <v>4.5626038008624297E-11</v>
      </c>
    </row>
    <row r="40" spans="2:273" x14ac:dyDescent="0.25">
      <c r="B40" s="2">
        <v>13</v>
      </c>
      <c r="C40" s="37">
        <v>60.567</v>
      </c>
      <c r="D40" s="37">
        <v>63.582999999999998</v>
      </c>
      <c r="E40" s="37">
        <v>62.616999999999997</v>
      </c>
      <c r="F40" s="37">
        <v>63.167000000000002</v>
      </c>
      <c r="G40" s="37">
        <v>64.406999999999996</v>
      </c>
      <c r="H40" s="37">
        <v>65.661000000000001</v>
      </c>
      <c r="I40" s="37">
        <v>65.049000000000007</v>
      </c>
      <c r="J40" s="37">
        <v>65.099999999999994</v>
      </c>
      <c r="K40" s="37">
        <v>66.617000000000004</v>
      </c>
      <c r="L40" s="37">
        <v>65.316999999999993</v>
      </c>
      <c r="M40" s="37">
        <v>64.016999999999996</v>
      </c>
      <c r="N40" s="37">
        <v>64.683000000000007</v>
      </c>
      <c r="O40" s="37">
        <v>64.816999999999993</v>
      </c>
      <c r="P40" s="37">
        <v>62.65</v>
      </c>
      <c r="Q40" s="37">
        <v>59.3</v>
      </c>
      <c r="S40" s="4">
        <f t="shared" si="8"/>
        <v>60.910048407537523</v>
      </c>
      <c r="T40" s="4">
        <f t="shared" si="8"/>
        <v>64.500293555266865</v>
      </c>
      <c r="U40" s="4">
        <f t="shared" si="8"/>
        <v>63.380809369186245</v>
      </c>
      <c r="V40" s="4">
        <f t="shared" si="8"/>
        <v>63.629706090907867</v>
      </c>
      <c r="W40" s="4">
        <f t="shared" si="8"/>
        <v>64.306996562798744</v>
      </c>
      <c r="X40" s="4">
        <f t="shared" si="8"/>
        <v>65.779859568246451</v>
      </c>
      <c r="Y40" s="4">
        <f t="shared" si="8"/>
        <v>65.790098121166963</v>
      </c>
      <c r="Z40" s="4">
        <f t="shared" si="8"/>
        <v>64.767579975295988</v>
      </c>
      <c r="AA40" s="4">
        <f t="shared" si="8"/>
        <v>65.446801771710753</v>
      </c>
      <c r="AB40" s="4">
        <f t="shared" si="8"/>
        <v>65.240096561587904</v>
      </c>
      <c r="AC40" s="4">
        <f t="shared" si="8"/>
        <v>64.079386729197438</v>
      </c>
      <c r="AD40" s="4">
        <f t="shared" si="8"/>
        <v>65.392312204653777</v>
      </c>
      <c r="AE40" s="4">
        <f t="shared" si="8"/>
        <v>65.41490876215174</v>
      </c>
      <c r="AF40" s="4">
        <f t="shared" si="8"/>
        <v>64.185161577332707</v>
      </c>
      <c r="AG40" s="4">
        <f t="shared" si="8"/>
        <v>59.633032993107342</v>
      </c>
      <c r="AI40" s="4">
        <f t="shared" si="9"/>
        <v>-0.3430484075375233</v>
      </c>
      <c r="AJ40" s="4">
        <f t="shared" si="9"/>
        <v>-0.91729355526686618</v>
      </c>
      <c r="AK40" s="4">
        <f t="shared" si="9"/>
        <v>-0.76380936918624798</v>
      </c>
      <c r="AL40" s="4">
        <f t="shared" si="9"/>
        <v>-0.46270609090786508</v>
      </c>
      <c r="AM40" s="4">
        <f t="shared" si="9"/>
        <v>0.10000343720125215</v>
      </c>
      <c r="AN40" s="4">
        <f t="shared" si="9"/>
        <v>-0.1188595682464495</v>
      </c>
      <c r="AO40" s="4">
        <f t="shared" si="9"/>
        <v>-0.7410981211669565</v>
      </c>
      <c r="AP40" s="4">
        <f t="shared" si="9"/>
        <v>0.33242002470400678</v>
      </c>
      <c r="AQ40" s="4">
        <f t="shared" si="9"/>
        <v>1.1701982282892516</v>
      </c>
      <c r="AR40" s="4">
        <f t="shared" si="9"/>
        <v>7.6903438412088576E-2</v>
      </c>
      <c r="AS40" s="4">
        <f t="shared" si="9"/>
        <v>-6.2386729197442037E-2</v>
      </c>
      <c r="AT40" s="4">
        <f t="shared" si="9"/>
        <v>-0.7093122046537701</v>
      </c>
      <c r="AU40" s="4">
        <f t="shared" si="9"/>
        <v>-0.59790876215174649</v>
      </c>
      <c r="AV40" s="4">
        <f t="shared" si="9"/>
        <v>-1.5351615773327083</v>
      </c>
      <c r="AW40" s="4">
        <f t="shared" si="9"/>
        <v>-0.33303299310734502</v>
      </c>
      <c r="AY40" s="2">
        <f t="shared" si="52"/>
        <v>60.908966680374007</v>
      </c>
      <c r="AZ40" s="2">
        <f t="shared" si="10"/>
        <v>64.500177286279083</v>
      </c>
      <c r="BA40" s="2">
        <f t="shared" si="10"/>
        <v>63.380772419711477</v>
      </c>
      <c r="BB40" s="2">
        <f t="shared" si="10"/>
        <v>63.629677553376922</v>
      </c>
      <c r="BC40" s="2">
        <f t="shared" si="10"/>
        <v>64.306971225322584</v>
      </c>
      <c r="BD40" s="2">
        <f t="shared" si="10"/>
        <v>65.779852287885703</v>
      </c>
      <c r="BE40" s="2">
        <f t="shared" si="10"/>
        <v>65.790093554125079</v>
      </c>
      <c r="BF40" s="2">
        <f t="shared" si="10"/>
        <v>64.767579419751698</v>
      </c>
      <c r="BG40" s="2">
        <f t="shared" si="10"/>
        <v>65.446801140421044</v>
      </c>
      <c r="BH40" s="2">
        <f t="shared" si="10"/>
        <v>65.24009328908059</v>
      </c>
      <c r="BI40" s="2">
        <f t="shared" si="10"/>
        <v>64.079372288137378</v>
      </c>
      <c r="BJ40" s="2">
        <f t="shared" si="10"/>
        <v>65.392309681289305</v>
      </c>
      <c r="BK40" s="2">
        <f t="shared" si="10"/>
        <v>65.41489025333081</v>
      </c>
      <c r="BL40" s="2">
        <f t="shared" si="10"/>
        <v>64.185133539017301</v>
      </c>
      <c r="BM40" s="2">
        <f t="shared" si="10"/>
        <v>59.633032823685497</v>
      </c>
      <c r="BO40" s="2">
        <f t="shared" si="11"/>
        <v>60.567</v>
      </c>
      <c r="BP40" s="2">
        <f t="shared" si="12"/>
        <v>63.582999999999998</v>
      </c>
      <c r="BQ40" s="2">
        <f t="shared" si="13"/>
        <v>62.616999999999997</v>
      </c>
      <c r="BR40" s="2">
        <f t="shared" si="14"/>
        <v>63.167000000000002</v>
      </c>
      <c r="BS40" s="2">
        <f t="shared" si="15"/>
        <v>64.406999999999996</v>
      </c>
      <c r="BT40" s="2">
        <f t="shared" si="16"/>
        <v>65.661000000000001</v>
      </c>
      <c r="BU40" s="2">
        <f t="shared" si="17"/>
        <v>65.049000000000007</v>
      </c>
      <c r="BV40" s="2">
        <f t="shared" si="18"/>
        <v>65.099999999999994</v>
      </c>
      <c r="BW40" s="2">
        <f t="shared" si="19"/>
        <v>66.617000000000004</v>
      </c>
      <c r="BX40" s="2">
        <f t="shared" si="20"/>
        <v>65.316999999999993</v>
      </c>
      <c r="BY40" s="2">
        <f t="shared" si="21"/>
        <v>64.016999999999996</v>
      </c>
      <c r="BZ40" s="2">
        <f t="shared" si="22"/>
        <v>64.683000000000007</v>
      </c>
      <c r="CA40" s="2">
        <f t="shared" si="23"/>
        <v>64.816999999999993</v>
      </c>
      <c r="CB40" s="2">
        <f t="shared" si="24"/>
        <v>62.65</v>
      </c>
      <c r="CC40" s="2">
        <f t="shared" si="25"/>
        <v>59.3</v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61.222812611408202</v>
      </c>
      <c r="DL40" s="2">
        <f t="shared" si="42"/>
        <v>64.369477310924353</v>
      </c>
      <c r="DM40" s="2">
        <f t="shared" si="42"/>
        <v>63.507740197340198</v>
      </c>
      <c r="DN40" s="2">
        <f t="shared" si="42"/>
        <v>63.720071643071641</v>
      </c>
      <c r="DO40" s="2">
        <f t="shared" si="42"/>
        <v>64.509609009009012</v>
      </c>
      <c r="DP40" s="2">
        <f t="shared" si="42"/>
        <v>66.02304234234235</v>
      </c>
      <c r="DQ40" s="2">
        <f t="shared" si="42"/>
        <v>65.972516832622091</v>
      </c>
      <c r="DR40" s="2">
        <f t="shared" si="42"/>
        <v>64.812782024882026</v>
      </c>
      <c r="DS40" s="2">
        <f t="shared" si="42"/>
        <v>65.465037194337185</v>
      </c>
      <c r="DT40" s="2">
        <f t="shared" si="42"/>
        <v>65.178201517306789</v>
      </c>
      <c r="DU40" s="2">
        <f t="shared" si="42"/>
        <v>64.018259931359935</v>
      </c>
      <c r="DV40" s="2">
        <f t="shared" si="42"/>
        <v>65.318824324324325</v>
      </c>
      <c r="DW40" s="2">
        <f t="shared" si="42"/>
        <v>65.535303217503213</v>
      </c>
      <c r="DX40" s="2">
        <f t="shared" si="42"/>
        <v>64.017900900900898</v>
      </c>
      <c r="DY40" s="2">
        <f t="shared" si="42"/>
        <v>59.270552941176462</v>
      </c>
      <c r="EA40" s="2">
        <f t="shared" si="43"/>
        <v>58.892255521628506</v>
      </c>
      <c r="EB40" s="2">
        <f t="shared" si="43"/>
        <v>65.509799625566913</v>
      </c>
      <c r="EC40" s="2">
        <f t="shared" si="43"/>
        <v>62.359589379759136</v>
      </c>
      <c r="ED40" s="2">
        <f t="shared" si="43"/>
        <v>62.901190189541943</v>
      </c>
      <c r="EE40" s="2">
        <f t="shared" si="43"/>
        <v>62.64392515492424</v>
      </c>
      <c r="EF40" s="2">
        <f t="shared" si="43"/>
        <v>63.722313838068168</v>
      </c>
      <c r="EG40" s="2">
        <f t="shared" si="43"/>
        <v>64.168047902841323</v>
      </c>
      <c r="EH40" s="2">
        <f t="shared" si="43"/>
        <v>64.326572886421872</v>
      </c>
      <c r="EI40" s="2">
        <f t="shared" si="43"/>
        <v>65.271952655645435</v>
      </c>
      <c r="EJ40" s="2">
        <f t="shared" si="43"/>
        <v>65.800121036738787</v>
      </c>
      <c r="EK40" s="2">
        <f t="shared" si="43"/>
        <v>64.592249557201612</v>
      </c>
      <c r="EL40" s="2">
        <f t="shared" si="43"/>
        <v>66.074915923986183</v>
      </c>
      <c r="EM40" s="2">
        <f t="shared" si="43"/>
        <v>64.398409637450897</v>
      </c>
      <c r="EN40" s="2">
        <f t="shared" si="43"/>
        <v>65.569495820895526</v>
      </c>
      <c r="EO40" s="2">
        <f t="shared" si="43"/>
        <v>63.247913766951186</v>
      </c>
      <c r="EQ40" s="2">
        <f t="shared" si="44"/>
        <v>60.247625864465199</v>
      </c>
      <c r="ER40" s="2">
        <f t="shared" si="44"/>
        <v>63.75381584361552</v>
      </c>
      <c r="ES40" s="2">
        <f t="shared" si="44"/>
        <v>61.128131948748425</v>
      </c>
      <c r="ET40" s="2">
        <f t="shared" si="44"/>
        <v>62.108612716162234</v>
      </c>
      <c r="EU40" s="2">
        <f t="shared" si="44"/>
        <v>62.520473531276792</v>
      </c>
      <c r="EV40" s="2">
        <f t="shared" si="44"/>
        <v>64.132435634513371</v>
      </c>
      <c r="EW40" s="2">
        <f t="shared" si="44"/>
        <v>63.54574976652232</v>
      </c>
      <c r="EX40" s="2">
        <f t="shared" si="44"/>
        <v>65.031223969995125</v>
      </c>
      <c r="EY40" s="2">
        <f t="shared" si="44"/>
        <v>64.711870138871603</v>
      </c>
      <c r="EZ40" s="2">
        <f t="shared" si="44"/>
        <v>65.515603264733755</v>
      </c>
      <c r="FA40" s="2">
        <f t="shared" si="44"/>
        <v>65.787258456111047</v>
      </c>
      <c r="FB40" s="2">
        <f t="shared" si="44"/>
        <v>66.458892127137943</v>
      </c>
      <c r="FC40" s="2">
        <f t="shared" si="44"/>
        <v>67.138021218071984</v>
      </c>
      <c r="FD40" s="2">
        <f t="shared" si="44"/>
        <v>68.045249276944091</v>
      </c>
      <c r="FE40" s="2">
        <f t="shared" si="44"/>
        <v>66.251841135113438</v>
      </c>
      <c r="FG40" s="2">
        <f t="shared" si="45"/>
        <v>0.13468108931539519</v>
      </c>
      <c r="FH40" s="2">
        <f t="shared" si="45"/>
        <v>0.1146471033660133</v>
      </c>
      <c r="FI40" s="2">
        <f t="shared" si="45"/>
        <v>0.11056188381991019</v>
      </c>
      <c r="FJ40" s="2">
        <f t="shared" si="45"/>
        <v>0.11036752477708878</v>
      </c>
      <c r="FK40" s="2">
        <f t="shared" si="45"/>
        <v>0.10861184522096355</v>
      </c>
      <c r="FL40" s="2">
        <f t="shared" si="45"/>
        <v>0.10570493536939324</v>
      </c>
      <c r="FM40" s="2">
        <f t="shared" si="45"/>
        <v>0.10108844936991661</v>
      </c>
      <c r="FN40" s="2">
        <f t="shared" si="45"/>
        <v>9.3001094113356442E-2</v>
      </c>
      <c r="FO40" s="2">
        <f t="shared" si="45"/>
        <v>9.437433706256014E-2</v>
      </c>
      <c r="FP40" s="2">
        <f t="shared" si="45"/>
        <v>9.9527861723288952E-2</v>
      </c>
      <c r="FQ40" s="2">
        <f t="shared" si="45"/>
        <v>0.10642486115844602</v>
      </c>
      <c r="FR40" s="2">
        <f t="shared" si="45"/>
        <v>9.7181688845677155E-2</v>
      </c>
      <c r="FS40" s="2">
        <f t="shared" si="45"/>
        <v>0.1059539894981541</v>
      </c>
      <c r="FT40" s="2">
        <f t="shared" si="45"/>
        <v>0.10775971553055044</v>
      </c>
      <c r="FU40" s="2">
        <f t="shared" si="45"/>
        <v>9.1128016445941012E-2</v>
      </c>
      <c r="FW40" s="2">
        <f t="shared" si="54"/>
        <v>2.6587957481877104E-5</v>
      </c>
      <c r="FX40" s="2">
        <f t="shared" si="46"/>
        <v>1.9746721478249709E-5</v>
      </c>
      <c r="FY40" s="2">
        <f t="shared" si="46"/>
        <v>2.1162183065848198E-5</v>
      </c>
      <c r="FZ40" s="2">
        <f t="shared" si="46"/>
        <v>2.0402526341227851E-5</v>
      </c>
      <c r="GA40" s="2">
        <f t="shared" si="46"/>
        <v>1.9584151666945602E-5</v>
      </c>
      <c r="GB40" s="2">
        <f t="shared" si="46"/>
        <v>2.0246156753646998E-5</v>
      </c>
      <c r="GC40" s="2">
        <f t="shared" si="46"/>
        <v>1.9785450992164628E-5</v>
      </c>
      <c r="GD40" s="2">
        <f t="shared" si="46"/>
        <v>2.1821742334316972E-5</v>
      </c>
      <c r="GE40" s="2">
        <f t="shared" si="46"/>
        <v>2.4690254840745449E-5</v>
      </c>
      <c r="GF40" s="2">
        <f t="shared" si="46"/>
        <v>2.3014939233685046E-5</v>
      </c>
      <c r="GG40" s="2">
        <f t="shared" si="46"/>
        <v>2.1414519069942016E-5</v>
      </c>
      <c r="GH40" s="2">
        <f t="shared" si="46"/>
        <v>1.848653055079929E-5</v>
      </c>
      <c r="GI40" s="2">
        <f t="shared" si="46"/>
        <v>1.6588581132799103E-5</v>
      </c>
      <c r="GJ40" s="2">
        <f t="shared" si="46"/>
        <v>1.3414469460596654E-5</v>
      </c>
      <c r="GK40" s="2">
        <f t="shared" si="46"/>
        <v>1.0279797948491536E-5</v>
      </c>
      <c r="GM40" s="86">
        <f t="shared" si="55"/>
        <v>8.0008847367212666E-7</v>
      </c>
      <c r="GN40" s="86">
        <f t="shared" si="47"/>
        <v>7.8845999209784703E-8</v>
      </c>
      <c r="GO40" s="86">
        <f t="shared" si="47"/>
        <v>2.3663612266397786E-8</v>
      </c>
      <c r="GP40" s="86">
        <f t="shared" si="47"/>
        <v>1.874157031369868E-8</v>
      </c>
      <c r="GQ40" s="86">
        <f t="shared" si="47"/>
        <v>1.6968126981367473E-8</v>
      </c>
      <c r="GR40" s="86">
        <f t="shared" si="47"/>
        <v>4.8392042949087117E-9</v>
      </c>
      <c r="GS40" s="86">
        <f t="shared" si="47"/>
        <v>3.013713994724467E-9</v>
      </c>
      <c r="GT40" s="86">
        <f t="shared" si="47"/>
        <v>3.4887213237259402E-10</v>
      </c>
      <c r="GU40" s="86">
        <f t="shared" si="47"/>
        <v>3.9527147906053024E-10</v>
      </c>
      <c r="GV40" s="86">
        <f t="shared" si="47"/>
        <v>2.15572554769161E-9</v>
      </c>
      <c r="GW40" s="86">
        <f t="shared" si="47"/>
        <v>1.0603782748540737E-8</v>
      </c>
      <c r="GX40" s="86">
        <f t="shared" si="47"/>
        <v>1.630316497436312E-9</v>
      </c>
      <c r="GY40" s="86">
        <f t="shared" si="47"/>
        <v>1.2786745269508517E-8</v>
      </c>
      <c r="GZ40" s="86">
        <f t="shared" si="47"/>
        <v>2.0160825727265213E-8</v>
      </c>
      <c r="HA40" s="86">
        <f t="shared" si="47"/>
        <v>1.2990771665523561E-10</v>
      </c>
      <c r="HC40" s="86">
        <f t="shared" si="59"/>
        <v>7.6720681308648293E-19</v>
      </c>
      <c r="HD40" s="86">
        <f t="shared" si="48"/>
        <v>4.3808040342891058E-21</v>
      </c>
      <c r="HE40" s="86">
        <f t="shared" si="48"/>
        <v>1.4040590893691047E-22</v>
      </c>
      <c r="HF40" s="86">
        <f t="shared" si="48"/>
        <v>1.9552155481174349E-23</v>
      </c>
      <c r="HG40" s="86">
        <f t="shared" si="48"/>
        <v>6.235556948586199E-23</v>
      </c>
      <c r="HH40" s="86">
        <f t="shared" si="48"/>
        <v>4.8526723785109013E-25</v>
      </c>
      <c r="HI40" s="86">
        <f t="shared" si="48"/>
        <v>4.9262308173661144E-24</v>
      </c>
      <c r="HJ40" s="86">
        <f t="shared" si="48"/>
        <v>2.4925751813799946E-27</v>
      </c>
      <c r="HK40" s="86">
        <f t="shared" si="48"/>
        <v>1.7506028533917708E-25</v>
      </c>
      <c r="HL40" s="86">
        <f t="shared" si="48"/>
        <v>3.0338727974871711E-23</v>
      </c>
      <c r="HM40" s="86">
        <f t="shared" si="48"/>
        <v>2.7266975563543288E-23</v>
      </c>
      <c r="HN40" s="86">
        <f t="shared" si="48"/>
        <v>4.6254998843539669E-24</v>
      </c>
      <c r="HO40" s="86">
        <f t="shared" si="48"/>
        <v>4.4063841470171891E-23</v>
      </c>
      <c r="HP40" s="86">
        <f t="shared" si="48"/>
        <v>7.501670055173507E-24</v>
      </c>
      <c r="HQ40" s="86">
        <f t="shared" si="48"/>
        <v>5.2366605819921193E-31</v>
      </c>
      <c r="HS40" s="86">
        <f t="shared" si="56"/>
        <v>1.6895601023015898E-76</v>
      </c>
      <c r="HT40" s="86">
        <f t="shared" si="49"/>
        <v>1.0245663675675888E-87</v>
      </c>
      <c r="HU40" s="86">
        <f t="shared" si="49"/>
        <v>4.0626675872729993E-95</v>
      </c>
      <c r="HV40" s="86">
        <f t="shared" si="49"/>
        <v>1.8019625660392557E-100</v>
      </c>
      <c r="HW40" s="86">
        <f t="shared" si="49"/>
        <v>1.472478159965943E-98</v>
      </c>
      <c r="HX40" s="86">
        <f t="shared" si="49"/>
        <v>6.8076654020664101E-110</v>
      </c>
      <c r="HY40" s="86">
        <f t="shared" si="49"/>
        <v>2.7578220115959517E-104</v>
      </c>
      <c r="HZ40" s="86">
        <f t="shared" si="49"/>
        <v>5.7732315385101515E-119</v>
      </c>
      <c r="IA40" s="86">
        <f t="shared" si="49"/>
        <v>8.0820000883905169E-110</v>
      </c>
      <c r="IB40" s="86">
        <f t="shared" si="49"/>
        <v>3.6210306211581344E-99</v>
      </c>
      <c r="IC40" s="86">
        <f t="shared" si="49"/>
        <v>4.9212303089147912E-100</v>
      </c>
      <c r="ID40" s="86">
        <f t="shared" si="49"/>
        <v>1.556980844282068E-103</v>
      </c>
      <c r="IE40" s="86">
        <f t="shared" si="49"/>
        <v>2.2391839805689728E-99</v>
      </c>
      <c r="IF40" s="86">
        <f t="shared" si="49"/>
        <v>8.2364465367681743E-71</v>
      </c>
      <c r="IG40" s="86">
        <f t="shared" si="49"/>
        <v>8.9141285843942701E-45</v>
      </c>
      <c r="II40" s="86">
        <f t="shared" si="57"/>
        <v>1.9659273269551155E-216</v>
      </c>
      <c r="IJ40" s="86">
        <f t="shared" si="50"/>
        <v>2.3498715021139062E-255</v>
      </c>
      <c r="IK40" s="86">
        <f t="shared" si="50"/>
        <v>7.1773832871787782E-278</v>
      </c>
      <c r="IL40" s="86">
        <f t="shared" si="50"/>
        <v>7.0576999324166485E-293</v>
      </c>
      <c r="IM40" s="86">
        <f t="shared" si="50"/>
        <v>7.595394950344503E-285</v>
      </c>
      <c r="IN40" s="86">
        <f t="shared" si="50"/>
        <v>0</v>
      </c>
      <c r="IO40" s="86">
        <f t="shared" si="50"/>
        <v>6.9831183831866274E-302</v>
      </c>
      <c r="IP40" s="86">
        <f t="shared" si="50"/>
        <v>0</v>
      </c>
      <c r="IQ40" s="86">
        <f t="shared" si="50"/>
        <v>0</v>
      </c>
      <c r="IR40" s="86">
        <f t="shared" si="50"/>
        <v>3.8741110778480865E-285</v>
      </c>
      <c r="IS40" s="86">
        <f t="shared" si="50"/>
        <v>1.9603031921415131E-288</v>
      </c>
      <c r="IT40" s="86">
        <f t="shared" si="50"/>
        <v>1.1612613949434929E-298</v>
      </c>
      <c r="IU40" s="86">
        <f t="shared" si="50"/>
        <v>7.5721979749703233E-287</v>
      </c>
      <c r="IV40" s="86">
        <f t="shared" si="50"/>
        <v>1.7148352136273792E-189</v>
      </c>
      <c r="IW40" s="86">
        <f t="shared" si="50"/>
        <v>7.5451219782007053E-100</v>
      </c>
      <c r="IY40" s="86">
        <f t="shared" si="58"/>
        <v>8.0008847367289386E-7</v>
      </c>
      <c r="IZ40" s="86">
        <f t="shared" si="51"/>
        <v>7.8845999209789083E-8</v>
      </c>
      <c r="JA40" s="86">
        <f t="shared" si="51"/>
        <v>2.3663612266397925E-8</v>
      </c>
      <c r="JB40" s="86">
        <f t="shared" si="51"/>
        <v>1.87415703136987E-8</v>
      </c>
      <c r="JC40" s="86">
        <f t="shared" si="51"/>
        <v>1.6968126981367536E-8</v>
      </c>
      <c r="JD40" s="86">
        <f t="shared" si="51"/>
        <v>4.8392042949087126E-9</v>
      </c>
      <c r="JE40" s="86">
        <f t="shared" si="51"/>
        <v>3.013713994724472E-9</v>
      </c>
      <c r="JF40" s="86">
        <f t="shared" si="51"/>
        <v>3.4887213237259402E-10</v>
      </c>
      <c r="JG40" s="86">
        <f t="shared" si="51"/>
        <v>3.9527147906053039E-10</v>
      </c>
      <c r="JH40" s="86">
        <f t="shared" si="51"/>
        <v>2.1557255476916402E-9</v>
      </c>
      <c r="JI40" s="86">
        <f t="shared" si="51"/>
        <v>1.0603782748540764E-8</v>
      </c>
      <c r="JJ40" s="86">
        <f t="shared" si="51"/>
        <v>1.6303164974363166E-9</v>
      </c>
      <c r="JK40" s="86">
        <f t="shared" si="51"/>
        <v>1.2786745269508561E-8</v>
      </c>
      <c r="JL40" s="86">
        <f t="shared" si="51"/>
        <v>2.016082572726522E-8</v>
      </c>
      <c r="JM40" s="86">
        <f t="shared" si="51"/>
        <v>1.2990771665523561E-10</v>
      </c>
    </row>
    <row r="41" spans="2:273" x14ac:dyDescent="0.25">
      <c r="B41" s="2">
        <v>14</v>
      </c>
      <c r="C41" s="37">
        <v>60.366999999999997</v>
      </c>
      <c r="D41" s="37">
        <v>64.150000000000006</v>
      </c>
      <c r="E41" s="37">
        <v>63.9</v>
      </c>
      <c r="F41" s="37">
        <v>64.033000000000001</v>
      </c>
      <c r="G41" s="37">
        <v>64.626999999999995</v>
      </c>
      <c r="H41" s="37">
        <v>66.236999999999995</v>
      </c>
      <c r="I41" s="37">
        <v>65.721000000000004</v>
      </c>
      <c r="J41" s="37">
        <v>65.7</v>
      </c>
      <c r="K41" s="37">
        <v>66.599999999999994</v>
      </c>
      <c r="L41" s="37">
        <v>65.533000000000001</v>
      </c>
      <c r="M41" s="37">
        <v>63.033000000000001</v>
      </c>
      <c r="N41" s="37">
        <v>66</v>
      </c>
      <c r="O41" s="37">
        <v>65</v>
      </c>
      <c r="P41" s="37">
        <v>63.033000000000001</v>
      </c>
      <c r="Q41" s="37">
        <v>58.267000000000003</v>
      </c>
      <c r="S41" s="4">
        <f t="shared" si="8"/>
        <v>61.078074993916601</v>
      </c>
      <c r="T41" s="4">
        <f t="shared" si="8"/>
        <v>64.690674591149033</v>
      </c>
      <c r="U41" s="4">
        <f t="shared" si="8"/>
        <v>63.529974571041109</v>
      </c>
      <c r="V41" s="4">
        <f t="shared" si="8"/>
        <v>63.780300771020684</v>
      </c>
      <c r="W41" s="4">
        <f t="shared" si="8"/>
        <v>64.438134344330521</v>
      </c>
      <c r="X41" s="4">
        <f t="shared" si="8"/>
        <v>65.896001873971386</v>
      </c>
      <c r="Y41" s="4">
        <f t="shared" si="8"/>
        <v>65.867717616868475</v>
      </c>
      <c r="Z41" s="4">
        <f t="shared" si="8"/>
        <v>64.857668874307507</v>
      </c>
      <c r="AA41" s="4">
        <f t="shared" si="8"/>
        <v>65.534313708938811</v>
      </c>
      <c r="AB41" s="4">
        <f t="shared" si="8"/>
        <v>65.340220294501819</v>
      </c>
      <c r="AC41" s="4">
        <f t="shared" si="8"/>
        <v>64.153017668389836</v>
      </c>
      <c r="AD41" s="4">
        <f t="shared" si="8"/>
        <v>65.493033114689013</v>
      </c>
      <c r="AE41" s="4">
        <f t="shared" si="8"/>
        <v>65.503037862604998</v>
      </c>
      <c r="AF41" s="4">
        <f t="shared" si="8"/>
        <v>64.341002657399471</v>
      </c>
      <c r="AG41" s="4">
        <f t="shared" si="8"/>
        <v>59.842530748421311</v>
      </c>
      <c r="AI41" s="4">
        <f t="shared" si="9"/>
        <v>-0.71107499391660411</v>
      </c>
      <c r="AJ41" s="4">
        <f t="shared" si="9"/>
        <v>-0.54067459114902761</v>
      </c>
      <c r="AK41" s="4">
        <f t="shared" si="9"/>
        <v>0.37002542895888979</v>
      </c>
      <c r="AL41" s="4">
        <f t="shared" si="9"/>
        <v>0.25269922897931707</v>
      </c>
      <c r="AM41" s="4">
        <f t="shared" si="9"/>
        <v>0.18886565566947411</v>
      </c>
      <c r="AN41" s="4">
        <f t="shared" si="9"/>
        <v>0.34099812602860879</v>
      </c>
      <c r="AO41" s="4">
        <f t="shared" si="9"/>
        <v>-0.14671761686847162</v>
      </c>
      <c r="AP41" s="4">
        <f t="shared" si="9"/>
        <v>0.84233112569249613</v>
      </c>
      <c r="AQ41" s="4">
        <f t="shared" si="9"/>
        <v>1.0656862910611835</v>
      </c>
      <c r="AR41" s="4">
        <f t="shared" si="9"/>
        <v>0.19277970549818235</v>
      </c>
      <c r="AS41" s="4">
        <f t="shared" si="9"/>
        <v>-1.1200176683898349</v>
      </c>
      <c r="AT41" s="4">
        <f t="shared" si="9"/>
        <v>0.50696688531098744</v>
      </c>
      <c r="AU41" s="4">
        <f t="shared" si="9"/>
        <v>-0.50303786260499805</v>
      </c>
      <c r="AV41" s="4">
        <f t="shared" si="9"/>
        <v>-1.3080026573994701</v>
      </c>
      <c r="AW41" s="4">
        <f t="shared" si="9"/>
        <v>-1.5755307484213077</v>
      </c>
      <c r="AY41" s="2">
        <f t="shared" si="52"/>
        <v>61.076127781703406</v>
      </c>
      <c r="AZ41" s="2">
        <f t="shared" si="10"/>
        <v>64.690443716177199</v>
      </c>
      <c r="BA41" s="2">
        <f t="shared" si="10"/>
        <v>63.529896270575499</v>
      </c>
      <c r="BB41" s="2">
        <f t="shared" si="10"/>
        <v>63.780239408525794</v>
      </c>
      <c r="BC41" s="2">
        <f t="shared" si="10"/>
        <v>64.438079862652984</v>
      </c>
      <c r="BD41" s="2">
        <f t="shared" si="10"/>
        <v>65.895985079658999</v>
      </c>
      <c r="BE41" s="2">
        <f t="shared" si="10"/>
        <v>65.867706961640437</v>
      </c>
      <c r="BF41" s="2">
        <f t="shared" si="10"/>
        <v>64.857667442947601</v>
      </c>
      <c r="BG41" s="2">
        <f t="shared" si="10"/>
        <v>65.534312084278199</v>
      </c>
      <c r="BH41" s="2">
        <f t="shared" si="10"/>
        <v>65.340212546726292</v>
      </c>
      <c r="BI41" s="2">
        <f t="shared" si="10"/>
        <v>64.152985917663685</v>
      </c>
      <c r="BJ41" s="2">
        <f t="shared" si="10"/>
        <v>65.493027095937762</v>
      </c>
      <c r="BK41" s="2">
        <f t="shared" si="10"/>
        <v>65.502997729601447</v>
      </c>
      <c r="BL41" s="2">
        <f t="shared" si="10"/>
        <v>64.340943226030944</v>
      </c>
      <c r="BM41" s="2">
        <f t="shared" si="10"/>
        <v>59.842530288592108</v>
      </c>
      <c r="BO41" s="2">
        <f t="shared" si="11"/>
        <v>60.366999999999997</v>
      </c>
      <c r="BP41" s="2">
        <f t="shared" si="12"/>
        <v>64.150000000000006</v>
      </c>
      <c r="BQ41" s="2">
        <f t="shared" si="13"/>
        <v>63.9</v>
      </c>
      <c r="BR41" s="2">
        <f t="shared" si="14"/>
        <v>64.033000000000001</v>
      </c>
      <c r="BS41" s="2">
        <f t="shared" si="15"/>
        <v>64.626999999999995</v>
      </c>
      <c r="BT41" s="2">
        <f t="shared" si="16"/>
        <v>66.236999999999995</v>
      </c>
      <c r="BU41" s="2">
        <f t="shared" si="17"/>
        <v>65.721000000000004</v>
      </c>
      <c r="BV41" s="2">
        <f t="shared" si="18"/>
        <v>65.7</v>
      </c>
      <c r="BW41" s="2">
        <f t="shared" si="19"/>
        <v>66.599999999999994</v>
      </c>
      <c r="BX41" s="2">
        <f t="shared" si="20"/>
        <v>65.533000000000001</v>
      </c>
      <c r="BY41" s="2">
        <f t="shared" si="21"/>
        <v>63.033000000000001</v>
      </c>
      <c r="BZ41" s="2">
        <f t="shared" si="22"/>
        <v>66</v>
      </c>
      <c r="CA41" s="2">
        <f t="shared" si="23"/>
        <v>65</v>
      </c>
      <c r="CB41" s="2">
        <f t="shared" si="24"/>
        <v>63.033000000000001</v>
      </c>
      <c r="CC41" s="2">
        <f t="shared" si="25"/>
        <v>58.267000000000003</v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61.465016488413553</v>
      </c>
      <c r="DL41" s="2">
        <f t="shared" si="42"/>
        <v>64.597229411764687</v>
      </c>
      <c r="DM41" s="2">
        <f t="shared" si="42"/>
        <v>63.707563363363363</v>
      </c>
      <c r="DN41" s="2">
        <f t="shared" si="42"/>
        <v>63.917771771771768</v>
      </c>
      <c r="DO41" s="2">
        <f t="shared" si="42"/>
        <v>64.694547747747762</v>
      </c>
      <c r="DP41" s="2">
        <f t="shared" si="42"/>
        <v>66.194514414414414</v>
      </c>
      <c r="DQ41" s="2">
        <f t="shared" si="42"/>
        <v>66.094521574205785</v>
      </c>
      <c r="DR41" s="2">
        <f t="shared" si="42"/>
        <v>64.932678807378807</v>
      </c>
      <c r="DS41" s="2">
        <f t="shared" si="42"/>
        <v>65.580749420849415</v>
      </c>
      <c r="DT41" s="2">
        <f t="shared" si="42"/>
        <v>65.303539592223814</v>
      </c>
      <c r="DU41" s="2">
        <f t="shared" si="42"/>
        <v>64.113899699699701</v>
      </c>
      <c r="DV41" s="2">
        <f t="shared" si="42"/>
        <v>65.44243243243244</v>
      </c>
      <c r="DW41" s="2">
        <f t="shared" si="42"/>
        <v>65.663143243243226</v>
      </c>
      <c r="DX41" s="2">
        <f t="shared" si="42"/>
        <v>64.195608108108104</v>
      </c>
      <c r="DY41" s="2">
        <f t="shared" si="42"/>
        <v>59.480273949579825</v>
      </c>
      <c r="EA41" s="2">
        <f t="shared" si="43"/>
        <v>58.797119491094158</v>
      </c>
      <c r="EB41" s="2">
        <f t="shared" si="43"/>
        <v>65.347247488397841</v>
      </c>
      <c r="EC41" s="2">
        <f t="shared" si="43"/>
        <v>62.226612793935111</v>
      </c>
      <c r="ED41" s="2">
        <f t="shared" si="43"/>
        <v>62.76933193527497</v>
      </c>
      <c r="EE41" s="2">
        <f t="shared" si="43"/>
        <v>62.518449397308324</v>
      </c>
      <c r="EF41" s="2">
        <f t="shared" si="43"/>
        <v>63.592489662664335</v>
      </c>
      <c r="EG41" s="2">
        <f t="shared" si="43"/>
        <v>64.028384881773093</v>
      </c>
      <c r="EH41" s="2">
        <f t="shared" si="43"/>
        <v>64.190318552519216</v>
      </c>
      <c r="EI41" s="2">
        <f t="shared" si="43"/>
        <v>65.128050228631722</v>
      </c>
      <c r="EJ41" s="2">
        <f t="shared" si="43"/>
        <v>65.642880035447789</v>
      </c>
      <c r="EK41" s="2">
        <f t="shared" si="43"/>
        <v>64.452049522749462</v>
      </c>
      <c r="EL41" s="2">
        <f t="shared" si="43"/>
        <v>65.921621872513114</v>
      </c>
      <c r="EM41" s="2">
        <f t="shared" si="43"/>
        <v>64.2701537422504</v>
      </c>
      <c r="EN41" s="2">
        <f t="shared" si="43"/>
        <v>65.438114029850752</v>
      </c>
      <c r="EO41" s="2">
        <f t="shared" si="43"/>
        <v>63.137279651807766</v>
      </c>
      <c r="EQ41" s="2">
        <f t="shared" si="44"/>
        <v>60.135298672630078</v>
      </c>
      <c r="ER41" s="2">
        <f t="shared" si="44"/>
        <v>63.61293173187434</v>
      </c>
      <c r="ES41" s="2">
        <f t="shared" si="44"/>
        <v>61.01008014911293</v>
      </c>
      <c r="ET41" s="2">
        <f t="shared" si="44"/>
        <v>61.98654905740154</v>
      </c>
      <c r="EU41" s="2">
        <f t="shared" si="44"/>
        <v>62.396584959959206</v>
      </c>
      <c r="EV41" s="2">
        <f t="shared" si="44"/>
        <v>63.997376368659936</v>
      </c>
      <c r="EW41" s="2">
        <f t="shared" si="44"/>
        <v>63.413924092329971</v>
      </c>
      <c r="EX41" s="2">
        <f t="shared" si="44"/>
        <v>64.885850964047549</v>
      </c>
      <c r="EY41" s="2">
        <f t="shared" si="44"/>
        <v>64.57496910634805</v>
      </c>
      <c r="EZ41" s="2">
        <f t="shared" si="44"/>
        <v>65.361507011376204</v>
      </c>
      <c r="FA41" s="2">
        <f t="shared" si="44"/>
        <v>65.631607996887993</v>
      </c>
      <c r="FB41" s="2">
        <f t="shared" si="44"/>
        <v>66.300733515143861</v>
      </c>
      <c r="FC41" s="2">
        <f t="shared" si="44"/>
        <v>66.976042800096153</v>
      </c>
      <c r="FD41" s="2">
        <f t="shared" si="44"/>
        <v>67.883186139154191</v>
      </c>
      <c r="FE41" s="2">
        <f t="shared" si="44"/>
        <v>66.098075568120152</v>
      </c>
      <c r="FG41" s="2">
        <f t="shared" si="45"/>
        <v>0.14578063511946177</v>
      </c>
      <c r="FH41" s="2">
        <f t="shared" si="45"/>
        <v>0.12433281062158673</v>
      </c>
      <c r="FI41" s="2">
        <f t="shared" si="45"/>
        <v>0.11994921926794801</v>
      </c>
      <c r="FJ41" s="2">
        <f t="shared" si="45"/>
        <v>0.119740579639464</v>
      </c>
      <c r="FK41" s="2">
        <f t="shared" si="45"/>
        <v>0.11785555013188248</v>
      </c>
      <c r="FL41" s="2">
        <f t="shared" si="45"/>
        <v>0.11473308346015126</v>
      </c>
      <c r="FM41" s="2">
        <f t="shared" si="45"/>
        <v>0.10977070545001617</v>
      </c>
      <c r="FN41" s="2">
        <f t="shared" si="45"/>
        <v>0.10106684181166095</v>
      </c>
      <c r="FO41" s="2">
        <f t="shared" si="45"/>
        <v>0.1025457173602857</v>
      </c>
      <c r="FP41" s="2">
        <f t="shared" si="45"/>
        <v>0.10809219995458903</v>
      </c>
      <c r="FQ41" s="2">
        <f t="shared" si="45"/>
        <v>0.11550655559536477</v>
      </c>
      <c r="FR41" s="2">
        <f t="shared" si="45"/>
        <v>0.10556780818889938</v>
      </c>
      <c r="FS41" s="2">
        <f t="shared" si="45"/>
        <v>0.11500067366789854</v>
      </c>
      <c r="FT41" s="2">
        <f t="shared" si="45"/>
        <v>0.11694041184029565</v>
      </c>
      <c r="FU41" s="2">
        <f t="shared" si="45"/>
        <v>9.9049056990398038E-2</v>
      </c>
      <c r="FW41" s="2">
        <f t="shared" si="54"/>
        <v>2.9153040876699107E-5</v>
      </c>
      <c r="FX41" s="2">
        <f t="shared" si="46"/>
        <v>2.165180829674545E-5</v>
      </c>
      <c r="FY41" s="2">
        <f t="shared" si="46"/>
        <v>2.3203824939493216E-5</v>
      </c>
      <c r="FZ41" s="2">
        <f t="shared" si="46"/>
        <v>2.2370881244574435E-5</v>
      </c>
      <c r="GA41" s="2">
        <f t="shared" si="46"/>
        <v>2.1473554719695975E-5</v>
      </c>
      <c r="GB41" s="2">
        <f t="shared" si="46"/>
        <v>2.2199426073650518E-5</v>
      </c>
      <c r="GC41" s="2">
        <f t="shared" si="46"/>
        <v>2.1694274202335577E-5</v>
      </c>
      <c r="GD41" s="2">
        <f t="shared" si="46"/>
        <v>2.3927014297355624E-5</v>
      </c>
      <c r="GE41" s="2">
        <f t="shared" si="46"/>
        <v>2.7072261602040134E-5</v>
      </c>
      <c r="GF41" s="2">
        <f t="shared" si="46"/>
        <v>2.5235323021779797E-5</v>
      </c>
      <c r="GG41" s="2">
        <f t="shared" si="46"/>
        <v>2.3480504729558725E-5</v>
      </c>
      <c r="GH41" s="2">
        <f t="shared" si="46"/>
        <v>2.0270041518712128E-5</v>
      </c>
      <c r="GI41" s="2">
        <f t="shared" si="46"/>
        <v>1.8188988406747622E-5</v>
      </c>
      <c r="GJ41" s="2">
        <f t="shared" si="46"/>
        <v>1.470865424037642E-5</v>
      </c>
      <c r="GK41" s="2">
        <f t="shared" si="46"/>
        <v>1.1271563132408544E-5</v>
      </c>
      <c r="GM41" s="86">
        <f t="shared" si="55"/>
        <v>1.4737342077641911E-6</v>
      </c>
      <c r="GN41" s="86">
        <f t="shared" si="47"/>
        <v>1.6018915740492748E-7</v>
      </c>
      <c r="GO41" s="86">
        <f t="shared" si="47"/>
        <v>5.1327596428572888E-8</v>
      </c>
      <c r="GP41" s="86">
        <f t="shared" si="47"/>
        <v>4.1253797948095828E-8</v>
      </c>
      <c r="GQ41" s="86">
        <f t="shared" si="47"/>
        <v>3.7344994360033974E-8</v>
      </c>
      <c r="GR41" s="86">
        <f t="shared" si="47"/>
        <v>1.143084674168747E-8</v>
      </c>
      <c r="GS41" s="86">
        <f t="shared" si="47"/>
        <v>7.1978161844645823E-9</v>
      </c>
      <c r="GT41" s="86">
        <f t="shared" si="47"/>
        <v>9.2023244185513993E-10</v>
      </c>
      <c r="GU41" s="86">
        <f t="shared" si="47"/>
        <v>1.0415500338631422E-9</v>
      </c>
      <c r="GV41" s="86">
        <f t="shared" si="47"/>
        <v>5.2246472904524437E-9</v>
      </c>
      <c r="GW41" s="86">
        <f t="shared" si="47"/>
        <v>2.3864104411371319E-8</v>
      </c>
      <c r="GX41" s="86">
        <f t="shared" si="47"/>
        <v>3.9802033548734398E-9</v>
      </c>
      <c r="GY41" s="86">
        <f t="shared" si="47"/>
        <v>2.8375181291252268E-8</v>
      </c>
      <c r="GZ41" s="86">
        <f t="shared" si="47"/>
        <v>4.3731288940918233E-8</v>
      </c>
      <c r="HA41" s="86">
        <f t="shared" si="47"/>
        <v>3.610302192061393E-10</v>
      </c>
      <c r="HC41" s="86">
        <f t="shared" si="59"/>
        <v>2.835302582734425E-18</v>
      </c>
      <c r="HD41" s="86">
        <f t="shared" si="48"/>
        <v>1.8994682845830673E-20</v>
      </c>
      <c r="HE41" s="86">
        <f t="shared" si="48"/>
        <v>6.9347926447039837E-22</v>
      </c>
      <c r="HF41" s="86">
        <f t="shared" si="48"/>
        <v>1.035384436533587E-22</v>
      </c>
      <c r="HG41" s="86">
        <f t="shared" si="48"/>
        <v>3.1474486767393435E-22</v>
      </c>
      <c r="HH41" s="86">
        <f t="shared" si="48"/>
        <v>2.9410318895393256E-24</v>
      </c>
      <c r="HI41" s="86">
        <f t="shared" si="48"/>
        <v>2.7243643316701727E-23</v>
      </c>
      <c r="HJ41" s="86">
        <f t="shared" si="48"/>
        <v>1.7924045321919582E-26</v>
      </c>
      <c r="HK41" s="86">
        <f t="shared" si="48"/>
        <v>1.1073732347011442E-24</v>
      </c>
      <c r="HL41" s="86">
        <f t="shared" si="48"/>
        <v>1.5890791440799437E-22</v>
      </c>
      <c r="HM41" s="86">
        <f t="shared" si="48"/>
        <v>1.428493785703151E-22</v>
      </c>
      <c r="HN41" s="86">
        <f t="shared" si="48"/>
        <v>2.5108317961093923E-23</v>
      </c>
      <c r="HO41" s="86">
        <f t="shared" si="48"/>
        <v>2.1953273362980448E-22</v>
      </c>
      <c r="HP41" s="86">
        <f t="shared" si="48"/>
        <v>3.9028705370293652E-23</v>
      </c>
      <c r="HQ41" s="86">
        <f t="shared" si="48"/>
        <v>4.7132535507809699E-30</v>
      </c>
      <c r="HS41" s="86">
        <f t="shared" si="56"/>
        <v>7.35015660680385E-75</v>
      </c>
      <c r="HT41" s="86">
        <f t="shared" si="49"/>
        <v>7.3763377402197951E-86</v>
      </c>
      <c r="HU41" s="86">
        <f t="shared" si="49"/>
        <v>4.3782193942708118E-93</v>
      </c>
      <c r="HV41" s="86">
        <f t="shared" si="49"/>
        <v>2.4799584106285265E-98</v>
      </c>
      <c r="HW41" s="86">
        <f t="shared" si="49"/>
        <v>1.7730711475472776E-96</v>
      </c>
      <c r="HX41" s="86">
        <f t="shared" si="49"/>
        <v>1.478324995073414E-107</v>
      </c>
      <c r="HY41" s="86">
        <f t="shared" si="49"/>
        <v>4.4401797815278186E-102</v>
      </c>
      <c r="HZ41" s="86">
        <f t="shared" si="49"/>
        <v>2.0203903022641157E-116</v>
      </c>
      <c r="IA41" s="86">
        <f t="shared" si="49"/>
        <v>1.8922578332763859E-107</v>
      </c>
      <c r="IB41" s="86">
        <f t="shared" si="49"/>
        <v>4.77013879464167E-97</v>
      </c>
      <c r="IC41" s="86">
        <f t="shared" si="49"/>
        <v>6.5951847568979643E-98</v>
      </c>
      <c r="ID41" s="86">
        <f t="shared" si="49"/>
        <v>2.3208829308834864E-101</v>
      </c>
      <c r="IE41" s="86">
        <f t="shared" si="49"/>
        <v>2.602858274720614E-97</v>
      </c>
      <c r="IF41" s="86">
        <f t="shared" si="49"/>
        <v>2.2379236846703594E-69</v>
      </c>
      <c r="IG41" s="86">
        <f t="shared" si="49"/>
        <v>6.6645277872289793E-44</v>
      </c>
      <c r="II41" s="86">
        <f t="shared" si="57"/>
        <v>1.0587102558865589E-212</v>
      </c>
      <c r="IJ41" s="86">
        <f t="shared" si="50"/>
        <v>4.5569907984070865E-251</v>
      </c>
      <c r="IK41" s="86">
        <f t="shared" si="50"/>
        <v>3.5845027626880423E-273</v>
      </c>
      <c r="IL41" s="86">
        <f t="shared" si="50"/>
        <v>6.1090615178509979E-288</v>
      </c>
      <c r="IM41" s="86">
        <f t="shared" si="50"/>
        <v>4.6078692871382752E-280</v>
      </c>
      <c r="IN41" s="86">
        <f t="shared" si="50"/>
        <v>0</v>
      </c>
      <c r="IO41" s="86">
        <f t="shared" si="50"/>
        <v>8.3139558539362273E-297</v>
      </c>
      <c r="IP41" s="86">
        <f t="shared" si="50"/>
        <v>0</v>
      </c>
      <c r="IQ41" s="86">
        <f t="shared" si="50"/>
        <v>0</v>
      </c>
      <c r="IR41" s="86">
        <f t="shared" si="50"/>
        <v>2.8062395478319578E-280</v>
      </c>
      <c r="IS41" s="86">
        <f t="shared" si="50"/>
        <v>1.4997518472863255E-283</v>
      </c>
      <c r="IT41" s="86">
        <f t="shared" si="50"/>
        <v>1.1350791168671012E-293</v>
      </c>
      <c r="IU41" s="86">
        <f t="shared" si="50"/>
        <v>4.2040125869315869E-282</v>
      </c>
      <c r="IV41" s="86">
        <f t="shared" si="50"/>
        <v>1.9897328362864839E-186</v>
      </c>
      <c r="IW41" s="86">
        <f t="shared" si="50"/>
        <v>2.7654765610022466E-98</v>
      </c>
      <c r="IY41" s="86">
        <f t="shared" si="58"/>
        <v>1.4737342077670263E-6</v>
      </c>
      <c r="IZ41" s="86">
        <f t="shared" si="51"/>
        <v>1.6018915740494649E-7</v>
      </c>
      <c r="JA41" s="86">
        <f t="shared" si="51"/>
        <v>5.1327596428573583E-8</v>
      </c>
      <c r="JB41" s="86">
        <f t="shared" si="51"/>
        <v>4.1253797948095934E-8</v>
      </c>
      <c r="JC41" s="86">
        <f t="shared" si="51"/>
        <v>3.7344994360034292E-8</v>
      </c>
      <c r="JD41" s="86">
        <f t="shared" si="51"/>
        <v>1.1430846741687473E-8</v>
      </c>
      <c r="JE41" s="86">
        <f t="shared" si="51"/>
        <v>7.1978161844646096E-9</v>
      </c>
      <c r="JF41" s="86">
        <f t="shared" si="51"/>
        <v>9.2023244185513993E-10</v>
      </c>
      <c r="JG41" s="86">
        <f t="shared" si="51"/>
        <v>1.0415500338631433E-9</v>
      </c>
      <c r="JH41" s="86">
        <f t="shared" si="51"/>
        <v>5.2246472904526025E-9</v>
      </c>
      <c r="JI41" s="86">
        <f t="shared" si="51"/>
        <v>2.3864104411371462E-8</v>
      </c>
      <c r="JJ41" s="86">
        <f t="shared" si="51"/>
        <v>3.9802033548734647E-9</v>
      </c>
      <c r="JK41" s="86">
        <f t="shared" si="51"/>
        <v>2.8375181291252486E-8</v>
      </c>
      <c r="JL41" s="86">
        <f t="shared" si="51"/>
        <v>4.3731288940918273E-8</v>
      </c>
      <c r="JM41" s="86">
        <f t="shared" si="51"/>
        <v>3.610302192061393E-10</v>
      </c>
    </row>
    <row r="42" spans="2:273" x14ac:dyDescent="0.25">
      <c r="B42" s="2">
        <v>15</v>
      </c>
      <c r="C42" s="37">
        <v>59.7</v>
      </c>
      <c r="D42" s="37">
        <v>63.9</v>
      </c>
      <c r="E42" s="37">
        <v>64.75</v>
      </c>
      <c r="F42" s="37">
        <v>63.267000000000003</v>
      </c>
      <c r="G42" s="37">
        <v>64.932000000000002</v>
      </c>
      <c r="H42" s="37">
        <v>67.22</v>
      </c>
      <c r="I42" s="37">
        <v>66.59</v>
      </c>
      <c r="J42" s="37">
        <v>64.167000000000002</v>
      </c>
      <c r="K42" s="37">
        <v>65.882999999999996</v>
      </c>
      <c r="L42" s="37">
        <v>65.55</v>
      </c>
      <c r="M42" s="37">
        <v>64.266999999999996</v>
      </c>
      <c r="N42" s="37">
        <v>63.732999999999997</v>
      </c>
      <c r="O42" s="37">
        <v>65.082999999999998</v>
      </c>
      <c r="P42" s="37">
        <v>63.582999999999998</v>
      </c>
      <c r="Q42" s="37">
        <v>58.25</v>
      </c>
      <c r="S42" s="4">
        <f t="shared" si="8"/>
        <v>61.237006777790093</v>
      </c>
      <c r="T42" s="4">
        <f t="shared" si="8"/>
        <v>64.87384957361833</v>
      </c>
      <c r="U42" s="4">
        <f t="shared" si="8"/>
        <v>63.671700311105475</v>
      </c>
      <c r="V42" s="4">
        <f t="shared" si="8"/>
        <v>63.923747818071305</v>
      </c>
      <c r="W42" s="4">
        <f t="shared" si="8"/>
        <v>64.561888916280168</v>
      </c>
      <c r="X42" s="4">
        <f t="shared" si="8"/>
        <v>66.004788340627329</v>
      </c>
      <c r="Y42" s="4">
        <f t="shared" si="8"/>
        <v>65.9392950450775</v>
      </c>
      <c r="Z42" s="4">
        <f t="shared" si="8"/>
        <v>64.943013105728468</v>
      </c>
      <c r="AA42" s="4">
        <f t="shared" si="8"/>
        <v>65.617142184703326</v>
      </c>
      <c r="AB42" s="4">
        <f t="shared" si="8"/>
        <v>65.43554589247735</v>
      </c>
      <c r="AC42" s="4">
        <f t="shared" si="8"/>
        <v>64.222452704316268</v>
      </c>
      <c r="AD42" s="4">
        <f t="shared" si="8"/>
        <v>65.589242150760327</v>
      </c>
      <c r="AE42" s="4">
        <f t="shared" si="8"/>
        <v>65.585461134872816</v>
      </c>
      <c r="AF42" s="4">
        <f t="shared" si="8"/>
        <v>64.491827843018186</v>
      </c>
      <c r="AG42" s="4">
        <f t="shared" si="8"/>
        <v>60.048979482704304</v>
      </c>
      <c r="AI42" s="4">
        <f t="shared" si="9"/>
        <v>-1.53700677779009</v>
      </c>
      <c r="AJ42" s="4">
        <f t="shared" si="9"/>
        <v>-0.97384957361833102</v>
      </c>
      <c r="AK42" s="4">
        <f t="shared" si="9"/>
        <v>1.0782996888945249</v>
      </c>
      <c r="AL42" s="4">
        <f t="shared" si="9"/>
        <v>-0.65674781807130245</v>
      </c>
      <c r="AM42" s="4">
        <f t="shared" si="9"/>
        <v>0.37011108371983426</v>
      </c>
      <c r="AN42" s="4">
        <f t="shared" si="9"/>
        <v>1.2152116593726703</v>
      </c>
      <c r="AO42" s="4">
        <f t="shared" si="9"/>
        <v>0.65070495492250302</v>
      </c>
      <c r="AP42" s="4">
        <f t="shared" si="9"/>
        <v>-0.77601310572846671</v>
      </c>
      <c r="AQ42" s="4">
        <f t="shared" si="9"/>
        <v>0.26585781529666974</v>
      </c>
      <c r="AR42" s="4">
        <f t="shared" si="9"/>
        <v>0.11445410752264706</v>
      </c>
      <c r="AS42" s="4">
        <f t="shared" si="9"/>
        <v>4.4547295683727839E-2</v>
      </c>
      <c r="AT42" s="4">
        <f t="shared" si="9"/>
        <v>-1.8562421507603304</v>
      </c>
      <c r="AU42" s="4">
        <f t="shared" si="9"/>
        <v>-0.50246113487281718</v>
      </c>
      <c r="AV42" s="4">
        <f t="shared" si="9"/>
        <v>-0.90882784301818731</v>
      </c>
      <c r="AW42" s="4">
        <f t="shared" si="9"/>
        <v>-1.7989794827043042</v>
      </c>
      <c r="AY42" s="2">
        <f t="shared" si="52"/>
        <v>61.233552205585902</v>
      </c>
      <c r="AZ42" s="2">
        <f t="shared" si="10"/>
        <v>64.873398727192807</v>
      </c>
      <c r="BA42" s="2">
        <f t="shared" si="10"/>
        <v>63.671537431643159</v>
      </c>
      <c r="BB42" s="2">
        <f t="shared" si="10"/>
        <v>63.923618357149842</v>
      </c>
      <c r="BC42" s="2">
        <f t="shared" si="10"/>
        <v>64.561773958609095</v>
      </c>
      <c r="BD42" s="2">
        <f t="shared" si="10"/>
        <v>66.004750401247819</v>
      </c>
      <c r="BE42" s="2">
        <f t="shared" si="10"/>
        <v>65.939270700125121</v>
      </c>
      <c r="BF42" s="2">
        <f t="shared" si="10"/>
        <v>64.943009502798958</v>
      </c>
      <c r="BG42" s="2">
        <f t="shared" si="10"/>
        <v>65.6171381002532</v>
      </c>
      <c r="BH42" s="2">
        <f t="shared" si="10"/>
        <v>65.435527934962735</v>
      </c>
      <c r="BI42" s="2">
        <f t="shared" si="10"/>
        <v>64.222384239546756</v>
      </c>
      <c r="BJ42" s="2">
        <f t="shared" si="10"/>
        <v>65.589228097158497</v>
      </c>
      <c r="BK42" s="2">
        <f t="shared" si="10"/>
        <v>65.585375748564374</v>
      </c>
      <c r="BL42" s="2">
        <f t="shared" si="10"/>
        <v>64.491704162395365</v>
      </c>
      <c r="BM42" s="2">
        <f t="shared" si="10"/>
        <v>60.048978265168742</v>
      </c>
      <c r="BO42" s="2">
        <f t="shared" si="11"/>
        <v>59.7</v>
      </c>
      <c r="BP42" s="2">
        <f t="shared" si="12"/>
        <v>63.9</v>
      </c>
      <c r="BQ42" s="2">
        <f t="shared" si="13"/>
        <v>64.75</v>
      </c>
      <c r="BR42" s="2">
        <f t="shared" si="14"/>
        <v>63.267000000000003</v>
      </c>
      <c r="BS42" s="2">
        <f t="shared" si="15"/>
        <v>64.932000000000002</v>
      </c>
      <c r="BT42" s="2">
        <f t="shared" si="16"/>
        <v>67.22</v>
      </c>
      <c r="BU42" s="2">
        <f t="shared" si="17"/>
        <v>66.59</v>
      </c>
      <c r="BV42" s="2">
        <f t="shared" si="18"/>
        <v>64.167000000000002</v>
      </c>
      <c r="BW42" s="2">
        <f t="shared" si="19"/>
        <v>65.882999999999996</v>
      </c>
      <c r="BX42" s="2">
        <f t="shared" si="20"/>
        <v>65.55</v>
      </c>
      <c r="BY42" s="2">
        <f t="shared" si="21"/>
        <v>64.266999999999996</v>
      </c>
      <c r="BZ42" s="2">
        <f t="shared" si="22"/>
        <v>63.732999999999997</v>
      </c>
      <c r="CA42" s="2">
        <f t="shared" si="23"/>
        <v>65.082999999999998</v>
      </c>
      <c r="CB42" s="2">
        <f t="shared" si="24"/>
        <v>63.582999999999998</v>
      </c>
      <c r="CC42" s="2">
        <f t="shared" si="25"/>
        <v>58.25</v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61.707220365418898</v>
      </c>
      <c r="DL42" s="2">
        <f t="shared" si="42"/>
        <v>64.824981512605035</v>
      </c>
      <c r="DM42" s="2">
        <f t="shared" si="42"/>
        <v>63.907386529386528</v>
      </c>
      <c r="DN42" s="2">
        <f t="shared" si="42"/>
        <v>64.115471900471903</v>
      </c>
      <c r="DO42" s="2">
        <f t="shared" si="42"/>
        <v>64.879486486486499</v>
      </c>
      <c r="DP42" s="2">
        <f t="shared" si="42"/>
        <v>66.365986486486491</v>
      </c>
      <c r="DQ42" s="2">
        <f t="shared" si="42"/>
        <v>66.216526315789466</v>
      </c>
      <c r="DR42" s="2">
        <f t="shared" si="42"/>
        <v>65.052575589875588</v>
      </c>
      <c r="DS42" s="2">
        <f t="shared" si="42"/>
        <v>65.696461647361645</v>
      </c>
      <c r="DT42" s="2">
        <f t="shared" si="42"/>
        <v>65.428877667140839</v>
      </c>
      <c r="DU42" s="2">
        <f t="shared" si="42"/>
        <v>64.20953946803948</v>
      </c>
      <c r="DV42" s="2">
        <f t="shared" si="42"/>
        <v>65.566040540540541</v>
      </c>
      <c r="DW42" s="2">
        <f t="shared" si="42"/>
        <v>65.790983268983254</v>
      </c>
      <c r="DX42" s="2">
        <f t="shared" si="42"/>
        <v>64.37331531531531</v>
      </c>
      <c r="DY42" s="2">
        <f t="shared" si="42"/>
        <v>59.689994957983188</v>
      </c>
      <c r="EA42" s="2">
        <f t="shared" si="43"/>
        <v>58.701983460559802</v>
      </c>
      <c r="EB42" s="2">
        <f t="shared" si="43"/>
        <v>65.184695351228754</v>
      </c>
      <c r="EC42" s="2">
        <f t="shared" si="43"/>
        <v>62.093636208111086</v>
      </c>
      <c r="ED42" s="2">
        <f t="shared" si="43"/>
        <v>62.637473681007997</v>
      </c>
      <c r="EE42" s="2">
        <f t="shared" si="43"/>
        <v>62.392973639692414</v>
      </c>
      <c r="EF42" s="2">
        <f t="shared" si="43"/>
        <v>63.462665487260502</v>
      </c>
      <c r="EG42" s="2">
        <f t="shared" si="43"/>
        <v>63.888721860704862</v>
      </c>
      <c r="EH42" s="2">
        <f t="shared" si="43"/>
        <v>64.054064218616574</v>
      </c>
      <c r="EI42" s="2">
        <f t="shared" si="43"/>
        <v>64.984147801618008</v>
      </c>
      <c r="EJ42" s="2">
        <f t="shared" si="43"/>
        <v>65.48563903415679</v>
      </c>
      <c r="EK42" s="2">
        <f t="shared" si="43"/>
        <v>64.311849488297312</v>
      </c>
      <c r="EL42" s="2">
        <f t="shared" si="43"/>
        <v>65.768327821040046</v>
      </c>
      <c r="EM42" s="2">
        <f t="shared" si="43"/>
        <v>64.14189784704989</v>
      </c>
      <c r="EN42" s="2">
        <f t="shared" si="43"/>
        <v>65.306732238805978</v>
      </c>
      <c r="EO42" s="2">
        <f t="shared" si="43"/>
        <v>63.026645536664347</v>
      </c>
      <c r="EQ42" s="2">
        <f t="shared" si="44"/>
        <v>60.022971480794965</v>
      </c>
      <c r="ER42" s="2">
        <f t="shared" si="44"/>
        <v>63.472047620133154</v>
      </c>
      <c r="ES42" s="2">
        <f t="shared" si="44"/>
        <v>60.892028349477435</v>
      </c>
      <c r="ET42" s="2">
        <f t="shared" si="44"/>
        <v>61.864485398640838</v>
      </c>
      <c r="EU42" s="2">
        <f t="shared" si="44"/>
        <v>62.27269638864162</v>
      </c>
      <c r="EV42" s="2">
        <f t="shared" si="44"/>
        <v>63.862317102806507</v>
      </c>
      <c r="EW42" s="2">
        <f t="shared" si="44"/>
        <v>63.282098418137615</v>
      </c>
      <c r="EX42" s="2">
        <f t="shared" si="44"/>
        <v>64.740477958099959</v>
      </c>
      <c r="EY42" s="2">
        <f t="shared" si="44"/>
        <v>64.438068073824496</v>
      </c>
      <c r="EZ42" s="2">
        <f t="shared" si="44"/>
        <v>65.207410758018639</v>
      </c>
      <c r="FA42" s="2">
        <f t="shared" si="44"/>
        <v>65.475957537664925</v>
      </c>
      <c r="FB42" s="2">
        <f t="shared" si="44"/>
        <v>66.142574903149793</v>
      </c>
      <c r="FC42" s="2">
        <f t="shared" si="44"/>
        <v>66.814064382120321</v>
      </c>
      <c r="FD42" s="2">
        <f t="shared" si="44"/>
        <v>67.721123001364276</v>
      </c>
      <c r="FE42" s="2">
        <f t="shared" si="44"/>
        <v>65.944310001126865</v>
      </c>
      <c r="FG42" s="2">
        <f t="shared" si="45"/>
        <v>0.15762830052441992</v>
      </c>
      <c r="FH42" s="2">
        <f t="shared" si="45"/>
        <v>0.13471228742652092</v>
      </c>
      <c r="FI42" s="2">
        <f t="shared" si="45"/>
        <v>0.13001708292038683</v>
      </c>
      <c r="FJ42" s="2">
        <f t="shared" si="45"/>
        <v>0.12979351400106948</v>
      </c>
      <c r="FK42" s="2">
        <f t="shared" si="45"/>
        <v>0.12777319704211401</v>
      </c>
      <c r="FL42" s="2">
        <f t="shared" si="45"/>
        <v>0.12442503371440154</v>
      </c>
      <c r="FM42" s="2">
        <f t="shared" si="45"/>
        <v>0.11909986045261654</v>
      </c>
      <c r="FN42" s="2">
        <f t="shared" si="45"/>
        <v>0.1097474686441287</v>
      </c>
      <c r="FO42" s="2">
        <f t="shared" si="45"/>
        <v>0.11133763258301865</v>
      </c>
      <c r="FP42" s="2">
        <f t="shared" si="45"/>
        <v>0.11729749871116173</v>
      </c>
      <c r="FQ42" s="2">
        <f t="shared" si="45"/>
        <v>0.12525459948404208</v>
      </c>
      <c r="FR42" s="2">
        <f t="shared" si="45"/>
        <v>0.11458574503111761</v>
      </c>
      <c r="FS42" s="2">
        <f t="shared" si="45"/>
        <v>0.12471204391413199</v>
      </c>
      <c r="FT42" s="2">
        <f t="shared" si="45"/>
        <v>0.12679211780063099</v>
      </c>
      <c r="FU42" s="2">
        <f t="shared" si="45"/>
        <v>0.10757711641588884</v>
      </c>
      <c r="FW42" s="2">
        <f t="shared" si="54"/>
        <v>3.1965583765122386E-5</v>
      </c>
      <c r="FX42" s="2">
        <f t="shared" si="46"/>
        <v>2.3740686111883599E-5</v>
      </c>
      <c r="FY42" s="2">
        <f t="shared" si="46"/>
        <v>2.5442431156244077E-5</v>
      </c>
      <c r="FZ42" s="2">
        <f t="shared" si="46"/>
        <v>2.4529130571906215E-5</v>
      </c>
      <c r="GA42" s="2">
        <f t="shared" si="46"/>
        <v>2.3545235764467057E-5</v>
      </c>
      <c r="GB42" s="2">
        <f t="shared" si="46"/>
        <v>2.4341134523767881E-5</v>
      </c>
      <c r="GC42" s="2">
        <f t="shared" si="46"/>
        <v>2.3787248856719287E-5</v>
      </c>
      <c r="GD42" s="2">
        <f t="shared" si="46"/>
        <v>2.6235388913161985E-5</v>
      </c>
      <c r="GE42" s="2">
        <f t="shared" si="46"/>
        <v>2.9684067035612351E-5</v>
      </c>
      <c r="GF42" s="2">
        <f t="shared" si="46"/>
        <v>2.7669914099221676E-5</v>
      </c>
      <c r="GG42" s="2">
        <f t="shared" si="46"/>
        <v>2.57458031469694E-5</v>
      </c>
      <c r="GH42" s="2">
        <f t="shared" si="46"/>
        <v>2.2225615095393295E-5</v>
      </c>
      <c r="GI42" s="2">
        <f t="shared" si="46"/>
        <v>1.9943794199716336E-5</v>
      </c>
      <c r="GJ42" s="2">
        <f t="shared" si="46"/>
        <v>1.6127695782942333E-5</v>
      </c>
      <c r="GK42" s="2">
        <f t="shared" si="46"/>
        <v>1.2359009771207602E-5</v>
      </c>
      <c r="GM42" s="86">
        <f t="shared" si="55"/>
        <v>2.6767357338662005E-6</v>
      </c>
      <c r="GN42" s="86">
        <f t="shared" si="47"/>
        <v>3.2021742592661044E-7</v>
      </c>
      <c r="GO42" s="86">
        <f t="shared" si="47"/>
        <v>1.0934399053042399E-7</v>
      </c>
      <c r="GP42" s="86">
        <f t="shared" si="47"/>
        <v>8.914601755943124E-8</v>
      </c>
      <c r="GQ42" s="86">
        <f t="shared" si="47"/>
        <v>8.0697402132041928E-8</v>
      </c>
      <c r="GR42" s="86">
        <f t="shared" si="47"/>
        <v>2.6456904656901406E-8</v>
      </c>
      <c r="GS42" s="86">
        <f t="shared" si="47"/>
        <v>1.6844181640915913E-8</v>
      </c>
      <c r="GT42" s="86">
        <f t="shared" si="47"/>
        <v>2.3726846915681518E-9</v>
      </c>
      <c r="GU42" s="86">
        <f t="shared" si="47"/>
        <v>2.6824925363224675E-9</v>
      </c>
      <c r="GV42" s="86">
        <f t="shared" si="47"/>
        <v>1.2402958762311845E-8</v>
      </c>
      <c r="GW42" s="86">
        <f t="shared" si="47"/>
        <v>5.2700869343201178E-8</v>
      </c>
      <c r="GX42" s="86">
        <f t="shared" si="47"/>
        <v>9.5174988666083668E-9</v>
      </c>
      <c r="GY42" s="86">
        <f t="shared" si="47"/>
        <v>6.1816850671375879E-8</v>
      </c>
      <c r="GZ42" s="86">
        <f t="shared" si="47"/>
        <v>9.3179935877744476E-8</v>
      </c>
      <c r="HA42" s="86">
        <f t="shared" si="47"/>
        <v>9.7937444757704703E-10</v>
      </c>
      <c r="HC42" s="86">
        <f t="shared" si="59"/>
        <v>1.0257402518344464E-17</v>
      </c>
      <c r="HD42" s="86">
        <f t="shared" si="48"/>
        <v>8.0419190676578434E-20</v>
      </c>
      <c r="HE42" s="86">
        <f t="shared" si="48"/>
        <v>3.3362361212502576E-21</v>
      </c>
      <c r="HF42" s="86">
        <f t="shared" si="48"/>
        <v>5.3338257844143269E-22</v>
      </c>
      <c r="HG42" s="86">
        <f t="shared" si="48"/>
        <v>1.5470104213522113E-21</v>
      </c>
      <c r="HH42" s="86">
        <f t="shared" si="48"/>
        <v>1.7296699008529118E-23</v>
      </c>
      <c r="HI42" s="86">
        <f t="shared" si="48"/>
        <v>1.4646770316656337E-22</v>
      </c>
      <c r="HJ42" s="86">
        <f t="shared" si="48"/>
        <v>1.2471926029460581E-25</v>
      </c>
      <c r="HK42" s="86">
        <f t="shared" si="48"/>
        <v>6.7914695300365858E-24</v>
      </c>
      <c r="HL42" s="86">
        <f t="shared" si="48"/>
        <v>8.0980259527432827E-22</v>
      </c>
      <c r="HM42" s="86">
        <f t="shared" si="48"/>
        <v>7.2816074957244671E-22</v>
      </c>
      <c r="HN42" s="86">
        <f t="shared" si="48"/>
        <v>1.3258224882567432E-22</v>
      </c>
      <c r="HO42" s="86">
        <f t="shared" si="48"/>
        <v>1.0656951876399644E-21</v>
      </c>
      <c r="HP42" s="86">
        <f t="shared" si="48"/>
        <v>1.9774780759188916E-22</v>
      </c>
      <c r="HQ42" s="86">
        <f t="shared" si="48"/>
        <v>4.0929843034702154E-29</v>
      </c>
      <c r="HS42" s="86">
        <f t="shared" si="56"/>
        <v>3.0671644156512937E-73</v>
      </c>
      <c r="HT42" s="86">
        <f t="shared" si="49"/>
        <v>5.0690275381717588E-84</v>
      </c>
      <c r="HU42" s="86">
        <f t="shared" si="49"/>
        <v>4.4820908316818537E-91</v>
      </c>
      <c r="HV42" s="86">
        <f t="shared" si="49"/>
        <v>3.2343119320627518E-96</v>
      </c>
      <c r="HW42" s="86">
        <f t="shared" si="49"/>
        <v>2.027029113036341E-94</v>
      </c>
      <c r="HX42" s="86">
        <f t="shared" si="49"/>
        <v>3.0274252014856158E-105</v>
      </c>
      <c r="HY42" s="86">
        <f t="shared" si="49"/>
        <v>6.765261028773795E-100</v>
      </c>
      <c r="HZ42" s="86">
        <f t="shared" si="49"/>
        <v>6.6311922536093221E-114</v>
      </c>
      <c r="IA42" s="86">
        <f t="shared" si="49"/>
        <v>4.1709388753166488E-105</v>
      </c>
      <c r="IB42" s="86">
        <f t="shared" si="49"/>
        <v>5.9562832523813747E-95</v>
      </c>
      <c r="IC42" s="86">
        <f t="shared" si="49"/>
        <v>8.3785487237719923E-96</v>
      </c>
      <c r="ID42" s="86">
        <f t="shared" si="49"/>
        <v>3.278120851263415E-99</v>
      </c>
      <c r="IE42" s="86">
        <f t="shared" si="49"/>
        <v>2.8759903338004939E-95</v>
      </c>
      <c r="IF42" s="86">
        <f t="shared" si="49"/>
        <v>5.874558016084221E-68</v>
      </c>
      <c r="IG42" s="86">
        <f t="shared" si="49"/>
        <v>4.8818756999960711E-43</v>
      </c>
      <c r="II42" s="86">
        <f t="shared" si="57"/>
        <v>5.2879838708446779E-209</v>
      </c>
      <c r="IJ42" s="86">
        <f t="shared" si="50"/>
        <v>8.1238950060254198E-247</v>
      </c>
      <c r="IK42" s="86">
        <f t="shared" si="50"/>
        <v>1.6314640590000827E-268</v>
      </c>
      <c r="IL42" s="86">
        <f t="shared" si="50"/>
        <v>4.7980280444683378E-283</v>
      </c>
      <c r="IM42" s="86">
        <f t="shared" si="50"/>
        <v>2.5450941433771154E-275</v>
      </c>
      <c r="IN42" s="86">
        <f t="shared" si="50"/>
        <v>0</v>
      </c>
      <c r="IO42" s="86">
        <f t="shared" si="50"/>
        <v>8.9594361758393203E-292</v>
      </c>
      <c r="IP42" s="86">
        <f t="shared" si="50"/>
        <v>0</v>
      </c>
      <c r="IQ42" s="86">
        <f t="shared" si="50"/>
        <v>5.4179811621303449E-306</v>
      </c>
      <c r="IR42" s="86">
        <f t="shared" si="50"/>
        <v>1.845214021663186E-275</v>
      </c>
      <c r="IS42" s="86">
        <f t="shared" si="50"/>
        <v>1.041749172858938E-278</v>
      </c>
      <c r="IT42" s="86">
        <f t="shared" si="50"/>
        <v>1.0065477683218176E-288</v>
      </c>
      <c r="IU42" s="86">
        <f t="shared" si="50"/>
        <v>2.1296083163670592E-277</v>
      </c>
      <c r="IV42" s="86">
        <f t="shared" si="50"/>
        <v>2.1785318683208544E-183</v>
      </c>
      <c r="IW42" s="86">
        <f t="shared" si="50"/>
        <v>9.8477345481009719E-97</v>
      </c>
      <c r="IY42" s="86">
        <f t="shared" si="58"/>
        <v>2.6767357338764581E-6</v>
      </c>
      <c r="IZ42" s="86">
        <f t="shared" si="51"/>
        <v>3.2021742592669086E-7</v>
      </c>
      <c r="JA42" s="86">
        <f t="shared" si="51"/>
        <v>1.0934399053042732E-7</v>
      </c>
      <c r="JB42" s="86">
        <f t="shared" si="51"/>
        <v>8.9146017559431769E-8</v>
      </c>
      <c r="JC42" s="86">
        <f t="shared" si="51"/>
        <v>8.0697402132043477E-8</v>
      </c>
      <c r="JD42" s="86">
        <f t="shared" si="51"/>
        <v>2.6456904656901423E-8</v>
      </c>
      <c r="JE42" s="86">
        <f t="shared" si="51"/>
        <v>1.6844181640916059E-8</v>
      </c>
      <c r="JF42" s="86">
        <f t="shared" si="51"/>
        <v>2.3726846915681518E-9</v>
      </c>
      <c r="JG42" s="86">
        <f t="shared" si="51"/>
        <v>2.6824925363224742E-9</v>
      </c>
      <c r="JH42" s="86">
        <f t="shared" si="51"/>
        <v>1.2402958762312654E-8</v>
      </c>
      <c r="JI42" s="86">
        <f t="shared" si="51"/>
        <v>5.2700869343201906E-8</v>
      </c>
      <c r="JJ42" s="86">
        <f t="shared" si="51"/>
        <v>9.5174988666084991E-9</v>
      </c>
      <c r="JK42" s="86">
        <f t="shared" si="51"/>
        <v>6.1816850671376951E-8</v>
      </c>
      <c r="JL42" s="86">
        <f t="shared" si="51"/>
        <v>9.3179935877744675E-8</v>
      </c>
      <c r="JM42" s="86">
        <f t="shared" si="51"/>
        <v>9.7937444757704703E-10</v>
      </c>
    </row>
    <row r="43" spans="2:273" x14ac:dyDescent="0.25">
      <c r="B43" s="2">
        <v>16</v>
      </c>
      <c r="C43" s="37">
        <v>60.933</v>
      </c>
      <c r="D43" s="37">
        <v>63.283000000000001</v>
      </c>
      <c r="E43" s="37">
        <v>64.117000000000004</v>
      </c>
      <c r="F43" s="37">
        <v>63.567</v>
      </c>
      <c r="G43" s="37">
        <v>64.39</v>
      </c>
      <c r="H43" s="37">
        <v>65.593000000000004</v>
      </c>
      <c r="I43" s="37">
        <v>65.623000000000005</v>
      </c>
      <c r="J43" s="37">
        <v>65.667000000000002</v>
      </c>
      <c r="K43" s="37">
        <v>66.132999999999996</v>
      </c>
      <c r="L43" s="37">
        <v>65.016999999999996</v>
      </c>
      <c r="M43" s="37">
        <v>63.332999999999998</v>
      </c>
      <c r="N43" s="37">
        <v>63.582999999999998</v>
      </c>
      <c r="O43" s="37">
        <v>64</v>
      </c>
      <c r="P43" s="37">
        <v>63.767000000000003</v>
      </c>
      <c r="Q43" s="37">
        <v>58.667000000000002</v>
      </c>
      <c r="S43" s="4">
        <f t="shared" si="8"/>
        <v>61.386446825154913</v>
      </c>
      <c r="T43" s="4">
        <f t="shared" si="8"/>
        <v>65.049094891057976</v>
      </c>
      <c r="U43" s="4">
        <f t="shared" si="8"/>
        <v>63.805286111352302</v>
      </c>
      <c r="V43" s="4">
        <f t="shared" si="8"/>
        <v>64.059357138291602</v>
      </c>
      <c r="W43" s="4">
        <f t="shared" si="8"/>
        <v>64.677580853485566</v>
      </c>
      <c r="X43" s="4">
        <f t="shared" si="8"/>
        <v>66.105535286034893</v>
      </c>
      <c r="Y43" s="4">
        <f t="shared" si="8"/>
        <v>66.004251201102647</v>
      </c>
      <c r="Z43" s="4">
        <f t="shared" si="8"/>
        <v>65.023101889363971</v>
      </c>
      <c r="AA43" s="4">
        <f t="shared" si="8"/>
        <v>65.694774998591328</v>
      </c>
      <c r="AB43" s="4">
        <f t="shared" si="8"/>
        <v>65.525529785448612</v>
      </c>
      <c r="AC43" s="4">
        <f t="shared" si="8"/>
        <v>64.287236581116588</v>
      </c>
      <c r="AD43" s="4">
        <f t="shared" si="8"/>
        <v>65.680417607119239</v>
      </c>
      <c r="AE43" s="4">
        <f t="shared" si="8"/>
        <v>65.661634391709967</v>
      </c>
      <c r="AF43" s="4">
        <f t="shared" si="8"/>
        <v>64.637065509104218</v>
      </c>
      <c r="AG43" s="4">
        <f t="shared" si="8"/>
        <v>60.251893341181514</v>
      </c>
      <c r="AI43" s="4">
        <f t="shared" si="9"/>
        <v>-0.45344682515491286</v>
      </c>
      <c r="AJ43" s="4">
        <f t="shared" si="9"/>
        <v>-1.7660948910579748</v>
      </c>
      <c r="AK43" s="4">
        <f t="shared" si="9"/>
        <v>0.31171388864770222</v>
      </c>
      <c r="AL43" s="4">
        <f t="shared" si="9"/>
        <v>-0.49235713829160233</v>
      </c>
      <c r="AM43" s="4">
        <f t="shared" si="9"/>
        <v>-0.28758085348556506</v>
      </c>
      <c r="AN43" s="4">
        <f t="shared" si="9"/>
        <v>-0.51253528603488974</v>
      </c>
      <c r="AO43" s="4">
        <f t="shared" si="9"/>
        <v>-0.38125120110264277</v>
      </c>
      <c r="AP43" s="4">
        <f t="shared" si="9"/>
        <v>0.6438981106360302</v>
      </c>
      <c r="AQ43" s="4">
        <f t="shared" si="9"/>
        <v>0.43822500140866794</v>
      </c>
      <c r="AR43" s="4">
        <f t="shared" si="9"/>
        <v>-0.50852978544861571</v>
      </c>
      <c r="AS43" s="4">
        <f t="shared" si="9"/>
        <v>-0.95423658111658938</v>
      </c>
      <c r="AT43" s="4">
        <f t="shared" si="9"/>
        <v>-2.0974176071192403</v>
      </c>
      <c r="AU43" s="4">
        <f t="shared" si="9"/>
        <v>-1.661634391709967</v>
      </c>
      <c r="AV43" s="4">
        <f t="shared" si="9"/>
        <v>-0.8700655091042151</v>
      </c>
      <c r="AW43" s="4">
        <f t="shared" si="9"/>
        <v>-1.5848933411815125</v>
      </c>
      <c r="AY43" s="2">
        <f t="shared" si="52"/>
        <v>61.380406494626939</v>
      </c>
      <c r="AZ43" s="2">
        <f t="shared" si="52"/>
        <v>65.048229087796358</v>
      </c>
      <c r="BA43" s="2">
        <f t="shared" si="52"/>
        <v>63.804953517500614</v>
      </c>
      <c r="BB43" s="2">
        <f t="shared" si="52"/>
        <v>64.059089145291708</v>
      </c>
      <c r="BC43" s="2">
        <f t="shared" si="52"/>
        <v>64.677342826712135</v>
      </c>
      <c r="BD43" s="2">
        <f t="shared" si="52"/>
        <v>66.105451352234013</v>
      </c>
      <c r="BE43" s="2">
        <f t="shared" si="52"/>
        <v>66.004196729075545</v>
      </c>
      <c r="BF43" s="2">
        <f t="shared" si="52"/>
        <v>65.023093029247264</v>
      </c>
      <c r="BG43" s="2">
        <f t="shared" si="52"/>
        <v>65.694764967653256</v>
      </c>
      <c r="BH43" s="2">
        <f t="shared" si="52"/>
        <v>65.525489039144389</v>
      </c>
      <c r="BI43" s="2">
        <f t="shared" si="52"/>
        <v>64.287091790792928</v>
      </c>
      <c r="BJ43" s="2">
        <f t="shared" si="52"/>
        <v>65.680385483554204</v>
      </c>
      <c r="BK43" s="2">
        <f t="shared" si="52"/>
        <v>65.661456138041444</v>
      </c>
      <c r="BL43" s="2">
        <f t="shared" si="52"/>
        <v>64.636812806501553</v>
      </c>
      <c r="BM43" s="2">
        <f t="shared" si="52"/>
        <v>60.251890196152019</v>
      </c>
      <c r="BO43" s="2">
        <f t="shared" si="11"/>
        <v>60.933</v>
      </c>
      <c r="BP43" s="2">
        <f t="shared" si="12"/>
        <v>63.283000000000001</v>
      </c>
      <c r="BQ43" s="2">
        <f t="shared" si="13"/>
        <v>64.117000000000004</v>
      </c>
      <c r="BR43" s="2">
        <f t="shared" si="14"/>
        <v>63.567</v>
      </c>
      <c r="BS43" s="2">
        <f t="shared" si="15"/>
        <v>64.39</v>
      </c>
      <c r="BT43" s="2">
        <f t="shared" si="16"/>
        <v>65.593000000000004</v>
      </c>
      <c r="BU43" s="2">
        <f t="shared" si="17"/>
        <v>65.623000000000005</v>
      </c>
      <c r="BV43" s="2">
        <f t="shared" si="18"/>
        <v>65.667000000000002</v>
      </c>
      <c r="BW43" s="2">
        <f t="shared" si="19"/>
        <v>66.132999999999996</v>
      </c>
      <c r="BX43" s="2">
        <f t="shared" si="20"/>
        <v>65.016999999999996</v>
      </c>
      <c r="BY43" s="2">
        <f t="shared" si="21"/>
        <v>63.332999999999998</v>
      </c>
      <c r="BZ43" s="2">
        <f t="shared" si="22"/>
        <v>63.582999999999998</v>
      </c>
      <c r="CA43" s="2">
        <f t="shared" si="23"/>
        <v>64</v>
      </c>
      <c r="CB43" s="2">
        <f t="shared" si="24"/>
        <v>63.767000000000003</v>
      </c>
      <c r="CC43" s="2">
        <f t="shared" si="25"/>
        <v>58.667000000000002</v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61.949424242424243</v>
      </c>
      <c r="DL43" s="2">
        <f t="shared" si="42"/>
        <v>65.052733613445369</v>
      </c>
      <c r="DM43" s="2">
        <f t="shared" si="42"/>
        <v>64.107209695409693</v>
      </c>
      <c r="DN43" s="2">
        <f t="shared" si="42"/>
        <v>64.313172029172023</v>
      </c>
      <c r="DO43" s="2">
        <f t="shared" si="42"/>
        <v>65.064425225225236</v>
      </c>
      <c r="DP43" s="2">
        <f t="shared" si="42"/>
        <v>66.537458558558569</v>
      </c>
      <c r="DQ43" s="2">
        <f t="shared" si="42"/>
        <v>66.33853105737316</v>
      </c>
      <c r="DR43" s="2">
        <f t="shared" si="42"/>
        <v>65.172472372372368</v>
      </c>
      <c r="DS43" s="2">
        <f t="shared" si="42"/>
        <v>65.81217387387386</v>
      </c>
      <c r="DT43" s="2">
        <f t="shared" si="42"/>
        <v>65.554215742057849</v>
      </c>
      <c r="DU43" s="2">
        <f t="shared" si="42"/>
        <v>64.305179236379246</v>
      </c>
      <c r="DV43" s="2">
        <f t="shared" si="42"/>
        <v>65.689648648648657</v>
      </c>
      <c r="DW43" s="2">
        <f t="shared" si="42"/>
        <v>65.918823294723282</v>
      </c>
      <c r="DX43" s="2">
        <f t="shared" si="42"/>
        <v>64.551022522522516</v>
      </c>
      <c r="DY43" s="2">
        <f t="shared" si="42"/>
        <v>59.899715966386545</v>
      </c>
      <c r="EA43" s="2">
        <f t="shared" si="43"/>
        <v>58.606847430025454</v>
      </c>
      <c r="EB43" s="2">
        <f t="shared" si="43"/>
        <v>65.022143214059682</v>
      </c>
      <c r="EC43" s="2">
        <f t="shared" si="43"/>
        <v>61.960659622287061</v>
      </c>
      <c r="ED43" s="2">
        <f t="shared" si="43"/>
        <v>62.505615426741016</v>
      </c>
      <c r="EE43" s="2">
        <f t="shared" si="43"/>
        <v>62.267497882076505</v>
      </c>
      <c r="EF43" s="2">
        <f t="shared" si="43"/>
        <v>63.332841311856662</v>
      </c>
      <c r="EG43" s="2">
        <f t="shared" si="43"/>
        <v>63.749058839636632</v>
      </c>
      <c r="EH43" s="2">
        <f t="shared" si="43"/>
        <v>63.917809884713925</v>
      </c>
      <c r="EI43" s="2">
        <f t="shared" si="43"/>
        <v>64.840245374604294</v>
      </c>
      <c r="EJ43" s="2">
        <f t="shared" si="43"/>
        <v>65.328398032865792</v>
      </c>
      <c r="EK43" s="2">
        <f t="shared" si="43"/>
        <v>64.171649453845177</v>
      </c>
      <c r="EL43" s="2">
        <f t="shared" si="43"/>
        <v>65.615033769566963</v>
      </c>
      <c r="EM43" s="2">
        <f t="shared" si="43"/>
        <v>64.013641951849394</v>
      </c>
      <c r="EN43" s="2">
        <f t="shared" si="43"/>
        <v>65.17535044776119</v>
      </c>
      <c r="EO43" s="2">
        <f t="shared" si="43"/>
        <v>62.916011421520928</v>
      </c>
      <c r="EQ43" s="2">
        <f t="shared" si="44"/>
        <v>59.910644288959851</v>
      </c>
      <c r="ER43" s="2">
        <f t="shared" si="44"/>
        <v>63.331163508391974</v>
      </c>
      <c r="ES43" s="2">
        <f t="shared" si="44"/>
        <v>60.77397654984194</v>
      </c>
      <c r="ET43" s="2">
        <f t="shared" si="44"/>
        <v>61.742421739880143</v>
      </c>
      <c r="EU43" s="2">
        <f t="shared" si="44"/>
        <v>62.148807817324034</v>
      </c>
      <c r="EV43" s="2">
        <f t="shared" si="44"/>
        <v>63.727257836953079</v>
      </c>
      <c r="EW43" s="2">
        <f t="shared" si="44"/>
        <v>63.150272743945266</v>
      </c>
      <c r="EX43" s="2">
        <f t="shared" si="44"/>
        <v>64.595104952152369</v>
      </c>
      <c r="EY43" s="2">
        <f t="shared" si="44"/>
        <v>64.301167041300928</v>
      </c>
      <c r="EZ43" s="2">
        <f t="shared" si="44"/>
        <v>65.053314504661074</v>
      </c>
      <c r="FA43" s="2">
        <f t="shared" si="44"/>
        <v>65.320307078441871</v>
      </c>
      <c r="FB43" s="2">
        <f t="shared" si="44"/>
        <v>65.984416291155711</v>
      </c>
      <c r="FC43" s="2">
        <f t="shared" si="44"/>
        <v>66.652085964144476</v>
      </c>
      <c r="FD43" s="2">
        <f t="shared" si="44"/>
        <v>67.559059863574376</v>
      </c>
      <c r="FE43" s="2">
        <f t="shared" si="44"/>
        <v>65.790544434133579</v>
      </c>
      <c r="FG43" s="2">
        <f t="shared" si="45"/>
        <v>0.17024693136716637</v>
      </c>
      <c r="FH43" s="2">
        <f t="shared" si="45"/>
        <v>0.14581397111624131</v>
      </c>
      <c r="FI43" s="2">
        <f t="shared" si="45"/>
        <v>0.14079479290634059</v>
      </c>
      <c r="FJ43" s="2">
        <f t="shared" si="45"/>
        <v>0.14055568549924527</v>
      </c>
      <c r="FK43" s="2">
        <f t="shared" si="45"/>
        <v>0.13839449039178592</v>
      </c>
      <c r="FL43" s="2">
        <f t="shared" si="45"/>
        <v>0.13481102416629737</v>
      </c>
      <c r="FM43" s="2">
        <f t="shared" si="45"/>
        <v>0.12910689227905306</v>
      </c>
      <c r="FN43" s="2">
        <f t="shared" si="45"/>
        <v>0.11907491295508985</v>
      </c>
      <c r="FO43" s="2">
        <f t="shared" si="45"/>
        <v>0.12078188927888107</v>
      </c>
      <c r="FP43" s="2">
        <f t="shared" si="45"/>
        <v>0.12717495520377947</v>
      </c>
      <c r="FQ43" s="2">
        <f t="shared" si="45"/>
        <v>0.13569910349284728</v>
      </c>
      <c r="FR43" s="2">
        <f t="shared" si="45"/>
        <v>0.12426699614407596</v>
      </c>
      <c r="FS43" s="2">
        <f t="shared" si="45"/>
        <v>0.13511829456925165</v>
      </c>
      <c r="FT43" s="2">
        <f t="shared" si="45"/>
        <v>0.13734469956448112</v>
      </c>
      <c r="FU43" s="2">
        <f t="shared" si="45"/>
        <v>0.11674429151484628</v>
      </c>
      <c r="FW43" s="2">
        <f t="shared" si="54"/>
        <v>3.5049457533554008E-5</v>
      </c>
      <c r="FX43" s="2">
        <f t="shared" si="54"/>
        <v>2.6031085060037788E-5</v>
      </c>
      <c r="FY43" s="2">
        <f t="shared" si="54"/>
        <v>2.7897002542601154E-5</v>
      </c>
      <c r="FZ43" s="2">
        <f t="shared" si="54"/>
        <v>2.6895593193316515E-5</v>
      </c>
      <c r="GA43" s="2">
        <f t="shared" si="54"/>
        <v>2.5816778993345332E-5</v>
      </c>
      <c r="GB43" s="2">
        <f t="shared" si="54"/>
        <v>2.6689460597470563E-5</v>
      </c>
      <c r="GC43" s="2">
        <f t="shared" si="54"/>
        <v>2.6082139860395264E-5</v>
      </c>
      <c r="GD43" s="2">
        <f t="shared" si="54"/>
        <v>2.8766459098597258E-5</v>
      </c>
      <c r="GE43" s="2">
        <f t="shared" si="54"/>
        <v>3.2547839064776601E-5</v>
      </c>
      <c r="GF43" s="2">
        <f t="shared" si="54"/>
        <v>3.0339376506669201E-5</v>
      </c>
      <c r="GG43" s="2">
        <f t="shared" si="54"/>
        <v>2.8229641672995517E-5</v>
      </c>
      <c r="GH43" s="2">
        <f t="shared" si="54"/>
        <v>2.4369850092010677E-5</v>
      </c>
      <c r="GI43" s="2">
        <f t="shared" si="54"/>
        <v>2.186789341143927E-5</v>
      </c>
      <c r="GJ43" s="2">
        <f t="shared" si="54"/>
        <v>1.7683639264796836E-5</v>
      </c>
      <c r="GK43" s="2">
        <f t="shared" si="54"/>
        <v>1.3551368581737015E-5</v>
      </c>
      <c r="GM43" s="86">
        <f t="shared" si="55"/>
        <v>4.7940911109199503E-6</v>
      </c>
      <c r="GN43" s="86">
        <f t="shared" si="55"/>
        <v>6.2983177717381101E-7</v>
      </c>
      <c r="GO43" s="86">
        <f t="shared" si="55"/>
        <v>2.2878260534167873E-7</v>
      </c>
      <c r="GP43" s="86">
        <f t="shared" si="55"/>
        <v>1.8911683185239486E-7</v>
      </c>
      <c r="GQ43" s="86">
        <f t="shared" si="55"/>
        <v>1.712085214970366E-7</v>
      </c>
      <c r="GR43" s="86">
        <f t="shared" si="55"/>
        <v>6.0002109423286195E-8</v>
      </c>
      <c r="GS43" s="86">
        <f t="shared" si="55"/>
        <v>3.8624230827629616E-8</v>
      </c>
      <c r="GT43" s="86">
        <f t="shared" si="55"/>
        <v>5.9800428211860055E-9</v>
      </c>
      <c r="GU43" s="86">
        <f t="shared" si="55"/>
        <v>6.7527602792145897E-9</v>
      </c>
      <c r="GV43" s="86">
        <f t="shared" si="55"/>
        <v>2.884089698772198E-8</v>
      </c>
      <c r="GW43" s="86">
        <f t="shared" si="55"/>
        <v>1.1420597728789504E-7</v>
      </c>
      <c r="GX43" s="86">
        <f t="shared" si="55"/>
        <v>2.229126934546254E-8</v>
      </c>
      <c r="GY43" s="86">
        <f t="shared" si="55"/>
        <v>1.3221312316605654E-7</v>
      </c>
      <c r="GZ43" s="86">
        <f t="shared" si="55"/>
        <v>1.9503314353314396E-7</v>
      </c>
      <c r="HA43" s="86">
        <f t="shared" si="55"/>
        <v>2.5933519146079448E-9</v>
      </c>
      <c r="HC43" s="86">
        <f t="shared" si="59"/>
        <v>3.6327045392302086E-17</v>
      </c>
      <c r="HD43" s="86">
        <f t="shared" si="59"/>
        <v>3.3246080267902838E-19</v>
      </c>
      <c r="HE43" s="86">
        <f t="shared" si="59"/>
        <v>1.5633604691721744E-20</v>
      </c>
      <c r="HF43" s="86">
        <f t="shared" si="59"/>
        <v>2.6730686875556819E-21</v>
      </c>
      <c r="HG43" s="86">
        <f t="shared" si="59"/>
        <v>7.4042795741356361E-21</v>
      </c>
      <c r="HH43" s="86">
        <f t="shared" si="59"/>
        <v>9.8713254882385797E-23</v>
      </c>
      <c r="HI43" s="86">
        <f t="shared" si="59"/>
        <v>7.6550618891879063E-22</v>
      </c>
      <c r="HJ43" s="86">
        <f t="shared" si="59"/>
        <v>8.3973987792373271E-25</v>
      </c>
      <c r="HK43" s="86">
        <f t="shared" si="59"/>
        <v>4.0383217815525067E-23</v>
      </c>
      <c r="HL43" s="86">
        <f t="shared" si="59"/>
        <v>4.0151538755194793E-21</v>
      </c>
      <c r="HM43" s="86">
        <f t="shared" si="59"/>
        <v>3.6114997690657738E-21</v>
      </c>
      <c r="HN43" s="86">
        <f t="shared" si="59"/>
        <v>6.8102916064804276E-22</v>
      </c>
      <c r="HO43" s="86">
        <f t="shared" si="59"/>
        <v>5.040657107487133E-21</v>
      </c>
      <c r="HP43" s="86">
        <f t="shared" si="59"/>
        <v>9.7576248675663842E-22</v>
      </c>
      <c r="HQ43" s="86">
        <f t="shared" si="59"/>
        <v>3.4293833037417699E-28</v>
      </c>
      <c r="HS43" s="86">
        <f t="shared" si="56"/>
        <v>1.2277112199657225E-71</v>
      </c>
      <c r="HT43" s="86">
        <f t="shared" si="56"/>
        <v>3.3250088598438536E-82</v>
      </c>
      <c r="HU43" s="86">
        <f t="shared" si="56"/>
        <v>4.3587489730970427E-89</v>
      </c>
      <c r="HV43" s="86">
        <f t="shared" si="56"/>
        <v>3.9972327314853167E-94</v>
      </c>
      <c r="HW43" s="86">
        <f t="shared" si="56"/>
        <v>2.2001457835340425E-92</v>
      </c>
      <c r="HX43" s="86">
        <f t="shared" si="56"/>
        <v>5.846687150670734E-103</v>
      </c>
      <c r="HY43" s="86">
        <f t="shared" si="56"/>
        <v>9.7548225891497613E-98</v>
      </c>
      <c r="HZ43" s="86">
        <f t="shared" si="56"/>
        <v>2.0412169851875754E-111</v>
      </c>
      <c r="IA43" s="86">
        <f t="shared" si="56"/>
        <v>8.655269442668901E-103</v>
      </c>
      <c r="IB43" s="86">
        <f t="shared" si="56"/>
        <v>7.0496303877586443E-93</v>
      </c>
      <c r="IC43" s="86">
        <f t="shared" si="56"/>
        <v>1.0090213150059662E-93</v>
      </c>
      <c r="ID43" s="86">
        <f t="shared" si="56"/>
        <v>4.3873224246879635E-97</v>
      </c>
      <c r="IE43" s="86">
        <f t="shared" si="56"/>
        <v>3.0206579733877989E-93</v>
      </c>
      <c r="IF43" s="86">
        <f t="shared" si="56"/>
        <v>1.4898092246179843E-66</v>
      </c>
      <c r="IG43" s="86">
        <f t="shared" si="56"/>
        <v>3.5037394890053939E-42</v>
      </c>
      <c r="II43" s="86">
        <f t="shared" si="57"/>
        <v>2.4496670517424986E-205</v>
      </c>
      <c r="IJ43" s="86">
        <f t="shared" si="57"/>
        <v>1.3313833281337253E-242</v>
      </c>
      <c r="IK43" s="86">
        <f t="shared" si="57"/>
        <v>6.7672539370610418E-264</v>
      </c>
      <c r="IL43" s="86">
        <f t="shared" si="57"/>
        <v>3.4192322067545298E-278</v>
      </c>
      <c r="IM43" s="86">
        <f t="shared" si="57"/>
        <v>1.2798586624844092E-270</v>
      </c>
      <c r="IN43" s="86">
        <f t="shared" si="57"/>
        <v>1.8010199460937584E-303</v>
      </c>
      <c r="IO43" s="86">
        <f t="shared" si="57"/>
        <v>8.7391431369288578E-287</v>
      </c>
      <c r="IP43" s="86">
        <f t="shared" si="57"/>
        <v>0</v>
      </c>
      <c r="IQ43" s="86">
        <f t="shared" si="57"/>
        <v>1.1981008690979229E-300</v>
      </c>
      <c r="IR43" s="86">
        <f t="shared" si="57"/>
        <v>1.1013837351254119E-270</v>
      </c>
      <c r="IS43" s="86">
        <f t="shared" si="57"/>
        <v>6.5698444303968512E-274</v>
      </c>
      <c r="IT43" s="86">
        <f t="shared" si="57"/>
        <v>8.0975809534219689E-284</v>
      </c>
      <c r="IU43" s="86">
        <f t="shared" si="57"/>
        <v>9.843049364202287E-273</v>
      </c>
      <c r="IV43" s="86">
        <f t="shared" si="57"/>
        <v>2.2507659451972052E-180</v>
      </c>
      <c r="IW43" s="86">
        <f t="shared" si="57"/>
        <v>3.4069500928997566E-95</v>
      </c>
      <c r="IY43" s="86">
        <f t="shared" si="58"/>
        <v>4.794091110956277E-6</v>
      </c>
      <c r="IZ43" s="86">
        <f t="shared" si="58"/>
        <v>6.2983177717414347E-7</v>
      </c>
      <c r="JA43" s="86">
        <f t="shared" si="58"/>
        <v>2.2878260534169438E-7</v>
      </c>
      <c r="JB43" s="86">
        <f t="shared" si="58"/>
        <v>1.8911683185239753E-7</v>
      </c>
      <c r="JC43" s="86">
        <f t="shared" si="58"/>
        <v>1.7120852149704401E-7</v>
      </c>
      <c r="JD43" s="86">
        <f t="shared" si="58"/>
        <v>6.0002109423286288E-8</v>
      </c>
      <c r="JE43" s="86">
        <f t="shared" si="58"/>
        <v>3.8624230827630383E-8</v>
      </c>
      <c r="JF43" s="86">
        <f t="shared" si="58"/>
        <v>5.9800428211860063E-9</v>
      </c>
      <c r="JG43" s="86">
        <f t="shared" si="58"/>
        <v>6.7527602792146302E-9</v>
      </c>
      <c r="JH43" s="86">
        <f t="shared" si="58"/>
        <v>2.8840896987725997E-8</v>
      </c>
      <c r="JI43" s="86">
        <f t="shared" si="58"/>
        <v>1.1420597728789866E-7</v>
      </c>
      <c r="JJ43" s="86">
        <f t="shared" si="58"/>
        <v>2.2291269345463222E-8</v>
      </c>
      <c r="JK43" s="86">
        <f t="shared" si="58"/>
        <v>1.3221312316606157E-7</v>
      </c>
      <c r="JL43" s="86">
        <f t="shared" si="58"/>
        <v>1.9503314353314494E-7</v>
      </c>
      <c r="JM43" s="86">
        <f t="shared" si="58"/>
        <v>2.5933519146079448E-9</v>
      </c>
    </row>
    <row r="44" spans="2:273" x14ac:dyDescent="0.25">
      <c r="B44" s="2">
        <v>17</v>
      </c>
      <c r="C44" s="37">
        <v>60.216999999999999</v>
      </c>
      <c r="D44" s="37">
        <v>63.517000000000003</v>
      </c>
      <c r="E44" s="37">
        <v>63.567</v>
      </c>
      <c r="F44" s="37">
        <v>64.566999999999993</v>
      </c>
      <c r="G44" s="37">
        <v>64.016999999999996</v>
      </c>
      <c r="H44" s="37">
        <v>64.948999999999998</v>
      </c>
      <c r="I44" s="37">
        <v>65.966999999999999</v>
      </c>
      <c r="J44" s="37">
        <v>63.633000000000003</v>
      </c>
      <c r="K44" s="37">
        <v>64.783000000000001</v>
      </c>
      <c r="L44" s="37">
        <v>64.216999999999999</v>
      </c>
      <c r="M44" s="37">
        <v>63.25</v>
      </c>
      <c r="N44" s="37">
        <v>64.216999999999999</v>
      </c>
      <c r="O44" s="37">
        <v>64.683000000000007</v>
      </c>
      <c r="P44" s="37">
        <v>63.783000000000001</v>
      </c>
      <c r="Q44" s="37">
        <v>58.8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61.526249758783266</v>
      </c>
      <c r="T44" s="4">
        <f t="shared" si="60"/>
        <v>65.215713317056696</v>
      </c>
      <c r="U44" s="4">
        <f t="shared" si="60"/>
        <v>63.930035140364197</v>
      </c>
      <c r="V44" s="4">
        <f t="shared" si="60"/>
        <v>64.18643673376107</v>
      </c>
      <c r="W44" s="4">
        <f t="shared" si="60"/>
        <v>64.784528819219091</v>
      </c>
      <c r="X44" s="4">
        <f t="shared" si="60"/>
        <v>66.197542817088262</v>
      </c>
      <c r="Y44" s="4">
        <f t="shared" si="60"/>
        <v>66.061988220897291</v>
      </c>
      <c r="Z44" s="4">
        <f t="shared" si="60"/>
        <v>65.097395461197138</v>
      </c>
      <c r="AA44" s="4">
        <f t="shared" si="60"/>
        <v>65.766670790734608</v>
      </c>
      <c r="AB44" s="4">
        <f t="shared" si="60"/>
        <v>65.609601401492242</v>
      </c>
      <c r="AC44" s="4">
        <f t="shared" si="60"/>
        <v>64.346905705822067</v>
      </c>
      <c r="AD44" s="4">
        <f t="shared" si="60"/>
        <v>65.766009483051135</v>
      </c>
      <c r="AE44" s="4">
        <f t="shared" si="60"/>
        <v>65.731008902818132</v>
      </c>
      <c r="AF44" s="4">
        <f t="shared" si="60"/>
        <v>64.776134994076202</v>
      </c>
      <c r="AG44" s="4">
        <f t="shared" si="60"/>
        <v>60.450744068780892</v>
      </c>
      <c r="AI44" s="4">
        <f t="shared" ref="AI44:AW60" si="61">IF(OR($B44 &lt; C$230, $B44 &gt; C$233), 0, C44-S44)</f>
        <v>-1.3092497587832668</v>
      </c>
      <c r="AJ44" s="4">
        <f t="shared" si="61"/>
        <v>-1.6987133170566935</v>
      </c>
      <c r="AK44" s="4">
        <f t="shared" si="61"/>
        <v>-0.36303514036419671</v>
      </c>
      <c r="AL44" s="4">
        <f t="shared" si="61"/>
        <v>0.38056326623892289</v>
      </c>
      <c r="AM44" s="4">
        <f t="shared" si="61"/>
        <v>-0.76752881921909477</v>
      </c>
      <c r="AN44" s="4">
        <f t="shared" si="61"/>
        <v>-1.2485428170882642</v>
      </c>
      <c r="AO44" s="4">
        <f t="shared" si="61"/>
        <v>-9.4988220897292308E-2</v>
      </c>
      <c r="AP44" s="4">
        <f t="shared" si="61"/>
        <v>-1.4643954611971353</v>
      </c>
      <c r="AQ44" s="4">
        <f t="shared" si="61"/>
        <v>-0.98367079073460673</v>
      </c>
      <c r="AR44" s="4">
        <f t="shared" si="61"/>
        <v>-1.392601401492243</v>
      </c>
      <c r="AS44" s="4">
        <f t="shared" si="61"/>
        <v>-1.096905705822067</v>
      </c>
      <c r="AT44" s="4">
        <f t="shared" si="61"/>
        <v>-1.5490094830511367</v>
      </c>
      <c r="AU44" s="4">
        <f t="shared" si="61"/>
        <v>-1.0480089028181254</v>
      </c>
      <c r="AV44" s="4">
        <f t="shared" si="61"/>
        <v>-0.99313499407620043</v>
      </c>
      <c r="AW44" s="4">
        <f t="shared" si="61"/>
        <v>-1.6507440687808952</v>
      </c>
      <c r="AY44" s="2">
        <f t="shared" si="52"/>
        <v>61.515840673334303</v>
      </c>
      <c r="AZ44" s="2">
        <f t="shared" si="52"/>
        <v>65.214078200877864</v>
      </c>
      <c r="BA44" s="2">
        <f t="shared" si="52"/>
        <v>63.929368474814382</v>
      </c>
      <c r="BB44" s="2">
        <f t="shared" si="52"/>
        <v>64.185892410018582</v>
      </c>
      <c r="BC44" s="2">
        <f t="shared" si="52"/>
        <v>64.784045188331774</v>
      </c>
      <c r="BD44" s="2">
        <f t="shared" si="52"/>
        <v>66.197360971727363</v>
      </c>
      <c r="BE44" s="2">
        <f t="shared" si="52"/>
        <v>66.061868861512394</v>
      </c>
      <c r="BF44" s="2">
        <f t="shared" si="52"/>
        <v>65.097374174911721</v>
      </c>
      <c r="BG44" s="2">
        <f t="shared" si="52"/>
        <v>65.766646725699161</v>
      </c>
      <c r="BH44" s="2">
        <f t="shared" si="52"/>
        <v>65.609510890148286</v>
      </c>
      <c r="BI44" s="2">
        <f t="shared" si="52"/>
        <v>64.346605395107289</v>
      </c>
      <c r="BJ44" s="2">
        <f t="shared" si="52"/>
        <v>65.765937601958555</v>
      </c>
      <c r="BK44" s="2">
        <f t="shared" si="52"/>
        <v>65.730643768730033</v>
      </c>
      <c r="BL44" s="2">
        <f t="shared" si="52"/>
        <v>64.775628073540801</v>
      </c>
      <c r="BM44" s="2">
        <f t="shared" si="52"/>
        <v>60.450736143297682</v>
      </c>
      <c r="BO44" s="2">
        <f t="shared" si="11"/>
        <v>60.216999999999999</v>
      </c>
      <c r="BP44" s="2">
        <f t="shared" si="12"/>
        <v>63.517000000000003</v>
      </c>
      <c r="BQ44" s="2">
        <f t="shared" si="13"/>
        <v>63.567</v>
      </c>
      <c r="BR44" s="2">
        <f t="shared" si="14"/>
        <v>64.566999999999993</v>
      </c>
      <c r="BS44" s="2">
        <f t="shared" si="15"/>
        <v>64.016999999999996</v>
      </c>
      <c r="BT44" s="2">
        <f t="shared" si="16"/>
        <v>64.948999999999998</v>
      </c>
      <c r="BU44" s="2">
        <f t="shared" si="17"/>
        <v>65.966999999999999</v>
      </c>
      <c r="BV44" s="2">
        <f t="shared" si="18"/>
        <v>63.633000000000003</v>
      </c>
      <c r="BW44" s="2">
        <f t="shared" si="19"/>
        <v>64.783000000000001</v>
      </c>
      <c r="BX44" s="2">
        <f t="shared" si="20"/>
        <v>64.216999999999999</v>
      </c>
      <c r="BY44" s="2">
        <f t="shared" si="21"/>
        <v>63.25</v>
      </c>
      <c r="BZ44" s="2">
        <f t="shared" si="22"/>
        <v>64.216999999999999</v>
      </c>
      <c r="CA44" s="2">
        <f t="shared" si="23"/>
        <v>64.683000000000007</v>
      </c>
      <c r="CB44" s="2">
        <f t="shared" si="24"/>
        <v>63.783000000000001</v>
      </c>
      <c r="CC44" s="2">
        <f t="shared" si="25"/>
        <v>58.8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62.191628119429595</v>
      </c>
      <c r="DL44" s="2">
        <f t="shared" si="62"/>
        <v>65.280485714285703</v>
      </c>
      <c r="DM44" s="2">
        <f t="shared" si="62"/>
        <v>64.307032861432859</v>
      </c>
      <c r="DN44" s="2">
        <f t="shared" si="62"/>
        <v>64.510872157872157</v>
      </c>
      <c r="DO44" s="2">
        <f t="shared" si="62"/>
        <v>65.249363963963972</v>
      </c>
      <c r="DP44" s="2">
        <f t="shared" si="62"/>
        <v>66.708930630630633</v>
      </c>
      <c r="DQ44" s="2">
        <f t="shared" si="62"/>
        <v>66.46053579895684</v>
      </c>
      <c r="DR44" s="2">
        <f t="shared" si="62"/>
        <v>65.292369154869149</v>
      </c>
      <c r="DS44" s="2">
        <f t="shared" si="62"/>
        <v>65.92788610038609</v>
      </c>
      <c r="DT44" s="2">
        <f t="shared" si="62"/>
        <v>65.679553816974874</v>
      </c>
      <c r="DU44" s="2">
        <f t="shared" si="62"/>
        <v>64.400819004719011</v>
      </c>
      <c r="DV44" s="2">
        <f t="shared" si="62"/>
        <v>65.813256756756758</v>
      </c>
      <c r="DW44" s="2">
        <f t="shared" si="62"/>
        <v>66.04666332046331</v>
      </c>
      <c r="DX44" s="2">
        <f t="shared" si="62"/>
        <v>64.728729729729736</v>
      </c>
      <c r="DY44" s="2">
        <f t="shared" si="62"/>
        <v>60.109436974789908</v>
      </c>
      <c r="EA44" s="2">
        <f t="shared" ref="EA44:EO60" si="63">CE$228*$B44+CE$229</f>
        <v>58.511711399491105</v>
      </c>
      <c r="EB44" s="2">
        <f t="shared" si="63"/>
        <v>64.859591076890609</v>
      </c>
      <c r="EC44" s="2">
        <f t="shared" si="63"/>
        <v>61.827683036463036</v>
      </c>
      <c r="ED44" s="2">
        <f t="shared" si="63"/>
        <v>62.373757172474043</v>
      </c>
      <c r="EE44" s="2">
        <f t="shared" si="63"/>
        <v>62.142022124460595</v>
      </c>
      <c r="EF44" s="2">
        <f t="shared" si="63"/>
        <v>63.203017136452829</v>
      </c>
      <c r="EG44" s="2">
        <f t="shared" si="63"/>
        <v>63.609395818568402</v>
      </c>
      <c r="EH44" s="2">
        <f t="shared" si="63"/>
        <v>63.781555550811277</v>
      </c>
      <c r="EI44" s="2">
        <f t="shared" si="63"/>
        <v>64.696342947590566</v>
      </c>
      <c r="EJ44" s="2">
        <f t="shared" si="63"/>
        <v>65.171157031574793</v>
      </c>
      <c r="EK44" s="2">
        <f t="shared" si="63"/>
        <v>64.031449419393027</v>
      </c>
      <c r="EL44" s="2">
        <f t="shared" si="63"/>
        <v>65.461739718093895</v>
      </c>
      <c r="EM44" s="2">
        <f t="shared" si="63"/>
        <v>63.885386056648883</v>
      </c>
      <c r="EN44" s="2">
        <f t="shared" si="63"/>
        <v>65.043968656716416</v>
      </c>
      <c r="EO44" s="2">
        <f t="shared" si="63"/>
        <v>62.805377306377508</v>
      </c>
      <c r="EQ44" s="2">
        <f t="shared" ref="EQ44:FE60" si="64">CU$228*$B44+CU$229</f>
        <v>59.798317097124738</v>
      </c>
      <c r="ER44" s="2">
        <f t="shared" si="64"/>
        <v>63.190279396650787</v>
      </c>
      <c r="ES44" s="2">
        <f t="shared" si="64"/>
        <v>60.655924750206445</v>
      </c>
      <c r="ET44" s="2">
        <f t="shared" si="64"/>
        <v>61.620358081119448</v>
      </c>
      <c r="EU44" s="2">
        <f t="shared" si="64"/>
        <v>62.024919246006448</v>
      </c>
      <c r="EV44" s="2">
        <f t="shared" si="64"/>
        <v>63.592198571099644</v>
      </c>
      <c r="EW44" s="2">
        <f t="shared" si="64"/>
        <v>63.018447069752909</v>
      </c>
      <c r="EX44" s="2">
        <f t="shared" si="64"/>
        <v>64.449731946204793</v>
      </c>
      <c r="EY44" s="2">
        <f t="shared" si="64"/>
        <v>64.164266008777375</v>
      </c>
      <c r="EZ44" s="2">
        <f t="shared" si="64"/>
        <v>64.899218251303523</v>
      </c>
      <c r="FA44" s="2">
        <f t="shared" si="64"/>
        <v>65.164656619218803</v>
      </c>
      <c r="FB44" s="2">
        <f t="shared" si="64"/>
        <v>65.826257679161628</v>
      </c>
      <c r="FC44" s="2">
        <f t="shared" si="64"/>
        <v>66.490107546168645</v>
      </c>
      <c r="FD44" s="2">
        <f t="shared" si="64"/>
        <v>67.396996725784476</v>
      </c>
      <c r="FE44" s="2">
        <f t="shared" si="64"/>
        <v>65.636778867140293</v>
      </c>
      <c r="FG44" s="2">
        <f t="shared" ref="FG44:FU60" si="65">POWER(10,($B44-C$231)/C$229)/(1+POWER(10,($B44-C$231)/C$229))</f>
        <v>0.18365548539891025</v>
      </c>
      <c r="FH44" s="2">
        <f t="shared" si="65"/>
        <v>0.15766384570939157</v>
      </c>
      <c r="FI44" s="2">
        <f t="shared" si="65"/>
        <v>0.15230950495011522</v>
      </c>
      <c r="FJ44" s="2">
        <f t="shared" si="65"/>
        <v>0.15205430314568597</v>
      </c>
      <c r="FK44" s="2">
        <f t="shared" si="65"/>
        <v>0.14974711016054795</v>
      </c>
      <c r="FL44" s="2">
        <f t="shared" si="65"/>
        <v>0.14591947259657187</v>
      </c>
      <c r="FM44" s="2">
        <f t="shared" si="65"/>
        <v>0.13982127850006254</v>
      </c>
      <c r="FN44" s="2">
        <f t="shared" si="65"/>
        <v>0.12908015579033105</v>
      </c>
      <c r="FO44" s="2">
        <f t="shared" si="65"/>
        <v>0.13090924635567122</v>
      </c>
      <c r="FP44" s="2">
        <f t="shared" si="65"/>
        <v>0.13775437300628987</v>
      </c>
      <c r="FQ44" s="2">
        <f t="shared" si="65"/>
        <v>0.14686830763878372</v>
      </c>
      <c r="FR44" s="2">
        <f t="shared" si="65"/>
        <v>0.13464182346084597</v>
      </c>
      <c r="FS44" s="2">
        <f t="shared" si="65"/>
        <v>0.1462477822912939</v>
      </c>
      <c r="FT44" s="2">
        <f t="shared" si="65"/>
        <v>0.14862605887499847</v>
      </c>
      <c r="FU44" s="2">
        <f t="shared" si="65"/>
        <v>0.12658184359311356</v>
      </c>
      <c r="FW44" s="2">
        <f t="shared" si="54"/>
        <v>3.8430836017992155E-5</v>
      </c>
      <c r="FX44" s="2">
        <f t="shared" si="54"/>
        <v>2.8542445507865312E-5</v>
      </c>
      <c r="FY44" s="2">
        <f t="shared" si="54"/>
        <v>3.0588372698561499E-5</v>
      </c>
      <c r="FZ44" s="2">
        <f t="shared" si="54"/>
        <v>2.9490354986105602E-5</v>
      </c>
      <c r="GA44" s="2">
        <f t="shared" si="54"/>
        <v>2.8307464753855296E-5</v>
      </c>
      <c r="GB44" s="2">
        <f t="shared" si="54"/>
        <v>2.926433625771679E-5</v>
      </c>
      <c r="GC44" s="2">
        <f t="shared" si="54"/>
        <v>2.8598425701808714E-5</v>
      </c>
      <c r="GD44" s="2">
        <f t="shared" si="54"/>
        <v>3.1541707643017211E-5</v>
      </c>
      <c r="GE44" s="2">
        <f t="shared" si="54"/>
        <v>3.5687883800553947E-5</v>
      </c>
      <c r="GF44" s="2">
        <f t="shared" si="54"/>
        <v>3.3266367450546027E-5</v>
      </c>
      <c r="GG44" s="2">
        <f t="shared" si="54"/>
        <v>3.0953102277210498E-5</v>
      </c>
      <c r="GH44" s="2">
        <f t="shared" si="54"/>
        <v>2.6720946443969229E-5</v>
      </c>
      <c r="GI44" s="2">
        <f t="shared" si="54"/>
        <v>2.3977617733850066E-5</v>
      </c>
      <c r="GJ44" s="2">
        <f t="shared" si="54"/>
        <v>1.938969180183695E-5</v>
      </c>
      <c r="GK44" s="2">
        <f t="shared" si="54"/>
        <v>1.4858760751258318E-5</v>
      </c>
      <c r="GM44" s="86">
        <f t="shared" si="55"/>
        <v>8.4670350838943015E-6</v>
      </c>
      <c r="GN44" s="86">
        <f t="shared" si="55"/>
        <v>1.2189387603143283E-6</v>
      </c>
      <c r="GO44" s="86">
        <f t="shared" si="55"/>
        <v>4.7016012466085621E-7</v>
      </c>
      <c r="GP44" s="86">
        <f t="shared" si="55"/>
        <v>3.9387596479183123E-7</v>
      </c>
      <c r="GQ44" s="86">
        <f t="shared" si="55"/>
        <v>3.5664858820070194E-7</v>
      </c>
      <c r="GR44" s="86">
        <f t="shared" si="55"/>
        <v>1.3334361709015138E-7</v>
      </c>
      <c r="GS44" s="86">
        <f t="shared" si="55"/>
        <v>8.6784371094128826E-8</v>
      </c>
      <c r="GT44" s="86">
        <f t="shared" si="55"/>
        <v>1.473335256816497E-8</v>
      </c>
      <c r="GU44" s="86">
        <f t="shared" si="55"/>
        <v>1.6615751060858928E-8</v>
      </c>
      <c r="GV44" s="86">
        <f t="shared" si="55"/>
        <v>6.5692889746520589E-8</v>
      </c>
      <c r="GW44" s="86">
        <f t="shared" si="55"/>
        <v>2.4286730294634768E-7</v>
      </c>
      <c r="GX44" s="86">
        <f t="shared" si="55"/>
        <v>5.1138969887690925E-8</v>
      </c>
      <c r="GY44" s="86">
        <f t="shared" si="55"/>
        <v>2.7762092422458579E-7</v>
      </c>
      <c r="GZ44" s="86">
        <f t="shared" si="55"/>
        <v>4.0101502835933847E-7</v>
      </c>
      <c r="HA44" s="86">
        <f t="shared" si="55"/>
        <v>6.7033701372080987E-9</v>
      </c>
      <c r="HC44" s="86">
        <f t="shared" si="59"/>
        <v>1.2594510555172868E-16</v>
      </c>
      <c r="HD44" s="86">
        <f t="shared" si="59"/>
        <v>1.3420791926488795E-18</v>
      </c>
      <c r="HE44" s="86">
        <f t="shared" si="59"/>
        <v>7.135830838182385E-20</v>
      </c>
      <c r="HF44" s="86">
        <f t="shared" si="59"/>
        <v>1.3032255776897044E-20</v>
      </c>
      <c r="HG44" s="86">
        <f t="shared" si="59"/>
        <v>3.4508919639311672E-20</v>
      </c>
      <c r="HH44" s="86">
        <f t="shared" si="59"/>
        <v>5.4668943798586499E-22</v>
      </c>
      <c r="HI44" s="86">
        <f t="shared" si="59"/>
        <v>3.8894641702244955E-21</v>
      </c>
      <c r="HJ44" s="86">
        <f t="shared" si="59"/>
        <v>5.47109203940088E-24</v>
      </c>
      <c r="HK44" s="86">
        <f t="shared" si="59"/>
        <v>2.3281438391110712E-22</v>
      </c>
      <c r="HL44" s="86">
        <f t="shared" si="59"/>
        <v>1.9369514051787407E-20</v>
      </c>
      <c r="HM44" s="86">
        <f t="shared" si="59"/>
        <v>1.742863675350857E-20</v>
      </c>
      <c r="HN44" s="86">
        <f t="shared" si="59"/>
        <v>3.4030045707162041E-21</v>
      </c>
      <c r="HO44" s="86">
        <f t="shared" si="59"/>
        <v>2.32308742323183E-20</v>
      </c>
      <c r="HP44" s="86">
        <f t="shared" si="59"/>
        <v>4.6890536334965563E-21</v>
      </c>
      <c r="HQ44" s="86">
        <f t="shared" si="59"/>
        <v>2.7723790918115295E-27</v>
      </c>
      <c r="HS44" s="86">
        <f t="shared" si="56"/>
        <v>4.7138452590737716E-70</v>
      </c>
      <c r="HT44" s="86">
        <f t="shared" si="56"/>
        <v>2.0818356454273443E-80</v>
      </c>
      <c r="HU44" s="86">
        <f t="shared" si="56"/>
        <v>4.0266357329636348E-87</v>
      </c>
      <c r="HV44" s="86">
        <f t="shared" si="56"/>
        <v>4.6814262582401211E-92</v>
      </c>
      <c r="HW44" s="86">
        <f t="shared" si="56"/>
        <v>2.2672621757934518E-90</v>
      </c>
      <c r="HX44" s="86">
        <f t="shared" si="56"/>
        <v>1.0648303189704053E-100</v>
      </c>
      <c r="HY44" s="86">
        <f t="shared" si="56"/>
        <v>1.3310861886355515E-95</v>
      </c>
      <c r="HZ44" s="86">
        <f t="shared" si="56"/>
        <v>5.8929009706773017E-109</v>
      </c>
      <c r="IA44" s="86">
        <f t="shared" si="56"/>
        <v>1.6909152989754641E-100</v>
      </c>
      <c r="IB44" s="86">
        <f t="shared" si="56"/>
        <v>7.9087025066724322E-91</v>
      </c>
      <c r="IC44" s="86">
        <f t="shared" si="56"/>
        <v>1.1519212198054535E-91</v>
      </c>
      <c r="ID44" s="86">
        <f t="shared" si="56"/>
        <v>5.5638850791773879E-95</v>
      </c>
      <c r="IE44" s="86">
        <f t="shared" si="56"/>
        <v>3.0157408799058108E-91</v>
      </c>
      <c r="IF44" s="86">
        <f t="shared" si="56"/>
        <v>3.6501666380503488E-65</v>
      </c>
      <c r="IG44" s="86">
        <f t="shared" si="56"/>
        <v>2.463800804550714E-41</v>
      </c>
      <c r="II44" s="86">
        <f t="shared" si="57"/>
        <v>1.0525156205692717E-201</v>
      </c>
      <c r="IJ44" s="86">
        <f t="shared" si="57"/>
        <v>2.0058347563678117E-238</v>
      </c>
      <c r="IK44" s="86">
        <f t="shared" si="57"/>
        <v>2.5581993400298533E-259</v>
      </c>
      <c r="IL44" s="86">
        <f t="shared" si="57"/>
        <v>2.2109173532482861E-273</v>
      </c>
      <c r="IM44" s="86">
        <f t="shared" si="57"/>
        <v>5.8596974848392606E-266</v>
      </c>
      <c r="IN44" s="86">
        <f t="shared" si="57"/>
        <v>3.1809501501781061E-298</v>
      </c>
      <c r="IO44" s="86">
        <f t="shared" si="57"/>
        <v>7.7156549357985458E-282</v>
      </c>
      <c r="IP44" s="86">
        <f t="shared" si="57"/>
        <v>0</v>
      </c>
      <c r="IQ44" s="86">
        <f t="shared" si="57"/>
        <v>2.375682508024821E-295</v>
      </c>
      <c r="IR44" s="86">
        <f t="shared" si="57"/>
        <v>5.9676187204195003E-266</v>
      </c>
      <c r="IS44" s="86">
        <f t="shared" si="57"/>
        <v>3.7618003934752297E-269</v>
      </c>
      <c r="IT44" s="86">
        <f t="shared" si="57"/>
        <v>5.9100262799280548E-279</v>
      </c>
      <c r="IU44" s="86">
        <f t="shared" si="57"/>
        <v>4.1510152795830386E-268</v>
      </c>
      <c r="IV44" s="86">
        <f t="shared" si="57"/>
        <v>2.1942925359965635E-177</v>
      </c>
      <c r="IW44" s="86">
        <f t="shared" si="57"/>
        <v>1.1451404624404844E-93</v>
      </c>
      <c r="IY44" s="86">
        <f t="shared" si="58"/>
        <v>8.4670350840202468E-6</v>
      </c>
      <c r="IZ44" s="86">
        <f t="shared" si="58"/>
        <v>1.2189387603156704E-6</v>
      </c>
      <c r="JA44" s="86">
        <f t="shared" si="58"/>
        <v>4.7016012466092758E-7</v>
      </c>
      <c r="JB44" s="86">
        <f t="shared" si="58"/>
        <v>3.9387596479184425E-7</v>
      </c>
      <c r="JC44" s="86">
        <f t="shared" si="58"/>
        <v>3.5664858820073645E-7</v>
      </c>
      <c r="JD44" s="86">
        <f t="shared" si="58"/>
        <v>1.3334361709015193E-7</v>
      </c>
      <c r="JE44" s="86">
        <f t="shared" si="58"/>
        <v>8.6784371094132718E-8</v>
      </c>
      <c r="JF44" s="86">
        <f t="shared" si="58"/>
        <v>1.4733352568164975E-8</v>
      </c>
      <c r="JG44" s="86">
        <f t="shared" si="58"/>
        <v>1.661575106085916E-8</v>
      </c>
      <c r="JH44" s="86">
        <f t="shared" si="58"/>
        <v>6.5692889746539965E-8</v>
      </c>
      <c r="JI44" s="86">
        <f t="shared" si="58"/>
        <v>2.4286730294636509E-7</v>
      </c>
      <c r="JJ44" s="86">
        <f t="shared" si="58"/>
        <v>5.1138969887694326E-8</v>
      </c>
      <c r="JK44" s="86">
        <f t="shared" si="58"/>
        <v>2.7762092422460903E-7</v>
      </c>
      <c r="JL44" s="86">
        <f t="shared" si="58"/>
        <v>4.0101502835934318E-7</v>
      </c>
      <c r="JM44" s="86">
        <f t="shared" si="58"/>
        <v>6.7033701372080987E-9</v>
      </c>
    </row>
    <row r="45" spans="2:273" x14ac:dyDescent="0.25">
      <c r="B45" s="2">
        <v>18</v>
      </c>
      <c r="C45" s="37">
        <v>59.7</v>
      </c>
      <c r="D45" s="37">
        <v>64.05</v>
      </c>
      <c r="E45" s="37">
        <v>62.533000000000001</v>
      </c>
      <c r="F45" s="37">
        <v>62.95</v>
      </c>
      <c r="G45" s="37">
        <v>63.914999999999999</v>
      </c>
      <c r="H45" s="37">
        <v>65.983000000000004</v>
      </c>
      <c r="I45" s="37">
        <v>66.721000000000004</v>
      </c>
      <c r="J45" s="37">
        <v>64.382999999999996</v>
      </c>
      <c r="K45" s="37">
        <v>65.25</v>
      </c>
      <c r="L45" s="37">
        <v>64.533000000000001</v>
      </c>
      <c r="M45" s="37">
        <v>63.317</v>
      </c>
      <c r="N45" s="37">
        <v>65.132999999999996</v>
      </c>
      <c r="O45" s="37">
        <v>63.933</v>
      </c>
      <c r="P45" s="37">
        <v>64.167000000000002</v>
      </c>
      <c r="Q45" s="37">
        <v>58.232999999999997</v>
      </c>
      <c r="S45" s="4">
        <f t="shared" si="60"/>
        <v>61.656676602053494</v>
      </c>
      <c r="T45" s="4">
        <f t="shared" si="60"/>
        <v>65.373088259637669</v>
      </c>
      <c r="U45" s="4">
        <f t="shared" si="60"/>
        <v>64.045289807277925</v>
      </c>
      <c r="V45" s="4">
        <f t="shared" si="60"/>
        <v>64.304324648265535</v>
      </c>
      <c r="W45" s="4">
        <f t="shared" si="60"/>
        <v>64.882078844612863</v>
      </c>
      <c r="X45" s="4">
        <f t="shared" si="60"/>
        <v>66.280113235491584</v>
      </c>
      <c r="Y45" s="4">
        <f t="shared" si="60"/>
        <v>66.111902741903421</v>
      </c>
      <c r="Z45" s="4">
        <f t="shared" si="60"/>
        <v>65.165329959772379</v>
      </c>
      <c r="AA45" s="4">
        <f t="shared" si="60"/>
        <v>65.832264256668566</v>
      </c>
      <c r="AB45" s="4">
        <f t="shared" si="60"/>
        <v>65.687173233089069</v>
      </c>
      <c r="AC45" s="4">
        <f t="shared" si="60"/>
        <v>64.401007645839996</v>
      </c>
      <c r="AD45" s="4">
        <f t="shared" si="60"/>
        <v>65.845447875408254</v>
      </c>
      <c r="AE45" s="4">
        <f t="shared" si="60"/>
        <v>65.793054345031379</v>
      </c>
      <c r="AF45" s="4">
        <f t="shared" si="60"/>
        <v>64.908472738954515</v>
      </c>
      <c r="AG45" s="4">
        <f t="shared" si="60"/>
        <v>60.644962361424035</v>
      </c>
      <c r="AI45" s="4">
        <f t="shared" si="61"/>
        <v>-1.9566766020534914</v>
      </c>
      <c r="AJ45" s="4">
        <f t="shared" si="61"/>
        <v>-1.3230882596376716</v>
      </c>
      <c r="AK45" s="4">
        <f t="shared" si="61"/>
        <v>-1.5122898072779236</v>
      </c>
      <c r="AL45" s="4">
        <f t="shared" si="61"/>
        <v>-1.354324648265532</v>
      </c>
      <c r="AM45" s="4">
        <f t="shared" si="61"/>
        <v>-0.96707884461286397</v>
      </c>
      <c r="AN45" s="4">
        <f t="shared" si="61"/>
        <v>-0.29711323549157953</v>
      </c>
      <c r="AO45" s="4">
        <f t="shared" si="61"/>
        <v>0.60909725809658255</v>
      </c>
      <c r="AP45" s="4">
        <f t="shared" si="61"/>
        <v>-0.78232995977238318</v>
      </c>
      <c r="AQ45" s="4">
        <f t="shared" si="61"/>
        <v>-0.58226425666856585</v>
      </c>
      <c r="AR45" s="4">
        <f t="shared" si="61"/>
        <v>-1.1541732330890682</v>
      </c>
      <c r="AS45" s="4">
        <f t="shared" si="61"/>
        <v>-1.0840076458399963</v>
      </c>
      <c r="AT45" s="4">
        <f t="shared" si="61"/>
        <v>-0.71244787540825882</v>
      </c>
      <c r="AU45" s="4">
        <f t="shared" si="61"/>
        <v>-1.8600543450313793</v>
      </c>
      <c r="AV45" s="4">
        <f t="shared" si="61"/>
        <v>-0.74147273895451349</v>
      </c>
      <c r="AW45" s="4">
        <f t="shared" si="61"/>
        <v>-2.4119623614240382</v>
      </c>
      <c r="AY45" s="2">
        <f t="shared" si="52"/>
        <v>61.638997920064895</v>
      </c>
      <c r="AZ45" s="2">
        <f t="shared" si="52"/>
        <v>65.370051455200084</v>
      </c>
      <c r="BA45" s="2">
        <f t="shared" si="52"/>
        <v>64.043978067413065</v>
      </c>
      <c r="BB45" s="2">
        <f t="shared" si="52"/>
        <v>64.303239871993483</v>
      </c>
      <c r="BC45" s="2">
        <f t="shared" si="52"/>
        <v>64.881114565817597</v>
      </c>
      <c r="BD45" s="2">
        <f t="shared" si="52"/>
        <v>66.279727414163574</v>
      </c>
      <c r="BE45" s="2">
        <f t="shared" si="52"/>
        <v>66.111646613328048</v>
      </c>
      <c r="BF45" s="2">
        <f t="shared" si="52"/>
        <v>65.165279998086959</v>
      </c>
      <c r="BG45" s="2">
        <f t="shared" si="52"/>
        <v>65.832207858049884</v>
      </c>
      <c r="BH45" s="2">
        <f t="shared" si="52"/>
        <v>65.686976403403307</v>
      </c>
      <c r="BI45" s="2">
        <f t="shared" si="52"/>
        <v>64.400396758652349</v>
      </c>
      <c r="BJ45" s="2">
        <f t="shared" si="52"/>
        <v>65.845290418962563</v>
      </c>
      <c r="BK45" s="2">
        <f t="shared" si="52"/>
        <v>65.792320456760137</v>
      </c>
      <c r="BL45" s="2">
        <f t="shared" si="52"/>
        <v>64.907474367457596</v>
      </c>
      <c r="BM45" s="2">
        <f t="shared" si="52"/>
        <v>60.644942877127086</v>
      </c>
      <c r="BO45" s="2">
        <f t="shared" si="11"/>
        <v>59.7</v>
      </c>
      <c r="BP45" s="2">
        <f t="shared" si="12"/>
        <v>64.05</v>
      </c>
      <c r="BQ45" s="2">
        <f t="shared" si="13"/>
        <v>62.533000000000001</v>
      </c>
      <c r="BR45" s="2">
        <f t="shared" si="14"/>
        <v>62.95</v>
      </c>
      <c r="BS45" s="2">
        <f t="shared" si="15"/>
        <v>63.914999999999999</v>
      </c>
      <c r="BT45" s="2">
        <f t="shared" si="16"/>
        <v>65.983000000000004</v>
      </c>
      <c r="BU45" s="2">
        <f t="shared" si="17"/>
        <v>66.721000000000004</v>
      </c>
      <c r="BV45" s="2">
        <f t="shared" si="18"/>
        <v>64.382999999999996</v>
      </c>
      <c r="BW45" s="2">
        <f t="shared" si="19"/>
        <v>65.25</v>
      </c>
      <c r="BX45" s="2">
        <f t="shared" si="20"/>
        <v>64.533000000000001</v>
      </c>
      <c r="BY45" s="2">
        <f t="shared" si="21"/>
        <v>63.317</v>
      </c>
      <c r="BZ45" s="2">
        <f t="shared" si="22"/>
        <v>65.132999999999996</v>
      </c>
      <c r="CA45" s="2">
        <f t="shared" si="23"/>
        <v>63.933</v>
      </c>
      <c r="CB45" s="2">
        <f t="shared" si="24"/>
        <v>64.167000000000002</v>
      </c>
      <c r="CC45" s="2">
        <f t="shared" si="25"/>
        <v>58.232999999999997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62.43383199643494</v>
      </c>
      <c r="DL45" s="2">
        <f t="shared" si="62"/>
        <v>65.508237815126037</v>
      </c>
      <c r="DM45" s="2">
        <f t="shared" si="62"/>
        <v>64.506856027456024</v>
      </c>
      <c r="DN45" s="2">
        <f t="shared" si="62"/>
        <v>64.708572286572277</v>
      </c>
      <c r="DO45" s="2">
        <f t="shared" si="62"/>
        <v>65.434302702702709</v>
      </c>
      <c r="DP45" s="2">
        <f t="shared" si="62"/>
        <v>66.88040270270271</v>
      </c>
      <c r="DQ45" s="2">
        <f t="shared" si="62"/>
        <v>66.582540540540535</v>
      </c>
      <c r="DR45" s="2">
        <f t="shared" si="62"/>
        <v>65.41226593736593</v>
      </c>
      <c r="DS45" s="2">
        <f t="shared" si="62"/>
        <v>66.043598326898319</v>
      </c>
      <c r="DT45" s="2">
        <f t="shared" si="62"/>
        <v>65.804891891891899</v>
      </c>
      <c r="DU45" s="2">
        <f t="shared" si="62"/>
        <v>64.496458773058777</v>
      </c>
      <c r="DV45" s="2">
        <f t="shared" si="62"/>
        <v>65.936864864864873</v>
      </c>
      <c r="DW45" s="2">
        <f t="shared" si="62"/>
        <v>66.174503346203338</v>
      </c>
      <c r="DX45" s="2">
        <f t="shared" si="62"/>
        <v>64.906436936936942</v>
      </c>
      <c r="DY45" s="2">
        <f t="shared" si="62"/>
        <v>60.319157983193271</v>
      </c>
      <c r="EA45" s="2">
        <f t="shared" si="63"/>
        <v>58.41657536895675</v>
      </c>
      <c r="EB45" s="2">
        <f t="shared" si="63"/>
        <v>64.697038939721537</v>
      </c>
      <c r="EC45" s="2">
        <f t="shared" si="63"/>
        <v>61.694706450639011</v>
      </c>
      <c r="ED45" s="2">
        <f t="shared" si="63"/>
        <v>62.24189891820707</v>
      </c>
      <c r="EE45" s="2">
        <f t="shared" si="63"/>
        <v>62.016546366844679</v>
      </c>
      <c r="EF45" s="2">
        <f t="shared" si="63"/>
        <v>63.073192961048996</v>
      </c>
      <c r="EG45" s="2">
        <f t="shared" si="63"/>
        <v>63.469732797500171</v>
      </c>
      <c r="EH45" s="2">
        <f t="shared" si="63"/>
        <v>63.645301216908635</v>
      </c>
      <c r="EI45" s="2">
        <f t="shared" si="63"/>
        <v>64.552440520576852</v>
      </c>
      <c r="EJ45" s="2">
        <f t="shared" si="63"/>
        <v>65.013916030283795</v>
      </c>
      <c r="EK45" s="2">
        <f t="shared" si="63"/>
        <v>63.891249384940885</v>
      </c>
      <c r="EL45" s="2">
        <f t="shared" si="63"/>
        <v>65.308445666620827</v>
      </c>
      <c r="EM45" s="2">
        <f t="shared" si="63"/>
        <v>63.757130161448373</v>
      </c>
      <c r="EN45" s="2">
        <f t="shared" si="63"/>
        <v>64.912586865671642</v>
      </c>
      <c r="EO45" s="2">
        <f t="shared" si="63"/>
        <v>62.694743191234089</v>
      </c>
      <c r="EQ45" s="2">
        <f t="shared" si="64"/>
        <v>59.685989905289624</v>
      </c>
      <c r="ER45" s="2">
        <f t="shared" si="64"/>
        <v>63.049395284909608</v>
      </c>
      <c r="ES45" s="2">
        <f t="shared" si="64"/>
        <v>60.537872950570957</v>
      </c>
      <c r="ET45" s="2">
        <f t="shared" si="64"/>
        <v>61.498294422358747</v>
      </c>
      <c r="EU45" s="2">
        <f t="shared" si="64"/>
        <v>61.901030674688869</v>
      </c>
      <c r="EV45" s="2">
        <f t="shared" si="64"/>
        <v>63.457139305246216</v>
      </c>
      <c r="EW45" s="2">
        <f t="shared" si="64"/>
        <v>62.88662139556056</v>
      </c>
      <c r="EX45" s="2">
        <f t="shared" si="64"/>
        <v>64.304358940257202</v>
      </c>
      <c r="EY45" s="2">
        <f t="shared" si="64"/>
        <v>64.027364976253807</v>
      </c>
      <c r="EZ45" s="2">
        <f t="shared" si="64"/>
        <v>64.745121997945958</v>
      </c>
      <c r="FA45" s="2">
        <f t="shared" si="64"/>
        <v>65.009006159995749</v>
      </c>
      <c r="FB45" s="2">
        <f t="shared" si="64"/>
        <v>65.66809906716756</v>
      </c>
      <c r="FC45" s="2">
        <f t="shared" si="64"/>
        <v>66.328129128192813</v>
      </c>
      <c r="FD45" s="2">
        <f t="shared" si="64"/>
        <v>67.234933587994576</v>
      </c>
      <c r="FE45" s="2">
        <f t="shared" si="64"/>
        <v>65.483013300147007</v>
      </c>
      <c r="FG45" s="2">
        <f t="shared" si="65"/>
        <v>0.19786825717150175</v>
      </c>
      <c r="FH45" s="2">
        <f t="shared" si="65"/>
        <v>0.17028474683785713</v>
      </c>
      <c r="FI45" s="2">
        <f t="shared" si="65"/>
        <v>0.16458554138609938</v>
      </c>
      <c r="FJ45" s="2">
        <f t="shared" si="65"/>
        <v>0.16431375754846125</v>
      </c>
      <c r="FK45" s="2">
        <f t="shared" si="65"/>
        <v>0.16185605324030267</v>
      </c>
      <c r="FL45" s="2">
        <f t="shared" si="65"/>
        <v>0.15777633732390314</v>
      </c>
      <c r="FM45" s="2">
        <f t="shared" si="65"/>
        <v>0.15127039033189271</v>
      </c>
      <c r="FN45" s="2">
        <f t="shared" si="65"/>
        <v>0.13979267934774814</v>
      </c>
      <c r="FO45" s="2">
        <f t="shared" si="65"/>
        <v>0.14174886205814113</v>
      </c>
      <c r="FP45" s="2">
        <f t="shared" si="65"/>
        <v>0.14906356786977701</v>
      </c>
      <c r="FQ45" s="2">
        <f t="shared" si="65"/>
        <v>0.15878793716047407</v>
      </c>
      <c r="FR45" s="2">
        <f t="shared" si="65"/>
        <v>0.14573867824649367</v>
      </c>
      <c r="FS45" s="2">
        <f t="shared" si="65"/>
        <v>0.1581263851457847</v>
      </c>
      <c r="FT45" s="2">
        <f t="shared" si="65"/>
        <v>0.1606614800085287</v>
      </c>
      <c r="FU45" s="2">
        <f t="shared" si="65"/>
        <v>0.13711967288870885</v>
      </c>
      <c r="FW45" s="2">
        <f t="shared" si="54"/>
        <v>4.2138417515081836E-5</v>
      </c>
      <c r="FX45" s="2">
        <f t="shared" si="54"/>
        <v>3.1296082983215297E-5</v>
      </c>
      <c r="FY45" s="2">
        <f t="shared" si="54"/>
        <v>3.3539384741026255E-5</v>
      </c>
      <c r="FZ45" s="2">
        <f t="shared" si="54"/>
        <v>3.2335439238763404E-5</v>
      </c>
      <c r="GA45" s="2">
        <f t="shared" si="54"/>
        <v>3.103843312308389E-5</v>
      </c>
      <c r="GB45" s="2">
        <f t="shared" si="54"/>
        <v>3.2087616035964427E-5</v>
      </c>
      <c r="GC45" s="2">
        <f t="shared" si="54"/>
        <v>3.1357463706907031E-5</v>
      </c>
      <c r="GD45" s="2">
        <f t="shared" si="54"/>
        <v>3.458468945547043E-5</v>
      </c>
      <c r="GE45" s="2">
        <f t="shared" si="54"/>
        <v>3.9130851722259588E-5</v>
      </c>
      <c r="GF45" s="2">
        <f t="shared" si="54"/>
        <v>3.6475729506318687E-5</v>
      </c>
      <c r="GG45" s="2">
        <f t="shared" si="54"/>
        <v>3.3939300397036383E-5</v>
      </c>
      <c r="GH45" s="2">
        <f t="shared" si="54"/>
        <v>2.9298859623992682E-5</v>
      </c>
      <c r="GI45" s="2">
        <f t="shared" si="54"/>
        <v>2.6290874221488462E-5</v>
      </c>
      <c r="GJ45" s="2">
        <f t="shared" si="54"/>
        <v>2.1260334519314982E-5</v>
      </c>
      <c r="GK45" s="2">
        <f t="shared" si="54"/>
        <v>1.629228382971751E-5</v>
      </c>
      <c r="GM45" s="86">
        <f t="shared" si="55"/>
        <v>1.4746575020894602E-5</v>
      </c>
      <c r="GN45" s="86">
        <f t="shared" si="55"/>
        <v>2.3212798105964318E-6</v>
      </c>
      <c r="GO45" s="86">
        <f t="shared" si="55"/>
        <v>9.4901832948574961E-7</v>
      </c>
      <c r="GP45" s="86">
        <f t="shared" si="55"/>
        <v>8.0538098628700092E-7</v>
      </c>
      <c r="GQ45" s="86">
        <f t="shared" si="55"/>
        <v>7.2948485996548605E-7</v>
      </c>
      <c r="GR45" s="86">
        <f t="shared" si="55"/>
        <v>2.9038106966619633E-7</v>
      </c>
      <c r="GS45" s="86">
        <f t="shared" si="55"/>
        <v>1.9107622727843851E-7</v>
      </c>
      <c r="GT45" s="86">
        <f t="shared" si="55"/>
        <v>3.5484925056022159E-8</v>
      </c>
      <c r="GU45" s="86">
        <f t="shared" si="55"/>
        <v>3.9963786818608961E-8</v>
      </c>
      <c r="GV45" s="86">
        <f t="shared" si="55"/>
        <v>1.4657700228520013E-7</v>
      </c>
      <c r="GW45" s="86">
        <f t="shared" si="55"/>
        <v>5.0683881879513371E-7</v>
      </c>
      <c r="GX45" s="86">
        <f t="shared" si="55"/>
        <v>1.1491742665470205E-7</v>
      </c>
      <c r="GY45" s="86">
        <f t="shared" si="55"/>
        <v>5.7233582577275138E-7</v>
      </c>
      <c r="GZ45" s="86">
        <f t="shared" si="55"/>
        <v>8.100094445877293E-7</v>
      </c>
      <c r="HA45" s="86">
        <f t="shared" si="55"/>
        <v>1.6914391855249899E-8</v>
      </c>
      <c r="HC45" s="86">
        <f t="shared" si="59"/>
        <v>4.2745961021799113E-16</v>
      </c>
      <c r="HD45" s="86">
        <f t="shared" si="59"/>
        <v>5.2902574967142489E-18</v>
      </c>
      <c r="HE45" s="86">
        <f t="shared" si="59"/>
        <v>3.1726142256226013E-19</v>
      </c>
      <c r="HF45" s="86">
        <f t="shared" si="59"/>
        <v>6.1811822092569183E-20</v>
      </c>
      <c r="HG45" s="86">
        <f t="shared" si="59"/>
        <v>1.5661851386041798E-19</v>
      </c>
      <c r="HH45" s="86">
        <f t="shared" si="59"/>
        <v>2.9380778056195285E-21</v>
      </c>
      <c r="HI45" s="86">
        <f t="shared" si="59"/>
        <v>1.9211857932488405E-20</v>
      </c>
      <c r="HJ45" s="86">
        <f t="shared" si="59"/>
        <v>3.4492581983040574E-23</v>
      </c>
      <c r="HK45" s="86">
        <f t="shared" si="59"/>
        <v>1.3013524339090446E-21</v>
      </c>
      <c r="HL45" s="86">
        <f t="shared" si="59"/>
        <v>9.0914482941546391E-20</v>
      </c>
      <c r="HM45" s="86">
        <f t="shared" si="59"/>
        <v>8.1838758891201622E-20</v>
      </c>
      <c r="HN45" s="86">
        <f t="shared" si="59"/>
        <v>1.6541693876435648E-20</v>
      </c>
      <c r="HO45" s="86">
        <f t="shared" si="59"/>
        <v>1.0432111045652767E-19</v>
      </c>
      <c r="HP45" s="86">
        <f t="shared" si="59"/>
        <v>2.1945164440481608E-20</v>
      </c>
      <c r="HQ45" s="86">
        <f t="shared" si="59"/>
        <v>2.1624894413873314E-26</v>
      </c>
      <c r="HS45" s="86">
        <f t="shared" si="56"/>
        <v>1.7361035119669596E-68</v>
      </c>
      <c r="HT45" s="86">
        <f t="shared" si="56"/>
        <v>1.2441901776033097E-78</v>
      </c>
      <c r="HU45" s="86">
        <f t="shared" si="56"/>
        <v>3.5336485962610806E-85</v>
      </c>
      <c r="HV45" s="86">
        <f t="shared" si="56"/>
        <v>5.1956440672916355E-90</v>
      </c>
      <c r="HW45" s="86">
        <f t="shared" si="56"/>
        <v>2.2182579243407222E-88</v>
      </c>
      <c r="HX45" s="86">
        <f t="shared" si="56"/>
        <v>1.8288846111208302E-98</v>
      </c>
      <c r="HY45" s="86">
        <f t="shared" si="56"/>
        <v>1.7188824335218954E-93</v>
      </c>
      <c r="HZ45" s="86">
        <f t="shared" si="56"/>
        <v>1.5955586528837561E-106</v>
      </c>
      <c r="IA45" s="86">
        <f t="shared" si="56"/>
        <v>3.1099892874394407E-98</v>
      </c>
      <c r="IB45" s="86">
        <f t="shared" si="56"/>
        <v>8.4099471802239171E-89</v>
      </c>
      <c r="IC45" s="86">
        <f t="shared" si="56"/>
        <v>1.2466293371899845E-89</v>
      </c>
      <c r="ID45" s="86">
        <f t="shared" si="56"/>
        <v>6.6859317284957143E-93</v>
      </c>
      <c r="IE45" s="86">
        <f t="shared" si="56"/>
        <v>2.8619759253335411E-89</v>
      </c>
      <c r="IF45" s="86">
        <f t="shared" si="56"/>
        <v>8.6401714557511436E-64</v>
      </c>
      <c r="IG45" s="86">
        <f t="shared" si="56"/>
        <v>1.6974970915180453E-40</v>
      </c>
      <c r="II45" s="86">
        <f t="shared" si="57"/>
        <v>4.1942587389279763E-198</v>
      </c>
      <c r="IJ45" s="86">
        <f t="shared" si="57"/>
        <v>2.7780559887838737E-234</v>
      </c>
      <c r="IK45" s="86">
        <f t="shared" si="57"/>
        <v>8.8134070487652975E-255</v>
      </c>
      <c r="IL45" s="86">
        <f t="shared" si="57"/>
        <v>1.2971646508087344E-268</v>
      </c>
      <c r="IM45" s="86">
        <f t="shared" si="57"/>
        <v>2.4425529042302648E-261</v>
      </c>
      <c r="IN45" s="86">
        <f t="shared" si="57"/>
        <v>5.0532580555962579E-293</v>
      </c>
      <c r="IO45" s="86">
        <f t="shared" si="57"/>
        <v>6.1658519361338697E-277</v>
      </c>
      <c r="IP45" s="86">
        <f t="shared" si="57"/>
        <v>0</v>
      </c>
      <c r="IQ45" s="86">
        <f t="shared" si="57"/>
        <v>4.2239927025788007E-290</v>
      </c>
      <c r="IR45" s="86">
        <f t="shared" si="57"/>
        <v>2.9351789090320735E-261</v>
      </c>
      <c r="IS45" s="86">
        <f t="shared" si="57"/>
        <v>1.9556257268793777E-264</v>
      </c>
      <c r="IT45" s="86">
        <f t="shared" si="57"/>
        <v>3.9132473472896378E-274</v>
      </c>
      <c r="IU45" s="86">
        <f t="shared" si="57"/>
        <v>1.597255130189981E-263</v>
      </c>
      <c r="IV45" s="86">
        <f t="shared" si="57"/>
        <v>2.0186313105383567E-174</v>
      </c>
      <c r="IW45" s="86">
        <f t="shared" si="57"/>
        <v>3.7395192525184597E-92</v>
      </c>
      <c r="IY45" s="86">
        <f t="shared" si="58"/>
        <v>1.4746575021322063E-5</v>
      </c>
      <c r="IZ45" s="86">
        <f t="shared" si="58"/>
        <v>2.321279810601722E-6</v>
      </c>
      <c r="JA45" s="86">
        <f t="shared" si="58"/>
        <v>9.4901832948606682E-7</v>
      </c>
      <c r="JB45" s="86">
        <f t="shared" si="58"/>
        <v>8.0538098628706275E-7</v>
      </c>
      <c r="JC45" s="86">
        <f t="shared" si="58"/>
        <v>7.2948485996564264E-7</v>
      </c>
      <c r="JD45" s="86">
        <f t="shared" si="58"/>
        <v>2.9038106966619924E-7</v>
      </c>
      <c r="JE45" s="86">
        <f t="shared" si="58"/>
        <v>1.9107622727845773E-7</v>
      </c>
      <c r="JF45" s="86">
        <f t="shared" si="58"/>
        <v>3.5484925056022192E-8</v>
      </c>
      <c r="JG45" s="86">
        <f t="shared" si="58"/>
        <v>3.9963786818610265E-8</v>
      </c>
      <c r="JH45" s="86">
        <f t="shared" si="58"/>
        <v>1.4657700228529106E-7</v>
      </c>
      <c r="JI45" s="86">
        <f t="shared" si="58"/>
        <v>5.0683881879521555E-7</v>
      </c>
      <c r="JJ45" s="86">
        <f t="shared" si="58"/>
        <v>1.149174266547186E-7</v>
      </c>
      <c r="JK45" s="86">
        <f t="shared" si="58"/>
        <v>5.7233582577285568E-7</v>
      </c>
      <c r="JL45" s="86">
        <f t="shared" si="58"/>
        <v>8.1000944458775122E-7</v>
      </c>
      <c r="JM45" s="86">
        <f t="shared" si="58"/>
        <v>1.6914391855249899E-8</v>
      </c>
    </row>
    <row r="46" spans="2:273" x14ac:dyDescent="0.25">
      <c r="B46" s="2">
        <v>19</v>
      </c>
      <c r="C46" s="37">
        <v>60.732999999999997</v>
      </c>
      <c r="D46" s="37">
        <v>63.433</v>
      </c>
      <c r="E46" s="37">
        <v>63.232999999999997</v>
      </c>
      <c r="F46" s="37">
        <v>63.232999999999997</v>
      </c>
      <c r="G46" s="37">
        <v>63.982999999999997</v>
      </c>
      <c r="H46" s="37">
        <v>65.763000000000005</v>
      </c>
      <c r="I46" s="37">
        <v>66.180000000000007</v>
      </c>
      <c r="J46" s="37">
        <v>65</v>
      </c>
      <c r="K46" s="37">
        <v>64.117000000000004</v>
      </c>
      <c r="L46" s="37">
        <v>65.25</v>
      </c>
      <c r="M46" s="37">
        <v>63.667000000000002</v>
      </c>
      <c r="N46" s="37">
        <v>63.05</v>
      </c>
      <c r="O46" s="37">
        <v>65.8</v>
      </c>
      <c r="P46" s="37">
        <v>63.517000000000003</v>
      </c>
      <c r="Q46" s="37">
        <v>59.9</v>
      </c>
      <c r="S46" s="4">
        <f t="shared" si="60"/>
        <v>61.778617760571642</v>
      </c>
      <c r="T46" s="4">
        <f t="shared" si="60"/>
        <v>65.520769822533737</v>
      </c>
      <c r="U46" s="4">
        <f t="shared" si="60"/>
        <v>64.15049043579684</v>
      </c>
      <c r="V46" s="4">
        <f t="shared" si="60"/>
        <v>64.412442150932762</v>
      </c>
      <c r="W46" s="4">
        <f t="shared" si="60"/>
        <v>64.969652753114573</v>
      </c>
      <c r="X46" s="4">
        <f t="shared" si="60"/>
        <v>66.35258216971485</v>
      </c>
      <c r="Y46" s="4">
        <f t="shared" si="60"/>
        <v>66.153408449027509</v>
      </c>
      <c r="Z46" s="4">
        <f t="shared" si="60"/>
        <v>65.226326172923223</v>
      </c>
      <c r="AA46" s="4">
        <f t="shared" si="60"/>
        <v>65.890975568613982</v>
      </c>
      <c r="AB46" s="4">
        <f t="shared" si="60"/>
        <v>65.757658926550505</v>
      </c>
      <c r="AC46" s="4">
        <f t="shared" si="60"/>
        <v>64.449134761420368</v>
      </c>
      <c r="AD46" s="4">
        <f t="shared" si="60"/>
        <v>65.91815825122741</v>
      </c>
      <c r="AE46" s="4">
        <f t="shared" si="60"/>
        <v>65.847297343154239</v>
      </c>
      <c r="AF46" s="4">
        <f t="shared" si="60"/>
        <v>65.033576326177254</v>
      </c>
      <c r="AG46" s="4">
        <f t="shared" si="60"/>
        <v>60.833941574136396</v>
      </c>
      <c r="AI46" s="4">
        <f t="shared" si="61"/>
        <v>-1.0456177605716448</v>
      </c>
      <c r="AJ46" s="4">
        <f t="shared" si="61"/>
        <v>-2.0877698225337369</v>
      </c>
      <c r="AK46" s="4">
        <f t="shared" si="61"/>
        <v>-0.91749043579684297</v>
      </c>
      <c r="AL46" s="4">
        <f t="shared" si="61"/>
        <v>-1.1794421509327648</v>
      </c>
      <c r="AM46" s="4">
        <f t="shared" si="61"/>
        <v>-0.98665275311457634</v>
      </c>
      <c r="AN46" s="4">
        <f t="shared" si="61"/>
        <v>-0.58958216971484489</v>
      </c>
      <c r="AO46" s="4">
        <f t="shared" si="61"/>
        <v>2.6591550972497657E-2</v>
      </c>
      <c r="AP46" s="4">
        <f t="shared" si="61"/>
        <v>-0.22632617292322266</v>
      </c>
      <c r="AQ46" s="4">
        <f t="shared" si="61"/>
        <v>-1.7739755686139773</v>
      </c>
      <c r="AR46" s="4">
        <f t="shared" si="61"/>
        <v>-0.50765892655050493</v>
      </c>
      <c r="AS46" s="4">
        <f t="shared" si="61"/>
        <v>-0.78213476142036598</v>
      </c>
      <c r="AT46" s="4">
        <f t="shared" si="61"/>
        <v>-2.8681582512274133</v>
      </c>
      <c r="AU46" s="4">
        <f t="shared" si="61"/>
        <v>-4.7297343154241389E-2</v>
      </c>
      <c r="AV46" s="4">
        <f t="shared" si="61"/>
        <v>-1.5165763261772511</v>
      </c>
      <c r="AW46" s="4">
        <f t="shared" si="61"/>
        <v>-0.93394157413639789</v>
      </c>
      <c r="AY46" s="2">
        <f t="shared" si="52"/>
        <v>61.749025875358811</v>
      </c>
      <c r="AZ46" s="2">
        <f t="shared" si="52"/>
        <v>65.515223260859344</v>
      </c>
      <c r="BA46" s="2">
        <f t="shared" si="52"/>
        <v>64.147956863343708</v>
      </c>
      <c r="BB46" s="2">
        <f t="shared" si="52"/>
        <v>64.410320997190311</v>
      </c>
      <c r="BC46" s="2">
        <f t="shared" si="52"/>
        <v>64.967766102110986</v>
      </c>
      <c r="BD46" s="2">
        <f t="shared" si="52"/>
        <v>66.351780512129068</v>
      </c>
      <c r="BE46" s="2">
        <f t="shared" si="52"/>
        <v>66.152870206607162</v>
      </c>
      <c r="BF46" s="2">
        <f t="shared" si="52"/>
        <v>65.226211608165542</v>
      </c>
      <c r="BG46" s="2">
        <f t="shared" si="52"/>
        <v>65.890846450422615</v>
      </c>
      <c r="BH46" s="2">
        <f t="shared" si="52"/>
        <v>65.757239890893274</v>
      </c>
      <c r="BI46" s="2">
        <f t="shared" si="52"/>
        <v>64.447916024112743</v>
      </c>
      <c r="BJ46" s="2">
        <f t="shared" si="52"/>
        <v>65.917820605655109</v>
      </c>
      <c r="BK46" s="2">
        <f t="shared" si="52"/>
        <v>65.84585000110819</v>
      </c>
      <c r="BL46" s="2">
        <f t="shared" si="52"/>
        <v>65.031645840512752</v>
      </c>
      <c r="BM46" s="2">
        <f t="shared" si="52"/>
        <v>60.833894843500495</v>
      </c>
      <c r="BO46" s="2">
        <f t="shared" si="11"/>
        <v>60.732999999999997</v>
      </c>
      <c r="BP46" s="2">
        <f t="shared" si="12"/>
        <v>63.433</v>
      </c>
      <c r="BQ46" s="2">
        <f t="shared" si="13"/>
        <v>63.232999999999997</v>
      </c>
      <c r="BR46" s="2">
        <f t="shared" si="14"/>
        <v>63.232999999999997</v>
      </c>
      <c r="BS46" s="2">
        <f t="shared" si="15"/>
        <v>63.982999999999997</v>
      </c>
      <c r="BT46" s="2">
        <f t="shared" si="16"/>
        <v>65.763000000000005</v>
      </c>
      <c r="BU46" s="2">
        <f t="shared" si="17"/>
        <v>66.180000000000007</v>
      </c>
      <c r="BV46" s="2">
        <f t="shared" si="18"/>
        <v>65</v>
      </c>
      <c r="BW46" s="2">
        <f t="shared" si="19"/>
        <v>64.117000000000004</v>
      </c>
      <c r="BX46" s="2">
        <f t="shared" si="20"/>
        <v>65.25</v>
      </c>
      <c r="BY46" s="2">
        <f t="shared" si="21"/>
        <v>63.667000000000002</v>
      </c>
      <c r="BZ46" s="2">
        <f t="shared" si="22"/>
        <v>63.05</v>
      </c>
      <c r="CA46" s="2">
        <f t="shared" si="23"/>
        <v>65.8</v>
      </c>
      <c r="CB46" s="2">
        <f t="shared" si="24"/>
        <v>63.517000000000003</v>
      </c>
      <c r="CC46" s="2">
        <f t="shared" si="25"/>
        <v>59.9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62.676035873440291</v>
      </c>
      <c r="DL46" s="2">
        <f t="shared" si="62"/>
        <v>65.735989915966371</v>
      </c>
      <c r="DM46" s="2">
        <f t="shared" si="62"/>
        <v>64.706679193479189</v>
      </c>
      <c r="DN46" s="2">
        <f t="shared" si="62"/>
        <v>64.906272415272412</v>
      </c>
      <c r="DO46" s="2">
        <f t="shared" si="62"/>
        <v>65.619241441441446</v>
      </c>
      <c r="DP46" s="2">
        <f t="shared" si="62"/>
        <v>67.051874774774774</v>
      </c>
      <c r="DQ46" s="2">
        <f t="shared" si="62"/>
        <v>66.704545282124229</v>
      </c>
      <c r="DR46" s="2">
        <f t="shared" si="62"/>
        <v>65.532162719862725</v>
      </c>
      <c r="DS46" s="2">
        <f t="shared" si="62"/>
        <v>66.159310553410549</v>
      </c>
      <c r="DT46" s="2">
        <f t="shared" si="62"/>
        <v>65.930229966808923</v>
      </c>
      <c r="DU46" s="2">
        <f t="shared" si="62"/>
        <v>64.592098541398542</v>
      </c>
      <c r="DV46" s="2">
        <f t="shared" si="62"/>
        <v>66.060472972972974</v>
      </c>
      <c r="DW46" s="2">
        <f t="shared" si="62"/>
        <v>66.302343371943365</v>
      </c>
      <c r="DX46" s="2">
        <f t="shared" si="62"/>
        <v>65.084144144144148</v>
      </c>
      <c r="DY46" s="2">
        <f t="shared" si="62"/>
        <v>60.528878991596628</v>
      </c>
      <c r="EA46" s="2">
        <f t="shared" si="63"/>
        <v>58.321439338422401</v>
      </c>
      <c r="EB46" s="2">
        <f t="shared" si="63"/>
        <v>64.534486802552465</v>
      </c>
      <c r="EC46" s="2">
        <f t="shared" si="63"/>
        <v>61.561729864814986</v>
      </c>
      <c r="ED46" s="2">
        <f t="shared" si="63"/>
        <v>62.11004066394009</v>
      </c>
      <c r="EE46" s="2">
        <f t="shared" si="63"/>
        <v>61.89107060922877</v>
      </c>
      <c r="EF46" s="2">
        <f t="shared" si="63"/>
        <v>62.943368785645156</v>
      </c>
      <c r="EG46" s="2">
        <f t="shared" si="63"/>
        <v>63.330069776431941</v>
      </c>
      <c r="EH46" s="2">
        <f t="shared" si="63"/>
        <v>63.509046883005986</v>
      </c>
      <c r="EI46" s="2">
        <f t="shared" si="63"/>
        <v>64.408538093563138</v>
      </c>
      <c r="EJ46" s="2">
        <f t="shared" si="63"/>
        <v>64.856675028992797</v>
      </c>
      <c r="EK46" s="2">
        <f t="shared" si="63"/>
        <v>63.751049350488735</v>
      </c>
      <c r="EL46" s="2">
        <f t="shared" si="63"/>
        <v>65.155151615147759</v>
      </c>
      <c r="EM46" s="2">
        <f t="shared" si="63"/>
        <v>63.62887426624787</v>
      </c>
      <c r="EN46" s="2">
        <f t="shared" si="63"/>
        <v>64.781205074626868</v>
      </c>
      <c r="EO46" s="2">
        <f t="shared" si="63"/>
        <v>62.58410907609067</v>
      </c>
      <c r="EQ46" s="2">
        <f t="shared" si="64"/>
        <v>59.57366271345451</v>
      </c>
      <c r="ER46" s="2">
        <f t="shared" si="64"/>
        <v>62.908511173168421</v>
      </c>
      <c r="ES46" s="2">
        <f t="shared" si="64"/>
        <v>60.419821150935462</v>
      </c>
      <c r="ET46" s="2">
        <f t="shared" si="64"/>
        <v>61.376230763598052</v>
      </c>
      <c r="EU46" s="2">
        <f t="shared" si="64"/>
        <v>61.777142103371283</v>
      </c>
      <c r="EV46" s="2">
        <f t="shared" si="64"/>
        <v>63.322080039392787</v>
      </c>
      <c r="EW46" s="2">
        <f t="shared" si="64"/>
        <v>62.754795721368204</v>
      </c>
      <c r="EX46" s="2">
        <f t="shared" si="64"/>
        <v>64.158985934309612</v>
      </c>
      <c r="EY46" s="2">
        <f t="shared" si="64"/>
        <v>63.890463943730254</v>
      </c>
      <c r="EZ46" s="2">
        <f t="shared" si="64"/>
        <v>64.591025744588393</v>
      </c>
      <c r="FA46" s="2">
        <f t="shared" si="64"/>
        <v>64.853355700772681</v>
      </c>
      <c r="FB46" s="2">
        <f t="shared" si="64"/>
        <v>65.509940455173478</v>
      </c>
      <c r="FC46" s="2">
        <f t="shared" si="64"/>
        <v>66.166150710216968</v>
      </c>
      <c r="FD46" s="2">
        <f t="shared" si="64"/>
        <v>67.072870450204661</v>
      </c>
      <c r="FE46" s="2">
        <f t="shared" si="64"/>
        <v>65.329247733153721</v>
      </c>
      <c r="FG46" s="2">
        <f t="shared" si="65"/>
        <v>0.21289408741767363</v>
      </c>
      <c r="FH46" s="2">
        <f t="shared" si="65"/>
        <v>0.1836956198358887</v>
      </c>
      <c r="FI46" s="2">
        <f t="shared" si="65"/>
        <v>0.17764366861283201</v>
      </c>
      <c r="FJ46" s="2">
        <f t="shared" si="65"/>
        <v>0.17735489936432031</v>
      </c>
      <c r="FK46" s="2">
        <f t="shared" si="65"/>
        <v>0.17474292121708754</v>
      </c>
      <c r="FL46" s="2">
        <f t="shared" si="65"/>
        <v>0.17040442165485334</v>
      </c>
      <c r="FM46" s="2">
        <f t="shared" si="65"/>
        <v>0.1634788265992162</v>
      </c>
      <c r="FN46" s="2">
        <f t="shared" si="65"/>
        <v>0.1512398611152817</v>
      </c>
      <c r="FO46" s="2">
        <f t="shared" si="65"/>
        <v>0.15332767716751233</v>
      </c>
      <c r="FP46" s="2">
        <f t="shared" si="65"/>
        <v>0.16112771247994917</v>
      </c>
      <c r="FQ46" s="2">
        <f t="shared" si="65"/>
        <v>0.17148050269981052</v>
      </c>
      <c r="FR46" s="2">
        <f t="shared" si="65"/>
        <v>0.15758356283430111</v>
      </c>
      <c r="FS46" s="2">
        <f t="shared" si="65"/>
        <v>0.17077680556872293</v>
      </c>
      <c r="FT46" s="2">
        <f t="shared" si="65"/>
        <v>0.17347292228595418</v>
      </c>
      <c r="FU46" s="2">
        <f t="shared" si="65"/>
        <v>0.14838572807835104</v>
      </c>
      <c r="FW46" s="2">
        <f t="shared" si="54"/>
        <v>4.6203668187093429E-5</v>
      </c>
      <c r="FX46" s="2">
        <f t="shared" si="54"/>
        <v>3.4315369004313914E-5</v>
      </c>
      <c r="FY46" s="2">
        <f t="shared" si="54"/>
        <v>3.6775085083061188E-5</v>
      </c>
      <c r="FZ46" s="2">
        <f t="shared" si="54"/>
        <v>3.5454993480319946E-5</v>
      </c>
      <c r="GA46" s="2">
        <f t="shared" si="54"/>
        <v>3.4032863249410514E-5</v>
      </c>
      <c r="GB46" s="2">
        <f t="shared" si="54"/>
        <v>3.5183262430877836E-5</v>
      </c>
      <c r="GC46" s="2">
        <f t="shared" si="54"/>
        <v>3.4382671222682982E-5</v>
      </c>
      <c r="GD46" s="2">
        <f t="shared" si="54"/>
        <v>3.792123137773001E-5</v>
      </c>
      <c r="GE46" s="2">
        <f t="shared" si="54"/>
        <v>4.2905963728200836E-5</v>
      </c>
      <c r="GF46" s="2">
        <f t="shared" si="54"/>
        <v>3.9994701346238169E-5</v>
      </c>
      <c r="GG46" s="2">
        <f t="shared" si="54"/>
        <v>3.7213581025462163E-5</v>
      </c>
      <c r="GH46" s="2">
        <f t="shared" si="54"/>
        <v>3.2125469940465849E-5</v>
      </c>
      <c r="GI46" s="2">
        <f t="shared" si="54"/>
        <v>2.8827297221077469E-5</v>
      </c>
      <c r="GJ46" s="2">
        <f t="shared" si="54"/>
        <v>2.3311445427664521E-5</v>
      </c>
      <c r="GK46" s="2">
        <f t="shared" si="54"/>
        <v>1.7864105904963795E-5</v>
      </c>
      <c r="GM46" s="86">
        <f t="shared" si="55"/>
        <v>2.5327760602283095E-5</v>
      </c>
      <c r="GN46" s="86">
        <f t="shared" si="55"/>
        <v>4.3498335731201143E-6</v>
      </c>
      <c r="GO46" s="86">
        <f t="shared" si="55"/>
        <v>1.8815747436683686E-6</v>
      </c>
      <c r="GP46" s="86">
        <f t="shared" si="55"/>
        <v>1.6168441656325605E-6</v>
      </c>
      <c r="GQ46" s="86">
        <f t="shared" si="55"/>
        <v>1.4650915958011478E-6</v>
      </c>
      <c r="GR46" s="86">
        <f t="shared" si="55"/>
        <v>6.1968028504066894E-7</v>
      </c>
      <c r="GS46" s="86">
        <f t="shared" si="55"/>
        <v>4.1225673082627806E-7</v>
      </c>
      <c r="GT46" s="86">
        <f t="shared" si="55"/>
        <v>8.3549537214545999E-8</v>
      </c>
      <c r="GU46" s="86">
        <f t="shared" si="55"/>
        <v>9.3958120169567498E-8</v>
      </c>
      <c r="GV46" s="86">
        <f t="shared" si="55"/>
        <v>3.203787394091249E-7</v>
      </c>
      <c r="GW46" s="86">
        <f t="shared" si="55"/>
        <v>1.0380146876334386E-6</v>
      </c>
      <c r="GX46" s="86">
        <f t="shared" si="55"/>
        <v>2.5295825314072375E-7</v>
      </c>
      <c r="GY46" s="86">
        <f t="shared" si="55"/>
        <v>1.1584643355501952E-6</v>
      </c>
      <c r="GZ46" s="86">
        <f t="shared" si="55"/>
        <v>1.6073425174739118E-6</v>
      </c>
      <c r="HA46" s="86">
        <f t="shared" si="55"/>
        <v>4.1664315949402219E-8</v>
      </c>
      <c r="HC46" s="86">
        <f t="shared" si="59"/>
        <v>1.4202855859208985E-15</v>
      </c>
      <c r="HD46" s="86">
        <f t="shared" si="59"/>
        <v>2.0362949459496446E-17</v>
      </c>
      <c r="HE46" s="86">
        <f t="shared" si="59"/>
        <v>1.3739841729188317E-18</v>
      </c>
      <c r="HF46" s="86">
        <f t="shared" si="59"/>
        <v>2.8521376318767073E-19</v>
      </c>
      <c r="HG46" s="86">
        <f t="shared" si="59"/>
        <v>6.9218537972437354E-19</v>
      </c>
      <c r="HH46" s="86">
        <f t="shared" si="59"/>
        <v>1.5323146645767685E-20</v>
      </c>
      <c r="HI46" s="86">
        <f t="shared" si="59"/>
        <v>9.2255440389420694E-20</v>
      </c>
      <c r="HJ46" s="86">
        <f t="shared" si="59"/>
        <v>2.104284756766943E-22</v>
      </c>
      <c r="HK46" s="86">
        <f t="shared" si="59"/>
        <v>7.0527911732400688E-21</v>
      </c>
      <c r="HL46" s="86">
        <f t="shared" si="59"/>
        <v>4.1519275937035131E-19</v>
      </c>
      <c r="HM46" s="86">
        <f t="shared" si="59"/>
        <v>3.7392021538873951E-19</v>
      </c>
      <c r="HN46" s="86">
        <f t="shared" si="59"/>
        <v>7.822082303576208E-20</v>
      </c>
      <c r="HO46" s="86">
        <f t="shared" si="59"/>
        <v>4.5646901008294088E-19</v>
      </c>
      <c r="HP46" s="86">
        <f t="shared" si="59"/>
        <v>1.0002513406578278E-19</v>
      </c>
      <c r="HQ46" s="86">
        <f t="shared" si="59"/>
        <v>1.6275132808666E-25</v>
      </c>
      <c r="HS46" s="86">
        <f t="shared" si="56"/>
        <v>6.1333594440044639E-67</v>
      </c>
      <c r="HT46" s="86">
        <f t="shared" si="56"/>
        <v>7.0976576905234913E-77</v>
      </c>
      <c r="HU46" s="86">
        <f t="shared" si="56"/>
        <v>2.9458199430302864E-83</v>
      </c>
      <c r="HV46" s="86">
        <f t="shared" si="56"/>
        <v>5.4644231817409408E-88</v>
      </c>
      <c r="HW46" s="86">
        <f t="shared" si="56"/>
        <v>2.0605520903733132E-86</v>
      </c>
      <c r="HX46" s="86">
        <f t="shared" si="56"/>
        <v>2.9622984818184507E-96</v>
      </c>
      <c r="HY46" s="86">
        <f t="shared" si="56"/>
        <v>2.1005867124923499E-91</v>
      </c>
      <c r="HZ46" s="86">
        <f t="shared" si="56"/>
        <v>4.0517379960832913E-104</v>
      </c>
      <c r="IA46" s="86">
        <f t="shared" si="56"/>
        <v>5.3850909061518601E-96</v>
      </c>
      <c r="IB46" s="86">
        <f t="shared" si="56"/>
        <v>8.4767958964511885E-87</v>
      </c>
      <c r="IC46" s="86">
        <f t="shared" si="56"/>
        <v>1.2789256722579723E-87</v>
      </c>
      <c r="ID46" s="86">
        <f t="shared" si="56"/>
        <v>7.612935155140026E-91</v>
      </c>
      <c r="IE46" s="86">
        <f t="shared" si="56"/>
        <v>2.5817762129545159E-87</v>
      </c>
      <c r="IF46" s="86">
        <f t="shared" si="56"/>
        <v>1.9758809217740545E-62</v>
      </c>
      <c r="IG46" s="86">
        <f t="shared" si="56"/>
        <v>1.1458905646089191E-39</v>
      </c>
      <c r="II46" s="86">
        <f t="shared" si="57"/>
        <v>1.5501999245196173E-194</v>
      </c>
      <c r="IJ46" s="86">
        <f t="shared" si="57"/>
        <v>3.5370502816956512E-230</v>
      </c>
      <c r="IK46" s="86">
        <f t="shared" si="57"/>
        <v>2.7672055343405917E-250</v>
      </c>
      <c r="IL46" s="86">
        <f t="shared" si="57"/>
        <v>6.9055295154854236E-264</v>
      </c>
      <c r="IM46" s="86">
        <f t="shared" si="57"/>
        <v>9.2697699374842865E-257</v>
      </c>
      <c r="IN46" s="86">
        <f t="shared" si="57"/>
        <v>7.2204283599669631E-288</v>
      </c>
      <c r="IO46" s="86">
        <f t="shared" si="57"/>
        <v>4.4599535179586985E-272</v>
      </c>
      <c r="IP46" s="86">
        <f t="shared" si="57"/>
        <v>0</v>
      </c>
      <c r="IQ46" s="86">
        <f t="shared" si="57"/>
        <v>6.7343904997842653E-285</v>
      </c>
      <c r="IR46" s="86">
        <f t="shared" si="57"/>
        <v>1.3105084069837927E-256</v>
      </c>
      <c r="IS46" s="86">
        <f t="shared" si="57"/>
        <v>9.2305095825374655E-260</v>
      </c>
      <c r="IT46" s="86">
        <f t="shared" si="57"/>
        <v>2.3507126493536133E-269</v>
      </c>
      <c r="IU46" s="86">
        <f t="shared" si="57"/>
        <v>5.6077689009955422E-259</v>
      </c>
      <c r="IV46" s="86">
        <f t="shared" si="57"/>
        <v>1.7523397144680723E-171</v>
      </c>
      <c r="IW46" s="86">
        <f t="shared" si="57"/>
        <v>1.1864168266461997E-90</v>
      </c>
      <c r="IY46" s="86">
        <f t="shared" si="58"/>
        <v>2.5327760603703379E-5</v>
      </c>
      <c r="IZ46" s="86">
        <f t="shared" si="58"/>
        <v>4.349833573140477E-6</v>
      </c>
      <c r="JA46" s="86">
        <f t="shared" si="58"/>
        <v>1.8815747436697425E-6</v>
      </c>
      <c r="JB46" s="86">
        <f t="shared" si="58"/>
        <v>1.6168441656328458E-6</v>
      </c>
      <c r="JC46" s="86">
        <f t="shared" si="58"/>
        <v>1.46509159580184E-6</v>
      </c>
      <c r="JD46" s="86">
        <f t="shared" si="58"/>
        <v>6.1968028504068429E-7</v>
      </c>
      <c r="JE46" s="86">
        <f t="shared" si="58"/>
        <v>4.1225673082637033E-7</v>
      </c>
      <c r="JF46" s="86">
        <f t="shared" si="58"/>
        <v>8.3549537214546211E-8</v>
      </c>
      <c r="JG46" s="86">
        <f t="shared" si="58"/>
        <v>9.3958120169574552E-8</v>
      </c>
      <c r="JH46" s="86">
        <f t="shared" si="58"/>
        <v>3.203787394095401E-7</v>
      </c>
      <c r="JI46" s="86">
        <f t="shared" si="58"/>
        <v>1.0380146876338126E-6</v>
      </c>
      <c r="JJ46" s="86">
        <f t="shared" si="58"/>
        <v>2.5295825314080199E-7</v>
      </c>
      <c r="JK46" s="86">
        <f t="shared" si="58"/>
        <v>1.1584643355506518E-6</v>
      </c>
      <c r="JL46" s="86">
        <f t="shared" si="58"/>
        <v>1.6073425174740117E-6</v>
      </c>
      <c r="JM46" s="86">
        <f t="shared" si="58"/>
        <v>4.1664315949402219E-8</v>
      </c>
    </row>
    <row r="47" spans="2:273" x14ac:dyDescent="0.25">
      <c r="B47" s="2">
        <v>20</v>
      </c>
      <c r="C47" s="37">
        <v>61.05</v>
      </c>
      <c r="D47" s="37">
        <v>64.483000000000004</v>
      </c>
      <c r="E47" s="37">
        <v>64.483000000000004</v>
      </c>
      <c r="F47" s="37">
        <v>63.732999999999997</v>
      </c>
      <c r="G47" s="37">
        <v>63.661000000000001</v>
      </c>
      <c r="H47" s="37">
        <v>66.135999999999996</v>
      </c>
      <c r="I47" s="37">
        <v>65.525000000000006</v>
      </c>
      <c r="J47" s="37">
        <v>63.966999999999999</v>
      </c>
      <c r="K47" s="37">
        <v>65.55</v>
      </c>
      <c r="L47" s="37">
        <v>64.483000000000004</v>
      </c>
      <c r="M47" s="37">
        <v>63</v>
      </c>
      <c r="N47" s="37">
        <v>63.633000000000003</v>
      </c>
      <c r="O47" s="37">
        <v>66.417000000000002</v>
      </c>
      <c r="P47" s="37">
        <v>63.667000000000002</v>
      </c>
      <c r="Q47" s="37">
        <v>60.15</v>
      </c>
      <c r="S47" s="4">
        <f t="shared" si="60"/>
        <v>61.89390761394494</v>
      </c>
      <c r="T47" s="4">
        <f t="shared" si="60"/>
        <v>65.658608405979734</v>
      </c>
      <c r="U47" s="4">
        <f t="shared" si="60"/>
        <v>64.245270381154299</v>
      </c>
      <c r="V47" s="4">
        <f t="shared" si="60"/>
        <v>64.510380824452611</v>
      </c>
      <c r="W47" s="4">
        <f t="shared" si="60"/>
        <v>65.046827149936973</v>
      </c>
      <c r="X47" s="4">
        <f t="shared" si="60"/>
        <v>66.414371014089767</v>
      </c>
      <c r="Y47" s="4">
        <f t="shared" si="60"/>
        <v>66.185974494077797</v>
      </c>
      <c r="Z47" s="4">
        <f t="shared" si="60"/>
        <v>65.279805029327321</v>
      </c>
      <c r="AA47" s="4">
        <f t="shared" si="60"/>
        <v>65.94222719173932</v>
      </c>
      <c r="AB47" s="4">
        <f t="shared" si="60"/>
        <v>65.820505099100359</v>
      </c>
      <c r="AC47" s="4">
        <f t="shared" si="60"/>
        <v>64.490980978354003</v>
      </c>
      <c r="AD47" s="4">
        <f t="shared" si="60"/>
        <v>65.983588537795569</v>
      </c>
      <c r="AE47" s="4">
        <f t="shared" si="60"/>
        <v>65.893385189167063</v>
      </c>
      <c r="AF47" s="4">
        <f t="shared" si="60"/>
        <v>65.151076900047244</v>
      </c>
      <c r="AG47" s="4">
        <f t="shared" si="60"/>
        <v>61.017045498129157</v>
      </c>
      <c r="AI47" s="4">
        <f t="shared" si="61"/>
        <v>-0.84390761394494263</v>
      </c>
      <c r="AJ47" s="4">
        <f t="shared" si="61"/>
        <v>-1.1756084059797303</v>
      </c>
      <c r="AK47" s="4">
        <f t="shared" si="61"/>
        <v>0.2377296188457052</v>
      </c>
      <c r="AL47" s="4">
        <f t="shared" si="61"/>
        <v>-0.77738082445261369</v>
      </c>
      <c r="AM47" s="4">
        <f t="shared" si="61"/>
        <v>-1.3858271499369721</v>
      </c>
      <c r="AN47" s="4">
        <f t="shared" si="61"/>
        <v>-0.27837101408977105</v>
      </c>
      <c r="AO47" s="4">
        <f t="shared" si="61"/>
        <v>-0.66097449407779152</v>
      </c>
      <c r="AP47" s="4">
        <f t="shared" si="61"/>
        <v>-1.3128050293273219</v>
      </c>
      <c r="AQ47" s="4">
        <f t="shared" si="61"/>
        <v>-0.39222719173932319</v>
      </c>
      <c r="AR47" s="4">
        <f t="shared" si="61"/>
        <v>-1.3375050991003548</v>
      </c>
      <c r="AS47" s="4">
        <f t="shared" si="61"/>
        <v>-1.4909809783540027</v>
      </c>
      <c r="AT47" s="4">
        <f t="shared" si="61"/>
        <v>-2.3505885377955664</v>
      </c>
      <c r="AU47" s="4">
        <f t="shared" si="61"/>
        <v>0.52361481083293882</v>
      </c>
      <c r="AV47" s="4">
        <f t="shared" si="61"/>
        <v>-1.484076900047242</v>
      </c>
      <c r="AW47" s="4">
        <f t="shared" si="61"/>
        <v>-0.86704549812915843</v>
      </c>
      <c r="AY47" s="2">
        <f t="shared" si="52"/>
        <v>61.845089519427574</v>
      </c>
      <c r="AZ47" s="2">
        <f t="shared" si="52"/>
        <v>65.648645875136324</v>
      </c>
      <c r="BA47" s="2">
        <f t="shared" si="52"/>
        <v>64.24046680315908</v>
      </c>
      <c r="BB47" s="2">
        <f t="shared" si="52"/>
        <v>64.506311210725897</v>
      </c>
      <c r="BC47" s="2">
        <f t="shared" si="52"/>
        <v>65.043204879324293</v>
      </c>
      <c r="BD47" s="2">
        <f t="shared" si="52"/>
        <v>66.412739802678402</v>
      </c>
      <c r="BE47" s="2">
        <f t="shared" si="52"/>
        <v>66.184866809169975</v>
      </c>
      <c r="BF47" s="2">
        <f t="shared" si="52"/>
        <v>65.279548379035674</v>
      </c>
      <c r="BG47" s="2">
        <f t="shared" si="52"/>
        <v>65.941938427502308</v>
      </c>
      <c r="BH47" s="2">
        <f t="shared" si="52"/>
        <v>65.819631757481787</v>
      </c>
      <c r="BI47" s="2">
        <f t="shared" si="52"/>
        <v>64.488596364321424</v>
      </c>
      <c r="BJ47" s="2">
        <f t="shared" si="52"/>
        <v>65.982879749535854</v>
      </c>
      <c r="BK47" s="2">
        <f t="shared" si="52"/>
        <v>65.890584428008651</v>
      </c>
      <c r="BL47" s="2">
        <f t="shared" si="52"/>
        <v>65.147411991794243</v>
      </c>
      <c r="BM47" s="2">
        <f t="shared" si="52"/>
        <v>61.016936158750035</v>
      </c>
      <c r="BO47" s="2">
        <f t="shared" si="11"/>
        <v>61.05</v>
      </c>
      <c r="BP47" s="2">
        <f t="shared" si="12"/>
        <v>64.483000000000004</v>
      </c>
      <c r="BQ47" s="2">
        <f t="shared" si="13"/>
        <v>64.483000000000004</v>
      </c>
      <c r="BR47" s="2">
        <f t="shared" si="14"/>
        <v>63.732999999999997</v>
      </c>
      <c r="BS47" s="2">
        <f t="shared" si="15"/>
        <v>63.661000000000001</v>
      </c>
      <c r="BT47" s="2">
        <f t="shared" si="16"/>
        <v>66.135999999999996</v>
      </c>
      <c r="BU47" s="2">
        <f t="shared" si="17"/>
        <v>65.525000000000006</v>
      </c>
      <c r="BV47" s="2">
        <f t="shared" si="18"/>
        <v>63.966999999999999</v>
      </c>
      <c r="BW47" s="2">
        <f t="shared" si="19"/>
        <v>65.55</v>
      </c>
      <c r="BX47" s="2">
        <f t="shared" si="20"/>
        <v>64.483000000000004</v>
      </c>
      <c r="BY47" s="2">
        <f t="shared" si="21"/>
        <v>63</v>
      </c>
      <c r="BZ47" s="2">
        <f t="shared" si="22"/>
        <v>63.633000000000003</v>
      </c>
      <c r="CA47" s="2">
        <f t="shared" si="23"/>
        <v>66.417000000000002</v>
      </c>
      <c r="CB47" s="2">
        <f t="shared" si="24"/>
        <v>63.667000000000002</v>
      </c>
      <c r="CC47" s="2">
        <f t="shared" si="25"/>
        <v>60.15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62.918239750445636</v>
      </c>
      <c r="DL47" s="2">
        <f t="shared" si="62"/>
        <v>65.963742016806705</v>
      </c>
      <c r="DM47" s="2">
        <f t="shared" si="62"/>
        <v>64.906502359502355</v>
      </c>
      <c r="DN47" s="2">
        <f t="shared" si="62"/>
        <v>65.103972543972546</v>
      </c>
      <c r="DO47" s="2">
        <f t="shared" si="62"/>
        <v>65.804180180180182</v>
      </c>
      <c r="DP47" s="2">
        <f t="shared" si="62"/>
        <v>67.223346846846852</v>
      </c>
      <c r="DQ47" s="2">
        <f t="shared" si="62"/>
        <v>66.82655002370791</v>
      </c>
      <c r="DR47" s="2">
        <f t="shared" si="62"/>
        <v>65.652059502359506</v>
      </c>
      <c r="DS47" s="2">
        <f t="shared" si="62"/>
        <v>66.275022779922779</v>
      </c>
      <c r="DT47" s="2">
        <f t="shared" si="62"/>
        <v>66.055568041725948</v>
      </c>
      <c r="DU47" s="2">
        <f t="shared" si="62"/>
        <v>64.687738309738322</v>
      </c>
      <c r="DV47" s="2">
        <f t="shared" si="62"/>
        <v>66.184081081081089</v>
      </c>
      <c r="DW47" s="2">
        <f t="shared" si="62"/>
        <v>66.430183397683393</v>
      </c>
      <c r="DX47" s="2">
        <f t="shared" si="62"/>
        <v>65.261851351351353</v>
      </c>
      <c r="DY47" s="2">
        <f t="shared" si="62"/>
        <v>60.738599999999991</v>
      </c>
      <c r="EA47" s="2">
        <f t="shared" si="63"/>
        <v>58.226303307888045</v>
      </c>
      <c r="EB47" s="2">
        <f t="shared" si="63"/>
        <v>64.371934665383378</v>
      </c>
      <c r="EC47" s="2">
        <f t="shared" si="63"/>
        <v>61.42875327899096</v>
      </c>
      <c r="ED47" s="2">
        <f t="shared" si="63"/>
        <v>61.978182409673117</v>
      </c>
      <c r="EE47" s="2">
        <f t="shared" si="63"/>
        <v>61.76559485161286</v>
      </c>
      <c r="EF47" s="2">
        <f t="shared" si="63"/>
        <v>62.813544610241323</v>
      </c>
      <c r="EG47" s="2">
        <f t="shared" si="63"/>
        <v>63.190406755363718</v>
      </c>
      <c r="EH47" s="2">
        <f t="shared" si="63"/>
        <v>63.372792549103337</v>
      </c>
      <c r="EI47" s="2">
        <f t="shared" si="63"/>
        <v>64.26463566654941</v>
      </c>
      <c r="EJ47" s="2">
        <f t="shared" si="63"/>
        <v>64.699434027701784</v>
      </c>
      <c r="EK47" s="2">
        <f t="shared" si="63"/>
        <v>63.610849316036592</v>
      </c>
      <c r="EL47" s="2">
        <f t="shared" si="63"/>
        <v>65.00185756367469</v>
      </c>
      <c r="EM47" s="2">
        <f t="shared" si="63"/>
        <v>63.500618371047366</v>
      </c>
      <c r="EN47" s="2">
        <f t="shared" si="63"/>
        <v>64.649823283582094</v>
      </c>
      <c r="EO47" s="2">
        <f t="shared" si="63"/>
        <v>62.473474960947243</v>
      </c>
      <c r="EQ47" s="2">
        <f t="shared" si="64"/>
        <v>59.461335521619397</v>
      </c>
      <c r="ER47" s="2">
        <f t="shared" si="64"/>
        <v>62.767627061427241</v>
      </c>
      <c r="ES47" s="2">
        <f t="shared" si="64"/>
        <v>60.301769351299967</v>
      </c>
      <c r="ET47" s="2">
        <f t="shared" si="64"/>
        <v>61.25416710483735</v>
      </c>
      <c r="EU47" s="2">
        <f t="shared" si="64"/>
        <v>61.653253532053697</v>
      </c>
      <c r="EV47" s="2">
        <f t="shared" si="64"/>
        <v>63.187020773539352</v>
      </c>
      <c r="EW47" s="2">
        <f t="shared" si="64"/>
        <v>62.622970047175855</v>
      </c>
      <c r="EX47" s="2">
        <f t="shared" si="64"/>
        <v>64.013612928362036</v>
      </c>
      <c r="EY47" s="2">
        <f t="shared" si="64"/>
        <v>63.753562911206693</v>
      </c>
      <c r="EZ47" s="2">
        <f t="shared" si="64"/>
        <v>64.436929491230842</v>
      </c>
      <c r="FA47" s="2">
        <f t="shared" si="64"/>
        <v>64.697705241549627</v>
      </c>
      <c r="FB47" s="2">
        <f t="shared" si="64"/>
        <v>65.35178184317941</v>
      </c>
      <c r="FC47" s="2">
        <f t="shared" si="64"/>
        <v>66.004172292241137</v>
      </c>
      <c r="FD47" s="2">
        <f t="shared" si="64"/>
        <v>66.910807312414761</v>
      </c>
      <c r="FE47" s="2">
        <f t="shared" si="64"/>
        <v>65.175482166160435</v>
      </c>
      <c r="FG47" s="2">
        <f t="shared" si="65"/>
        <v>0.2287355790586631</v>
      </c>
      <c r="FH47" s="2">
        <f t="shared" si="65"/>
        <v>0.19791074455345203</v>
      </c>
      <c r="FI47" s="2">
        <f t="shared" si="65"/>
        <v>0.1915003347350972</v>
      </c>
      <c r="FJ47" s="2">
        <f t="shared" si="65"/>
        <v>0.19119427764389088</v>
      </c>
      <c r="FK47" s="2">
        <f t="shared" si="65"/>
        <v>0.18842516544724125</v>
      </c>
      <c r="FL47" s="2">
        <f t="shared" si="65"/>
        <v>0.18382263159889112</v>
      </c>
      <c r="FM47" s="2">
        <f t="shared" si="65"/>
        <v>0.17646769529592388</v>
      </c>
      <c r="FN47" s="2">
        <f t="shared" si="65"/>
        <v>0.1634463079805194</v>
      </c>
      <c r="FO47" s="2">
        <f t="shared" si="65"/>
        <v>0.16566973925309145</v>
      </c>
      <c r="FP47" s="2">
        <f t="shared" si="65"/>
        <v>0.17396862710758224</v>
      </c>
      <c r="FQ47" s="2">
        <f t="shared" si="65"/>
        <v>0.18496455471418832</v>
      </c>
      <c r="FR47" s="2">
        <f t="shared" si="65"/>
        <v>0.1701993358990794</v>
      </c>
      <c r="FS47" s="2">
        <f t="shared" si="65"/>
        <v>0.18421782692621486</v>
      </c>
      <c r="FT47" s="2">
        <f t="shared" si="65"/>
        <v>0.18707826866143315</v>
      </c>
      <c r="FU47" s="2">
        <f t="shared" si="65"/>
        <v>0.16040535442733522</v>
      </c>
      <c r="FW47" s="2">
        <f t="shared" si="54"/>
        <v>5.0661088919753601E-5</v>
      </c>
      <c r="FX47" s="2">
        <f t="shared" si="54"/>
        <v>3.7625929338241704E-5</v>
      </c>
      <c r="FY47" s="2">
        <f t="shared" si="54"/>
        <v>4.0322935889357648E-5</v>
      </c>
      <c r="FZ47" s="2">
        <f t="shared" si="54"/>
        <v>3.8875494316739142E-5</v>
      </c>
      <c r="GA47" s="2">
        <f t="shared" si="54"/>
        <v>3.7316169980297158E-5</v>
      </c>
      <c r="GB47" s="2">
        <f t="shared" si="54"/>
        <v>3.8577549176325705E-5</v>
      </c>
      <c r="GC47" s="2">
        <f t="shared" si="54"/>
        <v>3.7699724264131978E-5</v>
      </c>
      <c r="GD47" s="2">
        <f t="shared" si="54"/>
        <v>4.1579651254433922E-5</v>
      </c>
      <c r="GE47" s="2">
        <f t="shared" si="54"/>
        <v>4.7045258969104259E-5</v>
      </c>
      <c r="GF47" s="2">
        <f t="shared" si="54"/>
        <v>4.3853148774919076E-5</v>
      </c>
      <c r="GG47" s="2">
        <f t="shared" si="54"/>
        <v>4.0803733697215791E-5</v>
      </c>
      <c r="GH47" s="2">
        <f t="shared" si="54"/>
        <v>3.5224768154667357E-5</v>
      </c>
      <c r="GI47" s="2">
        <f t="shared" si="54"/>
        <v>3.1608414947148676E-5</v>
      </c>
      <c r="GJ47" s="2">
        <f t="shared" si="54"/>
        <v>2.5560434145418525E-5</v>
      </c>
      <c r="GK47" s="2">
        <f t="shared" si="54"/>
        <v>1.9587568859274966E-5</v>
      </c>
      <c r="GM47" s="86">
        <f t="shared" si="55"/>
        <v>4.2900271577408347E-5</v>
      </c>
      <c r="GN47" s="86">
        <f t="shared" si="55"/>
        <v>8.0210146497883878E-6</v>
      </c>
      <c r="GO47" s="86">
        <f t="shared" si="55"/>
        <v>3.6643696142465667E-6</v>
      </c>
      <c r="GP47" s="86">
        <f t="shared" si="55"/>
        <v>3.186933398075611E-6</v>
      </c>
      <c r="GQ47" s="86">
        <f t="shared" si="55"/>
        <v>2.88934154704132E-6</v>
      </c>
      <c r="GR47" s="86">
        <f t="shared" si="55"/>
        <v>1.2959379797998504E-6</v>
      </c>
      <c r="GS47" s="86">
        <f t="shared" si="55"/>
        <v>8.7164204039996068E-7</v>
      </c>
      <c r="GT47" s="86">
        <f t="shared" si="55"/>
        <v>1.9231615522157913E-7</v>
      </c>
      <c r="GU47" s="86">
        <f t="shared" si="55"/>
        <v>2.1594192209130454E-7</v>
      </c>
      <c r="GV47" s="86">
        <f t="shared" si="55"/>
        <v>6.8600187320913063E-7</v>
      </c>
      <c r="GW47" s="86">
        <f t="shared" si="55"/>
        <v>2.0863298118163399E-6</v>
      </c>
      <c r="GX47" s="86">
        <f t="shared" si="55"/>
        <v>5.4544881713086251E-7</v>
      </c>
      <c r="GY47" s="86">
        <f t="shared" si="55"/>
        <v>2.302290366298751E-6</v>
      </c>
      <c r="GZ47" s="86">
        <f t="shared" si="55"/>
        <v>3.1334890766662765E-6</v>
      </c>
      <c r="HA47" s="86">
        <f t="shared" si="55"/>
        <v>1.0019152399860322E-7</v>
      </c>
      <c r="HC47" s="86">
        <f t="shared" si="59"/>
        <v>4.6198462146064067E-15</v>
      </c>
      <c r="HD47" s="86">
        <f t="shared" si="59"/>
        <v>7.6537487487907789E-17</v>
      </c>
      <c r="HE47" s="86">
        <f t="shared" si="59"/>
        <v>5.7961898523808574E-18</v>
      </c>
      <c r="HF47" s="86">
        <f t="shared" si="59"/>
        <v>1.2803276761817982E-18</v>
      </c>
      <c r="HG47" s="86">
        <f t="shared" si="59"/>
        <v>2.979023743599601E-18</v>
      </c>
      <c r="HH47" s="86">
        <f t="shared" si="59"/>
        <v>7.7553174802328452E-20</v>
      </c>
      <c r="HI47" s="86">
        <f t="shared" si="59"/>
        <v>4.3068760493244671E-19</v>
      </c>
      <c r="HJ47" s="86">
        <f t="shared" si="59"/>
        <v>1.2422681683302946E-21</v>
      </c>
      <c r="HK47" s="86">
        <f t="shared" si="59"/>
        <v>3.7060655001452857E-20</v>
      </c>
      <c r="HL47" s="86">
        <f t="shared" si="59"/>
        <v>1.8449032107830516E-18</v>
      </c>
      <c r="HM47" s="86">
        <f t="shared" si="59"/>
        <v>1.6623707467392634E-18</v>
      </c>
      <c r="HN47" s="86">
        <f t="shared" si="59"/>
        <v>3.5982744931147764E-19</v>
      </c>
      <c r="HO47" s="86">
        <f t="shared" si="59"/>
        <v>1.9461990481759398E-18</v>
      </c>
      <c r="HP47" s="86">
        <f t="shared" si="59"/>
        <v>4.4401784029536693E-19</v>
      </c>
      <c r="HQ47" s="86">
        <f t="shared" si="59"/>
        <v>1.1818676527990806E-24</v>
      </c>
      <c r="HS47" s="86">
        <f t="shared" si="56"/>
        <v>2.0784763304779648E-65</v>
      </c>
      <c r="HT47" s="86">
        <f t="shared" si="56"/>
        <v>3.8648495061685006E-75</v>
      </c>
      <c r="HU47" s="86">
        <f t="shared" si="56"/>
        <v>2.3328789167236473E-81</v>
      </c>
      <c r="HV47" s="86">
        <f t="shared" si="56"/>
        <v>5.4462090385343383E-86</v>
      </c>
      <c r="HW47" s="86">
        <f t="shared" si="56"/>
        <v>1.8172626354327398E-84</v>
      </c>
      <c r="HX47" s="86">
        <f t="shared" si="56"/>
        <v>4.5249027683458711E-94</v>
      </c>
      <c r="HY47" s="86">
        <f t="shared" si="56"/>
        <v>2.4293539391088472E-89</v>
      </c>
      <c r="HZ47" s="86">
        <f t="shared" si="56"/>
        <v>9.6497534700272463E-102</v>
      </c>
      <c r="IA47" s="86">
        <f t="shared" si="56"/>
        <v>8.778608198662734E-94</v>
      </c>
      <c r="IB47" s="86">
        <f t="shared" si="56"/>
        <v>8.0988238229038835E-85</v>
      </c>
      <c r="IC47" s="86">
        <f t="shared" si="56"/>
        <v>1.2437926333157636E-85</v>
      </c>
      <c r="ID47" s="86">
        <f t="shared" si="56"/>
        <v>8.2139109655998459E-89</v>
      </c>
      <c r="IE47" s="86">
        <f t="shared" si="56"/>
        <v>2.213875032404799E-85</v>
      </c>
      <c r="IF47" s="86">
        <f t="shared" si="56"/>
        <v>4.3654503170927411E-61</v>
      </c>
      <c r="IG47" s="86">
        <f t="shared" si="56"/>
        <v>7.5789481310320546E-39</v>
      </c>
      <c r="II47" s="86">
        <f t="shared" si="57"/>
        <v>5.3140629416339248E-191</v>
      </c>
      <c r="IJ47" s="86">
        <f t="shared" si="57"/>
        <v>4.1399631949199612E-226</v>
      </c>
      <c r="IK47" s="86">
        <f t="shared" si="57"/>
        <v>7.9182237954376987E-246</v>
      </c>
      <c r="IL47" s="86">
        <f t="shared" si="57"/>
        <v>3.3356368793683453E-259</v>
      </c>
      <c r="IM47" s="86">
        <f t="shared" si="57"/>
        <v>3.2029542420348033E-252</v>
      </c>
      <c r="IN47" s="86">
        <f t="shared" si="57"/>
        <v>9.2796572931555105E-283</v>
      </c>
      <c r="IO47" s="86">
        <f t="shared" si="57"/>
        <v>2.9200153220581129E-267</v>
      </c>
      <c r="IP47" s="86">
        <f t="shared" si="57"/>
        <v>1.4954925965577012E-304</v>
      </c>
      <c r="IQ47" s="86">
        <f t="shared" si="57"/>
        <v>9.6275207177055668E-280</v>
      </c>
      <c r="IR47" s="86">
        <f t="shared" si="57"/>
        <v>5.311502687453918E-252</v>
      </c>
      <c r="IS47" s="86">
        <f t="shared" si="57"/>
        <v>3.9556347111677716E-255</v>
      </c>
      <c r="IT47" s="86">
        <f t="shared" si="57"/>
        <v>1.2810814580528094E-264</v>
      </c>
      <c r="IU47" s="86">
        <f t="shared" si="57"/>
        <v>1.7963971640969112E-254</v>
      </c>
      <c r="IV47" s="86">
        <f t="shared" si="57"/>
        <v>1.4354199083670313E-168</v>
      </c>
      <c r="IW47" s="86">
        <f t="shared" si="57"/>
        <v>3.6569904893701002E-89</v>
      </c>
      <c r="IY47" s="86">
        <f t="shared" si="58"/>
        <v>4.2900271582028194E-5</v>
      </c>
      <c r="IZ47" s="86">
        <f t="shared" si="58"/>
        <v>8.0210146498649257E-6</v>
      </c>
      <c r="JA47" s="86">
        <f t="shared" si="58"/>
        <v>3.664369614252363E-6</v>
      </c>
      <c r="JB47" s="86">
        <f t="shared" si="58"/>
        <v>3.1869333980768913E-6</v>
      </c>
      <c r="JC47" s="86">
        <f t="shared" si="58"/>
        <v>2.889341547044299E-6</v>
      </c>
      <c r="JD47" s="86">
        <f t="shared" si="58"/>
        <v>1.2959379797999279E-6</v>
      </c>
      <c r="JE47" s="86">
        <f t="shared" si="58"/>
        <v>8.7164204040039139E-7</v>
      </c>
      <c r="JF47" s="86">
        <f t="shared" si="58"/>
        <v>1.9231615522158037E-7</v>
      </c>
      <c r="JG47" s="86">
        <f t="shared" si="58"/>
        <v>2.159419220913416E-7</v>
      </c>
      <c r="JH47" s="86">
        <f t="shared" si="58"/>
        <v>6.8600187321097557E-7</v>
      </c>
      <c r="JI47" s="86">
        <f t="shared" si="58"/>
        <v>2.0863298118180022E-6</v>
      </c>
      <c r="JJ47" s="86">
        <f t="shared" si="58"/>
        <v>5.4544881713122229E-7</v>
      </c>
      <c r="JK47" s="86">
        <f t="shared" si="58"/>
        <v>2.3022903663006971E-6</v>
      </c>
      <c r="JL47" s="86">
        <f t="shared" si="58"/>
        <v>3.1334890766667203E-6</v>
      </c>
      <c r="JM47" s="86">
        <f t="shared" si="58"/>
        <v>1.0019152399860322E-7</v>
      </c>
    </row>
    <row r="48" spans="2:273" x14ac:dyDescent="0.25">
      <c r="B48" s="2">
        <v>21</v>
      </c>
      <c r="C48" s="37">
        <v>61.933</v>
      </c>
      <c r="D48" s="37">
        <v>64.5</v>
      </c>
      <c r="E48" s="37">
        <v>62.716999999999999</v>
      </c>
      <c r="F48" s="37">
        <v>64.8</v>
      </c>
      <c r="G48" s="37">
        <v>64.492000000000004</v>
      </c>
      <c r="H48" s="37">
        <v>66.016999999999996</v>
      </c>
      <c r="I48" s="37">
        <v>65.638999999999996</v>
      </c>
      <c r="J48" s="37">
        <v>65.216999999999999</v>
      </c>
      <c r="K48" s="37">
        <v>65.3</v>
      </c>
      <c r="L48" s="37">
        <v>64.082999999999998</v>
      </c>
      <c r="M48" s="37">
        <v>63.15</v>
      </c>
      <c r="N48" s="37">
        <v>66.082999999999998</v>
      </c>
      <c r="O48" s="37">
        <v>65.683000000000007</v>
      </c>
      <c r="P48" s="37">
        <v>63.683</v>
      </c>
      <c r="Q48" s="37">
        <v>60.45</v>
      </c>
      <c r="S48" s="4">
        <f t="shared" si="60"/>
        <v>62.005758774448459</v>
      </c>
      <c r="T48" s="4">
        <f t="shared" si="60"/>
        <v>65.786957710016452</v>
      </c>
      <c r="U48" s="4">
        <f t="shared" si="60"/>
        <v>64.329607479387917</v>
      </c>
      <c r="V48" s="4">
        <f t="shared" si="60"/>
        <v>64.598042662565703</v>
      </c>
      <c r="W48" s="4">
        <f t="shared" si="60"/>
        <v>65.113460259855813</v>
      </c>
      <c r="X48" s="4">
        <f t="shared" si="60"/>
        <v>66.465074552331942</v>
      </c>
      <c r="Y48" s="4">
        <f t="shared" si="60"/>
        <v>66.209190466868108</v>
      </c>
      <c r="Z48" s="4">
        <f t="shared" si="60"/>
        <v>65.32521502504936</v>
      </c>
      <c r="AA48" s="4">
        <f t="shared" si="60"/>
        <v>65.985473822497241</v>
      </c>
      <c r="AB48" s="4">
        <f t="shared" si="60"/>
        <v>65.875246399027915</v>
      </c>
      <c r="AC48" s="4">
        <f t="shared" si="60"/>
        <v>64.526435661836175</v>
      </c>
      <c r="AD48" s="4">
        <f t="shared" si="60"/>
        <v>66.04125634386024</v>
      </c>
      <c r="AE48" s="4">
        <f t="shared" si="60"/>
        <v>65.931189436556764</v>
      </c>
      <c r="AF48" s="4">
        <f t="shared" si="60"/>
        <v>65.26085564642392</v>
      </c>
      <c r="AG48" s="4">
        <f t="shared" si="60"/>
        <v>61.193623360335337</v>
      </c>
      <c r="AI48" s="4">
        <f t="shared" si="61"/>
        <v>-7.2758774448459462E-2</v>
      </c>
      <c r="AJ48" s="4">
        <f t="shared" si="61"/>
        <v>-1.286957710016452</v>
      </c>
      <c r="AK48" s="4">
        <f t="shared" si="61"/>
        <v>-1.6126074793879184</v>
      </c>
      <c r="AL48" s="4">
        <f t="shared" si="61"/>
        <v>0.201957337434294</v>
      </c>
      <c r="AM48" s="4">
        <f t="shared" si="61"/>
        <v>-0.62146025985580877</v>
      </c>
      <c r="AN48" s="4">
        <f t="shared" si="61"/>
        <v>-0.4480745523319456</v>
      </c>
      <c r="AO48" s="4">
        <f t="shared" si="61"/>
        <v>-0.57019046686811237</v>
      </c>
      <c r="AP48" s="4">
        <f t="shared" si="61"/>
        <v>-0.1082150250493612</v>
      </c>
      <c r="AQ48" s="4">
        <f t="shared" si="61"/>
        <v>-0.68547382249724365</v>
      </c>
      <c r="AR48" s="4">
        <f t="shared" si="61"/>
        <v>-1.7922463990279169</v>
      </c>
      <c r="AS48" s="4">
        <f t="shared" si="61"/>
        <v>-1.3764356618361759</v>
      </c>
      <c r="AT48" s="4">
        <f t="shared" si="61"/>
        <v>4.1743656139757945E-2</v>
      </c>
      <c r="AU48" s="4">
        <f t="shared" si="61"/>
        <v>-0.24818943655675696</v>
      </c>
      <c r="AV48" s="4">
        <f t="shared" si="61"/>
        <v>-1.5778556464239202</v>
      </c>
      <c r="AW48" s="4">
        <f t="shared" si="61"/>
        <v>-0.74362336033533438</v>
      </c>
      <c r="AY48" s="2">
        <f t="shared" si="52"/>
        <v>61.926385471247407</v>
      </c>
      <c r="AZ48" s="2">
        <f t="shared" si="52"/>
        <v>65.769360074313752</v>
      </c>
      <c r="BA48" s="2">
        <f t="shared" si="52"/>
        <v>64.320667381539451</v>
      </c>
      <c r="BB48" s="2">
        <f t="shared" si="52"/>
        <v>64.590381700659989</v>
      </c>
      <c r="BC48" s="2">
        <f t="shared" si="52"/>
        <v>65.106635763892726</v>
      </c>
      <c r="BD48" s="2">
        <f t="shared" si="52"/>
        <v>66.461824051624305</v>
      </c>
      <c r="BE48" s="2">
        <f t="shared" si="52"/>
        <v>66.206958061895165</v>
      </c>
      <c r="BF48" s="2">
        <f t="shared" si="52"/>
        <v>65.324653318814867</v>
      </c>
      <c r="BG48" s="2">
        <f t="shared" si="52"/>
        <v>65.984842957572241</v>
      </c>
      <c r="BH48" s="2">
        <f t="shared" si="52"/>
        <v>65.873464471124095</v>
      </c>
      <c r="BI48" s="2">
        <f t="shared" si="52"/>
        <v>64.521859672697218</v>
      </c>
      <c r="BJ48" s="2">
        <f t="shared" si="52"/>
        <v>66.039799789113644</v>
      </c>
      <c r="BK48" s="2">
        <f t="shared" si="52"/>
        <v>65.925871481834193</v>
      </c>
      <c r="BL48" s="2">
        <f t="shared" si="52"/>
        <v>65.254024686274334</v>
      </c>
      <c r="BM48" s="2">
        <f t="shared" si="52"/>
        <v>61.193373780509347</v>
      </c>
      <c r="BO48" s="2">
        <f t="shared" si="11"/>
        <v>61.933</v>
      </c>
      <c r="BP48" s="2">
        <f t="shared" si="12"/>
        <v>64.5</v>
      </c>
      <c r="BQ48" s="2">
        <f t="shared" si="13"/>
        <v>62.716999999999999</v>
      </c>
      <c r="BR48" s="2">
        <f t="shared" si="14"/>
        <v>64.8</v>
      </c>
      <c r="BS48" s="2">
        <f t="shared" si="15"/>
        <v>64.492000000000004</v>
      </c>
      <c r="BT48" s="2">
        <f t="shared" si="16"/>
        <v>66.016999999999996</v>
      </c>
      <c r="BU48" s="2">
        <f t="shared" si="17"/>
        <v>65.638999999999996</v>
      </c>
      <c r="BV48" s="2">
        <f t="shared" si="18"/>
        <v>65.216999999999999</v>
      </c>
      <c r="BW48" s="2">
        <f t="shared" si="19"/>
        <v>65.3</v>
      </c>
      <c r="BX48" s="2">
        <f t="shared" si="20"/>
        <v>64.082999999999998</v>
      </c>
      <c r="BY48" s="2">
        <f t="shared" si="21"/>
        <v>63.15</v>
      </c>
      <c r="BZ48" s="2">
        <f t="shared" si="22"/>
        <v>66.082999999999998</v>
      </c>
      <c r="CA48" s="2">
        <f t="shared" si="23"/>
        <v>65.683000000000007</v>
      </c>
      <c r="CB48" s="2">
        <f t="shared" si="24"/>
        <v>63.683</v>
      </c>
      <c r="CC48" s="2">
        <f t="shared" si="25"/>
        <v>60.45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63.160443627450988</v>
      </c>
      <c r="DL48" s="2">
        <f t="shared" si="62"/>
        <v>66.191494117647039</v>
      </c>
      <c r="DM48" s="2">
        <f t="shared" si="62"/>
        <v>65.106325525525534</v>
      </c>
      <c r="DN48" s="2">
        <f t="shared" si="62"/>
        <v>65.301672672672666</v>
      </c>
      <c r="DO48" s="2">
        <f t="shared" si="62"/>
        <v>65.989118918918933</v>
      </c>
      <c r="DP48" s="2">
        <f t="shared" si="62"/>
        <v>67.394818918918929</v>
      </c>
      <c r="DQ48" s="2">
        <f t="shared" si="62"/>
        <v>66.948554765291604</v>
      </c>
      <c r="DR48" s="2">
        <f t="shared" si="62"/>
        <v>65.771956284856287</v>
      </c>
      <c r="DS48" s="2">
        <f t="shared" si="62"/>
        <v>66.390735006434994</v>
      </c>
      <c r="DT48" s="2">
        <f t="shared" si="62"/>
        <v>66.180906116642973</v>
      </c>
      <c r="DU48" s="2">
        <f t="shared" si="62"/>
        <v>64.783378078078087</v>
      </c>
      <c r="DV48" s="2">
        <f t="shared" si="62"/>
        <v>66.30768918918919</v>
      </c>
      <c r="DW48" s="2">
        <f t="shared" si="62"/>
        <v>66.558023423423407</v>
      </c>
      <c r="DX48" s="2">
        <f t="shared" si="62"/>
        <v>65.439558558558559</v>
      </c>
      <c r="DY48" s="2">
        <f t="shared" si="62"/>
        <v>60.948321008403354</v>
      </c>
      <c r="EA48" s="2">
        <f t="shared" si="63"/>
        <v>58.131167277353697</v>
      </c>
      <c r="EB48" s="2">
        <f t="shared" si="63"/>
        <v>64.209382528214306</v>
      </c>
      <c r="EC48" s="2">
        <f t="shared" si="63"/>
        <v>61.295776693166935</v>
      </c>
      <c r="ED48" s="2">
        <f t="shared" si="63"/>
        <v>61.846324155406144</v>
      </c>
      <c r="EE48" s="2">
        <f t="shared" si="63"/>
        <v>61.640119093996944</v>
      </c>
      <c r="EF48" s="2">
        <f t="shared" si="63"/>
        <v>62.68372043483749</v>
      </c>
      <c r="EG48" s="2">
        <f t="shared" si="63"/>
        <v>63.050743734295487</v>
      </c>
      <c r="EH48" s="2">
        <f t="shared" si="63"/>
        <v>63.236538215200689</v>
      </c>
      <c r="EI48" s="2">
        <f t="shared" si="63"/>
        <v>64.120733239535696</v>
      </c>
      <c r="EJ48" s="2">
        <f t="shared" si="63"/>
        <v>64.542193026410786</v>
      </c>
      <c r="EK48" s="2">
        <f t="shared" si="63"/>
        <v>63.47064928158445</v>
      </c>
      <c r="EL48" s="2">
        <f t="shared" si="63"/>
        <v>64.848563512201622</v>
      </c>
      <c r="EM48" s="2">
        <f t="shared" si="63"/>
        <v>63.372362475846856</v>
      </c>
      <c r="EN48" s="2">
        <f t="shared" si="63"/>
        <v>64.51844149253732</v>
      </c>
      <c r="EO48" s="2">
        <f t="shared" si="63"/>
        <v>62.362840845803824</v>
      </c>
      <c r="EQ48" s="2">
        <f t="shared" si="64"/>
        <v>59.349008329784283</v>
      </c>
      <c r="ER48" s="2">
        <f t="shared" si="64"/>
        <v>62.626742949686054</v>
      </c>
      <c r="ES48" s="2">
        <f t="shared" si="64"/>
        <v>60.183717551664472</v>
      </c>
      <c r="ET48" s="2">
        <f t="shared" si="64"/>
        <v>61.132103446076655</v>
      </c>
      <c r="EU48" s="2">
        <f t="shared" si="64"/>
        <v>61.52936496073611</v>
      </c>
      <c r="EV48" s="2">
        <f t="shared" si="64"/>
        <v>63.051961507685924</v>
      </c>
      <c r="EW48" s="2">
        <f t="shared" si="64"/>
        <v>62.491144372983499</v>
      </c>
      <c r="EX48" s="2">
        <f t="shared" si="64"/>
        <v>63.868239922414446</v>
      </c>
      <c r="EY48" s="2">
        <f t="shared" si="64"/>
        <v>63.616661878683132</v>
      </c>
      <c r="EZ48" s="2">
        <f t="shared" si="64"/>
        <v>64.282833237873277</v>
      </c>
      <c r="FA48" s="2">
        <f t="shared" si="64"/>
        <v>64.542054782326559</v>
      </c>
      <c r="FB48" s="2">
        <f t="shared" si="64"/>
        <v>65.193623231185327</v>
      </c>
      <c r="FC48" s="2">
        <f t="shared" si="64"/>
        <v>65.842193874265291</v>
      </c>
      <c r="FD48" s="2">
        <f t="shared" si="64"/>
        <v>66.748744174624861</v>
      </c>
      <c r="FE48" s="2">
        <f t="shared" si="64"/>
        <v>65.021716599167149</v>
      </c>
      <c r="FG48" s="2">
        <f t="shared" si="65"/>
        <v>0.2453883460655352</v>
      </c>
      <c r="FH48" s="2">
        <f t="shared" si="65"/>
        <v>0.21293894472159441</v>
      </c>
      <c r="FI48" s="2">
        <f t="shared" si="65"/>
        <v>0.20616688330841049</v>
      </c>
      <c r="FJ48" s="2">
        <f t="shared" si="65"/>
        <v>0.2058433538922384</v>
      </c>
      <c r="FK48" s="2">
        <f t="shared" si="65"/>
        <v>0.20291530441751932</v>
      </c>
      <c r="FL48" s="2">
        <f t="shared" si="65"/>
        <v>0.19804520045186369</v>
      </c>
      <c r="FM48" s="2">
        <f t="shared" si="65"/>
        <v>0.19025385414178569</v>
      </c>
      <c r="FN48" s="2">
        <f t="shared" si="65"/>
        <v>0.17643313791383233</v>
      </c>
      <c r="FO48" s="2">
        <f t="shared" si="65"/>
        <v>0.17879547621116143</v>
      </c>
      <c r="FP48" s="2">
        <f t="shared" si="65"/>
        <v>0.18760402680767452</v>
      </c>
      <c r="FQ48" s="2">
        <f t="shared" si="65"/>
        <v>0.19925390606659182</v>
      </c>
      <c r="FR48" s="2">
        <f t="shared" si="65"/>
        <v>0.18360497081411326</v>
      </c>
      <c r="FS48" s="2">
        <f t="shared" si="65"/>
        <v>0.19846353739312531</v>
      </c>
      <c r="FT48" s="2">
        <f t="shared" si="65"/>
        <v>0.20149054497256561</v>
      </c>
      <c r="FU48" s="2">
        <f t="shared" si="65"/>
        <v>0.17320058733132113</v>
      </c>
      <c r="FW48" s="2">
        <f t="shared" si="54"/>
        <v>5.5548507889468076E-5</v>
      </c>
      <c r="FX48" s="2">
        <f t="shared" si="54"/>
        <v>4.1255861366855071E-5</v>
      </c>
      <c r="FY48" s="2">
        <f t="shared" si="54"/>
        <v>4.4213048005841691E-5</v>
      </c>
      <c r="FZ48" s="2">
        <f t="shared" si="54"/>
        <v>4.2625972008020939E-5</v>
      </c>
      <c r="GA48" s="2">
        <f t="shared" si="54"/>
        <v>4.0916219440527753E-5</v>
      </c>
      <c r="GB48" s="2">
        <f t="shared" si="54"/>
        <v>4.2299284099100442E-5</v>
      </c>
      <c r="GC48" s="2">
        <f t="shared" si="54"/>
        <v>4.1336775306054199E-5</v>
      </c>
      <c r="GD48" s="2">
        <f t="shared" si="54"/>
        <v>4.5590998114079176E-5</v>
      </c>
      <c r="GE48" s="2">
        <f t="shared" si="54"/>
        <v>5.1583866560526736E-5</v>
      </c>
      <c r="GF48" s="2">
        <f t="shared" si="54"/>
        <v>4.8083818027409496E-5</v>
      </c>
      <c r="GG48" s="2">
        <f t="shared" si="54"/>
        <v>4.4740228192688048E-5</v>
      </c>
      <c r="GH48" s="2">
        <f t="shared" si="54"/>
        <v>3.8623058988334663E-5</v>
      </c>
      <c r="GI48" s="2">
        <f t="shared" si="54"/>
        <v>3.465783211434364E-5</v>
      </c>
      <c r="GJ48" s="2">
        <f t="shared" si="54"/>
        <v>2.8026389610639529E-5</v>
      </c>
      <c r="GK48" s="2">
        <f t="shared" si="54"/>
        <v>2.1477301582416952E-5</v>
      </c>
      <c r="GM48" s="86">
        <f t="shared" si="55"/>
        <v>7.166275011949925E-5</v>
      </c>
      <c r="GN48" s="86">
        <f t="shared" si="55"/>
        <v>1.455493508642263E-5</v>
      </c>
      <c r="GO48" s="86">
        <f t="shared" si="55"/>
        <v>7.0100598936983136E-6</v>
      </c>
      <c r="GP48" s="86">
        <f t="shared" si="55"/>
        <v>6.1677942681498143E-6</v>
      </c>
      <c r="GQ48" s="86">
        <f t="shared" si="55"/>
        <v>5.595415866111697E-6</v>
      </c>
      <c r="GR48" s="86">
        <f t="shared" si="55"/>
        <v>2.656028569984247E-6</v>
      </c>
      <c r="GS48" s="86">
        <f t="shared" si="55"/>
        <v>1.8060600536435528E-6</v>
      </c>
      <c r="GT48" s="86">
        <f t="shared" si="55"/>
        <v>4.3278653804508888E-7</v>
      </c>
      <c r="GU48" s="86">
        <f t="shared" si="55"/>
        <v>4.8516502815898354E-7</v>
      </c>
      <c r="GV48" s="86">
        <f t="shared" si="55"/>
        <v>1.4390138973594209E-6</v>
      </c>
      <c r="GW48" s="86">
        <f t="shared" si="55"/>
        <v>4.1154960478947162E-6</v>
      </c>
      <c r="GX48" s="86">
        <f t="shared" si="55"/>
        <v>1.1521669275289773E-6</v>
      </c>
      <c r="GY48" s="86">
        <f t="shared" si="55"/>
        <v>4.4925898452759323E-6</v>
      </c>
      <c r="GZ48" s="86">
        <f t="shared" si="55"/>
        <v>6.001539499623713E-6</v>
      </c>
      <c r="HA48" s="86">
        <f t="shared" si="55"/>
        <v>2.3521865875482016E-7</v>
      </c>
      <c r="HC48" s="86">
        <f t="shared" si="59"/>
        <v>1.4711442905504287E-14</v>
      </c>
      <c r="HD48" s="86">
        <f t="shared" si="59"/>
        <v>2.809195951560015E-16</v>
      </c>
      <c r="HE48" s="86">
        <f t="shared" si="59"/>
        <v>2.381797273360113E-17</v>
      </c>
      <c r="HF48" s="86">
        <f t="shared" si="59"/>
        <v>5.5915021666219783E-18</v>
      </c>
      <c r="HG48" s="86">
        <f t="shared" si="59"/>
        <v>1.2485403973238489E-17</v>
      </c>
      <c r="HH48" s="86">
        <f t="shared" si="59"/>
        <v>3.8091083337106847E-19</v>
      </c>
      <c r="HI48" s="86">
        <f t="shared" si="59"/>
        <v>1.9547243055591275E-18</v>
      </c>
      <c r="HJ48" s="86">
        <f t="shared" si="59"/>
        <v>7.096814206381547E-21</v>
      </c>
      <c r="HK48" s="86">
        <f t="shared" si="59"/>
        <v>1.8882364883080617E-19</v>
      </c>
      <c r="HL48" s="86">
        <f t="shared" si="59"/>
        <v>7.9764479744384244E-18</v>
      </c>
      <c r="HM48" s="86">
        <f t="shared" si="59"/>
        <v>7.1913569785681756E-18</v>
      </c>
      <c r="HN48" s="86">
        <f t="shared" si="59"/>
        <v>1.6102766445887406E-18</v>
      </c>
      <c r="HO48" s="86">
        <f t="shared" si="59"/>
        <v>8.0854595638473506E-18</v>
      </c>
      <c r="HP48" s="86">
        <f t="shared" si="59"/>
        <v>1.9196285642470359E-18</v>
      </c>
      <c r="HQ48" s="86">
        <f t="shared" si="59"/>
        <v>8.2811708812171778E-24</v>
      </c>
      <c r="HS48" s="86">
        <f t="shared" si="56"/>
        <v>6.7564258992207314E-64</v>
      </c>
      <c r="HT48" s="86">
        <f t="shared" si="56"/>
        <v>2.0088186326277393E-73</v>
      </c>
      <c r="HU48" s="86">
        <f t="shared" si="56"/>
        <v>1.7550227246248167E-79</v>
      </c>
      <c r="HV48" s="86">
        <f t="shared" si="56"/>
        <v>5.1438784993738751E-84</v>
      </c>
      <c r="HW48" s="86">
        <f t="shared" si="56"/>
        <v>1.5216531510225274E-82</v>
      </c>
      <c r="HX48" s="86">
        <f t="shared" si="56"/>
        <v>6.5182193303614156E-92</v>
      </c>
      <c r="HY48" s="86">
        <f t="shared" si="56"/>
        <v>2.6588757836227664E-87</v>
      </c>
      <c r="HZ48" s="86">
        <f t="shared" si="56"/>
        <v>2.155453936628553E-99</v>
      </c>
      <c r="IA48" s="86">
        <f t="shared" si="56"/>
        <v>1.3472810408708498E-91</v>
      </c>
      <c r="IB48" s="86">
        <f t="shared" si="56"/>
        <v>7.3344124462534015E-83</v>
      </c>
      <c r="IC48" s="86">
        <f t="shared" si="56"/>
        <v>1.1466918594253482E-83</v>
      </c>
      <c r="ID48" s="86">
        <f t="shared" si="56"/>
        <v>8.3976316900371559E-87</v>
      </c>
      <c r="IE48" s="86">
        <f t="shared" si="56"/>
        <v>1.8045576548160321E-83</v>
      </c>
      <c r="IF48" s="86">
        <f t="shared" si="56"/>
        <v>9.318121765108865E-60</v>
      </c>
      <c r="IG48" s="86">
        <f t="shared" si="56"/>
        <v>4.9114245207190062E-38</v>
      </c>
      <c r="II48" s="86">
        <f t="shared" si="57"/>
        <v>1.6895570019529782E-187</v>
      </c>
      <c r="IJ48" s="86">
        <f t="shared" si="57"/>
        <v>4.4545861229117926E-222</v>
      </c>
      <c r="IK48" s="86">
        <f t="shared" si="57"/>
        <v>2.0649214321389693E-241</v>
      </c>
      <c r="IL48" s="86">
        <f t="shared" si="57"/>
        <v>1.46197882031256E-254</v>
      </c>
      <c r="IM48" s="86">
        <f t="shared" si="57"/>
        <v>1.0076041327097007E-247</v>
      </c>
      <c r="IN48" s="86">
        <f t="shared" si="57"/>
        <v>1.072701855538495E-277</v>
      </c>
      <c r="IO48" s="86">
        <f t="shared" si="57"/>
        <v>1.7304462440031258E-262</v>
      </c>
      <c r="IP48" s="86">
        <f t="shared" si="57"/>
        <v>4.6881572705990804E-299</v>
      </c>
      <c r="IQ48" s="86">
        <f t="shared" si="57"/>
        <v>1.2341624480549584E-274</v>
      </c>
      <c r="IR48" s="86">
        <f t="shared" si="57"/>
        <v>1.9541955347152927E-247</v>
      </c>
      <c r="IS48" s="86">
        <f t="shared" si="57"/>
        <v>1.5390682856027748E-250</v>
      </c>
      <c r="IT48" s="86">
        <f t="shared" si="57"/>
        <v>6.3338754330092323E-260</v>
      </c>
      <c r="IU48" s="86">
        <f t="shared" si="57"/>
        <v>5.2506327907251779E-250</v>
      </c>
      <c r="IV48" s="86">
        <f t="shared" si="57"/>
        <v>1.1095312732422494E-165</v>
      </c>
      <c r="IW48" s="86">
        <f t="shared" si="57"/>
        <v>1.0951557415015524E-87</v>
      </c>
      <c r="IY48" s="86">
        <f t="shared" si="58"/>
        <v>7.1662750134210694E-5</v>
      </c>
      <c r="IZ48" s="86">
        <f t="shared" si="58"/>
        <v>1.455493508670355E-5</v>
      </c>
      <c r="JA48" s="86">
        <f t="shared" si="58"/>
        <v>7.0100598937221313E-6</v>
      </c>
      <c r="JB48" s="86">
        <f t="shared" si="58"/>
        <v>6.1677942681554056E-6</v>
      </c>
      <c r="JC48" s="86">
        <f t="shared" si="58"/>
        <v>5.5954158661241822E-6</v>
      </c>
      <c r="JD48" s="86">
        <f t="shared" si="58"/>
        <v>2.6560285699846278E-6</v>
      </c>
      <c r="JE48" s="86">
        <f t="shared" si="58"/>
        <v>1.8060600536455075E-6</v>
      </c>
      <c r="JF48" s="86">
        <f t="shared" si="58"/>
        <v>4.3278653804509597E-7</v>
      </c>
      <c r="JG48" s="86">
        <f t="shared" si="58"/>
        <v>4.8516502815917233E-7</v>
      </c>
      <c r="JH48" s="86">
        <f t="shared" si="58"/>
        <v>1.4390138973673974E-6</v>
      </c>
      <c r="JI48" s="86">
        <f t="shared" si="58"/>
        <v>4.1154960479019075E-6</v>
      </c>
      <c r="JJ48" s="86">
        <f t="shared" si="58"/>
        <v>1.1521669275305875E-6</v>
      </c>
      <c r="JK48" s="86">
        <f t="shared" si="58"/>
        <v>4.4925898452840181E-6</v>
      </c>
      <c r="JL48" s="86">
        <f t="shared" si="58"/>
        <v>6.0015394996256324E-6</v>
      </c>
      <c r="JM48" s="86">
        <f t="shared" si="58"/>
        <v>2.3521865875482016E-7</v>
      </c>
    </row>
    <row r="49" spans="2:273" x14ac:dyDescent="0.25">
      <c r="B49" s="2">
        <v>22</v>
      </c>
      <c r="C49" s="37">
        <v>62.6</v>
      </c>
      <c r="D49" s="37">
        <v>65.816999999999993</v>
      </c>
      <c r="E49" s="37">
        <v>64.516999999999996</v>
      </c>
      <c r="F49" s="37">
        <v>63.982999999999997</v>
      </c>
      <c r="G49" s="37">
        <v>65.034000000000006</v>
      </c>
      <c r="H49" s="37">
        <v>66.305000000000007</v>
      </c>
      <c r="I49" s="37">
        <v>65.262</v>
      </c>
      <c r="J49" s="37">
        <v>64.316999999999993</v>
      </c>
      <c r="K49" s="37">
        <v>64.400000000000006</v>
      </c>
      <c r="L49" s="37">
        <v>65.533000000000001</v>
      </c>
      <c r="M49" s="37">
        <v>65.066999999999993</v>
      </c>
      <c r="N49" s="37">
        <v>65.05</v>
      </c>
      <c r="O49" s="37">
        <v>66.832999999999998</v>
      </c>
      <c r="P49" s="37">
        <v>64.816999999999993</v>
      </c>
      <c r="Q49" s="37">
        <v>60.15</v>
      </c>
      <c r="S49" s="4">
        <f t="shared" si="60"/>
        <v>62.119347635302738</v>
      </c>
      <c r="T49" s="4">
        <f t="shared" si="60"/>
        <v>65.906976418036535</v>
      </c>
      <c r="U49" s="4">
        <f t="shared" si="60"/>
        <v>64.40406040062642</v>
      </c>
      <c r="V49" s="4">
        <f t="shared" si="60"/>
        <v>64.675860988580226</v>
      </c>
      <c r="W49" s="4">
        <f t="shared" si="60"/>
        <v>65.16989188032683</v>
      </c>
      <c r="X49" s="4">
        <f t="shared" si="60"/>
        <v>66.504605464057377</v>
      </c>
      <c r="Y49" s="4">
        <f t="shared" si="60"/>
        <v>66.222874941403731</v>
      </c>
      <c r="Z49" s="4">
        <f t="shared" si="60"/>
        <v>65.362080687114656</v>
      </c>
      <c r="AA49" s="4">
        <f t="shared" si="60"/>
        <v>66.020255462441554</v>
      </c>
      <c r="AB49" s="4">
        <f t="shared" si="60"/>
        <v>65.921599199843357</v>
      </c>
      <c r="AC49" s="4">
        <f t="shared" si="60"/>
        <v>64.555735508734074</v>
      </c>
      <c r="AD49" s="4">
        <f t="shared" si="60"/>
        <v>66.090829902783113</v>
      </c>
      <c r="AE49" s="4">
        <f t="shared" si="60"/>
        <v>65.960971150644511</v>
      </c>
      <c r="AF49" s="4">
        <f t="shared" si="60"/>
        <v>65.363226994507201</v>
      </c>
      <c r="AG49" s="4">
        <f t="shared" si="60"/>
        <v>61.363037764779108</v>
      </c>
      <c r="AI49" s="4">
        <f t="shared" si="61"/>
        <v>0.48065236469726358</v>
      </c>
      <c r="AJ49" s="4">
        <f t="shared" si="61"/>
        <v>-8.9976418036542327E-2</v>
      </c>
      <c r="AK49" s="4">
        <f t="shared" si="61"/>
        <v>0.11293959937357556</v>
      </c>
      <c r="AL49" s="4">
        <f t="shared" si="61"/>
        <v>-0.69286098858022882</v>
      </c>
      <c r="AM49" s="4">
        <f t="shared" si="61"/>
        <v>-0.13589188032682387</v>
      </c>
      <c r="AN49" s="4">
        <f t="shared" si="61"/>
        <v>-0.19960546405737034</v>
      </c>
      <c r="AO49" s="4">
        <f t="shared" si="61"/>
        <v>-0.96087494140373053</v>
      </c>
      <c r="AP49" s="4">
        <f t="shared" si="61"/>
        <v>-1.0450806871146625</v>
      </c>
      <c r="AQ49" s="4">
        <f t="shared" si="61"/>
        <v>-1.6202554624415484</v>
      </c>
      <c r="AR49" s="4">
        <f t="shared" si="61"/>
        <v>-0.38859919984335534</v>
      </c>
      <c r="AS49" s="4">
        <f t="shared" si="61"/>
        <v>0.51126449126591922</v>
      </c>
      <c r="AT49" s="4">
        <f t="shared" si="61"/>
        <v>-1.0408299027831163</v>
      </c>
      <c r="AU49" s="4">
        <f t="shared" si="61"/>
        <v>0.87202884935548752</v>
      </c>
      <c r="AV49" s="4">
        <f t="shared" si="61"/>
        <v>-0.54622699450720802</v>
      </c>
      <c r="AW49" s="4">
        <f t="shared" si="61"/>
        <v>-1.2130377647791093</v>
      </c>
      <c r="AY49" s="2">
        <f t="shared" si="52"/>
        <v>61.992157472013389</v>
      </c>
      <c r="AZ49" s="2">
        <f t="shared" si="52"/>
        <v>65.876407661127928</v>
      </c>
      <c r="BA49" s="2">
        <f t="shared" si="52"/>
        <v>64.38772741406477</v>
      </c>
      <c r="BB49" s="2">
        <f t="shared" si="52"/>
        <v>64.661710791536535</v>
      </c>
      <c r="BC49" s="2">
        <f t="shared" si="52"/>
        <v>65.157274748603427</v>
      </c>
      <c r="BD49" s="2">
        <f t="shared" si="52"/>
        <v>66.498262256118039</v>
      </c>
      <c r="BE49" s="2">
        <f t="shared" si="52"/>
        <v>66.218468904290006</v>
      </c>
      <c r="BF49" s="2">
        <f t="shared" si="52"/>
        <v>65.360879658133285</v>
      </c>
      <c r="BG49" s="2">
        <f t="shared" si="52"/>
        <v>66.018909086435244</v>
      </c>
      <c r="BH49" s="2">
        <f t="shared" si="52"/>
        <v>65.918039864590128</v>
      </c>
      <c r="BI49" s="2">
        <f t="shared" si="52"/>
        <v>64.547123374806219</v>
      </c>
      <c r="BJ49" s="2">
        <f t="shared" si="52"/>
        <v>66.087899738627058</v>
      </c>
      <c r="BK49" s="2">
        <f t="shared" si="52"/>
        <v>65.951063359108957</v>
      </c>
      <c r="BL49" s="2">
        <f t="shared" si="52"/>
        <v>65.350726634660774</v>
      </c>
      <c r="BM49" s="2">
        <f t="shared" si="52"/>
        <v>61.362481988107895</v>
      </c>
      <c r="BO49" s="2">
        <f t="shared" si="11"/>
        <v>62.6</v>
      </c>
      <c r="BP49" s="2">
        <f t="shared" si="12"/>
        <v>65.816999999999993</v>
      </c>
      <c r="BQ49" s="2">
        <f t="shared" si="13"/>
        <v>64.516999999999996</v>
      </c>
      <c r="BR49" s="2">
        <f t="shared" si="14"/>
        <v>63.982999999999997</v>
      </c>
      <c r="BS49" s="2">
        <f t="shared" si="15"/>
        <v>65.034000000000006</v>
      </c>
      <c r="BT49" s="2">
        <f t="shared" si="16"/>
        <v>66.305000000000007</v>
      </c>
      <c r="BU49" s="2">
        <f t="shared" si="17"/>
        <v>65.262</v>
      </c>
      <c r="BV49" s="2">
        <f t="shared" si="18"/>
        <v>64.316999999999993</v>
      </c>
      <c r="BW49" s="2">
        <f t="shared" si="19"/>
        <v>64.400000000000006</v>
      </c>
      <c r="BX49" s="2">
        <f t="shared" si="20"/>
        <v>65.533000000000001</v>
      </c>
      <c r="BY49" s="2">
        <f t="shared" si="21"/>
        <v>65.066999999999993</v>
      </c>
      <c r="BZ49" s="2">
        <f t="shared" si="22"/>
        <v>65.05</v>
      </c>
      <c r="CA49" s="2">
        <f t="shared" si="23"/>
        <v>66.832999999999998</v>
      </c>
      <c r="CB49" s="2">
        <f t="shared" si="24"/>
        <v>64.816999999999993</v>
      </c>
      <c r="CC49" s="2">
        <f t="shared" si="25"/>
        <v>60.15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63.402647504456333</v>
      </c>
      <c r="DL49" s="2">
        <f t="shared" si="62"/>
        <v>66.419246218487388</v>
      </c>
      <c r="DM49" s="2">
        <f t="shared" si="62"/>
        <v>65.306148691548685</v>
      </c>
      <c r="DN49" s="2">
        <f t="shared" si="62"/>
        <v>65.4993728013728</v>
      </c>
      <c r="DO49" s="2">
        <f t="shared" si="62"/>
        <v>66.17405765765767</v>
      </c>
      <c r="DP49" s="2">
        <f t="shared" si="62"/>
        <v>67.566290990990993</v>
      </c>
      <c r="DQ49" s="2">
        <f t="shared" si="62"/>
        <v>67.070559506875298</v>
      </c>
      <c r="DR49" s="2">
        <f t="shared" si="62"/>
        <v>65.891853067353068</v>
      </c>
      <c r="DS49" s="2">
        <f t="shared" si="62"/>
        <v>66.506447232947224</v>
      </c>
      <c r="DT49" s="2">
        <f t="shared" si="62"/>
        <v>66.306244191559983</v>
      </c>
      <c r="DU49" s="2">
        <f t="shared" si="62"/>
        <v>64.879017846417852</v>
      </c>
      <c r="DV49" s="2">
        <f t="shared" si="62"/>
        <v>66.431297297297306</v>
      </c>
      <c r="DW49" s="2">
        <f t="shared" si="62"/>
        <v>66.685863449163435</v>
      </c>
      <c r="DX49" s="2">
        <f t="shared" si="62"/>
        <v>65.617265765765765</v>
      </c>
      <c r="DY49" s="2">
        <f t="shared" si="62"/>
        <v>61.158042016806718</v>
      </c>
      <c r="EA49" s="2">
        <f t="shared" si="63"/>
        <v>58.036031246819348</v>
      </c>
      <c r="EB49" s="2">
        <f t="shared" si="63"/>
        <v>64.046830391045233</v>
      </c>
      <c r="EC49" s="2">
        <f t="shared" si="63"/>
        <v>61.16280010734291</v>
      </c>
      <c r="ED49" s="2">
        <f t="shared" si="63"/>
        <v>61.714465901139164</v>
      </c>
      <c r="EE49" s="2">
        <f t="shared" si="63"/>
        <v>61.514643336381035</v>
      </c>
      <c r="EF49" s="2">
        <f t="shared" si="63"/>
        <v>62.553896259433657</v>
      </c>
      <c r="EG49" s="2">
        <f t="shared" si="63"/>
        <v>62.911080713227257</v>
      </c>
      <c r="EH49" s="2">
        <f t="shared" si="63"/>
        <v>63.10028388129804</v>
      </c>
      <c r="EI49" s="2">
        <f t="shared" si="63"/>
        <v>63.976830812521982</v>
      </c>
      <c r="EJ49" s="2">
        <f t="shared" si="63"/>
        <v>64.384952025119787</v>
      </c>
      <c r="EK49" s="2">
        <f t="shared" si="63"/>
        <v>63.330449247132307</v>
      </c>
      <c r="EL49" s="2">
        <f t="shared" si="63"/>
        <v>64.695269460728554</v>
      </c>
      <c r="EM49" s="2">
        <f t="shared" si="63"/>
        <v>63.244106580646353</v>
      </c>
      <c r="EN49" s="2">
        <f t="shared" si="63"/>
        <v>64.387059701492547</v>
      </c>
      <c r="EO49" s="2">
        <f t="shared" si="63"/>
        <v>62.252206730660404</v>
      </c>
      <c r="EQ49" s="2">
        <f t="shared" si="64"/>
        <v>59.236681137949169</v>
      </c>
      <c r="ER49" s="2">
        <f t="shared" si="64"/>
        <v>62.485858837944875</v>
      </c>
      <c r="ES49" s="2">
        <f t="shared" si="64"/>
        <v>60.065665752028977</v>
      </c>
      <c r="ET49" s="2">
        <f t="shared" si="64"/>
        <v>61.010039787315961</v>
      </c>
      <c r="EU49" s="2">
        <f t="shared" si="64"/>
        <v>61.405476389418524</v>
      </c>
      <c r="EV49" s="2">
        <f t="shared" si="64"/>
        <v>62.916902241832496</v>
      </c>
      <c r="EW49" s="2">
        <f t="shared" si="64"/>
        <v>62.359318698791142</v>
      </c>
      <c r="EX49" s="2">
        <f t="shared" si="64"/>
        <v>63.722866916466863</v>
      </c>
      <c r="EY49" s="2">
        <f t="shared" si="64"/>
        <v>63.479760846159571</v>
      </c>
      <c r="EZ49" s="2">
        <f t="shared" si="64"/>
        <v>64.128736984515712</v>
      </c>
      <c r="FA49" s="2">
        <f t="shared" si="64"/>
        <v>64.386404323103505</v>
      </c>
      <c r="FB49" s="2">
        <f t="shared" si="64"/>
        <v>65.035464619191259</v>
      </c>
      <c r="FC49" s="2">
        <f t="shared" si="64"/>
        <v>65.68021545628946</v>
      </c>
      <c r="FD49" s="2">
        <f t="shared" si="64"/>
        <v>66.586681036834946</v>
      </c>
      <c r="FE49" s="2">
        <f t="shared" si="64"/>
        <v>64.867951032173877</v>
      </c>
      <c r="FG49" s="2">
        <f t="shared" si="65"/>
        <v>0.26284032492548676</v>
      </c>
      <c r="FH49" s="2">
        <f t="shared" si="65"/>
        <v>0.22878280401566697</v>
      </c>
      <c r="FI49" s="2">
        <f t="shared" si="65"/>
        <v>0.22164876342451512</v>
      </c>
      <c r="FJ49" s="2">
        <f t="shared" si="65"/>
        <v>0.22130771199049365</v>
      </c>
      <c r="FK49" s="2">
        <f t="shared" si="65"/>
        <v>0.21822013268766419</v>
      </c>
      <c r="FL49" s="2">
        <f t="shared" si="65"/>
        <v>0.21308089811553702</v>
      </c>
      <c r="FM49" s="2">
        <f t="shared" si="65"/>
        <v>0.20484912567485319</v>
      </c>
      <c r="FN49" s="2">
        <f t="shared" si="65"/>
        <v>0.19021722061273572</v>
      </c>
      <c r="FO49" s="2">
        <f t="shared" si="65"/>
        <v>0.19272093118445738</v>
      </c>
      <c r="FP49" s="2">
        <f t="shared" si="65"/>
        <v>0.20204673990971028</v>
      </c>
      <c r="FQ49" s="2">
        <f t="shared" si="65"/>
        <v>0.21435684101848057</v>
      </c>
      <c r="FR49" s="2">
        <f t="shared" si="65"/>
        <v>0.19781478062957383</v>
      </c>
      <c r="FS49" s="2">
        <f t="shared" si="65"/>
        <v>0.21352253914218317</v>
      </c>
      <c r="FT49" s="2">
        <f t="shared" si="65"/>
        <v>0.2167171287344494</v>
      </c>
      <c r="FU49" s="2">
        <f t="shared" si="65"/>
        <v>0.18678940167857927</v>
      </c>
      <c r="FW49" s="2">
        <f t="shared" si="54"/>
        <v>6.0907401312935809E-5</v>
      </c>
      <c r="FX49" s="2">
        <f t="shared" si="54"/>
        <v>4.5235972399524972E-5</v>
      </c>
      <c r="FY49" s="2">
        <f t="shared" si="54"/>
        <v>4.8478436334056071E-5</v>
      </c>
      <c r="FZ49" s="2">
        <f t="shared" si="54"/>
        <v>4.6738256686204266E-5</v>
      </c>
      <c r="GA49" s="2">
        <f t="shared" si="54"/>
        <v>4.4863565385190346E-5</v>
      </c>
      <c r="GB49" s="2">
        <f t="shared" si="54"/>
        <v>4.6380053452050518E-5</v>
      </c>
      <c r="GC49" s="2">
        <f t="shared" si="54"/>
        <v>4.5324692062666609E-5</v>
      </c>
      <c r="GD49" s="2">
        <f t="shared" si="54"/>
        <v>4.9989315492626244E-5</v>
      </c>
      <c r="GE49" s="2">
        <f t="shared" si="54"/>
        <v>5.6560303471674338E-5</v>
      </c>
      <c r="GF49" s="2">
        <f t="shared" si="54"/>
        <v>5.272261347205688E-5</v>
      </c>
      <c r="GG49" s="2">
        <f t="shared" si="54"/>
        <v>4.9056472953620961E-5</v>
      </c>
      <c r="GH49" s="2">
        <f t="shared" si="54"/>
        <v>4.2349184244013205E-5</v>
      </c>
      <c r="GI49" s="2">
        <f t="shared" si="54"/>
        <v>3.8001430172632078E-5</v>
      </c>
      <c r="GJ49" s="2">
        <f t="shared" si="54"/>
        <v>3.073024203208733E-5</v>
      </c>
      <c r="GK49" s="2">
        <f t="shared" si="54"/>
        <v>2.3549344100720331E-5</v>
      </c>
      <c r="GM49" s="86">
        <f t="shared" si="55"/>
        <v>1.1806208874374045E-4</v>
      </c>
      <c r="GN49" s="86">
        <f t="shared" si="55"/>
        <v>2.5991369371042134E-5</v>
      </c>
      <c r="GO49" s="86">
        <f t="shared" si="55"/>
        <v>1.3173571294554069E-5</v>
      </c>
      <c r="GP49" s="86">
        <f t="shared" si="55"/>
        <v>1.1720708250610659E-5</v>
      </c>
      <c r="GQ49" s="86">
        <f t="shared" si="55"/>
        <v>1.0640939352361222E-5</v>
      </c>
      <c r="GR49" s="86">
        <f t="shared" si="55"/>
        <v>5.3349351365500962E-6</v>
      </c>
      <c r="GS49" s="86">
        <f t="shared" si="55"/>
        <v>3.6674577060802214E-6</v>
      </c>
      <c r="GT49" s="86">
        <f t="shared" si="55"/>
        <v>9.5221218197447477E-7</v>
      </c>
      <c r="GU49" s="86">
        <f t="shared" si="55"/>
        <v>1.065633605008636E-6</v>
      </c>
      <c r="GV49" s="86">
        <f t="shared" si="55"/>
        <v>2.9573183653212208E-6</v>
      </c>
      <c r="GW49" s="86">
        <f t="shared" si="55"/>
        <v>7.9677568489985429E-6</v>
      </c>
      <c r="GX49" s="86">
        <f t="shared" si="55"/>
        <v>2.3842298033548422E-6</v>
      </c>
      <c r="GY49" s="86">
        <f t="shared" si="55"/>
        <v>8.6080976906284507E-6</v>
      </c>
      <c r="GZ49" s="86">
        <f t="shared" si="55"/>
        <v>1.1293436880990884E-5</v>
      </c>
      <c r="HA49" s="86">
        <f t="shared" si="55"/>
        <v>5.3914171600662525E-7</v>
      </c>
      <c r="HC49" s="86">
        <f t="shared" si="59"/>
        <v>4.5863145909509028E-14</v>
      </c>
      <c r="HD49" s="86">
        <f t="shared" si="59"/>
        <v>1.0068600058957176E-15</v>
      </c>
      <c r="HE49" s="86">
        <f t="shared" si="59"/>
        <v>9.5339632591730784E-17</v>
      </c>
      <c r="HF49" s="86">
        <f t="shared" si="59"/>
        <v>2.3757340579928643E-17</v>
      </c>
      <c r="HG49" s="86">
        <f t="shared" si="59"/>
        <v>5.0958126533624417E-17</v>
      </c>
      <c r="HH49" s="86">
        <f t="shared" si="59"/>
        <v>1.8156186191952862E-18</v>
      </c>
      <c r="HI49" s="86">
        <f t="shared" si="59"/>
        <v>8.6251500341581139E-18</v>
      </c>
      <c r="HJ49" s="86">
        <f t="shared" si="59"/>
        <v>3.9233243423997103E-20</v>
      </c>
      <c r="HK49" s="86">
        <f t="shared" si="59"/>
        <v>9.3281700752079316E-19</v>
      </c>
      <c r="HL49" s="86">
        <f t="shared" si="59"/>
        <v>3.3555437545330184E-17</v>
      </c>
      <c r="HM49" s="86">
        <f t="shared" si="59"/>
        <v>3.0271439577398187E-17</v>
      </c>
      <c r="HN49" s="86">
        <f t="shared" si="59"/>
        <v>7.0104521790200141E-18</v>
      </c>
      <c r="HO49" s="86">
        <f t="shared" si="59"/>
        <v>3.2731698007169067E-17</v>
      </c>
      <c r="HP49" s="86">
        <f t="shared" si="59"/>
        <v>8.0828451076698526E-18</v>
      </c>
      <c r="HQ49" s="86">
        <f t="shared" si="59"/>
        <v>5.598843569477806E-23</v>
      </c>
      <c r="HS49" s="86">
        <f t="shared" si="56"/>
        <v>2.1067629690812092E-62</v>
      </c>
      <c r="HT49" s="86">
        <f t="shared" si="56"/>
        <v>9.9664585793019078E-72</v>
      </c>
      <c r="HU49" s="86">
        <f t="shared" si="56"/>
        <v>1.2542360224539853E-77</v>
      </c>
      <c r="HV49" s="86">
        <f t="shared" si="56"/>
        <v>4.6039958625853188E-82</v>
      </c>
      <c r="HW49" s="86">
        <f t="shared" si="56"/>
        <v>1.2097033742361692E-80</v>
      </c>
      <c r="HX49" s="86">
        <f t="shared" si="56"/>
        <v>8.855016544639185E-90</v>
      </c>
      <c r="HY49" s="86">
        <f t="shared" si="56"/>
        <v>2.753998924875262E-85</v>
      </c>
      <c r="HZ49" s="86">
        <f t="shared" si="56"/>
        <v>4.5155470036008198E-97</v>
      </c>
      <c r="IA49" s="86">
        <f t="shared" si="56"/>
        <v>1.9466689864545144E-89</v>
      </c>
      <c r="IB49" s="86">
        <f t="shared" si="56"/>
        <v>6.2959792907206018E-81</v>
      </c>
      <c r="IC49" s="86">
        <f t="shared" si="56"/>
        <v>1.0021736084178341E-81</v>
      </c>
      <c r="ID49" s="86">
        <f t="shared" si="56"/>
        <v>8.1353075621440563E-85</v>
      </c>
      <c r="IE49" s="86">
        <f t="shared" si="56"/>
        <v>1.3982115389488033E-81</v>
      </c>
      <c r="IF49" s="86">
        <f t="shared" si="56"/>
        <v>1.9215866638021755E-58</v>
      </c>
      <c r="IG49" s="86">
        <f t="shared" si="56"/>
        <v>3.1184576919103937E-37</v>
      </c>
      <c r="II49" s="86">
        <f t="shared" si="57"/>
        <v>4.9822656093656002E-184</v>
      </c>
      <c r="IJ49" s="86">
        <f t="shared" si="57"/>
        <v>4.4063045979594878E-218</v>
      </c>
      <c r="IK49" s="86">
        <f t="shared" si="57"/>
        <v>4.9076022147537427E-237</v>
      </c>
      <c r="IL49" s="86">
        <f t="shared" si="57"/>
        <v>5.8141278684791179E-250</v>
      </c>
      <c r="IM49" s="86">
        <f t="shared" si="57"/>
        <v>2.8859394534066193E-243</v>
      </c>
      <c r="IN49" s="86">
        <f t="shared" si="57"/>
        <v>1.1153338819709178E-272</v>
      </c>
      <c r="IO49" s="86">
        <f t="shared" si="57"/>
        <v>9.2821786724239228E-258</v>
      </c>
      <c r="IP49" s="86">
        <f t="shared" si="57"/>
        <v>1.3088262199914092E-293</v>
      </c>
      <c r="IQ49" s="86">
        <f t="shared" si="57"/>
        <v>1.4186412481855294E-269</v>
      </c>
      <c r="IR49" s="86">
        <f t="shared" si="57"/>
        <v>6.5266799766687349E-243</v>
      </c>
      <c r="IS49" s="86">
        <f t="shared" si="57"/>
        <v>5.4369015225481769E-246</v>
      </c>
      <c r="IT49" s="86">
        <f t="shared" si="57"/>
        <v>2.8410474927131857E-255</v>
      </c>
      <c r="IU49" s="86">
        <f t="shared" si="57"/>
        <v>1.4002919001006505E-245</v>
      </c>
      <c r="IV49" s="86">
        <f t="shared" si="57"/>
        <v>8.0928338391501306E-163</v>
      </c>
      <c r="IW49" s="86">
        <f t="shared" si="57"/>
        <v>3.1863536920824972E-86</v>
      </c>
      <c r="IY49" s="86">
        <f t="shared" si="58"/>
        <v>1.1806208878960359E-4</v>
      </c>
      <c r="IZ49" s="86">
        <f t="shared" si="58"/>
        <v>2.5991369372048995E-5</v>
      </c>
      <c r="JA49" s="86">
        <f t="shared" si="58"/>
        <v>1.3173571294649409E-5</v>
      </c>
      <c r="JB49" s="86">
        <f t="shared" si="58"/>
        <v>1.1720708250634416E-5</v>
      </c>
      <c r="JC49" s="86">
        <f t="shared" si="58"/>
        <v>1.0640939352412179E-5</v>
      </c>
      <c r="JD49" s="86">
        <f t="shared" si="58"/>
        <v>5.3349351365519122E-6</v>
      </c>
      <c r="JE49" s="86">
        <f t="shared" si="58"/>
        <v>3.6674577060888467E-6</v>
      </c>
      <c r="JF49" s="86">
        <f t="shared" si="58"/>
        <v>9.5221218197451405E-7</v>
      </c>
      <c r="JG49" s="86">
        <f t="shared" si="58"/>
        <v>1.0656336050095688E-6</v>
      </c>
      <c r="JH49" s="86">
        <f t="shared" si="58"/>
        <v>2.9573183653547764E-6</v>
      </c>
      <c r="JI49" s="86">
        <f t="shared" si="58"/>
        <v>7.9677568490288142E-6</v>
      </c>
      <c r="JJ49" s="86">
        <f t="shared" si="58"/>
        <v>2.3842298033618527E-6</v>
      </c>
      <c r="JK49" s="86">
        <f t="shared" si="58"/>
        <v>8.6080976906611817E-6</v>
      </c>
      <c r="JL49" s="86">
        <f t="shared" si="58"/>
        <v>1.1293436880998966E-5</v>
      </c>
      <c r="JM49" s="86">
        <f t="shared" si="58"/>
        <v>5.3914171600662536E-7</v>
      </c>
    </row>
    <row r="50" spans="2:273" x14ac:dyDescent="0.25">
      <c r="B50" s="2">
        <v>23</v>
      </c>
      <c r="C50" s="37">
        <v>61.433</v>
      </c>
      <c r="D50" s="37">
        <v>65.900000000000006</v>
      </c>
      <c r="E50" s="37">
        <v>64.683000000000007</v>
      </c>
      <c r="F50" s="37">
        <v>64.917000000000002</v>
      </c>
      <c r="G50" s="37">
        <v>65.763000000000005</v>
      </c>
      <c r="H50" s="37">
        <v>66.322000000000003</v>
      </c>
      <c r="I50" s="37">
        <v>65.623000000000005</v>
      </c>
      <c r="J50" s="37">
        <v>65.283000000000001</v>
      </c>
      <c r="K50" s="37">
        <v>66.117000000000004</v>
      </c>
      <c r="L50" s="37">
        <v>65.832999999999998</v>
      </c>
      <c r="M50" s="37">
        <v>64.832999999999998</v>
      </c>
      <c r="N50" s="37">
        <v>66.5</v>
      </c>
      <c r="O50" s="37">
        <v>65.95</v>
      </c>
      <c r="P50" s="37">
        <v>64.066999999999993</v>
      </c>
      <c r="Q50" s="37">
        <v>58.667000000000002</v>
      </c>
      <c r="S50" s="4">
        <f t="shared" si="60"/>
        <v>62.242584088039166</v>
      </c>
      <c r="T50" s="4">
        <f t="shared" si="60"/>
        <v>66.021066099156812</v>
      </c>
      <c r="U50" s="4">
        <f t="shared" si="60"/>
        <v>64.47012933168007</v>
      </c>
      <c r="V50" s="4">
        <f t="shared" si="60"/>
        <v>64.745141090682949</v>
      </c>
      <c r="W50" s="4">
        <f t="shared" si="60"/>
        <v>65.217251970267014</v>
      </c>
      <c r="X50" s="4">
        <f t="shared" si="60"/>
        <v>66.533428375383849</v>
      </c>
      <c r="Y50" s="4">
        <f t="shared" si="60"/>
        <v>66.227253776667553</v>
      </c>
      <c r="Z50" s="4">
        <f t="shared" si="60"/>
        <v>65.390087532038947</v>
      </c>
      <c r="AA50" s="4">
        <f t="shared" si="60"/>
        <v>66.046290566823089</v>
      </c>
      <c r="AB50" s="4">
        <f t="shared" si="60"/>
        <v>65.959617963316376</v>
      </c>
      <c r="AC50" s="4">
        <f t="shared" si="60"/>
        <v>64.579704621862973</v>
      </c>
      <c r="AD50" s="4">
        <f t="shared" si="60"/>
        <v>66.132264211637548</v>
      </c>
      <c r="AE50" s="4">
        <f t="shared" si="60"/>
        <v>65.983638893908477</v>
      </c>
      <c r="AF50" s="4">
        <f t="shared" si="60"/>
        <v>65.459220061502791</v>
      </c>
      <c r="AG50" s="4">
        <f t="shared" si="60"/>
        <v>61.524715677089269</v>
      </c>
      <c r="AI50" s="4">
        <f t="shared" si="61"/>
        <v>-0.80958408803916626</v>
      </c>
      <c r="AJ50" s="4">
        <f t="shared" si="61"/>
        <v>-0.12106609915680622</v>
      </c>
      <c r="AK50" s="4">
        <f t="shared" si="61"/>
        <v>0.21287066831993684</v>
      </c>
      <c r="AL50" s="4">
        <f t="shared" si="61"/>
        <v>0.17185890931705217</v>
      </c>
      <c r="AM50" s="4">
        <f t="shared" si="61"/>
        <v>0.54574802973299086</v>
      </c>
      <c r="AN50" s="4">
        <f t="shared" si="61"/>
        <v>-0.2114283753838464</v>
      </c>
      <c r="AO50" s="4">
        <f t="shared" si="61"/>
        <v>-0.60425377666754798</v>
      </c>
      <c r="AP50" s="4">
        <f t="shared" si="61"/>
        <v>-0.10708753203894616</v>
      </c>
      <c r="AQ50" s="4">
        <f t="shared" si="61"/>
        <v>7.0709433176915581E-2</v>
      </c>
      <c r="AR50" s="4">
        <f t="shared" si="61"/>
        <v>-0.12661796331637731</v>
      </c>
      <c r="AS50" s="4">
        <f t="shared" si="61"/>
        <v>0.2532953781370253</v>
      </c>
      <c r="AT50" s="4">
        <f t="shared" si="61"/>
        <v>0.36773578836245235</v>
      </c>
      <c r="AU50" s="4">
        <f t="shared" si="61"/>
        <v>-3.3638893908474188E-2</v>
      </c>
      <c r="AV50" s="4">
        <f t="shared" si="61"/>
        <v>-1.3922200615027975</v>
      </c>
      <c r="AW50" s="4">
        <f t="shared" si="61"/>
        <v>-2.8577156770892671</v>
      </c>
      <c r="AY50" s="2">
        <f t="shared" si="52"/>
        <v>62.041712720758433</v>
      </c>
      <c r="AZ50" s="2">
        <f t="shared" si="52"/>
        <v>65.968845717067524</v>
      </c>
      <c r="BA50" s="2">
        <f t="shared" si="52"/>
        <v>64.440838288131303</v>
      </c>
      <c r="BB50" s="2">
        <f t="shared" si="52"/>
        <v>64.719496796895186</v>
      </c>
      <c r="BC50" s="2">
        <f t="shared" si="52"/>
        <v>65.194361692630309</v>
      </c>
      <c r="BD50" s="2">
        <f t="shared" si="52"/>
        <v>66.521306039828559</v>
      </c>
      <c r="BE50" s="2">
        <f t="shared" si="52"/>
        <v>66.218737657150115</v>
      </c>
      <c r="BF50" s="2">
        <f t="shared" si="52"/>
        <v>65.387578683224234</v>
      </c>
      <c r="BG50" s="2">
        <f t="shared" si="52"/>
        <v>66.043483625398281</v>
      </c>
      <c r="BH50" s="2">
        <f t="shared" si="52"/>
        <v>65.95265778351353</v>
      </c>
      <c r="BI50" s="2">
        <f t="shared" si="52"/>
        <v>64.563808343281977</v>
      </c>
      <c r="BJ50" s="2">
        <f t="shared" si="52"/>
        <v>66.126493731756455</v>
      </c>
      <c r="BK50" s="2">
        <f t="shared" si="52"/>
        <v>65.965526629501795</v>
      </c>
      <c r="BL50" s="2">
        <f t="shared" si="52"/>
        <v>65.436761320994378</v>
      </c>
      <c r="BM50" s="2">
        <f t="shared" si="52"/>
        <v>61.523508282819172</v>
      </c>
      <c r="BO50" s="2">
        <f t="shared" si="11"/>
        <v>61.433</v>
      </c>
      <c r="BP50" s="2">
        <f t="shared" si="12"/>
        <v>65.900000000000006</v>
      </c>
      <c r="BQ50" s="2">
        <f t="shared" si="13"/>
        <v>64.683000000000007</v>
      </c>
      <c r="BR50" s="2">
        <f t="shared" si="14"/>
        <v>64.917000000000002</v>
      </c>
      <c r="BS50" s="2">
        <f t="shared" si="15"/>
        <v>65.763000000000005</v>
      </c>
      <c r="BT50" s="2">
        <f t="shared" si="16"/>
        <v>66.322000000000003</v>
      </c>
      <c r="BU50" s="2">
        <f t="shared" si="17"/>
        <v>65.623000000000005</v>
      </c>
      <c r="BV50" s="2">
        <f t="shared" si="18"/>
        <v>65.283000000000001</v>
      </c>
      <c r="BW50" s="2">
        <f t="shared" si="19"/>
        <v>66.117000000000004</v>
      </c>
      <c r="BX50" s="2">
        <f t="shared" si="20"/>
        <v>65.832999999999998</v>
      </c>
      <c r="BY50" s="2">
        <f t="shared" si="21"/>
        <v>64.832999999999998</v>
      </c>
      <c r="BZ50" s="2">
        <f t="shared" si="22"/>
        <v>66.5</v>
      </c>
      <c r="CA50" s="2">
        <f t="shared" si="23"/>
        <v>65.95</v>
      </c>
      <c r="CB50" s="2">
        <f t="shared" si="24"/>
        <v>64.066999999999993</v>
      </c>
      <c r="CC50" s="2">
        <f t="shared" si="25"/>
        <v>58.667000000000002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63.644851381461677</v>
      </c>
      <c r="DL50" s="2">
        <f t="shared" si="62"/>
        <v>66.646998319327722</v>
      </c>
      <c r="DM50" s="2">
        <f t="shared" si="62"/>
        <v>65.505971857571865</v>
      </c>
      <c r="DN50" s="2">
        <f t="shared" si="62"/>
        <v>65.69707293007292</v>
      </c>
      <c r="DO50" s="2">
        <f t="shared" si="62"/>
        <v>66.358996396396407</v>
      </c>
      <c r="DP50" s="2">
        <f t="shared" si="62"/>
        <v>67.73776306306307</v>
      </c>
      <c r="DQ50" s="2">
        <f t="shared" si="62"/>
        <v>67.192564248458979</v>
      </c>
      <c r="DR50" s="2">
        <f t="shared" si="62"/>
        <v>66.011749849849849</v>
      </c>
      <c r="DS50" s="2">
        <f t="shared" si="62"/>
        <v>66.622159459459454</v>
      </c>
      <c r="DT50" s="2">
        <f t="shared" si="62"/>
        <v>66.431582266477008</v>
      </c>
      <c r="DU50" s="2">
        <f t="shared" si="62"/>
        <v>64.974657614757618</v>
      </c>
      <c r="DV50" s="2">
        <f t="shared" si="62"/>
        <v>66.554905405405407</v>
      </c>
      <c r="DW50" s="2">
        <f t="shared" si="62"/>
        <v>66.813703474903463</v>
      </c>
      <c r="DX50" s="2">
        <f t="shared" si="62"/>
        <v>65.794972972972971</v>
      </c>
      <c r="DY50" s="2">
        <f t="shared" si="62"/>
        <v>61.367763025210074</v>
      </c>
      <c r="EA50" s="2">
        <f t="shared" si="63"/>
        <v>57.940895216284993</v>
      </c>
      <c r="EB50" s="2">
        <f t="shared" si="63"/>
        <v>63.884278253876161</v>
      </c>
      <c r="EC50" s="2">
        <f t="shared" si="63"/>
        <v>61.029823521518885</v>
      </c>
      <c r="ED50" s="2">
        <f t="shared" si="63"/>
        <v>61.582607646872191</v>
      </c>
      <c r="EE50" s="2">
        <f t="shared" si="63"/>
        <v>61.389167578765125</v>
      </c>
      <c r="EF50" s="2">
        <f t="shared" si="63"/>
        <v>62.424072084029817</v>
      </c>
      <c r="EG50" s="2">
        <f t="shared" si="63"/>
        <v>62.771417692159027</v>
      </c>
      <c r="EH50" s="2">
        <f t="shared" si="63"/>
        <v>62.964029547395398</v>
      </c>
      <c r="EI50" s="2">
        <f t="shared" si="63"/>
        <v>63.832928385508261</v>
      </c>
      <c r="EJ50" s="2">
        <f t="shared" si="63"/>
        <v>64.227711023828789</v>
      </c>
      <c r="EK50" s="2">
        <f t="shared" si="63"/>
        <v>63.190249212680158</v>
      </c>
      <c r="EL50" s="2">
        <f t="shared" si="63"/>
        <v>64.541975409255485</v>
      </c>
      <c r="EM50" s="2">
        <f t="shared" si="63"/>
        <v>63.115850685445849</v>
      </c>
      <c r="EN50" s="2">
        <f t="shared" si="63"/>
        <v>64.255677910447758</v>
      </c>
      <c r="EO50" s="2">
        <f t="shared" si="63"/>
        <v>62.141572615516985</v>
      </c>
      <c r="EQ50" s="2">
        <f t="shared" si="64"/>
        <v>59.124353946114056</v>
      </c>
      <c r="ER50" s="2">
        <f t="shared" si="64"/>
        <v>62.344974726203688</v>
      </c>
      <c r="ES50" s="2">
        <f t="shared" si="64"/>
        <v>59.947613952393489</v>
      </c>
      <c r="ET50" s="2">
        <f t="shared" si="64"/>
        <v>60.887976128555259</v>
      </c>
      <c r="EU50" s="2">
        <f t="shared" si="64"/>
        <v>61.281587818100945</v>
      </c>
      <c r="EV50" s="2">
        <f t="shared" si="64"/>
        <v>62.78184297597906</v>
      </c>
      <c r="EW50" s="2">
        <f t="shared" si="64"/>
        <v>62.227493024598793</v>
      </c>
      <c r="EX50" s="2">
        <f t="shared" si="64"/>
        <v>63.57749391051928</v>
      </c>
      <c r="EY50" s="2">
        <f t="shared" si="64"/>
        <v>63.342859813636011</v>
      </c>
      <c r="EZ50" s="2">
        <f t="shared" si="64"/>
        <v>63.974640731158154</v>
      </c>
      <c r="FA50" s="2">
        <f t="shared" si="64"/>
        <v>64.230753863880437</v>
      </c>
      <c r="FB50" s="2">
        <f t="shared" si="64"/>
        <v>64.877306007197177</v>
      </c>
      <c r="FC50" s="2">
        <f t="shared" si="64"/>
        <v>65.518237038313629</v>
      </c>
      <c r="FD50" s="2">
        <f t="shared" si="64"/>
        <v>66.424617899045046</v>
      </c>
      <c r="FE50" s="2">
        <f t="shared" si="64"/>
        <v>64.714185465180591</v>
      </c>
      <c r="FG50" s="2">
        <f t="shared" si="65"/>
        <v>0.28107118103492512</v>
      </c>
      <c r="FH50" s="2">
        <f t="shared" si="65"/>
        <v>0.24543791505397011</v>
      </c>
      <c r="FI50" s="2">
        <f t="shared" si="65"/>
        <v>0.23794476060764885</v>
      </c>
      <c r="FJ50" s="2">
        <f t="shared" si="65"/>
        <v>0.23758628836051279</v>
      </c>
      <c r="FK50" s="2">
        <f t="shared" si="65"/>
        <v>0.23433994499009037</v>
      </c>
      <c r="FL50" s="2">
        <f t="shared" si="65"/>
        <v>0.22893224733817469</v>
      </c>
      <c r="FM50" s="2">
        <f t="shared" si="65"/>
        <v>0.22025950673889572</v>
      </c>
      <c r="FN50" s="2">
        <f t="shared" si="65"/>
        <v>0.20481039263633652</v>
      </c>
      <c r="FO50" s="2">
        <f t="shared" si="65"/>
        <v>0.20745697514272438</v>
      </c>
      <c r="FP50" s="2">
        <f t="shared" si="65"/>
        <v>0.21730391684418182</v>
      </c>
      <c r="FQ50" s="2">
        <f t="shared" si="65"/>
        <v>0.23027533316045598</v>
      </c>
      <c r="FR50" s="2">
        <f t="shared" si="65"/>
        <v>0.21283762747175325</v>
      </c>
      <c r="FS50" s="2">
        <f t="shared" si="65"/>
        <v>0.22939716515001388</v>
      </c>
      <c r="FT50" s="2">
        <f t="shared" si="65"/>
        <v>0.23275897065153003</v>
      </c>
      <c r="FU50" s="2">
        <f t="shared" si="65"/>
        <v>0.20118493152970973</v>
      </c>
      <c r="FW50" s="2">
        <f t="shared" si="54"/>
        <v>6.6783245089253946E-5</v>
      </c>
      <c r="FX50" s="2">
        <f t="shared" si="54"/>
        <v>4.9600040948698418E-5</v>
      </c>
      <c r="FY50" s="2">
        <f t="shared" si="54"/>
        <v>5.3155299810112671E-5</v>
      </c>
      <c r="FZ50" s="2">
        <f t="shared" si="54"/>
        <v>5.1247248296911263E-5</v>
      </c>
      <c r="GA50" s="2">
        <f t="shared" si="54"/>
        <v>4.9191708326886285E-5</v>
      </c>
      <c r="GB50" s="2">
        <f t="shared" si="54"/>
        <v>5.085448978937953E-5</v>
      </c>
      <c r="GC50" s="2">
        <f t="shared" si="54"/>
        <v>4.9697319274967218E-5</v>
      </c>
      <c r="GD50" s="2">
        <f t="shared" si="54"/>
        <v>5.4811930126481424E-5</v>
      </c>
      <c r="GE50" s="2">
        <f t="shared" si="54"/>
        <v>6.2016801108416445E-5</v>
      </c>
      <c r="GF50" s="2">
        <f t="shared" si="54"/>
        <v>5.7808902066037386E-5</v>
      </c>
      <c r="GG50" s="2">
        <f t="shared" si="54"/>
        <v>5.3789098395984255E-5</v>
      </c>
      <c r="GH50" s="2">
        <f t="shared" si="54"/>
        <v>4.6434767426096415E-5</v>
      </c>
      <c r="GI50" s="2">
        <f t="shared" si="54"/>
        <v>4.1667586840282016E-5</v>
      </c>
      <c r="GJ50" s="2">
        <f t="shared" si="54"/>
        <v>3.36949404516838E-5</v>
      </c>
      <c r="GK50" s="2">
        <f t="shared" si="54"/>
        <v>2.5821283674001937E-5</v>
      </c>
      <c r="GM50" s="86">
        <f t="shared" si="55"/>
        <v>1.9183387103510394E-4</v>
      </c>
      <c r="GN50" s="86">
        <f t="shared" si="55"/>
        <v>4.5677311605338751E-5</v>
      </c>
      <c r="GO50" s="86">
        <f t="shared" si="55"/>
        <v>2.4319821736185609E-5</v>
      </c>
      <c r="GP50" s="86">
        <f t="shared" si="55"/>
        <v>2.1870615420414014E-5</v>
      </c>
      <c r="GQ50" s="86">
        <f t="shared" si="55"/>
        <v>1.9872726122366294E-5</v>
      </c>
      <c r="GR50" s="86">
        <f t="shared" si="55"/>
        <v>1.0502446423320996E-5</v>
      </c>
      <c r="GS50" s="86">
        <f t="shared" si="55"/>
        <v>7.2988319140759643E-6</v>
      </c>
      <c r="GT50" s="86">
        <f t="shared" si="55"/>
        <v>2.0483900634033124E-6</v>
      </c>
      <c r="GU50" s="86">
        <f t="shared" si="55"/>
        <v>2.2882813504878131E-6</v>
      </c>
      <c r="GV50" s="86">
        <f t="shared" si="55"/>
        <v>5.9544413685829419E-6</v>
      </c>
      <c r="GW50" s="86">
        <f t="shared" si="55"/>
        <v>1.5140512404226301E-5</v>
      </c>
      <c r="GX50" s="86">
        <f t="shared" si="55"/>
        <v>4.8335728922302694E-6</v>
      </c>
      <c r="GY50" s="86">
        <f t="shared" si="55"/>
        <v>1.6195966143048553E-5</v>
      </c>
      <c r="GZ50" s="86">
        <f t="shared" si="55"/>
        <v>2.08801592379464E-5</v>
      </c>
      <c r="HA50" s="86">
        <f t="shared" si="55"/>
        <v>1.2065408531396286E-6</v>
      </c>
      <c r="HC50" s="86">
        <f t="shared" si="59"/>
        <v>1.3997755181158628E-13</v>
      </c>
      <c r="HD50" s="86">
        <f t="shared" si="59"/>
        <v>3.5240376401369167E-15</v>
      </c>
      <c r="HE50" s="86">
        <f t="shared" si="59"/>
        <v>3.7175266404341789E-16</v>
      </c>
      <c r="HF50" s="86">
        <f t="shared" si="59"/>
        <v>9.8205237125399974E-17</v>
      </c>
      <c r="HG50" s="86">
        <f t="shared" si="59"/>
        <v>2.0254052438079617E-16</v>
      </c>
      <c r="HH50" s="86">
        <f t="shared" si="59"/>
        <v>8.3986451027819898E-18</v>
      </c>
      <c r="HI50" s="86">
        <f t="shared" si="59"/>
        <v>3.700081964022768E-17</v>
      </c>
      <c r="HJ50" s="86">
        <f t="shared" si="59"/>
        <v>2.0989082687154479E-19</v>
      </c>
      <c r="HK50" s="86">
        <f t="shared" si="59"/>
        <v>4.4682673760032276E-18</v>
      </c>
      <c r="HL50" s="86">
        <f t="shared" si="59"/>
        <v>1.3735335274590872E-16</v>
      </c>
      <c r="HM50" s="86">
        <f t="shared" si="59"/>
        <v>1.2399383780704004E-16</v>
      </c>
      <c r="HN50" s="86">
        <f t="shared" si="59"/>
        <v>2.9691778315526501E-17</v>
      </c>
      <c r="HO50" s="86">
        <f t="shared" si="59"/>
        <v>1.2911713084432701E-16</v>
      </c>
      <c r="HP50" s="86">
        <f t="shared" si="59"/>
        <v>3.314718035017248E-17</v>
      </c>
      <c r="HQ50" s="86">
        <f t="shared" si="59"/>
        <v>3.6525315478551142E-22</v>
      </c>
      <c r="HS50" s="86">
        <f t="shared" si="56"/>
        <v>6.3014800264886526E-61</v>
      </c>
      <c r="HT50" s="86">
        <f t="shared" si="56"/>
        <v>4.7199179208433077E-70</v>
      </c>
      <c r="HU50" s="86">
        <f t="shared" si="56"/>
        <v>8.5149727081337063E-76</v>
      </c>
      <c r="HV50" s="86">
        <f t="shared" si="56"/>
        <v>3.905066551230706E-80</v>
      </c>
      <c r="HW50" s="86">
        <f t="shared" si="56"/>
        <v>9.1307991505494817E-79</v>
      </c>
      <c r="HX50" s="86">
        <f t="shared" si="56"/>
        <v>1.1344671601547689E-87</v>
      </c>
      <c r="HY50" s="86">
        <f t="shared" si="56"/>
        <v>2.6995376007799875E-83</v>
      </c>
      <c r="HZ50" s="86">
        <f t="shared" si="56"/>
        <v>8.8722253176093862E-95</v>
      </c>
      <c r="IA50" s="86">
        <f t="shared" si="56"/>
        <v>2.6480667559086046E-87</v>
      </c>
      <c r="IB50" s="86">
        <f t="shared" si="56"/>
        <v>5.1229170467973468E-79</v>
      </c>
      <c r="IC50" s="86">
        <f t="shared" si="56"/>
        <v>8.3030592437776216E-80</v>
      </c>
      <c r="ID50" s="86">
        <f t="shared" si="56"/>
        <v>7.4679748770632114E-83</v>
      </c>
      <c r="IE50" s="86">
        <f t="shared" si="56"/>
        <v>1.0298187974703652E-79</v>
      </c>
      <c r="IF50" s="86">
        <f t="shared" si="56"/>
        <v>3.8284685936694258E-57</v>
      </c>
      <c r="IG50" s="86">
        <f t="shared" si="56"/>
        <v>1.9400244882965444E-36</v>
      </c>
      <c r="II50" s="86">
        <f t="shared" si="57"/>
        <v>1.3626662497153003E-180</v>
      </c>
      <c r="IJ50" s="86">
        <f t="shared" si="57"/>
        <v>4.0068087043321897E-214</v>
      </c>
      <c r="IK50" s="86">
        <f t="shared" si="57"/>
        <v>1.0629820065526215E-232</v>
      </c>
      <c r="IL50" s="86">
        <f t="shared" si="57"/>
        <v>2.0980214718013209E-245</v>
      </c>
      <c r="IM50" s="86">
        <f t="shared" si="57"/>
        <v>7.5256362032674028E-239</v>
      </c>
      <c r="IN50" s="86">
        <f t="shared" si="57"/>
        <v>1.0430621733502282E-267</v>
      </c>
      <c r="IO50" s="86">
        <f t="shared" si="57"/>
        <v>4.5067267479275042E-253</v>
      </c>
      <c r="IP50" s="86">
        <f t="shared" si="57"/>
        <v>3.2540512891414169E-288</v>
      </c>
      <c r="IQ50" s="86">
        <f t="shared" si="57"/>
        <v>1.4622308286098216E-264</v>
      </c>
      <c r="IR50" s="86">
        <f t="shared" si="57"/>
        <v>1.9787503460713604E-238</v>
      </c>
      <c r="IS50" s="86">
        <f t="shared" si="57"/>
        <v>1.7438036818122828E-241</v>
      </c>
      <c r="IT50" s="86">
        <f t="shared" si="57"/>
        <v>1.1561237471876725E-250</v>
      </c>
      <c r="IU50" s="86">
        <f t="shared" si="57"/>
        <v>3.4074051847379356E-241</v>
      </c>
      <c r="IV50" s="86">
        <f t="shared" si="57"/>
        <v>5.5700972862848879E-160</v>
      </c>
      <c r="IW50" s="86">
        <f t="shared" si="57"/>
        <v>9.0069688399144169E-85</v>
      </c>
      <c r="IY50" s="86">
        <f t="shared" si="58"/>
        <v>1.9183387117508149E-4</v>
      </c>
      <c r="IZ50" s="86">
        <f t="shared" si="58"/>
        <v>4.5677311608862787E-5</v>
      </c>
      <c r="JA50" s="86">
        <f t="shared" si="58"/>
        <v>2.4319821736557362E-5</v>
      </c>
      <c r="JB50" s="86">
        <f t="shared" si="58"/>
        <v>2.1870615420512219E-5</v>
      </c>
      <c r="JC50" s="86">
        <f t="shared" si="58"/>
        <v>1.9872726122568833E-5</v>
      </c>
      <c r="JD50" s="86">
        <f t="shared" si="58"/>
        <v>1.0502446423329395E-5</v>
      </c>
      <c r="JE50" s="86">
        <f t="shared" si="58"/>
        <v>7.2988319141129652E-6</v>
      </c>
      <c r="JF50" s="86">
        <f t="shared" si="58"/>
        <v>2.0483900634035225E-6</v>
      </c>
      <c r="JG50" s="86">
        <f t="shared" si="58"/>
        <v>2.2882813504922812E-6</v>
      </c>
      <c r="JH50" s="86">
        <f t="shared" si="58"/>
        <v>5.954441368720295E-6</v>
      </c>
      <c r="JI50" s="86">
        <f t="shared" si="58"/>
        <v>1.5140512404350295E-5</v>
      </c>
      <c r="JJ50" s="86">
        <f t="shared" si="58"/>
        <v>4.8335728922599613E-6</v>
      </c>
      <c r="JK50" s="86">
        <f t="shared" si="58"/>
        <v>1.6195966143177671E-5</v>
      </c>
      <c r="JL50" s="86">
        <f t="shared" si="58"/>
        <v>2.0880159237979546E-5</v>
      </c>
      <c r="JM50" s="86">
        <f t="shared" si="58"/>
        <v>1.206540853139629E-6</v>
      </c>
    </row>
    <row r="51" spans="2:273" x14ac:dyDescent="0.25">
      <c r="B51" s="2">
        <v>24</v>
      </c>
      <c r="C51" s="37">
        <v>63.7</v>
      </c>
      <c r="D51" s="37">
        <v>67.016999999999996</v>
      </c>
      <c r="E51" s="37">
        <v>64.733000000000004</v>
      </c>
      <c r="F51" s="37">
        <v>65.082999999999998</v>
      </c>
      <c r="G51" s="37">
        <v>66.338999999999999</v>
      </c>
      <c r="H51" s="37">
        <v>67.236999999999995</v>
      </c>
      <c r="I51" s="37">
        <v>66.393000000000001</v>
      </c>
      <c r="J51" s="37">
        <v>66.183000000000007</v>
      </c>
      <c r="K51" s="37">
        <v>65.167000000000002</v>
      </c>
      <c r="L51" s="37">
        <v>66.25</v>
      </c>
      <c r="M51" s="37">
        <v>65.2</v>
      </c>
      <c r="N51" s="37">
        <v>66.733000000000004</v>
      </c>
      <c r="O51" s="37">
        <v>66.05</v>
      </c>
      <c r="P51" s="37">
        <v>64.516999999999996</v>
      </c>
      <c r="Q51" s="37">
        <v>58.866999999999997</v>
      </c>
      <c r="S51" s="4">
        <f t="shared" si="60"/>
        <v>62.387095513311237</v>
      </c>
      <c r="T51" s="4">
        <f t="shared" si="60"/>
        <v>66.133491000486032</v>
      </c>
      <c r="U51" s="4">
        <f t="shared" si="60"/>
        <v>64.530792916187423</v>
      </c>
      <c r="V51" s="4">
        <f t="shared" si="60"/>
        <v>64.808572517648955</v>
      </c>
      <c r="W51" s="4">
        <f t="shared" si="60"/>
        <v>65.257925617291832</v>
      </c>
      <c r="X51" s="4">
        <f t="shared" si="60"/>
        <v>66.55293055300821</v>
      </c>
      <c r="Y51" s="4">
        <f t="shared" si="60"/>
        <v>66.223246841510999</v>
      </c>
      <c r="Z51" s="4">
        <f t="shared" si="60"/>
        <v>65.40922882104276</v>
      </c>
      <c r="AA51" s="4">
        <f t="shared" si="60"/>
        <v>66.063636864983621</v>
      </c>
      <c r="AB51" s="4">
        <f t="shared" si="60"/>
        <v>65.989950354598435</v>
      </c>
      <c r="AC51" s="4">
        <f t="shared" si="60"/>
        <v>64.600124419506074</v>
      </c>
      <c r="AD51" s="4">
        <f t="shared" si="60"/>
        <v>66.166025024017884</v>
      </c>
      <c r="AE51" s="4">
        <f t="shared" si="60"/>
        <v>66.001141923522368</v>
      </c>
      <c r="AF51" s="4">
        <f t="shared" si="60"/>
        <v>65.551000279751207</v>
      </c>
      <c r="AG51" s="4">
        <f t="shared" si="60"/>
        <v>61.678239698100796</v>
      </c>
      <c r="AI51" s="4">
        <f t="shared" si="61"/>
        <v>1.3129044866887654</v>
      </c>
      <c r="AJ51" s="4">
        <f t="shared" si="61"/>
        <v>0.883508999513964</v>
      </c>
      <c r="AK51" s="4">
        <f t="shared" si="61"/>
        <v>0.20220708381258135</v>
      </c>
      <c r="AL51" s="4">
        <f t="shared" si="61"/>
        <v>0.27442748235104375</v>
      </c>
      <c r="AM51" s="4">
        <f t="shared" si="61"/>
        <v>1.0810743827081666</v>
      </c>
      <c r="AN51" s="4">
        <f t="shared" si="61"/>
        <v>0.68406944699178496</v>
      </c>
      <c r="AO51" s="4">
        <f t="shared" si="61"/>
        <v>0.16975315848900152</v>
      </c>
      <c r="AP51" s="4">
        <f t="shared" si="61"/>
        <v>0.77377117895724723</v>
      </c>
      <c r="AQ51" s="4">
        <f t="shared" si="61"/>
        <v>-0.89663686498361983</v>
      </c>
      <c r="AR51" s="4">
        <f t="shared" si="61"/>
        <v>0.2600496454015655</v>
      </c>
      <c r="AS51" s="4">
        <f t="shared" si="61"/>
        <v>0.59987558049392931</v>
      </c>
      <c r="AT51" s="4">
        <f t="shared" si="61"/>
        <v>0.5669749759821201</v>
      </c>
      <c r="AU51" s="4">
        <f t="shared" si="61"/>
        <v>4.8858076477628742E-2</v>
      </c>
      <c r="AV51" s="4">
        <f t="shared" si="61"/>
        <v>-1.0340002797512113</v>
      </c>
      <c r="AW51" s="4">
        <f t="shared" si="61"/>
        <v>-2.811239698100799</v>
      </c>
      <c r="AY51" s="2">
        <f t="shared" si="52"/>
        <v>62.07443863538176</v>
      </c>
      <c r="AZ51" s="2">
        <f t="shared" si="52"/>
        <v>66.045762415701034</v>
      </c>
      <c r="BA51" s="2">
        <f t="shared" si="52"/>
        <v>64.47922851348298</v>
      </c>
      <c r="BB51" s="2">
        <f t="shared" si="52"/>
        <v>64.762972178664342</v>
      </c>
      <c r="BC51" s="2">
        <f t="shared" si="52"/>
        <v>65.217174281356421</v>
      </c>
      <c r="BD51" s="2">
        <f t="shared" si="52"/>
        <v>66.530243278600281</v>
      </c>
      <c r="BE51" s="2">
        <f t="shared" si="52"/>
        <v>66.20712725967033</v>
      </c>
      <c r="BF51" s="2">
        <f t="shared" si="52"/>
        <v>65.404108793986495</v>
      </c>
      <c r="BG51" s="2">
        <f t="shared" si="52"/>
        <v>66.05792027108815</v>
      </c>
      <c r="BH51" s="2">
        <f t="shared" si="52"/>
        <v>65.976626041870617</v>
      </c>
      <c r="BI51" s="2">
        <f t="shared" si="52"/>
        <v>64.571347847631884</v>
      </c>
      <c r="BJ51" s="2">
        <f t="shared" si="52"/>
        <v>66.154900363878383</v>
      </c>
      <c r="BK51" s="2">
        <f t="shared" si="52"/>
        <v>65.968653225826984</v>
      </c>
      <c r="BL51" s="2">
        <f t="shared" si="52"/>
        <v>65.511384300271828</v>
      </c>
      <c r="BM51" s="2">
        <f t="shared" si="52"/>
        <v>61.675680783046566</v>
      </c>
      <c r="BO51" s="2">
        <f t="shared" si="11"/>
        <v>63.7</v>
      </c>
      <c r="BP51" s="2">
        <f t="shared" si="12"/>
        <v>67.016999999999996</v>
      </c>
      <c r="BQ51" s="2">
        <f t="shared" si="13"/>
        <v>64.733000000000004</v>
      </c>
      <c r="BR51" s="2">
        <f t="shared" si="14"/>
        <v>65.082999999999998</v>
      </c>
      <c r="BS51" s="2">
        <f t="shared" si="15"/>
        <v>66.338999999999999</v>
      </c>
      <c r="BT51" s="2">
        <f t="shared" si="16"/>
        <v>67.236999999999995</v>
      </c>
      <c r="BU51" s="2">
        <f t="shared" si="17"/>
        <v>66.393000000000001</v>
      </c>
      <c r="BV51" s="2">
        <f t="shared" si="18"/>
        <v>66.183000000000007</v>
      </c>
      <c r="BW51" s="2">
        <f t="shared" si="19"/>
        <v>65.167000000000002</v>
      </c>
      <c r="BX51" s="2">
        <f t="shared" si="20"/>
        <v>66.25</v>
      </c>
      <c r="BY51" s="2">
        <f t="shared" si="21"/>
        <v>65.2</v>
      </c>
      <c r="BZ51" s="2">
        <f t="shared" si="22"/>
        <v>66.733000000000004</v>
      </c>
      <c r="CA51" s="2">
        <f t="shared" si="23"/>
        <v>66.05</v>
      </c>
      <c r="CB51" s="2">
        <f t="shared" si="24"/>
        <v>64.516999999999996</v>
      </c>
      <c r="CC51" s="2">
        <f t="shared" si="25"/>
        <v>58.866999999999997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63.887055258467029</v>
      </c>
      <c r="DL51" s="2">
        <f t="shared" si="62"/>
        <v>66.874750420168056</v>
      </c>
      <c r="DM51" s="2">
        <f t="shared" si="62"/>
        <v>65.70579502359503</v>
      </c>
      <c r="DN51" s="2">
        <f t="shared" si="62"/>
        <v>65.894773058773055</v>
      </c>
      <c r="DO51" s="2">
        <f t="shared" si="62"/>
        <v>66.543935135135143</v>
      </c>
      <c r="DP51" s="2">
        <f t="shared" si="62"/>
        <v>67.909235135135134</v>
      </c>
      <c r="DQ51" s="2">
        <f t="shared" si="62"/>
        <v>67.314568990042673</v>
      </c>
      <c r="DR51" s="2">
        <f t="shared" si="62"/>
        <v>66.13164663234663</v>
      </c>
      <c r="DS51" s="2">
        <f t="shared" si="62"/>
        <v>66.737871685971683</v>
      </c>
      <c r="DT51" s="2">
        <f t="shared" si="62"/>
        <v>66.556920341394033</v>
      </c>
      <c r="DU51" s="2">
        <f t="shared" si="62"/>
        <v>65.070297383097383</v>
      </c>
      <c r="DV51" s="2">
        <f t="shared" si="62"/>
        <v>66.678513513513522</v>
      </c>
      <c r="DW51" s="2">
        <f t="shared" si="62"/>
        <v>66.94154350064349</v>
      </c>
      <c r="DX51" s="2">
        <f t="shared" si="62"/>
        <v>65.972680180180177</v>
      </c>
      <c r="DY51" s="2">
        <f t="shared" si="62"/>
        <v>61.577484033613437</v>
      </c>
      <c r="EA51" s="2">
        <f t="shared" si="63"/>
        <v>57.845759185750644</v>
      </c>
      <c r="EB51" s="2">
        <f t="shared" si="63"/>
        <v>63.721726116707089</v>
      </c>
      <c r="EC51" s="2">
        <f t="shared" si="63"/>
        <v>60.89684693569486</v>
      </c>
      <c r="ED51" s="2">
        <f t="shared" si="63"/>
        <v>61.450749392605218</v>
      </c>
      <c r="EE51" s="2">
        <f t="shared" si="63"/>
        <v>61.263691821149209</v>
      </c>
      <c r="EF51" s="2">
        <f t="shared" si="63"/>
        <v>62.294247908625984</v>
      </c>
      <c r="EG51" s="2">
        <f t="shared" si="63"/>
        <v>62.631754671090796</v>
      </c>
      <c r="EH51" s="2">
        <f t="shared" si="63"/>
        <v>62.82777521349275</v>
      </c>
      <c r="EI51" s="2">
        <f t="shared" si="63"/>
        <v>63.689025958494547</v>
      </c>
      <c r="EJ51" s="2">
        <f t="shared" si="63"/>
        <v>64.070470022537791</v>
      </c>
      <c r="EK51" s="2">
        <f t="shared" si="63"/>
        <v>63.050049178228015</v>
      </c>
      <c r="EL51" s="2">
        <f t="shared" si="63"/>
        <v>64.388681357782417</v>
      </c>
      <c r="EM51" s="2">
        <f t="shared" si="63"/>
        <v>62.987594790245339</v>
      </c>
      <c r="EN51" s="2">
        <f t="shared" si="63"/>
        <v>64.124296119402985</v>
      </c>
      <c r="EO51" s="2">
        <f t="shared" si="63"/>
        <v>62.030938500373566</v>
      </c>
      <c r="EQ51" s="2">
        <f t="shared" si="64"/>
        <v>59.012026754278942</v>
      </c>
      <c r="ER51" s="2">
        <f t="shared" si="64"/>
        <v>62.204090614462508</v>
      </c>
      <c r="ES51" s="2">
        <f t="shared" si="64"/>
        <v>59.829562152757994</v>
      </c>
      <c r="ET51" s="2">
        <f t="shared" si="64"/>
        <v>60.765912469794564</v>
      </c>
      <c r="EU51" s="2">
        <f t="shared" si="64"/>
        <v>61.157699246783359</v>
      </c>
      <c r="EV51" s="2">
        <f t="shared" si="64"/>
        <v>62.646783710125632</v>
      </c>
      <c r="EW51" s="2">
        <f t="shared" si="64"/>
        <v>62.095667350406437</v>
      </c>
      <c r="EX51" s="2">
        <f t="shared" si="64"/>
        <v>63.43212090457169</v>
      </c>
      <c r="EY51" s="2">
        <f t="shared" si="64"/>
        <v>63.205958781112457</v>
      </c>
      <c r="EZ51" s="2">
        <f t="shared" si="64"/>
        <v>63.820544477800595</v>
      </c>
      <c r="FA51" s="2">
        <f t="shared" si="64"/>
        <v>64.075103404657384</v>
      </c>
      <c r="FB51" s="2">
        <f t="shared" si="64"/>
        <v>64.719147395203095</v>
      </c>
      <c r="FC51" s="2">
        <f t="shared" si="64"/>
        <v>65.356258620337783</v>
      </c>
      <c r="FD51" s="2">
        <f t="shared" si="64"/>
        <v>66.262554761255146</v>
      </c>
      <c r="FE51" s="2">
        <f t="shared" si="64"/>
        <v>64.560419898187305</v>
      </c>
      <c r="FG51" s="2">
        <f t="shared" si="65"/>
        <v>0.30005184355464265</v>
      </c>
      <c r="FH51" s="2">
        <f t="shared" si="65"/>
        <v>0.26289219109214995</v>
      </c>
      <c r="FI51" s="2">
        <f t="shared" si="65"/>
        <v>0.2550462768123084</v>
      </c>
      <c r="FJ51" s="2">
        <f t="shared" si="65"/>
        <v>0.2546706505880415</v>
      </c>
      <c r="FK51" s="2">
        <f t="shared" si="65"/>
        <v>0.25126780300119472</v>
      </c>
      <c r="FL51" s="2">
        <f t="shared" si="65"/>
        <v>0.24559477314926942</v>
      </c>
      <c r="FM51" s="2">
        <f t="shared" si="65"/>
        <v>0.23648439647624891</v>
      </c>
      <c r="FN51" s="2">
        <f t="shared" si="65"/>
        <v>0.22021866687797256</v>
      </c>
      <c r="FO51" s="2">
        <f t="shared" si="65"/>
        <v>0.2230085177319569</v>
      </c>
      <c r="FP51" s="2">
        <f t="shared" si="65"/>
        <v>0.23337625263631692</v>
      </c>
      <c r="FQ51" s="2">
        <f t="shared" si="65"/>
        <v>0.24700429887036543</v>
      </c>
      <c r="FR51" s="2">
        <f t="shared" si="65"/>
        <v>0.2286761384810074</v>
      </c>
      <c r="FS51" s="2">
        <f t="shared" si="65"/>
        <v>0.24608273000338338</v>
      </c>
      <c r="FT51" s="2">
        <f t="shared" si="65"/>
        <v>0.24960985600808308</v>
      </c>
      <c r="FU51" s="2">
        <f t="shared" si="65"/>
        <v>0.21639467890775782</v>
      </c>
      <c r="FW51" s="2">
        <f t="shared" si="54"/>
        <v>7.3225900304276637E-5</v>
      </c>
      <c r="FX51" s="2">
        <f t="shared" si="54"/>
        <v>5.4385103177800161E-5</v>
      </c>
      <c r="FY51" s="2">
        <f t="shared" si="54"/>
        <v>5.8283328355250336E-5</v>
      </c>
      <c r="FZ51" s="2">
        <f t="shared" si="54"/>
        <v>5.6191212546941857E-5</v>
      </c>
      <c r="GA51" s="2">
        <f t="shared" si="54"/>
        <v>5.3937379628584396E-5</v>
      </c>
      <c r="GB51" s="2">
        <f t="shared" si="54"/>
        <v>5.5760565649220776E-5</v>
      </c>
      <c r="GC51" s="2">
        <f t="shared" si="54"/>
        <v>5.4491765719678362E-5</v>
      </c>
      <c r="GD51" s="2">
        <f t="shared" si="54"/>
        <v>6.0099768455250728E-5</v>
      </c>
      <c r="GE51" s="2">
        <f t="shared" si="54"/>
        <v>6.7999663349642493E-5</v>
      </c>
      <c r="GF51" s="2">
        <f t="shared" si="54"/>
        <v>6.3385847136590792E-5</v>
      </c>
      <c r="GG51" s="2">
        <f t="shared" si="54"/>
        <v>5.8978267515141336E-5</v>
      </c>
      <c r="GH51" s="2">
        <f t="shared" si="54"/>
        <v>5.0914481931737966E-5</v>
      </c>
      <c r="GI51" s="2">
        <f t="shared" si="54"/>
        <v>4.5687416792234343E-5</v>
      </c>
      <c r="GJ51" s="2">
        <f t="shared" si="54"/>
        <v>3.6945647421703311E-5</v>
      </c>
      <c r="GK51" s="2">
        <f t="shared" si="54"/>
        <v>2.8312404013368641E-5</v>
      </c>
      <c r="GM51" s="86">
        <f t="shared" si="55"/>
        <v>3.0743491870839211E-4</v>
      </c>
      <c r="GN51" s="86">
        <f t="shared" si="55"/>
        <v>7.9002341949186238E-5</v>
      </c>
      <c r="GO51" s="86">
        <f t="shared" si="55"/>
        <v>4.410716680666599E-5</v>
      </c>
      <c r="GP51" s="86">
        <f t="shared" si="55"/>
        <v>4.0074542749635616E-5</v>
      </c>
      <c r="GQ51" s="86">
        <f t="shared" si="55"/>
        <v>3.644867247150385E-5</v>
      </c>
      <c r="GR51" s="86">
        <f t="shared" si="55"/>
        <v>2.0264461144101276E-5</v>
      </c>
      <c r="GS51" s="86">
        <f t="shared" si="55"/>
        <v>1.4236871152805257E-5</v>
      </c>
      <c r="GT51" s="86">
        <f t="shared" si="55"/>
        <v>4.3085260535309616E-6</v>
      </c>
      <c r="GU51" s="86">
        <f t="shared" si="55"/>
        <v>4.8041054554890847E-6</v>
      </c>
      <c r="GV51" s="86">
        <f t="shared" si="55"/>
        <v>1.1746581022685616E-5</v>
      </c>
      <c r="GW51" s="86">
        <f t="shared" si="55"/>
        <v>2.8239227324222267E-5</v>
      </c>
      <c r="GX51" s="86">
        <f t="shared" si="55"/>
        <v>9.6004859899418538E-6</v>
      </c>
      <c r="GY51" s="86">
        <f t="shared" si="55"/>
        <v>2.9923502167559879E-5</v>
      </c>
      <c r="GZ51" s="86">
        <f t="shared" si="55"/>
        <v>3.7931675484771911E-5</v>
      </c>
      <c r="HA51" s="86">
        <f t="shared" si="55"/>
        <v>2.6363796200792895E-6</v>
      </c>
      <c r="HC51" s="86">
        <f t="shared" si="59"/>
        <v>4.1825810391350769E-13</v>
      </c>
      <c r="HD51" s="86">
        <f t="shared" si="59"/>
        <v>1.2044861809456027E-14</v>
      </c>
      <c r="HE51" s="86">
        <f t="shared" si="59"/>
        <v>1.412057506113274E-15</v>
      </c>
      <c r="HF51" s="86">
        <f t="shared" si="59"/>
        <v>3.9495245081399282E-16</v>
      </c>
      <c r="HG51" s="86">
        <f t="shared" si="59"/>
        <v>7.8397773255534213E-16</v>
      </c>
      <c r="HH51" s="86">
        <f t="shared" si="59"/>
        <v>3.7703632142578797E-17</v>
      </c>
      <c r="HI51" s="86">
        <f t="shared" si="59"/>
        <v>1.5432113627680136E-16</v>
      </c>
      <c r="HJ51" s="86">
        <f t="shared" si="59"/>
        <v>1.0866439482356212E-18</v>
      </c>
      <c r="HK51" s="86">
        <f t="shared" si="59"/>
        <v>2.0753466972028569E-17</v>
      </c>
      <c r="HL51" s="86">
        <f t="shared" si="59"/>
        <v>5.4707200302649234E-16</v>
      </c>
      <c r="HM51" s="86">
        <f t="shared" si="59"/>
        <v>4.9421710026556805E-16</v>
      </c>
      <c r="HN51" s="86">
        <f t="shared" si="59"/>
        <v>1.2234229521648871E-16</v>
      </c>
      <c r="HO51" s="86">
        <f t="shared" si="59"/>
        <v>4.9631352557345201E-16</v>
      </c>
      <c r="HP51" s="86">
        <f t="shared" si="59"/>
        <v>1.3239436081110584E-16</v>
      </c>
      <c r="HQ51" s="86">
        <f t="shared" si="59"/>
        <v>2.2992401564627033E-21</v>
      </c>
      <c r="HS51" s="86">
        <f t="shared" si="56"/>
        <v>1.8080034023365938E-59</v>
      </c>
      <c r="HT51" s="86">
        <f t="shared" si="56"/>
        <v>2.1336489418682355E-68</v>
      </c>
      <c r="HU51" s="86">
        <f t="shared" si="56"/>
        <v>5.4915665998804319E-74</v>
      </c>
      <c r="HV51" s="86">
        <f t="shared" si="56"/>
        <v>3.1388659159257838E-78</v>
      </c>
      <c r="HW51" s="86">
        <f t="shared" si="56"/>
        <v>6.5434507709934712E-77</v>
      </c>
      <c r="HX51" s="86">
        <f t="shared" si="56"/>
        <v>1.3706864948212511E-85</v>
      </c>
      <c r="HY51" s="86">
        <f t="shared" si="56"/>
        <v>2.504242481673696E-81</v>
      </c>
      <c r="HZ51" s="86">
        <f t="shared" si="56"/>
        <v>1.6349590007209828E-92</v>
      </c>
      <c r="IA51" s="86">
        <f t="shared" si="56"/>
        <v>3.3913314737123849E-85</v>
      </c>
      <c r="IB51" s="86">
        <f t="shared" si="56"/>
        <v>3.9511995714981004E-77</v>
      </c>
      <c r="IC51" s="86">
        <f t="shared" si="56"/>
        <v>6.5212937995766177E-78</v>
      </c>
      <c r="ID51" s="86">
        <f t="shared" si="56"/>
        <v>6.495983086783381E-81</v>
      </c>
      <c r="IE51" s="86">
        <f t="shared" si="56"/>
        <v>7.2100115713822012E-78</v>
      </c>
      <c r="IF51" s="86">
        <f t="shared" si="56"/>
        <v>7.3692793103064769E-56</v>
      </c>
      <c r="IG51" s="86">
        <f t="shared" si="56"/>
        <v>1.1825260272478135E-35</v>
      </c>
      <c r="II51" s="86">
        <f t="shared" si="57"/>
        <v>3.4566981710346195E-177</v>
      </c>
      <c r="IJ51" s="86">
        <f t="shared" si="57"/>
        <v>3.3495025879829727E-210</v>
      </c>
      <c r="IK51" s="86">
        <f t="shared" si="57"/>
        <v>2.0983305526159598E-228</v>
      </c>
      <c r="IL51" s="86">
        <f t="shared" si="57"/>
        <v>6.869384363680737E-241</v>
      </c>
      <c r="IM51" s="86">
        <f t="shared" si="57"/>
        <v>1.7867287802209748E-234</v>
      </c>
      <c r="IN51" s="86">
        <f t="shared" si="57"/>
        <v>8.7739593751558528E-263</v>
      </c>
      <c r="IO51" s="86">
        <f t="shared" si="57"/>
        <v>1.9805814258648645E-248</v>
      </c>
      <c r="IP51" s="86">
        <f t="shared" si="57"/>
        <v>7.2049354759728099E-283</v>
      </c>
      <c r="IQ51" s="86">
        <f t="shared" si="57"/>
        <v>1.3514597481563159E-259</v>
      </c>
      <c r="IR51" s="86">
        <f t="shared" si="57"/>
        <v>5.4458388426339298E-234</v>
      </c>
      <c r="IS51" s="86">
        <f t="shared" si="57"/>
        <v>5.0780498110180153E-237</v>
      </c>
      <c r="IT51" s="86">
        <f t="shared" si="57"/>
        <v>4.2682285783310949E-246</v>
      </c>
      <c r="IU51" s="86">
        <f t="shared" si="57"/>
        <v>7.5653304356077744E-237</v>
      </c>
      <c r="IV51" s="86">
        <f t="shared" si="57"/>
        <v>3.6176506197914288E-157</v>
      </c>
      <c r="IW51" s="86">
        <f t="shared" si="57"/>
        <v>2.4736056881702875E-83</v>
      </c>
      <c r="IY51" s="86">
        <f t="shared" si="58"/>
        <v>3.0743491912665021E-4</v>
      </c>
      <c r="IZ51" s="86">
        <f t="shared" si="58"/>
        <v>7.9002341961231101E-5</v>
      </c>
      <c r="JA51" s="86">
        <f t="shared" si="58"/>
        <v>4.4107166808078048E-5</v>
      </c>
      <c r="JB51" s="86">
        <f t="shared" si="58"/>
        <v>4.007454275003057E-5</v>
      </c>
      <c r="JC51" s="86">
        <f t="shared" si="58"/>
        <v>3.644867247228783E-5</v>
      </c>
      <c r="JD51" s="86">
        <f t="shared" si="58"/>
        <v>2.0264461144138979E-5</v>
      </c>
      <c r="JE51" s="86">
        <f t="shared" si="58"/>
        <v>1.4236871152959578E-5</v>
      </c>
      <c r="JF51" s="86">
        <f t="shared" si="58"/>
        <v>4.3085260535320484E-6</v>
      </c>
      <c r="JG51" s="86">
        <f t="shared" si="58"/>
        <v>4.8041054555098379E-6</v>
      </c>
      <c r="JH51" s="86">
        <f t="shared" si="58"/>
        <v>1.1746581023232687E-5</v>
      </c>
      <c r="JI51" s="86">
        <f t="shared" si="58"/>
        <v>2.8239227324716483E-5</v>
      </c>
      <c r="JJ51" s="86">
        <f t="shared" si="58"/>
        <v>9.6004859900641958E-6</v>
      </c>
      <c r="JK51" s="86">
        <f t="shared" si="58"/>
        <v>2.9923502168056193E-5</v>
      </c>
      <c r="JL51" s="86">
        <f t="shared" si="58"/>
        <v>3.7931675484904305E-5</v>
      </c>
      <c r="JM51" s="86">
        <f t="shared" si="58"/>
        <v>2.6363796200792917E-6</v>
      </c>
    </row>
    <row r="52" spans="2:273" x14ac:dyDescent="0.25">
      <c r="B52" s="2">
        <v>25</v>
      </c>
      <c r="C52" s="37">
        <v>64.283000000000001</v>
      </c>
      <c r="D52" s="37">
        <v>65.25</v>
      </c>
      <c r="E52" s="37">
        <v>65.167000000000002</v>
      </c>
      <c r="F52" s="37">
        <v>65.25</v>
      </c>
      <c r="G52" s="37">
        <v>66.61</v>
      </c>
      <c r="H52" s="37">
        <v>67.084999999999994</v>
      </c>
      <c r="I52" s="37">
        <v>66.623000000000005</v>
      </c>
      <c r="J52" s="37">
        <v>65.516999999999996</v>
      </c>
      <c r="K52" s="37">
        <v>67.316999999999993</v>
      </c>
      <c r="L52" s="37">
        <v>66.2</v>
      </c>
      <c r="M52" s="37">
        <v>65.433000000000007</v>
      </c>
      <c r="N52" s="37">
        <v>67.7</v>
      </c>
      <c r="O52" s="37">
        <v>65.3</v>
      </c>
      <c r="P52" s="37">
        <v>65.05</v>
      </c>
      <c r="Q52" s="37">
        <v>60.616999999999997</v>
      </c>
      <c r="S52" s="4">
        <f t="shared" si="60"/>
        <v>62.56944625497907</v>
      </c>
      <c r="T52" s="4">
        <f t="shared" si="60"/>
        <v>66.251231693727703</v>
      </c>
      <c r="U52" s="4">
        <f t="shared" si="60"/>
        <v>64.591286137500859</v>
      </c>
      <c r="V52" s="4">
        <f t="shared" si="60"/>
        <v>64.870978696578106</v>
      </c>
      <c r="W52" s="4">
        <f t="shared" si="60"/>
        <v>65.296235238733885</v>
      </c>
      <c r="X52" s="4">
        <f t="shared" si="60"/>
        <v>66.565993910097859</v>
      </c>
      <c r="Y52" s="4">
        <f t="shared" si="60"/>
        <v>66.212917738446961</v>
      </c>
      <c r="Z52" s="4">
        <f t="shared" si="60"/>
        <v>65.420053855232226</v>
      </c>
      <c r="AA52" s="4">
        <f t="shared" si="60"/>
        <v>66.072962964512612</v>
      </c>
      <c r="AB52" s="4">
        <f t="shared" si="60"/>
        <v>66.014242929340668</v>
      </c>
      <c r="AC52" s="4">
        <f t="shared" si="60"/>
        <v>64.620288076414568</v>
      </c>
      <c r="AD52" s="4">
        <f t="shared" si="60"/>
        <v>66.19344827877832</v>
      </c>
      <c r="AE52" s="4">
        <f t="shared" si="60"/>
        <v>66.01705381333052</v>
      </c>
      <c r="AF52" s="4">
        <f t="shared" si="60"/>
        <v>65.642484149758815</v>
      </c>
      <c r="AG52" s="4">
        <f t="shared" si="60"/>
        <v>61.823507932737662</v>
      </c>
      <c r="AI52" s="4">
        <f t="shared" si="61"/>
        <v>1.7135537450209313</v>
      </c>
      <c r="AJ52" s="4">
        <f t="shared" si="61"/>
        <v>-1.0012316937277035</v>
      </c>
      <c r="AK52" s="4">
        <f t="shared" si="61"/>
        <v>0.57571386249914269</v>
      </c>
      <c r="AL52" s="4">
        <f t="shared" si="61"/>
        <v>0.37902130342189366</v>
      </c>
      <c r="AM52" s="4">
        <f t="shared" si="61"/>
        <v>1.3137647612661141</v>
      </c>
      <c r="AN52" s="4">
        <f t="shared" si="61"/>
        <v>0.5190060899021347</v>
      </c>
      <c r="AO52" s="4">
        <f t="shared" si="61"/>
        <v>0.41008226155304328</v>
      </c>
      <c r="AP52" s="4">
        <f t="shared" si="61"/>
        <v>9.6946144767770193E-2</v>
      </c>
      <c r="AQ52" s="4">
        <f t="shared" si="61"/>
        <v>1.2440370354873806</v>
      </c>
      <c r="AR52" s="4">
        <f t="shared" si="61"/>
        <v>0.185757070659335</v>
      </c>
      <c r="AS52" s="4">
        <f t="shared" si="61"/>
        <v>0.81271192358543942</v>
      </c>
      <c r="AT52" s="4">
        <f t="shared" si="61"/>
        <v>1.5065517212216832</v>
      </c>
      <c r="AU52" s="4">
        <f t="shared" si="61"/>
        <v>-0.71705381333052287</v>
      </c>
      <c r="AV52" s="4">
        <f t="shared" si="61"/>
        <v>-0.59248414975881758</v>
      </c>
      <c r="AW52" s="4">
        <f t="shared" si="61"/>
        <v>-1.2065079327376651</v>
      </c>
      <c r="AY52" s="2">
        <f t="shared" si="52"/>
        <v>62.089819525166881</v>
      </c>
      <c r="AZ52" s="2">
        <f t="shared" si="52"/>
        <v>66.10629411119325</v>
      </c>
      <c r="BA52" s="2">
        <f t="shared" si="52"/>
        <v>64.502179296871773</v>
      </c>
      <c r="BB52" s="2">
        <f t="shared" si="52"/>
        <v>64.791418752341897</v>
      </c>
      <c r="BC52" s="2">
        <f t="shared" si="52"/>
        <v>65.225042941304693</v>
      </c>
      <c r="BD52" s="2">
        <f t="shared" si="52"/>
        <v>66.524412710340712</v>
      </c>
      <c r="BE52" s="2">
        <f t="shared" si="52"/>
        <v>66.18303748875725</v>
      </c>
      <c r="BF52" s="2">
        <f t="shared" si="52"/>
        <v>65.409845711375084</v>
      </c>
      <c r="BG52" s="2">
        <f t="shared" si="52"/>
        <v>66.061589878138051</v>
      </c>
      <c r="BH52" s="2">
        <f t="shared" si="52"/>
        <v>65.98927158226077</v>
      </c>
      <c r="BI52" s="2">
        <f t="shared" si="52"/>
        <v>64.569197412501467</v>
      </c>
      <c r="BJ52" s="2">
        <f t="shared" si="52"/>
        <v>66.172453252908696</v>
      </c>
      <c r="BK52" s="2">
        <f t="shared" si="52"/>
        <v>65.959872316316492</v>
      </c>
      <c r="BL52" s="2">
        <f t="shared" si="52"/>
        <v>65.573875714034884</v>
      </c>
      <c r="BM52" s="2">
        <f t="shared" si="52"/>
        <v>61.818217141938639</v>
      </c>
      <c r="BO52" s="2">
        <f t="shared" si="11"/>
        <v>64.283000000000001</v>
      </c>
      <c r="BP52" s="2">
        <f t="shared" si="12"/>
        <v>65.25</v>
      </c>
      <c r="BQ52" s="2">
        <f t="shared" si="13"/>
        <v>65.167000000000002</v>
      </c>
      <c r="BR52" s="2">
        <f t="shared" si="14"/>
        <v>65.25</v>
      </c>
      <c r="BS52" s="2">
        <f t="shared" si="15"/>
        <v>66.61</v>
      </c>
      <c r="BT52" s="2">
        <f t="shared" si="16"/>
        <v>67.084999999999994</v>
      </c>
      <c r="BU52" s="2">
        <f t="shared" si="17"/>
        <v>66.623000000000005</v>
      </c>
      <c r="BV52" s="2">
        <f t="shared" si="18"/>
        <v>65.516999999999996</v>
      </c>
      <c r="BW52" s="2">
        <f t="shared" si="19"/>
        <v>67.316999999999993</v>
      </c>
      <c r="BX52" s="2">
        <f t="shared" si="20"/>
        <v>66.2</v>
      </c>
      <c r="BY52" s="2">
        <f t="shared" si="21"/>
        <v>65.433000000000007</v>
      </c>
      <c r="BZ52" s="2">
        <f t="shared" si="22"/>
        <v>67.7</v>
      </c>
      <c r="CA52" s="2">
        <f t="shared" si="23"/>
        <v>65.3</v>
      </c>
      <c r="CB52" s="2">
        <f t="shared" si="24"/>
        <v>65.05</v>
      </c>
      <c r="CC52" s="2">
        <f t="shared" si="25"/>
        <v>60.616999999999997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64.129259135472381</v>
      </c>
      <c r="DL52" s="2">
        <f t="shared" si="62"/>
        <v>67.10250252100839</v>
      </c>
      <c r="DM52" s="2">
        <f t="shared" si="62"/>
        <v>65.905618189618195</v>
      </c>
      <c r="DN52" s="2">
        <f t="shared" si="62"/>
        <v>66.092473187473189</v>
      </c>
      <c r="DO52" s="2">
        <f t="shared" si="62"/>
        <v>66.72887387387388</v>
      </c>
      <c r="DP52" s="2">
        <f t="shared" si="62"/>
        <v>68.080707207207212</v>
      </c>
      <c r="DQ52" s="2">
        <f t="shared" si="62"/>
        <v>67.436573731626353</v>
      </c>
      <c r="DR52" s="2">
        <f t="shared" si="62"/>
        <v>66.251543414843411</v>
      </c>
      <c r="DS52" s="2">
        <f t="shared" si="62"/>
        <v>66.853583912483899</v>
      </c>
      <c r="DT52" s="2">
        <f t="shared" si="62"/>
        <v>66.682258416311058</v>
      </c>
      <c r="DU52" s="2">
        <f t="shared" si="62"/>
        <v>65.165937151437163</v>
      </c>
      <c r="DV52" s="2">
        <f t="shared" si="62"/>
        <v>66.802121621621623</v>
      </c>
      <c r="DW52" s="2">
        <f t="shared" si="62"/>
        <v>67.069383526383518</v>
      </c>
      <c r="DX52" s="2">
        <f t="shared" si="62"/>
        <v>66.150387387387383</v>
      </c>
      <c r="DY52" s="2">
        <f t="shared" si="62"/>
        <v>61.787205042016801</v>
      </c>
      <c r="EA52" s="2">
        <f t="shared" si="63"/>
        <v>57.750623155216289</v>
      </c>
      <c r="EB52" s="2">
        <f t="shared" si="63"/>
        <v>63.559173979538009</v>
      </c>
      <c r="EC52" s="2">
        <f t="shared" si="63"/>
        <v>60.763870349870835</v>
      </c>
      <c r="ED52" s="2">
        <f t="shared" si="63"/>
        <v>61.318891138338238</v>
      </c>
      <c r="EE52" s="2">
        <f t="shared" si="63"/>
        <v>61.138216063533299</v>
      </c>
      <c r="EF52" s="2">
        <f t="shared" si="63"/>
        <v>62.164423733222151</v>
      </c>
      <c r="EG52" s="2">
        <f t="shared" si="63"/>
        <v>62.492091650022566</v>
      </c>
      <c r="EH52" s="2">
        <f t="shared" si="63"/>
        <v>62.691520879590101</v>
      </c>
      <c r="EI52" s="2">
        <f t="shared" si="63"/>
        <v>63.545123531480826</v>
      </c>
      <c r="EJ52" s="2">
        <f t="shared" si="63"/>
        <v>63.913229021246792</v>
      </c>
      <c r="EK52" s="2">
        <f t="shared" si="63"/>
        <v>62.909849143775872</v>
      </c>
      <c r="EL52" s="2">
        <f t="shared" si="63"/>
        <v>64.235387306309349</v>
      </c>
      <c r="EM52" s="2">
        <f t="shared" si="63"/>
        <v>62.859338895044836</v>
      </c>
      <c r="EN52" s="2">
        <f t="shared" si="63"/>
        <v>63.992914328358211</v>
      </c>
      <c r="EO52" s="2">
        <f t="shared" si="63"/>
        <v>61.920304385230146</v>
      </c>
      <c r="EQ52" s="2">
        <f t="shared" si="64"/>
        <v>58.899699562443828</v>
      </c>
      <c r="ER52" s="2">
        <f t="shared" si="64"/>
        <v>62.063206502721329</v>
      </c>
      <c r="ES52" s="2">
        <f t="shared" si="64"/>
        <v>59.711510353122499</v>
      </c>
      <c r="ET52" s="2">
        <f t="shared" si="64"/>
        <v>60.643848811033862</v>
      </c>
      <c r="EU52" s="2">
        <f t="shared" si="64"/>
        <v>61.033810675465773</v>
      </c>
      <c r="EV52" s="2">
        <f t="shared" si="64"/>
        <v>62.511724444272204</v>
      </c>
      <c r="EW52" s="2">
        <f t="shared" si="64"/>
        <v>61.963841676214088</v>
      </c>
      <c r="EX52" s="2">
        <f t="shared" si="64"/>
        <v>63.286747898624107</v>
      </c>
      <c r="EY52" s="2">
        <f t="shared" si="64"/>
        <v>63.069057748588897</v>
      </c>
      <c r="EZ52" s="2">
        <f t="shared" si="64"/>
        <v>63.666448224443037</v>
      </c>
      <c r="FA52" s="2">
        <f t="shared" si="64"/>
        <v>63.919452945434323</v>
      </c>
      <c r="FB52" s="2">
        <f t="shared" si="64"/>
        <v>64.560988783209027</v>
      </c>
      <c r="FC52" s="2">
        <f t="shared" si="64"/>
        <v>65.194280202361952</v>
      </c>
      <c r="FD52" s="2">
        <f t="shared" si="64"/>
        <v>66.100491623465231</v>
      </c>
      <c r="FE52" s="2">
        <f t="shared" si="64"/>
        <v>64.406654331194019</v>
      </c>
      <c r="FG52" s="2">
        <f t="shared" si="65"/>
        <v>0.31974420173912371</v>
      </c>
      <c r="FH52" s="2">
        <f t="shared" si="65"/>
        <v>0.28112527274082538</v>
      </c>
      <c r="FI52" s="2">
        <f t="shared" si="65"/>
        <v>0.27293669085413186</v>
      </c>
      <c r="FJ52" s="2">
        <f t="shared" si="65"/>
        <v>0.27254435578164271</v>
      </c>
      <c r="FK52" s="2">
        <f t="shared" si="65"/>
        <v>0.26898887554233525</v>
      </c>
      <c r="FL52" s="2">
        <f t="shared" si="65"/>
        <v>0.26305631527732304</v>
      </c>
      <c r="FM52" s="2">
        <f t="shared" si="65"/>
        <v>0.25351587080751414</v>
      </c>
      <c r="FN52" s="2">
        <f t="shared" si="65"/>
        <v>0.23644146047578882</v>
      </c>
      <c r="FO52" s="2">
        <f t="shared" si="65"/>
        <v>0.23937374120927682</v>
      </c>
      <c r="FP52" s="2">
        <f t="shared" si="65"/>
        <v>0.25025725036687418</v>
      </c>
      <c r="FQ52" s="2">
        <f t="shared" si="65"/>
        <v>0.26453091634026293</v>
      </c>
      <c r="FR52" s="2">
        <f t="shared" si="65"/>
        <v>0.24532595450056624</v>
      </c>
      <c r="FS52" s="2">
        <f t="shared" si="65"/>
        <v>0.2635668445828257</v>
      </c>
      <c r="FT52" s="2">
        <f t="shared" si="65"/>
        <v>0.2672557364252644</v>
      </c>
      <c r="FU52" s="2">
        <f t="shared" si="65"/>
        <v>0.23241973478602299</v>
      </c>
      <c r="FW52" s="2">
        <f t="shared" si="54"/>
        <v>8.0290035851355053E-5</v>
      </c>
      <c r="FX52" s="2">
        <f t="shared" si="54"/>
        <v>5.9631766942966558E-5</v>
      </c>
      <c r="FY52" s="2">
        <f t="shared" si="54"/>
        <v>6.3906039392028181E-5</v>
      </c>
      <c r="FZ52" s="2">
        <f t="shared" si="54"/>
        <v>6.1612105359370824E-5</v>
      </c>
      <c r="GA52" s="2">
        <f t="shared" si="54"/>
        <v>5.9140852963787898E-5</v>
      </c>
      <c r="GB52" s="2">
        <f t="shared" si="54"/>
        <v>6.1139915525874457E-5</v>
      </c>
      <c r="GC52" s="2">
        <f t="shared" si="54"/>
        <v>5.9748718865986369E-5</v>
      </c>
      <c r="GD52" s="2">
        <f t="shared" si="54"/>
        <v>6.5897703608644963E-5</v>
      </c>
      <c r="GE52" s="2">
        <f t="shared" si="54"/>
        <v>7.4559659060445638E-5</v>
      </c>
      <c r="GF52" s="2">
        <f t="shared" si="54"/>
        <v>6.9500774307624158E-5</v>
      </c>
      <c r="GG52" s="2">
        <f t="shared" si="54"/>
        <v>6.4668016408081787E-5</v>
      </c>
      <c r="GH52" s="2">
        <f t="shared" si="54"/>
        <v>5.5826345079400659E-5</v>
      </c>
      <c r="GI52" s="2">
        <f t="shared" si="54"/>
        <v>5.0095035539911604E-5</v>
      </c>
      <c r="GJ52" s="2">
        <f t="shared" si="54"/>
        <v>4.0509952444614979E-5</v>
      </c>
      <c r="GK52" s="2">
        <f t="shared" si="54"/>
        <v>3.1043848883861276E-5</v>
      </c>
      <c r="GM52" s="86">
        <f t="shared" si="55"/>
        <v>4.8597111479567093E-4</v>
      </c>
      <c r="GN52" s="86">
        <f t="shared" si="55"/>
        <v>1.3448198892237464E-4</v>
      </c>
      <c r="GO52" s="86">
        <f t="shared" si="55"/>
        <v>7.859011648745757E-5</v>
      </c>
      <c r="GP52" s="86">
        <f t="shared" si="55"/>
        <v>7.21099337321529E-5</v>
      </c>
      <c r="GQ52" s="86">
        <f t="shared" si="55"/>
        <v>6.5655470576500585E-5</v>
      </c>
      <c r="GR52" s="86">
        <f t="shared" si="55"/>
        <v>3.8325039772011046E-5</v>
      </c>
      <c r="GS52" s="86">
        <f t="shared" si="55"/>
        <v>2.7218716280500251E-5</v>
      </c>
      <c r="GT52" s="86">
        <f t="shared" si="55"/>
        <v>8.8613832401855245E-6</v>
      </c>
      <c r="GU52" s="86">
        <f t="shared" si="55"/>
        <v>9.8613681634488656E-6</v>
      </c>
      <c r="GV52" s="86">
        <f t="shared" si="55"/>
        <v>2.2705362449706462E-5</v>
      </c>
      <c r="GW52" s="86">
        <f t="shared" si="55"/>
        <v>5.1700073736992379E-5</v>
      </c>
      <c r="GX52" s="86">
        <f t="shared" si="55"/>
        <v>1.8682783628120189E-5</v>
      </c>
      <c r="GY52" s="86">
        <f t="shared" si="55"/>
        <v>5.4292734309165775E-5</v>
      </c>
      <c r="GZ52" s="86">
        <f t="shared" si="55"/>
        <v>6.7709295687416648E-5</v>
      </c>
      <c r="HA52" s="86">
        <f t="shared" si="55"/>
        <v>5.6249808449948892E-6</v>
      </c>
      <c r="HC52" s="86">
        <f t="shared" si="59"/>
        <v>1.2235662332936632E-12</v>
      </c>
      <c r="HD52" s="86">
        <f t="shared" si="59"/>
        <v>4.0203020076811419E-14</v>
      </c>
      <c r="HE52" s="86">
        <f t="shared" si="59"/>
        <v>5.2248571226473943E-15</v>
      </c>
      <c r="HF52" s="86">
        <f t="shared" si="59"/>
        <v>1.5453771418630652E-15</v>
      </c>
      <c r="HG52" s="86">
        <f t="shared" si="59"/>
        <v>2.9552542986335234E-15</v>
      </c>
      <c r="HH52" s="86">
        <f t="shared" si="59"/>
        <v>1.6426797723184512E-16</v>
      </c>
      <c r="HI52" s="86">
        <f t="shared" si="59"/>
        <v>6.2577041750274448E-16</v>
      </c>
      <c r="HJ52" s="86">
        <f t="shared" si="59"/>
        <v>5.4443003402317321E-18</v>
      </c>
      <c r="HK52" s="86">
        <f t="shared" si="59"/>
        <v>9.3466828389484894E-17</v>
      </c>
      <c r="HL52" s="86">
        <f t="shared" si="59"/>
        <v>2.1202388448280549E-15</v>
      </c>
      <c r="HM52" s="86">
        <f t="shared" si="59"/>
        <v>1.916868124786271E-15</v>
      </c>
      <c r="HN52" s="86">
        <f t="shared" si="59"/>
        <v>4.9042565224905778E-16</v>
      </c>
      <c r="HO52" s="86">
        <f t="shared" si="59"/>
        <v>1.8590495643223856E-15</v>
      </c>
      <c r="HP52" s="86">
        <f t="shared" si="59"/>
        <v>5.1503709369293697E-16</v>
      </c>
      <c r="HQ52" s="86">
        <f t="shared" si="59"/>
        <v>1.3966107923933576E-20</v>
      </c>
      <c r="HS52" s="86">
        <f t="shared" si="56"/>
        <v>4.9760797643349219E-58</v>
      </c>
      <c r="HT52" s="86">
        <f t="shared" si="56"/>
        <v>9.2067843717263833E-67</v>
      </c>
      <c r="HU52" s="86">
        <f t="shared" si="56"/>
        <v>3.3644947083553512E-72</v>
      </c>
      <c r="HV52" s="86">
        <f t="shared" si="56"/>
        <v>2.3909443688578303E-76</v>
      </c>
      <c r="HW52" s="86">
        <f t="shared" si="56"/>
        <v>4.4521990341234049E-75</v>
      </c>
      <c r="HX52" s="86">
        <f t="shared" si="56"/>
        <v>1.5618148787663E-83</v>
      </c>
      <c r="HY52" s="86">
        <f t="shared" si="56"/>
        <v>2.1984991374480815E-79</v>
      </c>
      <c r="HZ52" s="86">
        <f t="shared" si="56"/>
        <v>2.8257573785859479E-90</v>
      </c>
      <c r="IA52" s="86">
        <f t="shared" si="56"/>
        <v>4.089005427456157E-83</v>
      </c>
      <c r="IB52" s="86">
        <f t="shared" si="56"/>
        <v>2.8886825241233765E-75</v>
      </c>
      <c r="IC52" s="86">
        <f t="shared" si="56"/>
        <v>4.8554716088284318E-76</v>
      </c>
      <c r="ID52" s="86">
        <f t="shared" si="56"/>
        <v>5.3542862686372462E-79</v>
      </c>
      <c r="IE52" s="86">
        <f t="shared" si="56"/>
        <v>4.7984367357509797E-76</v>
      </c>
      <c r="IF52" s="86">
        <f t="shared" si="56"/>
        <v>1.3704434031630764E-54</v>
      </c>
      <c r="IG52" s="86">
        <f t="shared" si="56"/>
        <v>7.0623876405974697E-35</v>
      </c>
      <c r="II52" s="86">
        <f t="shared" si="57"/>
        <v>8.1328642084500213E-174</v>
      </c>
      <c r="IJ52" s="86">
        <f t="shared" si="57"/>
        <v>2.5740699300452603E-206</v>
      </c>
      <c r="IK52" s="86">
        <f t="shared" si="57"/>
        <v>3.7749746605926448E-224</v>
      </c>
      <c r="IL52" s="86">
        <f t="shared" si="57"/>
        <v>2.0408399683371458E-236</v>
      </c>
      <c r="IM52" s="86">
        <f t="shared" si="57"/>
        <v>3.8621945878111508E-230</v>
      </c>
      <c r="IN52" s="86">
        <f t="shared" si="57"/>
        <v>6.6383763536129075E-258</v>
      </c>
      <c r="IO52" s="86">
        <f t="shared" si="57"/>
        <v>7.8785273926264845E-244</v>
      </c>
      <c r="IP52" s="86">
        <f t="shared" si="57"/>
        <v>1.4206916072096961E-277</v>
      </c>
      <c r="IQ52" s="86">
        <f t="shared" si="57"/>
        <v>1.1200434494477063E-254</v>
      </c>
      <c r="IR52" s="86">
        <f t="shared" si="57"/>
        <v>1.360549651166378E-229</v>
      </c>
      <c r="IS52" s="86">
        <f t="shared" si="57"/>
        <v>1.3426112516482855E-232</v>
      </c>
      <c r="IT52" s="86">
        <f t="shared" si="57"/>
        <v>1.4295824956383537E-241</v>
      </c>
      <c r="IU52" s="86">
        <f t="shared" si="57"/>
        <v>1.5326098258085806E-232</v>
      </c>
      <c r="IV52" s="86">
        <f t="shared" si="57"/>
        <v>2.2171382129119333E-154</v>
      </c>
      <c r="IW52" s="86">
        <f t="shared" si="57"/>
        <v>6.6000918430479899E-82</v>
      </c>
      <c r="IY52" s="86">
        <f t="shared" si="58"/>
        <v>4.8597111601923716E-4</v>
      </c>
      <c r="IZ52" s="86">
        <f t="shared" si="58"/>
        <v>1.3448198896257767E-4</v>
      </c>
      <c r="JA52" s="86">
        <f t="shared" si="58"/>
        <v>7.8590116492682421E-5</v>
      </c>
      <c r="JB52" s="86">
        <f t="shared" si="58"/>
        <v>7.2109933733698281E-5</v>
      </c>
      <c r="JC52" s="86">
        <f t="shared" si="58"/>
        <v>6.5655470579455835E-5</v>
      </c>
      <c r="JD52" s="86">
        <f t="shared" si="58"/>
        <v>3.8325039772175316E-5</v>
      </c>
      <c r="JE52" s="86">
        <f t="shared" si="58"/>
        <v>2.7218716281126022E-5</v>
      </c>
      <c r="JF52" s="86">
        <f t="shared" si="58"/>
        <v>8.8613832401909693E-6</v>
      </c>
      <c r="JG52" s="86">
        <f t="shared" si="58"/>
        <v>9.8613681635423323E-6</v>
      </c>
      <c r="JH52" s="86">
        <f t="shared" si="58"/>
        <v>2.2705362451826701E-5</v>
      </c>
      <c r="JI52" s="86">
        <f t="shared" si="58"/>
        <v>5.1700073738909248E-5</v>
      </c>
      <c r="JJ52" s="86">
        <f t="shared" si="58"/>
        <v>1.8682783628610615E-5</v>
      </c>
      <c r="JK52" s="86">
        <f t="shared" si="58"/>
        <v>5.4292734311024822E-5</v>
      </c>
      <c r="JL52" s="86">
        <f t="shared" si="58"/>
        <v>6.7709295687931685E-5</v>
      </c>
      <c r="JM52" s="86">
        <f t="shared" si="58"/>
        <v>5.6249808449949028E-6</v>
      </c>
    </row>
    <row r="53" spans="2:273" x14ac:dyDescent="0.25">
      <c r="B53" s="2">
        <v>26</v>
      </c>
      <c r="C53" s="37">
        <v>64.382999999999996</v>
      </c>
      <c r="D53" s="37">
        <v>66.733000000000004</v>
      </c>
      <c r="E53" s="37">
        <v>65.216999999999999</v>
      </c>
      <c r="F53" s="37">
        <v>64.8</v>
      </c>
      <c r="G53" s="37">
        <v>65.558999999999997</v>
      </c>
      <c r="H53" s="37">
        <v>67.355999999999995</v>
      </c>
      <c r="I53" s="37">
        <v>66.918000000000006</v>
      </c>
      <c r="J53" s="37">
        <v>65.367000000000004</v>
      </c>
      <c r="K53" s="37">
        <v>66.132999999999996</v>
      </c>
      <c r="L53" s="37">
        <v>65.882999999999996</v>
      </c>
      <c r="M53" s="37">
        <v>65.25</v>
      </c>
      <c r="N53" s="37">
        <v>65.5</v>
      </c>
      <c r="O53" s="37">
        <v>66.533000000000001</v>
      </c>
      <c r="P53" s="37">
        <v>65.132999999999996</v>
      </c>
      <c r="Q53" s="37">
        <v>59.95</v>
      </c>
      <c r="S53" s="4">
        <f t="shared" si="60"/>
        <v>62.812596510690334</v>
      </c>
      <c r="T53" s="4">
        <f t="shared" si="60"/>
        <v>66.385126394319684</v>
      </c>
      <c r="U53" s="4">
        <f t="shared" si="60"/>
        <v>64.660194201828759</v>
      </c>
      <c r="V53" s="4">
        <f t="shared" si="60"/>
        <v>64.940381337056024</v>
      </c>
      <c r="W53" s="4">
        <f t="shared" si="60"/>
        <v>65.339412632596805</v>
      </c>
      <c r="X53" s="4">
        <f t="shared" si="60"/>
        <v>66.577852105561846</v>
      </c>
      <c r="Y53" s="4">
        <f t="shared" si="60"/>
        <v>66.200159589421403</v>
      </c>
      <c r="Z53" s="4">
        <f t="shared" si="60"/>
        <v>65.42407743397348</v>
      </c>
      <c r="AA53" s="4">
        <f t="shared" si="60"/>
        <v>66.0759950011185</v>
      </c>
      <c r="AB53" s="4">
        <f t="shared" si="60"/>
        <v>66.035768112759911</v>
      </c>
      <c r="AC53" s="4">
        <f t="shared" si="60"/>
        <v>64.645807067270439</v>
      </c>
      <c r="AD53" s="4">
        <f t="shared" si="60"/>
        <v>66.217300985988203</v>
      </c>
      <c r="AE53" s="4">
        <f t="shared" si="60"/>
        <v>66.037414004854327</v>
      </c>
      <c r="AF53" s="4">
        <f t="shared" si="60"/>
        <v>65.740209703504433</v>
      </c>
      <c r="AG53" s="4">
        <f t="shared" si="60"/>
        <v>61.961006892467722</v>
      </c>
      <c r="AI53" s="4">
        <f t="shared" si="61"/>
        <v>1.5704034893096619</v>
      </c>
      <c r="AJ53" s="4">
        <f t="shared" si="61"/>
        <v>0.34787360568032</v>
      </c>
      <c r="AK53" s="4">
        <f t="shared" si="61"/>
        <v>0.55680579817123999</v>
      </c>
      <c r="AL53" s="4">
        <f t="shared" si="61"/>
        <v>-0.14038133705602718</v>
      </c>
      <c r="AM53" s="4">
        <f t="shared" si="61"/>
        <v>0.21958736740319296</v>
      </c>
      <c r="AN53" s="4">
        <f t="shared" si="61"/>
        <v>0.77814789443814902</v>
      </c>
      <c r="AO53" s="4">
        <f t="shared" si="61"/>
        <v>0.71784041057860293</v>
      </c>
      <c r="AP53" s="4">
        <f t="shared" si="61"/>
        <v>-5.7077433973475422E-2</v>
      </c>
      <c r="AQ53" s="4">
        <f t="shared" si="61"/>
        <v>5.7004998881495794E-2</v>
      </c>
      <c r="AR53" s="4">
        <f t="shared" si="61"/>
        <v>-0.1527681127599152</v>
      </c>
      <c r="AS53" s="4">
        <f t="shared" si="61"/>
        <v>0.60419293272956054</v>
      </c>
      <c r="AT53" s="4">
        <f t="shared" si="61"/>
        <v>-0.71730098598820291</v>
      </c>
      <c r="AU53" s="4">
        <f t="shared" si="61"/>
        <v>0.49558599514567447</v>
      </c>
      <c r="AV53" s="4">
        <f t="shared" si="61"/>
        <v>-0.60720970350443793</v>
      </c>
      <c r="AW53" s="4">
        <f t="shared" si="61"/>
        <v>-2.0110068924677194</v>
      </c>
      <c r="AY53" s="2">
        <f t="shared" si="52"/>
        <v>62.08745258903938</v>
      </c>
      <c r="AZ53" s="2">
        <f t="shared" si="52"/>
        <v>66.149643310474957</v>
      </c>
      <c r="BA53" s="2">
        <f t="shared" si="52"/>
        <v>64.509040771754968</v>
      </c>
      <c r="BB53" s="2">
        <f t="shared" si="52"/>
        <v>64.804183584759542</v>
      </c>
      <c r="BC53" s="2">
        <f t="shared" si="52"/>
        <v>65.217366356420555</v>
      </c>
      <c r="BD53" s="2">
        <f t="shared" si="52"/>
        <v>66.503219195192315</v>
      </c>
      <c r="BE53" s="2">
        <f t="shared" si="52"/>
        <v>66.145917913450504</v>
      </c>
      <c r="BF53" s="2">
        <f t="shared" si="52"/>
        <v>65.40419369431244</v>
      </c>
      <c r="BG53" s="2">
        <f t="shared" si="52"/>
        <v>66.053891740794143</v>
      </c>
      <c r="BH53" s="2">
        <f t="shared" si="52"/>
        <v>65.989952666589986</v>
      </c>
      <c r="BI53" s="2">
        <f t="shared" si="52"/>
        <v>64.556845395160281</v>
      </c>
      <c r="BJ53" s="2">
        <f t="shared" si="52"/>
        <v>66.178512670683389</v>
      </c>
      <c r="BK53" s="2">
        <f t="shared" si="52"/>
        <v>65.938662799947721</v>
      </c>
      <c r="BL53" s="2">
        <f t="shared" si="52"/>
        <v>65.623553790869934</v>
      </c>
      <c r="BM53" s="2">
        <f t="shared" si="52"/>
        <v>61.950334955008302</v>
      </c>
      <c r="BO53" s="2">
        <f t="shared" si="11"/>
        <v>64.382999999999996</v>
      </c>
      <c r="BP53" s="2">
        <f t="shared" si="12"/>
        <v>66.733000000000004</v>
      </c>
      <c r="BQ53" s="2">
        <f t="shared" si="13"/>
        <v>65.216999999999999</v>
      </c>
      <c r="BR53" s="2">
        <f t="shared" si="14"/>
        <v>64.8</v>
      </c>
      <c r="BS53" s="2">
        <f t="shared" si="15"/>
        <v>65.558999999999997</v>
      </c>
      <c r="BT53" s="2">
        <f t="shared" si="16"/>
        <v>67.355999999999995</v>
      </c>
      <c r="BU53" s="2">
        <f t="shared" si="17"/>
        <v>66.918000000000006</v>
      </c>
      <c r="BV53" s="2">
        <f t="shared" si="18"/>
        <v>65.367000000000004</v>
      </c>
      <c r="BW53" s="2">
        <f t="shared" si="19"/>
        <v>66.132999999999996</v>
      </c>
      <c r="BX53" s="2">
        <f t="shared" si="20"/>
        <v>65.882999999999996</v>
      </c>
      <c r="BY53" s="2">
        <f t="shared" si="21"/>
        <v>65.25</v>
      </c>
      <c r="BZ53" s="2">
        <f t="shared" si="22"/>
        <v>65.5</v>
      </c>
      <c r="CA53" s="2">
        <f t="shared" si="23"/>
        <v>66.533000000000001</v>
      </c>
      <c r="CB53" s="2">
        <f t="shared" si="24"/>
        <v>65.132999999999996</v>
      </c>
      <c r="CC53" s="2">
        <f t="shared" si="25"/>
        <v>59.95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64.371463012477719</v>
      </c>
      <c r="DL53" s="2">
        <f t="shared" si="62"/>
        <v>67.330254621848724</v>
      </c>
      <c r="DM53" s="2">
        <f t="shared" si="62"/>
        <v>66.105441355641361</v>
      </c>
      <c r="DN53" s="2">
        <f t="shared" si="62"/>
        <v>66.290173316173309</v>
      </c>
      <c r="DO53" s="2">
        <f t="shared" si="62"/>
        <v>66.913812612612617</v>
      </c>
      <c r="DP53" s="2">
        <f t="shared" si="62"/>
        <v>68.252179279279289</v>
      </c>
      <c r="DQ53" s="2">
        <f t="shared" si="62"/>
        <v>67.558578473210048</v>
      </c>
      <c r="DR53" s="2">
        <f t="shared" si="62"/>
        <v>66.371440197340192</v>
      </c>
      <c r="DS53" s="2">
        <f t="shared" si="62"/>
        <v>66.969296138996128</v>
      </c>
      <c r="DT53" s="2">
        <f t="shared" si="62"/>
        <v>66.807596491228082</v>
      </c>
      <c r="DU53" s="2">
        <f t="shared" si="62"/>
        <v>65.261576919776928</v>
      </c>
      <c r="DV53" s="2">
        <f t="shared" si="62"/>
        <v>66.925729729729738</v>
      </c>
      <c r="DW53" s="2">
        <f t="shared" si="62"/>
        <v>67.197223552123546</v>
      </c>
      <c r="DX53" s="2">
        <f t="shared" si="62"/>
        <v>66.328094594594589</v>
      </c>
      <c r="DY53" s="2">
        <f t="shared" si="62"/>
        <v>61.996926050420157</v>
      </c>
      <c r="EA53" s="2">
        <f t="shared" si="63"/>
        <v>57.65548712468194</v>
      </c>
      <c r="EB53" s="2">
        <f t="shared" si="63"/>
        <v>63.396621842368937</v>
      </c>
      <c r="EC53" s="2">
        <f t="shared" si="63"/>
        <v>60.63089376404681</v>
      </c>
      <c r="ED53" s="2">
        <f t="shared" si="63"/>
        <v>61.187032884071265</v>
      </c>
      <c r="EE53" s="2">
        <f t="shared" si="63"/>
        <v>61.01274030591739</v>
      </c>
      <c r="EF53" s="2">
        <f t="shared" si="63"/>
        <v>62.034599557818311</v>
      </c>
      <c r="EG53" s="2">
        <f t="shared" si="63"/>
        <v>62.352428628954335</v>
      </c>
      <c r="EH53" s="2">
        <f t="shared" si="63"/>
        <v>62.555266545687452</v>
      </c>
      <c r="EI53" s="2">
        <f t="shared" si="63"/>
        <v>63.401221104467112</v>
      </c>
      <c r="EJ53" s="2">
        <f t="shared" si="63"/>
        <v>63.755988019955794</v>
      </c>
      <c r="EK53" s="2">
        <f t="shared" si="63"/>
        <v>62.769649109323723</v>
      </c>
      <c r="EL53" s="2">
        <f t="shared" si="63"/>
        <v>64.082093254836266</v>
      </c>
      <c r="EM53" s="2">
        <f t="shared" si="63"/>
        <v>62.731082999844332</v>
      </c>
      <c r="EN53" s="2">
        <f t="shared" si="63"/>
        <v>63.861532537313437</v>
      </c>
      <c r="EO53" s="2">
        <f t="shared" si="63"/>
        <v>61.809670270086727</v>
      </c>
      <c r="EQ53" s="2">
        <f t="shared" si="64"/>
        <v>58.787372370608715</v>
      </c>
      <c r="ER53" s="2">
        <f t="shared" si="64"/>
        <v>61.922322390980142</v>
      </c>
      <c r="ES53" s="2">
        <f t="shared" si="64"/>
        <v>59.593458553487004</v>
      </c>
      <c r="ET53" s="2">
        <f t="shared" si="64"/>
        <v>60.521785152273168</v>
      </c>
      <c r="EU53" s="2">
        <f t="shared" si="64"/>
        <v>60.909922104148187</v>
      </c>
      <c r="EV53" s="2">
        <f t="shared" si="64"/>
        <v>62.376665178418769</v>
      </c>
      <c r="EW53" s="2">
        <f t="shared" si="64"/>
        <v>61.832016002021732</v>
      </c>
      <c r="EX53" s="2">
        <f t="shared" si="64"/>
        <v>63.141374892676524</v>
      </c>
      <c r="EY53" s="2">
        <f t="shared" si="64"/>
        <v>62.932156716065336</v>
      </c>
      <c r="EZ53" s="2">
        <f t="shared" si="64"/>
        <v>63.512351971085472</v>
      </c>
      <c r="FA53" s="2">
        <f t="shared" si="64"/>
        <v>63.763802486211262</v>
      </c>
      <c r="FB53" s="2">
        <f t="shared" si="64"/>
        <v>64.402830171214944</v>
      </c>
      <c r="FC53" s="2">
        <f t="shared" si="64"/>
        <v>65.032301784386121</v>
      </c>
      <c r="FD53" s="2">
        <f t="shared" si="64"/>
        <v>65.938428485675331</v>
      </c>
      <c r="FE53" s="2">
        <f t="shared" si="64"/>
        <v>64.252888764200733</v>
      </c>
      <c r="FG53" s="2">
        <f t="shared" si="65"/>
        <v>0.34010099318200471</v>
      </c>
      <c r="FH53" s="2">
        <f t="shared" si="65"/>
        <v>0.30010806324293443</v>
      </c>
      <c r="FI53" s="2">
        <f t="shared" si="65"/>
        <v>0.29159083246667433</v>
      </c>
      <c r="FJ53" s="2">
        <f t="shared" si="65"/>
        <v>0.29118242183537979</v>
      </c>
      <c r="FK53" s="2">
        <f t="shared" si="65"/>
        <v>0.2874798851200025</v>
      </c>
      <c r="FL53" s="2">
        <f t="shared" si="65"/>
        <v>0.28129643589606945</v>
      </c>
      <c r="FM53" s="2">
        <f t="shared" si="65"/>
        <v>0.2713380345045453</v>
      </c>
      <c r="FN53" s="2">
        <f t="shared" si="65"/>
        <v>0.2534708691334881</v>
      </c>
      <c r="FO53" s="2">
        <f t="shared" si="65"/>
        <v>0.25654338604982185</v>
      </c>
      <c r="FP53" s="2">
        <f t="shared" si="65"/>
        <v>0.26793255619472733</v>
      </c>
      <c r="FQ53" s="2">
        <f t="shared" si="65"/>
        <v>0.28283404267306195</v>
      </c>
      <c r="FR53" s="2">
        <f t="shared" si="65"/>
        <v>0.26277504125608719</v>
      </c>
      <c r="FS53" s="2">
        <f t="shared" si="65"/>
        <v>0.28182882702399037</v>
      </c>
      <c r="FT53" s="2">
        <f t="shared" si="65"/>
        <v>0.28567416474641677</v>
      </c>
      <c r="FU53" s="2">
        <f t="shared" si="65"/>
        <v>0.24925403935749071</v>
      </c>
      <c r="FW53" s="2">
        <f t="shared" si="54"/>
        <v>8.8035591733934577E-5</v>
      </c>
      <c r="FX53" s="2">
        <f t="shared" si="54"/>
        <v>6.5384556082295062E-5</v>
      </c>
      <c r="FY53" s="2">
        <f t="shared" si="54"/>
        <v>7.0071146768810051E-5</v>
      </c>
      <c r="FZ53" s="2">
        <f t="shared" si="54"/>
        <v>6.7555928577401697E-5</v>
      </c>
      <c r="GA53" s="2">
        <f t="shared" si="54"/>
        <v>6.4846285775983724E-5</v>
      </c>
      <c r="GB53" s="2">
        <f t="shared" si="54"/>
        <v>6.7038188852087171E-5</v>
      </c>
      <c r="GC53" s="2">
        <f t="shared" si="54"/>
        <v>6.5512789838932247E-5</v>
      </c>
      <c r="GD53" s="2">
        <f t="shared" si="54"/>
        <v>7.2254935808188688E-5</v>
      </c>
      <c r="GE53" s="2">
        <f t="shared" si="54"/>
        <v>8.1752452395076762E-5</v>
      </c>
      <c r="GF53" s="2">
        <f t="shared" si="54"/>
        <v>7.6205572661440518E-5</v>
      </c>
      <c r="GG53" s="2">
        <f t="shared" si="54"/>
        <v>7.090662758904329E-5</v>
      </c>
      <c r="GH53" s="2">
        <f t="shared" si="54"/>
        <v>6.1212040460343757E-5</v>
      </c>
      <c r="GI53" s="2">
        <f t="shared" si="54"/>
        <v>5.4927848733917292E-5</v>
      </c>
      <c r="GJ53" s="2">
        <f t="shared" si="54"/>
        <v>4.4418105981828606E-5</v>
      </c>
      <c r="GK53" s="2">
        <f t="shared" si="54"/>
        <v>3.4038801477450937E-5</v>
      </c>
      <c r="GM53" s="86">
        <f t="shared" si="55"/>
        <v>7.5773003158240875E-4</v>
      </c>
      <c r="GN53" s="86">
        <f t="shared" si="55"/>
        <v>2.2531539945534344E-4</v>
      </c>
      <c r="GO53" s="86">
        <f t="shared" si="55"/>
        <v>1.3758025992265089E-4</v>
      </c>
      <c r="GP53" s="86">
        <f t="shared" si="55"/>
        <v>1.2742671362334819E-4</v>
      </c>
      <c r="GQ53" s="86">
        <f t="shared" si="55"/>
        <v>1.1615677859826749E-4</v>
      </c>
      <c r="GR53" s="86">
        <f t="shared" si="55"/>
        <v>7.1048412534498236E-5</v>
      </c>
      <c r="GS53" s="86">
        <f t="shared" si="55"/>
        <v>5.1007379655914618E-5</v>
      </c>
      <c r="GT53" s="86">
        <f t="shared" si="55"/>
        <v>1.7821825290123734E-5</v>
      </c>
      <c r="GU53" s="86">
        <f t="shared" si="55"/>
        <v>1.9792691094498085E-5</v>
      </c>
      <c r="GV53" s="86">
        <f t="shared" si="55"/>
        <v>4.3004346843684785E-5</v>
      </c>
      <c r="GW53" s="86">
        <f t="shared" si="55"/>
        <v>9.2912767683889583E-5</v>
      </c>
      <c r="GX53" s="86">
        <f t="shared" si="55"/>
        <v>3.5623240974346103E-5</v>
      </c>
      <c r="GY53" s="86">
        <f t="shared" si="55"/>
        <v>9.6741744292466148E-5</v>
      </c>
      <c r="GZ53" s="86">
        <f t="shared" si="55"/>
        <v>1.1876580413700361E-4</v>
      </c>
      <c r="HA53" s="86">
        <f t="shared" si="55"/>
        <v>1.1719344795118678E-5</v>
      </c>
      <c r="HC53" s="86">
        <f t="shared" si="59"/>
        <v>3.5044009828689898E-12</v>
      </c>
      <c r="HD53" s="86">
        <f t="shared" si="59"/>
        <v>1.3104400714922396E-13</v>
      </c>
      <c r="HE53" s="86">
        <f t="shared" si="59"/>
        <v>1.8833307548139944E-14</v>
      </c>
      <c r="HF53" s="86">
        <f t="shared" si="59"/>
        <v>5.8831534902166507E-15</v>
      </c>
      <c r="HG53" s="86">
        <f t="shared" si="59"/>
        <v>1.0849049014591249E-14</v>
      </c>
      <c r="HH53" s="86">
        <f t="shared" si="59"/>
        <v>6.9458461811639273E-16</v>
      </c>
      <c r="HI53" s="86">
        <f t="shared" si="59"/>
        <v>2.4670997598846419E-15</v>
      </c>
      <c r="HJ53" s="86">
        <f t="shared" si="59"/>
        <v>2.6397615761407716E-17</v>
      </c>
      <c r="HK53" s="86">
        <f t="shared" si="59"/>
        <v>4.0817519689760213E-16</v>
      </c>
      <c r="HL53" s="86">
        <f t="shared" si="59"/>
        <v>7.9958882335762766E-15</v>
      </c>
      <c r="HM53" s="86">
        <f t="shared" si="59"/>
        <v>7.2348581053007403E-15</v>
      </c>
      <c r="HN53" s="86">
        <f t="shared" si="59"/>
        <v>1.912635037732598E-15</v>
      </c>
      <c r="HO53" s="86">
        <f t="shared" si="59"/>
        <v>6.785696903932797E-15</v>
      </c>
      <c r="HP53" s="86">
        <f t="shared" si="59"/>
        <v>1.9514594234388676E-15</v>
      </c>
      <c r="HQ53" s="86">
        <f t="shared" si="59"/>
        <v>8.1860325976169579E-20</v>
      </c>
      <c r="HS53" s="86">
        <f t="shared" si="56"/>
        <v>1.3137372468847157E-56</v>
      </c>
      <c r="HT53" s="86">
        <f t="shared" si="56"/>
        <v>3.7921986169738588E-65</v>
      </c>
      <c r="HU53" s="86">
        <f t="shared" si="56"/>
        <v>1.9581939276373209E-70</v>
      </c>
      <c r="HV53" s="86">
        <f t="shared" si="56"/>
        <v>1.7259181360591503E-74</v>
      </c>
      <c r="HW53" s="86">
        <f t="shared" si="56"/>
        <v>2.8761635038421434E-73</v>
      </c>
      <c r="HX53" s="86">
        <f t="shared" si="56"/>
        <v>1.6782931295612208E-81</v>
      </c>
      <c r="HY53" s="86">
        <f t="shared" si="56"/>
        <v>1.8265885917932296E-77</v>
      </c>
      <c r="HZ53" s="86">
        <f t="shared" si="56"/>
        <v>4.5805562895070317E-88</v>
      </c>
      <c r="IA53" s="86">
        <f t="shared" si="56"/>
        <v>4.6416562450524808E-81</v>
      </c>
      <c r="IB53" s="86">
        <f t="shared" si="56"/>
        <v>2.0018499558987412E-73</v>
      </c>
      <c r="IC53" s="86">
        <f t="shared" si="56"/>
        <v>3.4271468936796462E-74</v>
      </c>
      <c r="ID53" s="86">
        <f t="shared" si="56"/>
        <v>4.1819083152496224E-77</v>
      </c>
      <c r="IE53" s="86">
        <f t="shared" si="56"/>
        <v>3.0356643645887882E-74</v>
      </c>
      <c r="IF53" s="86">
        <f t="shared" si="56"/>
        <v>2.4622647058522044E-53</v>
      </c>
      <c r="IG53" s="86">
        <f t="shared" si="56"/>
        <v>4.132672475521917E-34</v>
      </c>
      <c r="II53" s="86">
        <f t="shared" si="57"/>
        <v>1.7747470753901538E-170</v>
      </c>
      <c r="IJ53" s="86">
        <f t="shared" si="57"/>
        <v>1.8185255083520144E-202</v>
      </c>
      <c r="IK53" s="86">
        <f t="shared" si="57"/>
        <v>6.1893787155970249E-220</v>
      </c>
      <c r="IL53" s="86">
        <f t="shared" si="57"/>
        <v>5.5015372323142255E-232</v>
      </c>
      <c r="IM53" s="86">
        <f t="shared" si="57"/>
        <v>7.6009957762474158E-226</v>
      </c>
      <c r="IN53" s="86">
        <f t="shared" si="57"/>
        <v>4.5176197688208052E-253</v>
      </c>
      <c r="IO53" s="86">
        <f t="shared" si="57"/>
        <v>2.8367364490444215E-239</v>
      </c>
      <c r="IP53" s="86">
        <f t="shared" si="57"/>
        <v>2.4947917188332451E-272</v>
      </c>
      <c r="IQ53" s="86">
        <f t="shared" si="57"/>
        <v>8.3236147874287106E-250</v>
      </c>
      <c r="IR53" s="86">
        <f t="shared" si="57"/>
        <v>3.085606835083793E-225</v>
      </c>
      <c r="IS53" s="86">
        <f t="shared" si="57"/>
        <v>3.2229851539642768E-228</v>
      </c>
      <c r="IT53" s="86">
        <f t="shared" si="57"/>
        <v>4.3439986772675888E-237</v>
      </c>
      <c r="IU53" s="86">
        <f t="shared" si="57"/>
        <v>2.8329282373772104E-228</v>
      </c>
      <c r="IV53" s="86">
        <f t="shared" si="57"/>
        <v>1.2822179514231506E-151</v>
      </c>
      <c r="IW53" s="86">
        <f t="shared" si="57"/>
        <v>1.7109517587871618E-80</v>
      </c>
      <c r="IY53" s="86">
        <f t="shared" si="58"/>
        <v>7.5773003508680973E-4</v>
      </c>
      <c r="IZ53" s="86">
        <f t="shared" si="58"/>
        <v>2.2531539958638746E-4</v>
      </c>
      <c r="JA53" s="86">
        <f t="shared" si="58"/>
        <v>1.3758025994148418E-4</v>
      </c>
      <c r="JB53" s="86">
        <f t="shared" si="58"/>
        <v>1.2742671362923135E-4</v>
      </c>
      <c r="JC53" s="86">
        <f t="shared" si="58"/>
        <v>1.1615677860911654E-4</v>
      </c>
      <c r="JD53" s="86">
        <f t="shared" si="58"/>
        <v>7.1048412535192816E-5</v>
      </c>
      <c r="JE53" s="86">
        <f t="shared" si="58"/>
        <v>5.100737965838172E-5</v>
      </c>
      <c r="JF53" s="86">
        <f t="shared" si="58"/>
        <v>1.7821825290150131E-5</v>
      </c>
      <c r="JG53" s="86">
        <f t="shared" si="58"/>
        <v>1.979269109490626E-5</v>
      </c>
      <c r="JH53" s="86">
        <f t="shared" si="58"/>
        <v>4.3004346851680675E-5</v>
      </c>
      <c r="JI53" s="86">
        <f t="shared" si="58"/>
        <v>9.2912767691124437E-5</v>
      </c>
      <c r="JJ53" s="86">
        <f t="shared" si="58"/>
        <v>3.5623240976258737E-5</v>
      </c>
      <c r="JK53" s="86">
        <f t="shared" si="58"/>
        <v>9.6741744299251844E-5</v>
      </c>
      <c r="JL53" s="86">
        <f t="shared" si="58"/>
        <v>1.1876580413895507E-4</v>
      </c>
      <c r="JM53" s="86">
        <f t="shared" si="58"/>
        <v>1.1719344795118759E-5</v>
      </c>
    </row>
    <row r="54" spans="2:273" x14ac:dyDescent="0.25">
      <c r="B54" s="2">
        <v>27</v>
      </c>
      <c r="C54" s="37">
        <v>66.132999999999996</v>
      </c>
      <c r="D54" s="37">
        <v>67.233000000000004</v>
      </c>
      <c r="E54" s="37">
        <v>64.95</v>
      </c>
      <c r="F54" s="37">
        <v>65.55</v>
      </c>
      <c r="G54" s="37">
        <v>65.593000000000004</v>
      </c>
      <c r="H54" s="37">
        <v>68.492000000000004</v>
      </c>
      <c r="I54" s="37">
        <v>66.966999999999999</v>
      </c>
      <c r="J54" s="37">
        <v>66.266999999999996</v>
      </c>
      <c r="K54" s="37">
        <v>66.966999999999999</v>
      </c>
      <c r="L54" s="37">
        <v>66.75</v>
      </c>
      <c r="M54" s="37">
        <v>65.233000000000004</v>
      </c>
      <c r="N54" s="37">
        <v>66.55</v>
      </c>
      <c r="O54" s="37">
        <v>66.417000000000002</v>
      </c>
      <c r="P54" s="37">
        <v>64.832999999999998</v>
      </c>
      <c r="Q54" s="37">
        <v>60.033000000000001</v>
      </c>
      <c r="S54" s="4">
        <f t="shared" si="60"/>
        <v>63.147576820365884</v>
      </c>
      <c r="T54" s="4">
        <f t="shared" si="60"/>
        <v>66.551347657971178</v>
      </c>
      <c r="U54" s="4">
        <f t="shared" si="60"/>
        <v>64.750941272175368</v>
      </c>
      <c r="V54" s="4">
        <f t="shared" si="60"/>
        <v>65.029462724154868</v>
      </c>
      <c r="W54" s="4">
        <f t="shared" si="60"/>
        <v>65.398940134816527</v>
      </c>
      <c r="X54" s="4">
        <f t="shared" si="60"/>
        <v>66.597333671358555</v>
      </c>
      <c r="Y54" s="4">
        <f t="shared" si="60"/>
        <v>66.191708649821209</v>
      </c>
      <c r="Z54" s="4">
        <f t="shared" si="60"/>
        <v>65.424435377029681</v>
      </c>
      <c r="AA54" s="4">
        <f t="shared" si="60"/>
        <v>66.076229134127288</v>
      </c>
      <c r="AB54" s="4">
        <f t="shared" si="60"/>
        <v>66.060363286741747</v>
      </c>
      <c r="AC54" s="4">
        <f t="shared" si="60"/>
        <v>64.685746924056176</v>
      </c>
      <c r="AD54" s="4">
        <f t="shared" si="60"/>
        <v>66.242630055948055</v>
      </c>
      <c r="AE54" s="4">
        <f t="shared" si="60"/>
        <v>66.071903468060611</v>
      </c>
      <c r="AF54" s="4">
        <f t="shared" si="60"/>
        <v>65.854530336841748</v>
      </c>
      <c r="AG54" s="4">
        <f t="shared" si="60"/>
        <v>62.092263777627082</v>
      </c>
      <c r="AI54" s="4">
        <f t="shared" si="61"/>
        <v>2.9854231796341111</v>
      </c>
      <c r="AJ54" s="4">
        <f t="shared" si="61"/>
        <v>0.6816523420288263</v>
      </c>
      <c r="AK54" s="4">
        <f t="shared" si="61"/>
        <v>0.19905872782463518</v>
      </c>
      <c r="AL54" s="4">
        <f t="shared" si="61"/>
        <v>0.52053727584512899</v>
      </c>
      <c r="AM54" s="4">
        <f t="shared" si="61"/>
        <v>0.19405986518347618</v>
      </c>
      <c r="AN54" s="4">
        <f t="shared" si="61"/>
        <v>1.8946663286414491</v>
      </c>
      <c r="AO54" s="4">
        <f t="shared" si="61"/>
        <v>0.77529135017879014</v>
      </c>
      <c r="AP54" s="4">
        <f t="shared" si="61"/>
        <v>0.84256462297031476</v>
      </c>
      <c r="AQ54" s="4">
        <f t="shared" si="61"/>
        <v>0.89077086587271026</v>
      </c>
      <c r="AR54" s="4">
        <f t="shared" si="61"/>
        <v>0.6896367132582526</v>
      </c>
      <c r="AS54" s="4">
        <f t="shared" si="61"/>
        <v>0.54725307594382855</v>
      </c>
      <c r="AT54" s="4">
        <f t="shared" si="61"/>
        <v>0.30736994405194196</v>
      </c>
      <c r="AU54" s="4">
        <f t="shared" si="61"/>
        <v>0.34509653193939016</v>
      </c>
      <c r="AV54" s="4">
        <f t="shared" si="61"/>
        <v>-1.0215303368417494</v>
      </c>
      <c r="AW54" s="4">
        <f t="shared" si="61"/>
        <v>-2.0592637776270806</v>
      </c>
      <c r="AY54" s="2">
        <f t="shared" si="52"/>
        <v>62.067062605555797</v>
      </c>
      <c r="AZ54" s="2">
        <f t="shared" si="52"/>
        <v>66.175097035101402</v>
      </c>
      <c r="BA54" s="2">
        <f t="shared" si="52"/>
        <v>64.499248423902785</v>
      </c>
      <c r="BB54" s="2">
        <f t="shared" si="52"/>
        <v>64.80069514202107</v>
      </c>
      <c r="BC54" s="2">
        <f t="shared" si="52"/>
        <v>65.193627146126232</v>
      </c>
      <c r="BD54" s="2">
        <f t="shared" si="52"/>
        <v>66.466149206289529</v>
      </c>
      <c r="BE54" s="2">
        <f t="shared" si="52"/>
        <v>66.095281261412296</v>
      </c>
      <c r="BF54" s="2">
        <f t="shared" si="52"/>
        <v>65.386597556256234</v>
      </c>
      <c r="BG54" s="2">
        <f t="shared" si="52"/>
        <v>66.034265668803499</v>
      </c>
      <c r="BH54" s="2">
        <f t="shared" si="52"/>
        <v>65.97807184617281</v>
      </c>
      <c r="BI54" s="2">
        <f t="shared" si="52"/>
        <v>64.533824028748882</v>
      </c>
      <c r="BJ54" s="2">
        <f t="shared" si="52"/>
        <v>66.172478022911235</v>
      </c>
      <c r="BK54" s="2">
        <f t="shared" si="52"/>
        <v>65.904566093799914</v>
      </c>
      <c r="BL54" s="2">
        <f t="shared" si="52"/>
        <v>65.659789015477514</v>
      </c>
      <c r="BM54" s="2">
        <f t="shared" si="52"/>
        <v>62.071263554220209</v>
      </c>
      <c r="BO54" s="2">
        <f t="shared" si="11"/>
        <v>66.132999999999996</v>
      </c>
      <c r="BP54" s="2">
        <f t="shared" si="12"/>
        <v>67.233000000000004</v>
      </c>
      <c r="BQ54" s="2">
        <f t="shared" si="13"/>
        <v>64.95</v>
      </c>
      <c r="BR54" s="2">
        <f t="shared" si="14"/>
        <v>65.55</v>
      </c>
      <c r="BS54" s="2">
        <f t="shared" si="15"/>
        <v>65.593000000000004</v>
      </c>
      <c r="BT54" s="2">
        <f t="shared" si="16"/>
        <v>68.492000000000004</v>
      </c>
      <c r="BU54" s="2">
        <f t="shared" si="17"/>
        <v>66.966999999999999</v>
      </c>
      <c r="BV54" s="2">
        <f t="shared" si="18"/>
        <v>66.266999999999996</v>
      </c>
      <c r="BW54" s="2">
        <f t="shared" si="19"/>
        <v>66.966999999999999</v>
      </c>
      <c r="BX54" s="2">
        <f t="shared" si="20"/>
        <v>66.75</v>
      </c>
      <c r="BY54" s="2">
        <f t="shared" si="21"/>
        <v>65.233000000000004</v>
      </c>
      <c r="BZ54" s="2">
        <f t="shared" si="22"/>
        <v>66.55</v>
      </c>
      <c r="CA54" s="2">
        <f t="shared" si="23"/>
        <v>66.417000000000002</v>
      </c>
      <c r="CB54" s="2">
        <f t="shared" si="24"/>
        <v>64.832999999999998</v>
      </c>
      <c r="CC54" s="2">
        <f t="shared" si="25"/>
        <v>60.033000000000001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64.613666889483071</v>
      </c>
      <c r="DL54" s="2">
        <f t="shared" si="62"/>
        <v>67.558006722689058</v>
      </c>
      <c r="DM54" s="2">
        <f t="shared" si="62"/>
        <v>66.305264521664526</v>
      </c>
      <c r="DN54" s="2">
        <f t="shared" si="62"/>
        <v>66.487873444873443</v>
      </c>
      <c r="DO54" s="2">
        <f t="shared" si="62"/>
        <v>67.098751351351353</v>
      </c>
      <c r="DP54" s="2">
        <f t="shared" si="62"/>
        <v>68.423651351351353</v>
      </c>
      <c r="DQ54" s="2">
        <f t="shared" si="62"/>
        <v>67.680583214793742</v>
      </c>
      <c r="DR54" s="2">
        <f t="shared" si="62"/>
        <v>66.491336979836973</v>
      </c>
      <c r="DS54" s="2">
        <f t="shared" si="62"/>
        <v>67.085008365508358</v>
      </c>
      <c r="DT54" s="2">
        <f t="shared" si="62"/>
        <v>66.932934566145107</v>
      </c>
      <c r="DU54" s="2">
        <f t="shared" si="62"/>
        <v>65.357216688116694</v>
      </c>
      <c r="DV54" s="2">
        <f t="shared" si="62"/>
        <v>67.04933783783784</v>
      </c>
      <c r="DW54" s="2">
        <f t="shared" si="62"/>
        <v>67.325063577863574</v>
      </c>
      <c r="DX54" s="2">
        <f t="shared" si="62"/>
        <v>66.505801801801795</v>
      </c>
      <c r="DY54" s="2">
        <f t="shared" si="62"/>
        <v>62.206647058823521</v>
      </c>
      <c r="EA54" s="2">
        <f t="shared" si="63"/>
        <v>57.560351094147592</v>
      </c>
      <c r="EB54" s="2">
        <f t="shared" si="63"/>
        <v>63.234069705199857</v>
      </c>
      <c r="EC54" s="2">
        <f t="shared" si="63"/>
        <v>60.497917178222792</v>
      </c>
      <c r="ED54" s="2">
        <f t="shared" si="63"/>
        <v>61.055174629804291</v>
      </c>
      <c r="EE54" s="2">
        <f t="shared" si="63"/>
        <v>60.887264548301474</v>
      </c>
      <c r="EF54" s="2">
        <f t="shared" si="63"/>
        <v>61.904775382414478</v>
      </c>
      <c r="EG54" s="2">
        <f t="shared" si="63"/>
        <v>62.212765607886105</v>
      </c>
      <c r="EH54" s="2">
        <f t="shared" si="63"/>
        <v>62.419012211784803</v>
      </c>
      <c r="EI54" s="2">
        <f t="shared" si="63"/>
        <v>63.257318677453391</v>
      </c>
      <c r="EJ54" s="2">
        <f t="shared" si="63"/>
        <v>63.598747018664788</v>
      </c>
      <c r="EK54" s="2">
        <f t="shared" si="63"/>
        <v>62.62944907487158</v>
      </c>
      <c r="EL54" s="2">
        <f t="shared" si="63"/>
        <v>63.928799203363205</v>
      </c>
      <c r="EM54" s="2">
        <f t="shared" si="63"/>
        <v>62.602827104643829</v>
      </c>
      <c r="EN54" s="2">
        <f t="shared" si="63"/>
        <v>63.730150746268656</v>
      </c>
      <c r="EO54" s="2">
        <f t="shared" si="63"/>
        <v>61.699036154943308</v>
      </c>
      <c r="EQ54" s="2">
        <f t="shared" si="64"/>
        <v>58.675045178773601</v>
      </c>
      <c r="ER54" s="2">
        <f t="shared" si="64"/>
        <v>61.781438279238962</v>
      </c>
      <c r="ES54" s="2">
        <f t="shared" si="64"/>
        <v>59.475406753851509</v>
      </c>
      <c r="ET54" s="2">
        <f t="shared" si="64"/>
        <v>60.399721493512473</v>
      </c>
      <c r="EU54" s="2">
        <f t="shared" si="64"/>
        <v>60.786033532830601</v>
      </c>
      <c r="EV54" s="2">
        <f t="shared" si="64"/>
        <v>62.24160591256534</v>
      </c>
      <c r="EW54" s="2">
        <f t="shared" si="64"/>
        <v>61.700190327829382</v>
      </c>
      <c r="EX54" s="2">
        <f t="shared" si="64"/>
        <v>62.996001886728934</v>
      </c>
      <c r="EY54" s="2">
        <f t="shared" si="64"/>
        <v>62.795255683541775</v>
      </c>
      <c r="EZ54" s="2">
        <f t="shared" si="64"/>
        <v>63.358255717727914</v>
      </c>
      <c r="FA54" s="2">
        <f t="shared" si="64"/>
        <v>63.608152026988201</v>
      </c>
      <c r="FB54" s="2">
        <f t="shared" si="64"/>
        <v>64.244671559220876</v>
      </c>
      <c r="FC54" s="2">
        <f t="shared" si="64"/>
        <v>64.870323366410275</v>
      </c>
      <c r="FD54" s="2">
        <f t="shared" si="64"/>
        <v>65.776365347885431</v>
      </c>
      <c r="FE54" s="2">
        <f t="shared" si="64"/>
        <v>64.099123197207447</v>
      </c>
      <c r="FG54" s="2">
        <f t="shared" si="65"/>
        <v>0.36106590961402035</v>
      </c>
      <c r="FH54" s="2">
        <f t="shared" si="65"/>
        <v>0.31980242531845976</v>
      </c>
      <c r="FI54" s="2">
        <f t="shared" si="65"/>
        <v>0.31097460346303402</v>
      </c>
      <c r="FJ54" s="2">
        <f t="shared" si="65"/>
        <v>0.31055094508715819</v>
      </c>
      <c r="FK54" s="2">
        <f t="shared" si="65"/>
        <v>0.3067086943745197</v>
      </c>
      <c r="FL54" s="2">
        <f t="shared" si="65"/>
        <v>0.30028595623922677</v>
      </c>
      <c r="FM54" s="2">
        <f t="shared" si="65"/>
        <v>0.28992648394383469</v>
      </c>
      <c r="FN54" s="2">
        <f t="shared" si="65"/>
        <v>0.27129101895092333</v>
      </c>
      <c r="FO54" s="2">
        <f t="shared" si="65"/>
        <v>0.27450011976797267</v>
      </c>
      <c r="FP54" s="2">
        <f t="shared" si="65"/>
        <v>0.28637939876234608</v>
      </c>
      <c r="FQ54" s="2">
        <f t="shared" si="65"/>
        <v>0.30188376261458683</v>
      </c>
      <c r="FR54" s="2">
        <f t="shared" si="65"/>
        <v>0.28100309534057294</v>
      </c>
      <c r="FS54" s="2">
        <f t="shared" si="65"/>
        <v>0.30083924350703001</v>
      </c>
      <c r="FT54" s="2">
        <f t="shared" si="65"/>
        <v>0.30483386663180057</v>
      </c>
      <c r="FU54" s="2">
        <f t="shared" si="65"/>
        <v>0.26688371201442185</v>
      </c>
      <c r="FW54" s="2">
        <f t="shared" si="54"/>
        <v>9.6528286956361025E-5</v>
      </c>
      <c r="FX54" s="2">
        <f t="shared" si="54"/>
        <v>7.1692287860592558E-5</v>
      </c>
      <c r="FY54" s="2">
        <f t="shared" si="54"/>
        <v>7.6830965207467643E-5</v>
      </c>
      <c r="FZ54" s="2">
        <f t="shared" si="54"/>
        <v>7.4073119920869927E-5</v>
      </c>
      <c r="GA54" s="2">
        <f t="shared" si="54"/>
        <v>7.110209362157242E-5</v>
      </c>
      <c r="GB54" s="2">
        <f t="shared" si="54"/>
        <v>7.3505436972398161E-5</v>
      </c>
      <c r="GC54" s="2">
        <f t="shared" si="54"/>
        <v>7.1832891603101218E-5</v>
      </c>
      <c r="GD54" s="2">
        <f t="shared" si="54"/>
        <v>7.9225409395025938E-5</v>
      </c>
      <c r="GE54" s="2">
        <f t="shared" si="54"/>
        <v>8.9639074519551052E-5</v>
      </c>
      <c r="GF54" s="2">
        <f t="shared" si="54"/>
        <v>8.3557134521100042E-5</v>
      </c>
      <c r="GG54" s="2">
        <f t="shared" si="54"/>
        <v>7.7747039250326201E-5</v>
      </c>
      <c r="GH54" s="2">
        <f t="shared" si="54"/>
        <v>6.7117271336615084E-5</v>
      </c>
      <c r="GI54" s="2">
        <f t="shared" si="54"/>
        <v>6.022686933514783E-5</v>
      </c>
      <c r="GJ54" s="2">
        <f t="shared" si="54"/>
        <v>4.8703276011068585E-5</v>
      </c>
      <c r="GK54" s="2">
        <f t="shared" si="54"/>
        <v>3.7322681075105899E-5</v>
      </c>
      <c r="GM54" s="86">
        <f t="shared" si="55"/>
        <v>1.1654240604874399E-3</v>
      </c>
      <c r="GN54" s="86">
        <f t="shared" si="55"/>
        <v>3.7156892974982044E-4</v>
      </c>
      <c r="GO54" s="86">
        <f t="shared" si="55"/>
        <v>2.3664353248856467E-4</v>
      </c>
      <c r="GP54" s="86">
        <f t="shared" si="55"/>
        <v>2.2114960815067811E-4</v>
      </c>
      <c r="GQ54" s="86">
        <f t="shared" si="55"/>
        <v>2.0184761466579893E-4</v>
      </c>
      <c r="GR54" s="86">
        <f t="shared" si="55"/>
        <v>1.2911398010052459E-4</v>
      </c>
      <c r="GS54" s="86">
        <f t="shared" si="55"/>
        <v>9.3698506908732867E-5</v>
      </c>
      <c r="GT54" s="86">
        <f t="shared" si="55"/>
        <v>3.505125189506309E-5</v>
      </c>
      <c r="GU54" s="86">
        <f t="shared" si="55"/>
        <v>3.8845327187215944E-5</v>
      </c>
      <c r="GV54" s="86">
        <f t="shared" si="55"/>
        <v>7.9815140349117643E-5</v>
      </c>
      <c r="GW54" s="86">
        <f t="shared" si="55"/>
        <v>1.6391805474136949E-4</v>
      </c>
      <c r="GX54" s="86">
        <f t="shared" si="55"/>
        <v>6.6556484315670106E-5</v>
      </c>
      <c r="GY54" s="86">
        <f t="shared" si="55"/>
        <v>1.6929714882318541E-4</v>
      </c>
      <c r="GZ54" s="86">
        <f t="shared" si="55"/>
        <v>2.0471590509981702E-4</v>
      </c>
      <c r="HA54" s="86">
        <f t="shared" si="55"/>
        <v>2.3843970876338117E-5</v>
      </c>
      <c r="HC54" s="86">
        <f t="shared" si="59"/>
        <v>9.8267447246208723E-12</v>
      </c>
      <c r="HD54" s="86">
        <f t="shared" si="59"/>
        <v>4.1714176464059725E-13</v>
      </c>
      <c r="HE54" s="86">
        <f t="shared" si="59"/>
        <v>6.6132614649068531E-14</v>
      </c>
      <c r="HF54" s="86">
        <f t="shared" si="59"/>
        <v>2.1791081861215488E-14</v>
      </c>
      <c r="HG54" s="86">
        <f t="shared" si="59"/>
        <v>3.8788312181224952E-14</v>
      </c>
      <c r="HH54" s="86">
        <f t="shared" si="59"/>
        <v>2.8504085752929159E-15</v>
      </c>
      <c r="HI54" s="86">
        <f t="shared" si="59"/>
        <v>9.4568686000659208E-15</v>
      </c>
      <c r="HJ54" s="86">
        <f t="shared" si="59"/>
        <v>1.2386892441925165E-16</v>
      </c>
      <c r="HK54" s="86">
        <f t="shared" si="59"/>
        <v>1.7284837340487434E-15</v>
      </c>
      <c r="HL54" s="86">
        <f t="shared" si="59"/>
        <v>2.934250670036596E-14</v>
      </c>
      <c r="HM54" s="86">
        <f t="shared" si="59"/>
        <v>2.6572841949109548E-14</v>
      </c>
      <c r="HN54" s="86">
        <f t="shared" si="59"/>
        <v>7.2570480897138141E-15</v>
      </c>
      <c r="HO54" s="86">
        <f t="shared" si="59"/>
        <v>2.413642424538641E-14</v>
      </c>
      <c r="HP54" s="86">
        <f t="shared" si="59"/>
        <v>7.2017615059273812E-15</v>
      </c>
      <c r="HQ54" s="86">
        <f t="shared" si="59"/>
        <v>4.6300454078210456E-19</v>
      </c>
      <c r="HS54" s="86">
        <f t="shared" si="56"/>
        <v>3.3270898226190278E-55</v>
      </c>
      <c r="HT54" s="86">
        <f t="shared" si="56"/>
        <v>1.4909872968265907E-63</v>
      </c>
      <c r="HU54" s="86">
        <f t="shared" si="56"/>
        <v>1.0826934820079422E-68</v>
      </c>
      <c r="HV54" s="86">
        <f t="shared" si="56"/>
        <v>1.1806648117916746E-72</v>
      </c>
      <c r="HW54" s="86">
        <f t="shared" si="56"/>
        <v>1.7641092807837836E-71</v>
      </c>
      <c r="HX54" s="86">
        <f t="shared" si="56"/>
        <v>1.7008052930363317E-79</v>
      </c>
      <c r="HY54" s="86">
        <f t="shared" si="56"/>
        <v>1.4362212858906214E-75</v>
      </c>
      <c r="HZ54" s="86">
        <f t="shared" si="56"/>
        <v>6.9639980642252822E-86</v>
      </c>
      <c r="IA54" s="86">
        <f t="shared" si="56"/>
        <v>4.9606418365290024E-79</v>
      </c>
      <c r="IB54" s="86">
        <f t="shared" si="56"/>
        <v>1.3150001729985731E-71</v>
      </c>
      <c r="IC54" s="86">
        <f t="shared" si="56"/>
        <v>2.2931863837513041E-72</v>
      </c>
      <c r="ID54" s="86">
        <f t="shared" si="56"/>
        <v>3.0950328025685112E-75</v>
      </c>
      <c r="IE54" s="86">
        <f t="shared" si="56"/>
        <v>1.8255740645009019E-72</v>
      </c>
      <c r="IF54" s="86">
        <f t="shared" si="56"/>
        <v>4.2741264042201225E-52</v>
      </c>
      <c r="IG54" s="86">
        <f t="shared" si="56"/>
        <v>2.3694650409484451E-33</v>
      </c>
      <c r="II54" s="86">
        <f t="shared" si="57"/>
        <v>3.592039577301582E-167</v>
      </c>
      <c r="IJ54" s="86">
        <f t="shared" si="57"/>
        <v>1.1810770324604637E-198</v>
      </c>
      <c r="IK54" s="86">
        <f t="shared" si="57"/>
        <v>9.2485512713085871E-216</v>
      </c>
      <c r="IL54" s="86">
        <f t="shared" si="57"/>
        <v>1.3456864540021378E-227</v>
      </c>
      <c r="IM54" s="86">
        <f t="shared" si="57"/>
        <v>1.3619726652824452E-221</v>
      </c>
      <c r="IN54" s="86">
        <f t="shared" si="57"/>
        <v>2.7652842458097931E-248</v>
      </c>
      <c r="IO54" s="86">
        <f t="shared" si="57"/>
        <v>9.2451776571206017E-235</v>
      </c>
      <c r="IP54" s="86">
        <f t="shared" si="57"/>
        <v>3.9015241275423002E-267</v>
      </c>
      <c r="IQ54" s="86">
        <f t="shared" si="57"/>
        <v>5.5467068969768207E-245</v>
      </c>
      <c r="IR54" s="86">
        <f t="shared" si="57"/>
        <v>6.3524921732602915E-221</v>
      </c>
      <c r="IS54" s="86">
        <f t="shared" si="57"/>
        <v>7.0246029675970045E-224</v>
      </c>
      <c r="IT54" s="86">
        <f t="shared" si="57"/>
        <v>1.1975393194475779E-232</v>
      </c>
      <c r="IU54" s="86">
        <f t="shared" si="57"/>
        <v>4.7779379559562401E-224</v>
      </c>
      <c r="IV54" s="86">
        <f t="shared" si="57"/>
        <v>6.9973650682383317E-149</v>
      </c>
      <c r="IW54" s="86">
        <f t="shared" si="57"/>
        <v>4.3091778919560208E-79</v>
      </c>
      <c r="IY54" s="86">
        <f t="shared" si="58"/>
        <v>1.1654240703141846E-3</v>
      </c>
      <c r="IZ54" s="86">
        <f t="shared" si="58"/>
        <v>3.7156893016696219E-4</v>
      </c>
      <c r="JA54" s="86">
        <f t="shared" si="58"/>
        <v>2.3664353255469729E-4</v>
      </c>
      <c r="JB54" s="86">
        <f t="shared" si="58"/>
        <v>2.2114960817246919E-4</v>
      </c>
      <c r="JC54" s="86">
        <f t="shared" si="58"/>
        <v>2.0184761470458723E-4</v>
      </c>
      <c r="JD54" s="86">
        <f t="shared" si="58"/>
        <v>1.2911398010337501E-4</v>
      </c>
      <c r="JE54" s="86">
        <f t="shared" si="58"/>
        <v>9.3698506918189739E-5</v>
      </c>
      <c r="JF54" s="86">
        <f t="shared" si="58"/>
        <v>3.505125189518696E-5</v>
      </c>
      <c r="JG54" s="86">
        <f t="shared" si="58"/>
        <v>3.8845327188944427E-5</v>
      </c>
      <c r="JH54" s="86">
        <f t="shared" si="58"/>
        <v>7.9815140378460152E-5</v>
      </c>
      <c r="JI54" s="86">
        <f t="shared" si="58"/>
        <v>1.6391805476794234E-4</v>
      </c>
      <c r="JJ54" s="86">
        <f t="shared" si="58"/>
        <v>6.6556484322927159E-5</v>
      </c>
      <c r="JK54" s="86">
        <f t="shared" si="58"/>
        <v>1.6929714884732184E-4</v>
      </c>
      <c r="JL54" s="86">
        <f t="shared" si="58"/>
        <v>2.0471590510701877E-4</v>
      </c>
      <c r="JM54" s="86">
        <f t="shared" si="58"/>
        <v>2.3843970876338582E-5</v>
      </c>
    </row>
    <row r="55" spans="2:273" x14ac:dyDescent="0.25">
      <c r="B55" s="2">
        <v>28</v>
      </c>
      <c r="C55" s="37">
        <v>66.917000000000002</v>
      </c>
      <c r="D55" s="37">
        <v>69.417000000000002</v>
      </c>
      <c r="E55" s="37">
        <v>66.766999999999996</v>
      </c>
      <c r="F55" s="37">
        <v>65.733000000000004</v>
      </c>
      <c r="G55" s="37">
        <v>66.745999999999995</v>
      </c>
      <c r="H55" s="37">
        <v>67.948999999999998</v>
      </c>
      <c r="I55" s="37">
        <v>67.164000000000001</v>
      </c>
      <c r="J55" s="37">
        <v>65.900000000000006</v>
      </c>
      <c r="K55" s="37">
        <v>66.332999999999998</v>
      </c>
      <c r="L55" s="37">
        <v>66.05</v>
      </c>
      <c r="M55" s="37">
        <v>65.349999999999994</v>
      </c>
      <c r="N55" s="37">
        <v>67.433000000000007</v>
      </c>
      <c r="O55" s="37">
        <v>66.849999999999994</v>
      </c>
      <c r="P55" s="37">
        <v>66.75</v>
      </c>
      <c r="Q55" s="37">
        <v>60.8</v>
      </c>
      <c r="S55" s="4">
        <f t="shared" si="60"/>
        <v>63.61531469563991</v>
      </c>
      <c r="T55" s="4">
        <f t="shared" si="60"/>
        <v>66.773243799351249</v>
      </c>
      <c r="U55" s="4">
        <f t="shared" si="60"/>
        <v>64.883744255869033</v>
      </c>
      <c r="V55" s="4">
        <f t="shared" si="60"/>
        <v>65.157502383504962</v>
      </c>
      <c r="W55" s="4">
        <f t="shared" si="60"/>
        <v>65.492336154082167</v>
      </c>
      <c r="X55" s="4">
        <f t="shared" si="60"/>
        <v>66.638601221882226</v>
      </c>
      <c r="Y55" s="4">
        <f t="shared" si="60"/>
        <v>66.198591845483051</v>
      </c>
      <c r="Z55" s="4">
        <f t="shared" si="60"/>
        <v>65.426899825104968</v>
      </c>
      <c r="AA55" s="4">
        <f t="shared" si="60"/>
        <v>66.080030327722355</v>
      </c>
      <c r="AB55" s="4">
        <f t="shared" si="60"/>
        <v>66.097789941151916</v>
      </c>
      <c r="AC55" s="4">
        <f t="shared" si="60"/>
        <v>64.754170595964595</v>
      </c>
      <c r="AD55" s="4">
        <f t="shared" si="60"/>
        <v>66.278004555272105</v>
      </c>
      <c r="AE55" s="4">
        <f t="shared" si="60"/>
        <v>66.135430869232465</v>
      </c>
      <c r="AF55" s="4">
        <f t="shared" si="60"/>
        <v>66.001195569719698</v>
      </c>
      <c r="AG55" s="4">
        <f t="shared" si="60"/>
        <v>62.220571620420415</v>
      </c>
      <c r="AI55" s="4">
        <f t="shared" si="61"/>
        <v>3.3016853043600918</v>
      </c>
      <c r="AJ55" s="4">
        <f t="shared" si="61"/>
        <v>2.6437562006487525</v>
      </c>
      <c r="AK55" s="4">
        <f t="shared" si="61"/>
        <v>1.8832557441309632</v>
      </c>
      <c r="AL55" s="4">
        <f t="shared" si="61"/>
        <v>0.57549761649504205</v>
      </c>
      <c r="AM55" s="4">
        <f t="shared" si="61"/>
        <v>1.2536638459178278</v>
      </c>
      <c r="AN55" s="4">
        <f t="shared" si="61"/>
        <v>1.3103987781177722</v>
      </c>
      <c r="AO55" s="4">
        <f t="shared" si="61"/>
        <v>0.96540815451695039</v>
      </c>
      <c r="AP55" s="4">
        <f t="shared" si="61"/>
        <v>0.47310017489503764</v>
      </c>
      <c r="AQ55" s="4">
        <f t="shared" si="61"/>
        <v>0.25296967227764355</v>
      </c>
      <c r="AR55" s="4">
        <f t="shared" si="61"/>
        <v>-4.7789941151918924E-2</v>
      </c>
      <c r="AS55" s="4">
        <f t="shared" si="61"/>
        <v>0.59582940403539908</v>
      </c>
      <c r="AT55" s="4">
        <f t="shared" si="61"/>
        <v>1.1549954447279021</v>
      </c>
      <c r="AU55" s="4">
        <f t="shared" si="61"/>
        <v>0.71456913076752926</v>
      </c>
      <c r="AV55" s="4">
        <f t="shared" si="61"/>
        <v>0.74880443028030186</v>
      </c>
      <c r="AW55" s="4">
        <f t="shared" si="61"/>
        <v>-1.420571620420418</v>
      </c>
      <c r="AY55" s="2">
        <f t="shared" si="52"/>
        <v>62.028514663615553</v>
      </c>
      <c r="AZ55" s="2">
        <f t="shared" si="52"/>
        <v>66.182044987916171</v>
      </c>
      <c r="BA55" s="2">
        <f t="shared" si="52"/>
        <v>64.472339174699258</v>
      </c>
      <c r="BB55" s="2">
        <f t="shared" si="52"/>
        <v>64.780479166074358</v>
      </c>
      <c r="BC55" s="2">
        <f t="shared" si="52"/>
        <v>65.153407189986666</v>
      </c>
      <c r="BD55" s="2">
        <f t="shared" si="52"/>
        <v>66.412786054285448</v>
      </c>
      <c r="BE55" s="2">
        <f t="shared" si="52"/>
        <v>66.030716802667555</v>
      </c>
      <c r="BF55" s="2">
        <f t="shared" si="52"/>
        <v>65.356555199240859</v>
      </c>
      <c r="BG55" s="2">
        <f t="shared" si="52"/>
        <v>66.002204570316621</v>
      </c>
      <c r="BH55" s="2">
        <f t="shared" si="52"/>
        <v>65.953089383331701</v>
      </c>
      <c r="BI55" s="2">
        <f t="shared" si="52"/>
        <v>64.499720616585208</v>
      </c>
      <c r="BJ55" s="2">
        <f t="shared" si="52"/>
        <v>66.153800880006173</v>
      </c>
      <c r="BK55" s="2">
        <f t="shared" si="52"/>
        <v>65.857198815667005</v>
      </c>
      <c r="BL55" s="2">
        <f t="shared" si="52"/>
        <v>65.682018570025093</v>
      </c>
      <c r="BM55" s="2">
        <f t="shared" si="52"/>
        <v>62.180257005123337</v>
      </c>
      <c r="BO55" s="2">
        <f t="shared" si="11"/>
        <v>66.917000000000002</v>
      </c>
      <c r="BP55" s="2">
        <f t="shared" si="12"/>
        <v>69.417000000000002</v>
      </c>
      <c r="BQ55" s="2">
        <f t="shared" si="13"/>
        <v>66.766999999999996</v>
      </c>
      <c r="BR55" s="2">
        <f t="shared" si="14"/>
        <v>65.733000000000004</v>
      </c>
      <c r="BS55" s="2">
        <f t="shared" si="15"/>
        <v>66.745999999999995</v>
      </c>
      <c r="BT55" s="2">
        <f t="shared" si="16"/>
        <v>67.948999999999998</v>
      </c>
      <c r="BU55" s="2">
        <f t="shared" si="17"/>
        <v>67.164000000000001</v>
      </c>
      <c r="BV55" s="2">
        <f t="shared" si="18"/>
        <v>65.900000000000006</v>
      </c>
      <c r="BW55" s="2">
        <f t="shared" si="19"/>
        <v>66.332999999999998</v>
      </c>
      <c r="BX55" s="2">
        <f t="shared" si="20"/>
        <v>66.05</v>
      </c>
      <c r="BY55" s="2">
        <f t="shared" si="21"/>
        <v>65.349999999999994</v>
      </c>
      <c r="BZ55" s="2">
        <f t="shared" si="22"/>
        <v>67.433000000000007</v>
      </c>
      <c r="CA55" s="2">
        <f t="shared" si="23"/>
        <v>66.849999999999994</v>
      </c>
      <c r="CB55" s="2">
        <f t="shared" si="24"/>
        <v>66.75</v>
      </c>
      <c r="CC55" s="2">
        <f t="shared" si="25"/>
        <v>60.8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64.855870766488422</v>
      </c>
      <c r="DL55" s="2">
        <f t="shared" si="62"/>
        <v>67.785758823529392</v>
      </c>
      <c r="DM55" s="2">
        <f t="shared" si="62"/>
        <v>66.505087687687691</v>
      </c>
      <c r="DN55" s="2">
        <f t="shared" si="62"/>
        <v>66.685573573573578</v>
      </c>
      <c r="DO55" s="2">
        <f t="shared" si="62"/>
        <v>67.283690090090104</v>
      </c>
      <c r="DP55" s="2">
        <f t="shared" si="62"/>
        <v>68.595123423423431</v>
      </c>
      <c r="DQ55" s="2">
        <f t="shared" si="62"/>
        <v>67.802587956377423</v>
      </c>
      <c r="DR55" s="2">
        <f t="shared" si="62"/>
        <v>66.611233762333754</v>
      </c>
      <c r="DS55" s="2">
        <f t="shared" si="62"/>
        <v>67.200720592020588</v>
      </c>
      <c r="DT55" s="2">
        <f t="shared" si="62"/>
        <v>67.058272641062118</v>
      </c>
      <c r="DU55" s="2">
        <f t="shared" si="62"/>
        <v>65.452856456456459</v>
      </c>
      <c r="DV55" s="2">
        <f t="shared" si="62"/>
        <v>67.172945945945955</v>
      </c>
      <c r="DW55" s="2">
        <f t="shared" si="62"/>
        <v>67.452903603603588</v>
      </c>
      <c r="DX55" s="2">
        <f t="shared" si="62"/>
        <v>66.683509009009015</v>
      </c>
      <c r="DY55" s="2">
        <f t="shared" si="62"/>
        <v>62.416368067226884</v>
      </c>
      <c r="EA55" s="2">
        <f t="shared" si="63"/>
        <v>57.465215063613236</v>
      </c>
      <c r="EB55" s="2">
        <f t="shared" si="63"/>
        <v>63.071517568030785</v>
      </c>
      <c r="EC55" s="2">
        <f t="shared" si="63"/>
        <v>60.364940592398767</v>
      </c>
      <c r="ED55" s="2">
        <f t="shared" si="63"/>
        <v>60.923316375537311</v>
      </c>
      <c r="EE55" s="2">
        <f t="shared" si="63"/>
        <v>60.761788790685564</v>
      </c>
      <c r="EF55" s="2">
        <f t="shared" si="63"/>
        <v>61.774951207010645</v>
      </c>
      <c r="EG55" s="2">
        <f t="shared" si="63"/>
        <v>62.073102586817875</v>
      </c>
      <c r="EH55" s="2">
        <f t="shared" si="63"/>
        <v>62.282757877882162</v>
      </c>
      <c r="EI55" s="2">
        <f t="shared" si="63"/>
        <v>63.11341625043967</v>
      </c>
      <c r="EJ55" s="2">
        <f t="shared" si="63"/>
        <v>63.44150601737379</v>
      </c>
      <c r="EK55" s="2">
        <f t="shared" si="63"/>
        <v>62.489249040419438</v>
      </c>
      <c r="EL55" s="2">
        <f t="shared" si="63"/>
        <v>63.77550515189013</v>
      </c>
      <c r="EM55" s="2">
        <f t="shared" si="63"/>
        <v>62.474571209443319</v>
      </c>
      <c r="EN55" s="2">
        <f t="shared" si="63"/>
        <v>63.598768955223882</v>
      </c>
      <c r="EO55" s="2">
        <f t="shared" si="63"/>
        <v>61.588402039799888</v>
      </c>
      <c r="EQ55" s="2">
        <f t="shared" si="64"/>
        <v>58.562717986938488</v>
      </c>
      <c r="ER55" s="2">
        <f t="shared" si="64"/>
        <v>61.640554167497775</v>
      </c>
      <c r="ES55" s="2">
        <f t="shared" si="64"/>
        <v>59.357354954216021</v>
      </c>
      <c r="ET55" s="2">
        <f t="shared" si="64"/>
        <v>60.277657834751771</v>
      </c>
      <c r="EU55" s="2">
        <f t="shared" si="64"/>
        <v>60.662144961513022</v>
      </c>
      <c r="EV55" s="2">
        <f t="shared" si="64"/>
        <v>62.106546646711912</v>
      </c>
      <c r="EW55" s="2">
        <f t="shared" si="64"/>
        <v>61.568364653637026</v>
      </c>
      <c r="EX55" s="2">
        <f t="shared" si="64"/>
        <v>62.85062888078135</v>
      </c>
      <c r="EY55" s="2">
        <f t="shared" si="64"/>
        <v>62.658354651018215</v>
      </c>
      <c r="EZ55" s="2">
        <f t="shared" si="64"/>
        <v>63.204159464370356</v>
      </c>
      <c r="FA55" s="2">
        <f t="shared" si="64"/>
        <v>63.45250156776514</v>
      </c>
      <c r="FB55" s="2">
        <f t="shared" si="64"/>
        <v>64.086512947226794</v>
      </c>
      <c r="FC55" s="2">
        <f t="shared" si="64"/>
        <v>64.708344948434444</v>
      </c>
      <c r="FD55" s="2">
        <f t="shared" si="64"/>
        <v>65.614302210095531</v>
      </c>
      <c r="FE55" s="2">
        <f t="shared" si="64"/>
        <v>63.945357630214161</v>
      </c>
      <c r="FG55" s="2">
        <f t="shared" si="65"/>
        <v>0.38257393882869767</v>
      </c>
      <c r="FH55" s="2">
        <f t="shared" si="65"/>
        <v>0.34016107000788032</v>
      </c>
      <c r="FI55" s="2">
        <f t="shared" si="65"/>
        <v>0.33104477784555281</v>
      </c>
      <c r="FJ55" s="2">
        <f t="shared" si="65"/>
        <v>0.33060689627321888</v>
      </c>
      <c r="FK55" s="2">
        <f t="shared" si="65"/>
        <v>0.32663406481319129</v>
      </c>
      <c r="FL55" s="2">
        <f t="shared" si="65"/>
        <v>0.31998665507747226</v>
      </c>
      <c r="FM55" s="2">
        <f t="shared" si="65"/>
        <v>0.30924791406651325</v>
      </c>
      <c r="FN55" s="2">
        <f t="shared" si="65"/>
        <v>0.28987752884834772</v>
      </c>
      <c r="FO55" s="2">
        <f t="shared" si="65"/>
        <v>0.2932180222369955</v>
      </c>
      <c r="FP55" s="2">
        <f t="shared" si="65"/>
        <v>0.30556616656273228</v>
      </c>
      <c r="FQ55" s="2">
        <f t="shared" si="65"/>
        <v>0.32164110178170136</v>
      </c>
      <c r="FR55" s="2">
        <f t="shared" si="65"/>
        <v>0.2999810785384821</v>
      </c>
      <c r="FS55" s="2">
        <f t="shared" si="65"/>
        <v>0.32055961182320952</v>
      </c>
      <c r="FT55" s="2">
        <f t="shared" si="65"/>
        <v>0.32469448144187529</v>
      </c>
      <c r="FU55" s="2">
        <f t="shared" si="65"/>
        <v>0.28528648376621168</v>
      </c>
      <c r="FW55" s="2">
        <f t="shared" si="54"/>
        <v>1.058401762823705E-4</v>
      </c>
      <c r="FX55" s="2">
        <f t="shared" si="54"/>
        <v>7.860848675609057E-5</v>
      </c>
      <c r="FY55" s="2">
        <f t="shared" si="54"/>
        <v>8.424285368738158E-5</v>
      </c>
      <c r="FZ55" s="2">
        <f t="shared" si="54"/>
        <v>8.1218980486881729E-5</v>
      </c>
      <c r="GA55" s="2">
        <f t="shared" si="54"/>
        <v>7.7961360556709334E-5</v>
      </c>
      <c r="GB55" s="2">
        <f t="shared" si="54"/>
        <v>8.059653737400704E-5</v>
      </c>
      <c r="GC55" s="2">
        <f t="shared" si="54"/>
        <v>7.8762653559284548E-5</v>
      </c>
      <c r="GD55" s="2">
        <f t="shared" si="54"/>
        <v>8.6868270002405751E-5</v>
      </c>
      <c r="GE55" s="2">
        <f t="shared" si="54"/>
        <v>9.8286440730751523E-5</v>
      </c>
      <c r="GF55" s="2">
        <f t="shared" si="54"/>
        <v>9.1617837562741101E-5</v>
      </c>
      <c r="GG55" s="2">
        <f t="shared" si="54"/>
        <v>8.5247293921746837E-5</v>
      </c>
      <c r="GH55" s="2">
        <f t="shared" si="54"/>
        <v>7.3592148070067827E-5</v>
      </c>
      <c r="GI55" s="2">
        <f t="shared" si="54"/>
        <v>6.6037065334322023E-5</v>
      </c>
      <c r="GJ55" s="2">
        <f t="shared" si="54"/>
        <v>5.3401829302139451E-5</v>
      </c>
      <c r="GK55" s="2">
        <f t="shared" si="54"/>
        <v>4.0923358662608776E-5</v>
      </c>
      <c r="GM55" s="86">
        <f t="shared" si="55"/>
        <v>1.7682305595042834E-3</v>
      </c>
      <c r="GN55" s="86">
        <f t="shared" si="55"/>
        <v>6.0315685271521233E-4</v>
      </c>
      <c r="GO55" s="86">
        <f t="shared" si="55"/>
        <v>3.999502600264949E-4</v>
      </c>
      <c r="GP55" s="86">
        <f t="shared" si="55"/>
        <v>3.7696000984557631E-4</v>
      </c>
      <c r="GQ55" s="86">
        <f t="shared" si="55"/>
        <v>3.4453291089673921E-4</v>
      </c>
      <c r="GR55" s="86">
        <f t="shared" si="55"/>
        <v>2.3001917516585045E-4</v>
      </c>
      <c r="GS55" s="86">
        <f t="shared" si="55"/>
        <v>1.6872923959335571E-4</v>
      </c>
      <c r="GT55" s="86">
        <f t="shared" si="55"/>
        <v>6.741868233587847E-5</v>
      </c>
      <c r="GU55" s="86">
        <f t="shared" si="55"/>
        <v>7.4552827570123771E-5</v>
      </c>
      <c r="GV55" s="86">
        <f t="shared" si="55"/>
        <v>1.4516804488535671E-4</v>
      </c>
      <c r="GW55" s="86">
        <f t="shared" si="55"/>
        <v>2.839018903484642E-4</v>
      </c>
      <c r="GX55" s="86">
        <f t="shared" si="55"/>
        <v>1.2185286825840851E-4</v>
      </c>
      <c r="GY55" s="86">
        <f t="shared" si="55"/>
        <v>2.9098534793479117E-4</v>
      </c>
      <c r="GZ55" s="86">
        <f t="shared" si="55"/>
        <v>3.4677722189608082E-4</v>
      </c>
      <c r="HA55" s="86">
        <f t="shared" si="55"/>
        <v>4.7377546051348754E-5</v>
      </c>
      <c r="HC55" s="86">
        <f t="shared" si="59"/>
        <v>2.6978752605435908E-11</v>
      </c>
      <c r="HD55" s="86">
        <f t="shared" si="59"/>
        <v>1.2967760032345171E-12</v>
      </c>
      <c r="HE55" s="86">
        <f t="shared" si="59"/>
        <v>2.2622930936524187E-13</v>
      </c>
      <c r="HF55" s="86">
        <f t="shared" si="59"/>
        <v>7.8532174450463654E-14</v>
      </c>
      <c r="HG55" s="86">
        <f t="shared" si="59"/>
        <v>1.3506088640094022E-13</v>
      </c>
      <c r="HH55" s="86">
        <f t="shared" si="59"/>
        <v>1.1352888475225734E-14</v>
      </c>
      <c r="HI55" s="86">
        <f t="shared" si="59"/>
        <v>3.5245547456006292E-14</v>
      </c>
      <c r="HJ55" s="86">
        <f t="shared" si="59"/>
        <v>5.6252615309420434E-16</v>
      </c>
      <c r="HK55" s="86">
        <f t="shared" si="59"/>
        <v>7.0977603192434614E-15</v>
      </c>
      <c r="HL55" s="86">
        <f t="shared" si="59"/>
        <v>1.0478126246868614E-13</v>
      </c>
      <c r="HM55" s="86">
        <f t="shared" si="59"/>
        <v>9.4978102688840174E-14</v>
      </c>
      <c r="HN55" s="86">
        <f t="shared" si="59"/>
        <v>2.6789452093776064E-14</v>
      </c>
      <c r="HO55" s="86">
        <f t="shared" si="59"/>
        <v>8.3662937213880766E-14</v>
      </c>
      <c r="HP55" s="86">
        <f t="shared" si="59"/>
        <v>2.5887057429002834E-14</v>
      </c>
      <c r="HQ55" s="86">
        <f t="shared" si="59"/>
        <v>2.5270731669659908E-18</v>
      </c>
      <c r="HS55" s="86">
        <f t="shared" si="56"/>
        <v>8.0827134210056574E-54</v>
      </c>
      <c r="HT55" s="86">
        <f t="shared" si="56"/>
        <v>5.5957500302858574E-62</v>
      </c>
      <c r="HU55" s="86">
        <f t="shared" si="56"/>
        <v>5.6868411988228164E-67</v>
      </c>
      <c r="HV55" s="86">
        <f t="shared" si="56"/>
        <v>7.6540361757857375E-71</v>
      </c>
      <c r="HW55" s="86">
        <f t="shared" si="56"/>
        <v>1.0273348456814266E-69</v>
      </c>
      <c r="HX55" s="86">
        <f t="shared" si="56"/>
        <v>1.6255174957020921E-77</v>
      </c>
      <c r="HY55" s="86">
        <f t="shared" si="56"/>
        <v>1.0687346077698187E-73</v>
      </c>
      <c r="HZ55" s="86">
        <f t="shared" si="56"/>
        <v>9.9301978213840567E-84</v>
      </c>
      <c r="IA55" s="86">
        <f t="shared" si="56"/>
        <v>4.9913062591255688E-77</v>
      </c>
      <c r="IB55" s="86">
        <f t="shared" si="56"/>
        <v>8.1881248998291108E-70</v>
      </c>
      <c r="IC55" s="86">
        <f t="shared" si="56"/>
        <v>1.454631788976747E-70</v>
      </c>
      <c r="ID55" s="86">
        <f t="shared" si="56"/>
        <v>2.1705785452165934E-73</v>
      </c>
      <c r="IE55" s="86">
        <f t="shared" si="56"/>
        <v>1.0436106506168948E-70</v>
      </c>
      <c r="IF55" s="86">
        <f t="shared" si="56"/>
        <v>7.1680406711907221E-51</v>
      </c>
      <c r="IG55" s="86">
        <f t="shared" si="56"/>
        <v>1.3311004709855042E-32</v>
      </c>
      <c r="II55" s="86">
        <f t="shared" si="57"/>
        <v>6.7430795931808296E-164</v>
      </c>
      <c r="IJ55" s="86">
        <f t="shared" si="57"/>
        <v>7.0517609541371736E-195</v>
      </c>
      <c r="IK55" s="86">
        <f t="shared" si="57"/>
        <v>1.2594901409735863E-211</v>
      </c>
      <c r="IL55" s="86">
        <f t="shared" si="57"/>
        <v>2.9866834315990413E-223</v>
      </c>
      <c r="IM55" s="86">
        <f t="shared" si="57"/>
        <v>2.2219209834128613E-217</v>
      </c>
      <c r="IN55" s="86">
        <f t="shared" si="57"/>
        <v>1.5224847492311967E-243</v>
      </c>
      <c r="IO55" s="86">
        <f t="shared" si="57"/>
        <v>2.7273107701361894E-230</v>
      </c>
      <c r="IP55" s="86">
        <f t="shared" si="57"/>
        <v>5.4337619856512958E-262</v>
      </c>
      <c r="IQ55" s="86">
        <f t="shared" si="57"/>
        <v>3.3144038156018123E-240</v>
      </c>
      <c r="IR55" s="86">
        <f t="shared" si="57"/>
        <v>1.187205352718783E-216</v>
      </c>
      <c r="IS55" s="86">
        <f t="shared" si="57"/>
        <v>1.3900854461606618E-219</v>
      </c>
      <c r="IT55" s="86">
        <f t="shared" si="57"/>
        <v>2.9950926393709951E-228</v>
      </c>
      <c r="IU55" s="86">
        <f t="shared" si="57"/>
        <v>7.3527047031255984E-220</v>
      </c>
      <c r="IV55" s="86">
        <f t="shared" si="57"/>
        <v>3.6033917376823977E-146</v>
      </c>
      <c r="IW55" s="86">
        <f t="shared" si="57"/>
        <v>1.0544368274622432E-77</v>
      </c>
      <c r="IY55" s="86">
        <f t="shared" si="58"/>
        <v>1.7682305864830359E-3</v>
      </c>
      <c r="IZ55" s="86">
        <f t="shared" si="58"/>
        <v>6.0315685401198839E-4</v>
      </c>
      <c r="JA55" s="86">
        <f t="shared" si="58"/>
        <v>3.999502602527242E-4</v>
      </c>
      <c r="JB55" s="86">
        <f t="shared" si="58"/>
        <v>3.7696000992410849E-4</v>
      </c>
      <c r="JC55" s="86">
        <f t="shared" si="58"/>
        <v>3.4453291103180012E-4</v>
      </c>
      <c r="JD55" s="86">
        <f t="shared" si="58"/>
        <v>2.3001917517720334E-4</v>
      </c>
      <c r="JE55" s="86">
        <f t="shared" si="58"/>
        <v>1.6872923962860125E-4</v>
      </c>
      <c r="JF55" s="86">
        <f t="shared" si="58"/>
        <v>6.7418682336440995E-5</v>
      </c>
      <c r="JG55" s="86">
        <f t="shared" si="58"/>
        <v>7.4552827577221528E-5</v>
      </c>
      <c r="JH55" s="86">
        <f t="shared" si="58"/>
        <v>1.4516804499013796E-4</v>
      </c>
      <c r="JI55" s="86">
        <f t="shared" si="58"/>
        <v>2.8390189044344232E-4</v>
      </c>
      <c r="JJ55" s="86">
        <f t="shared" si="58"/>
        <v>1.2185286828519797E-4</v>
      </c>
      <c r="JK55" s="86">
        <f t="shared" si="58"/>
        <v>2.9098534801845412E-4</v>
      </c>
      <c r="JL55" s="86">
        <f t="shared" si="58"/>
        <v>3.4677722192196788E-4</v>
      </c>
      <c r="JM55" s="86">
        <f t="shared" si="58"/>
        <v>4.7377546051351282E-5</v>
      </c>
    </row>
    <row r="56" spans="2:273" x14ac:dyDescent="0.25">
      <c r="B56" s="2">
        <v>29</v>
      </c>
      <c r="C56" s="37">
        <v>66.933000000000007</v>
      </c>
      <c r="D56" s="37">
        <v>68.733000000000004</v>
      </c>
      <c r="E56" s="37">
        <v>66.832999999999998</v>
      </c>
      <c r="F56" s="37">
        <v>67.832999999999998</v>
      </c>
      <c r="G56" s="37">
        <v>67.051000000000002</v>
      </c>
      <c r="H56" s="37">
        <v>68.474999999999994</v>
      </c>
      <c r="I56" s="37">
        <v>67.393000000000001</v>
      </c>
      <c r="J56" s="37">
        <v>66.566999999999993</v>
      </c>
      <c r="K56" s="37">
        <v>67.2</v>
      </c>
      <c r="L56" s="37">
        <v>68.25</v>
      </c>
      <c r="M56" s="37">
        <v>66</v>
      </c>
      <c r="N56" s="37">
        <v>68.082999999999998</v>
      </c>
      <c r="O56" s="37">
        <v>67.95</v>
      </c>
      <c r="P56" s="37">
        <v>65.983000000000004</v>
      </c>
      <c r="Q56" s="37">
        <v>60.05</v>
      </c>
      <c r="S56" s="4">
        <f t="shared" si="60"/>
        <v>64.268498337079237</v>
      </c>
      <c r="T56" s="4">
        <f t="shared" si="60"/>
        <v>67.083539227281662</v>
      </c>
      <c r="U56" s="4">
        <f t="shared" si="60"/>
        <v>65.088073518068256</v>
      </c>
      <c r="V56" s="4">
        <f t="shared" si="60"/>
        <v>65.352838018309328</v>
      </c>
      <c r="W56" s="4">
        <f t="shared" si="60"/>
        <v>65.64543864433044</v>
      </c>
      <c r="X56" s="4">
        <f t="shared" si="60"/>
        <v>66.723488877407718</v>
      </c>
      <c r="Y56" s="4">
        <f t="shared" si="60"/>
        <v>66.238116913402337</v>
      </c>
      <c r="Z56" s="4">
        <f t="shared" si="60"/>
        <v>65.441395488166165</v>
      </c>
      <c r="AA56" s="4">
        <f t="shared" si="60"/>
        <v>66.098264996405589</v>
      </c>
      <c r="AB56" s="4">
        <f t="shared" si="60"/>
        <v>66.163628014576972</v>
      </c>
      <c r="AC56" s="4">
        <f t="shared" si="60"/>
        <v>64.872154083329704</v>
      </c>
      <c r="AD56" s="4">
        <f t="shared" si="60"/>
        <v>66.337268170358612</v>
      </c>
      <c r="AE56" s="4">
        <f t="shared" si="60"/>
        <v>66.250190888328575</v>
      </c>
      <c r="AF56" s="4">
        <f t="shared" si="60"/>
        <v>66.203363144388135</v>
      </c>
      <c r="AG56" s="4">
        <f t="shared" si="60"/>
        <v>62.35211014835216</v>
      </c>
      <c r="AI56" s="4">
        <f t="shared" si="61"/>
        <v>2.6645016629207703</v>
      </c>
      <c r="AJ56" s="4">
        <f t="shared" si="61"/>
        <v>1.6494607727183421</v>
      </c>
      <c r="AK56" s="4">
        <f t="shared" si="61"/>
        <v>1.744926481931742</v>
      </c>
      <c r="AL56" s="4">
        <f t="shared" si="61"/>
        <v>2.4801619816906708</v>
      </c>
      <c r="AM56" s="4">
        <f t="shared" si="61"/>
        <v>1.4055613556695619</v>
      </c>
      <c r="AN56" s="4">
        <f t="shared" si="61"/>
        <v>1.7515111225922766</v>
      </c>
      <c r="AO56" s="4">
        <f t="shared" si="61"/>
        <v>1.154883086597664</v>
      </c>
      <c r="AP56" s="4">
        <f t="shared" si="61"/>
        <v>1.1256045118338278</v>
      </c>
      <c r="AQ56" s="4">
        <f t="shared" si="61"/>
        <v>1.1017350035944133</v>
      </c>
      <c r="AR56" s="4">
        <f t="shared" si="61"/>
        <v>2.0863719854230283</v>
      </c>
      <c r="AS56" s="4">
        <f t="shared" si="61"/>
        <v>1.1278459166702959</v>
      </c>
      <c r="AT56" s="4">
        <f t="shared" si="61"/>
        <v>1.745731829641386</v>
      </c>
      <c r="AU56" s="4">
        <f t="shared" si="61"/>
        <v>1.6998091116714278</v>
      </c>
      <c r="AV56" s="4">
        <f t="shared" si="61"/>
        <v>-0.22036314438813065</v>
      </c>
      <c r="AW56" s="4">
        <f t="shared" si="61"/>
        <v>-2.3021101483521633</v>
      </c>
      <c r="AY56" s="2">
        <f t="shared" si="52"/>
        <v>61.971824303312729</v>
      </c>
      <c r="AZ56" s="2">
        <f t="shared" si="52"/>
        <v>66.169996869182313</v>
      </c>
      <c r="BA56" s="2">
        <f t="shared" si="52"/>
        <v>64.427966523778053</v>
      </c>
      <c r="BB56" s="2">
        <f t="shared" si="52"/>
        <v>64.743173697165403</v>
      </c>
      <c r="BC56" s="2">
        <f t="shared" si="52"/>
        <v>65.096402026117232</v>
      </c>
      <c r="BD56" s="2">
        <f t="shared" si="52"/>
        <v>66.342824287793462</v>
      </c>
      <c r="BE56" s="2">
        <f t="shared" si="52"/>
        <v>65.951903294315386</v>
      </c>
      <c r="BF56" s="2">
        <f t="shared" si="52"/>
        <v>65.313630313381267</v>
      </c>
      <c r="BG56" s="2">
        <f t="shared" si="52"/>
        <v>65.957267184823223</v>
      </c>
      <c r="BH56" s="2">
        <f t="shared" si="52"/>
        <v>65.91453672486243</v>
      </c>
      <c r="BI56" s="2">
        <f t="shared" si="52"/>
        <v>64.454188509711742</v>
      </c>
      <c r="BJ56" s="2">
        <f t="shared" si="52"/>
        <v>66.121998188719928</v>
      </c>
      <c r="BK56" s="2">
        <f t="shared" si="52"/>
        <v>65.79626491156489</v>
      </c>
      <c r="BL56" s="2">
        <f t="shared" si="52"/>
        <v>65.689760581488073</v>
      </c>
      <c r="BM56" s="2">
        <f t="shared" si="52"/>
        <v>62.276608038748613</v>
      </c>
      <c r="BO56" s="2">
        <f t="shared" si="11"/>
        <v>66.933000000000007</v>
      </c>
      <c r="BP56" s="2">
        <f t="shared" si="12"/>
        <v>68.733000000000004</v>
      </c>
      <c r="BQ56" s="2">
        <f t="shared" si="13"/>
        <v>66.832999999999998</v>
      </c>
      <c r="BR56" s="2">
        <f t="shared" si="14"/>
        <v>67.832999999999998</v>
      </c>
      <c r="BS56" s="2">
        <f t="shared" si="15"/>
        <v>67.051000000000002</v>
      </c>
      <c r="BT56" s="2">
        <f t="shared" si="16"/>
        <v>68.474999999999994</v>
      </c>
      <c r="BU56" s="2">
        <f t="shared" si="17"/>
        <v>67.393000000000001</v>
      </c>
      <c r="BV56" s="2">
        <f t="shared" si="18"/>
        <v>66.566999999999993</v>
      </c>
      <c r="BW56" s="2">
        <f t="shared" si="19"/>
        <v>67.2</v>
      </c>
      <c r="BX56" s="2">
        <f t="shared" si="20"/>
        <v>68.25</v>
      </c>
      <c r="BY56" s="2">
        <f t="shared" si="21"/>
        <v>66</v>
      </c>
      <c r="BZ56" s="2">
        <f t="shared" si="22"/>
        <v>68.082999999999998</v>
      </c>
      <c r="CA56" s="2">
        <f t="shared" si="23"/>
        <v>67.95</v>
      </c>
      <c r="CB56" s="2">
        <f t="shared" si="24"/>
        <v>65.983000000000004</v>
      </c>
      <c r="CC56" s="2">
        <f t="shared" si="25"/>
        <v>60.05</v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65.09807464349376</v>
      </c>
      <c r="DL56" s="2">
        <f t="shared" si="62"/>
        <v>68.01351092436974</v>
      </c>
      <c r="DM56" s="2">
        <f t="shared" si="62"/>
        <v>66.704910853710857</v>
      </c>
      <c r="DN56" s="2">
        <f t="shared" si="62"/>
        <v>66.883273702273698</v>
      </c>
      <c r="DO56" s="2">
        <f t="shared" si="62"/>
        <v>67.468628828828841</v>
      </c>
      <c r="DP56" s="2">
        <f t="shared" si="62"/>
        <v>68.766595495495494</v>
      </c>
      <c r="DQ56" s="2">
        <f t="shared" si="62"/>
        <v>67.924592697961117</v>
      </c>
      <c r="DR56" s="2">
        <f t="shared" si="62"/>
        <v>66.731130544830549</v>
      </c>
      <c r="DS56" s="2">
        <f t="shared" si="62"/>
        <v>67.316432818532817</v>
      </c>
      <c r="DT56" s="2">
        <f t="shared" si="62"/>
        <v>67.183610715979142</v>
      </c>
      <c r="DU56" s="2">
        <f t="shared" si="62"/>
        <v>65.548496224796224</v>
      </c>
      <c r="DV56" s="2">
        <f t="shared" si="62"/>
        <v>67.296554054054056</v>
      </c>
      <c r="DW56" s="2">
        <f t="shared" si="62"/>
        <v>67.580743629343615</v>
      </c>
      <c r="DX56" s="2">
        <f t="shared" si="62"/>
        <v>66.861216216216221</v>
      </c>
      <c r="DY56" s="2">
        <f t="shared" si="62"/>
        <v>62.62608907563024</v>
      </c>
      <c r="EA56" s="2">
        <f t="shared" si="63"/>
        <v>57.370079033078888</v>
      </c>
      <c r="EB56" s="2">
        <f t="shared" si="63"/>
        <v>62.908965430861713</v>
      </c>
      <c r="EC56" s="2">
        <f t="shared" si="63"/>
        <v>60.231964006574742</v>
      </c>
      <c r="ED56" s="2">
        <f t="shared" si="63"/>
        <v>60.791458121270338</v>
      </c>
      <c r="EE56" s="2">
        <f t="shared" si="63"/>
        <v>60.636313033069655</v>
      </c>
      <c r="EF56" s="2">
        <f t="shared" si="63"/>
        <v>61.645127031606805</v>
      </c>
      <c r="EG56" s="2">
        <f t="shared" si="63"/>
        <v>61.933439565749644</v>
      </c>
      <c r="EH56" s="2">
        <f t="shared" si="63"/>
        <v>62.146503543979513</v>
      </c>
      <c r="EI56" s="2">
        <f t="shared" si="63"/>
        <v>62.969513823425956</v>
      </c>
      <c r="EJ56" s="2">
        <f t="shared" si="63"/>
        <v>63.284265016082792</v>
      </c>
      <c r="EK56" s="2">
        <f t="shared" si="63"/>
        <v>62.349049005967288</v>
      </c>
      <c r="EL56" s="2">
        <f t="shared" si="63"/>
        <v>63.622211100417061</v>
      </c>
      <c r="EM56" s="2">
        <f t="shared" si="63"/>
        <v>62.346315314242815</v>
      </c>
      <c r="EN56" s="2">
        <f t="shared" si="63"/>
        <v>63.467387164179108</v>
      </c>
      <c r="EO56" s="2">
        <f t="shared" si="63"/>
        <v>61.477767924656469</v>
      </c>
      <c r="EQ56" s="2">
        <f t="shared" si="64"/>
        <v>58.450390795103374</v>
      </c>
      <c r="ER56" s="2">
        <f t="shared" si="64"/>
        <v>61.499670055756596</v>
      </c>
      <c r="ES56" s="2">
        <f t="shared" si="64"/>
        <v>59.239303154580526</v>
      </c>
      <c r="ET56" s="2">
        <f t="shared" si="64"/>
        <v>60.155594175991077</v>
      </c>
      <c r="EU56" s="2">
        <f t="shared" si="64"/>
        <v>60.538256390195436</v>
      </c>
      <c r="EV56" s="2">
        <f t="shared" si="64"/>
        <v>61.971487380858477</v>
      </c>
      <c r="EW56" s="2">
        <f t="shared" si="64"/>
        <v>61.436538979444677</v>
      </c>
      <c r="EX56" s="2">
        <f t="shared" si="64"/>
        <v>62.705255874833767</v>
      </c>
      <c r="EY56" s="2">
        <f t="shared" si="64"/>
        <v>62.521453618494654</v>
      </c>
      <c r="EZ56" s="2">
        <f t="shared" si="64"/>
        <v>63.050063211012791</v>
      </c>
      <c r="FA56" s="2">
        <f t="shared" si="64"/>
        <v>63.296851108542086</v>
      </c>
      <c r="FB56" s="2">
        <f t="shared" si="64"/>
        <v>63.928354335232719</v>
      </c>
      <c r="FC56" s="2">
        <f t="shared" si="64"/>
        <v>64.546366530458613</v>
      </c>
      <c r="FD56" s="2">
        <f t="shared" si="64"/>
        <v>65.452239072305616</v>
      </c>
      <c r="FE56" s="2">
        <f t="shared" si="64"/>
        <v>63.791592063220875</v>
      </c>
      <c r="FG56" s="2">
        <f t="shared" si="65"/>
        <v>0.4045519521813809</v>
      </c>
      <c r="FH56" s="2">
        <f t="shared" si="65"/>
        <v>0.36112766313339284</v>
      </c>
      <c r="FI56" s="2">
        <f t="shared" si="65"/>
        <v>0.3517490089005722</v>
      </c>
      <c r="FJ56" s="2">
        <f t="shared" si="65"/>
        <v>0.35129812292131934</v>
      </c>
      <c r="FK56" s="2">
        <f t="shared" si="65"/>
        <v>0.3472056168828957</v>
      </c>
      <c r="FL56" s="2">
        <f t="shared" si="65"/>
        <v>0.3403511594551018</v>
      </c>
      <c r="FM56" s="2">
        <f t="shared" si="65"/>
        <v>0.32925990161557367</v>
      </c>
      <c r="FN56" s="2">
        <f t="shared" si="65"/>
        <v>0.30919711711170816</v>
      </c>
      <c r="FO56" s="2">
        <f t="shared" si="65"/>
        <v>0.31266222092575702</v>
      </c>
      <c r="FP56" s="2">
        <f t="shared" si="65"/>
        <v>0.32545215576981412</v>
      </c>
      <c r="FQ56" s="2">
        <f t="shared" si="65"/>
        <v>0.34205793447160115</v>
      </c>
      <c r="FR56" s="2">
        <f t="shared" si="65"/>
        <v>0.31967091350655696</v>
      </c>
      <c r="FS56" s="2">
        <f t="shared" si="65"/>
        <v>0.34094229800965747</v>
      </c>
      <c r="FT56" s="2">
        <f t="shared" si="65"/>
        <v>0.34520650187980806</v>
      </c>
      <c r="FU56" s="2">
        <f t="shared" si="65"/>
        <v>0.30443126567702267</v>
      </c>
      <c r="FW56" s="2">
        <f t="shared" si="54"/>
        <v>1.1605026054910894E-4</v>
      </c>
      <c r="FX56" s="2">
        <f t="shared" si="54"/>
        <v>8.6191838080532329E-5</v>
      </c>
      <c r="FY56" s="2">
        <f t="shared" si="54"/>
        <v>9.2369701505241289E-5</v>
      </c>
      <c r="FZ56" s="2">
        <f t="shared" si="54"/>
        <v>8.905414340097964E-5</v>
      </c>
      <c r="GA56" s="2">
        <f t="shared" si="54"/>
        <v>8.5482289030945667E-5</v>
      </c>
      <c r="GB56" s="2">
        <f t="shared" si="54"/>
        <v>8.8371658754139072E-5</v>
      </c>
      <c r="GC56" s="2">
        <f t="shared" si="54"/>
        <v>8.6360876052310034E-5</v>
      </c>
      <c r="GD56" s="2">
        <f t="shared" si="54"/>
        <v>9.5248365727861062E-5</v>
      </c>
      <c r="GE56" s="2">
        <f t="shared" si="54"/>
        <v>1.0776791732867347E-4</v>
      </c>
      <c r="GF56" s="2">
        <f t="shared" si="54"/>
        <v>1.0045607332167489E-4</v>
      </c>
      <c r="GG56" s="2">
        <f t="shared" si="54"/>
        <v>9.3471030312435233E-5</v>
      </c>
      <c r="GH56" s="2">
        <f t="shared" si="54"/>
        <v>8.0691612852677247E-5</v>
      </c>
      <c r="GI56" s="2">
        <f t="shared" si="54"/>
        <v>7.240774095673374E-5</v>
      </c>
      <c r="GJ56" s="2">
        <f t="shared" si="54"/>
        <v>5.8553639789036562E-5</v>
      </c>
      <c r="GK56" s="2">
        <f t="shared" si="54"/>
        <v>4.4871393324732231E-5</v>
      </c>
      <c r="GM56" s="86">
        <f t="shared" si="55"/>
        <v>2.6466754728543943E-3</v>
      </c>
      <c r="GN56" s="86">
        <f t="shared" si="55"/>
        <v>9.6379717118728317E-4</v>
      </c>
      <c r="GO56" s="86">
        <f t="shared" si="55"/>
        <v>6.6422379835297642E-4</v>
      </c>
      <c r="GP56" s="86">
        <f t="shared" si="55"/>
        <v>6.3112115962112155E-4</v>
      </c>
      <c r="GQ56" s="86">
        <f t="shared" si="55"/>
        <v>5.7768384627375979E-4</v>
      </c>
      <c r="GR56" s="86">
        <f t="shared" si="55"/>
        <v>4.0174777540151734E-4</v>
      </c>
      <c r="GS56" s="86">
        <f t="shared" si="55"/>
        <v>2.9787339427649338E-4</v>
      </c>
      <c r="GT56" s="86">
        <f t="shared" si="55"/>
        <v>1.2682623482411355E-4</v>
      </c>
      <c r="GU56" s="86">
        <f t="shared" si="55"/>
        <v>1.3992911633355128E-4</v>
      </c>
      <c r="GV56" s="86">
        <f t="shared" si="55"/>
        <v>2.5875892729357536E-4</v>
      </c>
      <c r="GW56" s="86">
        <f t="shared" si="55"/>
        <v>4.8275261532797594E-4</v>
      </c>
      <c r="GX56" s="86">
        <f t="shared" si="55"/>
        <v>2.1862247415744185E-4</v>
      </c>
      <c r="GY56" s="86">
        <f t="shared" si="55"/>
        <v>4.9124970774189962E-4</v>
      </c>
      <c r="GZ56" s="86">
        <f t="shared" si="55"/>
        <v>5.7731359539034248E-4</v>
      </c>
      <c r="HA56" s="86">
        <f t="shared" si="55"/>
        <v>9.1941845877902464E-5</v>
      </c>
      <c r="HC56" s="86">
        <f t="shared" si="59"/>
        <v>7.2519949858988371E-11</v>
      </c>
      <c r="HD56" s="86">
        <f t="shared" si="59"/>
        <v>3.9370251505365008E-12</v>
      </c>
      <c r="HE56" s="86">
        <f t="shared" si="59"/>
        <v>7.5393467550300151E-13</v>
      </c>
      <c r="HF56" s="86">
        <f t="shared" si="59"/>
        <v>2.7537493454684489E-13</v>
      </c>
      <c r="HG56" s="86">
        <f t="shared" si="59"/>
        <v>4.5802094359380265E-13</v>
      </c>
      <c r="HH56" s="86">
        <f t="shared" si="59"/>
        <v>4.3886504387657262E-14</v>
      </c>
      <c r="HI56" s="86">
        <f t="shared" si="59"/>
        <v>1.2772184034396664E-13</v>
      </c>
      <c r="HJ56" s="86">
        <f t="shared" si="59"/>
        <v>2.4723723677208242E-15</v>
      </c>
      <c r="HK56" s="86">
        <f t="shared" si="59"/>
        <v>2.8263305436610052E-14</v>
      </c>
      <c r="HL56" s="86">
        <f t="shared" si="59"/>
        <v>3.6411095512093214E-13</v>
      </c>
      <c r="HM56" s="86">
        <f t="shared" si="59"/>
        <v>3.3036513247983738E-13</v>
      </c>
      <c r="HN56" s="86">
        <f t="shared" si="59"/>
        <v>9.6216816233373137E-14</v>
      </c>
      <c r="HO56" s="86">
        <f t="shared" si="59"/>
        <v>2.8260646715254321E-13</v>
      </c>
      <c r="HP56" s="86">
        <f t="shared" si="59"/>
        <v>9.0635494635855346E-14</v>
      </c>
      <c r="HQ56" s="86">
        <f t="shared" si="59"/>
        <v>1.331001896584822E-17</v>
      </c>
      <c r="HS56" s="86">
        <f t="shared" si="56"/>
        <v>1.8835985939550344E-52</v>
      </c>
      <c r="HT56" s="86">
        <f t="shared" si="56"/>
        <v>2.0046841628301436E-60</v>
      </c>
      <c r="HU56" s="86">
        <f t="shared" si="56"/>
        <v>2.8376203355998936E-65</v>
      </c>
      <c r="HV56" s="86">
        <f t="shared" si="56"/>
        <v>4.7023363340905291E-69</v>
      </c>
      <c r="HW56" s="86">
        <f t="shared" si="56"/>
        <v>5.6803480373203334E-68</v>
      </c>
      <c r="HX56" s="86">
        <f t="shared" si="56"/>
        <v>1.4651455775888492E-75</v>
      </c>
      <c r="HY56" s="86">
        <f t="shared" si="56"/>
        <v>7.5264133710486068E-72</v>
      </c>
      <c r="HZ56" s="86">
        <f t="shared" si="56"/>
        <v>1.3280604606823663E-81</v>
      </c>
      <c r="IA56" s="86">
        <f t="shared" si="56"/>
        <v>4.7282880314097386E-75</v>
      </c>
      <c r="IB56" s="86">
        <f t="shared" si="56"/>
        <v>4.8329168257424528E-68</v>
      </c>
      <c r="IC56" s="86">
        <f t="shared" si="56"/>
        <v>8.7473337405510246E-69</v>
      </c>
      <c r="ID56" s="86">
        <f t="shared" si="56"/>
        <v>1.4424706680307103E-71</v>
      </c>
      <c r="IE56" s="86">
        <f t="shared" si="56"/>
        <v>5.6711686758665688E-69</v>
      </c>
      <c r="IF56" s="86">
        <f t="shared" si="56"/>
        <v>1.1614367948498071E-49</v>
      </c>
      <c r="IG56" s="86">
        <f t="shared" si="56"/>
        <v>7.326793657967609E-32</v>
      </c>
      <c r="II56" s="86">
        <f t="shared" si="57"/>
        <v>1.1740560907387296E-160</v>
      </c>
      <c r="IJ56" s="86">
        <f t="shared" si="57"/>
        <v>3.87059964224874E-191</v>
      </c>
      <c r="IK56" s="86">
        <f t="shared" si="57"/>
        <v>1.5631874099920876E-207</v>
      </c>
      <c r="IL56" s="86">
        <f t="shared" si="57"/>
        <v>6.0147943611349771E-219</v>
      </c>
      <c r="IM56" s="86">
        <f t="shared" si="57"/>
        <v>3.3002886748840397E-213</v>
      </c>
      <c r="IN56" s="86">
        <f t="shared" si="57"/>
        <v>7.5396290678424474E-239</v>
      </c>
      <c r="IO56" s="86">
        <f t="shared" si="57"/>
        <v>7.2824560498257962E-226</v>
      </c>
      <c r="IP56" s="86">
        <f t="shared" si="57"/>
        <v>6.7395988292315944E-257</v>
      </c>
      <c r="IQ56" s="86">
        <f t="shared" si="57"/>
        <v>1.7759201064903414E-235</v>
      </c>
      <c r="IR56" s="86">
        <f t="shared" si="57"/>
        <v>2.014125519745587E-212</v>
      </c>
      <c r="IS56" s="86">
        <f t="shared" si="57"/>
        <v>2.497573336173101E-215</v>
      </c>
      <c r="IT56" s="86">
        <f t="shared" si="57"/>
        <v>6.7959767739707888E-224</v>
      </c>
      <c r="IU56" s="86">
        <f t="shared" si="57"/>
        <v>1.0324194318275915E-215</v>
      </c>
      <c r="IV56" s="86">
        <f t="shared" si="57"/>
        <v>1.7510291693366524E-143</v>
      </c>
      <c r="IW56" s="86">
        <f t="shared" si="57"/>
        <v>2.5067834592571422E-76</v>
      </c>
      <c r="IY56" s="86">
        <f t="shared" si="58"/>
        <v>2.646675545374344E-3</v>
      </c>
      <c r="IZ56" s="86">
        <f t="shared" si="58"/>
        <v>9.6379717512430835E-4</v>
      </c>
      <c r="JA56" s="86">
        <f t="shared" si="58"/>
        <v>6.6422379910691109E-4</v>
      </c>
      <c r="JB56" s="86">
        <f t="shared" si="58"/>
        <v>6.3112115989649644E-4</v>
      </c>
      <c r="JC56" s="86">
        <f t="shared" si="58"/>
        <v>5.7768384673178078E-4</v>
      </c>
      <c r="JD56" s="86">
        <f t="shared" si="58"/>
        <v>4.0174777544540384E-4</v>
      </c>
      <c r="JE56" s="86">
        <f t="shared" si="58"/>
        <v>2.9787339440421522E-4</v>
      </c>
      <c r="JF56" s="86">
        <f t="shared" si="58"/>
        <v>1.2682623482658591E-4</v>
      </c>
      <c r="JG56" s="86">
        <f t="shared" si="58"/>
        <v>1.3992911636181459E-4</v>
      </c>
      <c r="JH56" s="86">
        <f t="shared" si="58"/>
        <v>2.5875892765768634E-4</v>
      </c>
      <c r="JI56" s="86">
        <f t="shared" si="58"/>
        <v>4.8275261565834107E-4</v>
      </c>
      <c r="JJ56" s="86">
        <f t="shared" si="58"/>
        <v>2.1862247425365866E-4</v>
      </c>
      <c r="JK56" s="86">
        <f t="shared" si="58"/>
        <v>4.9124970802450613E-4</v>
      </c>
      <c r="JL56" s="86">
        <f t="shared" si="58"/>
        <v>5.7731359548097798E-4</v>
      </c>
      <c r="JM56" s="86">
        <f t="shared" si="58"/>
        <v>9.1941845877915773E-5</v>
      </c>
    </row>
    <row r="57" spans="2:273" x14ac:dyDescent="0.25">
      <c r="B57" s="2">
        <v>30</v>
      </c>
      <c r="C57" s="37">
        <v>66.882999999999996</v>
      </c>
      <c r="D57" s="37">
        <v>68.599999999999994</v>
      </c>
      <c r="E57" s="37">
        <v>67.25</v>
      </c>
      <c r="F57" s="37">
        <v>67.683000000000007</v>
      </c>
      <c r="G57" s="37">
        <v>67.474999999999994</v>
      </c>
      <c r="H57" s="37">
        <v>69.186000000000007</v>
      </c>
      <c r="I57" s="37">
        <v>69.474999999999994</v>
      </c>
      <c r="J57" s="37">
        <v>66.832999999999998</v>
      </c>
      <c r="K57" s="37">
        <v>68.650000000000006</v>
      </c>
      <c r="L57" s="37">
        <v>67.882999999999996</v>
      </c>
      <c r="M57" s="37">
        <v>65.483000000000004</v>
      </c>
      <c r="N57" s="37">
        <v>68.066999999999993</v>
      </c>
      <c r="O57" s="37">
        <v>67.632999999999996</v>
      </c>
      <c r="P57" s="37">
        <v>67.832999999999998</v>
      </c>
      <c r="Q57" s="37">
        <v>62.082999999999998</v>
      </c>
      <c r="S57" s="4">
        <f t="shared" si="60"/>
        <v>65.173300834520035</v>
      </c>
      <c r="T57" s="4">
        <f t="shared" si="60"/>
        <v>67.526832023100724</v>
      </c>
      <c r="U57" s="4">
        <f t="shared" si="60"/>
        <v>65.40560665289695</v>
      </c>
      <c r="V57" s="4">
        <f t="shared" si="60"/>
        <v>65.655845627154036</v>
      </c>
      <c r="W57" s="4">
        <f t="shared" si="60"/>
        <v>65.895192655787852</v>
      </c>
      <c r="X57" s="4">
        <f t="shared" si="60"/>
        <v>66.884503428210692</v>
      </c>
      <c r="Y57" s="4">
        <f t="shared" si="60"/>
        <v>66.336494412003034</v>
      </c>
      <c r="Z57" s="4">
        <f t="shared" si="60"/>
        <v>65.484174904705156</v>
      </c>
      <c r="AA57" s="4">
        <f t="shared" si="60"/>
        <v>66.148629526706571</v>
      </c>
      <c r="AB57" s="4">
        <f t="shared" si="60"/>
        <v>66.281807566668846</v>
      </c>
      <c r="AC57" s="4">
        <f t="shared" si="60"/>
        <v>65.070302250609174</v>
      </c>
      <c r="AD57" s="4">
        <f t="shared" si="60"/>
        <v>66.441912806936529</v>
      </c>
      <c r="AE57" s="4">
        <f t="shared" si="60"/>
        <v>66.448218916081643</v>
      </c>
      <c r="AF57" s="4">
        <f t="shared" si="60"/>
        <v>66.494046136944689</v>
      </c>
      <c r="AG57" s="4">
        <f t="shared" si="60"/>
        <v>62.497609995537744</v>
      </c>
      <c r="AI57" s="4">
        <f t="shared" si="61"/>
        <v>1.7096991654799609</v>
      </c>
      <c r="AJ57" s="4">
        <f t="shared" si="61"/>
        <v>1.0731679768992706</v>
      </c>
      <c r="AK57" s="4">
        <f t="shared" si="61"/>
        <v>1.8443933471030505</v>
      </c>
      <c r="AL57" s="4">
        <f t="shared" si="61"/>
        <v>2.0271543728459704</v>
      </c>
      <c r="AM57" s="4">
        <f t="shared" si="61"/>
        <v>1.5798073442121421</v>
      </c>
      <c r="AN57" s="4">
        <f t="shared" si="61"/>
        <v>2.3014965717893148</v>
      </c>
      <c r="AO57" s="4">
        <f t="shared" si="61"/>
        <v>3.1385055879969599</v>
      </c>
      <c r="AP57" s="4">
        <f t="shared" si="61"/>
        <v>1.348825095294842</v>
      </c>
      <c r="AQ57" s="4">
        <f t="shared" si="61"/>
        <v>2.5013704732934343</v>
      </c>
      <c r="AR57" s="4">
        <f t="shared" si="61"/>
        <v>1.6011924333311498</v>
      </c>
      <c r="AS57" s="4">
        <f t="shared" si="61"/>
        <v>0.41269774939082993</v>
      </c>
      <c r="AT57" s="4">
        <f t="shared" si="61"/>
        <v>1.6250871930634645</v>
      </c>
      <c r="AU57" s="4">
        <f t="shared" si="61"/>
        <v>1.1847810839183524</v>
      </c>
      <c r="AV57" s="4">
        <f t="shared" si="61"/>
        <v>1.3389538630553091</v>
      </c>
      <c r="AW57" s="4">
        <f t="shared" si="61"/>
        <v>-0.41460999553774514</v>
      </c>
      <c r="AY57" s="2">
        <f t="shared" si="52"/>
        <v>61.897164497854902</v>
      </c>
      <c r="AZ57" s="2">
        <f t="shared" si="52"/>
        <v>66.138598145682977</v>
      </c>
      <c r="BA57" s="2">
        <f t="shared" si="52"/>
        <v>64.365914119344083</v>
      </c>
      <c r="BB57" s="2">
        <f t="shared" si="52"/>
        <v>64.688542623933699</v>
      </c>
      <c r="BC57" s="2">
        <f t="shared" si="52"/>
        <v>65.022433718199622</v>
      </c>
      <c r="BD57" s="2">
        <f t="shared" si="52"/>
        <v>66.256082674497208</v>
      </c>
      <c r="BE57" s="2">
        <f t="shared" si="52"/>
        <v>65.858620985367509</v>
      </c>
      <c r="BF57" s="2">
        <f t="shared" si="52"/>
        <v>65.257464828142915</v>
      </c>
      <c r="BG57" s="2">
        <f t="shared" si="52"/>
        <v>65.899090548085127</v>
      </c>
      <c r="BH57" s="2">
        <f t="shared" si="52"/>
        <v>65.862029567604367</v>
      </c>
      <c r="BI57" s="2">
        <f t="shared" si="52"/>
        <v>64.396957460350322</v>
      </c>
      <c r="BJ57" s="2">
        <f t="shared" si="52"/>
        <v>66.076665231477492</v>
      </c>
      <c r="BK57" s="2">
        <f t="shared" si="52"/>
        <v>65.721566742605518</v>
      </c>
      <c r="BL57" s="2">
        <f t="shared" si="52"/>
        <v>65.682627655681557</v>
      </c>
      <c r="BM57" s="2">
        <f t="shared" si="52"/>
        <v>62.359662565338624</v>
      </c>
      <c r="BO57" s="2">
        <f t="shared" si="11"/>
        <v>66.882999999999996</v>
      </c>
      <c r="BP57" s="2">
        <f t="shared" si="12"/>
        <v>68.599999999999994</v>
      </c>
      <c r="BQ57" s="2">
        <f t="shared" si="13"/>
        <v>67.25</v>
      </c>
      <c r="BR57" s="2">
        <f t="shared" si="14"/>
        <v>67.683000000000007</v>
      </c>
      <c r="BS57" s="2">
        <f t="shared" si="15"/>
        <v>67.474999999999994</v>
      </c>
      <c r="BT57" s="2">
        <f t="shared" si="16"/>
        <v>69.186000000000007</v>
      </c>
      <c r="BU57" s="2">
        <f t="shared" si="17"/>
        <v>69.474999999999994</v>
      </c>
      <c r="BV57" s="2">
        <f t="shared" si="18"/>
        <v>66.832999999999998</v>
      </c>
      <c r="BW57" s="2">
        <f t="shared" si="19"/>
        <v>68.650000000000006</v>
      </c>
      <c r="BX57" s="2">
        <f t="shared" si="20"/>
        <v>67.882999999999996</v>
      </c>
      <c r="BY57" s="2">
        <f t="shared" si="21"/>
        <v>65.483000000000004</v>
      </c>
      <c r="BZ57" s="2">
        <f t="shared" si="22"/>
        <v>68.066999999999993</v>
      </c>
      <c r="CA57" s="2">
        <f t="shared" si="23"/>
        <v>67.632999999999996</v>
      </c>
      <c r="CB57" s="2">
        <f t="shared" si="24"/>
        <v>67.832999999999998</v>
      </c>
      <c r="CC57" s="2">
        <f t="shared" si="25"/>
        <v>62.082999999999998</v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65.340278520499112</v>
      </c>
      <c r="DL57" s="2">
        <f t="shared" si="62"/>
        <v>68.241263025210074</v>
      </c>
      <c r="DM57" s="2">
        <f t="shared" si="62"/>
        <v>66.904734019734022</v>
      </c>
      <c r="DN57" s="2">
        <f t="shared" si="62"/>
        <v>67.080973830973832</v>
      </c>
      <c r="DO57" s="2">
        <f t="shared" si="62"/>
        <v>67.653567567567578</v>
      </c>
      <c r="DP57" s="2">
        <f t="shared" si="62"/>
        <v>68.938067567567572</v>
      </c>
      <c r="DQ57" s="2">
        <f t="shared" si="62"/>
        <v>68.046597439544797</v>
      </c>
      <c r="DR57" s="2">
        <f t="shared" si="62"/>
        <v>66.85102732732733</v>
      </c>
      <c r="DS57" s="2">
        <f t="shared" si="62"/>
        <v>67.432145045045033</v>
      </c>
      <c r="DT57" s="2">
        <f t="shared" si="62"/>
        <v>67.308948790896167</v>
      </c>
      <c r="DU57" s="2">
        <f t="shared" si="62"/>
        <v>65.644135993136004</v>
      </c>
      <c r="DV57" s="2">
        <f t="shared" si="62"/>
        <v>67.420162162162171</v>
      </c>
      <c r="DW57" s="2">
        <f t="shared" si="62"/>
        <v>67.708583655083643</v>
      </c>
      <c r="DX57" s="2">
        <f t="shared" si="62"/>
        <v>67.038923423423427</v>
      </c>
      <c r="DY57" s="2">
        <f t="shared" si="62"/>
        <v>62.835810084033604</v>
      </c>
      <c r="EA57" s="2">
        <f t="shared" si="63"/>
        <v>57.274943002544539</v>
      </c>
      <c r="EB57" s="2">
        <f t="shared" si="63"/>
        <v>62.746413293692633</v>
      </c>
      <c r="EC57" s="2">
        <f t="shared" si="63"/>
        <v>60.098987420750717</v>
      </c>
      <c r="ED57" s="2">
        <f t="shared" si="63"/>
        <v>60.659599867003365</v>
      </c>
      <c r="EE57" s="2">
        <f t="shared" si="63"/>
        <v>60.510837275453738</v>
      </c>
      <c r="EF57" s="2">
        <f t="shared" si="63"/>
        <v>61.515302856202972</v>
      </c>
      <c r="EG57" s="2">
        <f t="shared" si="63"/>
        <v>61.793776544681414</v>
      </c>
      <c r="EH57" s="2">
        <f t="shared" si="63"/>
        <v>62.010249210076864</v>
      </c>
      <c r="EI57" s="2">
        <f t="shared" si="63"/>
        <v>62.825611396412235</v>
      </c>
      <c r="EJ57" s="2">
        <f t="shared" si="63"/>
        <v>63.127024014791786</v>
      </c>
      <c r="EK57" s="2">
        <f t="shared" si="63"/>
        <v>62.208848971515145</v>
      </c>
      <c r="EL57" s="2">
        <f t="shared" si="63"/>
        <v>63.468917048943993</v>
      </c>
      <c r="EM57" s="2">
        <f t="shared" si="63"/>
        <v>62.218059419042312</v>
      </c>
      <c r="EN57" s="2">
        <f t="shared" si="63"/>
        <v>63.336005373134327</v>
      </c>
      <c r="EO57" s="2">
        <f t="shared" si="63"/>
        <v>61.367133809513049</v>
      </c>
      <c r="EQ57" s="2">
        <f t="shared" si="64"/>
        <v>58.33806360326826</v>
      </c>
      <c r="ER57" s="2">
        <f t="shared" si="64"/>
        <v>61.358785944015409</v>
      </c>
      <c r="ES57" s="2">
        <f t="shared" si="64"/>
        <v>59.121251354945031</v>
      </c>
      <c r="ET57" s="2">
        <f t="shared" si="64"/>
        <v>60.033530517230382</v>
      </c>
      <c r="EU57" s="2">
        <f t="shared" si="64"/>
        <v>60.414367818877849</v>
      </c>
      <c r="EV57" s="2">
        <f t="shared" si="64"/>
        <v>61.836428115005049</v>
      </c>
      <c r="EW57" s="2">
        <f t="shared" si="64"/>
        <v>61.304713305252321</v>
      </c>
      <c r="EX57" s="2">
        <f t="shared" si="64"/>
        <v>62.559882868886177</v>
      </c>
      <c r="EY57" s="2">
        <f t="shared" si="64"/>
        <v>62.384552585971093</v>
      </c>
      <c r="EZ57" s="2">
        <f t="shared" si="64"/>
        <v>62.895966957655233</v>
      </c>
      <c r="FA57" s="2">
        <f t="shared" si="64"/>
        <v>63.141200649319025</v>
      </c>
      <c r="FB57" s="2">
        <f t="shared" si="64"/>
        <v>63.770195723238643</v>
      </c>
      <c r="FC57" s="2">
        <f t="shared" si="64"/>
        <v>64.384388112482767</v>
      </c>
      <c r="FD57" s="2">
        <f t="shared" si="64"/>
        <v>65.290175934515716</v>
      </c>
      <c r="FE57" s="2">
        <f t="shared" si="64"/>
        <v>63.637826496227589</v>
      </c>
      <c r="FG57" s="2">
        <f t="shared" si="65"/>
        <v>0.42691953632001944</v>
      </c>
      <c r="FH57" s="2">
        <f t="shared" si="65"/>
        <v>0.38263716792948221</v>
      </c>
      <c r="FI57" s="2">
        <f t="shared" si="65"/>
        <v>0.37302606523869108</v>
      </c>
      <c r="FJ57" s="2">
        <f t="shared" si="65"/>
        <v>0.37256358029713493</v>
      </c>
      <c r="FK57" s="2">
        <f t="shared" si="65"/>
        <v>0.36836401485253445</v>
      </c>
      <c r="FL57" s="2">
        <f t="shared" si="65"/>
        <v>0.36132305325058978</v>
      </c>
      <c r="FM57" s="2">
        <f t="shared" si="65"/>
        <v>0.34991089311136248</v>
      </c>
      <c r="FN57" s="2">
        <f t="shared" si="65"/>
        <v>0.32920738413603817</v>
      </c>
      <c r="FO57" s="2">
        <f t="shared" si="65"/>
        <v>0.33278870765803609</v>
      </c>
      <c r="FP57" s="2">
        <f t="shared" si="65"/>
        <v>0.34598751784293169</v>
      </c>
      <c r="FQ57" s="2">
        <f t="shared" si="65"/>
        <v>0.36307711111629437</v>
      </c>
      <c r="FR57" s="2">
        <f t="shared" si="65"/>
        <v>0.34002537126679638</v>
      </c>
      <c r="FS57" s="2">
        <f t="shared" si="65"/>
        <v>0.36193063144484483</v>
      </c>
      <c r="FT57" s="2">
        <f t="shared" si="65"/>
        <v>0.36631143649751441</v>
      </c>
      <c r="FU57" s="2">
        <f t="shared" si="65"/>
        <v>0.32427788594349483</v>
      </c>
      <c r="FW57" s="2">
        <f t="shared" si="54"/>
        <v>1.2724515567137792E-4</v>
      </c>
      <c r="FX57" s="2">
        <f t="shared" si="54"/>
        <v>9.4506685257891358E-5</v>
      </c>
      <c r="FY57" s="2">
        <f t="shared" si="54"/>
        <v>1.0128046110749678E-4</v>
      </c>
      <c r="FZ57" s="2">
        <f t="shared" si="54"/>
        <v>9.7645087569968046E-5</v>
      </c>
      <c r="GA57" s="2">
        <f t="shared" si="54"/>
        <v>9.3728693081715318E-5</v>
      </c>
      <c r="GB57" s="2">
        <f t="shared" si="54"/>
        <v>9.6896770845037041E-5</v>
      </c>
      <c r="GC57" s="2">
        <f t="shared" si="54"/>
        <v>9.4692028622735523E-5</v>
      </c>
      <c r="GD57" s="2">
        <f t="shared" si="54"/>
        <v>1.0443679652836441E-4</v>
      </c>
      <c r="GE57" s="2">
        <f t="shared" si="54"/>
        <v>1.1816394301409113E-4</v>
      </c>
      <c r="GF57" s="2">
        <f t="shared" si="54"/>
        <v>1.1014682654407901E-4</v>
      </c>
      <c r="GG57" s="2">
        <f t="shared" si="54"/>
        <v>1.0248802248020574E-4</v>
      </c>
      <c r="GH57" s="2">
        <f t="shared" si="54"/>
        <v>8.8475905321323586E-5</v>
      </c>
      <c r="GI57" s="2">
        <f t="shared" si="54"/>
        <v>7.9392954570262504E-5</v>
      </c>
      <c r="GJ57" s="2">
        <f t="shared" si="54"/>
        <v>6.4202426644391372E-5</v>
      </c>
      <c r="GK57" s="2">
        <f t="shared" si="54"/>
        <v>4.9200291417606697E-5</v>
      </c>
      <c r="GM57" s="86">
        <f t="shared" si="55"/>
        <v>3.9083408184945323E-3</v>
      </c>
      <c r="GN57" s="86">
        <f t="shared" si="55"/>
        <v>1.5161053517453312E-3</v>
      </c>
      <c r="GO57" s="86">
        <f t="shared" si="55"/>
        <v>1.0840422200791965E-3</v>
      </c>
      <c r="GP57" s="86">
        <f t="shared" si="55"/>
        <v>1.0379238931594126E-3</v>
      </c>
      <c r="GQ57" s="86">
        <f t="shared" si="55"/>
        <v>9.515431687945505E-4</v>
      </c>
      <c r="GR57" s="86">
        <f t="shared" si="55"/>
        <v>6.8797174705828167E-4</v>
      </c>
      <c r="GS57" s="86">
        <f t="shared" si="55"/>
        <v>5.1556633171923408E-4</v>
      </c>
      <c r="GT57" s="86">
        <f t="shared" si="55"/>
        <v>2.3335604729508741E-4</v>
      </c>
      <c r="GU57" s="86">
        <f t="shared" si="55"/>
        <v>2.5686223717531705E-4</v>
      </c>
      <c r="GV57" s="86">
        <f t="shared" si="55"/>
        <v>4.520496169868158E-4</v>
      </c>
      <c r="GW57" s="86">
        <f t="shared" si="55"/>
        <v>8.0597692240952704E-4</v>
      </c>
      <c r="GX57" s="86">
        <f t="shared" si="55"/>
        <v>3.844101328565565E-4</v>
      </c>
      <c r="GY57" s="86">
        <f t="shared" si="55"/>
        <v>8.1464626180755581E-4</v>
      </c>
      <c r="GZ57" s="86">
        <f t="shared" si="55"/>
        <v>9.4462741253636983E-4</v>
      </c>
      <c r="HA57" s="86">
        <f t="shared" si="55"/>
        <v>1.7427332584038995E-4</v>
      </c>
      <c r="HC57" s="86">
        <f t="shared" si="59"/>
        <v>1.9086403754408404E-10</v>
      </c>
      <c r="HD57" s="86">
        <f t="shared" si="59"/>
        <v>1.1673495427654058E-11</v>
      </c>
      <c r="HE57" s="86">
        <f t="shared" si="59"/>
        <v>2.4478132909611124E-12</v>
      </c>
      <c r="HF57" s="86">
        <f t="shared" si="59"/>
        <v>9.3954449609250524E-13</v>
      </c>
      <c r="HG57" s="86">
        <f t="shared" si="59"/>
        <v>1.5127810867618905E-12</v>
      </c>
      <c r="HH57" s="86">
        <f t="shared" si="59"/>
        <v>1.6466053916647216E-13</v>
      </c>
      <c r="HI57" s="86">
        <f t="shared" si="59"/>
        <v>4.5002670560745815E-13</v>
      </c>
      <c r="HJ57" s="86">
        <f t="shared" si="59"/>
        <v>1.051682102985283E-14</v>
      </c>
      <c r="HK57" s="86">
        <f t="shared" si="59"/>
        <v>1.0913873640639905E-13</v>
      </c>
      <c r="HL57" s="86">
        <f t="shared" si="59"/>
        <v>1.2312771868919025E-12</v>
      </c>
      <c r="HM57" s="86">
        <f t="shared" si="59"/>
        <v>1.1183000660205754E-12</v>
      </c>
      <c r="HN57" s="86">
        <f t="shared" si="59"/>
        <v>3.362244414199867E-13</v>
      </c>
      <c r="HO57" s="86">
        <f t="shared" si="59"/>
        <v>9.3030943413514981E-13</v>
      </c>
      <c r="HP57" s="86">
        <f t="shared" si="59"/>
        <v>3.0909568054689299E-13</v>
      </c>
      <c r="HQ57" s="86">
        <f t="shared" si="59"/>
        <v>6.7651244449012049E-17</v>
      </c>
      <c r="HS57" s="86">
        <f t="shared" si="56"/>
        <v>4.2107553512985239E-51</v>
      </c>
      <c r="HT57" s="86">
        <f t="shared" si="56"/>
        <v>6.8554942426733212E-59</v>
      </c>
      <c r="HU57" s="86">
        <f t="shared" si="56"/>
        <v>1.345107539581738E-63</v>
      </c>
      <c r="HV57" s="86">
        <f t="shared" si="56"/>
        <v>2.7377768691654686E-67</v>
      </c>
      <c r="HW57" s="86">
        <f t="shared" si="56"/>
        <v>2.9820581363491559E-66</v>
      </c>
      <c r="HX57" s="86">
        <f t="shared" si="56"/>
        <v>1.2454430502461893E-73</v>
      </c>
      <c r="HY57" s="86">
        <f t="shared" si="56"/>
        <v>5.0162340934809351E-70</v>
      </c>
      <c r="HZ57" s="86">
        <f t="shared" si="56"/>
        <v>1.6658672919369929E-79</v>
      </c>
      <c r="IA57" s="86">
        <f t="shared" si="56"/>
        <v>4.2170521905656877E-73</v>
      </c>
      <c r="IB57" s="86">
        <f t="shared" si="56"/>
        <v>2.7039728182919495E-66</v>
      </c>
      <c r="IC57" s="86">
        <f t="shared" si="56"/>
        <v>4.9866525565872025E-67</v>
      </c>
      <c r="ID57" s="86">
        <f t="shared" si="56"/>
        <v>9.0836734100926466E-70</v>
      </c>
      <c r="IE57" s="86">
        <f t="shared" si="56"/>
        <v>2.929566642914205E-67</v>
      </c>
      <c r="IF57" s="86">
        <f t="shared" si="56"/>
        <v>1.8181693055048699E-48</v>
      </c>
      <c r="IG57" s="86">
        <f t="shared" si="56"/>
        <v>3.9514919636812979E-31</v>
      </c>
      <c r="II57" s="86">
        <f t="shared" si="57"/>
        <v>1.8959796733258077E-157</v>
      </c>
      <c r="IJ57" s="86">
        <f t="shared" si="57"/>
        <v>1.9530845296597475E-187</v>
      </c>
      <c r="IK57" s="86">
        <f t="shared" si="57"/>
        <v>1.7681673268020934E-203</v>
      </c>
      <c r="IL57" s="86">
        <f t="shared" si="57"/>
        <v>1.0991057223530244E-214</v>
      </c>
      <c r="IM57" s="86">
        <f t="shared" si="57"/>
        <v>4.4631260386941834E-209</v>
      </c>
      <c r="IN57" s="86">
        <f t="shared" si="57"/>
        <v>3.3583942709843804E-234</v>
      </c>
      <c r="IO57" s="86">
        <f t="shared" si="57"/>
        <v>1.760134285267468E-221</v>
      </c>
      <c r="IP57" s="86">
        <f t="shared" si="57"/>
        <v>7.4444983170933975E-252</v>
      </c>
      <c r="IQ57" s="86">
        <f t="shared" si="57"/>
        <v>8.5327711203169682E-231</v>
      </c>
      <c r="IR57" s="86">
        <f t="shared" si="57"/>
        <v>3.1018946503296641E-208</v>
      </c>
      <c r="IS57" s="86">
        <f t="shared" si="57"/>
        <v>4.074298731802751E-211</v>
      </c>
      <c r="IT57" s="86">
        <f t="shared" si="57"/>
        <v>1.398992705008655E-219</v>
      </c>
      <c r="IU57" s="86">
        <f t="shared" si="57"/>
        <v>1.3227214796857739E-211</v>
      </c>
      <c r="IV57" s="86">
        <f t="shared" si="57"/>
        <v>8.0293603638842692E-141</v>
      </c>
      <c r="IW57" s="86">
        <f t="shared" si="57"/>
        <v>5.7900702320280504E-75</v>
      </c>
      <c r="IY57" s="86">
        <f t="shared" si="58"/>
        <v>3.9083410093585695E-3</v>
      </c>
      <c r="IZ57" s="86">
        <f t="shared" si="58"/>
        <v>1.5161053634188267E-3</v>
      </c>
      <c r="JA57" s="86">
        <f t="shared" si="58"/>
        <v>1.0840422225270097E-3</v>
      </c>
      <c r="JB57" s="86">
        <f t="shared" si="58"/>
        <v>1.037923894098957E-3</v>
      </c>
      <c r="JC57" s="86">
        <f t="shared" si="58"/>
        <v>9.5154317030733161E-4</v>
      </c>
      <c r="JD57" s="86">
        <f t="shared" si="58"/>
        <v>6.8797174722294216E-4</v>
      </c>
      <c r="JE57" s="86">
        <f t="shared" si="58"/>
        <v>5.1556633216926081E-4</v>
      </c>
      <c r="JF57" s="86">
        <f t="shared" si="58"/>
        <v>2.3335604730560422E-4</v>
      </c>
      <c r="JG57" s="86">
        <f t="shared" si="58"/>
        <v>2.5686223728445576E-4</v>
      </c>
      <c r="JH57" s="86">
        <f t="shared" si="58"/>
        <v>4.5204961821809298E-4</v>
      </c>
      <c r="JI57" s="86">
        <f t="shared" si="58"/>
        <v>8.0597692352782715E-4</v>
      </c>
      <c r="JJ57" s="86">
        <f t="shared" si="58"/>
        <v>3.8441013319278093E-4</v>
      </c>
      <c r="JK57" s="86">
        <f t="shared" si="58"/>
        <v>8.1464626273786524E-4</v>
      </c>
      <c r="JL57" s="86">
        <f t="shared" si="58"/>
        <v>9.4462741284546546E-4</v>
      </c>
      <c r="JM57" s="86">
        <f t="shared" si="58"/>
        <v>1.7427332584045761E-4</v>
      </c>
    </row>
    <row r="58" spans="2:273" x14ac:dyDescent="0.25">
      <c r="B58" s="2">
        <v>31</v>
      </c>
      <c r="C58" s="37">
        <v>66.983000000000004</v>
      </c>
      <c r="D58" s="37">
        <v>69.117000000000004</v>
      </c>
      <c r="E58" s="37">
        <v>67.066999999999993</v>
      </c>
      <c r="F58" s="37">
        <v>67.233000000000004</v>
      </c>
      <c r="G58" s="37">
        <v>67.763000000000005</v>
      </c>
      <c r="H58" s="37">
        <v>68.897999999999996</v>
      </c>
      <c r="I58" s="37">
        <v>68.59</v>
      </c>
      <c r="J58" s="37">
        <v>68.382999999999996</v>
      </c>
      <c r="K58" s="37">
        <v>67.483000000000004</v>
      </c>
      <c r="L58" s="37">
        <v>68.433000000000007</v>
      </c>
      <c r="M58" s="37">
        <v>66.117000000000004</v>
      </c>
      <c r="N58" s="37">
        <v>68.8</v>
      </c>
      <c r="O58" s="37">
        <v>67.349999999999994</v>
      </c>
      <c r="P58" s="37">
        <v>66.900000000000006</v>
      </c>
      <c r="Q58" s="37">
        <v>62.65</v>
      </c>
      <c r="S58" s="4">
        <f t="shared" si="60"/>
        <v>66.410721498163767</v>
      </c>
      <c r="T58" s="4">
        <f t="shared" si="60"/>
        <v>68.162248481849346</v>
      </c>
      <c r="U58" s="4">
        <f t="shared" si="60"/>
        <v>65.893571748025337</v>
      </c>
      <c r="V58" s="4">
        <f t="shared" si="60"/>
        <v>66.122342864024176</v>
      </c>
      <c r="W58" s="4">
        <f t="shared" si="60"/>
        <v>66.29286760617164</v>
      </c>
      <c r="X58" s="4">
        <f t="shared" si="60"/>
        <v>67.168476609384001</v>
      </c>
      <c r="Y58" s="4">
        <f t="shared" si="60"/>
        <v>66.532127052608928</v>
      </c>
      <c r="Z58" s="4">
        <f t="shared" si="60"/>
        <v>65.580802748098762</v>
      </c>
      <c r="AA58" s="4">
        <f t="shared" si="60"/>
        <v>66.258822862135943</v>
      </c>
      <c r="AB58" s="4">
        <f t="shared" si="60"/>
        <v>66.487833949224907</v>
      </c>
      <c r="AC58" s="4">
        <f t="shared" si="60"/>
        <v>65.39172476735574</v>
      </c>
      <c r="AD58" s="4">
        <f t="shared" si="60"/>
        <v>66.624148817451925</v>
      </c>
      <c r="AE58" s="4">
        <f t="shared" si="60"/>
        <v>66.774398638662973</v>
      </c>
      <c r="AF58" s="4">
        <f t="shared" si="60"/>
        <v>66.918930454169868</v>
      </c>
      <c r="AG58" s="4">
        <f t="shared" si="60"/>
        <v>62.674715980530557</v>
      </c>
      <c r="AI58" s="4">
        <f t="shared" si="61"/>
        <v>0.5722785018362373</v>
      </c>
      <c r="AJ58" s="4">
        <f t="shared" si="61"/>
        <v>0.95475151815065828</v>
      </c>
      <c r="AK58" s="4">
        <f t="shared" si="61"/>
        <v>1.1734282519746557</v>
      </c>
      <c r="AL58" s="4">
        <f t="shared" si="61"/>
        <v>1.1106571359758277</v>
      </c>
      <c r="AM58" s="4">
        <f t="shared" si="61"/>
        <v>1.470132393828365</v>
      </c>
      <c r="AN58" s="4">
        <f t="shared" si="61"/>
        <v>1.729523390615995</v>
      </c>
      <c r="AO58" s="4">
        <f t="shared" si="61"/>
        <v>2.0578729473910755</v>
      </c>
      <c r="AP58" s="4">
        <f t="shared" si="61"/>
        <v>2.8021972519012337</v>
      </c>
      <c r="AQ58" s="4">
        <f t="shared" si="61"/>
        <v>1.2241771378640607</v>
      </c>
      <c r="AR58" s="4">
        <f t="shared" si="61"/>
        <v>1.9451660507751001</v>
      </c>
      <c r="AS58" s="4">
        <f t="shared" si="61"/>
        <v>0.72527523264426463</v>
      </c>
      <c r="AT58" s="4">
        <f t="shared" si="61"/>
        <v>2.1758511825480724</v>
      </c>
      <c r="AU58" s="4">
        <f t="shared" si="61"/>
        <v>0.57560136133702144</v>
      </c>
      <c r="AV58" s="4">
        <f t="shared" si="61"/>
        <v>-1.8930454169861832E-2</v>
      </c>
      <c r="AW58" s="4">
        <f t="shared" si="61"/>
        <v>-2.4715980530558568E-2</v>
      </c>
      <c r="AY58" s="2">
        <f t="shared" si="52"/>
        <v>61.804869010398626</v>
      </c>
      <c r="AZ58" s="2">
        <f t="shared" si="52"/>
        <v>66.087643572130673</v>
      </c>
      <c r="BA58" s="2">
        <f t="shared" si="52"/>
        <v>64.286107124991176</v>
      </c>
      <c r="BB58" s="2">
        <f t="shared" si="52"/>
        <v>64.616487140031893</v>
      </c>
      <c r="BC58" s="2">
        <f t="shared" si="52"/>
        <v>64.931461585827748</v>
      </c>
      <c r="BD58" s="2">
        <f t="shared" si="52"/>
        <v>66.152515160807326</v>
      </c>
      <c r="BE58" s="2">
        <f t="shared" si="52"/>
        <v>65.750762159585321</v>
      </c>
      <c r="BF58" s="2">
        <f t="shared" si="52"/>
        <v>65.187790654318079</v>
      </c>
      <c r="BG58" s="2">
        <f t="shared" si="52"/>
        <v>65.827401724846325</v>
      </c>
      <c r="BH58" s="2">
        <f t="shared" si="52"/>
        <v>65.795280014434141</v>
      </c>
      <c r="BI58" s="2">
        <f t="shared" si="52"/>
        <v>64.327842923324823</v>
      </c>
      <c r="BJ58" s="2">
        <f t="shared" si="52"/>
        <v>66.017487853136984</v>
      </c>
      <c r="BK58" s="2">
        <f t="shared" si="52"/>
        <v>65.633014634777524</v>
      </c>
      <c r="BL58" s="2">
        <f t="shared" si="52"/>
        <v>65.660339149558069</v>
      </c>
      <c r="BM58" s="2">
        <f t="shared" si="52"/>
        <v>62.428834338855452</v>
      </c>
      <c r="BO58" s="2">
        <f t="shared" si="11"/>
        <v>66.983000000000004</v>
      </c>
      <c r="BP58" s="2">
        <f t="shared" si="12"/>
        <v>69.117000000000004</v>
      </c>
      <c r="BQ58" s="2">
        <f t="shared" si="13"/>
        <v>67.066999999999993</v>
      </c>
      <c r="BR58" s="2">
        <f t="shared" si="14"/>
        <v>67.233000000000004</v>
      </c>
      <c r="BS58" s="2">
        <f t="shared" si="15"/>
        <v>67.763000000000005</v>
      </c>
      <c r="BT58" s="2">
        <f t="shared" si="16"/>
        <v>68.897999999999996</v>
      </c>
      <c r="BU58" s="2">
        <f t="shared" si="17"/>
        <v>68.59</v>
      </c>
      <c r="BV58" s="2">
        <f t="shared" si="18"/>
        <v>68.382999999999996</v>
      </c>
      <c r="BW58" s="2">
        <f t="shared" si="19"/>
        <v>67.483000000000004</v>
      </c>
      <c r="BX58" s="2">
        <f t="shared" si="20"/>
        <v>68.433000000000007</v>
      </c>
      <c r="BY58" s="2">
        <f t="shared" si="21"/>
        <v>66.117000000000004</v>
      </c>
      <c r="BZ58" s="2">
        <f t="shared" si="22"/>
        <v>68.8</v>
      </c>
      <c r="CA58" s="2">
        <f t="shared" si="23"/>
        <v>67.349999999999994</v>
      </c>
      <c r="CB58" s="2">
        <f t="shared" si="24"/>
        <v>66.900000000000006</v>
      </c>
      <c r="CC58" s="2">
        <f t="shared" si="25"/>
        <v>62.65</v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65.582482397504464</v>
      </c>
      <c r="DL58" s="2">
        <f t="shared" si="62"/>
        <v>68.469015126050408</v>
      </c>
      <c r="DM58" s="2">
        <f t="shared" si="62"/>
        <v>67.104557185757187</v>
      </c>
      <c r="DN58" s="2">
        <f t="shared" si="62"/>
        <v>67.278673959673952</v>
      </c>
      <c r="DO58" s="2">
        <f t="shared" si="62"/>
        <v>67.838506306306314</v>
      </c>
      <c r="DP58" s="2">
        <f t="shared" si="62"/>
        <v>69.10953963963965</v>
      </c>
      <c r="DQ58" s="2">
        <f t="shared" si="62"/>
        <v>68.168602181128492</v>
      </c>
      <c r="DR58" s="2">
        <f t="shared" si="62"/>
        <v>66.970924109824111</v>
      </c>
      <c r="DS58" s="2">
        <f t="shared" si="62"/>
        <v>67.547857271557262</v>
      </c>
      <c r="DT58" s="2">
        <f t="shared" si="62"/>
        <v>67.434286865813192</v>
      </c>
      <c r="DU58" s="2">
        <f t="shared" si="62"/>
        <v>65.739775761475769</v>
      </c>
      <c r="DV58" s="2">
        <f t="shared" si="62"/>
        <v>67.543770270270272</v>
      </c>
      <c r="DW58" s="2">
        <f t="shared" si="62"/>
        <v>67.836423680823671</v>
      </c>
      <c r="DX58" s="2">
        <f t="shared" si="62"/>
        <v>67.216630630630632</v>
      </c>
      <c r="DY58" s="2">
        <f t="shared" si="62"/>
        <v>63.045531092436967</v>
      </c>
      <c r="EA58" s="2">
        <f t="shared" si="63"/>
        <v>57.179806972010184</v>
      </c>
      <c r="EB58" s="2">
        <f t="shared" si="63"/>
        <v>62.583861156523561</v>
      </c>
      <c r="EC58" s="2">
        <f t="shared" si="63"/>
        <v>59.966010834926692</v>
      </c>
      <c r="ED58" s="2">
        <f t="shared" si="63"/>
        <v>60.527741612736385</v>
      </c>
      <c r="EE58" s="2">
        <f t="shared" si="63"/>
        <v>60.385361517837829</v>
      </c>
      <c r="EF58" s="2">
        <f t="shared" si="63"/>
        <v>61.385478680799139</v>
      </c>
      <c r="EG58" s="2">
        <f t="shared" si="63"/>
        <v>61.654113523613184</v>
      </c>
      <c r="EH58" s="2">
        <f t="shared" si="63"/>
        <v>61.873994876174216</v>
      </c>
      <c r="EI58" s="2">
        <f t="shared" si="63"/>
        <v>62.681708969398521</v>
      </c>
      <c r="EJ58" s="2">
        <f t="shared" si="63"/>
        <v>62.969783013500788</v>
      </c>
      <c r="EK58" s="2">
        <f t="shared" si="63"/>
        <v>62.068648937063003</v>
      </c>
      <c r="EL58" s="2">
        <f t="shared" si="63"/>
        <v>63.315622997470925</v>
      </c>
      <c r="EM58" s="2">
        <f t="shared" si="63"/>
        <v>62.089803523841802</v>
      </c>
      <c r="EN58" s="2">
        <f t="shared" si="63"/>
        <v>63.204623582089553</v>
      </c>
      <c r="EO58" s="2">
        <f t="shared" si="63"/>
        <v>61.25649969436963</v>
      </c>
      <c r="EQ58" s="2">
        <f t="shared" si="64"/>
        <v>58.225736411433147</v>
      </c>
      <c r="ER58" s="2">
        <f t="shared" si="64"/>
        <v>61.217901832274229</v>
      </c>
      <c r="ES58" s="2">
        <f t="shared" si="64"/>
        <v>59.003199555309536</v>
      </c>
      <c r="ET58" s="2">
        <f t="shared" si="64"/>
        <v>59.91146685846968</v>
      </c>
      <c r="EU58" s="2">
        <f t="shared" si="64"/>
        <v>60.290479247560263</v>
      </c>
      <c r="EV58" s="2">
        <f t="shared" si="64"/>
        <v>61.701368849151621</v>
      </c>
      <c r="EW58" s="2">
        <f t="shared" si="64"/>
        <v>61.172887631059972</v>
      </c>
      <c r="EX58" s="2">
        <f t="shared" si="64"/>
        <v>62.414509862938594</v>
      </c>
      <c r="EY58" s="2">
        <f t="shared" si="64"/>
        <v>62.24765155344754</v>
      </c>
      <c r="EZ58" s="2">
        <f t="shared" si="64"/>
        <v>62.741870704297675</v>
      </c>
      <c r="FA58" s="2">
        <f t="shared" si="64"/>
        <v>62.985550190095964</v>
      </c>
      <c r="FB58" s="2">
        <f t="shared" si="64"/>
        <v>63.612037111244568</v>
      </c>
      <c r="FC58" s="2">
        <f t="shared" si="64"/>
        <v>64.222409694506936</v>
      </c>
      <c r="FD58" s="2">
        <f t="shared" si="64"/>
        <v>65.128112796725816</v>
      </c>
      <c r="FE58" s="2">
        <f t="shared" si="64"/>
        <v>63.484060929234303</v>
      </c>
      <c r="FG58" s="2">
        <f t="shared" si="65"/>
        <v>0.44959005598826579</v>
      </c>
      <c r="FH58" s="2">
        <f t="shared" si="65"/>
        <v>0.40461643325922636</v>
      </c>
      <c r="FI58" s="2">
        <f t="shared" si="65"/>
        <v>0.39480630948632517</v>
      </c>
      <c r="FJ58" s="2">
        <f t="shared" si="65"/>
        <v>0.39433380480808061</v>
      </c>
      <c r="FK58" s="2">
        <f t="shared" si="65"/>
        <v>0.39004139217505551</v>
      </c>
      <c r="FL58" s="2">
        <f t="shared" si="65"/>
        <v>0.3828372220376004</v>
      </c>
      <c r="FM58" s="2">
        <f t="shared" si="65"/>
        <v>0.37114042014813825</v>
      </c>
      <c r="FN58" s="2">
        <f t="shared" si="65"/>
        <v>0.34985679984022455</v>
      </c>
      <c r="FO58" s="2">
        <f t="shared" si="65"/>
        <v>0.35354436450130455</v>
      </c>
      <c r="FP58" s="2">
        <f t="shared" si="65"/>
        <v>0.3671134307643199</v>
      </c>
      <c r="FQ58" s="2">
        <f t="shared" si="65"/>
        <v>0.38463282317821701</v>
      </c>
      <c r="FR58" s="2">
        <f t="shared" si="65"/>
        <v>0.36098817616964768</v>
      </c>
      <c r="FS58" s="2">
        <f t="shared" si="65"/>
        <v>0.38345925664702529</v>
      </c>
      <c r="FT58" s="2">
        <f t="shared" si="65"/>
        <v>0.3879422115735226</v>
      </c>
      <c r="FU58" s="2">
        <f t="shared" si="65"/>
        <v>0.34477702516992292</v>
      </c>
      <c r="FW58" s="2">
        <f t="shared" si="54"/>
        <v>1.3951982595967948E-4</v>
      </c>
      <c r="FX58" s="2">
        <f t="shared" si="54"/>
        <v>1.036235749524361E-4</v>
      </c>
      <c r="FY58" s="2">
        <f t="shared" si="54"/>
        <v>1.1105073218343845E-4</v>
      </c>
      <c r="FZ58" s="2">
        <f t="shared" si="54"/>
        <v>1.0706470086489499E-4</v>
      </c>
      <c r="GA58" s="2">
        <f t="shared" si="54"/>
        <v>1.0277053898621255E-4</v>
      </c>
      <c r="GB58" s="2">
        <f t="shared" si="54"/>
        <v>1.0624420329222891E-4</v>
      </c>
      <c r="GC58" s="2">
        <f t="shared" si="54"/>
        <v>1.0382679620126107E-4</v>
      </c>
      <c r="GD58" s="2">
        <f t="shared" si="54"/>
        <v>1.1451151646481212E-4</v>
      </c>
      <c r="GE58" s="2">
        <f t="shared" si="54"/>
        <v>1.2956271003873999E-4</v>
      </c>
      <c r="GF58" s="2">
        <f t="shared" si="54"/>
        <v>1.207723102607306E-4</v>
      </c>
      <c r="GG58" s="2">
        <f t="shared" si="54"/>
        <v>1.1237477086942848E-4</v>
      </c>
      <c r="GH58" s="2">
        <f t="shared" si="54"/>
        <v>9.7011072982753626E-5</v>
      </c>
      <c r="GI58" s="2">
        <f t="shared" si="54"/>
        <v>8.7051976822606123E-5</v>
      </c>
      <c r="GJ58" s="2">
        <f t="shared" si="54"/>
        <v>7.0396124912004739E-5</v>
      </c>
      <c r="GK58" s="2">
        <f t="shared" si="54"/>
        <v>5.3946790711078131E-5</v>
      </c>
      <c r="GM58" s="86">
        <f t="shared" si="55"/>
        <v>5.6942807837280359E-3</v>
      </c>
      <c r="GN58" s="86">
        <f t="shared" si="55"/>
        <v>2.3479409629630194E-3</v>
      </c>
      <c r="GO58" s="86">
        <f t="shared" si="55"/>
        <v>1.7387198825670502E-3</v>
      </c>
      <c r="GP58" s="86">
        <f t="shared" si="55"/>
        <v>1.6768057378544854E-3</v>
      </c>
      <c r="GQ58" s="86">
        <f t="shared" si="55"/>
        <v>1.5398344203118686E-3</v>
      </c>
      <c r="GR58" s="86">
        <f t="shared" si="55"/>
        <v>1.1551726398635474E-3</v>
      </c>
      <c r="GS58" s="86">
        <f t="shared" si="55"/>
        <v>8.7494141377393445E-4</v>
      </c>
      <c r="GT58" s="86">
        <f t="shared" si="55"/>
        <v>4.199926221748771E-4</v>
      </c>
      <c r="GU58" s="86">
        <f t="shared" si="55"/>
        <v>4.61182438785025E-4</v>
      </c>
      <c r="GV58" s="86">
        <f t="shared" si="55"/>
        <v>7.7405808993865081E-4</v>
      </c>
      <c r="GW58" s="86">
        <f t="shared" si="55"/>
        <v>1.3212687528364843E-3</v>
      </c>
      <c r="GX58" s="86">
        <f t="shared" si="55"/>
        <v>6.624687946428417E-4</v>
      </c>
      <c r="GY58" s="86">
        <f t="shared" si="55"/>
        <v>1.3270869899563113E-3</v>
      </c>
      <c r="GZ58" s="86">
        <f t="shared" si="55"/>
        <v>1.5192322409367637E-3</v>
      </c>
      <c r="HA58" s="86">
        <f t="shared" si="55"/>
        <v>3.2267009514439128E-4</v>
      </c>
      <c r="HC58" s="86">
        <f t="shared" si="59"/>
        <v>4.9184662160551223E-10</v>
      </c>
      <c r="HD58" s="86">
        <f t="shared" si="59"/>
        <v>3.3804240016471913E-11</v>
      </c>
      <c r="HE58" s="86">
        <f t="shared" si="59"/>
        <v>7.7426767027609023E-12</v>
      </c>
      <c r="HF58" s="86">
        <f t="shared" si="59"/>
        <v>3.1191422191265338E-12</v>
      </c>
      <c r="HG58" s="86">
        <f t="shared" si="59"/>
        <v>4.8664281096581645E-12</v>
      </c>
      <c r="HH58" s="86">
        <f t="shared" si="59"/>
        <v>5.9964070079511147E-13</v>
      </c>
      <c r="HI58" s="86">
        <f t="shared" si="59"/>
        <v>1.541815255901647E-12</v>
      </c>
      <c r="HJ58" s="86">
        <f t="shared" si="59"/>
        <v>4.3297588043418382E-14</v>
      </c>
      <c r="HK58" s="86">
        <f t="shared" si="59"/>
        <v>4.0869427496207636E-13</v>
      </c>
      <c r="HL58" s="86">
        <f t="shared" si="59"/>
        <v>4.0518994981192428E-12</v>
      </c>
      <c r="HM58" s="86">
        <f t="shared" si="59"/>
        <v>3.6840425502724102E-12</v>
      </c>
      <c r="HN58" s="86">
        <f t="shared" si="59"/>
        <v>1.1431600344890345E-12</v>
      </c>
      <c r="HO58" s="86">
        <f t="shared" si="59"/>
        <v>2.9845377556736278E-12</v>
      </c>
      <c r="HP58" s="86">
        <f t="shared" si="59"/>
        <v>1.0267727662444472E-12</v>
      </c>
      <c r="HQ58" s="86">
        <f t="shared" si="59"/>
        <v>3.3183151158946636E-16</v>
      </c>
      <c r="HS58" s="86">
        <f t="shared" si="56"/>
        <v>9.0297175639714364E-50</v>
      </c>
      <c r="HT58" s="86">
        <f t="shared" si="56"/>
        <v>2.237889702628009E-57</v>
      </c>
      <c r="HU58" s="86">
        <f t="shared" si="56"/>
        <v>6.057330346206351E-62</v>
      </c>
      <c r="HV58" s="86">
        <f t="shared" si="56"/>
        <v>1.5105863782260044E-65</v>
      </c>
      <c r="HW58" s="86">
        <f t="shared" si="56"/>
        <v>1.48640586816513E-64</v>
      </c>
      <c r="HX58" s="86">
        <f t="shared" si="56"/>
        <v>9.984421145489634E-72</v>
      </c>
      <c r="HY58" s="86">
        <f t="shared" si="56"/>
        <v>3.1640328519021179E-68</v>
      </c>
      <c r="HZ58" s="86">
        <f t="shared" si="56"/>
        <v>1.9598713236711631E-77</v>
      </c>
      <c r="IA58" s="86">
        <f t="shared" si="56"/>
        <v>3.5410449392289434E-71</v>
      </c>
      <c r="IB58" s="86">
        <f t="shared" si="56"/>
        <v>1.4340538542832148E-64</v>
      </c>
      <c r="IC58" s="86">
        <f t="shared" si="56"/>
        <v>2.6949783262001017E-65</v>
      </c>
      <c r="ID58" s="86">
        <f t="shared" si="56"/>
        <v>5.4205198444109706E-68</v>
      </c>
      <c r="IE58" s="86">
        <f t="shared" si="56"/>
        <v>1.4385758338329723E-65</v>
      </c>
      <c r="IF58" s="86">
        <f t="shared" si="56"/>
        <v>2.7499091370203289E-47</v>
      </c>
      <c r="IG58" s="86">
        <f t="shared" si="56"/>
        <v>2.088111765441649E-30</v>
      </c>
      <c r="II58" s="86">
        <f t="shared" si="57"/>
        <v>2.8398388122288499E-154</v>
      </c>
      <c r="IJ58" s="86">
        <f t="shared" si="57"/>
        <v>9.0599703048712436E-184</v>
      </c>
      <c r="IK58" s="86">
        <f t="shared" si="57"/>
        <v>1.8227728812174404E-199</v>
      </c>
      <c r="IL58" s="86">
        <f t="shared" si="57"/>
        <v>1.8224099882637087E-210</v>
      </c>
      <c r="IM58" s="86">
        <f t="shared" si="57"/>
        <v>5.4952961900165846E-205</v>
      </c>
      <c r="IN58" s="86">
        <f t="shared" si="57"/>
        <v>1.3455470537041023E-229</v>
      </c>
      <c r="IO58" s="86">
        <f t="shared" si="57"/>
        <v>3.8506961374583566E-217</v>
      </c>
      <c r="IP58" s="86">
        <f t="shared" si="57"/>
        <v>7.3232800103243081E-247</v>
      </c>
      <c r="IQ58" s="86">
        <f t="shared" si="57"/>
        <v>3.6762609465743596E-226</v>
      </c>
      <c r="IR58" s="86">
        <f t="shared" si="57"/>
        <v>4.3365888931186189E-204</v>
      </c>
      <c r="IS58" s="86">
        <f t="shared" si="57"/>
        <v>6.0345683000258175E-207</v>
      </c>
      <c r="IT58" s="86">
        <f t="shared" si="57"/>
        <v>2.6127735129429598E-215</v>
      </c>
      <c r="IU58" s="86">
        <f t="shared" si="57"/>
        <v>1.5462674637202518E-207</v>
      </c>
      <c r="IV58" s="86">
        <f t="shared" si="57"/>
        <v>3.4743607945674233E-138</v>
      </c>
      <c r="IW58" s="86">
        <f t="shared" si="57"/>
        <v>1.2993383649471404E-73</v>
      </c>
      <c r="IY58" s="86">
        <f t="shared" si="58"/>
        <v>5.6942812755746575E-3</v>
      </c>
      <c r="IZ58" s="86">
        <f t="shared" si="58"/>
        <v>2.3479409967672596E-3</v>
      </c>
      <c r="JA58" s="86">
        <f t="shared" si="58"/>
        <v>1.7387198903097269E-3</v>
      </c>
      <c r="JB58" s="86">
        <f t="shared" si="58"/>
        <v>1.6768057409736277E-3</v>
      </c>
      <c r="JC58" s="86">
        <f t="shared" si="58"/>
        <v>1.5398344251782966E-3</v>
      </c>
      <c r="JD58" s="86">
        <f t="shared" si="58"/>
        <v>1.1551726404631882E-3</v>
      </c>
      <c r="JE58" s="86">
        <f t="shared" si="58"/>
        <v>8.7494141531574974E-4</v>
      </c>
      <c r="JF58" s="86">
        <f t="shared" si="58"/>
        <v>4.1999262221817472E-4</v>
      </c>
      <c r="JG58" s="86">
        <f t="shared" si="58"/>
        <v>4.6118243919371929E-4</v>
      </c>
      <c r="JH58" s="86">
        <f t="shared" si="58"/>
        <v>7.7405809399055036E-4</v>
      </c>
      <c r="JI58" s="86">
        <f t="shared" si="58"/>
        <v>1.321268756520527E-3</v>
      </c>
      <c r="JJ58" s="86">
        <f t="shared" si="58"/>
        <v>6.624687957860017E-4</v>
      </c>
      <c r="JK58" s="86">
        <f t="shared" si="58"/>
        <v>1.327086992940849E-3</v>
      </c>
      <c r="JL58" s="86">
        <f t="shared" si="58"/>
        <v>1.5192322419635366E-3</v>
      </c>
      <c r="JM58" s="86">
        <f t="shared" si="58"/>
        <v>3.226700951447231E-4</v>
      </c>
    </row>
    <row r="59" spans="2:273" x14ac:dyDescent="0.25">
      <c r="B59" s="2">
        <v>32</v>
      </c>
      <c r="C59" s="37">
        <v>68.466999999999999</v>
      </c>
      <c r="D59" s="37">
        <v>70.716999999999999</v>
      </c>
      <c r="E59" s="37">
        <v>67.783000000000001</v>
      </c>
      <c r="F59" s="37">
        <v>66.8</v>
      </c>
      <c r="G59" s="37">
        <v>68.254000000000005</v>
      </c>
      <c r="H59" s="37">
        <v>69.542000000000002</v>
      </c>
      <c r="I59" s="37">
        <v>67.983999999999995</v>
      </c>
      <c r="J59" s="37">
        <v>66.75</v>
      </c>
      <c r="K59" s="37">
        <v>67.117000000000004</v>
      </c>
      <c r="L59" s="37">
        <v>68.016999999999996</v>
      </c>
      <c r="M59" s="37">
        <v>66.55</v>
      </c>
      <c r="N59" s="37">
        <v>68.033000000000001</v>
      </c>
      <c r="O59" s="37">
        <v>68.332999999999998</v>
      </c>
      <c r="P59" s="37">
        <v>68.632999999999996</v>
      </c>
      <c r="Q59" s="37">
        <v>62.582999999999998</v>
      </c>
      <c r="S59" s="4">
        <f t="shared" si="60"/>
        <v>68.07723698980179</v>
      </c>
      <c r="T59" s="4">
        <f t="shared" si="60"/>
        <v>69.066014476146748</v>
      </c>
      <c r="U59" s="4">
        <f t="shared" si="60"/>
        <v>66.628250037355215</v>
      </c>
      <c r="V59" s="4">
        <f t="shared" si="60"/>
        <v>66.827189191068172</v>
      </c>
      <c r="W59" s="4">
        <f t="shared" si="60"/>
        <v>66.907511929114008</v>
      </c>
      <c r="X59" s="4">
        <f t="shared" si="60"/>
        <v>67.640724949852952</v>
      </c>
      <c r="Y59" s="4">
        <f t="shared" si="60"/>
        <v>66.879501095092266</v>
      </c>
      <c r="Z59" s="4">
        <f t="shared" si="60"/>
        <v>65.770047054156592</v>
      </c>
      <c r="AA59" s="4">
        <f t="shared" si="60"/>
        <v>66.470648928439559</v>
      </c>
      <c r="AB59" s="4">
        <f t="shared" si="60"/>
        <v>66.832669983169254</v>
      </c>
      <c r="AC59" s="4">
        <f t="shared" si="60"/>
        <v>65.895326914012912</v>
      </c>
      <c r="AD59" s="4">
        <f t="shared" si="60"/>
        <v>66.930668300747513</v>
      </c>
      <c r="AE59" s="4">
        <f t="shared" si="60"/>
        <v>67.289775416947336</v>
      </c>
      <c r="AF59" s="4">
        <f t="shared" si="60"/>
        <v>67.53939868762879</v>
      </c>
      <c r="AG59" s="4">
        <f t="shared" si="60"/>
        <v>62.911178771517022</v>
      </c>
      <c r="AI59" s="4">
        <f t="shared" si="61"/>
        <v>0.3897630101982088</v>
      </c>
      <c r="AJ59" s="4">
        <f t="shared" si="61"/>
        <v>1.6509855238532509</v>
      </c>
      <c r="AK59" s="4">
        <f t="shared" si="61"/>
        <v>1.1547499626447859</v>
      </c>
      <c r="AL59" s="4">
        <f t="shared" si="61"/>
        <v>-2.7189191068174523E-2</v>
      </c>
      <c r="AM59" s="4">
        <f t="shared" si="61"/>
        <v>1.3464880708859965</v>
      </c>
      <c r="AN59" s="4">
        <f t="shared" si="61"/>
        <v>1.9012750501470492</v>
      </c>
      <c r="AO59" s="4">
        <f t="shared" si="61"/>
        <v>1.1044989049077287</v>
      </c>
      <c r="AP59" s="4">
        <f t="shared" si="61"/>
        <v>0.97995294584340797</v>
      </c>
      <c r="AQ59" s="4">
        <f t="shared" si="61"/>
        <v>0.64635107156044569</v>
      </c>
      <c r="AR59" s="4">
        <f t="shared" si="61"/>
        <v>1.1843300168307422</v>
      </c>
      <c r="AS59" s="4">
        <f t="shared" si="61"/>
        <v>0.65467308598708485</v>
      </c>
      <c r="AT59" s="4">
        <f t="shared" si="61"/>
        <v>1.1023316992524883</v>
      </c>
      <c r="AU59" s="4">
        <f t="shared" si="61"/>
        <v>1.0432245830526625</v>
      </c>
      <c r="AV59" s="4">
        <f t="shared" si="61"/>
        <v>1.0936013123712058</v>
      </c>
      <c r="AW59" s="4">
        <f t="shared" si="61"/>
        <v>-0.3281787715170239</v>
      </c>
      <c r="AY59" s="2">
        <f t="shared" ref="AY59:BM75" si="66">IF(OR($B59 &lt; C$230, $B59 &gt; C$233), #N/A, ((1-FG59)*DK59) + (FG59 - FW59)*EA59 + (FW59*EQ59))</f>
        <v>61.695431800440282</v>
      </c>
      <c r="AZ59" s="2">
        <f t="shared" si="66"/>
        <v>66.017087802541198</v>
      </c>
      <c r="BA59" s="2">
        <f t="shared" si="66"/>
        <v>64.188620790954531</v>
      </c>
      <c r="BB59" s="2">
        <f t="shared" si="66"/>
        <v>64.52705452090801</v>
      </c>
      <c r="BC59" s="2">
        <f t="shared" si="66"/>
        <v>64.823590229719088</v>
      </c>
      <c r="BD59" s="2">
        <f t="shared" si="66"/>
        <v>66.032219236862346</v>
      </c>
      <c r="BE59" s="2">
        <f t="shared" si="66"/>
        <v>65.628339701616639</v>
      </c>
      <c r="BF59" s="2">
        <f t="shared" si="66"/>
        <v>65.104440228735527</v>
      </c>
      <c r="BG59" s="2">
        <f t="shared" si="66"/>
        <v>65.742028319896363</v>
      </c>
      <c r="BH59" s="2">
        <f t="shared" si="66"/>
        <v>65.714107301504129</v>
      </c>
      <c r="BI59" s="2">
        <f t="shared" si="66"/>
        <v>64.246753880300417</v>
      </c>
      <c r="BJ59" s="2">
        <f t="shared" si="66"/>
        <v>65.944253449830711</v>
      </c>
      <c r="BK59" s="2">
        <f t="shared" si="66"/>
        <v>65.53063441306287</v>
      </c>
      <c r="BL59" s="2">
        <f t="shared" si="66"/>
        <v>65.622731633941015</v>
      </c>
      <c r="BM59" s="2">
        <f t="shared" si="66"/>
        <v>62.483619276681956</v>
      </c>
      <c r="BO59" s="2">
        <f t="shared" si="11"/>
        <v>68.466999999999999</v>
      </c>
      <c r="BP59" s="2">
        <f t="shared" si="12"/>
        <v>70.716999999999999</v>
      </c>
      <c r="BQ59" s="2">
        <f t="shared" si="13"/>
        <v>67.783000000000001</v>
      </c>
      <c r="BR59" s="2">
        <f t="shared" si="14"/>
        <v>66.8</v>
      </c>
      <c r="BS59" s="2">
        <f t="shared" si="15"/>
        <v>68.254000000000005</v>
      </c>
      <c r="BT59" s="2">
        <f t="shared" si="16"/>
        <v>69.542000000000002</v>
      </c>
      <c r="BU59" s="2">
        <f t="shared" si="17"/>
        <v>67.983999999999995</v>
      </c>
      <c r="BV59" s="2">
        <f t="shared" si="18"/>
        <v>66.75</v>
      </c>
      <c r="BW59" s="2">
        <f t="shared" si="19"/>
        <v>67.117000000000004</v>
      </c>
      <c r="BX59" s="2">
        <f t="shared" si="20"/>
        <v>68.016999999999996</v>
      </c>
      <c r="BY59" s="2">
        <f t="shared" si="21"/>
        <v>66.55</v>
      </c>
      <c r="BZ59" s="2">
        <f t="shared" si="22"/>
        <v>68.033000000000001</v>
      </c>
      <c r="CA59" s="2">
        <f t="shared" si="23"/>
        <v>68.332999999999998</v>
      </c>
      <c r="CB59" s="2">
        <f t="shared" si="24"/>
        <v>68.632999999999996</v>
      </c>
      <c r="CC59" s="2">
        <f t="shared" si="25"/>
        <v>62.582999999999998</v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65.824686274509801</v>
      </c>
      <c r="DL59" s="2">
        <f t="shared" si="62"/>
        <v>68.696767226890742</v>
      </c>
      <c r="DM59" s="2">
        <f t="shared" si="62"/>
        <v>67.304380351780352</v>
      </c>
      <c r="DN59" s="2">
        <f t="shared" si="62"/>
        <v>67.476374088374087</v>
      </c>
      <c r="DO59" s="2">
        <f t="shared" si="62"/>
        <v>68.023445045045051</v>
      </c>
      <c r="DP59" s="2">
        <f t="shared" si="62"/>
        <v>69.281011711711713</v>
      </c>
      <c r="DQ59" s="2">
        <f t="shared" si="62"/>
        <v>68.290606922712186</v>
      </c>
      <c r="DR59" s="2">
        <f t="shared" si="62"/>
        <v>67.090820892320892</v>
      </c>
      <c r="DS59" s="2">
        <f t="shared" si="62"/>
        <v>67.663569498069492</v>
      </c>
      <c r="DT59" s="2">
        <f t="shared" si="62"/>
        <v>67.559624940730217</v>
      </c>
      <c r="DU59" s="2">
        <f t="shared" si="62"/>
        <v>65.835415529815535</v>
      </c>
      <c r="DV59" s="2">
        <f t="shared" si="62"/>
        <v>67.667378378378388</v>
      </c>
      <c r="DW59" s="2">
        <f t="shared" si="62"/>
        <v>67.964263706563699</v>
      </c>
      <c r="DX59" s="2">
        <f t="shared" si="62"/>
        <v>67.394337837837838</v>
      </c>
      <c r="DY59" s="2">
        <f t="shared" si="62"/>
        <v>63.255252100840323</v>
      </c>
      <c r="EA59" s="2">
        <f t="shared" si="63"/>
        <v>57.084670941475835</v>
      </c>
      <c r="EB59" s="2">
        <f t="shared" si="63"/>
        <v>62.421309019354489</v>
      </c>
      <c r="EC59" s="2">
        <f t="shared" si="63"/>
        <v>59.833034249102667</v>
      </c>
      <c r="ED59" s="2">
        <f t="shared" si="63"/>
        <v>60.395883358469412</v>
      </c>
      <c r="EE59" s="2">
        <f t="shared" si="63"/>
        <v>60.25988576022192</v>
      </c>
      <c r="EF59" s="2">
        <f t="shared" si="63"/>
        <v>61.255654505395306</v>
      </c>
      <c r="EG59" s="2">
        <f t="shared" si="63"/>
        <v>61.514450502544953</v>
      </c>
      <c r="EH59" s="2">
        <f t="shared" si="63"/>
        <v>61.737740542271567</v>
      </c>
      <c r="EI59" s="2">
        <f t="shared" si="63"/>
        <v>62.5378065423848</v>
      </c>
      <c r="EJ59" s="2">
        <f t="shared" si="63"/>
        <v>62.812542012209789</v>
      </c>
      <c r="EK59" s="2">
        <f t="shared" si="63"/>
        <v>61.928448902610853</v>
      </c>
      <c r="EL59" s="2">
        <f t="shared" si="63"/>
        <v>63.162328945997857</v>
      </c>
      <c r="EM59" s="2">
        <f t="shared" si="63"/>
        <v>61.961547628641299</v>
      </c>
      <c r="EN59" s="2">
        <f t="shared" si="63"/>
        <v>63.073241791044779</v>
      </c>
      <c r="EO59" s="2">
        <f t="shared" si="63"/>
        <v>61.145865579226211</v>
      </c>
      <c r="EQ59" s="2">
        <f t="shared" si="64"/>
        <v>58.113409219598033</v>
      </c>
      <c r="ER59" s="2">
        <f t="shared" si="64"/>
        <v>61.077017720533043</v>
      </c>
      <c r="ES59" s="2">
        <f t="shared" si="64"/>
        <v>58.885147755674041</v>
      </c>
      <c r="ET59" s="2">
        <f t="shared" si="64"/>
        <v>59.789403199708985</v>
      </c>
      <c r="EU59" s="2">
        <f t="shared" si="64"/>
        <v>60.166590676242677</v>
      </c>
      <c r="EV59" s="2">
        <f t="shared" si="64"/>
        <v>61.566309583298185</v>
      </c>
      <c r="EW59" s="2">
        <f t="shared" si="64"/>
        <v>61.041061956867615</v>
      </c>
      <c r="EX59" s="2">
        <f t="shared" si="64"/>
        <v>62.269136856991011</v>
      </c>
      <c r="EY59" s="2">
        <f t="shared" si="64"/>
        <v>62.110750520923979</v>
      </c>
      <c r="EZ59" s="2">
        <f t="shared" si="64"/>
        <v>62.58777445094011</v>
      </c>
      <c r="FA59" s="2">
        <f t="shared" si="64"/>
        <v>62.829899730872903</v>
      </c>
      <c r="FB59" s="2">
        <f t="shared" si="64"/>
        <v>63.453878499250493</v>
      </c>
      <c r="FC59" s="2">
        <f t="shared" si="64"/>
        <v>64.060431276531105</v>
      </c>
      <c r="FD59" s="2">
        <f t="shared" si="64"/>
        <v>64.966049658935901</v>
      </c>
      <c r="FE59" s="2">
        <f t="shared" si="64"/>
        <v>63.330295362241017</v>
      </c>
      <c r="FG59" s="2">
        <f t="shared" si="65"/>
        <v>0.47247192269620641</v>
      </c>
      <c r="FH59" s="2">
        <f t="shared" si="65"/>
        <v>0.42698502604155875</v>
      </c>
      <c r="FI59" s="2">
        <f t="shared" si="65"/>
        <v>0.41701242321314963</v>
      </c>
      <c r="FJ59" s="2">
        <f t="shared" si="65"/>
        <v>0.41653163368278029</v>
      </c>
      <c r="FK59" s="2">
        <f t="shared" si="65"/>
        <v>0.41216202324465462</v>
      </c>
      <c r="FL59" s="2">
        <f t="shared" si="65"/>
        <v>0.4048204435703599</v>
      </c>
      <c r="FM59" s="2">
        <f t="shared" si="65"/>
        <v>0.39287955652153511</v>
      </c>
      <c r="FN59" s="2">
        <f t="shared" si="65"/>
        <v>0.37108491835402557</v>
      </c>
      <c r="FO59" s="2">
        <f t="shared" si="65"/>
        <v>0.37486722012276125</v>
      </c>
      <c r="FP59" s="2">
        <f t="shared" si="65"/>
        <v>0.38876251009217355</v>
      </c>
      <c r="FQ59" s="2">
        <f t="shared" si="65"/>
        <v>0.40665121397543808</v>
      </c>
      <c r="FR59" s="2">
        <f t="shared" si="65"/>
        <v>0.38249434693246215</v>
      </c>
      <c r="FS59" s="2">
        <f t="shared" si="65"/>
        <v>0.4054547308112294</v>
      </c>
      <c r="FT59" s="2">
        <f t="shared" si="65"/>
        <v>0.4100238192865473</v>
      </c>
      <c r="FU59" s="2">
        <f t="shared" si="65"/>
        <v>0.36587037407891654</v>
      </c>
      <c r="FW59" s="2">
        <f t="shared" ref="FW59:GK75" si="68">POWER(10,($B59-C$232)/C$229)/(1+POWER(10,($B59-C$232)/C$229))</f>
        <v>1.5297838791035888E-4</v>
      </c>
      <c r="FX59" s="2">
        <f t="shared" si="68"/>
        <v>1.1361985463684923E-4</v>
      </c>
      <c r="FY59" s="2">
        <f t="shared" si="68"/>
        <v>1.217634019349149E-4</v>
      </c>
      <c r="FZ59" s="2">
        <f t="shared" si="68"/>
        <v>1.1739289747567334E-4</v>
      </c>
      <c r="GA59" s="2">
        <f t="shared" si="68"/>
        <v>1.1268453792397585E-4</v>
      </c>
      <c r="GB59" s="2">
        <f t="shared" si="68"/>
        <v>1.1649325829161902E-4</v>
      </c>
      <c r="GC59" s="2">
        <f t="shared" si="68"/>
        <v>1.1384267784547528E-4</v>
      </c>
      <c r="GD59" s="2">
        <f t="shared" si="68"/>
        <v>1.2555799386324891E-4</v>
      </c>
      <c r="GE59" s="2">
        <f t="shared" si="68"/>
        <v>1.4206091083264548E-4</v>
      </c>
      <c r="GF59" s="2">
        <f t="shared" si="68"/>
        <v>1.324226619238265E-4</v>
      </c>
      <c r="GG59" s="2">
        <f t="shared" si="68"/>
        <v>1.2321515019134976E-4</v>
      </c>
      <c r="GH59" s="2">
        <f t="shared" si="68"/>
        <v>1.0636953074938603E-4</v>
      </c>
      <c r="GI59" s="2">
        <f t="shared" si="68"/>
        <v>9.5449792870830148E-5</v>
      </c>
      <c r="GJ59" s="2">
        <f t="shared" si="68"/>
        <v>7.7187291826738818E-5</v>
      </c>
      <c r="GK59" s="2">
        <f t="shared" si="68"/>
        <v>5.9151171903139825E-5</v>
      </c>
      <c r="GM59" s="86">
        <f t="shared" ref="GM59:HA75" si="69" xml:space="preserve"> _xlfn.NORM.DIST($B59, C$7, ABS(C$11), TRUE) * _xlfn.NORM.DIST(($B59 - C$7)*C$15, 0, ABS(C$11), TRUE) * 2</f>
        <v>8.1859052155438036E-3</v>
      </c>
      <c r="GN59" s="86">
        <f t="shared" si="69"/>
        <v>3.5800308229676594E-3</v>
      </c>
      <c r="GO59" s="86">
        <f t="shared" si="69"/>
        <v>2.7409138495980783E-3</v>
      </c>
      <c r="GP59" s="86">
        <f t="shared" si="69"/>
        <v>2.6613136944963534E-3</v>
      </c>
      <c r="GQ59" s="86">
        <f t="shared" si="69"/>
        <v>2.448260720573085E-3</v>
      </c>
      <c r="GR59" s="86">
        <f t="shared" si="69"/>
        <v>1.9020264945455018E-3</v>
      </c>
      <c r="GS59" s="86">
        <f t="shared" si="69"/>
        <v>1.45595412664131E-3</v>
      </c>
      <c r="GT59" s="86">
        <f t="shared" si="69"/>
        <v>7.3945407707809235E-4</v>
      </c>
      <c r="GU59" s="86">
        <f t="shared" si="69"/>
        <v>8.099544225015692E-4</v>
      </c>
      <c r="GV59" s="86">
        <f t="shared" si="69"/>
        <v>1.2992434140913281E-3</v>
      </c>
      <c r="GW59" s="86">
        <f t="shared" si="69"/>
        <v>2.1269716454921047E-3</v>
      </c>
      <c r="GX59" s="86">
        <f t="shared" si="69"/>
        <v>1.1190222981823741E-3</v>
      </c>
      <c r="GY59" s="86">
        <f t="shared" si="69"/>
        <v>2.1238486590294142E-3</v>
      </c>
      <c r="GZ59" s="86">
        <f t="shared" si="69"/>
        <v>2.4017744469994077E-3</v>
      </c>
      <c r="HA59" s="86">
        <f t="shared" si="69"/>
        <v>5.8362333352028736E-4</v>
      </c>
      <c r="HC59" s="86">
        <f t="shared" si="59"/>
        <v>1.2410312822776084E-9</v>
      </c>
      <c r="HD59" s="86">
        <f t="shared" ref="HD59:HQ77" si="70" xml:space="preserve"> _xlfn.NORM.DIST($B59, D$8, ABS(D$12), TRUE) * _xlfn.NORM.DIST(($B59 - D$8)*D$16, 0, ABS(D$12), TRUE) * 2</f>
        <v>9.5606513822625642E-11</v>
      </c>
      <c r="HE59" s="86">
        <f t="shared" si="70"/>
        <v>2.3860597179859646E-11</v>
      </c>
      <c r="HF59" s="86">
        <f t="shared" si="70"/>
        <v>1.0075976542305973E-11</v>
      </c>
      <c r="HG59" s="86">
        <f t="shared" si="70"/>
        <v>1.5247442813273305E-11</v>
      </c>
      <c r="HH59" s="86">
        <f t="shared" si="70"/>
        <v>2.1195584059471025E-12</v>
      </c>
      <c r="HI59" s="86">
        <f t="shared" si="70"/>
        <v>5.136373504278863E-12</v>
      </c>
      <c r="HJ59" s="86">
        <f t="shared" si="70"/>
        <v>1.7252868697836099E-13</v>
      </c>
      <c r="HK59" s="86">
        <f t="shared" si="70"/>
        <v>1.4841977593877826E-12</v>
      </c>
      <c r="HL59" s="86">
        <f t="shared" si="70"/>
        <v>1.2976320801428761E-11</v>
      </c>
      <c r="HM59" s="86">
        <f t="shared" si="70"/>
        <v>1.1811425795187861E-11</v>
      </c>
      <c r="HN59" s="86">
        <f t="shared" si="70"/>
        <v>3.7817521432588962E-12</v>
      </c>
      <c r="HO59" s="86">
        <f t="shared" si="70"/>
        <v>9.3312435341728786E-12</v>
      </c>
      <c r="HP59" s="86">
        <f t="shared" si="70"/>
        <v>3.3223912229753719E-12</v>
      </c>
      <c r="HQ59" s="86">
        <f t="shared" si="70"/>
        <v>1.570772107905217E-15</v>
      </c>
      <c r="HS59" s="86">
        <f t="shared" ref="HS59:IG75" si="71" xml:space="preserve"> _xlfn.NORM.DIST($B59, C$9, ABS(C$13), TRUE) * _xlfn.NORM.DIST(($B59 - C$9)*C$17, 0, ABS(C$13), TRUE) * 2</f>
        <v>1.8575176172413168E-48</v>
      </c>
      <c r="HT59" s="86">
        <f t="shared" si="71"/>
        <v>6.973450106009109E-56</v>
      </c>
      <c r="HU59" s="86">
        <f t="shared" si="71"/>
        <v>2.5913682029947373E-60</v>
      </c>
      <c r="HV59" s="86">
        <f t="shared" si="71"/>
        <v>7.8987483956632933E-64</v>
      </c>
      <c r="HW59" s="86">
        <f t="shared" si="71"/>
        <v>7.034623354298038E-63</v>
      </c>
      <c r="HX59" s="86">
        <f t="shared" si="71"/>
        <v>7.54883387819949E-70</v>
      </c>
      <c r="HY59" s="86">
        <f t="shared" si="71"/>
        <v>1.888772432348046E-66</v>
      </c>
      <c r="HZ59" s="86">
        <f t="shared" si="71"/>
        <v>2.1626258728039824E-75</v>
      </c>
      <c r="IA59" s="86">
        <f t="shared" si="71"/>
        <v>2.7994548112556134E-69</v>
      </c>
      <c r="IB59" s="86">
        <f t="shared" si="71"/>
        <v>7.2094281971409144E-63</v>
      </c>
      <c r="IC59" s="86">
        <f t="shared" si="71"/>
        <v>1.3807537718160372E-63</v>
      </c>
      <c r="ID59" s="86">
        <f t="shared" si="71"/>
        <v>3.0651181286713488E-66</v>
      </c>
      <c r="IE59" s="86">
        <f t="shared" si="71"/>
        <v>6.7152560333114803E-64</v>
      </c>
      <c r="IF59" s="86">
        <f t="shared" si="71"/>
        <v>4.0183648811716268E-46</v>
      </c>
      <c r="IG59" s="86">
        <f t="shared" si="71"/>
        <v>1.0811685455848595E-29</v>
      </c>
      <c r="II59" s="86">
        <f t="shared" ref="II59:IW75" si="72" xml:space="preserve"> _xlfn.NORM.DIST($B59, C$10, ABS(C$14), TRUE) * _xlfn.NORM.DIST(($B59 - C$10)*C$18, 0, ABS(C$14), TRUE) * 2</f>
        <v>3.9452072776861305E-151</v>
      </c>
      <c r="IJ59" s="86">
        <f t="shared" si="72"/>
        <v>3.8636369294888535E-180</v>
      </c>
      <c r="IK59" s="86">
        <f t="shared" si="72"/>
        <v>1.7125352323800151E-195</v>
      </c>
      <c r="IL59" s="86">
        <f t="shared" si="72"/>
        <v>2.7418361770535242E-206</v>
      </c>
      <c r="IM59" s="86">
        <f t="shared" si="72"/>
        <v>6.1603961859270325E-201</v>
      </c>
      <c r="IN59" s="86">
        <f t="shared" si="72"/>
        <v>4.8490032019906474E-225</v>
      </c>
      <c r="IO59" s="86">
        <f t="shared" si="72"/>
        <v>7.6253374698129407E-213</v>
      </c>
      <c r="IP59" s="86">
        <f t="shared" si="72"/>
        <v>6.4157220868539621E-242</v>
      </c>
      <c r="IQ59" s="86">
        <f t="shared" si="72"/>
        <v>1.4202769808195357E-221</v>
      </c>
      <c r="IR59" s="86">
        <f t="shared" si="72"/>
        <v>5.5036531899609251E-200</v>
      </c>
      <c r="IS59" s="86">
        <f t="shared" si="72"/>
        <v>8.1151984046547416E-203</v>
      </c>
      <c r="IT59" s="86">
        <f t="shared" si="72"/>
        <v>4.427021874186322E-211</v>
      </c>
      <c r="IU59" s="86">
        <f t="shared" si="72"/>
        <v>1.6493226114143137E-203</v>
      </c>
      <c r="IV59" s="86">
        <f t="shared" si="72"/>
        <v>1.4186525061348259E-135</v>
      </c>
      <c r="IW59" s="86">
        <f t="shared" si="72"/>
        <v>2.8329100925844636E-72</v>
      </c>
      <c r="IY59" s="86">
        <f t="shared" ref="IY59:JM75" si="73">GM59+HC59+HS59+II59</f>
        <v>8.1859064565750865E-3</v>
      </c>
      <c r="IZ59" s="86">
        <f t="shared" si="73"/>
        <v>3.5800309185741734E-3</v>
      </c>
      <c r="JA59" s="86">
        <f t="shared" si="73"/>
        <v>2.7409138734586754E-3</v>
      </c>
      <c r="JB59" s="86">
        <f t="shared" si="73"/>
        <v>2.66131370457233E-3</v>
      </c>
      <c r="JC59" s="86">
        <f t="shared" si="73"/>
        <v>2.4482607358205276E-3</v>
      </c>
      <c r="JD59" s="86">
        <f t="shared" si="73"/>
        <v>1.9020264966650602E-3</v>
      </c>
      <c r="JE59" s="86">
        <f t="shared" si="73"/>
        <v>1.4559541317776836E-3</v>
      </c>
      <c r="JF59" s="86">
        <f t="shared" si="73"/>
        <v>7.3945407725062101E-4</v>
      </c>
      <c r="JG59" s="86">
        <f t="shared" si="73"/>
        <v>8.0995442398576695E-4</v>
      </c>
      <c r="JH59" s="86">
        <f t="shared" si="73"/>
        <v>1.2992434270676489E-3</v>
      </c>
      <c r="JI59" s="86">
        <f t="shared" si="73"/>
        <v>2.1269716573035307E-3</v>
      </c>
      <c r="JJ59" s="86">
        <f t="shared" si="73"/>
        <v>1.1190223019641261E-3</v>
      </c>
      <c r="JK59" s="86">
        <f t="shared" si="73"/>
        <v>2.1238486683606578E-3</v>
      </c>
      <c r="JL59" s="86">
        <f t="shared" si="73"/>
        <v>2.4017744503217991E-3</v>
      </c>
      <c r="JM59" s="86">
        <f t="shared" si="73"/>
        <v>5.8362333352185815E-4</v>
      </c>
    </row>
    <row r="60" spans="2:273" x14ac:dyDescent="0.25">
      <c r="B60" s="2">
        <v>33</v>
      </c>
      <c r="C60" s="37">
        <v>71.3</v>
      </c>
      <c r="D60" s="37">
        <v>70.599999999999994</v>
      </c>
      <c r="E60" s="37">
        <v>69.316999999999993</v>
      </c>
      <c r="F60" s="37">
        <v>69.25</v>
      </c>
      <c r="G60" s="37">
        <v>69.186000000000007</v>
      </c>
      <c r="H60" s="37">
        <v>69.677999999999997</v>
      </c>
      <c r="I60" s="37">
        <v>68.557000000000002</v>
      </c>
      <c r="J60" s="37">
        <v>67.25</v>
      </c>
      <c r="K60" s="37">
        <v>67.066999999999993</v>
      </c>
      <c r="L60" s="37">
        <v>67.650000000000006</v>
      </c>
      <c r="M60" s="37">
        <v>66.316999999999993</v>
      </c>
      <c r="N60" s="37">
        <v>67.650000000000006</v>
      </c>
      <c r="O60" s="37">
        <v>69.283000000000001</v>
      </c>
      <c r="P60" s="37">
        <v>68.900000000000006</v>
      </c>
      <c r="Q60" s="37">
        <v>63.85</v>
      </c>
      <c r="S60" s="4">
        <f t="shared" si="60"/>
        <v>70.28440488949451</v>
      </c>
      <c r="T60" s="4">
        <f t="shared" si="60"/>
        <v>70.333589064291743</v>
      </c>
      <c r="U60" s="4">
        <f t="shared" si="60"/>
        <v>67.708248275941088</v>
      </c>
      <c r="V60" s="4">
        <f t="shared" si="60"/>
        <v>67.86768939757934</v>
      </c>
      <c r="W60" s="4">
        <f t="shared" si="60"/>
        <v>67.829298931088516</v>
      </c>
      <c r="X60" s="4">
        <f t="shared" si="60"/>
        <v>68.389384968110974</v>
      </c>
      <c r="Y60" s="4">
        <f t="shared" si="60"/>
        <v>67.453457978325119</v>
      </c>
      <c r="Z60" s="4">
        <f t="shared" si="60"/>
        <v>66.108657250648363</v>
      </c>
      <c r="AA60" s="4">
        <f t="shared" si="60"/>
        <v>66.845001440709567</v>
      </c>
      <c r="AB60" s="4">
        <f t="shared" si="60"/>
        <v>67.387088243456319</v>
      </c>
      <c r="AC60" s="4">
        <f t="shared" si="60"/>
        <v>66.659126567953152</v>
      </c>
      <c r="AD60" s="4">
        <f t="shared" si="60"/>
        <v>67.4269626816249</v>
      </c>
      <c r="AE60" s="4">
        <f t="shared" si="60"/>
        <v>68.0748882516218</v>
      </c>
      <c r="AF60" s="4">
        <f t="shared" si="60"/>
        <v>68.435467190751154</v>
      </c>
      <c r="AG60" s="4">
        <f t="shared" si="60"/>
        <v>63.248921070929555</v>
      </c>
      <c r="AI60" s="4">
        <f t="shared" si="61"/>
        <v>1.0155951105054868</v>
      </c>
      <c r="AJ60" s="4">
        <f t="shared" si="61"/>
        <v>0.26641093570825092</v>
      </c>
      <c r="AK60" s="4">
        <f t="shared" si="61"/>
        <v>1.6087517240589051</v>
      </c>
      <c r="AL60" s="4">
        <f t="shared" si="61"/>
        <v>1.3823106024206595</v>
      </c>
      <c r="AM60" s="4">
        <f t="shared" si="61"/>
        <v>1.3567010689114909</v>
      </c>
      <c r="AN60" s="4">
        <f t="shared" si="61"/>
        <v>1.288615031889023</v>
      </c>
      <c r="AO60" s="4">
        <f t="shared" si="61"/>
        <v>1.1035420216748832</v>
      </c>
      <c r="AP60" s="4">
        <f t="shared" si="61"/>
        <v>1.1413427493516366</v>
      </c>
      <c r="AQ60" s="4">
        <f t="shared" si="61"/>
        <v>0.22199855929042656</v>
      </c>
      <c r="AR60" s="4">
        <f t="shared" si="61"/>
        <v>0.26291175654368715</v>
      </c>
      <c r="AS60" s="4">
        <f t="shared" si="61"/>
        <v>-0.34212656795315866</v>
      </c>
      <c r="AT60" s="4">
        <f t="shared" si="61"/>
        <v>0.22303731837510554</v>
      </c>
      <c r="AU60" s="4">
        <f t="shared" si="61"/>
        <v>1.2081117483782009</v>
      </c>
      <c r="AV60" s="4">
        <f t="shared" si="61"/>
        <v>0.46453280924885121</v>
      </c>
      <c r="AW60" s="4">
        <f t="shared" si="61"/>
        <v>0.60107892907044658</v>
      </c>
      <c r="AY60" s="2">
        <f t="shared" si="66"/>
        <v>61.569502325550026</v>
      </c>
      <c r="AZ60" s="2">
        <f t="shared" si="66"/>
        <v>65.927052512309615</v>
      </c>
      <c r="BA60" s="2">
        <f t="shared" si="66"/>
        <v>64.073685717575913</v>
      </c>
      <c r="BB60" s="2">
        <f t="shared" si="66"/>
        <v>64.42044370903092</v>
      </c>
      <c r="BC60" s="2">
        <f t="shared" si="66"/>
        <v>64.69907435922832</v>
      </c>
      <c r="BD60" s="2">
        <f t="shared" si="66"/>
        <v>65.895441201155492</v>
      </c>
      <c r="BE60" s="2">
        <f t="shared" si="66"/>
        <v>65.491493211568027</v>
      </c>
      <c r="BF60" s="2">
        <f t="shared" si="66"/>
        <v>65.007355372670034</v>
      </c>
      <c r="BG60" s="2">
        <f t="shared" si="66"/>
        <v>65.642907279142619</v>
      </c>
      <c r="BH60" s="2">
        <f t="shared" si="66"/>
        <v>65.618446589507769</v>
      </c>
      <c r="BI60" s="2">
        <f t="shared" si="66"/>
        <v>64.153698790888583</v>
      </c>
      <c r="BJ60" s="2">
        <f t="shared" si="66"/>
        <v>65.856860216955312</v>
      </c>
      <c r="BK60" s="2">
        <f t="shared" si="66"/>
        <v>65.414572490669869</v>
      </c>
      <c r="BL60" s="2">
        <f t="shared" si="66"/>
        <v>65.569767033168773</v>
      </c>
      <c r="BM60" s="2">
        <f t="shared" si="66"/>
        <v>62.523608895161786</v>
      </c>
      <c r="BO60" s="2" t="str">
        <f t="shared" si="11"/>
        <v/>
      </c>
      <c r="BP60" s="2">
        <f t="shared" si="12"/>
        <v>70.599999999999994</v>
      </c>
      <c r="BQ60" s="2">
        <f t="shared" si="13"/>
        <v>69.316999999999993</v>
      </c>
      <c r="BR60" s="2">
        <f t="shared" si="14"/>
        <v>69.25</v>
      </c>
      <c r="BS60" s="2">
        <f t="shared" si="15"/>
        <v>69.186000000000007</v>
      </c>
      <c r="BT60" s="2">
        <f t="shared" si="16"/>
        <v>69.677999999999997</v>
      </c>
      <c r="BU60" s="2">
        <f t="shared" si="17"/>
        <v>68.557000000000002</v>
      </c>
      <c r="BV60" s="2">
        <f t="shared" si="18"/>
        <v>67.25</v>
      </c>
      <c r="BW60" s="2">
        <f t="shared" si="19"/>
        <v>67.066999999999993</v>
      </c>
      <c r="BX60" s="2">
        <f t="shared" si="20"/>
        <v>67.650000000000006</v>
      </c>
      <c r="BY60" s="2">
        <f t="shared" si="21"/>
        <v>66.316999999999993</v>
      </c>
      <c r="BZ60" s="2">
        <f t="shared" si="22"/>
        <v>67.650000000000006</v>
      </c>
      <c r="CA60" s="2">
        <f t="shared" si="23"/>
        <v>69.283000000000001</v>
      </c>
      <c r="CB60" s="2">
        <f t="shared" si="24"/>
        <v>68.900000000000006</v>
      </c>
      <c r="CC60" s="2">
        <f t="shared" si="25"/>
        <v>63.85</v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66.066890151515153</v>
      </c>
      <c r="DL60" s="2">
        <f t="shared" si="62"/>
        <v>68.924519327731076</v>
      </c>
      <c r="DM60" s="2">
        <f t="shared" si="62"/>
        <v>67.504203517803518</v>
      </c>
      <c r="DN60" s="2">
        <f t="shared" si="62"/>
        <v>67.674074217074221</v>
      </c>
      <c r="DO60" s="2">
        <f t="shared" si="62"/>
        <v>68.208383783783788</v>
      </c>
      <c r="DP60" s="2">
        <f t="shared" si="62"/>
        <v>69.452483783783791</v>
      </c>
      <c r="DQ60" s="2">
        <f t="shared" si="62"/>
        <v>68.412611664295866</v>
      </c>
      <c r="DR60" s="2">
        <f t="shared" si="62"/>
        <v>67.210717674817673</v>
      </c>
      <c r="DS60" s="2">
        <f t="shared" si="62"/>
        <v>67.779281724581722</v>
      </c>
      <c r="DT60" s="2">
        <f t="shared" si="62"/>
        <v>67.684963015647241</v>
      </c>
      <c r="DU60" s="2">
        <f t="shared" si="62"/>
        <v>65.9310552981553</v>
      </c>
      <c r="DV60" s="2">
        <f t="shared" si="62"/>
        <v>67.790986486486489</v>
      </c>
      <c r="DW60" s="2">
        <f t="shared" si="62"/>
        <v>68.092103732303727</v>
      </c>
      <c r="DX60" s="2">
        <f t="shared" si="62"/>
        <v>67.572045045045044</v>
      </c>
      <c r="DY60" s="2">
        <f t="shared" si="62"/>
        <v>63.464973109243687</v>
      </c>
      <c r="EA60" s="2">
        <f t="shared" si="63"/>
        <v>56.989534910941487</v>
      </c>
      <c r="EB60" s="2">
        <f t="shared" si="63"/>
        <v>62.258756882185409</v>
      </c>
      <c r="EC60" s="2">
        <f t="shared" si="63"/>
        <v>59.700057663278642</v>
      </c>
      <c r="ED60" s="2">
        <f t="shared" si="63"/>
        <v>60.264025104202432</v>
      </c>
      <c r="EE60" s="2">
        <f t="shared" si="63"/>
        <v>60.134410002606003</v>
      </c>
      <c r="EF60" s="2">
        <f t="shared" si="63"/>
        <v>61.125830329991466</v>
      </c>
      <c r="EG60" s="2">
        <f t="shared" si="63"/>
        <v>61.374787481476723</v>
      </c>
      <c r="EH60" s="2">
        <f t="shared" si="63"/>
        <v>61.601486208368925</v>
      </c>
      <c r="EI60" s="2">
        <f t="shared" si="63"/>
        <v>62.393904115371086</v>
      </c>
      <c r="EJ60" s="2">
        <f t="shared" si="63"/>
        <v>62.655301010918791</v>
      </c>
      <c r="EK60" s="2">
        <f t="shared" si="63"/>
        <v>61.788248868158711</v>
      </c>
      <c r="EL60" s="2">
        <f t="shared" si="63"/>
        <v>63.009034894524788</v>
      </c>
      <c r="EM60" s="2">
        <f t="shared" si="63"/>
        <v>61.833291733440795</v>
      </c>
      <c r="EN60" s="2">
        <f t="shared" si="63"/>
        <v>62.941860000000005</v>
      </c>
      <c r="EO60" s="2">
        <f t="shared" si="63"/>
        <v>61.035231464082791</v>
      </c>
      <c r="EQ60" s="2">
        <f t="shared" si="64"/>
        <v>58.001082027762919</v>
      </c>
      <c r="ER60" s="2">
        <f t="shared" si="64"/>
        <v>60.936133608791863</v>
      </c>
      <c r="ES60" s="2">
        <f t="shared" si="64"/>
        <v>58.767095956038553</v>
      </c>
      <c r="ET60" s="2">
        <f t="shared" si="64"/>
        <v>59.667339540948291</v>
      </c>
      <c r="EU60" s="2">
        <f t="shared" si="64"/>
        <v>60.042702104925098</v>
      </c>
      <c r="EV60" s="2">
        <f t="shared" si="64"/>
        <v>61.431250317444757</v>
      </c>
      <c r="EW60" s="2">
        <f t="shared" si="64"/>
        <v>60.909236282675266</v>
      </c>
      <c r="EX60" s="2">
        <f t="shared" si="64"/>
        <v>62.123763851043421</v>
      </c>
      <c r="EY60" s="2">
        <f t="shared" si="64"/>
        <v>61.973849488400418</v>
      </c>
      <c r="EZ60" s="2">
        <f t="shared" si="64"/>
        <v>62.433678197582552</v>
      </c>
      <c r="FA60" s="2">
        <f t="shared" si="64"/>
        <v>62.674249271649842</v>
      </c>
      <c r="FB60" s="2">
        <f t="shared" si="64"/>
        <v>63.295719887256418</v>
      </c>
      <c r="FC60" s="2">
        <f t="shared" si="64"/>
        <v>63.89845285855526</v>
      </c>
      <c r="FD60" s="2">
        <f t="shared" si="64"/>
        <v>64.803986521146001</v>
      </c>
      <c r="FE60" s="2">
        <f t="shared" si="64"/>
        <v>63.176529795247738</v>
      </c>
      <c r="FG60" s="2">
        <f t="shared" si="65"/>
        <v>0.49547003269287548</v>
      </c>
      <c r="FH60" s="2">
        <f t="shared" si="65"/>
        <v>0.4496562946949399</v>
      </c>
      <c r="FI60" s="2">
        <f t="shared" si="65"/>
        <v>0.43956037022686256</v>
      </c>
      <c r="FJ60" s="2">
        <f t="shared" si="65"/>
        <v>0.4390731633128041</v>
      </c>
      <c r="FK60" s="2">
        <f t="shared" si="65"/>
        <v>0.43464323624456846</v>
      </c>
      <c r="FL60" s="2">
        <f t="shared" si="65"/>
        <v>0.42719222241351579</v>
      </c>
      <c r="FM60" s="2">
        <f t="shared" si="65"/>
        <v>0.41505162172089471</v>
      </c>
      <c r="FN60" s="2">
        <f t="shared" si="65"/>
        <v>0.3928228345106497</v>
      </c>
      <c r="FO60" s="2">
        <f t="shared" si="65"/>
        <v>0.39668694952100375</v>
      </c>
      <c r="FP60" s="2">
        <f t="shared" si="65"/>
        <v>0.41085946636059545</v>
      </c>
      <c r="FQ60" s="2">
        <f t="shared" si="65"/>
        <v>0.42905123301033665</v>
      </c>
      <c r="FR60" s="2">
        <f t="shared" si="65"/>
        <v>0.40447078323554153</v>
      </c>
      <c r="FS60" s="2">
        <f t="shared" si="65"/>
        <v>0.42783636527772839</v>
      </c>
      <c r="FT60" s="2">
        <f t="shared" si="65"/>
        <v>0.43247420800198683</v>
      </c>
      <c r="FU60" s="2">
        <f t="shared" si="65"/>
        <v>0.38749103034388271</v>
      </c>
      <c r="FW60" s="2">
        <f t="shared" si="68"/>
        <v>1.6773499121087071E-4</v>
      </c>
      <c r="FX60" s="2">
        <f t="shared" si="68"/>
        <v>1.2458032762881641E-4</v>
      </c>
      <c r="FY60" s="2">
        <f t="shared" si="68"/>
        <v>1.3350934690701453E-4</v>
      </c>
      <c r="FZ60" s="2">
        <f t="shared" si="68"/>
        <v>1.2871729463073483E-4</v>
      </c>
      <c r="GA60" s="2">
        <f t="shared" si="68"/>
        <v>1.2355479563767543E-4</v>
      </c>
      <c r="GB60" s="2">
        <f t="shared" si="68"/>
        <v>1.2773088213946203E-4</v>
      </c>
      <c r="GC60" s="2">
        <f t="shared" si="68"/>
        <v>1.2482464305709555E-4</v>
      </c>
      <c r="GD60" s="2">
        <f t="shared" si="68"/>
        <v>1.3766993494280263E-4</v>
      </c>
      <c r="GE60" s="2">
        <f t="shared" si="68"/>
        <v>1.5576455637743031E-4</v>
      </c>
      <c r="GF60" s="2">
        <f t="shared" si="68"/>
        <v>1.4519670645617901E-4</v>
      </c>
      <c r="GG60" s="2">
        <f t="shared" si="68"/>
        <v>1.3510111959457314E-4</v>
      </c>
      <c r="GH60" s="2">
        <f t="shared" si="68"/>
        <v>1.166306742969971E-4</v>
      </c>
      <c r="GI60" s="2">
        <f t="shared" si="68"/>
        <v>1.0465765293535922E-4</v>
      </c>
      <c r="GJ60" s="2">
        <f t="shared" si="68"/>
        <v>8.463355225054865E-5</v>
      </c>
      <c r="GK60" s="2">
        <f t="shared" si="68"/>
        <v>6.4857600138863876E-5</v>
      </c>
      <c r="GM60" s="86">
        <f t="shared" si="69"/>
        <v>1.1611936722546973E-2</v>
      </c>
      <c r="GN60" s="86">
        <f t="shared" si="69"/>
        <v>5.3747483591338472E-3</v>
      </c>
      <c r="GO60" s="86">
        <f t="shared" si="69"/>
        <v>4.2469461421442796E-3</v>
      </c>
      <c r="GP60" s="86">
        <f t="shared" si="69"/>
        <v>4.1499202383274633E-3</v>
      </c>
      <c r="GQ60" s="86">
        <f t="shared" si="69"/>
        <v>3.8248365904780105E-3</v>
      </c>
      <c r="GR60" s="86">
        <f t="shared" si="69"/>
        <v>3.0712617645134131E-3</v>
      </c>
      <c r="GS60" s="86">
        <f t="shared" si="69"/>
        <v>2.3758896232357793E-3</v>
      </c>
      <c r="GT60" s="86">
        <f t="shared" si="69"/>
        <v>1.2736939703066759E-3</v>
      </c>
      <c r="GU60" s="86">
        <f t="shared" si="69"/>
        <v>1.3915598010711963E-3</v>
      </c>
      <c r="GV60" s="86">
        <f t="shared" si="69"/>
        <v>2.1378278527803001E-3</v>
      </c>
      <c r="GW60" s="86">
        <f t="shared" si="69"/>
        <v>3.3625463884839075E-3</v>
      </c>
      <c r="GX60" s="86">
        <f t="shared" si="69"/>
        <v>1.852890330472787E-3</v>
      </c>
      <c r="GY60" s="86">
        <f t="shared" si="69"/>
        <v>3.3394461022666928E-3</v>
      </c>
      <c r="GZ60" s="86">
        <f t="shared" si="69"/>
        <v>3.7326452992586961E-3</v>
      </c>
      <c r="HA60" s="86">
        <f t="shared" si="69"/>
        <v>1.0313167274067666E-3</v>
      </c>
      <c r="HC60" s="86">
        <f t="shared" ref="HC60:HH122" si="74" xml:space="preserve"> _xlfn.NORM.DIST($B60, C$8, ABS(C$12), TRUE) * _xlfn.NORM.DIST(($B60 - C$8)*C$16, 0, ABS(C$12), TRUE) * 2</f>
        <v>3.0661416317385454E-9</v>
      </c>
      <c r="HD60" s="86">
        <f t="shared" si="70"/>
        <v>2.6409421020706745E-10</v>
      </c>
      <c r="HE60" s="86">
        <f t="shared" si="70"/>
        <v>7.1640481713165524E-11</v>
      </c>
      <c r="HF60" s="86">
        <f t="shared" si="70"/>
        <v>3.1672557191415741E-11</v>
      </c>
      <c r="HG60" s="86">
        <f t="shared" si="70"/>
        <v>4.6531361572060182E-11</v>
      </c>
      <c r="HH60" s="86">
        <f t="shared" si="70"/>
        <v>7.2721480735081115E-12</v>
      </c>
      <c r="HI60" s="86">
        <f t="shared" si="70"/>
        <v>1.6638759067307083E-11</v>
      </c>
      <c r="HJ60" s="86">
        <f t="shared" si="70"/>
        <v>6.6540757962673409E-13</v>
      </c>
      <c r="HK60" s="86">
        <f t="shared" si="70"/>
        <v>5.2272004194894823E-12</v>
      </c>
      <c r="HL60" s="86">
        <f t="shared" si="70"/>
        <v>4.0443105274183794E-11</v>
      </c>
      <c r="HM60" s="86">
        <f t="shared" si="70"/>
        <v>3.6855412049723976E-11</v>
      </c>
      <c r="HN60" s="86">
        <f t="shared" si="70"/>
        <v>1.2172975557668327E-11</v>
      </c>
      <c r="HO60" s="86">
        <f t="shared" si="70"/>
        <v>2.8433070766197882E-11</v>
      </c>
      <c r="HP60" s="86">
        <f t="shared" si="70"/>
        <v>1.0472032533719754E-11</v>
      </c>
      <c r="HQ60" s="86">
        <f t="shared" si="70"/>
        <v>7.1758283182547454E-15</v>
      </c>
      <c r="HS60" s="86">
        <f t="shared" si="71"/>
        <v>3.6655448058470334E-47</v>
      </c>
      <c r="HT60" s="86">
        <f t="shared" si="71"/>
        <v>2.0742826151794057E-54</v>
      </c>
      <c r="HU60" s="86">
        <f t="shared" si="71"/>
        <v>1.0531804077054046E-58</v>
      </c>
      <c r="HV60" s="86">
        <f t="shared" si="71"/>
        <v>3.9141577953242692E-62</v>
      </c>
      <c r="HW60" s="86">
        <f t="shared" si="71"/>
        <v>3.1610290593685948E-61</v>
      </c>
      <c r="HX60" s="86">
        <f t="shared" si="71"/>
        <v>5.3826596863838413E-68</v>
      </c>
      <c r="HY60" s="86">
        <f t="shared" si="71"/>
        <v>1.0670771800674715E-64</v>
      </c>
      <c r="HZ60" s="86">
        <f t="shared" si="71"/>
        <v>2.2382266852989116E-73</v>
      </c>
      <c r="IA60" s="86">
        <f t="shared" si="71"/>
        <v>2.0837100355626195E-67</v>
      </c>
      <c r="IB60" s="86">
        <f t="shared" si="71"/>
        <v>3.4356630688616324E-61</v>
      </c>
      <c r="IC60" s="86">
        <f t="shared" si="71"/>
        <v>6.7064720319347842E-62</v>
      </c>
      <c r="ID60" s="86">
        <f t="shared" si="71"/>
        <v>1.6424129740361409E-64</v>
      </c>
      <c r="IE60" s="86">
        <f t="shared" si="71"/>
        <v>2.9798525659497544E-62</v>
      </c>
      <c r="IF60" s="86">
        <f t="shared" si="71"/>
        <v>5.6732142594845521E-45</v>
      </c>
      <c r="IG60" s="86">
        <f t="shared" si="71"/>
        <v>5.4850636698155887E-29</v>
      </c>
      <c r="II60" s="86">
        <f t="shared" si="72"/>
        <v>5.083502614480315E-148</v>
      </c>
      <c r="IJ60" s="86">
        <f t="shared" si="72"/>
        <v>1.5147135914089302E-176</v>
      </c>
      <c r="IK60" s="86">
        <f t="shared" si="72"/>
        <v>1.4663752823919732E-191</v>
      </c>
      <c r="IL60" s="86">
        <f t="shared" si="72"/>
        <v>3.743058423105908E-202</v>
      </c>
      <c r="IM60" s="86">
        <f t="shared" si="72"/>
        <v>6.2877120371771404E-197</v>
      </c>
      <c r="IN60" s="86">
        <f t="shared" si="72"/>
        <v>1.57178562865259E-220</v>
      </c>
      <c r="IO60" s="86">
        <f t="shared" si="72"/>
        <v>1.3668036906680389E-208</v>
      </c>
      <c r="IP60" s="86">
        <f t="shared" si="72"/>
        <v>5.0055990311258125E-237</v>
      </c>
      <c r="IQ60" s="86">
        <f t="shared" si="72"/>
        <v>4.9202956473135842E-217</v>
      </c>
      <c r="IR60" s="86">
        <f t="shared" si="72"/>
        <v>6.3406880707652965E-196</v>
      </c>
      <c r="IS60" s="86">
        <f t="shared" si="72"/>
        <v>9.9086064371843891E-199</v>
      </c>
      <c r="IT60" s="86">
        <f t="shared" si="72"/>
        <v>6.8052803610255624E-207</v>
      </c>
      <c r="IU60" s="86">
        <f t="shared" si="72"/>
        <v>1.6052113599609111E-199</v>
      </c>
      <c r="IV60" s="86">
        <f t="shared" si="72"/>
        <v>5.4661942929764554E-133</v>
      </c>
      <c r="IW60" s="86">
        <f t="shared" si="72"/>
        <v>6.0008962817129028E-71</v>
      </c>
      <c r="IY60" s="86">
        <f t="shared" si="73"/>
        <v>1.1611939788688606E-2</v>
      </c>
      <c r="IZ60" s="86">
        <f t="shared" si="73"/>
        <v>5.3747486232280572E-3</v>
      </c>
      <c r="JA60" s="86">
        <f t="shared" si="73"/>
        <v>4.2469462137847613E-3</v>
      </c>
      <c r="JB60" s="86">
        <f t="shared" si="73"/>
        <v>4.1499202700000203E-3</v>
      </c>
      <c r="JC60" s="86">
        <f t="shared" si="73"/>
        <v>3.8248366370093722E-3</v>
      </c>
      <c r="JD60" s="86">
        <f t="shared" si="73"/>
        <v>3.0712617717855613E-3</v>
      </c>
      <c r="JE60" s="86">
        <f t="shared" si="73"/>
        <v>2.3758896398745383E-3</v>
      </c>
      <c r="JF60" s="86">
        <f t="shared" si="73"/>
        <v>1.2736939709720836E-3</v>
      </c>
      <c r="JG60" s="86">
        <f t="shared" si="73"/>
        <v>1.3915598062983967E-3</v>
      </c>
      <c r="JH60" s="86">
        <f t="shared" si="73"/>
        <v>2.1378278932234055E-3</v>
      </c>
      <c r="JI60" s="86">
        <f t="shared" si="73"/>
        <v>3.3625464253393194E-3</v>
      </c>
      <c r="JJ60" s="86">
        <f t="shared" si="73"/>
        <v>1.8528903426457625E-3</v>
      </c>
      <c r="JK60" s="86">
        <f t="shared" si="73"/>
        <v>3.3394461306997633E-3</v>
      </c>
      <c r="JL60" s="86">
        <f t="shared" si="73"/>
        <v>3.7326453097307286E-3</v>
      </c>
      <c r="JM60" s="86">
        <f t="shared" si="73"/>
        <v>1.0313167274139425E-3</v>
      </c>
    </row>
    <row r="61" spans="2:273" x14ac:dyDescent="0.25">
      <c r="B61" s="2">
        <v>34</v>
      </c>
      <c r="C61" s="37">
        <v>72.216999999999999</v>
      </c>
      <c r="D61" s="37">
        <v>72.516999999999996</v>
      </c>
      <c r="E61" s="37">
        <v>70.650000000000006</v>
      </c>
      <c r="F61" s="37">
        <v>70.900000000000006</v>
      </c>
      <c r="G61" s="37">
        <v>72.457999999999998</v>
      </c>
      <c r="H61" s="37">
        <v>73.034000000000006</v>
      </c>
      <c r="I61" s="37">
        <v>68.295000000000002</v>
      </c>
      <c r="J61" s="37">
        <v>66.433000000000007</v>
      </c>
      <c r="K61" s="37">
        <v>68.2</v>
      </c>
      <c r="L61" s="37">
        <v>68.082999999999998</v>
      </c>
      <c r="M61" s="37">
        <v>66.533000000000001</v>
      </c>
      <c r="N61" s="37">
        <v>68.599999999999994</v>
      </c>
      <c r="O61" s="37">
        <v>70.516999999999996</v>
      </c>
      <c r="P61" s="37">
        <v>71.05</v>
      </c>
      <c r="Q61" s="37">
        <v>65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73.15703997169436</v>
      </c>
      <c r="T61" s="4">
        <f t="shared" si="75"/>
        <v>72.080889962124886</v>
      </c>
      <c r="U61" s="4">
        <f t="shared" si="75"/>
        <v>69.256972244458012</v>
      </c>
      <c r="V61" s="4">
        <f t="shared" si="75"/>
        <v>69.366217324883323</v>
      </c>
      <c r="W61" s="4">
        <f t="shared" si="75"/>
        <v>69.172239053075884</v>
      </c>
      <c r="X61" s="4">
        <f t="shared" si="75"/>
        <v>69.529351836578755</v>
      </c>
      <c r="Y61" s="4">
        <f t="shared" si="75"/>
        <v>68.35341158572146</v>
      </c>
      <c r="Z61" s="4">
        <f t="shared" si="75"/>
        <v>66.676806125758517</v>
      </c>
      <c r="AA61" s="4">
        <f t="shared" si="75"/>
        <v>67.467461348024742</v>
      </c>
      <c r="AB61" s="4">
        <f t="shared" si="75"/>
        <v>68.246095175736301</v>
      </c>
      <c r="AC61" s="4">
        <f t="shared" si="75"/>
        <v>67.783134762954148</v>
      </c>
      <c r="AD61" s="4">
        <f t="shared" si="75"/>
        <v>68.201858051947724</v>
      </c>
      <c r="AE61" s="4">
        <f t="shared" si="75"/>
        <v>69.232664077805666</v>
      </c>
      <c r="AF61" s="4">
        <f t="shared" si="75"/>
        <v>69.708193399167328</v>
      </c>
      <c r="AG61" s="4">
        <f t="shared" si="75"/>
        <v>63.74886182810291</v>
      </c>
      <c r="AI61" s="4">
        <f t="shared" ref="AI61:AW77" si="76">IF(OR($B61 &lt; C$230, $B61 &gt; C$233), 0, C61-S61)</f>
        <v>-0.94003997169436104</v>
      </c>
      <c r="AJ61" s="4">
        <f t="shared" si="76"/>
        <v>0.43611003787511038</v>
      </c>
      <c r="AK61" s="4">
        <f t="shared" si="76"/>
        <v>1.3930277555419934</v>
      </c>
      <c r="AL61" s="4">
        <f t="shared" si="76"/>
        <v>1.533782675116683</v>
      </c>
      <c r="AM61" s="4">
        <f t="shared" si="76"/>
        <v>3.285760946924114</v>
      </c>
      <c r="AN61" s="4">
        <f t="shared" si="76"/>
        <v>3.5046481634212512</v>
      </c>
      <c r="AO61" s="4">
        <f t="shared" si="76"/>
        <v>-5.8411585721458437E-2</v>
      </c>
      <c r="AP61" s="4">
        <f t="shared" si="76"/>
        <v>-0.24380612575851046</v>
      </c>
      <c r="AQ61" s="4">
        <f t="shared" si="76"/>
        <v>0.73253865197526125</v>
      </c>
      <c r="AR61" s="4">
        <f t="shared" si="76"/>
        <v>-0.16309517573630217</v>
      </c>
      <c r="AS61" s="4">
        <f t="shared" si="76"/>
        <v>-1.250134762954147</v>
      </c>
      <c r="AT61" s="4">
        <f t="shared" si="76"/>
        <v>0.39814194805227032</v>
      </c>
      <c r="AU61" s="4">
        <f t="shared" si="76"/>
        <v>1.2843359221943302</v>
      </c>
      <c r="AV61" s="4">
        <f t="shared" si="76"/>
        <v>1.341806600832669</v>
      </c>
      <c r="AW61" s="4">
        <f t="shared" si="76"/>
        <v>1.2511381718970895</v>
      </c>
      <c r="AY61" s="2">
        <f t="shared" si="66"/>
        <v>61.427876774705531</v>
      </c>
      <c r="AZ61" s="2">
        <f t="shared" si="66"/>
        <v>65.817829577911596</v>
      </c>
      <c r="BA61" s="2">
        <f t="shared" si="66"/>
        <v>63.941689417781255</v>
      </c>
      <c r="BB61" s="2">
        <f t="shared" si="66"/>
        <v>64.297007309164982</v>
      </c>
      <c r="BC61" s="2">
        <f t="shared" si="66"/>
        <v>64.558320043328223</v>
      </c>
      <c r="BD61" s="2">
        <f t="shared" si="66"/>
        <v>65.742577924668439</v>
      </c>
      <c r="BE61" s="2">
        <f t="shared" si="66"/>
        <v>65.34049226660278</v>
      </c>
      <c r="BF61" s="2">
        <f t="shared" si="66"/>
        <v>64.896594003622809</v>
      </c>
      <c r="BG61" s="2">
        <f t="shared" si="66"/>
        <v>65.530091523448434</v>
      </c>
      <c r="BH61" s="2">
        <f t="shared" si="66"/>
        <v>65.508355356229714</v>
      </c>
      <c r="BI61" s="2">
        <f t="shared" si="66"/>
        <v>64.04878933124607</v>
      </c>
      <c r="BJ61" s="2">
        <f t="shared" si="66"/>
        <v>65.755324186917832</v>
      </c>
      <c r="BK61" s="2">
        <f t="shared" si="66"/>
        <v>65.285098165025573</v>
      </c>
      <c r="BL61" s="2">
        <f t="shared" si="66"/>
        <v>65.501537997509843</v>
      </c>
      <c r="BM61" s="2">
        <f t="shared" si="66"/>
        <v>62.548502305115193</v>
      </c>
      <c r="BO61" s="2" t="str">
        <f t="shared" si="11"/>
        <v/>
      </c>
      <c r="BP61" s="2">
        <f t="shared" si="12"/>
        <v>72.516999999999996</v>
      </c>
      <c r="BQ61" s="2">
        <f t="shared" si="13"/>
        <v>70.650000000000006</v>
      </c>
      <c r="BR61" s="2">
        <f t="shared" si="14"/>
        <v>70.900000000000006</v>
      </c>
      <c r="BS61" s="2">
        <f t="shared" si="15"/>
        <v>72.457999999999998</v>
      </c>
      <c r="BT61" s="2">
        <f t="shared" si="16"/>
        <v>73.034000000000006</v>
      </c>
      <c r="BU61" s="2">
        <f t="shared" si="17"/>
        <v>68.295000000000002</v>
      </c>
      <c r="BV61" s="2">
        <f t="shared" si="18"/>
        <v>66.433000000000007</v>
      </c>
      <c r="BW61" s="2">
        <f t="shared" si="19"/>
        <v>68.2</v>
      </c>
      <c r="BX61" s="2">
        <f t="shared" si="20"/>
        <v>68.082999999999998</v>
      </c>
      <c r="BY61" s="2">
        <f t="shared" si="21"/>
        <v>66.533000000000001</v>
      </c>
      <c r="BZ61" s="2">
        <f t="shared" si="22"/>
        <v>68.599999999999994</v>
      </c>
      <c r="CA61" s="2">
        <f t="shared" si="23"/>
        <v>70.516999999999996</v>
      </c>
      <c r="CB61" s="2">
        <f t="shared" si="24"/>
        <v>71.05</v>
      </c>
      <c r="CC61" s="2">
        <f t="shared" si="25"/>
        <v>65</v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66.309094028520505</v>
      </c>
      <c r="DL61" s="2">
        <f t="shared" si="77"/>
        <v>69.15227142857141</v>
      </c>
      <c r="DM61" s="2">
        <f t="shared" si="77"/>
        <v>67.704026683826683</v>
      </c>
      <c r="DN61" s="2">
        <f t="shared" si="77"/>
        <v>67.871774345774341</v>
      </c>
      <c r="DO61" s="2">
        <f t="shared" si="77"/>
        <v>68.393322522522539</v>
      </c>
      <c r="DP61" s="2">
        <f t="shared" si="77"/>
        <v>69.623955855855854</v>
      </c>
      <c r="DQ61" s="2">
        <f t="shared" si="77"/>
        <v>68.534616405879561</v>
      </c>
      <c r="DR61" s="2">
        <f t="shared" si="77"/>
        <v>67.330614457314454</v>
      </c>
      <c r="DS61" s="2">
        <f t="shared" si="77"/>
        <v>67.894993951093937</v>
      </c>
      <c r="DT61" s="2">
        <f t="shared" si="77"/>
        <v>67.810301090564252</v>
      </c>
      <c r="DU61" s="2">
        <f t="shared" si="77"/>
        <v>66.026695066495066</v>
      </c>
      <c r="DV61" s="2">
        <f t="shared" si="77"/>
        <v>67.914594594594604</v>
      </c>
      <c r="DW61" s="2">
        <f t="shared" si="77"/>
        <v>68.219943758043755</v>
      </c>
      <c r="DX61" s="2">
        <f t="shared" si="77"/>
        <v>67.74975225225225</v>
      </c>
      <c r="DY61" s="2">
        <f t="shared" si="77"/>
        <v>63.67469411764705</v>
      </c>
      <c r="EA61" s="2">
        <f t="shared" ref="EA61:EO77" si="78">CE$228*$B61+CE$229</f>
        <v>56.894398880407131</v>
      </c>
      <c r="EB61" s="2">
        <f t="shared" si="78"/>
        <v>62.096204745016337</v>
      </c>
      <c r="EC61" s="2">
        <f t="shared" si="78"/>
        <v>59.567081077454617</v>
      </c>
      <c r="ED61" s="2">
        <f t="shared" si="78"/>
        <v>60.132166849935459</v>
      </c>
      <c r="EE61" s="2">
        <f t="shared" si="78"/>
        <v>60.008934244990094</v>
      </c>
      <c r="EF61" s="2">
        <f t="shared" si="78"/>
        <v>60.996006154587633</v>
      </c>
      <c r="EG61" s="2">
        <f t="shared" si="78"/>
        <v>61.235124460408493</v>
      </c>
      <c r="EH61" s="2">
        <f t="shared" si="78"/>
        <v>61.465231874466276</v>
      </c>
      <c r="EI61" s="2">
        <f t="shared" si="78"/>
        <v>62.250001688357365</v>
      </c>
      <c r="EJ61" s="2">
        <f t="shared" si="78"/>
        <v>62.498060009627793</v>
      </c>
      <c r="EK61" s="2">
        <f t="shared" si="78"/>
        <v>61.648048833706568</v>
      </c>
      <c r="EL61" s="2">
        <f t="shared" si="78"/>
        <v>62.855740843051713</v>
      </c>
      <c r="EM61" s="2">
        <f t="shared" si="78"/>
        <v>61.705035838240285</v>
      </c>
      <c r="EN61" s="2">
        <f t="shared" si="78"/>
        <v>62.810478208955224</v>
      </c>
      <c r="EO61" s="2">
        <f t="shared" si="78"/>
        <v>60.924597348939372</v>
      </c>
      <c r="EQ61" s="2">
        <f t="shared" ref="EQ61:FE77" si="79">CU$228*$B61+CU$229</f>
        <v>57.888754835927806</v>
      </c>
      <c r="ER61" s="2">
        <f t="shared" si="79"/>
        <v>60.795249497050676</v>
      </c>
      <c r="ES61" s="2">
        <f t="shared" si="79"/>
        <v>58.649044156403058</v>
      </c>
      <c r="ET61" s="2">
        <f t="shared" si="79"/>
        <v>59.545275882187589</v>
      </c>
      <c r="EU61" s="2">
        <f t="shared" si="79"/>
        <v>59.918813533607512</v>
      </c>
      <c r="EV61" s="2">
        <f t="shared" si="79"/>
        <v>61.296191051591329</v>
      </c>
      <c r="EW61" s="2">
        <f t="shared" si="79"/>
        <v>60.77741060848291</v>
      </c>
      <c r="EX61" s="2">
        <f t="shared" si="79"/>
        <v>61.978390845095838</v>
      </c>
      <c r="EY61" s="2">
        <f t="shared" si="79"/>
        <v>61.836948455876858</v>
      </c>
      <c r="EZ61" s="2">
        <f t="shared" si="79"/>
        <v>62.279581944224994</v>
      </c>
      <c r="FA61" s="2">
        <f t="shared" si="79"/>
        <v>62.518598812426781</v>
      </c>
      <c r="FB61" s="2">
        <f t="shared" si="79"/>
        <v>63.137561275262343</v>
      </c>
      <c r="FC61" s="2">
        <f t="shared" si="79"/>
        <v>63.736474440579428</v>
      </c>
      <c r="FD61" s="2">
        <f t="shared" si="79"/>
        <v>64.641923383356101</v>
      </c>
      <c r="FE61" s="2">
        <f t="shared" si="79"/>
        <v>63.022764228254452</v>
      </c>
      <c r="FG61" s="2">
        <f t="shared" ref="FG61:FU77" si="80">POWER(10,($B61-C$231)/C$229)/(1+POWER(10,($B61-C$231)/C$229))</f>
        <v>0.51848732792524799</v>
      </c>
      <c r="FH61" s="2">
        <f t="shared" si="80"/>
        <v>0.47253863835829535</v>
      </c>
      <c r="FI61" s="2">
        <f t="shared" si="80"/>
        <v>0.46236057831389887</v>
      </c>
      <c r="FJ61" s="2">
        <f t="shared" si="80"/>
        <v>0.46186892659455819</v>
      </c>
      <c r="FK61" s="2">
        <f t="shared" si="80"/>
        <v>0.45739654978771566</v>
      </c>
      <c r="FL61" s="2">
        <f t="shared" si="80"/>
        <v>0.4498658554108812</v>
      </c>
      <c r="FM61" s="2">
        <f t="shared" si="80"/>
        <v>0.43757312395728898</v>
      </c>
      <c r="FN61" s="2">
        <f t="shared" si="80"/>
        <v>0.41499388670666881</v>
      </c>
      <c r="FO61" s="2">
        <f t="shared" si="80"/>
        <v>0.41892561978285026</v>
      </c>
      <c r="FP61" s="2">
        <f t="shared" si="80"/>
        <v>0.43332200420591827</v>
      </c>
      <c r="FQ61" s="2">
        <f t="shared" si="80"/>
        <v>0.45174571949959297</v>
      </c>
      <c r="FR61" s="2">
        <f t="shared" si="80"/>
        <v>0.426837096575992</v>
      </c>
      <c r="FS61" s="2">
        <f t="shared" si="80"/>
        <v>0.45051729728108492</v>
      </c>
      <c r="FT61" s="2">
        <f t="shared" si="80"/>
        <v>0.45520539853467717</v>
      </c>
      <c r="FU61" s="2">
        <f t="shared" si="80"/>
        <v>0.409564141682355</v>
      </c>
      <c r="FW61" s="2">
        <f t="shared" si="68"/>
        <v>1.8391478434244776E-4</v>
      </c>
      <c r="FX61" s="2">
        <f t="shared" si="68"/>
        <v>1.3659797110338758E-4</v>
      </c>
      <c r="FY61" s="2">
        <f t="shared" si="68"/>
        <v>1.4638820227634545E-4</v>
      </c>
      <c r="FZ61" s="2">
        <f t="shared" si="68"/>
        <v>1.4113395436949019E-4</v>
      </c>
      <c r="GA61" s="2">
        <f t="shared" si="68"/>
        <v>1.3547352455464857E-4</v>
      </c>
      <c r="GB61" s="2">
        <f t="shared" si="68"/>
        <v>1.4005240133998641E-4</v>
      </c>
      <c r="GC61" s="2">
        <f t="shared" si="68"/>
        <v>1.3686585119766949E-4</v>
      </c>
      <c r="GD61" s="2">
        <f t="shared" si="68"/>
        <v>1.5095007698812362E-4</v>
      </c>
      <c r="GE61" s="2">
        <f t="shared" si="68"/>
        <v>1.707898731894642E-4</v>
      </c>
      <c r="GF61" s="2">
        <f t="shared" si="68"/>
        <v>1.5920279261792415E-4</v>
      </c>
      <c r="GG61" s="2">
        <f t="shared" si="68"/>
        <v>1.4813350109166485E-4</v>
      </c>
      <c r="GH61" s="2">
        <f t="shared" si="68"/>
        <v>1.2788155240435947E-4</v>
      </c>
      <c r="GI61" s="2">
        <f t="shared" si="68"/>
        <v>1.147536758144421E-4</v>
      </c>
      <c r="GJ61" s="2">
        <f t="shared" si="68"/>
        <v>9.2798086981352108E-5</v>
      </c>
      <c r="GK61" s="2">
        <f t="shared" si="68"/>
        <v>7.1114499418532134E-5</v>
      </c>
      <c r="GM61" s="86">
        <f t="shared" si="69"/>
        <v>1.6254877829624769E-2</v>
      </c>
      <c r="GN61" s="86">
        <f t="shared" si="69"/>
        <v>7.9457282740862147E-3</v>
      </c>
      <c r="GO61" s="86">
        <f t="shared" si="69"/>
        <v>6.4685930303034012E-3</v>
      </c>
      <c r="GP61" s="86">
        <f t="shared" si="69"/>
        <v>6.3584468525252043E-3</v>
      </c>
      <c r="GQ61" s="86">
        <f t="shared" si="69"/>
        <v>5.87186448131914E-3</v>
      </c>
      <c r="GR61" s="86">
        <f t="shared" si="69"/>
        <v>4.8639407199094591E-3</v>
      </c>
      <c r="GS61" s="86">
        <f t="shared" si="69"/>
        <v>3.8023614591847959E-3</v>
      </c>
      <c r="GT61" s="86">
        <f t="shared" si="69"/>
        <v>2.1465654990767218E-3</v>
      </c>
      <c r="GU61" s="86">
        <f t="shared" si="69"/>
        <v>2.3390436150966098E-3</v>
      </c>
      <c r="GV61" s="86">
        <f t="shared" si="69"/>
        <v>3.4487290732186137E-3</v>
      </c>
      <c r="GW61" s="86">
        <f t="shared" si="69"/>
        <v>5.2209308517922586E-3</v>
      </c>
      <c r="GX61" s="86">
        <f t="shared" si="69"/>
        <v>3.0077130382065178E-3</v>
      </c>
      <c r="GY61" s="86">
        <f t="shared" si="69"/>
        <v>5.159262967940878E-3</v>
      </c>
      <c r="GZ61" s="86">
        <f t="shared" si="69"/>
        <v>5.7031186650057675E-3</v>
      </c>
      <c r="HA61" s="86">
        <f t="shared" si="69"/>
        <v>1.7806559422614142E-3</v>
      </c>
      <c r="HC61" s="86">
        <f t="shared" si="74"/>
        <v>7.417673315618567E-9</v>
      </c>
      <c r="HD61" s="86">
        <f t="shared" si="70"/>
        <v>7.1251660029262857E-10</v>
      </c>
      <c r="HE61" s="86">
        <f t="shared" si="70"/>
        <v>2.0957186451511251E-10</v>
      </c>
      <c r="HF61" s="86">
        <f t="shared" si="70"/>
        <v>9.6879888953935604E-11</v>
      </c>
      <c r="HG61" s="86">
        <f t="shared" si="70"/>
        <v>1.3831419283185586E-10</v>
      </c>
      <c r="HH61" s="86">
        <f t="shared" si="70"/>
        <v>2.4218882080611383E-11</v>
      </c>
      <c r="HI61" s="86">
        <f t="shared" si="70"/>
        <v>5.2412619658164268E-11</v>
      </c>
      <c r="HJ61" s="86">
        <f t="shared" si="70"/>
        <v>2.4840143889913975E-12</v>
      </c>
      <c r="HK61" s="86">
        <f t="shared" si="70"/>
        <v>1.7854265457074378E-11</v>
      </c>
      <c r="HL61" s="86">
        <f t="shared" si="70"/>
        <v>1.2267272495105235E-10</v>
      </c>
      <c r="HM61" s="86">
        <f t="shared" si="70"/>
        <v>1.11926255569911E-10</v>
      </c>
      <c r="HN61" s="86">
        <f t="shared" si="70"/>
        <v>3.8126600763521093E-11</v>
      </c>
      <c r="HO61" s="86">
        <f t="shared" si="70"/>
        <v>8.4438279362409233E-11</v>
      </c>
      <c r="HP61" s="86">
        <f t="shared" si="70"/>
        <v>3.2153206319570279E-11</v>
      </c>
      <c r="HQ61" s="86">
        <f t="shared" si="70"/>
        <v>3.1637664614489881E-14</v>
      </c>
      <c r="HS61" s="86">
        <f t="shared" si="71"/>
        <v>6.9389415398209204E-46</v>
      </c>
      <c r="HT61" s="86">
        <f t="shared" si="71"/>
        <v>5.8898135792438532E-53</v>
      </c>
      <c r="HU61" s="86">
        <f t="shared" si="71"/>
        <v>4.0663471429665987E-57</v>
      </c>
      <c r="HV61" s="86">
        <f t="shared" si="71"/>
        <v>1.8381795586849981E-60</v>
      </c>
      <c r="HW61" s="86">
        <f t="shared" si="71"/>
        <v>1.3486600061566943E-59</v>
      </c>
      <c r="HX61" s="86">
        <f t="shared" si="71"/>
        <v>3.619730693884192E-66</v>
      </c>
      <c r="HY61" s="86">
        <f t="shared" si="71"/>
        <v>5.705474164450973E-63</v>
      </c>
      <c r="HZ61" s="86">
        <f t="shared" si="71"/>
        <v>2.1726903359836336E-71</v>
      </c>
      <c r="IA61" s="86">
        <f t="shared" si="71"/>
        <v>1.4602433448045572E-65</v>
      </c>
      <c r="IB61" s="86">
        <f t="shared" si="71"/>
        <v>1.5520187133479236E-59</v>
      </c>
      <c r="IC61" s="86">
        <f t="shared" si="71"/>
        <v>3.0880983678934575E-60</v>
      </c>
      <c r="ID61" s="86">
        <f t="shared" si="71"/>
        <v>8.3396628278419657E-63</v>
      </c>
      <c r="IE61" s="86">
        <f t="shared" si="71"/>
        <v>1.2569887513763092E-60</v>
      </c>
      <c r="IF61" s="86">
        <f t="shared" si="71"/>
        <v>7.7385509919032344E-44</v>
      </c>
      <c r="IG61" s="86">
        <f t="shared" si="71"/>
        <v>2.7265922462076133E-28</v>
      </c>
      <c r="II61" s="86">
        <f t="shared" si="72"/>
        <v>6.0753928641907088E-145</v>
      </c>
      <c r="IJ61" s="86">
        <f t="shared" si="72"/>
        <v>5.4592165548313813E-173</v>
      </c>
      <c r="IK61" s="86">
        <f t="shared" si="72"/>
        <v>1.1443275038147838E-187</v>
      </c>
      <c r="IL61" s="86">
        <f t="shared" si="72"/>
        <v>4.636628658743208E-198</v>
      </c>
      <c r="IM61" s="86">
        <f t="shared" si="72"/>
        <v>5.8431093259470423E-193</v>
      </c>
      <c r="IN61" s="86">
        <f t="shared" si="72"/>
        <v>4.5827095662904045E-216</v>
      </c>
      <c r="IO61" s="86">
        <f t="shared" si="72"/>
        <v>2.2175906438690979E-204</v>
      </c>
      <c r="IP61" s="86">
        <f t="shared" si="72"/>
        <v>3.4780684513529031E-232</v>
      </c>
      <c r="IQ61" s="86">
        <f t="shared" si="72"/>
        <v>1.5284870485399912E-212</v>
      </c>
      <c r="IR61" s="86">
        <f t="shared" si="72"/>
        <v>6.6313995725127976E-192</v>
      </c>
      <c r="IS61" s="86">
        <f t="shared" si="72"/>
        <v>1.0984681018288145E-194</v>
      </c>
      <c r="IT61" s="86">
        <f t="shared" si="72"/>
        <v>9.4908632376697571E-203</v>
      </c>
      <c r="IU61" s="86">
        <f t="shared" si="72"/>
        <v>1.4254937243600676E-195</v>
      </c>
      <c r="IV61" s="86">
        <f t="shared" si="72"/>
        <v>1.9874802221420269E-130</v>
      </c>
      <c r="IW61" s="86">
        <f t="shared" si="72"/>
        <v>1.2350170915188471E-69</v>
      </c>
      <c r="IY61" s="86">
        <f t="shared" si="73"/>
        <v>1.6254885247298085E-2</v>
      </c>
      <c r="IZ61" s="86">
        <f t="shared" si="73"/>
        <v>7.9457289866028142E-3</v>
      </c>
      <c r="JA61" s="86">
        <f t="shared" si="73"/>
        <v>6.4685932398752654E-3</v>
      </c>
      <c r="JB61" s="86">
        <f t="shared" si="73"/>
        <v>6.358446949405093E-3</v>
      </c>
      <c r="JC61" s="86">
        <f t="shared" si="73"/>
        <v>5.8718646196333326E-3</v>
      </c>
      <c r="JD61" s="86">
        <f t="shared" si="73"/>
        <v>4.8639407441283412E-3</v>
      </c>
      <c r="JE61" s="86">
        <f t="shared" si="73"/>
        <v>3.8023615115974157E-3</v>
      </c>
      <c r="JF61" s="86">
        <f t="shared" si="73"/>
        <v>2.1465655015607361E-3</v>
      </c>
      <c r="JG61" s="86">
        <f t="shared" si="73"/>
        <v>2.3390436329508752E-3</v>
      </c>
      <c r="JH61" s="86">
        <f t="shared" si="73"/>
        <v>3.4487291958913385E-3</v>
      </c>
      <c r="JI61" s="86">
        <f t="shared" si="73"/>
        <v>5.2209309637185142E-3</v>
      </c>
      <c r="JJ61" s="86">
        <f t="shared" si="73"/>
        <v>3.0077130763331186E-3</v>
      </c>
      <c r="JK61" s="86">
        <f t="shared" si="73"/>
        <v>5.1592630523791573E-3</v>
      </c>
      <c r="JL61" s="86">
        <f t="shared" si="73"/>
        <v>5.7031186971589739E-3</v>
      </c>
      <c r="JM61" s="86">
        <f t="shared" si="73"/>
        <v>1.7806559422930519E-3</v>
      </c>
    </row>
    <row r="62" spans="2:273" x14ac:dyDescent="0.25">
      <c r="B62" s="2">
        <v>35</v>
      </c>
      <c r="C62" s="37">
        <v>74.75</v>
      </c>
      <c r="D62" s="37">
        <v>73.900000000000006</v>
      </c>
      <c r="E62" s="37">
        <v>70.349999999999994</v>
      </c>
      <c r="F62" s="37">
        <v>71.966999999999999</v>
      </c>
      <c r="G62" s="37">
        <v>72.507999999999996</v>
      </c>
      <c r="H62" s="37">
        <v>73.948999999999998</v>
      </c>
      <c r="I62" s="37">
        <v>70.802999999999997</v>
      </c>
      <c r="J62" s="37">
        <v>68.283000000000001</v>
      </c>
      <c r="K62" s="37">
        <v>68.417000000000002</v>
      </c>
      <c r="L62" s="37">
        <v>69.483000000000004</v>
      </c>
      <c r="M62" s="37">
        <v>68.05</v>
      </c>
      <c r="N62" s="37">
        <v>68.8</v>
      </c>
      <c r="O62" s="37">
        <v>71.75</v>
      </c>
      <c r="P62" s="37">
        <v>72.283000000000001</v>
      </c>
      <c r="Q62" s="37">
        <v>65.816999999999993</v>
      </c>
      <c r="S62" s="4">
        <f t="shared" si="75"/>
        <v>76.829603595191912</v>
      </c>
      <c r="T62" s="4">
        <f t="shared" si="75"/>
        <v>74.444043582399956</v>
      </c>
      <c r="U62" s="4">
        <f t="shared" si="75"/>
        <v>71.423560247782873</v>
      </c>
      <c r="V62" s="4">
        <f t="shared" si="75"/>
        <v>71.471291045421523</v>
      </c>
      <c r="W62" s="4">
        <f t="shared" si="75"/>
        <v>71.075553452415932</v>
      </c>
      <c r="X62" s="4">
        <f t="shared" si="75"/>
        <v>71.204983486339046</v>
      </c>
      <c r="Y62" s="4">
        <f t="shared" si="75"/>
        <v>69.706821767731356</v>
      </c>
      <c r="Z62" s="4">
        <f t="shared" si="75"/>
        <v>67.583677652104072</v>
      </c>
      <c r="AA62" s="4">
        <f t="shared" si="75"/>
        <v>68.45392076689032</v>
      </c>
      <c r="AB62" s="4">
        <f t="shared" si="75"/>
        <v>69.532767348747171</v>
      </c>
      <c r="AC62" s="4">
        <f t="shared" si="75"/>
        <v>69.391152436492277</v>
      </c>
      <c r="AD62" s="4">
        <f t="shared" si="75"/>
        <v>69.371677767731228</v>
      </c>
      <c r="AE62" s="4">
        <f t="shared" si="75"/>
        <v>70.89023896318669</v>
      </c>
      <c r="AF62" s="4">
        <f t="shared" si="75"/>
        <v>71.480958565584686</v>
      </c>
      <c r="AG62" s="4">
        <f t="shared" si="75"/>
        <v>64.496124729826448</v>
      </c>
      <c r="AI62" s="4">
        <f t="shared" si="76"/>
        <v>-2.0796035951919123</v>
      </c>
      <c r="AJ62" s="4">
        <f t="shared" si="76"/>
        <v>-0.54404358239995076</v>
      </c>
      <c r="AK62" s="4">
        <f t="shared" si="76"/>
        <v>-1.0735602477828792</v>
      </c>
      <c r="AL62" s="4">
        <f t="shared" si="76"/>
        <v>0.49570895457847541</v>
      </c>
      <c r="AM62" s="4">
        <f t="shared" si="76"/>
        <v>1.432446547584064</v>
      </c>
      <c r="AN62" s="4">
        <f t="shared" si="76"/>
        <v>2.7440165136609522</v>
      </c>
      <c r="AO62" s="4">
        <f t="shared" si="76"/>
        <v>1.0961782322686418</v>
      </c>
      <c r="AP62" s="4">
        <f t="shared" si="76"/>
        <v>0.6993223478959294</v>
      </c>
      <c r="AQ62" s="4">
        <f t="shared" si="76"/>
        <v>-3.6920766890318646E-2</v>
      </c>
      <c r="AR62" s="4">
        <f t="shared" si="76"/>
        <v>-4.9767348747167262E-2</v>
      </c>
      <c r="AS62" s="4">
        <f t="shared" si="76"/>
        <v>-1.3411524364922798</v>
      </c>
      <c r="AT62" s="4">
        <f t="shared" si="76"/>
        <v>-0.5716777677312308</v>
      </c>
      <c r="AU62" s="4">
        <f t="shared" si="76"/>
        <v>0.8597610368133104</v>
      </c>
      <c r="AV62" s="4">
        <f t="shared" si="76"/>
        <v>0.80204143441531528</v>
      </c>
      <c r="AW62" s="4">
        <f t="shared" si="76"/>
        <v>1.3208752701735449</v>
      </c>
      <c r="AY62" s="2">
        <f t="shared" si="66"/>
        <v>61.271485465638243</v>
      </c>
      <c r="AZ62" s="2">
        <f t="shared" si="66"/>
        <v>65.689880024537032</v>
      </c>
      <c r="BA62" s="2">
        <f t="shared" si="66"/>
        <v>63.79317393817113</v>
      </c>
      <c r="BB62" s="2">
        <f t="shared" si="66"/>
        <v>64.157249742307428</v>
      </c>
      <c r="BC62" s="2">
        <f t="shared" si="66"/>
        <v>64.401882152792425</v>
      </c>
      <c r="BD62" s="2">
        <f t="shared" si="66"/>
        <v>65.574174853995075</v>
      </c>
      <c r="BE62" s="2">
        <f t="shared" si="66"/>
        <v>65.175736533438339</v>
      </c>
      <c r="BF62" s="2">
        <f t="shared" si="66"/>
        <v>64.772334300338869</v>
      </c>
      <c r="BG62" s="2">
        <f t="shared" si="66"/>
        <v>65.403754020603486</v>
      </c>
      <c r="BH62" s="2">
        <f t="shared" si="66"/>
        <v>65.384017005054972</v>
      </c>
      <c r="BI62" s="2">
        <f t="shared" si="66"/>
        <v>63.932241663248234</v>
      </c>
      <c r="BJ62" s="2">
        <f t="shared" si="66"/>
        <v>65.639783653168465</v>
      </c>
      <c r="BK62" s="2">
        <f t="shared" si="66"/>
        <v>65.142602881631561</v>
      </c>
      <c r="BL62" s="2">
        <f t="shared" si="66"/>
        <v>65.418270166901408</v>
      </c>
      <c r="BM62" s="2">
        <f t="shared" si="66"/>
        <v>62.558116227195143</v>
      </c>
      <c r="BO62" s="2" t="str">
        <f t="shared" si="11"/>
        <v/>
      </c>
      <c r="BP62" s="2" t="str">
        <f t="shared" si="12"/>
        <v/>
      </c>
      <c r="BQ62" s="2">
        <f t="shared" si="13"/>
        <v>70.349999999999994</v>
      </c>
      <c r="BR62" s="2">
        <f t="shared" si="14"/>
        <v>71.966999999999999</v>
      </c>
      <c r="BS62" s="2">
        <f t="shared" si="15"/>
        <v>72.507999999999996</v>
      </c>
      <c r="BT62" s="2">
        <f t="shared" si="16"/>
        <v>73.948999999999998</v>
      </c>
      <c r="BU62" s="2">
        <f t="shared" si="17"/>
        <v>70.802999999999997</v>
      </c>
      <c r="BV62" s="2">
        <f t="shared" si="18"/>
        <v>68.283000000000001</v>
      </c>
      <c r="BW62" s="2">
        <f t="shared" si="19"/>
        <v>68.417000000000002</v>
      </c>
      <c r="BX62" s="2">
        <f t="shared" si="20"/>
        <v>69.483000000000004</v>
      </c>
      <c r="BY62" s="2">
        <f t="shared" si="21"/>
        <v>68.05</v>
      </c>
      <c r="BZ62" s="2">
        <f t="shared" si="22"/>
        <v>68.8</v>
      </c>
      <c r="CA62" s="2">
        <f t="shared" si="23"/>
        <v>71.75</v>
      </c>
      <c r="CB62" s="2">
        <f t="shared" si="24"/>
        <v>72.283000000000001</v>
      </c>
      <c r="CC62" s="2">
        <f t="shared" si="25"/>
        <v>65.816999999999993</v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66.551297905525843</v>
      </c>
      <c r="DL62" s="2">
        <f t="shared" si="77"/>
        <v>69.380023529411744</v>
      </c>
      <c r="DM62" s="2">
        <f t="shared" si="77"/>
        <v>67.903849849849848</v>
      </c>
      <c r="DN62" s="2">
        <f t="shared" si="77"/>
        <v>68.069474474474475</v>
      </c>
      <c r="DO62" s="2">
        <f t="shared" si="77"/>
        <v>68.578261261261275</v>
      </c>
      <c r="DP62" s="2">
        <f t="shared" si="77"/>
        <v>69.795427927927932</v>
      </c>
      <c r="DQ62" s="2">
        <f t="shared" si="77"/>
        <v>68.656621147463255</v>
      </c>
      <c r="DR62" s="2">
        <f t="shared" si="77"/>
        <v>67.450511239811235</v>
      </c>
      <c r="DS62" s="2">
        <f t="shared" si="77"/>
        <v>68.010706177606167</v>
      </c>
      <c r="DT62" s="2">
        <f t="shared" si="77"/>
        <v>67.935639165481277</v>
      </c>
      <c r="DU62" s="2">
        <f t="shared" si="77"/>
        <v>66.122334834834845</v>
      </c>
      <c r="DV62" s="2">
        <f t="shared" si="77"/>
        <v>68.038202702702705</v>
      </c>
      <c r="DW62" s="2">
        <f t="shared" si="77"/>
        <v>68.347783783783768</v>
      </c>
      <c r="DX62" s="2">
        <f t="shared" si="77"/>
        <v>67.927459459459456</v>
      </c>
      <c r="DY62" s="2">
        <f t="shared" si="77"/>
        <v>63.884415126050413</v>
      </c>
      <c r="EA62" s="2">
        <f t="shared" si="78"/>
        <v>56.799262849872783</v>
      </c>
      <c r="EB62" s="2">
        <f t="shared" si="78"/>
        <v>61.933652607847264</v>
      </c>
      <c r="EC62" s="2">
        <f t="shared" si="78"/>
        <v>59.434104491630592</v>
      </c>
      <c r="ED62" s="2">
        <f t="shared" si="78"/>
        <v>60.000308595668486</v>
      </c>
      <c r="EE62" s="2">
        <f t="shared" si="78"/>
        <v>59.883458487374185</v>
      </c>
      <c r="EF62" s="2">
        <f t="shared" si="78"/>
        <v>60.8661819791838</v>
      </c>
      <c r="EG62" s="2">
        <f t="shared" si="78"/>
        <v>61.095461439340262</v>
      </c>
      <c r="EH62" s="2">
        <f t="shared" si="78"/>
        <v>61.328977540563628</v>
      </c>
      <c r="EI62" s="2">
        <f t="shared" si="78"/>
        <v>62.106099261343644</v>
      </c>
      <c r="EJ62" s="2">
        <f t="shared" si="78"/>
        <v>62.340819008336787</v>
      </c>
      <c r="EK62" s="2">
        <f t="shared" si="78"/>
        <v>61.507848799254425</v>
      </c>
      <c r="EL62" s="2">
        <f t="shared" si="78"/>
        <v>62.702446791578645</v>
      </c>
      <c r="EM62" s="2">
        <f t="shared" si="78"/>
        <v>61.576779943039782</v>
      </c>
      <c r="EN62" s="2">
        <f t="shared" si="78"/>
        <v>62.679096417910451</v>
      </c>
      <c r="EO62" s="2">
        <f t="shared" si="78"/>
        <v>60.813963233795945</v>
      </c>
      <c r="EQ62" s="2">
        <f t="shared" si="79"/>
        <v>57.776427644092692</v>
      </c>
      <c r="ER62" s="2">
        <f t="shared" si="79"/>
        <v>60.654365385309497</v>
      </c>
      <c r="ES62" s="2">
        <f t="shared" si="79"/>
        <v>58.530992356767563</v>
      </c>
      <c r="ET62" s="2">
        <f t="shared" si="79"/>
        <v>59.423212223426894</v>
      </c>
      <c r="EU62" s="2">
        <f t="shared" si="79"/>
        <v>59.794924962289926</v>
      </c>
      <c r="EV62" s="2">
        <f t="shared" si="79"/>
        <v>61.161131785737894</v>
      </c>
      <c r="EW62" s="2">
        <f t="shared" si="79"/>
        <v>60.645584934290561</v>
      </c>
      <c r="EX62" s="2">
        <f t="shared" si="79"/>
        <v>61.833017839148255</v>
      </c>
      <c r="EY62" s="2">
        <f t="shared" si="79"/>
        <v>61.700047423353297</v>
      </c>
      <c r="EZ62" s="2">
        <f t="shared" si="79"/>
        <v>62.125485690867428</v>
      </c>
      <c r="FA62" s="2">
        <f t="shared" si="79"/>
        <v>62.36294835320372</v>
      </c>
      <c r="FB62" s="2">
        <f t="shared" si="79"/>
        <v>62.97940266326826</v>
      </c>
      <c r="FC62" s="2">
        <f t="shared" si="79"/>
        <v>63.57449602260359</v>
      </c>
      <c r="FD62" s="2">
        <f t="shared" si="79"/>
        <v>64.479860245566186</v>
      </c>
      <c r="FE62" s="2">
        <f t="shared" si="79"/>
        <v>62.868998661261166</v>
      </c>
      <c r="FG62" s="2">
        <f t="shared" si="80"/>
        <v>0.54142642637107219</v>
      </c>
      <c r="FH62" s="2">
        <f t="shared" si="80"/>
        <v>0.49553694529226044</v>
      </c>
      <c r="FI62" s="2">
        <f t="shared" si="80"/>
        <v>0.48531930772616616</v>
      </c>
      <c r="FJ62" s="2">
        <f t="shared" si="80"/>
        <v>0.48482525781500779</v>
      </c>
      <c r="FK62" s="2">
        <f t="shared" si="80"/>
        <v>0.48032900413570145</v>
      </c>
      <c r="FL62" s="2">
        <f t="shared" si="80"/>
        <v>0.47274970264492899</v>
      </c>
      <c r="FM62" s="2">
        <f t="shared" si="80"/>
        <v>0.46035492386440724</v>
      </c>
      <c r="FN62" s="2">
        <f t="shared" si="80"/>
        <v>0.43751459933063797</v>
      </c>
      <c r="FO62" s="2">
        <f t="shared" si="80"/>
        <v>0.44149867297941514</v>
      </c>
      <c r="FP62" s="2">
        <f t="shared" si="80"/>
        <v>0.45606194662872068</v>
      </c>
      <c r="FQ62" s="2">
        <f t="shared" si="80"/>
        <v>0.47464268878277627</v>
      </c>
      <c r="FR62" s="2">
        <f t="shared" si="80"/>
        <v>0.44950667226411656</v>
      </c>
      <c r="FS62" s="2">
        <f t="shared" si="80"/>
        <v>0.47340576629328507</v>
      </c>
      <c r="FT62" s="2">
        <f t="shared" si="80"/>
        <v>0.47812479828748822</v>
      </c>
      <c r="FU62" s="2">
        <f t="shared" si="80"/>
        <v>0.43200779126777061</v>
      </c>
      <c r="FW62" s="2">
        <f t="shared" si="68"/>
        <v>2.0165497286109022E-4</v>
      </c>
      <c r="FX62" s="2">
        <f t="shared" si="68"/>
        <v>1.497747231122463E-4</v>
      </c>
      <c r="FY62" s="2">
        <f t="shared" si="68"/>
        <v>1.6050920505381982E-4</v>
      </c>
      <c r="FZ62" s="2">
        <f t="shared" si="68"/>
        <v>1.5474819659610974E-4</v>
      </c>
      <c r="GA62" s="2">
        <f t="shared" si="68"/>
        <v>1.4854182435135722E-4</v>
      </c>
      <c r="GB62" s="2">
        <f t="shared" si="68"/>
        <v>1.5356232945212619E-4</v>
      </c>
      <c r="GC62" s="2">
        <f t="shared" si="68"/>
        <v>1.5006844004553519E-4</v>
      </c>
      <c r="GD62" s="2">
        <f t="shared" si="68"/>
        <v>1.6551105772134178E-4</v>
      </c>
      <c r="GE62" s="2">
        <f t="shared" si="68"/>
        <v>1.8726428642723615E-4</v>
      </c>
      <c r="GF62" s="2">
        <f t="shared" si="68"/>
        <v>1.7455970970364678E-4</v>
      </c>
      <c r="GG62" s="2">
        <f t="shared" si="68"/>
        <v>1.6242283277460211E-4</v>
      </c>
      <c r="GH62" s="2">
        <f t="shared" si="68"/>
        <v>1.4021760392616333E-4</v>
      </c>
      <c r="GI62" s="2">
        <f t="shared" si="68"/>
        <v>1.2582351043709231E-4</v>
      </c>
      <c r="GJ62" s="2">
        <f t="shared" si="68"/>
        <v>1.0175016805040694E-4</v>
      </c>
      <c r="GK62" s="2">
        <f t="shared" si="68"/>
        <v>7.7974963055943474E-5</v>
      </c>
      <c r="GM62" s="86">
        <f t="shared" si="69"/>
        <v>2.245625364417568E-2</v>
      </c>
      <c r="GN62" s="86">
        <f t="shared" si="69"/>
        <v>1.1567742252086581E-2</v>
      </c>
      <c r="GO62" s="86">
        <f t="shared" si="69"/>
        <v>9.6857632393182944E-3</v>
      </c>
      <c r="GP62" s="86">
        <f t="shared" si="69"/>
        <v>9.5734942522883049E-3</v>
      </c>
      <c r="GQ62" s="86">
        <f t="shared" si="69"/>
        <v>8.8590385541297209E-3</v>
      </c>
      <c r="GR62" s="86">
        <f t="shared" si="69"/>
        <v>7.5557078119167388E-3</v>
      </c>
      <c r="GS62" s="86">
        <f t="shared" si="69"/>
        <v>5.9685842619233414E-3</v>
      </c>
      <c r="GT62" s="86">
        <f t="shared" si="69"/>
        <v>3.5399164758860087E-3</v>
      </c>
      <c r="GU62" s="86">
        <f t="shared" si="69"/>
        <v>3.8469409377137045E-3</v>
      </c>
      <c r="GV62" s="86">
        <f t="shared" si="69"/>
        <v>5.4549654603213843E-3</v>
      </c>
      <c r="GW62" s="86">
        <f t="shared" si="69"/>
        <v>7.9623444659613057E-3</v>
      </c>
      <c r="GX62" s="86">
        <f t="shared" si="69"/>
        <v>4.7867449172774926E-3</v>
      </c>
      <c r="GY62" s="86">
        <f t="shared" si="69"/>
        <v>7.8325289113644614E-3</v>
      </c>
      <c r="GZ62" s="86">
        <f t="shared" si="69"/>
        <v>8.5675568793099621E-3</v>
      </c>
      <c r="HA62" s="86">
        <f t="shared" si="69"/>
        <v>3.0043026416253561E-3</v>
      </c>
      <c r="HC62" s="86">
        <f t="shared" si="74"/>
        <v>1.757192615356383E-8</v>
      </c>
      <c r="HD62" s="86">
        <f t="shared" si="70"/>
        <v>1.8776128104009249E-9</v>
      </c>
      <c r="HE62" s="86">
        <f t="shared" si="70"/>
        <v>5.9733190981958981E-10</v>
      </c>
      <c r="HF62" s="86">
        <f t="shared" si="70"/>
        <v>2.8836986347263579E-10</v>
      </c>
      <c r="HG62" s="86">
        <f t="shared" si="70"/>
        <v>4.0047078210659056E-10</v>
      </c>
      <c r="HH62" s="86">
        <f t="shared" si="70"/>
        <v>7.8294506809448547E-11</v>
      </c>
      <c r="HI62" s="86">
        <f t="shared" si="70"/>
        <v>1.6055085517829132E-10</v>
      </c>
      <c r="HJ62" s="86">
        <f t="shared" si="70"/>
        <v>8.9757820325186581E-12</v>
      </c>
      <c r="HK62" s="86">
        <f t="shared" si="70"/>
        <v>5.9145587284194006E-11</v>
      </c>
      <c r="HL62" s="86">
        <f t="shared" si="70"/>
        <v>3.621374384854209E-10</v>
      </c>
      <c r="HM62" s="86">
        <f t="shared" si="70"/>
        <v>3.3083057581063236E-10</v>
      </c>
      <c r="HN62" s="86">
        <f t="shared" si="70"/>
        <v>1.1619775007884416E-10</v>
      </c>
      <c r="HO62" s="86">
        <f t="shared" si="70"/>
        <v>2.4439737832471609E-10</v>
      </c>
      <c r="HP62" s="86">
        <f t="shared" si="70"/>
        <v>9.6170216351998113E-11</v>
      </c>
      <c r="HQ62" s="86">
        <f t="shared" si="70"/>
        <v>1.3462360630525363E-13</v>
      </c>
      <c r="HS62" s="86">
        <f t="shared" si="71"/>
        <v>1.2600837603328802E-44</v>
      </c>
      <c r="HT62" s="86">
        <f t="shared" si="71"/>
        <v>1.5964335083510631E-51</v>
      </c>
      <c r="HU62" s="86">
        <f t="shared" si="71"/>
        <v>1.4915455299718044E-55</v>
      </c>
      <c r="HV62" s="86">
        <f t="shared" si="71"/>
        <v>8.1810566301695552E-59</v>
      </c>
      <c r="HW62" s="86">
        <f t="shared" si="71"/>
        <v>5.4634259485821879E-58</v>
      </c>
      <c r="HX62" s="86">
        <f t="shared" si="71"/>
        <v>2.2957266625026817E-64</v>
      </c>
      <c r="HY62" s="86">
        <f t="shared" si="71"/>
        <v>2.8871518404051989E-61</v>
      </c>
      <c r="HZ62" s="86">
        <f t="shared" si="71"/>
        <v>1.9781764530344642E-69</v>
      </c>
      <c r="IA62" s="86">
        <f t="shared" si="71"/>
        <v>9.6347344302963679E-64</v>
      </c>
      <c r="IB62" s="86">
        <f t="shared" si="71"/>
        <v>6.6460305125608817E-58</v>
      </c>
      <c r="IC62" s="86">
        <f t="shared" si="71"/>
        <v>1.3480610624343862E-58</v>
      </c>
      <c r="ID62" s="86">
        <f t="shared" si="71"/>
        <v>4.0128024679225776E-61</v>
      </c>
      <c r="IE62" s="86">
        <f t="shared" si="71"/>
        <v>5.0405105363419091E-59</v>
      </c>
      <c r="IF62" s="86">
        <f t="shared" si="71"/>
        <v>1.0198649965466862E-42</v>
      </c>
      <c r="IG62" s="86">
        <f t="shared" si="71"/>
        <v>1.3280385191773682E-27</v>
      </c>
      <c r="II62" s="86">
        <f t="shared" si="72"/>
        <v>6.7344914105041925E-142</v>
      </c>
      <c r="IJ62" s="86">
        <f t="shared" si="72"/>
        <v>1.8088253770989458E-169</v>
      </c>
      <c r="IK62" s="86">
        <f t="shared" si="72"/>
        <v>8.1387196209981069E-184</v>
      </c>
      <c r="IL62" s="86">
        <f t="shared" si="72"/>
        <v>5.2115820220635342E-194</v>
      </c>
      <c r="IM62" s="86">
        <f t="shared" si="72"/>
        <v>4.9438317426232654E-189</v>
      </c>
      <c r="IN62" s="86">
        <f t="shared" si="72"/>
        <v>1.2018229089154099E-211</v>
      </c>
      <c r="IO62" s="86">
        <f t="shared" si="72"/>
        <v>3.2567597303432506E-200</v>
      </c>
      <c r="IP62" s="86">
        <f t="shared" si="72"/>
        <v>2.1522499910936914E-227</v>
      </c>
      <c r="IQ62" s="86">
        <f t="shared" si="72"/>
        <v>4.2578048388982453E-208</v>
      </c>
      <c r="IR62" s="86">
        <f t="shared" si="72"/>
        <v>6.2959093992257225E-188</v>
      </c>
      <c r="IS62" s="86">
        <f t="shared" si="72"/>
        <v>1.1056679416649899E-190</v>
      </c>
      <c r="IT62" s="86">
        <f t="shared" si="72"/>
        <v>1.2008580244931277E-198</v>
      </c>
      <c r="IU62" s="86">
        <f t="shared" si="72"/>
        <v>1.1550632113887319E-191</v>
      </c>
      <c r="IV62" s="86">
        <f t="shared" si="72"/>
        <v>6.8191477777443257E-128</v>
      </c>
      <c r="IW62" s="86">
        <f t="shared" si="72"/>
        <v>2.4694718116632473E-68</v>
      </c>
      <c r="IY62" s="86">
        <f t="shared" si="73"/>
        <v>2.2456271216101834E-2</v>
      </c>
      <c r="IZ62" s="86">
        <f t="shared" si="73"/>
        <v>1.1567744129699391E-2</v>
      </c>
      <c r="JA62" s="86">
        <f t="shared" si="73"/>
        <v>9.685763836650204E-3</v>
      </c>
      <c r="JB62" s="86">
        <f t="shared" si="73"/>
        <v>9.5734945406581676E-3</v>
      </c>
      <c r="JC62" s="86">
        <f t="shared" si="73"/>
        <v>8.8590389546005024E-3</v>
      </c>
      <c r="JD62" s="86">
        <f t="shared" si="73"/>
        <v>7.5557078902112459E-3</v>
      </c>
      <c r="JE62" s="86">
        <f t="shared" si="73"/>
        <v>5.968584422474197E-3</v>
      </c>
      <c r="JF62" s="86">
        <f t="shared" si="73"/>
        <v>3.5399164848617906E-3</v>
      </c>
      <c r="JG62" s="86">
        <f t="shared" si="73"/>
        <v>3.8469409968592918E-3</v>
      </c>
      <c r="JH62" s="86">
        <f t="shared" si="73"/>
        <v>5.4549658224588224E-3</v>
      </c>
      <c r="JI62" s="86">
        <f t="shared" si="73"/>
        <v>7.9623447967918821E-3</v>
      </c>
      <c r="JJ62" s="86">
        <f t="shared" si="73"/>
        <v>4.7867450334752428E-3</v>
      </c>
      <c r="JK62" s="86">
        <f t="shared" si="73"/>
        <v>7.8325291557618405E-3</v>
      </c>
      <c r="JL62" s="86">
        <f t="shared" si="73"/>
        <v>8.567556975480178E-3</v>
      </c>
      <c r="JM62" s="86">
        <f t="shared" si="73"/>
        <v>3.0043026417599797E-3</v>
      </c>
    </row>
    <row r="63" spans="2:273" x14ac:dyDescent="0.25">
      <c r="B63" s="2">
        <v>36</v>
      </c>
      <c r="C63" s="37">
        <v>77.5</v>
      </c>
      <c r="D63" s="37">
        <v>74.582999999999998</v>
      </c>
      <c r="E63" s="37">
        <v>71.933000000000007</v>
      </c>
      <c r="F63" s="37">
        <v>72.566999999999993</v>
      </c>
      <c r="G63" s="37">
        <v>73.846999999999994</v>
      </c>
      <c r="H63" s="37">
        <v>75.067999999999998</v>
      </c>
      <c r="I63" s="37">
        <v>72.459000000000003</v>
      </c>
      <c r="J63" s="37">
        <v>69.45</v>
      </c>
      <c r="K63" s="37">
        <v>69.849999999999994</v>
      </c>
      <c r="L63" s="37">
        <v>70.316999999999993</v>
      </c>
      <c r="M63" s="37">
        <v>69.367000000000004</v>
      </c>
      <c r="N63" s="37">
        <v>69.882999999999996</v>
      </c>
      <c r="O63" s="37">
        <v>72.082999999999998</v>
      </c>
      <c r="P63" s="37">
        <v>73.95</v>
      </c>
      <c r="Q63" s="37">
        <v>69.650000000000006</v>
      </c>
      <c r="S63" s="4">
        <f t="shared" si="75"/>
        <v>81.440522848963738</v>
      </c>
      <c r="T63" s="4">
        <f t="shared" si="75"/>
        <v>77.577040661451306</v>
      </c>
      <c r="U63" s="4">
        <f t="shared" si="75"/>
        <v>74.381407442834373</v>
      </c>
      <c r="V63" s="4">
        <f t="shared" si="75"/>
        <v>74.356189938128281</v>
      </c>
      <c r="W63" s="4">
        <f t="shared" si="75"/>
        <v>73.702858165581887</v>
      </c>
      <c r="X63" s="4">
        <f t="shared" si="75"/>
        <v>73.590485533640944</v>
      </c>
      <c r="Y63" s="4">
        <f t="shared" si="75"/>
        <v>71.670971865711692</v>
      </c>
      <c r="Z63" s="4">
        <f t="shared" si="75"/>
        <v>68.972309090925634</v>
      </c>
      <c r="AA63" s="4">
        <f t="shared" si="75"/>
        <v>69.955256072131405</v>
      </c>
      <c r="AB63" s="4">
        <f t="shared" si="75"/>
        <v>71.400559811838107</v>
      </c>
      <c r="AC63" s="4">
        <f t="shared" si="75"/>
        <v>71.630673740355718</v>
      </c>
      <c r="AD63" s="4">
        <f t="shared" si="75"/>
        <v>71.083156774399171</v>
      </c>
      <c r="AE63" s="4">
        <f t="shared" si="75"/>
        <v>73.198913176500525</v>
      </c>
      <c r="AF63" s="4">
        <f t="shared" si="75"/>
        <v>73.898906548654864</v>
      </c>
      <c r="AG63" s="4">
        <f t="shared" si="75"/>
        <v>65.604908723814702</v>
      </c>
      <c r="AI63" s="4">
        <f t="shared" si="76"/>
        <v>-3.9405228489637381</v>
      </c>
      <c r="AJ63" s="4">
        <f t="shared" si="76"/>
        <v>-2.994040661451308</v>
      </c>
      <c r="AK63" s="4">
        <f t="shared" si="76"/>
        <v>-2.4484074428343661</v>
      </c>
      <c r="AL63" s="4">
        <f t="shared" si="76"/>
        <v>-1.7891899381282883</v>
      </c>
      <c r="AM63" s="4">
        <f t="shared" si="76"/>
        <v>0.14414183441810735</v>
      </c>
      <c r="AN63" s="4">
        <f t="shared" si="76"/>
        <v>1.4775144663590538</v>
      </c>
      <c r="AO63" s="4">
        <f t="shared" si="76"/>
        <v>0.78802813428831087</v>
      </c>
      <c r="AP63" s="4">
        <f t="shared" si="76"/>
        <v>0.47769090907436862</v>
      </c>
      <c r="AQ63" s="4">
        <f t="shared" si="76"/>
        <v>-0.10525607213141086</v>
      </c>
      <c r="AR63" s="4">
        <f t="shared" si="76"/>
        <v>-1.0835598118381142</v>
      </c>
      <c r="AS63" s="4">
        <f t="shared" si="76"/>
        <v>-2.2636737403557134</v>
      </c>
      <c r="AT63" s="4">
        <f t="shared" si="76"/>
        <v>-1.2001567743991757</v>
      </c>
      <c r="AU63" s="4">
        <f t="shared" si="76"/>
        <v>-1.115913176500527</v>
      </c>
      <c r="AV63" s="4">
        <f t="shared" si="76"/>
        <v>5.1093451345138874E-2</v>
      </c>
      <c r="AW63" s="4">
        <f t="shared" si="76"/>
        <v>4.0450912761853033</v>
      </c>
      <c r="AY63" s="2">
        <f t="shared" si="66"/>
        <v>61.101376825589647</v>
      </c>
      <c r="AZ63" s="2">
        <f t="shared" si="66"/>
        <v>65.543828642589745</v>
      </c>
      <c r="BA63" s="2">
        <f t="shared" si="66"/>
        <v>63.628829475777671</v>
      </c>
      <c r="BB63" s="2">
        <f t="shared" si="66"/>
        <v>64.001821478921883</v>
      </c>
      <c r="BC63" s="2">
        <f t="shared" si="66"/>
        <v>64.230457932129667</v>
      </c>
      <c r="BD63" s="2">
        <f t="shared" si="66"/>
        <v>65.390920158776495</v>
      </c>
      <c r="BE63" s="2">
        <f t="shared" si="66"/>
        <v>64.99775256772449</v>
      </c>
      <c r="BF63" s="2">
        <f t="shared" si="66"/>
        <v>64.634876011601747</v>
      </c>
      <c r="BG63" s="2">
        <f t="shared" si="66"/>
        <v>65.264188993619342</v>
      </c>
      <c r="BH63" s="2">
        <f t="shared" si="66"/>
        <v>65.245741411830551</v>
      </c>
      <c r="BI63" s="2">
        <f t="shared" si="66"/>
        <v>63.80437508153657</v>
      </c>
      <c r="BJ63" s="2">
        <f t="shared" si="66"/>
        <v>65.510500673714063</v>
      </c>
      <c r="BK63" s="2">
        <f t="shared" si="66"/>
        <v>64.987596359012528</v>
      </c>
      <c r="BL63" s="2">
        <f t="shared" si="66"/>
        <v>65.32032111545125</v>
      </c>
      <c r="BM63" s="2">
        <f t="shared" si="66"/>
        <v>62.552392537553828</v>
      </c>
      <c r="BO63" s="2" t="str">
        <f t="shared" si="11"/>
        <v/>
      </c>
      <c r="BP63" s="2" t="str">
        <f t="shared" si="12"/>
        <v/>
      </c>
      <c r="BQ63" s="2" t="str">
        <f t="shared" si="13"/>
        <v/>
      </c>
      <c r="BR63" s="2" t="str">
        <f t="shared" si="14"/>
        <v/>
      </c>
      <c r="BS63" s="2" t="str">
        <f t="shared" si="15"/>
        <v/>
      </c>
      <c r="BT63" s="2" t="str">
        <f t="shared" si="16"/>
        <v/>
      </c>
      <c r="BU63" s="2">
        <f t="shared" si="17"/>
        <v>72.459000000000003</v>
      </c>
      <c r="BV63" s="2">
        <f t="shared" si="18"/>
        <v>69.45</v>
      </c>
      <c r="BW63" s="2">
        <f t="shared" si="19"/>
        <v>69.849999999999994</v>
      </c>
      <c r="BX63" s="2">
        <f t="shared" si="20"/>
        <v>70.316999999999993</v>
      </c>
      <c r="BY63" s="2" t="str">
        <f t="shared" si="21"/>
        <v/>
      </c>
      <c r="BZ63" s="2">
        <f t="shared" si="22"/>
        <v>69.882999999999996</v>
      </c>
      <c r="CA63" s="2" t="str">
        <f t="shared" si="23"/>
        <v/>
      </c>
      <c r="CB63" s="2" t="str">
        <f t="shared" si="24"/>
        <v/>
      </c>
      <c r="CC63" s="2">
        <f t="shared" si="25"/>
        <v>69.650000000000006</v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66.793501782531195</v>
      </c>
      <c r="DL63" s="2">
        <f t="shared" si="77"/>
        <v>69.607775630252092</v>
      </c>
      <c r="DM63" s="2">
        <f t="shared" si="77"/>
        <v>68.103673015873014</v>
      </c>
      <c r="DN63" s="2">
        <f t="shared" si="77"/>
        <v>68.267174603174595</v>
      </c>
      <c r="DO63" s="2">
        <f t="shared" si="77"/>
        <v>68.763200000000012</v>
      </c>
      <c r="DP63" s="2">
        <f t="shared" si="77"/>
        <v>69.96690000000001</v>
      </c>
      <c r="DQ63" s="2">
        <f t="shared" si="77"/>
        <v>68.778625889046936</v>
      </c>
      <c r="DR63" s="2">
        <f t="shared" si="77"/>
        <v>67.570408022308015</v>
      </c>
      <c r="DS63" s="2">
        <f t="shared" si="77"/>
        <v>68.126418404118397</v>
      </c>
      <c r="DT63" s="2">
        <f t="shared" si="77"/>
        <v>68.060977240398302</v>
      </c>
      <c r="DU63" s="2">
        <f t="shared" si="77"/>
        <v>66.217974603174611</v>
      </c>
      <c r="DV63" s="2">
        <f t="shared" si="77"/>
        <v>68.16181081081082</v>
      </c>
      <c r="DW63" s="2">
        <f t="shared" si="77"/>
        <v>68.475623809523796</v>
      </c>
      <c r="DX63" s="2">
        <f t="shared" si="77"/>
        <v>68.105166666666662</v>
      </c>
      <c r="DY63" s="2">
        <f t="shared" si="77"/>
        <v>64.094136134453777</v>
      </c>
      <c r="EA63" s="2">
        <f t="shared" si="78"/>
        <v>56.704126819338427</v>
      </c>
      <c r="EB63" s="2">
        <f t="shared" si="78"/>
        <v>61.771100470678185</v>
      </c>
      <c r="EC63" s="2">
        <f t="shared" si="78"/>
        <v>59.301127905806567</v>
      </c>
      <c r="ED63" s="2">
        <f t="shared" si="78"/>
        <v>59.868450341401513</v>
      </c>
      <c r="EE63" s="2">
        <f t="shared" si="78"/>
        <v>59.757982729758268</v>
      </c>
      <c r="EF63" s="2">
        <f t="shared" si="78"/>
        <v>60.736357803779967</v>
      </c>
      <c r="EG63" s="2">
        <f t="shared" si="78"/>
        <v>60.955798418272032</v>
      </c>
      <c r="EH63" s="2">
        <f t="shared" si="78"/>
        <v>61.192723206660979</v>
      </c>
      <c r="EI63" s="2">
        <f t="shared" si="78"/>
        <v>61.96219683432993</v>
      </c>
      <c r="EJ63" s="2">
        <f t="shared" si="78"/>
        <v>62.183578007045789</v>
      </c>
      <c r="EK63" s="2">
        <f t="shared" si="78"/>
        <v>61.367648764802276</v>
      </c>
      <c r="EL63" s="2">
        <f t="shared" si="78"/>
        <v>62.549152740105576</v>
      </c>
      <c r="EM63" s="2">
        <f t="shared" si="78"/>
        <v>61.448524047839278</v>
      </c>
      <c r="EN63" s="2">
        <f t="shared" si="78"/>
        <v>62.547714626865677</v>
      </c>
      <c r="EO63" s="2">
        <f t="shared" si="78"/>
        <v>60.703329118652526</v>
      </c>
      <c r="EQ63" s="2">
        <f t="shared" si="79"/>
        <v>57.664100452257578</v>
      </c>
      <c r="ER63" s="2">
        <f t="shared" si="79"/>
        <v>60.51348127356831</v>
      </c>
      <c r="ES63" s="2">
        <f t="shared" si="79"/>
        <v>58.412940557132067</v>
      </c>
      <c r="ET63" s="2">
        <f t="shared" si="79"/>
        <v>59.301148564666192</v>
      </c>
      <c r="EU63" s="2">
        <f t="shared" si="79"/>
        <v>59.67103639097234</v>
      </c>
      <c r="EV63" s="2">
        <f t="shared" si="79"/>
        <v>61.026072519884465</v>
      </c>
      <c r="EW63" s="2">
        <f t="shared" si="79"/>
        <v>60.513759260098205</v>
      </c>
      <c r="EX63" s="2">
        <f t="shared" si="79"/>
        <v>61.687644833200665</v>
      </c>
      <c r="EY63" s="2">
        <f t="shared" si="79"/>
        <v>61.563146390829736</v>
      </c>
      <c r="EZ63" s="2">
        <f t="shared" si="79"/>
        <v>61.97138943750987</v>
      </c>
      <c r="FA63" s="2">
        <f t="shared" si="79"/>
        <v>62.207297893980659</v>
      </c>
      <c r="FB63" s="2">
        <f t="shared" si="79"/>
        <v>62.821244051274185</v>
      </c>
      <c r="FC63" s="2">
        <f t="shared" si="79"/>
        <v>63.412517604627752</v>
      </c>
      <c r="FD63" s="2">
        <f t="shared" si="79"/>
        <v>64.317797107776286</v>
      </c>
      <c r="FE63" s="2">
        <f t="shared" si="79"/>
        <v>62.71523309426788</v>
      </c>
      <c r="FG63" s="2">
        <f t="shared" si="80"/>
        <v>0.56419126394033059</v>
      </c>
      <c r="FH63" s="2">
        <f t="shared" si="80"/>
        <v>0.51855415412030059</v>
      </c>
      <c r="FI63" s="2">
        <f t="shared" si="80"/>
        <v>0.50834016414244221</v>
      </c>
      <c r="FJ63" s="2">
        <f t="shared" si="80"/>
        <v>0.50784580301784821</v>
      </c>
      <c r="FK63" s="2">
        <f t="shared" si="80"/>
        <v>0.50334464686955016</v>
      </c>
      <c r="FL63" s="2">
        <f t="shared" si="80"/>
        <v>0.49574862719175883</v>
      </c>
      <c r="FM63" s="2">
        <f t="shared" si="80"/>
        <v>0.48330358816979574</v>
      </c>
      <c r="FN63" s="2">
        <f t="shared" si="80"/>
        <v>0.46029584592880995</v>
      </c>
      <c r="FO63" s="2">
        <f t="shared" si="80"/>
        <v>0.46431612525057175</v>
      </c>
      <c r="FP63" s="2">
        <f t="shared" si="80"/>
        <v>0.47898655585447059</v>
      </c>
      <c r="FQ63" s="2">
        <f t="shared" si="80"/>
        <v>0.49764678403888235</v>
      </c>
      <c r="FR63" s="2">
        <f t="shared" si="80"/>
        <v>0.47238793740106483</v>
      </c>
      <c r="FS63" s="2">
        <f t="shared" si="80"/>
        <v>0.49640655796097261</v>
      </c>
      <c r="FT63" s="2">
        <f t="shared" si="80"/>
        <v>0.50113667411635521</v>
      </c>
      <c r="FU63" s="2">
        <f t="shared" si="80"/>
        <v>0.45473410957288712</v>
      </c>
      <c r="FW63" s="2">
        <f t="shared" si="68"/>
        <v>2.2110597920109952E-4</v>
      </c>
      <c r="FX63" s="2">
        <f t="shared" si="68"/>
        <v>1.6422234521387482E-4</v>
      </c>
      <c r="FY63" s="2">
        <f t="shared" si="68"/>
        <v>1.7599211827145448E-4</v>
      </c>
      <c r="FZ63" s="2">
        <f t="shared" si="68"/>
        <v>1.6967549023442108E-4</v>
      </c>
      <c r="GA63" s="2">
        <f t="shared" si="68"/>
        <v>1.6287053751122272E-4</v>
      </c>
      <c r="GB63" s="2">
        <f t="shared" si="68"/>
        <v>1.6837525144372772E-4</v>
      </c>
      <c r="GC63" s="2">
        <f t="shared" si="68"/>
        <v>1.6454439011077653E-4</v>
      </c>
      <c r="GD63" s="2">
        <f t="shared" si="68"/>
        <v>1.8147636815960078E-4</v>
      </c>
      <c r="GE63" s="2">
        <f t="shared" si="68"/>
        <v>2.0532749734819385E-4</v>
      </c>
      <c r="GF63" s="2">
        <f t="shared" si="68"/>
        <v>1.9139769224718646E-4</v>
      </c>
      <c r="GG63" s="2">
        <f t="shared" si="68"/>
        <v>1.7809030397145347E-4</v>
      </c>
      <c r="GH63" s="2">
        <f t="shared" si="68"/>
        <v>1.5374346558787145E-4</v>
      </c>
      <c r="GI63" s="2">
        <f t="shared" si="68"/>
        <v>1.3796106101606116E-4</v>
      </c>
      <c r="GJ63" s="2">
        <f t="shared" si="68"/>
        <v>1.1156574551677128E-4</v>
      </c>
      <c r="GK63" s="2">
        <f t="shared" si="68"/>
        <v>8.5497203650385778E-5</v>
      </c>
      <c r="GM63" s="86">
        <f t="shared" si="69"/>
        <v>3.0619745888388828E-2</v>
      </c>
      <c r="GN63" s="86">
        <f t="shared" si="69"/>
        <v>1.6585970681731899E-2</v>
      </c>
      <c r="GO63" s="86">
        <f t="shared" si="69"/>
        <v>1.4259080285893786E-2</v>
      </c>
      <c r="GP63" s="86">
        <f t="shared" si="69"/>
        <v>1.416583560410282E-2</v>
      </c>
      <c r="GQ63" s="86">
        <f t="shared" si="69"/>
        <v>1.3136740045416598E-2</v>
      </c>
      <c r="GR63" s="86">
        <f t="shared" si="69"/>
        <v>1.1513990419321787E-2</v>
      </c>
      <c r="GS63" s="86">
        <f t="shared" si="69"/>
        <v>9.1902253502028717E-3</v>
      </c>
      <c r="GT63" s="86">
        <f t="shared" si="69"/>
        <v>5.7129525264566884E-3</v>
      </c>
      <c r="GU63" s="86">
        <f t="shared" si="69"/>
        <v>6.191322767879235E-3</v>
      </c>
      <c r="GV63" s="86">
        <f t="shared" si="69"/>
        <v>8.4609256121903152E-3</v>
      </c>
      <c r="GW63" s="86">
        <f t="shared" si="69"/>
        <v>1.1928648758767571E-2</v>
      </c>
      <c r="GX63" s="86">
        <f t="shared" si="69"/>
        <v>7.4697607231009487E-3</v>
      </c>
      <c r="GY63" s="86">
        <f t="shared" si="69"/>
        <v>1.1685832503126084E-2</v>
      </c>
      <c r="GZ63" s="86">
        <f t="shared" si="69"/>
        <v>1.2655855325020124E-2</v>
      </c>
      <c r="HA63" s="86">
        <f t="shared" si="69"/>
        <v>4.9537587374786935E-3</v>
      </c>
      <c r="HC63" s="86">
        <f t="shared" si="74"/>
        <v>4.0762239981372721E-8</v>
      </c>
      <c r="HD63" s="86">
        <f t="shared" si="70"/>
        <v>4.8328458857115086E-9</v>
      </c>
      <c r="HE63" s="86">
        <f t="shared" si="70"/>
        <v>1.6588931724363706E-9</v>
      </c>
      <c r="HF63" s="86">
        <f t="shared" si="70"/>
        <v>8.3530258598649615E-10</v>
      </c>
      <c r="HG63" s="86">
        <f t="shared" si="70"/>
        <v>1.1294568025136902E-9</v>
      </c>
      <c r="HH63" s="86">
        <f t="shared" si="70"/>
        <v>2.457009855821971E-10</v>
      </c>
      <c r="HI63" s="86">
        <f t="shared" si="70"/>
        <v>4.7825904624024157E-10</v>
      </c>
      <c r="HJ63" s="86">
        <f t="shared" si="70"/>
        <v>3.1394606186298655E-11</v>
      </c>
      <c r="HK63" s="86">
        <f t="shared" si="70"/>
        <v>1.9003043076885659E-10</v>
      </c>
      <c r="HL63" s="86">
        <f t="shared" si="70"/>
        <v>1.0404777559797526E-9</v>
      </c>
      <c r="HM63" s="86">
        <f t="shared" si="70"/>
        <v>9.5177487272834678E-10</v>
      </c>
      <c r="HN63" s="86">
        <f t="shared" si="70"/>
        <v>3.446013764837119E-10</v>
      </c>
      <c r="HO63" s="86">
        <f t="shared" si="70"/>
        <v>6.894553308158897E-10</v>
      </c>
      <c r="HP63" s="86">
        <f t="shared" si="70"/>
        <v>2.8021440530914819E-10</v>
      </c>
      <c r="HQ63" s="86">
        <f t="shared" si="70"/>
        <v>5.528841013167736E-13</v>
      </c>
      <c r="HS63" s="86">
        <f t="shared" si="71"/>
        <v>2.1951266181384966E-43</v>
      </c>
      <c r="HT63" s="86">
        <f t="shared" si="71"/>
        <v>4.1306476672400809E-50</v>
      </c>
      <c r="HU63" s="86">
        <f t="shared" si="71"/>
        <v>5.1975827203816469E-54</v>
      </c>
      <c r="HV63" s="86">
        <f t="shared" si="71"/>
        <v>3.4506835901724129E-57</v>
      </c>
      <c r="HW63" s="86">
        <f t="shared" si="71"/>
        <v>2.1014476119976069E-56</v>
      </c>
      <c r="HX63" s="86">
        <f t="shared" si="71"/>
        <v>1.3731913832587235E-62</v>
      </c>
      <c r="HY63" s="86">
        <f t="shared" si="71"/>
        <v>1.3827123092968323E-59</v>
      </c>
      <c r="HZ63" s="86">
        <f t="shared" si="71"/>
        <v>1.6893051201886899E-67</v>
      </c>
      <c r="IA63" s="86">
        <f t="shared" si="71"/>
        <v>5.9852646214501888E-62</v>
      </c>
      <c r="IB63" s="86">
        <f t="shared" si="71"/>
        <v>2.6977962561495806E-56</v>
      </c>
      <c r="IC63" s="86">
        <f t="shared" si="71"/>
        <v>5.5789418317646089E-57</v>
      </c>
      <c r="ID63" s="86">
        <f t="shared" si="71"/>
        <v>1.8297110659179054E-59</v>
      </c>
      <c r="IE63" s="86">
        <f t="shared" si="71"/>
        <v>1.9214380138378753E-57</v>
      </c>
      <c r="IF63" s="86">
        <f t="shared" si="71"/>
        <v>1.2986146651353753E-41</v>
      </c>
      <c r="IG63" s="86">
        <f t="shared" si="71"/>
        <v>6.3380384399525551E-27</v>
      </c>
      <c r="II63" s="86">
        <f t="shared" si="72"/>
        <v>6.9239739537260642E-139</v>
      </c>
      <c r="IJ63" s="86">
        <f t="shared" si="72"/>
        <v>5.5097316429415202E-166</v>
      </c>
      <c r="IK63" s="86">
        <f t="shared" si="72"/>
        <v>5.2754969000228814E-180</v>
      </c>
      <c r="IL63" s="86">
        <f t="shared" si="72"/>
        <v>5.3153194189076899E-190</v>
      </c>
      <c r="IM63" s="86">
        <f t="shared" si="72"/>
        <v>3.8084882035831476E-185</v>
      </c>
      <c r="IN63" s="86">
        <f t="shared" si="72"/>
        <v>2.8349716489203685E-207</v>
      </c>
      <c r="IO63" s="86">
        <f t="shared" si="72"/>
        <v>4.3293243652266206E-196</v>
      </c>
      <c r="IP63" s="86">
        <f t="shared" si="72"/>
        <v>1.1860986941909245E-222</v>
      </c>
      <c r="IQ63" s="86">
        <f t="shared" si="72"/>
        <v>1.0635654155578667E-203</v>
      </c>
      <c r="IR63" s="86">
        <f t="shared" si="72"/>
        <v>5.4262178276683302E-184</v>
      </c>
      <c r="IS63" s="86">
        <f t="shared" si="72"/>
        <v>1.0104745361316567E-186</v>
      </c>
      <c r="IT63" s="86">
        <f t="shared" si="72"/>
        <v>1.3784937897117405E-194</v>
      </c>
      <c r="IU63" s="86">
        <f t="shared" si="72"/>
        <v>8.53993296141954E-188</v>
      </c>
      <c r="IV63" s="86">
        <f t="shared" si="72"/>
        <v>2.2078408648926167E-125</v>
      </c>
      <c r="IW63" s="86">
        <f t="shared" si="72"/>
        <v>4.7974471291752639E-67</v>
      </c>
      <c r="IY63" s="86">
        <f t="shared" si="73"/>
        <v>3.0619786650628811E-2</v>
      </c>
      <c r="IZ63" s="86">
        <f t="shared" si="73"/>
        <v>1.6585975514577786E-2</v>
      </c>
      <c r="JA63" s="86">
        <f t="shared" si="73"/>
        <v>1.4259081944786959E-2</v>
      </c>
      <c r="JB63" s="86">
        <f t="shared" si="73"/>
        <v>1.4165836439405406E-2</v>
      </c>
      <c r="JC63" s="86">
        <f t="shared" si="73"/>
        <v>1.3136741174873401E-2</v>
      </c>
      <c r="JD63" s="86">
        <f t="shared" si="73"/>
        <v>1.1513990665022773E-2</v>
      </c>
      <c r="JE63" s="86">
        <f t="shared" si="73"/>
        <v>9.1902258284619186E-3</v>
      </c>
      <c r="JF63" s="86">
        <f t="shared" si="73"/>
        <v>5.712952557851295E-3</v>
      </c>
      <c r="JG63" s="86">
        <f t="shared" si="73"/>
        <v>6.1913229579096656E-3</v>
      </c>
      <c r="JH63" s="86">
        <f t="shared" si="73"/>
        <v>8.4609266526680712E-3</v>
      </c>
      <c r="JI63" s="86">
        <f t="shared" si="73"/>
        <v>1.1928649710542444E-2</v>
      </c>
      <c r="JJ63" s="86">
        <f t="shared" si="73"/>
        <v>7.4697610677023248E-3</v>
      </c>
      <c r="JK63" s="86">
        <f t="shared" si="73"/>
        <v>1.1685833192581416E-2</v>
      </c>
      <c r="JL63" s="86">
        <f t="shared" si="73"/>
        <v>1.265585560523453E-2</v>
      </c>
      <c r="JM63" s="86">
        <f t="shared" si="73"/>
        <v>4.9537587380315776E-3</v>
      </c>
    </row>
    <row r="64" spans="2:273" x14ac:dyDescent="0.25">
      <c r="B64" s="2">
        <v>37</v>
      </c>
      <c r="C64" s="37">
        <v>81.367000000000004</v>
      </c>
      <c r="D64" s="37">
        <v>76.3</v>
      </c>
      <c r="E64" s="37">
        <v>73.25</v>
      </c>
      <c r="F64" s="37">
        <v>74.466999999999999</v>
      </c>
      <c r="G64" s="37">
        <v>77.457999999999998</v>
      </c>
      <c r="H64" s="37">
        <v>76.948999999999998</v>
      </c>
      <c r="I64" s="37">
        <v>73.114999999999995</v>
      </c>
      <c r="J64" s="37">
        <v>70.283000000000001</v>
      </c>
      <c r="K64" s="37">
        <v>71.417000000000002</v>
      </c>
      <c r="L64" s="37">
        <v>72.2</v>
      </c>
      <c r="M64" s="37">
        <v>71.05</v>
      </c>
      <c r="N64" s="37">
        <v>69.650000000000006</v>
      </c>
      <c r="O64" s="37">
        <v>75.132999999999996</v>
      </c>
      <c r="P64" s="37">
        <v>75.367000000000004</v>
      </c>
      <c r="Q64" s="37">
        <v>70.167000000000002</v>
      </c>
      <c r="S64" s="4">
        <f t="shared" si="75"/>
        <v>87.124297891442097</v>
      </c>
      <c r="T64" s="4">
        <f t="shared" si="75"/>
        <v>81.646701642079833</v>
      </c>
      <c r="U64" s="4">
        <f t="shared" si="75"/>
        <v>78.323375948349749</v>
      </c>
      <c r="V64" s="4">
        <f t="shared" si="75"/>
        <v>78.214159551757845</v>
      </c>
      <c r="W64" s="4">
        <f t="shared" si="75"/>
        <v>77.238244395755942</v>
      </c>
      <c r="X64" s="4">
        <f t="shared" si="75"/>
        <v>76.886732753728083</v>
      </c>
      <c r="Y64" s="4">
        <f t="shared" si="75"/>
        <v>74.431882953887566</v>
      </c>
      <c r="Z64" s="4">
        <f t="shared" si="75"/>
        <v>71.02239080863157</v>
      </c>
      <c r="AA64" s="4">
        <f t="shared" si="75"/>
        <v>72.159661172998469</v>
      </c>
      <c r="AB64" s="4">
        <f t="shared" si="75"/>
        <v>74.032902096032331</v>
      </c>
      <c r="AC64" s="4">
        <f t="shared" si="75"/>
        <v>74.669992697755958</v>
      </c>
      <c r="AD64" s="4">
        <f t="shared" si="75"/>
        <v>73.513964917988261</v>
      </c>
      <c r="AE64" s="4">
        <f t="shared" si="75"/>
        <v>76.331354630761709</v>
      </c>
      <c r="AF64" s="4">
        <f t="shared" si="75"/>
        <v>77.125760434843798</v>
      </c>
      <c r="AG64" s="4">
        <f t="shared" si="75"/>
        <v>67.221893157052477</v>
      </c>
      <c r="AI64" s="4">
        <f t="shared" si="76"/>
        <v>-5.7572978914420929</v>
      </c>
      <c r="AJ64" s="4">
        <f t="shared" si="76"/>
        <v>-5.3467016420798359</v>
      </c>
      <c r="AK64" s="4">
        <f t="shared" si="76"/>
        <v>-5.0733759483497494</v>
      </c>
      <c r="AL64" s="4">
        <f t="shared" si="76"/>
        <v>-3.7471595517578464</v>
      </c>
      <c r="AM64" s="4">
        <f t="shared" si="76"/>
        <v>0.21975560424405671</v>
      </c>
      <c r="AN64" s="4">
        <f t="shared" si="76"/>
        <v>6.2267246271915155E-2</v>
      </c>
      <c r="AO64" s="4">
        <f t="shared" si="76"/>
        <v>-1.3168829538875713</v>
      </c>
      <c r="AP64" s="4">
        <f t="shared" si="76"/>
        <v>-0.73939080863156903</v>
      </c>
      <c r="AQ64" s="4">
        <f t="shared" si="76"/>
        <v>-0.74266117299846712</v>
      </c>
      <c r="AR64" s="4">
        <f t="shared" si="76"/>
        <v>-1.8329020960323277</v>
      </c>
      <c r="AS64" s="4">
        <f t="shared" si="76"/>
        <v>-3.6199926977559613</v>
      </c>
      <c r="AT64" s="4">
        <f t="shared" si="76"/>
        <v>-3.8639649179882554</v>
      </c>
      <c r="AU64" s="4">
        <f t="shared" si="76"/>
        <v>-1.1983546307617132</v>
      </c>
      <c r="AV64" s="4">
        <f t="shared" si="76"/>
        <v>-1.7587604348437935</v>
      </c>
      <c r="AW64" s="4">
        <f t="shared" si="76"/>
        <v>2.9451068429475242</v>
      </c>
      <c r="AY64" s="2">
        <f t="shared" si="66"/>
        <v>60.918698538219239</v>
      </c>
      <c r="AZ64" s="2">
        <f t="shared" si="66"/>
        <v>65.380454378651294</v>
      </c>
      <c r="BA64" s="2">
        <f t="shared" si="66"/>
        <v>63.449484117484666</v>
      </c>
      <c r="BB64" s="2">
        <f t="shared" si="66"/>
        <v>63.831509457418463</v>
      </c>
      <c r="BC64" s="2">
        <f t="shared" si="66"/>
        <v>64.044876823287694</v>
      </c>
      <c r="BD64" s="2">
        <f t="shared" si="66"/>
        <v>65.193635109910744</v>
      </c>
      <c r="BE64" s="2">
        <f t="shared" si="66"/>
        <v>64.807187287171601</v>
      </c>
      <c r="BF64" s="2">
        <f t="shared" si="66"/>
        <v>64.484638716489158</v>
      </c>
      <c r="BG64" s="2">
        <f t="shared" si="66"/>
        <v>65.111810082292635</v>
      </c>
      <c r="BH64" s="2">
        <f t="shared" si="66"/>
        <v>65.093962264723032</v>
      </c>
      <c r="BI64" s="2">
        <f t="shared" si="66"/>
        <v>63.665608005205037</v>
      </c>
      <c r="BJ64" s="2">
        <f t="shared" si="66"/>
        <v>65.367859469981525</v>
      </c>
      <c r="BK64" s="2">
        <f t="shared" si="66"/>
        <v>64.820699614184647</v>
      </c>
      <c r="BL64" s="2">
        <f t="shared" si="66"/>
        <v>65.208175917027489</v>
      </c>
      <c r="BM64" s="2">
        <f t="shared" si="66"/>
        <v>62.531402939436049</v>
      </c>
      <c r="BO64" s="2" t="str">
        <f t="shared" si="11"/>
        <v/>
      </c>
      <c r="BP64" s="2" t="str">
        <f t="shared" si="12"/>
        <v/>
      </c>
      <c r="BQ64" s="2" t="str">
        <f t="shared" si="13"/>
        <v/>
      </c>
      <c r="BR64" s="2" t="str">
        <f t="shared" si="14"/>
        <v/>
      </c>
      <c r="BS64" s="2" t="str">
        <f t="shared" si="15"/>
        <v/>
      </c>
      <c r="BT64" s="2" t="str">
        <f t="shared" si="16"/>
        <v/>
      </c>
      <c r="BU64" s="2" t="str">
        <f t="shared" si="17"/>
        <v/>
      </c>
      <c r="BV64" s="2">
        <f t="shared" si="18"/>
        <v>70.283000000000001</v>
      </c>
      <c r="BW64" s="2">
        <f t="shared" si="19"/>
        <v>71.417000000000002</v>
      </c>
      <c r="BX64" s="2" t="str">
        <f t="shared" si="20"/>
        <v/>
      </c>
      <c r="BY64" s="2" t="str">
        <f t="shared" si="21"/>
        <v/>
      </c>
      <c r="BZ64" s="2" t="str">
        <f t="shared" si="22"/>
        <v/>
      </c>
      <c r="CA64" s="2" t="str">
        <f t="shared" si="23"/>
        <v/>
      </c>
      <c r="CB64" s="2" t="str">
        <f t="shared" si="24"/>
        <v/>
      </c>
      <c r="CC64" s="2">
        <f t="shared" si="25"/>
        <v>70.167000000000002</v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67.035705659536546</v>
      </c>
      <c r="DL64" s="2">
        <f t="shared" si="77"/>
        <v>69.835527731092427</v>
      </c>
      <c r="DM64" s="2">
        <f t="shared" si="77"/>
        <v>68.303496181896179</v>
      </c>
      <c r="DN64" s="2">
        <f t="shared" si="77"/>
        <v>68.46487473187473</v>
      </c>
      <c r="DO64" s="2">
        <f t="shared" si="77"/>
        <v>68.948138738738749</v>
      </c>
      <c r="DP64" s="2">
        <f t="shared" si="77"/>
        <v>70.138372072072073</v>
      </c>
      <c r="DQ64" s="2">
        <f t="shared" si="77"/>
        <v>68.90063063063063</v>
      </c>
      <c r="DR64" s="2">
        <f t="shared" si="77"/>
        <v>67.690304804804796</v>
      </c>
      <c r="DS64" s="2">
        <f t="shared" si="77"/>
        <v>68.242130630630626</v>
      </c>
      <c r="DT64" s="2">
        <f t="shared" si="77"/>
        <v>68.186315315315326</v>
      </c>
      <c r="DU64" s="2">
        <f t="shared" si="77"/>
        <v>66.313614371514376</v>
      </c>
      <c r="DV64" s="2">
        <f t="shared" si="77"/>
        <v>68.285418918918921</v>
      </c>
      <c r="DW64" s="2">
        <f t="shared" si="77"/>
        <v>68.603463835263824</v>
      </c>
      <c r="DX64" s="2">
        <f t="shared" si="77"/>
        <v>68.282873873873882</v>
      </c>
      <c r="DY64" s="2">
        <f t="shared" si="77"/>
        <v>64.30385714285714</v>
      </c>
      <c r="EA64" s="2">
        <f t="shared" si="78"/>
        <v>56.608990788804078</v>
      </c>
      <c r="EB64" s="2">
        <f t="shared" si="78"/>
        <v>61.608548333509113</v>
      </c>
      <c r="EC64" s="2">
        <f t="shared" si="78"/>
        <v>59.168151319982542</v>
      </c>
      <c r="ED64" s="2">
        <f t="shared" si="78"/>
        <v>59.736592087134532</v>
      </c>
      <c r="EE64" s="2">
        <f t="shared" si="78"/>
        <v>59.632506972142359</v>
      </c>
      <c r="EF64" s="2">
        <f t="shared" si="78"/>
        <v>60.606533628376127</v>
      </c>
      <c r="EG64" s="2">
        <f t="shared" si="78"/>
        <v>60.816135397203801</v>
      </c>
      <c r="EH64" s="2">
        <f t="shared" si="78"/>
        <v>61.05646887275833</v>
      </c>
      <c r="EI64" s="2">
        <f t="shared" si="78"/>
        <v>61.818294407316209</v>
      </c>
      <c r="EJ64" s="2">
        <f t="shared" si="78"/>
        <v>62.02633700575479</v>
      </c>
      <c r="EK64" s="2">
        <f t="shared" si="78"/>
        <v>61.227448730350133</v>
      </c>
      <c r="EL64" s="2">
        <f t="shared" si="78"/>
        <v>62.395858688632508</v>
      </c>
      <c r="EM64" s="2">
        <f t="shared" si="78"/>
        <v>61.320268152638775</v>
      </c>
      <c r="EN64" s="2">
        <f t="shared" si="78"/>
        <v>62.416332835820896</v>
      </c>
      <c r="EO64" s="2">
        <f t="shared" si="78"/>
        <v>60.592695003509107</v>
      </c>
      <c r="EQ64" s="2">
        <f t="shared" si="79"/>
        <v>57.551773260422465</v>
      </c>
      <c r="ER64" s="2">
        <f t="shared" si="79"/>
        <v>60.37259716182713</v>
      </c>
      <c r="ES64" s="2">
        <f t="shared" si="79"/>
        <v>58.294888757496572</v>
      </c>
      <c r="ET64" s="2">
        <f t="shared" si="79"/>
        <v>59.179084905905498</v>
      </c>
      <c r="EU64" s="2">
        <f t="shared" si="79"/>
        <v>59.547147819654754</v>
      </c>
      <c r="EV64" s="2">
        <f t="shared" si="79"/>
        <v>60.891013254031037</v>
      </c>
      <c r="EW64" s="2">
        <f t="shared" si="79"/>
        <v>60.381933585905855</v>
      </c>
      <c r="EX64" s="2">
        <f t="shared" si="79"/>
        <v>61.542271827253082</v>
      </c>
      <c r="EY64" s="2">
        <f t="shared" si="79"/>
        <v>61.426245358306176</v>
      </c>
      <c r="EZ64" s="2">
        <f t="shared" si="79"/>
        <v>61.817293184152312</v>
      </c>
      <c r="FA64" s="2">
        <f t="shared" si="79"/>
        <v>62.051647434757598</v>
      </c>
      <c r="FB64" s="2">
        <f t="shared" si="79"/>
        <v>62.66308543928011</v>
      </c>
      <c r="FC64" s="2">
        <f t="shared" si="79"/>
        <v>63.25053918665192</v>
      </c>
      <c r="FD64" s="2">
        <f t="shared" si="79"/>
        <v>64.155733969986386</v>
      </c>
      <c r="FE64" s="2">
        <f t="shared" si="79"/>
        <v>62.561467527274594</v>
      </c>
      <c r="FG64" s="2">
        <f t="shared" si="80"/>
        <v>0.58668868943575292</v>
      </c>
      <c r="FH64" s="2">
        <f t="shared" si="80"/>
        <v>0.54149288428012499</v>
      </c>
      <c r="FI64" s="2">
        <f t="shared" si="80"/>
        <v>0.53132570536057477</v>
      </c>
      <c r="FJ64" s="2">
        <f t="shared" si="80"/>
        <v>0.53083312526062965</v>
      </c>
      <c r="FK64" s="2">
        <f t="shared" si="80"/>
        <v>0.52634612388760782</v>
      </c>
      <c r="FL64" s="2">
        <f t="shared" si="80"/>
        <v>0.51876555725174023</v>
      </c>
      <c r="FM64" s="2">
        <f t="shared" si="80"/>
        <v>0.50632289191975233</v>
      </c>
      <c r="FN64" s="2">
        <f t="shared" si="80"/>
        <v>0.48324420243495769</v>
      </c>
      <c r="FO64" s="2">
        <f t="shared" si="80"/>
        <v>0.48728394941489628</v>
      </c>
      <c r="FP64" s="2">
        <f t="shared" si="80"/>
        <v>0.50200001125922855</v>
      </c>
      <c r="FQ64" s="2">
        <f t="shared" si="80"/>
        <v>0.52066084618879849</v>
      </c>
      <c r="FR64" s="2">
        <f t="shared" si="80"/>
        <v>0.4953857983110671</v>
      </c>
      <c r="FS64" s="2">
        <f t="shared" si="80"/>
        <v>0.51942256897165162</v>
      </c>
      <c r="FT64" s="2">
        <f t="shared" si="80"/>
        <v>0.52414373555402582</v>
      </c>
      <c r="FU64" s="2">
        <f t="shared" si="80"/>
        <v>0.47765058478529043</v>
      </c>
      <c r="FW64" s="2">
        <f t="shared" si="68"/>
        <v>2.4243271367902741E-4</v>
      </c>
      <c r="FX64" s="2">
        <f t="shared" si="68"/>
        <v>1.8006336794490545E-4</v>
      </c>
      <c r="FY64" s="2">
        <f t="shared" si="68"/>
        <v>1.9296824389229567E-4</v>
      </c>
      <c r="FZ64" s="2">
        <f t="shared" si="68"/>
        <v>1.8604242995011889E-4</v>
      </c>
      <c r="GA64" s="2">
        <f t="shared" si="68"/>
        <v>1.7858118704761126E-4</v>
      </c>
      <c r="GB64" s="2">
        <f t="shared" si="68"/>
        <v>1.8461679296319705E-4</v>
      </c>
      <c r="GC64" s="2">
        <f t="shared" si="68"/>
        <v>1.8041647195240552E-4</v>
      </c>
      <c r="GD64" s="2">
        <f t="shared" si="68"/>
        <v>1.9898139693395162E-4</v>
      </c>
      <c r="GE64" s="2">
        <f t="shared" si="68"/>
        <v>2.2513266411693932E-4</v>
      </c>
      <c r="GF64" s="2">
        <f t="shared" si="68"/>
        <v>2.0985952113734515E-4</v>
      </c>
      <c r="GG64" s="2">
        <f t="shared" si="68"/>
        <v>1.9526878017397595E-4</v>
      </c>
      <c r="GH64" s="2">
        <f t="shared" si="68"/>
        <v>1.6857385737873202E-4</v>
      </c>
      <c r="GI64" s="2">
        <f t="shared" si="68"/>
        <v>1.5126928189130546E-4</v>
      </c>
      <c r="GJ64" s="2">
        <f t="shared" si="68"/>
        <v>1.2232809069739241E-4</v>
      </c>
      <c r="GK64" s="2">
        <f t="shared" si="68"/>
        <v>9.3745046366973836E-5</v>
      </c>
      <c r="GM64" s="86">
        <f t="shared" si="69"/>
        <v>4.1211233873779875E-2</v>
      </c>
      <c r="GN64" s="86">
        <f t="shared" si="69"/>
        <v>2.3423506317993469E-2</v>
      </c>
      <c r="GO64" s="86">
        <f t="shared" si="69"/>
        <v>2.0640934151734805E-2</v>
      </c>
      <c r="GP64" s="86">
        <f t="shared" si="69"/>
        <v>2.0602235089236105E-2</v>
      </c>
      <c r="GQ64" s="86">
        <f t="shared" si="69"/>
        <v>1.9148111996253724E-2</v>
      </c>
      <c r="GR64" s="86">
        <f t="shared" si="69"/>
        <v>1.7214458115149271E-2</v>
      </c>
      <c r="GS64" s="86">
        <f t="shared" si="69"/>
        <v>1.3882520390465287E-2</v>
      </c>
      <c r="GT64" s="86">
        <f t="shared" si="69"/>
        <v>9.0240316781293756E-3</v>
      </c>
      <c r="GU64" s="86">
        <f t="shared" si="69"/>
        <v>9.7520733160240177E-3</v>
      </c>
      <c r="GV64" s="86">
        <f t="shared" si="69"/>
        <v>1.2870262992862843E-2</v>
      </c>
      <c r="GW64" s="86">
        <f t="shared" si="69"/>
        <v>1.7556854567405741E-2</v>
      </c>
      <c r="GX64" s="86">
        <f t="shared" si="69"/>
        <v>1.1431025126195699E-2</v>
      </c>
      <c r="GY64" s="86">
        <f t="shared" si="69"/>
        <v>1.7135887433945299E-2</v>
      </c>
      <c r="GZ64" s="86">
        <f t="shared" si="69"/>
        <v>1.8384870535114364E-2</v>
      </c>
      <c r="HA64" s="86">
        <f t="shared" si="69"/>
        <v>7.9838152825862287E-3</v>
      </c>
      <c r="HC64" s="86">
        <f t="shared" si="74"/>
        <v>9.2596647277465807E-8</v>
      </c>
      <c r="HD64" s="86">
        <f t="shared" si="70"/>
        <v>1.2150589355763763E-8</v>
      </c>
      <c r="HE64" s="86">
        <f t="shared" si="70"/>
        <v>4.4890413077949568E-9</v>
      </c>
      <c r="HF64" s="86">
        <f t="shared" si="70"/>
        <v>2.3546605387421488E-9</v>
      </c>
      <c r="HG64" s="86">
        <f t="shared" si="70"/>
        <v>3.1029552186723929E-9</v>
      </c>
      <c r="HH64" s="86">
        <f t="shared" si="70"/>
        <v>7.4850445342884492E-10</v>
      </c>
      <c r="HI64" s="86">
        <f t="shared" si="70"/>
        <v>1.3854804577054198E-9</v>
      </c>
      <c r="HJ64" s="86">
        <f t="shared" si="70"/>
        <v>1.0629576707338548E-10</v>
      </c>
      <c r="HK64" s="86">
        <f t="shared" si="70"/>
        <v>5.9218614899575622E-10</v>
      </c>
      <c r="HL64" s="86">
        <f t="shared" si="70"/>
        <v>2.9096385626245234E-9</v>
      </c>
      <c r="HM64" s="86">
        <f t="shared" si="70"/>
        <v>2.6652046046229616E-9</v>
      </c>
      <c r="HN64" s="86">
        <f t="shared" si="70"/>
        <v>9.9448466903858636E-10</v>
      </c>
      <c r="HO64" s="86">
        <f t="shared" si="70"/>
        <v>1.8957442270722616E-9</v>
      </c>
      <c r="HP64" s="86">
        <f t="shared" si="70"/>
        <v>7.953991889813042E-10</v>
      </c>
      <c r="HQ64" s="86">
        <f t="shared" si="70"/>
        <v>2.1915709468459384E-12</v>
      </c>
      <c r="HS64" s="86">
        <f t="shared" si="71"/>
        <v>3.6683967992439609E-42</v>
      </c>
      <c r="HT64" s="86">
        <f t="shared" si="71"/>
        <v>1.0202485108037659E-48</v>
      </c>
      <c r="HU64" s="86">
        <f t="shared" si="71"/>
        <v>1.7206862568875929E-52</v>
      </c>
      <c r="HV64" s="86">
        <f t="shared" si="71"/>
        <v>1.3793601117317283E-55</v>
      </c>
      <c r="HW64" s="86">
        <f t="shared" si="71"/>
        <v>7.6747710861943279E-55</v>
      </c>
      <c r="HX64" s="86">
        <f t="shared" si="71"/>
        <v>7.7466053351461119E-61</v>
      </c>
      <c r="HY64" s="86">
        <f t="shared" si="71"/>
        <v>6.2673046692827212E-58</v>
      </c>
      <c r="HZ64" s="86">
        <f t="shared" si="71"/>
        <v>1.3530990588375654E-65</v>
      </c>
      <c r="IA64" s="86">
        <f t="shared" si="71"/>
        <v>3.5007307077470403E-60</v>
      </c>
      <c r="IB64" s="86">
        <f t="shared" si="71"/>
        <v>1.0381018330684276E-54</v>
      </c>
      <c r="IC64" s="86">
        <f t="shared" si="71"/>
        <v>2.1888723396756701E-55</v>
      </c>
      <c r="ID64" s="86">
        <f t="shared" si="71"/>
        <v>7.9059682458477505E-58</v>
      </c>
      <c r="IE64" s="86">
        <f t="shared" si="71"/>
        <v>6.9628851487486458E-56</v>
      </c>
      <c r="IF64" s="86">
        <f t="shared" si="71"/>
        <v>1.5976240247994795E-40</v>
      </c>
      <c r="IG64" s="86">
        <f t="shared" si="71"/>
        <v>2.9638390781367929E-26</v>
      </c>
      <c r="II64" s="86">
        <f t="shared" si="72"/>
        <v>6.6027876828354923E-136</v>
      </c>
      <c r="IJ64" s="86">
        <f t="shared" si="72"/>
        <v>1.5428820587149106E-162</v>
      </c>
      <c r="IK64" s="86">
        <f t="shared" si="72"/>
        <v>3.1165436227183861E-176</v>
      </c>
      <c r="IL64" s="86">
        <f t="shared" si="72"/>
        <v>4.9190665151376224E-186</v>
      </c>
      <c r="IM64" s="86">
        <f t="shared" si="72"/>
        <v>2.6712332028537786E-181</v>
      </c>
      <c r="IN64" s="86">
        <f t="shared" si="72"/>
        <v>6.0151722141410399E-203</v>
      </c>
      <c r="IO64" s="86">
        <f t="shared" si="72"/>
        <v>5.20937469855395E-192</v>
      </c>
      <c r="IP64" s="86">
        <f t="shared" si="72"/>
        <v>5.8213471295070533E-218</v>
      </c>
      <c r="IQ64" s="86">
        <f t="shared" si="72"/>
        <v>2.382309633870453E-199</v>
      </c>
      <c r="IR64" s="86">
        <f t="shared" si="72"/>
        <v>4.24543806138836E-180</v>
      </c>
      <c r="IS64" s="86">
        <f t="shared" si="72"/>
        <v>8.3847562627348257E-183</v>
      </c>
      <c r="IT64" s="86">
        <f t="shared" si="72"/>
        <v>1.4356419418077445E-190</v>
      </c>
      <c r="IU64" s="86">
        <f t="shared" si="72"/>
        <v>5.7611923755413098E-184</v>
      </c>
      <c r="IV64" s="86">
        <f t="shared" si="72"/>
        <v>6.74553935209763E-123</v>
      </c>
      <c r="IW64" s="86">
        <f t="shared" si="72"/>
        <v>9.0550764817697022E-66</v>
      </c>
      <c r="IY64" s="86">
        <f t="shared" si="73"/>
        <v>4.1211326470427155E-2</v>
      </c>
      <c r="IZ64" s="86">
        <f t="shared" si="73"/>
        <v>2.3423518468582823E-2</v>
      </c>
      <c r="JA64" s="86">
        <f t="shared" si="73"/>
        <v>2.0640938640776114E-2</v>
      </c>
      <c r="JB64" s="86">
        <f t="shared" si="73"/>
        <v>2.0602237443896644E-2</v>
      </c>
      <c r="JC64" s="86">
        <f t="shared" si="73"/>
        <v>1.9148115099208943E-2</v>
      </c>
      <c r="JD64" s="86">
        <f t="shared" si="73"/>
        <v>1.7214458863653723E-2</v>
      </c>
      <c r="JE64" s="86">
        <f t="shared" si="73"/>
        <v>1.3882521775945745E-2</v>
      </c>
      <c r="JF64" s="86">
        <f t="shared" si="73"/>
        <v>9.024031784425143E-3</v>
      </c>
      <c r="JG64" s="86">
        <f t="shared" si="73"/>
        <v>9.7520739082101668E-3</v>
      </c>
      <c r="JH64" s="86">
        <f t="shared" si="73"/>
        <v>1.2870265902501406E-2</v>
      </c>
      <c r="JI64" s="86">
        <f t="shared" si="73"/>
        <v>1.7556857232610346E-2</v>
      </c>
      <c r="JJ64" s="86">
        <f t="shared" si="73"/>
        <v>1.1431026120680367E-2</v>
      </c>
      <c r="JK64" s="86">
        <f t="shared" si="73"/>
        <v>1.7135889329689527E-2</v>
      </c>
      <c r="JL64" s="86">
        <f t="shared" si="73"/>
        <v>1.8384871330513551E-2</v>
      </c>
      <c r="JM64" s="86">
        <f t="shared" si="73"/>
        <v>7.9838152847778003E-3</v>
      </c>
    </row>
    <row r="65" spans="2:273" x14ac:dyDescent="0.25">
      <c r="B65" s="2">
        <v>38</v>
      </c>
      <c r="C65" s="37">
        <v>85.933000000000007</v>
      </c>
      <c r="D65" s="37">
        <v>78.766999999999996</v>
      </c>
      <c r="E65" s="37">
        <v>76.417000000000002</v>
      </c>
      <c r="F65" s="37">
        <v>77.650000000000006</v>
      </c>
      <c r="G65" s="37">
        <v>79.677999999999997</v>
      </c>
      <c r="H65" s="37">
        <v>79.831000000000003</v>
      </c>
      <c r="I65" s="37">
        <v>74.492000000000004</v>
      </c>
      <c r="J65" s="37">
        <v>71.75</v>
      </c>
      <c r="K65" s="37">
        <v>72.332999999999998</v>
      </c>
      <c r="L65" s="37">
        <v>74.882999999999996</v>
      </c>
      <c r="M65" s="37">
        <v>74.3</v>
      </c>
      <c r="N65" s="37">
        <v>71.650000000000006</v>
      </c>
      <c r="O65" s="37">
        <v>77.382999999999996</v>
      </c>
      <c r="P65" s="37">
        <v>78.332999999999998</v>
      </c>
      <c r="Q65" s="37">
        <v>71.099999999999994</v>
      </c>
      <c r="S65" s="4">
        <f t="shared" si="75"/>
        <v>94.001465313745754</v>
      </c>
      <c r="T65" s="4">
        <f t="shared" si="75"/>
        <v>86.824481911979703</v>
      </c>
      <c r="U65" s="4">
        <f t="shared" si="75"/>
        <v>83.452892251981623</v>
      </c>
      <c r="V65" s="4">
        <f t="shared" si="75"/>
        <v>83.249356793804452</v>
      </c>
      <c r="W65" s="4">
        <f t="shared" si="75"/>
        <v>81.878410918538265</v>
      </c>
      <c r="X65" s="4">
        <f t="shared" si="75"/>
        <v>81.313291882952996</v>
      </c>
      <c r="Y65" s="4">
        <f t="shared" si="75"/>
        <v>78.199105278307528</v>
      </c>
      <c r="Z65" s="4">
        <f t="shared" si="75"/>
        <v>73.949376521428661</v>
      </c>
      <c r="AA65" s="4">
        <f t="shared" si="75"/>
        <v>75.290914617014053</v>
      </c>
      <c r="AB65" s="4">
        <f t="shared" si="75"/>
        <v>77.638765593423543</v>
      </c>
      <c r="AC65" s="4">
        <f t="shared" si="75"/>
        <v>78.691638705619923</v>
      </c>
      <c r="AD65" s="4">
        <f t="shared" si="75"/>
        <v>76.869519592237666</v>
      </c>
      <c r="AE65" s="4">
        <f t="shared" si="75"/>
        <v>80.475188632532749</v>
      </c>
      <c r="AF65" s="4">
        <f t="shared" si="75"/>
        <v>81.337288253434906</v>
      </c>
      <c r="AG65" s="4">
        <f t="shared" si="75"/>
        <v>69.526663865067661</v>
      </c>
      <c r="AI65" s="4">
        <f t="shared" si="76"/>
        <v>-8.0684653137457474</v>
      </c>
      <c r="AJ65" s="4">
        <f t="shared" si="76"/>
        <v>-8.057481911979707</v>
      </c>
      <c r="AK65" s="4">
        <f t="shared" si="76"/>
        <v>-7.0358922519816218</v>
      </c>
      <c r="AL65" s="4">
        <f t="shared" si="76"/>
        <v>-5.5993567938044464</v>
      </c>
      <c r="AM65" s="4">
        <f t="shared" si="76"/>
        <v>-2.2004109185382674</v>
      </c>
      <c r="AN65" s="4">
        <f t="shared" si="76"/>
        <v>-1.4822918829529925</v>
      </c>
      <c r="AO65" s="4">
        <f t="shared" si="76"/>
        <v>-3.7071052783075231</v>
      </c>
      <c r="AP65" s="4">
        <f t="shared" si="76"/>
        <v>-2.1993765214286611</v>
      </c>
      <c r="AQ65" s="4">
        <f t="shared" si="76"/>
        <v>-2.9579146170140547</v>
      </c>
      <c r="AR65" s="4">
        <f t="shared" si="76"/>
        <v>-2.755765593423547</v>
      </c>
      <c r="AS65" s="4">
        <f t="shared" si="76"/>
        <v>-4.3916387056199255</v>
      </c>
      <c r="AT65" s="4">
        <f t="shared" si="76"/>
        <v>-5.2195195922376598</v>
      </c>
      <c r="AU65" s="4">
        <f t="shared" si="76"/>
        <v>-3.0921886325327534</v>
      </c>
      <c r="AV65" s="4">
        <f t="shared" si="76"/>
        <v>-3.0042882534349076</v>
      </c>
      <c r="AW65" s="4">
        <f t="shared" si="76"/>
        <v>1.5733361349323332</v>
      </c>
      <c r="AY65" s="2">
        <f t="shared" si="66"/>
        <v>60.724676566641534</v>
      </c>
      <c r="AZ65" s="2">
        <f t="shared" si="66"/>
        <v>65.200676810006243</v>
      </c>
      <c r="BA65" s="2">
        <f t="shared" si="66"/>
        <v>63.256090017480965</v>
      </c>
      <c r="BB65" s="2">
        <f t="shared" si="66"/>
        <v>63.647223978784623</v>
      </c>
      <c r="BC65" s="2">
        <f t="shared" si="66"/>
        <v>63.846086845750172</v>
      </c>
      <c r="BD65" s="2">
        <f t="shared" si="66"/>
        <v>64.983260958309131</v>
      </c>
      <c r="BE65" s="2">
        <f t="shared" si="66"/>
        <v>64.604798264519843</v>
      </c>
      <c r="BF65" s="2">
        <f t="shared" si="66"/>
        <v>64.322156980477516</v>
      </c>
      <c r="BG65" s="2">
        <f t="shared" si="66"/>
        <v>64.947145412496567</v>
      </c>
      <c r="BH65" s="2">
        <f t="shared" si="66"/>
        <v>64.929231199926548</v>
      </c>
      <c r="BI65" s="2">
        <f t="shared" si="66"/>
        <v>63.516451407199007</v>
      </c>
      <c r="BJ65" s="2">
        <f t="shared" si="66"/>
        <v>65.212361677979914</v>
      </c>
      <c r="BK65" s="2">
        <f t="shared" si="66"/>
        <v>64.642635077824963</v>
      </c>
      <c r="BL65" s="2">
        <f t="shared" si="66"/>
        <v>65.082439432524026</v>
      </c>
      <c r="BM65" s="2">
        <f t="shared" si="66"/>
        <v>62.495350472374568</v>
      </c>
      <c r="BO65" s="2" t="str">
        <f t="shared" si="11"/>
        <v/>
      </c>
      <c r="BP65" s="2" t="str">
        <f t="shared" si="12"/>
        <v/>
      </c>
      <c r="BQ65" s="2" t="str">
        <f t="shared" si="13"/>
        <v/>
      </c>
      <c r="BR65" s="2" t="str">
        <f t="shared" si="14"/>
        <v/>
      </c>
      <c r="BS65" s="2" t="str">
        <f t="shared" si="15"/>
        <v/>
      </c>
      <c r="BT65" s="2" t="str">
        <f t="shared" si="16"/>
        <v/>
      </c>
      <c r="BU65" s="2" t="str">
        <f t="shared" si="17"/>
        <v/>
      </c>
      <c r="BV65" s="2" t="str">
        <f t="shared" si="18"/>
        <v/>
      </c>
      <c r="BW65" s="2" t="str">
        <f t="shared" si="19"/>
        <v/>
      </c>
      <c r="BX65" s="2" t="str">
        <f t="shared" si="20"/>
        <v/>
      </c>
      <c r="BY65" s="2" t="str">
        <f t="shared" si="21"/>
        <v/>
      </c>
      <c r="BZ65" s="2" t="str">
        <f t="shared" si="22"/>
        <v/>
      </c>
      <c r="CA65" s="2" t="str">
        <f t="shared" si="23"/>
        <v/>
      </c>
      <c r="CB65" s="2" t="str">
        <f t="shared" si="24"/>
        <v/>
      </c>
      <c r="CC65" s="2" t="str">
        <f t="shared" si="25"/>
        <v/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67.277909536541898</v>
      </c>
      <c r="DL65" s="2">
        <f t="shared" si="77"/>
        <v>70.063279831932761</v>
      </c>
      <c r="DM65" s="2">
        <f t="shared" si="77"/>
        <v>68.503319347919344</v>
      </c>
      <c r="DN65" s="2">
        <f t="shared" si="77"/>
        <v>68.662574860574864</v>
      </c>
      <c r="DO65" s="2">
        <f t="shared" si="77"/>
        <v>69.133077477477485</v>
      </c>
      <c r="DP65" s="2">
        <f t="shared" si="77"/>
        <v>70.309844144144151</v>
      </c>
      <c r="DQ65" s="2">
        <f t="shared" si="77"/>
        <v>69.02263537221431</v>
      </c>
      <c r="DR65" s="2">
        <f t="shared" si="77"/>
        <v>67.810201587301592</v>
      </c>
      <c r="DS65" s="2">
        <f t="shared" si="77"/>
        <v>68.357842857142856</v>
      </c>
      <c r="DT65" s="2">
        <f t="shared" si="77"/>
        <v>68.311653390232351</v>
      </c>
      <c r="DU65" s="2">
        <f t="shared" si="77"/>
        <v>66.409254139854141</v>
      </c>
      <c r="DV65" s="2">
        <f t="shared" si="77"/>
        <v>68.409027027027037</v>
      </c>
      <c r="DW65" s="2">
        <f t="shared" si="77"/>
        <v>68.731303861003852</v>
      </c>
      <c r="DX65" s="2">
        <f t="shared" si="77"/>
        <v>68.460581081081088</v>
      </c>
      <c r="DY65" s="2">
        <f t="shared" si="77"/>
        <v>64.513578151260489</v>
      </c>
      <c r="EA65" s="2">
        <f t="shared" si="78"/>
        <v>56.51385475826973</v>
      </c>
      <c r="EB65" s="2">
        <f t="shared" si="78"/>
        <v>61.445996196340033</v>
      </c>
      <c r="EC65" s="2">
        <f t="shared" si="78"/>
        <v>59.035174734158517</v>
      </c>
      <c r="ED65" s="2">
        <f t="shared" si="78"/>
        <v>59.604733832867559</v>
      </c>
      <c r="EE65" s="2">
        <f t="shared" si="78"/>
        <v>59.50703121452645</v>
      </c>
      <c r="EF65" s="2">
        <f t="shared" si="78"/>
        <v>60.476709452972294</v>
      </c>
      <c r="EG65" s="2">
        <f t="shared" si="78"/>
        <v>60.676472376135571</v>
      </c>
      <c r="EH65" s="2">
        <f t="shared" si="78"/>
        <v>60.920214538855689</v>
      </c>
      <c r="EI65" s="2">
        <f t="shared" si="78"/>
        <v>61.674391980302495</v>
      </c>
      <c r="EJ65" s="2">
        <f t="shared" si="78"/>
        <v>61.869096004463785</v>
      </c>
      <c r="EK65" s="2">
        <f t="shared" si="78"/>
        <v>61.087248695897991</v>
      </c>
      <c r="EL65" s="2">
        <f t="shared" si="78"/>
        <v>62.24256463715944</v>
      </c>
      <c r="EM65" s="2">
        <f t="shared" si="78"/>
        <v>61.192012257438265</v>
      </c>
      <c r="EN65" s="2">
        <f t="shared" si="78"/>
        <v>62.284951044776122</v>
      </c>
      <c r="EO65" s="2">
        <f t="shared" si="78"/>
        <v>60.482060888365687</v>
      </c>
      <c r="EQ65" s="2">
        <f t="shared" si="79"/>
        <v>57.439446068587351</v>
      </c>
      <c r="ER65" s="2">
        <f t="shared" si="79"/>
        <v>60.231713050085943</v>
      </c>
      <c r="ES65" s="2">
        <f t="shared" si="79"/>
        <v>58.176836957861084</v>
      </c>
      <c r="ET65" s="2">
        <f t="shared" si="79"/>
        <v>59.057021247144803</v>
      </c>
      <c r="EU65" s="2">
        <f t="shared" si="79"/>
        <v>59.423259248337168</v>
      </c>
      <c r="EV65" s="2">
        <f t="shared" si="79"/>
        <v>60.755953988177602</v>
      </c>
      <c r="EW65" s="2">
        <f t="shared" si="79"/>
        <v>60.250107911713499</v>
      </c>
      <c r="EX65" s="2">
        <f t="shared" si="79"/>
        <v>61.396898821305498</v>
      </c>
      <c r="EY65" s="2">
        <f t="shared" si="79"/>
        <v>61.289344325782622</v>
      </c>
      <c r="EZ65" s="2">
        <f t="shared" si="79"/>
        <v>61.663196930794747</v>
      </c>
      <c r="FA65" s="2">
        <f t="shared" si="79"/>
        <v>61.895996975534537</v>
      </c>
      <c r="FB65" s="2">
        <f t="shared" si="79"/>
        <v>62.504926827286035</v>
      </c>
      <c r="FC65" s="2">
        <f t="shared" si="79"/>
        <v>63.088560768676082</v>
      </c>
      <c r="FD65" s="2">
        <f t="shared" si="79"/>
        <v>63.993670832196479</v>
      </c>
      <c r="FE65" s="2">
        <f t="shared" si="79"/>
        <v>62.407701960281308</v>
      </c>
      <c r="FG65" s="2">
        <f t="shared" si="80"/>
        <v>0.608829956911626</v>
      </c>
      <c r="FH65" s="2">
        <f t="shared" si="80"/>
        <v>0.56425707787297008</v>
      </c>
      <c r="FI65" s="2">
        <f t="shared" si="80"/>
        <v>0.55417908535004257</v>
      </c>
      <c r="FJ65" s="2">
        <f t="shared" si="80"/>
        <v>0.55369034847928555</v>
      </c>
      <c r="FK65" s="2">
        <f t="shared" si="80"/>
        <v>0.54923632030922331</v>
      </c>
      <c r="FL65" s="2">
        <f t="shared" si="80"/>
        <v>0.5417031169728278</v>
      </c>
      <c r="FM65" s="2">
        <f t="shared" si="80"/>
        <v>0.52931541915210378</v>
      </c>
      <c r="FN65" s="2">
        <f t="shared" si="80"/>
        <v>0.50626344907302723</v>
      </c>
      <c r="FO65" s="2">
        <f t="shared" si="80"/>
        <v>0.51030559801650921</v>
      </c>
      <c r="FP65" s="2">
        <f t="shared" si="80"/>
        <v>0.5250049956938283</v>
      </c>
      <c r="FQ65" s="2">
        <f t="shared" si="80"/>
        <v>0.54358754783360053</v>
      </c>
      <c r="FR65" s="2">
        <f t="shared" si="80"/>
        <v>0.51840320114461824</v>
      </c>
      <c r="FS65" s="2">
        <f t="shared" si="80"/>
        <v>0.54235643900152575</v>
      </c>
      <c r="FT65" s="2">
        <f t="shared" si="80"/>
        <v>0.5470487734402163</v>
      </c>
      <c r="FU65" s="2">
        <f t="shared" si="80"/>
        <v>0.50066153285811277</v>
      </c>
      <c r="FW65" s="2">
        <f t="shared" si="68"/>
        <v>2.6581596728604551E-4</v>
      </c>
      <c r="FX65" s="2">
        <f t="shared" si="68"/>
        <v>1.9743212704748434E-4</v>
      </c>
      <c r="FY65" s="2">
        <f t="shared" si="68"/>
        <v>2.1158153291428626E-4</v>
      </c>
      <c r="FZ65" s="2">
        <f t="shared" si="68"/>
        <v>2.0398780661289899E-4</v>
      </c>
      <c r="GA65" s="2">
        <f t="shared" si="68"/>
        <v>1.9580700424283906E-4</v>
      </c>
      <c r="GB65" s="2">
        <f t="shared" si="68"/>
        <v>2.0242468263977041E-4</v>
      </c>
      <c r="GC65" s="2">
        <f t="shared" si="68"/>
        <v>1.9781928442783039E-4</v>
      </c>
      <c r="GD65" s="2">
        <f t="shared" si="68"/>
        <v>2.1817457479897311E-4</v>
      </c>
      <c r="GE65" s="2">
        <f t="shared" si="68"/>
        <v>2.4684769581480613E-4</v>
      </c>
      <c r="GF65" s="2">
        <f t="shared" si="68"/>
        <v>2.3010173034077809E-4</v>
      </c>
      <c r="GG65" s="2">
        <f t="shared" si="68"/>
        <v>2.1410392630590456E-4</v>
      </c>
      <c r="GH65" s="2">
        <f t="shared" si="68"/>
        <v>1.8483455296150161E-4</v>
      </c>
      <c r="GI65" s="2">
        <f t="shared" si="68"/>
        <v>1.6586104873281813E-4</v>
      </c>
      <c r="GJ65" s="2">
        <f t="shared" si="68"/>
        <v>1.3412850124181313E-4</v>
      </c>
      <c r="GK65" s="2">
        <f t="shared" si="68"/>
        <v>1.0278846968261753E-4</v>
      </c>
      <c r="GM65" s="86">
        <f t="shared" si="69"/>
        <v>5.4754737685726154E-2</v>
      </c>
      <c r="GN65" s="86">
        <f t="shared" si="69"/>
        <v>3.2585661772085515E-2</v>
      </c>
      <c r="GO65" s="86">
        <f t="shared" si="69"/>
        <v>2.9383133028042498E-2</v>
      </c>
      <c r="GP65" s="86">
        <f t="shared" si="69"/>
        <v>2.9453674007929389E-2</v>
      </c>
      <c r="GQ65" s="86">
        <f t="shared" si="69"/>
        <v>2.7438023905786507E-2</v>
      </c>
      <c r="GR65" s="86">
        <f t="shared" si="69"/>
        <v>2.5254319549299971E-2</v>
      </c>
      <c r="GS65" s="86">
        <f t="shared" si="69"/>
        <v>2.057562486148775E-2</v>
      </c>
      <c r="GT65" s="86">
        <f t="shared" si="69"/>
        <v>1.3953140878409345E-2</v>
      </c>
      <c r="GU65" s="86">
        <f t="shared" si="69"/>
        <v>1.5035447847134432E-2</v>
      </c>
      <c r="GV65" s="86">
        <f t="shared" si="69"/>
        <v>1.9202431292021076E-2</v>
      </c>
      <c r="GW65" s="86">
        <f t="shared" si="69"/>
        <v>2.5389823329764725E-2</v>
      </c>
      <c r="GX65" s="86">
        <f t="shared" si="69"/>
        <v>1.7156553145190781E-2</v>
      </c>
      <c r="GY65" s="86">
        <f t="shared" si="69"/>
        <v>2.4699776153199855E-2</v>
      </c>
      <c r="GZ65" s="86">
        <f t="shared" si="69"/>
        <v>2.6267146158453981E-2</v>
      </c>
      <c r="HA65" s="86">
        <f t="shared" si="69"/>
        <v>1.2578628798071569E-2</v>
      </c>
      <c r="HC65" s="86">
        <f t="shared" si="74"/>
        <v>2.0598867822268218E-7</v>
      </c>
      <c r="HD65" s="86">
        <f t="shared" si="70"/>
        <v>2.9840195303637668E-8</v>
      </c>
      <c r="HE65" s="86">
        <f t="shared" si="70"/>
        <v>1.1836809318736118E-8</v>
      </c>
      <c r="HF65" s="86">
        <f t="shared" si="70"/>
        <v>6.4597696244970231E-9</v>
      </c>
      <c r="HG65" s="86">
        <f t="shared" si="70"/>
        <v>8.3042754048252915E-9</v>
      </c>
      <c r="HH65" s="86">
        <f t="shared" si="70"/>
        <v>2.2136462405322935E-9</v>
      </c>
      <c r="HI65" s="86">
        <f t="shared" si="70"/>
        <v>3.9033544904841663E-9</v>
      </c>
      <c r="HJ65" s="86">
        <f t="shared" si="70"/>
        <v>3.4839324447508742E-10</v>
      </c>
      <c r="HK65" s="86">
        <f t="shared" si="70"/>
        <v>1.789956527807578E-9</v>
      </c>
      <c r="HL65" s="86">
        <f t="shared" si="70"/>
        <v>7.9196498648401355E-9</v>
      </c>
      <c r="HM65" s="86">
        <f t="shared" si="70"/>
        <v>7.2645430897283995E-9</v>
      </c>
      <c r="HN65" s="86">
        <f t="shared" si="70"/>
        <v>2.7928908202934574E-9</v>
      </c>
      <c r="HO65" s="86">
        <f t="shared" si="70"/>
        <v>5.0807725834547702E-9</v>
      </c>
      <c r="HP65" s="86">
        <f t="shared" si="70"/>
        <v>2.1995643879734535E-9</v>
      </c>
      <c r="HQ65" s="86">
        <f t="shared" si="70"/>
        <v>8.3849192675870963E-12</v>
      </c>
      <c r="HS65" s="86">
        <f t="shared" si="71"/>
        <v>5.881015303658533E-41</v>
      </c>
      <c r="HT65" s="86">
        <f t="shared" si="71"/>
        <v>2.4055636900139327E-47</v>
      </c>
      <c r="HU65" s="86">
        <f t="shared" si="71"/>
        <v>5.4117785844200492E-51</v>
      </c>
      <c r="HV65" s="86">
        <f t="shared" si="71"/>
        <v>5.2255209411506524E-54</v>
      </c>
      <c r="HW65" s="86">
        <f t="shared" si="71"/>
        <v>2.6613879474713299E-53</v>
      </c>
      <c r="HX65" s="86">
        <f t="shared" si="71"/>
        <v>4.1215812448710743E-59</v>
      </c>
      <c r="HY65" s="86">
        <f t="shared" si="71"/>
        <v>2.68855618273823E-56</v>
      </c>
      <c r="HZ65" s="86">
        <f t="shared" si="71"/>
        <v>1.0165580130390322E-63</v>
      </c>
      <c r="IA65" s="86">
        <f t="shared" si="71"/>
        <v>1.9278291977097281E-58</v>
      </c>
      <c r="IB65" s="86">
        <f t="shared" si="71"/>
        <v>3.7866697208888993E-53</v>
      </c>
      <c r="IC65" s="86">
        <f t="shared" si="71"/>
        <v>8.1417539576763739E-54</v>
      </c>
      <c r="ID65" s="86">
        <f t="shared" si="71"/>
        <v>3.2371879184907973E-56</v>
      </c>
      <c r="IE65" s="86">
        <f t="shared" si="71"/>
        <v>2.3986421852744428E-54</v>
      </c>
      <c r="IF65" s="86">
        <f t="shared" si="71"/>
        <v>1.8990119333871952E-39</v>
      </c>
      <c r="IG65" s="86">
        <f t="shared" si="71"/>
        <v>1.3580377057026259E-25</v>
      </c>
      <c r="II65" s="86">
        <f t="shared" si="72"/>
        <v>5.8401185043344806E-133</v>
      </c>
      <c r="IJ65" s="86">
        <f t="shared" si="72"/>
        <v>3.9719567871141192E-159</v>
      </c>
      <c r="IK65" s="86">
        <f t="shared" si="72"/>
        <v>1.6779795096493036E-172</v>
      </c>
      <c r="IL65" s="86">
        <f t="shared" si="72"/>
        <v>4.1307660366816116E-182</v>
      </c>
      <c r="IM65" s="86">
        <f t="shared" si="72"/>
        <v>1.7058556358727257E-177</v>
      </c>
      <c r="IN65" s="86">
        <f t="shared" si="72"/>
        <v>1.1479938272863368E-198</v>
      </c>
      <c r="IO65" s="86">
        <f t="shared" si="72"/>
        <v>5.6739193793488836E-188</v>
      </c>
      <c r="IP65" s="86">
        <f t="shared" si="72"/>
        <v>2.5444960989615819E-213</v>
      </c>
      <c r="IQ65" s="86">
        <f t="shared" si="72"/>
        <v>4.7850762712248873E-195</v>
      </c>
      <c r="IR65" s="86">
        <f t="shared" si="72"/>
        <v>3.0153338923221809E-176</v>
      </c>
      <c r="IS65" s="86">
        <f t="shared" si="72"/>
        <v>6.3171469677839483E-179</v>
      </c>
      <c r="IT65" s="86">
        <f t="shared" si="72"/>
        <v>1.3564901379434511E-186</v>
      </c>
      <c r="IU65" s="86">
        <f t="shared" si="72"/>
        <v>3.5463407890878073E-180</v>
      </c>
      <c r="IV65" s="86">
        <f t="shared" si="72"/>
        <v>1.9448124930799254E-120</v>
      </c>
      <c r="IW65" s="86">
        <f t="shared" si="72"/>
        <v>1.6605450240557685E-64</v>
      </c>
      <c r="IY65" s="86">
        <f t="shared" si="73"/>
        <v>5.475494367440438E-2</v>
      </c>
      <c r="IZ65" s="86">
        <f t="shared" si="73"/>
        <v>3.2585691612280816E-2</v>
      </c>
      <c r="JA65" s="86">
        <f t="shared" si="73"/>
        <v>2.9383144864851815E-2</v>
      </c>
      <c r="JB65" s="86">
        <f t="shared" si="73"/>
        <v>2.9453680467699014E-2</v>
      </c>
      <c r="JC65" s="86">
        <f t="shared" si="73"/>
        <v>2.7438032210061913E-2</v>
      </c>
      <c r="JD65" s="86">
        <f t="shared" si="73"/>
        <v>2.5254321762946213E-2</v>
      </c>
      <c r="JE65" s="86">
        <f t="shared" si="73"/>
        <v>2.057562876484224E-2</v>
      </c>
      <c r="JF65" s="86">
        <f t="shared" si="73"/>
        <v>1.3953141226802589E-2</v>
      </c>
      <c r="JG65" s="86">
        <f t="shared" si="73"/>
        <v>1.5035449637090961E-2</v>
      </c>
      <c r="JH65" s="86">
        <f t="shared" si="73"/>
        <v>1.9202439211670943E-2</v>
      </c>
      <c r="JI65" s="86">
        <f t="shared" si="73"/>
        <v>2.5389830594307813E-2</v>
      </c>
      <c r="JJ65" s="86">
        <f t="shared" si="73"/>
        <v>1.7156555938081602E-2</v>
      </c>
      <c r="JK65" s="86">
        <f t="shared" si="73"/>
        <v>2.4699781233972439E-2</v>
      </c>
      <c r="JL65" s="86">
        <f t="shared" si="73"/>
        <v>2.6267148358018369E-2</v>
      </c>
      <c r="JM65" s="86">
        <f t="shared" si="73"/>
        <v>1.2578628806456488E-2</v>
      </c>
    </row>
    <row r="66" spans="2:273" x14ac:dyDescent="0.25">
      <c r="B66" s="2">
        <v>39</v>
      </c>
      <c r="C66" s="37">
        <v>94.266999999999996</v>
      </c>
      <c r="D66" s="37">
        <v>82.2</v>
      </c>
      <c r="E66" s="37">
        <v>79.332999999999998</v>
      </c>
      <c r="F66" s="37">
        <v>80.483000000000004</v>
      </c>
      <c r="G66" s="37">
        <v>82.492000000000004</v>
      </c>
      <c r="H66" s="37">
        <v>81.287999999999997</v>
      </c>
      <c r="I66" s="37">
        <v>76.704999999999998</v>
      </c>
      <c r="J66" s="37">
        <v>71.8</v>
      </c>
      <c r="K66" s="37">
        <v>74.95</v>
      </c>
      <c r="L66" s="37">
        <v>77.233000000000004</v>
      </c>
      <c r="M66" s="37">
        <v>76.417000000000002</v>
      </c>
      <c r="N66" s="37">
        <v>74.433000000000007</v>
      </c>
      <c r="O66" s="37">
        <v>80.783000000000001</v>
      </c>
      <c r="P66" s="37">
        <v>82.016999999999996</v>
      </c>
      <c r="Q66" s="37">
        <v>73.400000000000006</v>
      </c>
      <c r="S66" s="4">
        <f t="shared" si="75"/>
        <v>102.16675404245754</v>
      </c>
      <c r="T66" s="4">
        <f t="shared" si="75"/>
        <v>93.274895347904305</v>
      </c>
      <c r="U66" s="4">
        <f t="shared" si="75"/>
        <v>89.970424596852922</v>
      </c>
      <c r="V66" s="4">
        <f t="shared" si="75"/>
        <v>89.662992367613597</v>
      </c>
      <c r="W66" s="4">
        <f t="shared" si="75"/>
        <v>87.820255923353599</v>
      </c>
      <c r="X66" s="4">
        <f t="shared" si="75"/>
        <v>87.094669535159085</v>
      </c>
      <c r="Y66" s="4">
        <f t="shared" si="75"/>
        <v>83.195241389524767</v>
      </c>
      <c r="Z66" s="4">
        <f t="shared" si="75"/>
        <v>77.998082120462684</v>
      </c>
      <c r="AA66" s="4">
        <f t="shared" si="75"/>
        <v>79.600721032663756</v>
      </c>
      <c r="AB66" s="4">
        <f t="shared" si="75"/>
        <v>82.44295596780708</v>
      </c>
      <c r="AC66" s="4">
        <f t="shared" si="75"/>
        <v>83.881468762448094</v>
      </c>
      <c r="AD66" s="4">
        <f t="shared" si="75"/>
        <v>81.374770365493347</v>
      </c>
      <c r="AE66" s="4">
        <f t="shared" si="75"/>
        <v>85.822300057135081</v>
      </c>
      <c r="AF66" s="4">
        <f t="shared" si="75"/>
        <v>86.71088573120484</v>
      </c>
      <c r="AG66" s="4">
        <f t="shared" si="75"/>
        <v>72.727397287671891</v>
      </c>
      <c r="AI66" s="4">
        <f t="shared" si="76"/>
        <v>-7.8997540424575448</v>
      </c>
      <c r="AJ66" s="4">
        <f t="shared" si="76"/>
        <v>-11.074895347904302</v>
      </c>
      <c r="AK66" s="4">
        <f t="shared" si="76"/>
        <v>-10.637424596852924</v>
      </c>
      <c r="AL66" s="4">
        <f t="shared" si="76"/>
        <v>-9.1799923676135933</v>
      </c>
      <c r="AM66" s="4">
        <f t="shared" si="76"/>
        <v>-5.3282559233535949</v>
      </c>
      <c r="AN66" s="4">
        <f t="shared" si="76"/>
        <v>-5.806669535159088</v>
      </c>
      <c r="AO66" s="4">
        <f t="shared" si="76"/>
        <v>-6.490241389524769</v>
      </c>
      <c r="AP66" s="4">
        <f t="shared" si="76"/>
        <v>-6.1980821204626864</v>
      </c>
      <c r="AQ66" s="4">
        <f t="shared" si="76"/>
        <v>-4.6507210326637534</v>
      </c>
      <c r="AR66" s="4">
        <f t="shared" si="76"/>
        <v>-5.2099559678070761</v>
      </c>
      <c r="AS66" s="4">
        <f t="shared" si="76"/>
        <v>-7.4644687624480923</v>
      </c>
      <c r="AT66" s="4">
        <f t="shared" si="76"/>
        <v>-6.9417703654933405</v>
      </c>
      <c r="AU66" s="4">
        <f t="shared" si="76"/>
        <v>-5.0393000571350797</v>
      </c>
      <c r="AV66" s="4">
        <f t="shared" si="76"/>
        <v>-4.6938857312048441</v>
      </c>
      <c r="AW66" s="4">
        <f t="shared" si="76"/>
        <v>0.67260271232811419</v>
      </c>
      <c r="AY66" s="2">
        <f t="shared" si="66"/>
        <v>60.520592844617191</v>
      </c>
      <c r="AZ66" s="2">
        <f t="shared" si="66"/>
        <v>65.005539198593354</v>
      </c>
      <c r="BA66" s="2">
        <f t="shared" si="66"/>
        <v>63.049706500449297</v>
      </c>
      <c r="BB66" s="2">
        <f t="shared" si="66"/>
        <v>63.449982538680565</v>
      </c>
      <c r="BC66" s="2">
        <f t="shared" si="66"/>
        <v>63.635138005360837</v>
      </c>
      <c r="BD66" s="2">
        <f t="shared" si="66"/>
        <v>64.760842755445466</v>
      </c>
      <c r="BE66" s="2">
        <f t="shared" si="66"/>
        <v>64.39144114211733</v>
      </c>
      <c r="BF66" s="2">
        <f t="shared" si="66"/>
        <v>64.148072498740234</v>
      </c>
      <c r="BG66" s="2">
        <f t="shared" si="66"/>
        <v>64.770829674473418</v>
      </c>
      <c r="BH66" s="2">
        <f t="shared" si="66"/>
        <v>64.752208889622665</v>
      </c>
      <c r="BI66" s="2">
        <f t="shared" si="66"/>
        <v>63.357499898199677</v>
      </c>
      <c r="BJ66" s="2">
        <f t="shared" si="66"/>
        <v>65.0446185583247</v>
      </c>
      <c r="BK66" s="2">
        <f t="shared" si="66"/>
        <v>64.454214130261676</v>
      </c>
      <c r="BL66" s="2">
        <f t="shared" si="66"/>
        <v>64.943825577045004</v>
      </c>
      <c r="BM66" s="2">
        <f t="shared" si="66"/>
        <v>62.444567710769</v>
      </c>
      <c r="BO66" s="2" t="str">
        <f t="shared" si="11"/>
        <v/>
      </c>
      <c r="BP66" s="2" t="str">
        <f t="shared" si="12"/>
        <v/>
      </c>
      <c r="BQ66" s="2" t="str">
        <f t="shared" si="13"/>
        <v/>
      </c>
      <c r="BR66" s="2" t="str">
        <f t="shared" si="14"/>
        <v/>
      </c>
      <c r="BS66" s="2" t="str">
        <f t="shared" si="15"/>
        <v/>
      </c>
      <c r="BT66" s="2" t="str">
        <f t="shared" si="16"/>
        <v/>
      </c>
      <c r="BU66" s="2" t="str">
        <f t="shared" si="17"/>
        <v/>
      </c>
      <c r="BV66" s="2" t="str">
        <f t="shared" si="18"/>
        <v/>
      </c>
      <c r="BW66" s="2" t="str">
        <f t="shared" si="19"/>
        <v/>
      </c>
      <c r="BX66" s="2" t="str">
        <f t="shared" si="20"/>
        <v/>
      </c>
      <c r="BY66" s="2" t="str">
        <f t="shared" si="21"/>
        <v/>
      </c>
      <c r="BZ66" s="2" t="str">
        <f t="shared" si="22"/>
        <v/>
      </c>
      <c r="CA66" s="2" t="str">
        <f t="shared" si="23"/>
        <v/>
      </c>
      <c r="CB66" s="2" t="str">
        <f t="shared" si="24"/>
        <v/>
      </c>
      <c r="CC66" s="2" t="str">
        <f t="shared" si="25"/>
        <v/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67.520113413547236</v>
      </c>
      <c r="DL66" s="2">
        <f t="shared" si="77"/>
        <v>70.291031932773095</v>
      </c>
      <c r="DM66" s="2">
        <f t="shared" si="77"/>
        <v>68.70314251394251</v>
      </c>
      <c r="DN66" s="2">
        <f t="shared" si="77"/>
        <v>68.860274989274984</v>
      </c>
      <c r="DO66" s="2">
        <f t="shared" si="77"/>
        <v>69.318016216216222</v>
      </c>
      <c r="DP66" s="2">
        <f t="shared" si="77"/>
        <v>70.481316216216214</v>
      </c>
      <c r="DQ66" s="2">
        <f t="shared" si="77"/>
        <v>69.144640113798005</v>
      </c>
      <c r="DR66" s="2">
        <f t="shared" si="77"/>
        <v>67.930098369798372</v>
      </c>
      <c r="DS66" s="2">
        <f t="shared" si="77"/>
        <v>68.473555083655071</v>
      </c>
      <c r="DT66" s="2">
        <f t="shared" si="77"/>
        <v>68.436991465149362</v>
      </c>
      <c r="DU66" s="2">
        <f t="shared" si="77"/>
        <v>66.504893908193907</v>
      </c>
      <c r="DV66" s="2">
        <f t="shared" si="77"/>
        <v>68.532635135135138</v>
      </c>
      <c r="DW66" s="2">
        <f t="shared" si="77"/>
        <v>68.85914388674388</v>
      </c>
      <c r="DX66" s="2">
        <f t="shared" si="77"/>
        <v>68.638288288288294</v>
      </c>
      <c r="DY66" s="2">
        <f t="shared" si="77"/>
        <v>64.723299159663853</v>
      </c>
      <c r="EA66" s="2">
        <f t="shared" si="78"/>
        <v>56.418718727735374</v>
      </c>
      <c r="EB66" s="2">
        <f t="shared" si="78"/>
        <v>61.283444059170961</v>
      </c>
      <c r="EC66" s="2">
        <f t="shared" si="78"/>
        <v>58.902198148334492</v>
      </c>
      <c r="ED66" s="2">
        <f t="shared" si="78"/>
        <v>59.472875578600579</v>
      </c>
      <c r="EE66" s="2">
        <f t="shared" si="78"/>
        <v>59.381555456910533</v>
      </c>
      <c r="EF66" s="2">
        <f t="shared" si="78"/>
        <v>60.346885277568461</v>
      </c>
      <c r="EG66" s="2">
        <f t="shared" si="78"/>
        <v>60.536809355067341</v>
      </c>
      <c r="EH66" s="2">
        <f t="shared" si="78"/>
        <v>60.78396020495304</v>
      </c>
      <c r="EI66" s="2">
        <f t="shared" si="78"/>
        <v>61.530489553288774</v>
      </c>
      <c r="EJ66" s="2">
        <f t="shared" si="78"/>
        <v>61.711855003172786</v>
      </c>
      <c r="EK66" s="2">
        <f t="shared" si="78"/>
        <v>60.947048661445841</v>
      </c>
      <c r="EL66" s="2">
        <f t="shared" si="78"/>
        <v>62.089270585686364</v>
      </c>
      <c r="EM66" s="2">
        <f t="shared" si="78"/>
        <v>61.063756362237761</v>
      </c>
      <c r="EN66" s="2">
        <f t="shared" si="78"/>
        <v>62.153569253731348</v>
      </c>
      <c r="EO66" s="2">
        <f t="shared" si="78"/>
        <v>60.371426773222268</v>
      </c>
      <c r="EQ66" s="2">
        <f t="shared" si="79"/>
        <v>57.327118876752237</v>
      </c>
      <c r="ER66" s="2">
        <f t="shared" si="79"/>
        <v>60.090828938344764</v>
      </c>
      <c r="ES66" s="2">
        <f t="shared" si="79"/>
        <v>58.058785158225589</v>
      </c>
      <c r="ET66" s="2">
        <f t="shared" si="79"/>
        <v>58.934957588384101</v>
      </c>
      <c r="EU66" s="2">
        <f t="shared" si="79"/>
        <v>59.299370677019589</v>
      </c>
      <c r="EV66" s="2">
        <f t="shared" si="79"/>
        <v>60.620894722324174</v>
      </c>
      <c r="EW66" s="2">
        <f t="shared" si="79"/>
        <v>60.11828223752115</v>
      </c>
      <c r="EX66" s="2">
        <f t="shared" si="79"/>
        <v>61.251525815357908</v>
      </c>
      <c r="EY66" s="2">
        <f t="shared" si="79"/>
        <v>61.152443293259061</v>
      </c>
      <c r="EZ66" s="2">
        <f t="shared" si="79"/>
        <v>61.509100677437189</v>
      </c>
      <c r="FA66" s="2">
        <f t="shared" si="79"/>
        <v>61.740346516311476</v>
      </c>
      <c r="FB66" s="2">
        <f t="shared" si="79"/>
        <v>62.346768215291959</v>
      </c>
      <c r="FC66" s="2">
        <f t="shared" si="79"/>
        <v>62.926582350700244</v>
      </c>
      <c r="FD66" s="2">
        <f t="shared" si="79"/>
        <v>63.831607694406571</v>
      </c>
      <c r="FE66" s="2">
        <f t="shared" si="79"/>
        <v>62.253936393288029</v>
      </c>
      <c r="FG66" s="2">
        <f t="shared" si="80"/>
        <v>0.63053206591030397</v>
      </c>
      <c r="FH66" s="2">
        <f t="shared" si="80"/>
        <v>0.58675359440435715</v>
      </c>
      <c r="FI66" s="2">
        <f t="shared" si="80"/>
        <v>0.57680567702416319</v>
      </c>
      <c r="FJ66" s="2">
        <f t="shared" si="80"/>
        <v>0.57632278133081816</v>
      </c>
      <c r="FK66" s="2">
        <f t="shared" si="80"/>
        <v>0.57191999283543871</v>
      </c>
      <c r="FL66" s="2">
        <f t="shared" si="80"/>
        <v>0.56446526813150988</v>
      </c>
      <c r="FM66" s="2">
        <f t="shared" si="80"/>
        <v>0.55218420601074902</v>
      </c>
      <c r="FN66" s="2">
        <f t="shared" si="80"/>
        <v>0.52925617084598264</v>
      </c>
      <c r="FO66" s="2">
        <f t="shared" si="80"/>
        <v>0.53328361546435021</v>
      </c>
      <c r="FP66" s="2">
        <f t="shared" si="80"/>
        <v>0.54790433506723091</v>
      </c>
      <c r="FQ66" s="2">
        <f t="shared" si="80"/>
        <v>0.56633103320410982</v>
      </c>
      <c r="FR66" s="2">
        <f t="shared" si="80"/>
        <v>0.54134276206133447</v>
      </c>
      <c r="FS66" s="2">
        <f t="shared" si="80"/>
        <v>0.56511219184152384</v>
      </c>
      <c r="FT66" s="2">
        <f t="shared" si="80"/>
        <v>0.56975629564792751</v>
      </c>
      <c r="FU66" s="2">
        <f t="shared" si="80"/>
        <v>0.5236696789943166</v>
      </c>
      <c r="FW66" s="2">
        <f t="shared" si="68"/>
        <v>2.9145393784991709E-4</v>
      </c>
      <c r="FX66" s="2">
        <f t="shared" si="68"/>
        <v>2.1647589911543775E-4</v>
      </c>
      <c r="FY66" s="2">
        <f t="shared" si="68"/>
        <v>2.3198980193816468E-4</v>
      </c>
      <c r="FZ66" s="2">
        <f t="shared" si="68"/>
        <v>2.2366378044290513E-4</v>
      </c>
      <c r="GA66" s="2">
        <f t="shared" si="68"/>
        <v>2.1469405499611836E-4</v>
      </c>
      <c r="GB66" s="2">
        <f t="shared" si="68"/>
        <v>2.219499162896769E-4</v>
      </c>
      <c r="GC66" s="2">
        <f t="shared" si="68"/>
        <v>2.1690039255403969E-4</v>
      </c>
      <c r="GD66" s="2">
        <f t="shared" si="68"/>
        <v>2.3921862888557418E-4</v>
      </c>
      <c r="GE66" s="2">
        <f t="shared" si="68"/>
        <v>2.7065667042672605E-4</v>
      </c>
      <c r="GF66" s="2">
        <f t="shared" si="68"/>
        <v>2.5229592929434285E-4</v>
      </c>
      <c r="GG66" s="2">
        <f t="shared" si="68"/>
        <v>2.3475543771009805E-4</v>
      </c>
      <c r="GH66" s="2">
        <f t="shared" si="68"/>
        <v>2.0266344321944607E-4</v>
      </c>
      <c r="GI66" s="2">
        <f t="shared" si="68"/>
        <v>1.8186011340402692E-4</v>
      </c>
      <c r="GJ66" s="2">
        <f t="shared" si="68"/>
        <v>1.4706707397509284E-4</v>
      </c>
      <c r="GK66" s="2">
        <f t="shared" si="68"/>
        <v>1.1270419815172255E-4</v>
      </c>
      <c r="GM66" s="86">
        <f t="shared" si="69"/>
        <v>7.1823347729266976E-2</v>
      </c>
      <c r="GN66" s="86">
        <f t="shared" si="69"/>
        <v>4.4659478837934183E-2</v>
      </c>
      <c r="GO66" s="86">
        <f t="shared" si="69"/>
        <v>4.1138949498664701E-2</v>
      </c>
      <c r="GP66" s="86">
        <f t="shared" si="69"/>
        <v>4.1397592357828118E-2</v>
      </c>
      <c r="GQ66" s="86">
        <f t="shared" si="69"/>
        <v>3.8656643659085693E-2</v>
      </c>
      <c r="GR66" s="86">
        <f t="shared" si="69"/>
        <v>3.6359382738379672E-2</v>
      </c>
      <c r="GS66" s="86">
        <f t="shared" si="69"/>
        <v>2.9925461946899122E-2</v>
      </c>
      <c r="GT66" s="86">
        <f t="shared" si="69"/>
        <v>2.1122223411955514E-2</v>
      </c>
      <c r="GU66" s="86">
        <f t="shared" si="69"/>
        <v>2.26938454565523E-2</v>
      </c>
      <c r="GV66" s="86">
        <f t="shared" si="69"/>
        <v>2.8105107713451299E-2</v>
      </c>
      <c r="GW66" s="86">
        <f t="shared" si="69"/>
        <v>3.6081733770882828E-2</v>
      </c>
      <c r="GX66" s="86">
        <f t="shared" si="69"/>
        <v>2.5258108112379586E-2</v>
      </c>
      <c r="GY66" s="86">
        <f t="shared" si="69"/>
        <v>3.500045837307908E-2</v>
      </c>
      <c r="GZ66" s="86">
        <f t="shared" si="69"/>
        <v>3.6914888270670208E-2</v>
      </c>
      <c r="HA66" s="86">
        <f t="shared" si="69"/>
        <v>1.9376375087437316E-2</v>
      </c>
      <c r="HC66" s="86">
        <f t="shared" si="74"/>
        <v>4.4876137574371347E-7</v>
      </c>
      <c r="HD66" s="86">
        <f t="shared" si="70"/>
        <v>7.1586180466819572E-8</v>
      </c>
      <c r="HE66" s="86">
        <f t="shared" si="70"/>
        <v>3.0414166312535077E-8</v>
      </c>
      <c r="HF66" s="86">
        <f t="shared" si="70"/>
        <v>1.7247442679055598E-8</v>
      </c>
      <c r="HG66" s="86">
        <f t="shared" si="70"/>
        <v>2.1650231263465472E-8</v>
      </c>
      <c r="HH66" s="86">
        <f t="shared" si="70"/>
        <v>6.3557076384625893E-9</v>
      </c>
      <c r="HI66" s="86">
        <f t="shared" si="70"/>
        <v>1.0695244013507925E-8</v>
      </c>
      <c r="HJ66" s="86">
        <f t="shared" si="70"/>
        <v>1.1054320047028012E-9</v>
      </c>
      <c r="HK66" s="86">
        <f t="shared" si="70"/>
        <v>5.2479759527238113E-9</v>
      </c>
      <c r="HL66" s="86">
        <f t="shared" si="70"/>
        <v>2.0982075154278978E-8</v>
      </c>
      <c r="HM66" s="86">
        <f t="shared" si="70"/>
        <v>1.9274458092602947E-8</v>
      </c>
      <c r="HN66" s="86">
        <f t="shared" si="70"/>
        <v>7.6330571953629442E-9</v>
      </c>
      <c r="HO66" s="86">
        <f t="shared" si="70"/>
        <v>1.3273010256782945E-8</v>
      </c>
      <c r="HP66" s="86">
        <f t="shared" si="70"/>
        <v>5.9259492517551035E-9</v>
      </c>
      <c r="HQ66" s="86">
        <f t="shared" si="70"/>
        <v>3.0965528700290054E-11</v>
      </c>
      <c r="HS66" s="86">
        <f t="shared" si="71"/>
        <v>9.0446218148475086E-40</v>
      </c>
      <c r="HT66" s="86">
        <f t="shared" si="71"/>
        <v>5.4144395478123434E-46</v>
      </c>
      <c r="HU66" s="86">
        <f t="shared" si="71"/>
        <v>1.6170341105451509E-49</v>
      </c>
      <c r="HV66" s="86">
        <f t="shared" si="71"/>
        <v>1.8761331745968591E-52</v>
      </c>
      <c r="HW66" s="86">
        <f t="shared" si="71"/>
        <v>8.7629327502830491E-52</v>
      </c>
      <c r="HX66" s="86">
        <f t="shared" si="71"/>
        <v>2.0681931301565371E-57</v>
      </c>
      <c r="HY66" s="86">
        <f t="shared" si="71"/>
        <v>1.0915645533597081E-54</v>
      </c>
      <c r="HZ66" s="86">
        <f t="shared" si="71"/>
        <v>7.1633901207957964E-62</v>
      </c>
      <c r="IA66" s="86">
        <f t="shared" si="71"/>
        <v>9.9957593018097856E-57</v>
      </c>
      <c r="IB66" s="86">
        <f t="shared" si="71"/>
        <v>1.3093758837554792E-51</v>
      </c>
      <c r="IC66" s="86">
        <f t="shared" si="71"/>
        <v>2.8710924663068774E-52</v>
      </c>
      <c r="ID66" s="86">
        <f t="shared" si="71"/>
        <v>1.2560983148399801E-54</v>
      </c>
      <c r="IE66" s="86">
        <f t="shared" si="71"/>
        <v>7.8552058121919297E-53</v>
      </c>
      <c r="IF66" s="86">
        <f t="shared" si="71"/>
        <v>2.1809308376189993E-38</v>
      </c>
      <c r="IG66" s="86">
        <f t="shared" si="71"/>
        <v>6.0971723406502942E-25</v>
      </c>
      <c r="II66" s="86">
        <f t="shared" si="72"/>
        <v>4.7911479315774254E-130</v>
      </c>
      <c r="IJ66" s="86">
        <f t="shared" si="72"/>
        <v>9.4004114641277091E-156</v>
      </c>
      <c r="IK66" s="86">
        <f t="shared" si="72"/>
        <v>8.2338848196144843E-169</v>
      </c>
      <c r="IL66" s="86">
        <f t="shared" si="72"/>
        <v>3.1475609510289381E-178</v>
      </c>
      <c r="IM66" s="86">
        <f t="shared" si="72"/>
        <v>9.9184791203399326E-174</v>
      </c>
      <c r="IN66" s="86">
        <f t="shared" si="72"/>
        <v>1.9707169558147431E-194</v>
      </c>
      <c r="IO66" s="86">
        <f t="shared" si="72"/>
        <v>5.5938894647148222E-184</v>
      </c>
      <c r="IP66" s="86">
        <f t="shared" si="72"/>
        <v>9.9050530394125104E-209</v>
      </c>
      <c r="IQ66" s="86">
        <f t="shared" si="72"/>
        <v>8.618611983783716E-191</v>
      </c>
      <c r="IR66" s="86">
        <f t="shared" si="72"/>
        <v>1.9441825616675373E-172</v>
      </c>
      <c r="IS66" s="86">
        <f t="shared" si="72"/>
        <v>4.3213364402650275E-175</v>
      </c>
      <c r="IT66" s="86">
        <f t="shared" si="72"/>
        <v>1.1628330324713336E-182</v>
      </c>
      <c r="IU66" s="86">
        <f t="shared" si="72"/>
        <v>1.9918642180631233E-176</v>
      </c>
      <c r="IV66" s="86">
        <f t="shared" si="72"/>
        <v>5.2911717205867908E-118</v>
      </c>
      <c r="IW66" s="86">
        <f t="shared" si="72"/>
        <v>2.9586025328833066E-63</v>
      </c>
      <c r="IY66" s="86">
        <f t="shared" si="73"/>
        <v>7.1823796490642716E-2</v>
      </c>
      <c r="IZ66" s="86">
        <f t="shared" si="73"/>
        <v>4.4659550424114652E-2</v>
      </c>
      <c r="JA66" s="86">
        <f t="shared" si="73"/>
        <v>4.1138979912831011E-2</v>
      </c>
      <c r="JB66" s="86">
        <f t="shared" si="73"/>
        <v>4.1397609605270801E-2</v>
      </c>
      <c r="JC66" s="86">
        <f t="shared" si="73"/>
        <v>3.8656665309316954E-2</v>
      </c>
      <c r="JD66" s="86">
        <f t="shared" si="73"/>
        <v>3.6359389094087313E-2</v>
      </c>
      <c r="JE66" s="86">
        <f t="shared" si="73"/>
        <v>2.9925472642143135E-2</v>
      </c>
      <c r="JF66" s="86">
        <f t="shared" si="73"/>
        <v>2.112222451738752E-2</v>
      </c>
      <c r="JG66" s="86">
        <f t="shared" si="73"/>
        <v>2.2693850704528253E-2</v>
      </c>
      <c r="JH66" s="86">
        <f t="shared" si="73"/>
        <v>2.8105128695526452E-2</v>
      </c>
      <c r="JI66" s="86">
        <f t="shared" si="73"/>
        <v>3.608175304534092E-2</v>
      </c>
      <c r="JJ66" s="86">
        <f t="shared" si="73"/>
        <v>2.5258115745436783E-2</v>
      </c>
      <c r="JK66" s="86">
        <f t="shared" si="73"/>
        <v>3.5000471646089333E-2</v>
      </c>
      <c r="JL66" s="86">
        <f t="shared" si="73"/>
        <v>3.691489419661946E-2</v>
      </c>
      <c r="JM66" s="86">
        <f t="shared" si="73"/>
        <v>1.9376375118402844E-2</v>
      </c>
    </row>
    <row r="67" spans="2:273" x14ac:dyDescent="0.25">
      <c r="B67" s="2">
        <v>40</v>
      </c>
      <c r="C67" s="37">
        <v>105</v>
      </c>
      <c r="D67" s="37">
        <v>89.783000000000001</v>
      </c>
      <c r="E67" s="37">
        <v>85.216999999999999</v>
      </c>
      <c r="F67" s="37">
        <v>85.45</v>
      </c>
      <c r="G67" s="37">
        <v>85.796999999999997</v>
      </c>
      <c r="H67" s="37">
        <v>83.846999999999994</v>
      </c>
      <c r="I67" s="37">
        <v>79.918000000000006</v>
      </c>
      <c r="J67" s="37">
        <v>74.832999999999998</v>
      </c>
      <c r="K67" s="37">
        <v>78.25</v>
      </c>
      <c r="L67" s="37">
        <v>80.167000000000002</v>
      </c>
      <c r="M67" s="37">
        <v>79.516999999999996</v>
      </c>
      <c r="N67" s="37">
        <v>75.516999999999996</v>
      </c>
      <c r="O67" s="37">
        <v>83.632999999999996</v>
      </c>
      <c r="P67" s="37">
        <v>85.917000000000002</v>
      </c>
      <c r="Q67" s="37">
        <v>75.132999999999996</v>
      </c>
      <c r="S67" s="4">
        <f t="shared" si="75"/>
        <v>111.67607773255192</v>
      </c>
      <c r="T67" s="4">
        <f t="shared" si="75"/>
        <v>101.14070925002294</v>
      </c>
      <c r="U67" s="4">
        <f t="shared" si="75"/>
        <v>98.055329260687387</v>
      </c>
      <c r="V67" s="4">
        <f t="shared" si="75"/>
        <v>97.63465257672658</v>
      </c>
      <c r="W67" s="4">
        <f t="shared" si="75"/>
        <v>95.243795201794512</v>
      </c>
      <c r="X67" s="4">
        <f t="shared" si="75"/>
        <v>94.440376355796218</v>
      </c>
      <c r="Y67" s="4">
        <f t="shared" si="75"/>
        <v>89.639449265760575</v>
      </c>
      <c r="Z67" s="4">
        <f t="shared" si="75"/>
        <v>83.429093875956099</v>
      </c>
      <c r="AA67" s="4">
        <f t="shared" si="75"/>
        <v>85.353483661934192</v>
      </c>
      <c r="AB67" s="4">
        <f t="shared" si="75"/>
        <v>88.67023897641657</v>
      </c>
      <c r="AC67" s="4">
        <f t="shared" si="75"/>
        <v>90.41315547087207</v>
      </c>
      <c r="AD67" s="4">
        <f t="shared" si="75"/>
        <v>87.259908800909315</v>
      </c>
      <c r="AE67" s="4">
        <f t="shared" si="75"/>
        <v>92.553561223245651</v>
      </c>
      <c r="AF67" s="4">
        <f t="shared" si="75"/>
        <v>93.411112129628236</v>
      </c>
      <c r="AG67" s="4">
        <f t="shared" si="75"/>
        <v>77.050074748979526</v>
      </c>
      <c r="AI67" s="4">
        <f t="shared" si="76"/>
        <v>-6.6760777325519172</v>
      </c>
      <c r="AJ67" s="4">
        <f t="shared" si="76"/>
        <v>-11.357709250022936</v>
      </c>
      <c r="AK67" s="4">
        <f t="shared" si="76"/>
        <v>-12.838329260687388</v>
      </c>
      <c r="AL67" s="4">
        <f t="shared" si="76"/>
        <v>-12.184652576726577</v>
      </c>
      <c r="AM67" s="4">
        <f t="shared" si="76"/>
        <v>-9.4467952017945152</v>
      </c>
      <c r="AN67" s="4">
        <f t="shared" si="76"/>
        <v>-10.593376355796224</v>
      </c>
      <c r="AO67" s="4">
        <f t="shared" si="76"/>
        <v>-9.7214492657605689</v>
      </c>
      <c r="AP67" s="4">
        <f t="shared" si="76"/>
        <v>-8.5960938759561003</v>
      </c>
      <c r="AQ67" s="4">
        <f t="shared" si="76"/>
        <v>-7.1034836619341917</v>
      </c>
      <c r="AR67" s="4">
        <f t="shared" si="76"/>
        <v>-8.5032389764165686</v>
      </c>
      <c r="AS67" s="4">
        <f t="shared" si="76"/>
        <v>-10.896155470872074</v>
      </c>
      <c r="AT67" s="4">
        <f t="shared" si="76"/>
        <v>-11.742908800909319</v>
      </c>
      <c r="AU67" s="4">
        <f t="shared" si="76"/>
        <v>-8.9205612232456559</v>
      </c>
      <c r="AV67" s="4">
        <f t="shared" si="76"/>
        <v>-7.4941121296282347</v>
      </c>
      <c r="AW67" s="4">
        <f t="shared" si="76"/>
        <v>-1.9170747489795303</v>
      </c>
      <c r="AY67" s="2">
        <f t="shared" si="66"/>
        <v>60.30776246002798</v>
      </c>
      <c r="AZ67" s="2">
        <f t="shared" si="66"/>
        <v>64.796188776062237</v>
      </c>
      <c r="BA67" s="2">
        <f t="shared" si="66"/>
        <v>62.831480721194367</v>
      </c>
      <c r="BB67" s="2">
        <f t="shared" si="66"/>
        <v>63.24089120104734</v>
      </c>
      <c r="BC67" s="2">
        <f t="shared" si="66"/>
        <v>63.413163344024866</v>
      </c>
      <c r="BD67" s="2">
        <f t="shared" si="66"/>
        <v>64.527510703247387</v>
      </c>
      <c r="BE67" s="2">
        <f t="shared" si="66"/>
        <v>64.168054609975144</v>
      </c>
      <c r="BF67" s="2">
        <f t="shared" si="66"/>
        <v>63.963123464358176</v>
      </c>
      <c r="BG67" s="2">
        <f t="shared" si="66"/>
        <v>64.583593456617564</v>
      </c>
      <c r="BH67" s="2">
        <f t="shared" si="66"/>
        <v>64.563653385871675</v>
      </c>
      <c r="BI67" s="2">
        <f t="shared" si="66"/>
        <v>63.189420793363524</v>
      </c>
      <c r="BJ67" s="2">
        <f t="shared" si="66"/>
        <v>64.86534041866112</v>
      </c>
      <c r="BK67" s="2">
        <f t="shared" si="66"/>
        <v>64.256322512535093</v>
      </c>
      <c r="BL67" s="2">
        <f t="shared" si="66"/>
        <v>64.79314396823483</v>
      </c>
      <c r="BM67" s="2">
        <f t="shared" si="66"/>
        <v>62.379511658213282</v>
      </c>
      <c r="BO67" s="2" t="str">
        <f t="shared" si="11"/>
        <v/>
      </c>
      <c r="BP67" s="2" t="str">
        <f t="shared" si="12"/>
        <v/>
      </c>
      <c r="BQ67" s="2" t="str">
        <f t="shared" si="13"/>
        <v/>
      </c>
      <c r="BR67" s="2" t="str">
        <f t="shared" si="14"/>
        <v/>
      </c>
      <c r="BS67" s="2" t="str">
        <f t="shared" si="15"/>
        <v/>
      </c>
      <c r="BT67" s="2" t="str">
        <f t="shared" si="16"/>
        <v/>
      </c>
      <c r="BU67" s="2" t="str">
        <f t="shared" si="17"/>
        <v/>
      </c>
      <c r="BV67" s="2" t="str">
        <f t="shared" si="18"/>
        <v/>
      </c>
      <c r="BW67" s="2" t="str">
        <f t="shared" si="19"/>
        <v/>
      </c>
      <c r="BX67" s="2" t="str">
        <f t="shared" si="20"/>
        <v/>
      </c>
      <c r="BY67" s="2" t="str">
        <f t="shared" si="21"/>
        <v/>
      </c>
      <c r="BZ67" s="2" t="str">
        <f t="shared" si="22"/>
        <v/>
      </c>
      <c r="CA67" s="2" t="str">
        <f t="shared" si="23"/>
        <v/>
      </c>
      <c r="CB67" s="2" t="str">
        <f t="shared" si="24"/>
        <v/>
      </c>
      <c r="CC67" s="2" t="str">
        <f t="shared" si="25"/>
        <v/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67.762317290552588</v>
      </c>
      <c r="DL67" s="2">
        <f t="shared" si="77"/>
        <v>70.518784033613429</v>
      </c>
      <c r="DM67" s="2">
        <f t="shared" si="77"/>
        <v>68.902965679965675</v>
      </c>
      <c r="DN67" s="2">
        <f t="shared" si="77"/>
        <v>69.057975117975118</v>
      </c>
      <c r="DO67" s="2">
        <f t="shared" si="77"/>
        <v>69.502954954954959</v>
      </c>
      <c r="DP67" s="2">
        <f t="shared" si="77"/>
        <v>70.652788288288292</v>
      </c>
      <c r="DQ67" s="2">
        <f t="shared" si="77"/>
        <v>69.266644855381699</v>
      </c>
      <c r="DR67" s="2">
        <f t="shared" si="77"/>
        <v>68.049995152295153</v>
      </c>
      <c r="DS67" s="2">
        <f t="shared" si="77"/>
        <v>68.589267310167301</v>
      </c>
      <c r="DT67" s="2">
        <f t="shared" si="77"/>
        <v>68.562329540066386</v>
      </c>
      <c r="DU67" s="2">
        <f t="shared" si="77"/>
        <v>66.600533676533686</v>
      </c>
      <c r="DV67" s="2">
        <f t="shared" si="77"/>
        <v>68.656243243243253</v>
      </c>
      <c r="DW67" s="2">
        <f t="shared" si="77"/>
        <v>68.986983912483907</v>
      </c>
      <c r="DX67" s="2">
        <f t="shared" si="77"/>
        <v>68.8159954954955</v>
      </c>
      <c r="DY67" s="2">
        <f t="shared" si="77"/>
        <v>64.933020168067216</v>
      </c>
      <c r="EA67" s="2">
        <f t="shared" si="78"/>
        <v>56.323582697201026</v>
      </c>
      <c r="EB67" s="2">
        <f t="shared" si="78"/>
        <v>61.120891922001888</v>
      </c>
      <c r="EC67" s="2">
        <f t="shared" si="78"/>
        <v>58.769221562510467</v>
      </c>
      <c r="ED67" s="2">
        <f t="shared" si="78"/>
        <v>59.341017324333606</v>
      </c>
      <c r="EE67" s="2">
        <f t="shared" si="78"/>
        <v>59.256079699294624</v>
      </c>
      <c r="EF67" s="2">
        <f t="shared" si="78"/>
        <v>60.217061102164621</v>
      </c>
      <c r="EG67" s="2">
        <f t="shared" si="78"/>
        <v>60.39714633399911</v>
      </c>
      <c r="EH67" s="2">
        <f t="shared" si="78"/>
        <v>60.647705871050391</v>
      </c>
      <c r="EI67" s="2">
        <f t="shared" si="78"/>
        <v>61.38658712627506</v>
      </c>
      <c r="EJ67" s="2">
        <f t="shared" si="78"/>
        <v>61.554614001881788</v>
      </c>
      <c r="EK67" s="2">
        <f t="shared" si="78"/>
        <v>60.806848626993698</v>
      </c>
      <c r="EL67" s="2">
        <f t="shared" si="78"/>
        <v>61.935976534213296</v>
      </c>
      <c r="EM67" s="2">
        <f t="shared" si="78"/>
        <v>60.935500467037258</v>
      </c>
      <c r="EN67" s="2">
        <f t="shared" si="78"/>
        <v>62.022187462686567</v>
      </c>
      <c r="EO67" s="2">
        <f t="shared" si="78"/>
        <v>60.260792658078849</v>
      </c>
      <c r="EQ67" s="2">
        <f t="shared" si="79"/>
        <v>57.214791684917117</v>
      </c>
      <c r="ER67" s="2">
        <f t="shared" si="79"/>
        <v>59.949944826603584</v>
      </c>
      <c r="ES67" s="2">
        <f t="shared" si="79"/>
        <v>57.940733358590094</v>
      </c>
      <c r="ET67" s="2">
        <f t="shared" si="79"/>
        <v>58.812893929623407</v>
      </c>
      <c r="EU67" s="2">
        <f t="shared" si="79"/>
        <v>59.175482105702002</v>
      </c>
      <c r="EV67" s="2">
        <f t="shared" si="79"/>
        <v>60.485835456470738</v>
      </c>
      <c r="EW67" s="2">
        <f t="shared" si="79"/>
        <v>59.986456563328794</v>
      </c>
      <c r="EX67" s="2">
        <f t="shared" si="79"/>
        <v>61.106152809410325</v>
      </c>
      <c r="EY67" s="2">
        <f t="shared" si="79"/>
        <v>61.015542260735501</v>
      </c>
      <c r="EZ67" s="2">
        <f t="shared" si="79"/>
        <v>61.355004424079624</v>
      </c>
      <c r="FA67" s="2">
        <f t="shared" si="79"/>
        <v>61.584696057088422</v>
      </c>
      <c r="FB67" s="2">
        <f t="shared" si="79"/>
        <v>62.188609603297884</v>
      </c>
      <c r="FC67" s="2">
        <f t="shared" si="79"/>
        <v>62.764603932724405</v>
      </c>
      <c r="FD67" s="2">
        <f t="shared" si="79"/>
        <v>63.669544556616671</v>
      </c>
      <c r="FE67" s="2">
        <f t="shared" si="79"/>
        <v>62.100170826294743</v>
      </c>
      <c r="FG67" s="2">
        <f t="shared" si="80"/>
        <v>0.6517189089324037</v>
      </c>
      <c r="FH67" s="2">
        <f t="shared" si="80"/>
        <v>0.60889370276884824</v>
      </c>
      <c r="FI67" s="2">
        <f t="shared" si="80"/>
        <v>0.59911461638627628</v>
      </c>
      <c r="FJ67" s="2">
        <f t="shared" si="80"/>
        <v>0.59863946360344122</v>
      </c>
      <c r="FK67" s="2">
        <f t="shared" si="80"/>
        <v>0.59430533563811871</v>
      </c>
      <c r="FL67" s="2">
        <f t="shared" si="80"/>
        <v>0.58695890417525132</v>
      </c>
      <c r="FM67" s="2">
        <f t="shared" si="80"/>
        <v>0.57483436771844831</v>
      </c>
      <c r="FN67" s="2">
        <f t="shared" si="80"/>
        <v>0.55212540061585114</v>
      </c>
      <c r="FO67" s="2">
        <f t="shared" si="80"/>
        <v>0.5561212825634092</v>
      </c>
      <c r="FP67" s="2">
        <f t="shared" si="80"/>
        <v>0.57060263282073576</v>
      </c>
      <c r="FQ67" s="2">
        <f t="shared" si="80"/>
        <v>0.58879850573108039</v>
      </c>
      <c r="FR67" s="2">
        <f t="shared" si="80"/>
        <v>0.56410840919639194</v>
      </c>
      <c r="FS67" s="2">
        <f t="shared" si="80"/>
        <v>0.58759682723919171</v>
      </c>
      <c r="FT67" s="2">
        <f t="shared" si="80"/>
        <v>0.59217410177250696</v>
      </c>
      <c r="FU67" s="2">
        <f t="shared" si="80"/>
        <v>0.54657779571710163</v>
      </c>
      <c r="FW67" s="2">
        <f t="shared" si="68"/>
        <v>3.1956390223105791E-4</v>
      </c>
      <c r="FX67" s="2">
        <f t="shared" si="68"/>
        <v>2.3735614613897588E-4</v>
      </c>
      <c r="FY67" s="2">
        <f t="shared" si="68"/>
        <v>2.5436606634225803E-4</v>
      </c>
      <c r="FZ67" s="2">
        <f t="shared" si="68"/>
        <v>2.4523716662873054E-4</v>
      </c>
      <c r="GA67" s="2">
        <f t="shared" si="68"/>
        <v>2.3540247418388306E-4</v>
      </c>
      <c r="GB67" s="2">
        <f t="shared" si="68"/>
        <v>2.4335803274216688E-4</v>
      </c>
      <c r="GC67" s="2">
        <f t="shared" si="68"/>
        <v>2.3782157447841215E-4</v>
      </c>
      <c r="GD67" s="2">
        <f t="shared" si="68"/>
        <v>2.6229195714807857E-4</v>
      </c>
      <c r="GE67" s="2">
        <f t="shared" si="68"/>
        <v>2.9676138859155047E-4</v>
      </c>
      <c r="GF67" s="2">
        <f t="shared" si="68"/>
        <v>2.7663025197443262E-4</v>
      </c>
      <c r="GG67" s="2">
        <f t="shared" si="68"/>
        <v>2.5739838911538525E-4</v>
      </c>
      <c r="GH67" s="2">
        <f t="shared" si="68"/>
        <v>2.2221170182814247E-4</v>
      </c>
      <c r="GI67" s="2">
        <f t="shared" si="68"/>
        <v>1.994021504780942E-4</v>
      </c>
      <c r="GJ67" s="2">
        <f t="shared" si="68"/>
        <v>1.6125355199534904E-4</v>
      </c>
      <c r="GK67" s="2">
        <f t="shared" si="68"/>
        <v>1.2357635217997919E-4</v>
      </c>
      <c r="GM67" s="86">
        <f t="shared" si="69"/>
        <v>9.3024445401002576E-2</v>
      </c>
      <c r="GN67" s="86">
        <f t="shared" si="69"/>
        <v>6.0306815013292041E-2</v>
      </c>
      <c r="GO67" s="86">
        <f t="shared" si="69"/>
        <v>5.6657216075925727E-2</v>
      </c>
      <c r="GP67" s="86">
        <f t="shared" si="69"/>
        <v>5.7211596420587527E-2</v>
      </c>
      <c r="GQ67" s="86">
        <f t="shared" si="69"/>
        <v>5.3555129942467639E-2</v>
      </c>
      <c r="GR67" s="86">
        <f t="shared" si="69"/>
        <v>5.1381388018442872E-2</v>
      </c>
      <c r="GS67" s="86">
        <f t="shared" si="69"/>
        <v>4.2716760689250885E-2</v>
      </c>
      <c r="GT67" s="86">
        <f t="shared" si="69"/>
        <v>3.130942736928824E-2</v>
      </c>
      <c r="GU67" s="86">
        <f t="shared" si="69"/>
        <v>3.3538634363459378E-2</v>
      </c>
      <c r="GV67" s="86">
        <f t="shared" si="69"/>
        <v>4.0359104450266962E-2</v>
      </c>
      <c r="GW67" s="86">
        <f t="shared" si="69"/>
        <v>5.0395592657771826E-2</v>
      </c>
      <c r="GX67" s="86">
        <f t="shared" si="69"/>
        <v>3.6480679047441539E-2</v>
      </c>
      <c r="GY67" s="86">
        <f t="shared" si="69"/>
        <v>4.8765054156739068E-2</v>
      </c>
      <c r="GZ67" s="86">
        <f t="shared" si="69"/>
        <v>5.1036936912318413E-2</v>
      </c>
      <c r="HA67" s="86">
        <f t="shared" si="69"/>
        <v>2.918802263535376E-2</v>
      </c>
      <c r="HC67" s="86">
        <f t="shared" si="74"/>
        <v>9.5747116299201718E-7</v>
      </c>
      <c r="HD67" s="86">
        <f t="shared" si="70"/>
        <v>1.677622199645126E-7</v>
      </c>
      <c r="HE67" s="86">
        <f t="shared" si="70"/>
        <v>7.615401244869004E-8</v>
      </c>
      <c r="HF67" s="86">
        <f t="shared" si="70"/>
        <v>4.4819514044825319E-8</v>
      </c>
      <c r="HG67" s="86">
        <f t="shared" si="70"/>
        <v>5.4988660092986034E-8</v>
      </c>
      <c r="HH67" s="86">
        <f t="shared" si="70"/>
        <v>1.771650967763258E-8</v>
      </c>
      <c r="HI67" s="86">
        <f t="shared" si="70"/>
        <v>2.8501934549695731E-8</v>
      </c>
      <c r="HJ67" s="86">
        <f t="shared" si="70"/>
        <v>3.3956258323075105E-9</v>
      </c>
      <c r="HK67" s="86">
        <f t="shared" si="70"/>
        <v>1.4925314506443207E-8</v>
      </c>
      <c r="HL67" s="86">
        <f t="shared" si="70"/>
        <v>5.4110598349308332E-8</v>
      </c>
      <c r="HM67" s="86">
        <f t="shared" si="70"/>
        <v>4.9781496674796004E-8</v>
      </c>
      <c r="HN67" s="86">
        <f t="shared" si="70"/>
        <v>2.0302367599350643E-8</v>
      </c>
      <c r="HO67" s="86">
        <f t="shared" si="70"/>
        <v>3.37997090153973E-8</v>
      </c>
      <c r="HP67" s="86">
        <f t="shared" si="70"/>
        <v>1.5554736605847698E-8</v>
      </c>
      <c r="HQ67" s="86">
        <f t="shared" si="70"/>
        <v>1.1038493193545886E-10</v>
      </c>
      <c r="HS67" s="86">
        <f t="shared" si="71"/>
        <v>1.334423144984993E-38</v>
      </c>
      <c r="HT67" s="86">
        <f t="shared" si="71"/>
        <v>1.163372308340093E-44</v>
      </c>
      <c r="HU67" s="86">
        <f t="shared" si="71"/>
        <v>4.5903106905535938E-48</v>
      </c>
      <c r="HV67" s="86">
        <f t="shared" si="71"/>
        <v>6.383850848278277E-51</v>
      </c>
      <c r="HW67" s="86">
        <f t="shared" si="71"/>
        <v>2.7396310027134127E-50</v>
      </c>
      <c r="HX67" s="86">
        <f t="shared" si="71"/>
        <v>9.7880447925578583E-56</v>
      </c>
      <c r="HY67" s="86">
        <f t="shared" si="71"/>
        <v>4.1944451275540797E-53</v>
      </c>
      <c r="HZ67" s="86">
        <f t="shared" si="71"/>
        <v>4.7346927392633602E-60</v>
      </c>
      <c r="IA67" s="86">
        <f t="shared" si="71"/>
        <v>4.8798158031250732E-55</v>
      </c>
      <c r="IB67" s="86">
        <f t="shared" si="71"/>
        <v>4.2920383930142084E-50</v>
      </c>
      <c r="IC67" s="86">
        <f t="shared" si="71"/>
        <v>9.5986663410942284E-51</v>
      </c>
      <c r="ID67" s="86">
        <f t="shared" si="71"/>
        <v>4.6187550169690468E-53</v>
      </c>
      <c r="IE67" s="86">
        <f t="shared" si="71"/>
        <v>2.445502572437055E-51</v>
      </c>
      <c r="IF67" s="86">
        <f t="shared" si="71"/>
        <v>2.4200232128897425E-37</v>
      </c>
      <c r="IG67" s="86">
        <f t="shared" si="71"/>
        <v>2.6822953831337296E-24</v>
      </c>
      <c r="II67" s="86">
        <f t="shared" si="72"/>
        <v>3.6457115767502324E-127</v>
      </c>
      <c r="IJ67" s="86">
        <f t="shared" si="72"/>
        <v>2.0453181283928171E-152</v>
      </c>
      <c r="IK67" s="86">
        <f t="shared" si="72"/>
        <v>3.6823811182595732E-165</v>
      </c>
      <c r="IL67" s="86">
        <f t="shared" si="72"/>
        <v>2.1762784266784425E-174</v>
      </c>
      <c r="IM67" s="86">
        <f t="shared" si="72"/>
        <v>5.250749775047179E-170</v>
      </c>
      <c r="IN67" s="86">
        <f t="shared" si="72"/>
        <v>3.0430092555597559E-190</v>
      </c>
      <c r="IO67" s="86">
        <f t="shared" si="72"/>
        <v>4.9920491508544223E-180</v>
      </c>
      <c r="IP67" s="86">
        <f t="shared" si="72"/>
        <v>3.4339161239893994E-204</v>
      </c>
      <c r="IQ67" s="86">
        <f t="shared" si="72"/>
        <v>1.3920177977328304E-186</v>
      </c>
      <c r="IR67" s="86">
        <f t="shared" si="72"/>
        <v>1.1379641181960007E-168</v>
      </c>
      <c r="IS67" s="86">
        <f t="shared" si="72"/>
        <v>2.6840021971295718E-171</v>
      </c>
      <c r="IT67" s="86">
        <f t="shared" si="72"/>
        <v>9.04376704618618E-179</v>
      </c>
      <c r="IU67" s="86">
        <f t="shared" si="72"/>
        <v>1.0208247619554591E-172</v>
      </c>
      <c r="IV67" s="86">
        <f t="shared" si="72"/>
        <v>1.3584385381896117E-115</v>
      </c>
      <c r="IW67" s="86">
        <f t="shared" si="72"/>
        <v>5.1215437181189401E-62</v>
      </c>
      <c r="IY67" s="86">
        <f t="shared" si="73"/>
        <v>9.3025402872165569E-2</v>
      </c>
      <c r="IZ67" s="86">
        <f t="shared" si="73"/>
        <v>6.0306982775512004E-2</v>
      </c>
      <c r="JA67" s="86">
        <f t="shared" si="73"/>
        <v>5.6657292229938178E-2</v>
      </c>
      <c r="JB67" s="86">
        <f t="shared" si="73"/>
        <v>5.7211641240101571E-2</v>
      </c>
      <c r="JC67" s="86">
        <f t="shared" si="73"/>
        <v>5.3555184931127729E-2</v>
      </c>
      <c r="JD67" s="86">
        <f t="shared" si="73"/>
        <v>5.1381405734952548E-2</v>
      </c>
      <c r="JE67" s="86">
        <f t="shared" si="73"/>
        <v>4.2716789191185434E-2</v>
      </c>
      <c r="JF67" s="86">
        <f t="shared" si="73"/>
        <v>3.1309430764914069E-2</v>
      </c>
      <c r="JG67" s="86">
        <f t="shared" si="73"/>
        <v>3.3538649288773884E-2</v>
      </c>
      <c r="JH67" s="86">
        <f t="shared" si="73"/>
        <v>4.0359158560865312E-2</v>
      </c>
      <c r="JI67" s="86">
        <f t="shared" si="73"/>
        <v>5.0395642439268501E-2</v>
      </c>
      <c r="JJ67" s="86">
        <f t="shared" si="73"/>
        <v>3.6480699349809138E-2</v>
      </c>
      <c r="JK67" s="86">
        <f t="shared" si="73"/>
        <v>4.8765087956448086E-2</v>
      </c>
      <c r="JL67" s="86">
        <f t="shared" si="73"/>
        <v>5.1036952467055016E-2</v>
      </c>
      <c r="JM67" s="86">
        <f t="shared" si="73"/>
        <v>2.9188022745738691E-2</v>
      </c>
    </row>
    <row r="68" spans="2:273" x14ac:dyDescent="0.25">
      <c r="B68" s="2">
        <v>41</v>
      </c>
      <c r="C68" s="37">
        <v>118.983</v>
      </c>
      <c r="D68" s="37">
        <v>99.533000000000001</v>
      </c>
      <c r="E68" s="37">
        <v>93.433000000000007</v>
      </c>
      <c r="F68" s="37">
        <v>95.15</v>
      </c>
      <c r="G68" s="37">
        <v>92.965999999999994</v>
      </c>
      <c r="H68" s="37">
        <v>91.135999999999996</v>
      </c>
      <c r="I68" s="37">
        <v>83.557000000000002</v>
      </c>
      <c r="J68" s="37">
        <v>78.167000000000002</v>
      </c>
      <c r="K68" s="37">
        <v>82.9</v>
      </c>
      <c r="L68" s="37">
        <v>84.6</v>
      </c>
      <c r="M68" s="37">
        <v>83.216999999999999</v>
      </c>
      <c r="N68" s="37">
        <v>82.617000000000004</v>
      </c>
      <c r="O68" s="37">
        <v>87.933000000000007</v>
      </c>
      <c r="P68" s="37">
        <v>93.917000000000002</v>
      </c>
      <c r="Q68" s="37">
        <v>79.283000000000001</v>
      </c>
      <c r="S68" s="4">
        <f t="shared" si="75"/>
        <v>122.5333208815978</v>
      </c>
      <c r="T68" s="4">
        <f t="shared" si="75"/>
        <v>110.52554601205895</v>
      </c>
      <c r="U68" s="4">
        <f t="shared" si="75"/>
        <v>107.84374096687546</v>
      </c>
      <c r="V68" s="4">
        <f t="shared" si="75"/>
        <v>107.29951284882897</v>
      </c>
      <c r="W68" s="4">
        <f t="shared" si="75"/>
        <v>104.29093481909686</v>
      </c>
      <c r="X68" s="4">
        <f t="shared" si="75"/>
        <v>103.51928355966277</v>
      </c>
      <c r="Y68" s="4">
        <f t="shared" si="75"/>
        <v>97.72488631619261</v>
      </c>
      <c r="Z68" s="4">
        <f t="shared" si="75"/>
        <v>90.496894032646978</v>
      </c>
      <c r="AA68" s="4">
        <f t="shared" si="75"/>
        <v>92.802554097034218</v>
      </c>
      <c r="AB68" s="4">
        <f t="shared" si="75"/>
        <v>96.523098925053176</v>
      </c>
      <c r="AC68" s="4">
        <f t="shared" si="75"/>
        <v>98.428432913130223</v>
      </c>
      <c r="AD68" s="4">
        <f t="shared" si="75"/>
        <v>94.739560222844389</v>
      </c>
      <c r="AE68" s="4">
        <f t="shared" si="75"/>
        <v>100.81928978899757</v>
      </c>
      <c r="AF68" s="4">
        <f t="shared" si="75"/>
        <v>101.57155247539518</v>
      </c>
      <c r="AG68" s="4">
        <f t="shared" si="75"/>
        <v>82.71996348739269</v>
      </c>
      <c r="AI68" s="4">
        <f t="shared" si="76"/>
        <v>-3.5503208815977985</v>
      </c>
      <c r="AJ68" s="4">
        <f t="shared" si="76"/>
        <v>-10.992546012058952</v>
      </c>
      <c r="AK68" s="4">
        <f t="shared" si="76"/>
        <v>-14.410740966875451</v>
      </c>
      <c r="AL68" s="4">
        <f t="shared" si="76"/>
        <v>-12.149512848828962</v>
      </c>
      <c r="AM68" s="4">
        <f t="shared" si="76"/>
        <v>-11.324934819096867</v>
      </c>
      <c r="AN68" s="4">
        <f t="shared" si="76"/>
        <v>-12.383283559662772</v>
      </c>
      <c r="AO68" s="4">
        <f t="shared" si="76"/>
        <v>-14.167886316192607</v>
      </c>
      <c r="AP68" s="4">
        <f t="shared" si="76"/>
        <v>-12.329894032646976</v>
      </c>
      <c r="AQ68" s="4">
        <f t="shared" si="76"/>
        <v>-9.9025540970342121</v>
      </c>
      <c r="AR68" s="4">
        <f t="shared" si="76"/>
        <v>-11.923098925053182</v>
      </c>
      <c r="AS68" s="4">
        <f t="shared" si="76"/>
        <v>-15.211432913130224</v>
      </c>
      <c r="AT68" s="4">
        <f t="shared" si="76"/>
        <v>-12.122560222844385</v>
      </c>
      <c r="AU68" s="4">
        <f t="shared" si="76"/>
        <v>-12.886289788997559</v>
      </c>
      <c r="AV68" s="4">
        <f t="shared" si="76"/>
        <v>-7.6545524753951781</v>
      </c>
      <c r="AW68" s="4">
        <f t="shared" si="76"/>
        <v>-3.4369634873926884</v>
      </c>
      <c r="AY68" s="2">
        <f t="shared" si="66"/>
        <v>60.087511136855461</v>
      </c>
      <c r="AZ68" s="2">
        <f t="shared" si="66"/>
        <v>64.573855025183121</v>
      </c>
      <c r="BA68" s="2">
        <f t="shared" si="66"/>
        <v>62.602626614470417</v>
      </c>
      <c r="BB68" s="2">
        <f t="shared" si="66"/>
        <v>63.021124221715176</v>
      </c>
      <c r="BC68" s="2">
        <f t="shared" si="66"/>
        <v>63.181358343854818</v>
      </c>
      <c r="BD68" s="2">
        <f t="shared" si="66"/>
        <v>64.284459730836673</v>
      </c>
      <c r="BE68" s="2">
        <f t="shared" si="66"/>
        <v>63.935643502832001</v>
      </c>
      <c r="BF68" s="2">
        <f t="shared" si="66"/>
        <v>63.7681315337135</v>
      </c>
      <c r="BG68" s="2">
        <f t="shared" si="66"/>
        <v>64.386250213696968</v>
      </c>
      <c r="BH68" s="2">
        <f t="shared" si="66"/>
        <v>64.364406153795912</v>
      </c>
      <c r="BI68" s="2">
        <f t="shared" si="66"/>
        <v>63.012941581301483</v>
      </c>
      <c r="BJ68" s="2">
        <f t="shared" si="66"/>
        <v>64.675323635074079</v>
      </c>
      <c r="BK68" s="2">
        <f t="shared" si="66"/>
        <v>64.049904161714736</v>
      </c>
      <c r="BL68" s="2">
        <f t="shared" si="66"/>
        <v>64.631284474478846</v>
      </c>
      <c r="BM68" s="2">
        <f t="shared" si="66"/>
        <v>62.300755501619506</v>
      </c>
      <c r="BO68" s="2" t="str">
        <f t="shared" si="11"/>
        <v/>
      </c>
      <c r="BP68" s="2" t="str">
        <f t="shared" si="12"/>
        <v/>
      </c>
      <c r="BQ68" s="2" t="str">
        <f t="shared" si="13"/>
        <v/>
      </c>
      <c r="BR68" s="2" t="str">
        <f t="shared" si="14"/>
        <v/>
      </c>
      <c r="BS68" s="2" t="str">
        <f t="shared" si="15"/>
        <v/>
      </c>
      <c r="BT68" s="2" t="str">
        <f t="shared" si="16"/>
        <v/>
      </c>
      <c r="BU68" s="2" t="str">
        <f t="shared" si="17"/>
        <v/>
      </c>
      <c r="BV68" s="2" t="str">
        <f t="shared" si="18"/>
        <v/>
      </c>
      <c r="BW68" s="2" t="str">
        <f t="shared" si="19"/>
        <v/>
      </c>
      <c r="BX68" s="2" t="str">
        <f t="shared" si="20"/>
        <v/>
      </c>
      <c r="BY68" s="2" t="str">
        <f t="shared" si="21"/>
        <v/>
      </c>
      <c r="BZ68" s="2" t="str">
        <f t="shared" si="22"/>
        <v/>
      </c>
      <c r="CA68" s="2" t="str">
        <f t="shared" si="23"/>
        <v/>
      </c>
      <c r="CB68" s="2" t="str">
        <f t="shared" si="24"/>
        <v/>
      </c>
      <c r="CC68" s="2" t="str">
        <f t="shared" si="25"/>
        <v/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68.00452116755794</v>
      </c>
      <c r="DL68" s="2">
        <f t="shared" si="77"/>
        <v>70.746536134453763</v>
      </c>
      <c r="DM68" s="2">
        <f t="shared" si="77"/>
        <v>69.10278884598884</v>
      </c>
      <c r="DN68" s="2">
        <f t="shared" si="77"/>
        <v>69.255675246675239</v>
      </c>
      <c r="DO68" s="2">
        <f t="shared" si="77"/>
        <v>69.687893693693709</v>
      </c>
      <c r="DP68" s="2">
        <f t="shared" si="77"/>
        <v>70.82426036036037</v>
      </c>
      <c r="DQ68" s="2">
        <f t="shared" si="77"/>
        <v>69.388649596965379</v>
      </c>
      <c r="DR68" s="2">
        <f t="shared" si="77"/>
        <v>68.169891934791934</v>
      </c>
      <c r="DS68" s="2">
        <f t="shared" si="77"/>
        <v>68.704979536679531</v>
      </c>
      <c r="DT68" s="2">
        <f t="shared" si="77"/>
        <v>68.687667614983411</v>
      </c>
      <c r="DU68" s="2">
        <f t="shared" si="77"/>
        <v>66.696173444873452</v>
      </c>
      <c r="DV68" s="2">
        <f t="shared" si="77"/>
        <v>68.779851351351354</v>
      </c>
      <c r="DW68" s="2">
        <f t="shared" si="77"/>
        <v>69.114823938223935</v>
      </c>
      <c r="DX68" s="2">
        <f t="shared" si="77"/>
        <v>68.993702702702706</v>
      </c>
      <c r="DY68" s="2">
        <f t="shared" si="77"/>
        <v>65.142741176470579</v>
      </c>
      <c r="EA68" s="2">
        <f t="shared" si="78"/>
        <v>56.22844666666667</v>
      </c>
      <c r="EB68" s="2">
        <f t="shared" si="78"/>
        <v>60.958339784832809</v>
      </c>
      <c r="EC68" s="2">
        <f t="shared" si="78"/>
        <v>58.636244976686442</v>
      </c>
      <c r="ED68" s="2">
        <f t="shared" si="78"/>
        <v>59.209159070066633</v>
      </c>
      <c r="EE68" s="2">
        <f t="shared" si="78"/>
        <v>59.130603941678714</v>
      </c>
      <c r="EF68" s="2">
        <f t="shared" si="78"/>
        <v>60.087236926760788</v>
      </c>
      <c r="EG68" s="2">
        <f t="shared" si="78"/>
        <v>60.25748331293088</v>
      </c>
      <c r="EH68" s="2">
        <f t="shared" si="78"/>
        <v>60.511451537147742</v>
      </c>
      <c r="EI68" s="2">
        <f t="shared" si="78"/>
        <v>61.242684699261339</v>
      </c>
      <c r="EJ68" s="2">
        <f t="shared" si="78"/>
        <v>61.39737300059079</v>
      </c>
      <c r="EK68" s="2">
        <f t="shared" si="78"/>
        <v>60.666648592541556</v>
      </c>
      <c r="EL68" s="2">
        <f t="shared" si="78"/>
        <v>61.782682482740228</v>
      </c>
      <c r="EM68" s="2">
        <f t="shared" si="78"/>
        <v>60.807244571836748</v>
      </c>
      <c r="EN68" s="2">
        <f t="shared" si="78"/>
        <v>61.890805671641793</v>
      </c>
      <c r="EO68" s="2">
        <f t="shared" si="78"/>
        <v>60.150158542935429</v>
      </c>
      <c r="EQ68" s="2">
        <f t="shared" si="79"/>
        <v>57.10246449308201</v>
      </c>
      <c r="ER68" s="2">
        <f t="shared" si="79"/>
        <v>59.809060714862397</v>
      </c>
      <c r="ES68" s="2">
        <f t="shared" si="79"/>
        <v>57.822681558954599</v>
      </c>
      <c r="ET68" s="2">
        <f t="shared" si="79"/>
        <v>58.690830270862705</v>
      </c>
      <c r="EU68" s="2">
        <f t="shared" si="79"/>
        <v>59.051593534384416</v>
      </c>
      <c r="EV68" s="2">
        <f t="shared" si="79"/>
        <v>60.35077619061731</v>
      </c>
      <c r="EW68" s="2">
        <f t="shared" si="79"/>
        <v>59.854630889136445</v>
      </c>
      <c r="EX68" s="2">
        <f t="shared" si="79"/>
        <v>60.960779803462742</v>
      </c>
      <c r="EY68" s="2">
        <f t="shared" si="79"/>
        <v>60.87864122821194</v>
      </c>
      <c r="EZ68" s="2">
        <f t="shared" si="79"/>
        <v>61.200908170722066</v>
      </c>
      <c r="FA68" s="2">
        <f t="shared" si="79"/>
        <v>61.429045597865354</v>
      </c>
      <c r="FB68" s="2">
        <f t="shared" si="79"/>
        <v>62.030450991303809</v>
      </c>
      <c r="FC68" s="2">
        <f t="shared" si="79"/>
        <v>62.602625514748574</v>
      </c>
      <c r="FD68" s="2">
        <f t="shared" si="79"/>
        <v>63.507481418826764</v>
      </c>
      <c r="FE68" s="2">
        <f t="shared" si="79"/>
        <v>61.946405259301457</v>
      </c>
      <c r="FG68" s="2">
        <f t="shared" si="80"/>
        <v>0.67232219633186363</v>
      </c>
      <c r="FH68" s="2">
        <f t="shared" si="80"/>
        <v>0.63059442098036644</v>
      </c>
      <c r="FI68" s="2">
        <f t="shared" si="80"/>
        <v>0.62102021544514907</v>
      </c>
      <c r="FJ68" s="2">
        <f t="shared" si="80"/>
        <v>0.62055458245390016</v>
      </c>
      <c r="FK68" s="2">
        <f t="shared" si="80"/>
        <v>0.61630542586871662</v>
      </c>
      <c r="FL68" s="2">
        <f t="shared" si="80"/>
        <v>0.60909534102114604</v>
      </c>
      <c r="FM68" s="2">
        <f t="shared" si="80"/>
        <v>0.59717465180694651</v>
      </c>
      <c r="FN68" s="2">
        <f t="shared" si="80"/>
        <v>0.57477624619354817</v>
      </c>
      <c r="FO68" s="2">
        <f t="shared" si="80"/>
        <v>0.57872423476801294</v>
      </c>
      <c r="FP68" s="2">
        <f t="shared" si="80"/>
        <v>0.59300784123585559</v>
      </c>
      <c r="FQ68" s="2">
        <f t="shared" si="80"/>
        <v>0.61090170802153276</v>
      </c>
      <c r="FR68" s="2">
        <f t="shared" si="80"/>
        <v>0.58660697789701366</v>
      </c>
      <c r="FS68" s="2">
        <f t="shared" si="80"/>
        <v>0.60972180798409359</v>
      </c>
      <c r="FT68" s="2">
        <f t="shared" si="80"/>
        <v>0.61421474234534368</v>
      </c>
      <c r="FU68" s="2">
        <f t="shared" si="80"/>
        <v>0.56929033925027961</v>
      </c>
      <c r="FW68" s="2">
        <f t="shared" si="68"/>
        <v>3.5038404839811692E-4</v>
      </c>
      <c r="FX68" s="2">
        <f t="shared" si="68"/>
        <v>2.6024987931966921E-4</v>
      </c>
      <c r="FY68" s="2">
        <f t="shared" si="68"/>
        <v>2.7890000115963852E-4</v>
      </c>
      <c r="FZ68" s="2">
        <f t="shared" si="68"/>
        <v>2.688908441243527E-4</v>
      </c>
      <c r="GA68" s="2">
        <f t="shared" si="68"/>
        <v>2.5810781832093471E-4</v>
      </c>
      <c r="GB68" s="2">
        <f t="shared" si="68"/>
        <v>2.6683051191280036E-4</v>
      </c>
      <c r="GC68" s="2">
        <f t="shared" si="68"/>
        <v>2.6076018795072304E-4</v>
      </c>
      <c r="GD68" s="2">
        <f t="shared" si="68"/>
        <v>2.8759013443741726E-4</v>
      </c>
      <c r="GE68" s="2">
        <f t="shared" si="68"/>
        <v>3.2538307600383685E-4</v>
      </c>
      <c r="GF68" s="2">
        <f t="shared" si="68"/>
        <v>3.0331094468214858E-4</v>
      </c>
      <c r="GG68" s="2">
        <f t="shared" si="68"/>
        <v>2.822247128073306E-4</v>
      </c>
      <c r="GH68" s="2">
        <f t="shared" si="68"/>
        <v>2.4364506257725099E-4</v>
      </c>
      <c r="GI68" s="2">
        <f t="shared" si="68"/>
        <v>2.1863590415456126E-4</v>
      </c>
      <c r="GJ68" s="2">
        <f t="shared" si="68"/>
        <v>1.7680825312766242E-4</v>
      </c>
      <c r="GK68" s="2">
        <f t="shared" si="68"/>
        <v>1.3549716026972492E-4</v>
      </c>
      <c r="GM68" s="86">
        <f t="shared" si="69"/>
        <v>0.11897888205797484</v>
      </c>
      <c r="GN68" s="86">
        <f t="shared" si="69"/>
        <v>8.024956872593747E-2</v>
      </c>
      <c r="GO68" s="86">
        <f t="shared" si="69"/>
        <v>7.6766283046737813E-2</v>
      </c>
      <c r="GP68" s="86">
        <f t="shared" si="69"/>
        <v>7.7756255753390915E-2</v>
      </c>
      <c r="GQ68" s="86">
        <f t="shared" si="69"/>
        <v>7.2971054432073287E-2</v>
      </c>
      <c r="GR68" s="86">
        <f t="shared" si="69"/>
        <v>7.1282126947546445E-2</v>
      </c>
      <c r="GS68" s="86">
        <f t="shared" si="69"/>
        <v>5.9854731916095597E-2</v>
      </c>
      <c r="GT68" s="86">
        <f t="shared" si="69"/>
        <v>4.5452465710041461E-2</v>
      </c>
      <c r="GU68" s="86">
        <f t="shared" si="69"/>
        <v>4.8541043048364985E-2</v>
      </c>
      <c r="GV68" s="86">
        <f t="shared" si="69"/>
        <v>5.687202818613326E-2</v>
      </c>
      <c r="GW68" s="86">
        <f t="shared" si="69"/>
        <v>6.9190087601039896E-2</v>
      </c>
      <c r="GX68" s="86">
        <f t="shared" si="69"/>
        <v>5.1699726958313472E-2</v>
      </c>
      <c r="GY68" s="86">
        <f t="shared" si="69"/>
        <v>6.6813406345932302E-2</v>
      </c>
      <c r="GZ68" s="86">
        <f t="shared" si="69"/>
        <v>6.9426531725997553E-2</v>
      </c>
      <c r="HA68" s="86">
        <f t="shared" si="69"/>
        <v>4.3004549086857378E-2</v>
      </c>
      <c r="HC68" s="86">
        <f t="shared" si="74"/>
        <v>2.0007329679141781E-6</v>
      </c>
      <c r="HD68" s="86">
        <f t="shared" si="70"/>
        <v>3.8407128610896013E-7</v>
      </c>
      <c r="HE68" s="86">
        <f t="shared" si="70"/>
        <v>1.8582400422827371E-7</v>
      </c>
      <c r="HF68" s="86">
        <f t="shared" si="70"/>
        <v>1.1336038602215915E-7</v>
      </c>
      <c r="HG68" s="86">
        <f t="shared" si="70"/>
        <v>1.3606609173132225E-7</v>
      </c>
      <c r="HH68" s="86">
        <f t="shared" si="70"/>
        <v>4.7947831023703254E-8</v>
      </c>
      <c r="HI68" s="86">
        <f t="shared" si="70"/>
        <v>7.3876436224614145E-8</v>
      </c>
      <c r="HJ68" s="86">
        <f t="shared" si="70"/>
        <v>1.0098371939515022E-8</v>
      </c>
      <c r="HK68" s="86">
        <f t="shared" si="70"/>
        <v>4.1177120831876792E-8</v>
      </c>
      <c r="HL68" s="86">
        <f t="shared" si="70"/>
        <v>1.3583910111700971E-7</v>
      </c>
      <c r="HM68" s="86">
        <f t="shared" si="70"/>
        <v>1.2516490883106159E-7</v>
      </c>
      <c r="HN68" s="86">
        <f t="shared" si="70"/>
        <v>5.2555055104067498E-8</v>
      </c>
      <c r="HO68" s="86">
        <f t="shared" si="70"/>
        <v>8.3902631079733837E-8</v>
      </c>
      <c r="HP68" s="86">
        <f t="shared" si="70"/>
        <v>3.9780079448434216E-8</v>
      </c>
      <c r="HQ68" s="86">
        <f t="shared" si="70"/>
        <v>3.7984758143811311E-10</v>
      </c>
      <c r="HS68" s="86">
        <f t="shared" si="71"/>
        <v>1.8887081602449266E-37</v>
      </c>
      <c r="HT68" s="86">
        <f t="shared" si="71"/>
        <v>2.3862471835628679E-43</v>
      </c>
      <c r="HU68" s="86">
        <f t="shared" si="71"/>
        <v>1.2379746701485692E-46</v>
      </c>
      <c r="HV68" s="86">
        <f t="shared" si="71"/>
        <v>2.0586844561406656E-49</v>
      </c>
      <c r="HW68" s="86">
        <f t="shared" si="71"/>
        <v>8.1327767712404962E-49</v>
      </c>
      <c r="HX68" s="86">
        <f t="shared" si="71"/>
        <v>4.3689935473887994E-54</v>
      </c>
      <c r="HY68" s="86">
        <f t="shared" si="71"/>
        <v>1.5254476436652858E-51</v>
      </c>
      <c r="HZ68" s="86">
        <f t="shared" si="71"/>
        <v>2.9353155307212448E-58</v>
      </c>
      <c r="IA68" s="86">
        <f t="shared" si="71"/>
        <v>2.2430276497240534E-53</v>
      </c>
      <c r="IB68" s="86">
        <f t="shared" si="71"/>
        <v>1.3337002975296079E-48</v>
      </c>
      <c r="IC68" s="86">
        <f t="shared" si="71"/>
        <v>3.0423704570364651E-49</v>
      </c>
      <c r="ID68" s="86">
        <f t="shared" si="71"/>
        <v>1.6094393282051438E-51</v>
      </c>
      <c r="IE68" s="86">
        <f t="shared" si="71"/>
        <v>7.2376876546135228E-50</v>
      </c>
      <c r="IF68" s="86">
        <f t="shared" si="71"/>
        <v>2.5945560585992592E-36</v>
      </c>
      <c r="IG68" s="86">
        <f t="shared" si="71"/>
        <v>1.1562409802894803E-23</v>
      </c>
      <c r="II68" s="86">
        <f t="shared" si="72"/>
        <v>2.5730669985842445E-124</v>
      </c>
      <c r="IJ68" s="86">
        <f t="shared" si="72"/>
        <v>4.091171231544704E-149</v>
      </c>
      <c r="IK68" s="86">
        <f t="shared" si="72"/>
        <v>1.5009272924661901E-161</v>
      </c>
      <c r="IL68" s="86">
        <f t="shared" si="72"/>
        <v>1.3653772648606314E-170</v>
      </c>
      <c r="IM68" s="86">
        <f t="shared" si="72"/>
        <v>2.5308832968507629E-166</v>
      </c>
      <c r="IN68" s="86">
        <f t="shared" si="72"/>
        <v>4.2264696662363803E-186</v>
      </c>
      <c r="IO68" s="86">
        <f t="shared" si="72"/>
        <v>4.0325448865681908E-176</v>
      </c>
      <c r="IP68" s="86">
        <f t="shared" si="72"/>
        <v>1.0602336835876086E-199</v>
      </c>
      <c r="IQ68" s="86">
        <f t="shared" si="72"/>
        <v>2.0161018594534279E-182</v>
      </c>
      <c r="IR68" s="86">
        <f t="shared" si="72"/>
        <v>6.0465991567830273E-165</v>
      </c>
      <c r="IS68" s="86">
        <f t="shared" si="72"/>
        <v>1.5136187780567403E-167</v>
      </c>
      <c r="IT68" s="86">
        <f t="shared" si="72"/>
        <v>6.3813676576459578E-175</v>
      </c>
      <c r="IU68" s="86">
        <f t="shared" si="72"/>
        <v>4.77370886797644E-169</v>
      </c>
      <c r="IV68" s="86">
        <f t="shared" si="72"/>
        <v>3.2911155371809819E-113</v>
      </c>
      <c r="IW68" s="86">
        <f t="shared" si="72"/>
        <v>8.6137906765358615E-61</v>
      </c>
      <c r="IY68" s="86">
        <f t="shared" si="73"/>
        <v>0.11898088279094275</v>
      </c>
      <c r="IZ68" s="86">
        <f t="shared" si="73"/>
        <v>8.0249952797223578E-2</v>
      </c>
      <c r="JA68" s="86">
        <f t="shared" si="73"/>
        <v>7.6766468870742038E-2</v>
      </c>
      <c r="JB68" s="86">
        <f t="shared" si="73"/>
        <v>7.7756369113776938E-2</v>
      </c>
      <c r="JC68" s="86">
        <f t="shared" si="73"/>
        <v>7.2971190498165014E-2</v>
      </c>
      <c r="JD68" s="86">
        <f t="shared" si="73"/>
        <v>7.128217489537747E-2</v>
      </c>
      <c r="JE68" s="86">
        <f t="shared" si="73"/>
        <v>5.9854805792531822E-2</v>
      </c>
      <c r="JF68" s="86">
        <f t="shared" si="73"/>
        <v>4.5452475808413398E-2</v>
      </c>
      <c r="JG68" s="86">
        <f t="shared" si="73"/>
        <v>4.8541084225485816E-2</v>
      </c>
      <c r="JH68" s="86">
        <f t="shared" si="73"/>
        <v>5.687216402523438E-2</v>
      </c>
      <c r="JI68" s="86">
        <f t="shared" si="73"/>
        <v>6.9190212765948722E-2</v>
      </c>
      <c r="JJ68" s="86">
        <f t="shared" si="73"/>
        <v>5.1699779513368578E-2</v>
      </c>
      <c r="JK68" s="86">
        <f t="shared" si="73"/>
        <v>6.6813490248563381E-2</v>
      </c>
      <c r="JL68" s="86">
        <f t="shared" si="73"/>
        <v>6.9426571506077006E-2</v>
      </c>
      <c r="JM68" s="86">
        <f t="shared" si="73"/>
        <v>4.3004549466704962E-2</v>
      </c>
    </row>
    <row r="69" spans="2:273" x14ac:dyDescent="0.25">
      <c r="B69" s="2">
        <v>42</v>
      </c>
      <c r="C69" s="37">
        <v>137.81700000000001</v>
      </c>
      <c r="D69" s="37">
        <v>113.867</v>
      </c>
      <c r="E69" s="37">
        <v>109.93300000000001</v>
      </c>
      <c r="F69" s="37">
        <v>110.68300000000001</v>
      </c>
      <c r="G69" s="37">
        <v>105.254</v>
      </c>
      <c r="H69" s="37">
        <v>105.30500000000001</v>
      </c>
      <c r="I69" s="37">
        <v>94.885000000000005</v>
      </c>
      <c r="J69" s="37">
        <v>88.033000000000001</v>
      </c>
      <c r="K69" s="37">
        <v>92.033000000000001</v>
      </c>
      <c r="L69" s="37">
        <v>95.316999999999993</v>
      </c>
      <c r="M69" s="37">
        <v>94.5</v>
      </c>
      <c r="N69" s="37">
        <v>92.617000000000004</v>
      </c>
      <c r="O69" s="37">
        <v>100.18300000000001</v>
      </c>
      <c r="P69" s="37">
        <v>104.133</v>
      </c>
      <c r="Q69" s="37">
        <v>83.816999999999993</v>
      </c>
      <c r="S69" s="4">
        <f t="shared" si="75"/>
        <v>134.67815164255512</v>
      </c>
      <c r="T69" s="4">
        <f t="shared" si="75"/>
        <v>121.47507144834223</v>
      </c>
      <c r="U69" s="4">
        <f t="shared" si="75"/>
        <v>119.40399851807037</v>
      </c>
      <c r="V69" s="4">
        <f t="shared" si="75"/>
        <v>118.72302454179327</v>
      </c>
      <c r="W69" s="4">
        <f t="shared" si="75"/>
        <v>115.04143671812402</v>
      </c>
      <c r="X69" s="4">
        <f t="shared" si="75"/>
        <v>114.42988749602144</v>
      </c>
      <c r="Y69" s="4">
        <f t="shared" si="75"/>
        <v>107.59106525105747</v>
      </c>
      <c r="Z69" s="4">
        <f t="shared" si="75"/>
        <v>99.419711606792632</v>
      </c>
      <c r="AA69" s="4">
        <f t="shared" si="75"/>
        <v>102.15822180310229</v>
      </c>
      <c r="AB69" s="4">
        <f t="shared" si="75"/>
        <v>106.15394704543229</v>
      </c>
      <c r="AC69" s="4">
        <f t="shared" si="75"/>
        <v>108.01425465293765</v>
      </c>
      <c r="AD69" s="4">
        <f t="shared" si="75"/>
        <v>103.98596197086987</v>
      </c>
      <c r="AE69" s="4">
        <f t="shared" si="75"/>
        <v>110.71649856292797</v>
      </c>
      <c r="AF69" s="4">
        <f t="shared" si="75"/>
        <v>111.27404737400529</v>
      </c>
      <c r="AG69" s="4">
        <f t="shared" si="75"/>
        <v>89.935089300308903</v>
      </c>
      <c r="AI69" s="4">
        <f t="shared" si="76"/>
        <v>3.1388483574448856</v>
      </c>
      <c r="AJ69" s="4">
        <f t="shared" si="76"/>
        <v>-7.6080714483422298</v>
      </c>
      <c r="AK69" s="4">
        <f t="shared" si="76"/>
        <v>-9.4709985180703598</v>
      </c>
      <c r="AL69" s="4">
        <f t="shared" si="76"/>
        <v>-8.0400245417932581</v>
      </c>
      <c r="AM69" s="4">
        <f t="shared" si="76"/>
        <v>-9.7874367181240132</v>
      </c>
      <c r="AN69" s="4">
        <f t="shared" si="76"/>
        <v>-9.1248874960214295</v>
      </c>
      <c r="AO69" s="4">
        <f t="shared" si="76"/>
        <v>-12.706065251057467</v>
      </c>
      <c r="AP69" s="4">
        <f t="shared" si="76"/>
        <v>-11.38671160679263</v>
      </c>
      <c r="AQ69" s="4">
        <f t="shared" si="76"/>
        <v>-10.125221803102292</v>
      </c>
      <c r="AR69" s="4">
        <f t="shared" si="76"/>
        <v>-10.836947045432296</v>
      </c>
      <c r="AS69" s="4">
        <f t="shared" si="76"/>
        <v>-13.514254652937652</v>
      </c>
      <c r="AT69" s="4">
        <f t="shared" si="76"/>
        <v>-11.368961970869861</v>
      </c>
      <c r="AU69" s="4">
        <f t="shared" si="76"/>
        <v>-10.53349856292796</v>
      </c>
      <c r="AV69" s="4">
        <f t="shared" si="76"/>
        <v>-7.1410473740052964</v>
      </c>
      <c r="AW69" s="4">
        <f t="shared" si="76"/>
        <v>-6.1180893003089096</v>
      </c>
      <c r="AY69" s="2">
        <f t="shared" si="66"/>
        <v>59.861153758324207</v>
      </c>
      <c r="AZ69" s="2">
        <f t="shared" si="66"/>
        <v>64.339826786993541</v>
      </c>
      <c r="BA69" s="2">
        <f t="shared" si="66"/>
        <v>62.364402925080668</v>
      </c>
      <c r="BB69" s="2">
        <f t="shared" si="66"/>
        <v>62.79190268969306</v>
      </c>
      <c r="BC69" s="2">
        <f t="shared" si="66"/>
        <v>62.940959455481831</v>
      </c>
      <c r="BD69" s="2">
        <f t="shared" si="66"/>
        <v>64.032928061469974</v>
      </c>
      <c r="BE69" s="2">
        <f t="shared" si="66"/>
        <v>63.695260650521021</v>
      </c>
      <c r="BF69" s="2">
        <f t="shared" si="66"/>
        <v>63.563986873679134</v>
      </c>
      <c r="BG69" s="2">
        <f t="shared" si="66"/>
        <v>64.179681357969997</v>
      </c>
      <c r="BH69" s="2">
        <f t="shared" si="66"/>
        <v>64.155376329714045</v>
      </c>
      <c r="BI69" s="2">
        <f t="shared" si="66"/>
        <v>62.828836278590849</v>
      </c>
      <c r="BJ69" s="2">
        <f t="shared" si="66"/>
        <v>64.475435768062766</v>
      </c>
      <c r="BK69" s="2">
        <f t="shared" si="66"/>
        <v>63.835944079663491</v>
      </c>
      <c r="BL69" s="2">
        <f t="shared" si="66"/>
        <v>64.459200265351512</v>
      </c>
      <c r="BM69" s="2">
        <f t="shared" si="66"/>
        <v>62.208977537990165</v>
      </c>
      <c r="BO69" s="2" t="str">
        <f t="shared" si="11"/>
        <v/>
      </c>
      <c r="BP69" s="2" t="str">
        <f t="shared" si="12"/>
        <v/>
      </c>
      <c r="BQ69" s="2" t="str">
        <f t="shared" si="13"/>
        <v/>
      </c>
      <c r="BR69" s="2" t="str">
        <f t="shared" si="14"/>
        <v/>
      </c>
      <c r="BS69" s="2" t="str">
        <f t="shared" si="15"/>
        <v/>
      </c>
      <c r="BT69" s="2" t="str">
        <f t="shared" si="16"/>
        <v/>
      </c>
      <c r="BU69" s="2" t="str">
        <f t="shared" si="17"/>
        <v/>
      </c>
      <c r="BV69" s="2" t="str">
        <f t="shared" si="18"/>
        <v/>
      </c>
      <c r="BW69" s="2" t="str">
        <f t="shared" si="19"/>
        <v/>
      </c>
      <c r="BX69" s="2" t="str">
        <f t="shared" si="20"/>
        <v/>
      </c>
      <c r="BY69" s="2" t="str">
        <f t="shared" si="21"/>
        <v/>
      </c>
      <c r="BZ69" s="2" t="str">
        <f t="shared" si="22"/>
        <v/>
      </c>
      <c r="CA69" s="2" t="str">
        <f t="shared" si="23"/>
        <v/>
      </c>
      <c r="CB69" s="2" t="str">
        <f t="shared" si="24"/>
        <v/>
      </c>
      <c r="CC69" s="2" t="str">
        <f t="shared" si="25"/>
        <v/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68.246725044563277</v>
      </c>
      <c r="DL69" s="2">
        <f t="shared" si="77"/>
        <v>70.974288235294097</v>
      </c>
      <c r="DM69" s="2">
        <f t="shared" si="77"/>
        <v>69.30261201201202</v>
      </c>
      <c r="DN69" s="2">
        <f t="shared" si="77"/>
        <v>69.453375375375373</v>
      </c>
      <c r="DO69" s="2">
        <f t="shared" si="77"/>
        <v>69.872832432432446</v>
      </c>
      <c r="DP69" s="2">
        <f t="shared" si="77"/>
        <v>70.995732432432433</v>
      </c>
      <c r="DQ69" s="2">
        <f t="shared" si="77"/>
        <v>69.510654338549074</v>
      </c>
      <c r="DR69" s="2">
        <f t="shared" si="77"/>
        <v>68.289788717288715</v>
      </c>
      <c r="DS69" s="2">
        <f t="shared" si="77"/>
        <v>68.820691763191761</v>
      </c>
      <c r="DT69" s="2">
        <f t="shared" si="77"/>
        <v>68.813005689900436</v>
      </c>
      <c r="DU69" s="2">
        <f t="shared" si="77"/>
        <v>66.791813213213217</v>
      </c>
      <c r="DV69" s="2">
        <f t="shared" si="77"/>
        <v>68.903459459459469</v>
      </c>
      <c r="DW69" s="2">
        <f t="shared" si="77"/>
        <v>69.242663963963949</v>
      </c>
      <c r="DX69" s="2">
        <f t="shared" si="77"/>
        <v>69.171409909909912</v>
      </c>
      <c r="DY69" s="2">
        <f t="shared" si="77"/>
        <v>65.352462184873943</v>
      </c>
      <c r="EA69" s="2">
        <f t="shared" si="78"/>
        <v>56.133310636132322</v>
      </c>
      <c r="EB69" s="2">
        <f t="shared" si="78"/>
        <v>60.795787647663737</v>
      </c>
      <c r="EC69" s="2">
        <f t="shared" si="78"/>
        <v>58.503268390862416</v>
      </c>
      <c r="ED69" s="2">
        <f t="shared" si="78"/>
        <v>59.077300815799653</v>
      </c>
      <c r="EE69" s="2">
        <f t="shared" si="78"/>
        <v>59.005128184062798</v>
      </c>
      <c r="EF69" s="2">
        <f t="shared" si="78"/>
        <v>59.957412751356955</v>
      </c>
      <c r="EG69" s="2">
        <f t="shared" si="78"/>
        <v>60.11782029186265</v>
      </c>
      <c r="EH69" s="2">
        <f t="shared" si="78"/>
        <v>60.375197203245094</v>
      </c>
      <c r="EI69" s="2">
        <f t="shared" si="78"/>
        <v>61.098782272247618</v>
      </c>
      <c r="EJ69" s="2">
        <f t="shared" si="78"/>
        <v>61.240131999299791</v>
      </c>
      <c r="EK69" s="2">
        <f t="shared" si="78"/>
        <v>60.526448558089413</v>
      </c>
      <c r="EL69" s="2">
        <f t="shared" si="78"/>
        <v>61.629388431267159</v>
      </c>
      <c r="EM69" s="2">
        <f t="shared" si="78"/>
        <v>60.678988676636244</v>
      </c>
      <c r="EN69" s="2">
        <f t="shared" si="78"/>
        <v>61.759423880597019</v>
      </c>
      <c r="EO69" s="2">
        <f t="shared" si="78"/>
        <v>60.03952442779201</v>
      </c>
      <c r="EQ69" s="2">
        <f t="shared" si="79"/>
        <v>56.990137301246889</v>
      </c>
      <c r="ER69" s="2">
        <f t="shared" si="79"/>
        <v>59.668176603121218</v>
      </c>
      <c r="ES69" s="2">
        <f t="shared" si="79"/>
        <v>57.704629759319104</v>
      </c>
      <c r="ET69" s="2">
        <f t="shared" si="79"/>
        <v>58.56876661210201</v>
      </c>
      <c r="EU69" s="2">
        <f t="shared" si="79"/>
        <v>58.92770496306683</v>
      </c>
      <c r="EV69" s="2">
        <f t="shared" si="79"/>
        <v>60.215716924763882</v>
      </c>
      <c r="EW69" s="2">
        <f t="shared" si="79"/>
        <v>59.722805214944088</v>
      </c>
      <c r="EX69" s="2">
        <f t="shared" si="79"/>
        <v>60.815406797515152</v>
      </c>
      <c r="EY69" s="2">
        <f t="shared" si="79"/>
        <v>60.741740195688379</v>
      </c>
      <c r="EZ69" s="2">
        <f t="shared" si="79"/>
        <v>61.046811917364508</v>
      </c>
      <c r="FA69" s="2">
        <f t="shared" si="79"/>
        <v>61.2733951386423</v>
      </c>
      <c r="FB69" s="2">
        <f t="shared" si="79"/>
        <v>61.872292379309734</v>
      </c>
      <c r="FC69" s="2">
        <f t="shared" si="79"/>
        <v>62.440647096772736</v>
      </c>
      <c r="FD69" s="2">
        <f t="shared" si="79"/>
        <v>63.345418281036864</v>
      </c>
      <c r="FE69" s="2">
        <f t="shared" si="79"/>
        <v>61.792639692308171</v>
      </c>
      <c r="FG69" s="2">
        <f t="shared" si="80"/>
        <v>0.69228214071500471</v>
      </c>
      <c r="FH69" s="2">
        <f t="shared" si="80"/>
        <v>0.65177966303313573</v>
      </c>
      <c r="FI69" s="2">
        <f t="shared" si="80"/>
        <v>0.64244319904927782</v>
      </c>
      <c r="FJ69" s="2">
        <f t="shared" si="80"/>
        <v>0.64198871342785202</v>
      </c>
      <c r="FK69" s="2">
        <f t="shared" si="80"/>
        <v>0.63783950202930173</v>
      </c>
      <c r="FL69" s="2">
        <f t="shared" si="80"/>
        <v>0.63079165518262004</v>
      </c>
      <c r="FM69" s="2">
        <f t="shared" si="80"/>
        <v>0.61911886445552267</v>
      </c>
      <c r="FN69" s="2">
        <f t="shared" si="80"/>
        <v>0.59711744383046483</v>
      </c>
      <c r="FO69" s="2">
        <f t="shared" si="80"/>
        <v>0.60100199708585222</v>
      </c>
      <c r="FP69" s="2">
        <f t="shared" si="80"/>
        <v>0.61503271534122328</v>
      </c>
      <c r="FQ69" s="2">
        <f t="shared" si="80"/>
        <v>0.63255824545346229</v>
      </c>
      <c r="FR69" s="2">
        <f t="shared" si="80"/>
        <v>0.60874970355156743</v>
      </c>
      <c r="FS69" s="2">
        <f t="shared" si="80"/>
        <v>0.63140439302843576</v>
      </c>
      <c r="FT69" s="2">
        <f t="shared" si="80"/>
        <v>0.6357968150091744</v>
      </c>
      <c r="FU69" s="2">
        <f t="shared" si="80"/>
        <v>0.59171502603538251</v>
      </c>
      <c r="FW69" s="2">
        <f t="shared" si="68"/>
        <v>3.8417548251518514E-4</v>
      </c>
      <c r="FX69" s="2">
        <f t="shared" si="68"/>
        <v>2.8535115350090875E-4</v>
      </c>
      <c r="FY69" s="2">
        <f t="shared" si="68"/>
        <v>3.0579954179241675E-4</v>
      </c>
      <c r="FZ69" s="2">
        <f t="shared" si="68"/>
        <v>2.9482529933642893E-4</v>
      </c>
      <c r="GA69" s="2">
        <f t="shared" si="68"/>
        <v>2.8300254777673475E-4</v>
      </c>
      <c r="GB69" s="2">
        <f t="shared" si="68"/>
        <v>2.9256630674816302E-4</v>
      </c>
      <c r="GC69" s="2">
        <f t="shared" si="68"/>
        <v>2.8591066766320825E-4</v>
      </c>
      <c r="GD69" s="2">
        <f t="shared" si="68"/>
        <v>3.1532756270202165E-4</v>
      </c>
      <c r="GE69" s="2">
        <f t="shared" si="68"/>
        <v>3.5676424855611929E-4</v>
      </c>
      <c r="GF69" s="2">
        <f t="shared" si="68"/>
        <v>3.3256410570778859E-4</v>
      </c>
      <c r="GG69" s="2">
        <f t="shared" si="68"/>
        <v>3.094448182781214E-4</v>
      </c>
      <c r="GH69" s="2">
        <f t="shared" si="68"/>
        <v>2.6714521908186598E-4</v>
      </c>
      <c r="GI69" s="2">
        <f t="shared" si="68"/>
        <v>2.3972444514853543E-4</v>
      </c>
      <c r="GJ69" s="2">
        <f t="shared" si="68"/>
        <v>1.9386308750870242E-4</v>
      </c>
      <c r="GK69" s="2">
        <f t="shared" si="68"/>
        <v>1.4856773972008467E-4</v>
      </c>
      <c r="GM69" s="86">
        <f t="shared" si="69"/>
        <v>0.15029427921922389</v>
      </c>
      <c r="GN69" s="86">
        <f t="shared" si="69"/>
        <v>0.10524604151623027</v>
      </c>
      <c r="GO69" s="86">
        <f t="shared" si="69"/>
        <v>0.10234618882828207</v>
      </c>
      <c r="GP69" s="86">
        <f t="shared" si="69"/>
        <v>0.10394520819694146</v>
      </c>
      <c r="GQ69" s="86">
        <f t="shared" si="69"/>
        <v>9.7801654851775513E-2</v>
      </c>
      <c r="GR69" s="86">
        <f t="shared" si="69"/>
        <v>9.7101454049932159E-2</v>
      </c>
      <c r="GS69" s="86">
        <f t="shared" si="69"/>
        <v>8.2342085836747902E-2</v>
      </c>
      <c r="GT69" s="86">
        <f t="shared" si="69"/>
        <v>6.463591717221509E-2</v>
      </c>
      <c r="GU69" s="86">
        <f t="shared" si="69"/>
        <v>6.8815890375385755E-2</v>
      </c>
      <c r="GV69" s="86">
        <f t="shared" si="69"/>
        <v>7.8657112412088129E-2</v>
      </c>
      <c r="GW69" s="86">
        <f t="shared" si="69"/>
        <v>9.3393528048493615E-2</v>
      </c>
      <c r="GX69" s="86">
        <f t="shared" si="69"/>
        <v>7.1904490338534369E-2</v>
      </c>
      <c r="GY69" s="86">
        <f t="shared" si="69"/>
        <v>9.0034799971183063E-2</v>
      </c>
      <c r="GZ69" s="86">
        <f t="shared" si="69"/>
        <v>9.2938062237756247E-2</v>
      </c>
      <c r="HA69" s="86">
        <f t="shared" si="69"/>
        <v>6.1986278183244002E-2</v>
      </c>
      <c r="HC69" s="86">
        <f t="shared" si="74"/>
        <v>4.0946984198463539E-6</v>
      </c>
      <c r="HD69" s="86">
        <f t="shared" si="70"/>
        <v>8.5901074547372114E-7</v>
      </c>
      <c r="HE69" s="86">
        <f t="shared" si="70"/>
        <v>4.4189672592655239E-7</v>
      </c>
      <c r="HF69" s="86">
        <f t="shared" si="70"/>
        <v>2.7907794829113576E-7</v>
      </c>
      <c r="HG69" s="86">
        <f t="shared" si="70"/>
        <v>3.2802766693709077E-7</v>
      </c>
      <c r="HH69" s="86">
        <f t="shared" si="70"/>
        <v>1.2599569752177611E-7</v>
      </c>
      <c r="HI69" s="86">
        <f t="shared" si="70"/>
        <v>1.8625323550577422E-7</v>
      </c>
      <c r="HJ69" s="86">
        <f t="shared" si="70"/>
        <v>2.9076782314201978E-8</v>
      </c>
      <c r="HK69" s="86">
        <f t="shared" si="70"/>
        <v>1.1020702977794254E-7</v>
      </c>
      <c r="HL69" s="86">
        <f t="shared" si="70"/>
        <v>3.3196650715538328E-7</v>
      </c>
      <c r="HM69" s="86">
        <f t="shared" si="70"/>
        <v>3.0636867471931564E-7</v>
      </c>
      <c r="HN69" s="86">
        <f t="shared" si="70"/>
        <v>1.3240951097826297E-7</v>
      </c>
      <c r="HO69" s="86">
        <f t="shared" si="70"/>
        <v>2.0303627822884847E-7</v>
      </c>
      <c r="HP69" s="86">
        <f t="shared" si="70"/>
        <v>9.9124893820706718E-8</v>
      </c>
      <c r="HQ69" s="86">
        <f t="shared" si="70"/>
        <v>1.2618133153770099E-9</v>
      </c>
      <c r="HS69" s="86">
        <f t="shared" si="71"/>
        <v>2.5645284002097441E-36</v>
      </c>
      <c r="HT69" s="86">
        <f t="shared" si="71"/>
        <v>4.6724718409367614E-42</v>
      </c>
      <c r="HU69" s="86">
        <f t="shared" si="71"/>
        <v>3.1719869552393715E-45</v>
      </c>
      <c r="HV69" s="86">
        <f t="shared" si="71"/>
        <v>6.2919889037455623E-48</v>
      </c>
      <c r="HW69" s="86">
        <f t="shared" si="71"/>
        <v>2.2924128524107889E-47</v>
      </c>
      <c r="HX69" s="86">
        <f t="shared" si="71"/>
        <v>1.8392914847798271E-52</v>
      </c>
      <c r="HY69" s="86">
        <f t="shared" si="71"/>
        <v>5.2507438855743233E-50</v>
      </c>
      <c r="HZ69" s="86">
        <f t="shared" si="71"/>
        <v>1.7069105151953177E-56</v>
      </c>
      <c r="IA69" s="86">
        <f t="shared" si="71"/>
        <v>9.707618195007325E-52</v>
      </c>
      <c r="IB69" s="86">
        <f t="shared" si="71"/>
        <v>3.9287235282476159E-47</v>
      </c>
      <c r="IC69" s="86">
        <f t="shared" si="71"/>
        <v>9.1422667498433945E-48</v>
      </c>
      <c r="ID69" s="86">
        <f t="shared" si="71"/>
        <v>5.3146616481152201E-50</v>
      </c>
      <c r="IE69" s="86">
        <f t="shared" si="71"/>
        <v>2.0363645591739959E-48</v>
      </c>
      <c r="IF69" s="86">
        <f t="shared" si="71"/>
        <v>2.6876643305540512E-35</v>
      </c>
      <c r="IG69" s="86">
        <f t="shared" si="71"/>
        <v>4.8837785136068912E-23</v>
      </c>
      <c r="II69" s="86">
        <f t="shared" si="72"/>
        <v>1.6844077841395917E-121</v>
      </c>
      <c r="IJ69" s="86">
        <f t="shared" si="72"/>
        <v>7.5233003027869492E-146</v>
      </c>
      <c r="IK69" s="86">
        <f t="shared" si="72"/>
        <v>5.5756916084006964E-158</v>
      </c>
      <c r="IL69" s="86">
        <f t="shared" si="72"/>
        <v>7.7730231723839571E-167</v>
      </c>
      <c r="IM69" s="86">
        <f t="shared" si="72"/>
        <v>1.1107047784710132E-162</v>
      </c>
      <c r="IN69" s="86">
        <f t="shared" si="72"/>
        <v>5.2801818974707378E-182</v>
      </c>
      <c r="IO69" s="86">
        <f t="shared" si="72"/>
        <v>2.9486017836139831E-172</v>
      </c>
      <c r="IP69" s="86">
        <f t="shared" si="72"/>
        <v>2.9153705655726841E-195</v>
      </c>
      <c r="IQ69" s="86">
        <f t="shared" si="72"/>
        <v>2.6184340855123491E-178</v>
      </c>
      <c r="IR69" s="86">
        <f t="shared" si="72"/>
        <v>2.9166620572827034E-161</v>
      </c>
      <c r="IS69" s="86">
        <f t="shared" si="72"/>
        <v>7.7503301625681879E-164</v>
      </c>
      <c r="IT69" s="86">
        <f t="shared" si="72"/>
        <v>4.085184750787234E-171</v>
      </c>
      <c r="IU69" s="86">
        <f t="shared" si="72"/>
        <v>2.0369249520652066E-165</v>
      </c>
      <c r="IV69" s="86">
        <f t="shared" si="72"/>
        <v>7.5242336573750465E-111</v>
      </c>
      <c r="IW69" s="86">
        <f t="shared" si="72"/>
        <v>1.4075629264962515E-59</v>
      </c>
      <c r="IY69" s="86">
        <f t="shared" si="73"/>
        <v>0.15029837391764375</v>
      </c>
      <c r="IZ69" s="86">
        <f t="shared" si="73"/>
        <v>0.10524690052697575</v>
      </c>
      <c r="JA69" s="86">
        <f t="shared" si="73"/>
        <v>0.10234663072500801</v>
      </c>
      <c r="JB69" s="86">
        <f t="shared" si="73"/>
        <v>0.10394548727488975</v>
      </c>
      <c r="JC69" s="86">
        <f t="shared" si="73"/>
        <v>9.7801982879442445E-2</v>
      </c>
      <c r="JD69" s="86">
        <f t="shared" si="73"/>
        <v>9.7101580045629687E-2</v>
      </c>
      <c r="JE69" s="86">
        <f t="shared" si="73"/>
        <v>8.2342272089983404E-2</v>
      </c>
      <c r="JF69" s="86">
        <f t="shared" si="73"/>
        <v>6.4635946248997406E-2</v>
      </c>
      <c r="JG69" s="86">
        <f t="shared" si="73"/>
        <v>6.8816000582415535E-2</v>
      </c>
      <c r="JH69" s="86">
        <f t="shared" si="73"/>
        <v>7.8657444378595287E-2</v>
      </c>
      <c r="JI69" s="86">
        <f t="shared" si="73"/>
        <v>9.3393834417168337E-2</v>
      </c>
      <c r="JJ69" s="86">
        <f t="shared" si="73"/>
        <v>7.1904622748045349E-2</v>
      </c>
      <c r="JK69" s="86">
        <f t="shared" si="73"/>
        <v>9.0035003007461298E-2</v>
      </c>
      <c r="JL69" s="86">
        <f t="shared" si="73"/>
        <v>9.2938161362650068E-2</v>
      </c>
      <c r="JM69" s="86">
        <f t="shared" si="73"/>
        <v>6.1986279445057316E-2</v>
      </c>
    </row>
    <row r="70" spans="2:273" x14ac:dyDescent="0.25">
      <c r="B70" s="2">
        <v>43</v>
      </c>
      <c r="C70" s="37">
        <v>157.86699999999999</v>
      </c>
      <c r="D70" s="37">
        <v>134.65</v>
      </c>
      <c r="E70" s="37">
        <v>131.15</v>
      </c>
      <c r="F70" s="37">
        <v>130.96700000000001</v>
      </c>
      <c r="G70" s="37">
        <v>125.542</v>
      </c>
      <c r="H70" s="37">
        <v>125.69499999999999</v>
      </c>
      <c r="I70" s="37">
        <v>112</v>
      </c>
      <c r="J70" s="37">
        <v>102.95</v>
      </c>
      <c r="K70" s="37">
        <v>105.533</v>
      </c>
      <c r="L70" s="37">
        <v>112.81699999999999</v>
      </c>
      <c r="M70" s="37">
        <v>111.883</v>
      </c>
      <c r="N70" s="37">
        <v>108.56699999999999</v>
      </c>
      <c r="O70" s="37">
        <v>116.267</v>
      </c>
      <c r="P70" s="37">
        <v>119.033</v>
      </c>
      <c r="Q70" s="37">
        <v>92.632999999999996</v>
      </c>
      <c r="S70" s="4">
        <f t="shared" si="75"/>
        <v>147.97627863373583</v>
      </c>
      <c r="T70" s="4">
        <f t="shared" si="75"/>
        <v>133.9584841222817</v>
      </c>
      <c r="U70" s="4">
        <f t="shared" si="75"/>
        <v>132.71193339392079</v>
      </c>
      <c r="V70" s="4">
        <f t="shared" si="75"/>
        <v>131.87554570034266</v>
      </c>
      <c r="W70" s="4">
        <f t="shared" si="75"/>
        <v>127.48827208599072</v>
      </c>
      <c r="X70" s="4">
        <f t="shared" si="75"/>
        <v>127.1693436947462</v>
      </c>
      <c r="Y70" s="4">
        <f t="shared" si="75"/>
        <v>119.29329939487441</v>
      </c>
      <c r="Z70" s="4">
        <f t="shared" si="75"/>
        <v>110.34267861636616</v>
      </c>
      <c r="AA70" s="4">
        <f t="shared" si="75"/>
        <v>113.54938474501549</v>
      </c>
      <c r="AB70" s="4">
        <f t="shared" si="75"/>
        <v>117.63385011250043</v>
      </c>
      <c r="AC70" s="4">
        <f t="shared" si="75"/>
        <v>119.17888364965731</v>
      </c>
      <c r="AD70" s="4">
        <f t="shared" si="75"/>
        <v>115.09785633410543</v>
      </c>
      <c r="AE70" s="4">
        <f t="shared" si="75"/>
        <v>122.26483638636277</v>
      </c>
      <c r="AF70" s="4">
        <f t="shared" si="75"/>
        <v>122.52705034573424</v>
      </c>
      <c r="AG70" s="4">
        <f t="shared" si="75"/>
        <v>98.832925829047113</v>
      </c>
      <c r="AI70" s="4">
        <f t="shared" si="76"/>
        <v>9.8907213662641595</v>
      </c>
      <c r="AJ70" s="4">
        <f t="shared" si="76"/>
        <v>0.69151587771830236</v>
      </c>
      <c r="AK70" s="4">
        <f t="shared" si="76"/>
        <v>-1.561933393920782</v>
      </c>
      <c r="AL70" s="4">
        <f t="shared" si="76"/>
        <v>-0.9085457003426427</v>
      </c>
      <c r="AM70" s="4">
        <f t="shared" si="76"/>
        <v>-1.9462720859907137</v>
      </c>
      <c r="AN70" s="4">
        <f t="shared" si="76"/>
        <v>-1.4743436947462101</v>
      </c>
      <c r="AO70" s="4">
        <f t="shared" si="76"/>
        <v>-7.2932993948744098</v>
      </c>
      <c r="AP70" s="4">
        <f t="shared" si="76"/>
        <v>-7.3926786163661546</v>
      </c>
      <c r="AQ70" s="4">
        <f t="shared" si="76"/>
        <v>-8.0163847450154861</v>
      </c>
      <c r="AR70" s="4">
        <f t="shared" si="76"/>
        <v>-4.8168501125004326</v>
      </c>
      <c r="AS70" s="4">
        <f t="shared" si="76"/>
        <v>-7.2958836496573127</v>
      </c>
      <c r="AT70" s="4">
        <f t="shared" si="76"/>
        <v>-6.5308563341054366</v>
      </c>
      <c r="AU70" s="4">
        <f t="shared" si="76"/>
        <v>-5.9978363863627777</v>
      </c>
      <c r="AV70" s="4">
        <f t="shared" si="76"/>
        <v>-3.4940503457342373</v>
      </c>
      <c r="AW70" s="4">
        <f t="shared" si="76"/>
        <v>-6.1999258290471175</v>
      </c>
      <c r="AY70" s="2">
        <f t="shared" si="66"/>
        <v>59.629974572687146</v>
      </c>
      <c r="AZ70" s="2">
        <f t="shared" si="66"/>
        <v>64.095429035321175</v>
      </c>
      <c r="BA70" s="2">
        <f t="shared" si="66"/>
        <v>62.118091115543685</v>
      </c>
      <c r="BB70" s="2">
        <f t="shared" si="66"/>
        <v>62.554472965129108</v>
      </c>
      <c r="BC70" s="2">
        <f t="shared" si="66"/>
        <v>62.69322252858035</v>
      </c>
      <c r="BD70" s="2">
        <f t="shared" si="66"/>
        <v>63.774175551188115</v>
      </c>
      <c r="BE70" s="2">
        <f t="shared" si="66"/>
        <v>63.447988154641003</v>
      </c>
      <c r="BF70" s="2">
        <f t="shared" si="66"/>
        <v>63.351631856961063</v>
      </c>
      <c r="BG70" s="2">
        <f t="shared" si="66"/>
        <v>63.964820040125574</v>
      </c>
      <c r="BH70" s="2">
        <f t="shared" si="66"/>
        <v>63.937523807628622</v>
      </c>
      <c r="BI70" s="2">
        <f t="shared" si="66"/>
        <v>62.637911186013852</v>
      </c>
      <c r="BJ70" s="2">
        <f t="shared" si="66"/>
        <v>64.266599345714937</v>
      </c>
      <c r="BK70" s="2">
        <f t="shared" si="66"/>
        <v>63.615450866118231</v>
      </c>
      <c r="BL70" s="2">
        <f t="shared" si="66"/>
        <v>64.277890011429974</v>
      </c>
      <c r="BM70" s="2">
        <f t="shared" si="66"/>
        <v>62.104947715357696</v>
      </c>
      <c r="BO70" s="2" t="str">
        <f t="shared" si="11"/>
        <v/>
      </c>
      <c r="BP70" s="2" t="str">
        <f t="shared" si="12"/>
        <v/>
      </c>
      <c r="BQ70" s="2" t="str">
        <f t="shared" si="13"/>
        <v/>
      </c>
      <c r="BR70" s="2" t="str">
        <f t="shared" si="14"/>
        <v/>
      </c>
      <c r="BS70" s="2" t="str">
        <f t="shared" si="15"/>
        <v/>
      </c>
      <c r="BT70" s="2" t="str">
        <f t="shared" si="16"/>
        <v/>
      </c>
      <c r="BU70" s="2" t="str">
        <f t="shared" si="17"/>
        <v/>
      </c>
      <c r="BV70" s="2" t="str">
        <f t="shared" si="18"/>
        <v/>
      </c>
      <c r="BW70" s="2" t="str">
        <f t="shared" si="19"/>
        <v/>
      </c>
      <c r="BX70" s="2" t="str">
        <f t="shared" si="20"/>
        <v/>
      </c>
      <c r="BY70" s="2" t="str">
        <f t="shared" si="21"/>
        <v/>
      </c>
      <c r="BZ70" s="2" t="str">
        <f t="shared" si="22"/>
        <v/>
      </c>
      <c r="CA70" s="2" t="str">
        <f t="shared" si="23"/>
        <v/>
      </c>
      <c r="CB70" s="2" t="str">
        <f t="shared" si="24"/>
        <v/>
      </c>
      <c r="CC70" s="2" t="str">
        <f t="shared" si="25"/>
        <v/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68.488928921568629</v>
      </c>
      <c r="DL70" s="2">
        <f t="shared" si="77"/>
        <v>71.202040336134445</v>
      </c>
      <c r="DM70" s="2">
        <f t="shared" si="77"/>
        <v>69.502435178035171</v>
      </c>
      <c r="DN70" s="2">
        <f t="shared" si="77"/>
        <v>69.651075504075507</v>
      </c>
      <c r="DO70" s="2">
        <f t="shared" si="77"/>
        <v>70.057771171171183</v>
      </c>
      <c r="DP70" s="2">
        <f t="shared" si="77"/>
        <v>71.167204504504511</v>
      </c>
      <c r="DQ70" s="2">
        <f t="shared" si="77"/>
        <v>69.632659080132754</v>
      </c>
      <c r="DR70" s="2">
        <f t="shared" si="77"/>
        <v>68.409685499785496</v>
      </c>
      <c r="DS70" s="2">
        <f t="shared" si="77"/>
        <v>68.936403989703976</v>
      </c>
      <c r="DT70" s="2">
        <f t="shared" si="77"/>
        <v>68.938343764817461</v>
      </c>
      <c r="DU70" s="2">
        <f t="shared" si="77"/>
        <v>66.887452981552983</v>
      </c>
      <c r="DV70" s="2">
        <f t="shared" si="77"/>
        <v>69.02706756756757</v>
      </c>
      <c r="DW70" s="2">
        <f t="shared" si="77"/>
        <v>69.370503989703977</v>
      </c>
      <c r="DX70" s="2">
        <f t="shared" si="77"/>
        <v>69.349117117117117</v>
      </c>
      <c r="DY70" s="2">
        <f t="shared" si="77"/>
        <v>65.562183193277306</v>
      </c>
      <c r="EA70" s="2">
        <f t="shared" si="78"/>
        <v>56.038174605597973</v>
      </c>
      <c r="EB70" s="2">
        <f t="shared" si="78"/>
        <v>60.633235510494664</v>
      </c>
      <c r="EC70" s="2">
        <f t="shared" si="78"/>
        <v>58.370291805038391</v>
      </c>
      <c r="ED70" s="2">
        <f t="shared" si="78"/>
        <v>58.94544256153268</v>
      </c>
      <c r="EE70" s="2">
        <f t="shared" si="78"/>
        <v>58.879652426446889</v>
      </c>
      <c r="EF70" s="2">
        <f t="shared" si="78"/>
        <v>59.827588575953115</v>
      </c>
      <c r="EG70" s="2">
        <f t="shared" si="78"/>
        <v>59.978157270794419</v>
      </c>
      <c r="EH70" s="2">
        <f t="shared" si="78"/>
        <v>60.238942869342452</v>
      </c>
      <c r="EI70" s="2">
        <f t="shared" si="78"/>
        <v>60.954879845233904</v>
      </c>
      <c r="EJ70" s="2">
        <f t="shared" si="78"/>
        <v>61.082890998008786</v>
      </c>
      <c r="EK70" s="2">
        <f t="shared" si="78"/>
        <v>60.386248523637263</v>
      </c>
      <c r="EL70" s="2">
        <f t="shared" si="78"/>
        <v>61.476094379794091</v>
      </c>
      <c r="EM70" s="2">
        <f t="shared" si="78"/>
        <v>60.550732781435741</v>
      </c>
      <c r="EN70" s="2">
        <f t="shared" si="78"/>
        <v>61.628042089552238</v>
      </c>
      <c r="EO70" s="2">
        <f t="shared" si="78"/>
        <v>59.928890312648591</v>
      </c>
      <c r="EQ70" s="2">
        <f t="shared" si="79"/>
        <v>56.877810109411776</v>
      </c>
      <c r="ER70" s="2">
        <f t="shared" si="79"/>
        <v>59.527292491380031</v>
      </c>
      <c r="ES70" s="2">
        <f t="shared" si="79"/>
        <v>57.586577959683616</v>
      </c>
      <c r="ET70" s="2">
        <f t="shared" si="79"/>
        <v>58.446702953341315</v>
      </c>
      <c r="EU70" s="2">
        <f t="shared" si="79"/>
        <v>58.803816391749244</v>
      </c>
      <c r="EV70" s="2">
        <f t="shared" si="79"/>
        <v>60.080657658910454</v>
      </c>
      <c r="EW70" s="2">
        <f t="shared" si="79"/>
        <v>59.590979540751732</v>
      </c>
      <c r="EX70" s="2">
        <f t="shared" si="79"/>
        <v>60.670033791567569</v>
      </c>
      <c r="EY70" s="2">
        <f t="shared" si="79"/>
        <v>60.604839163164819</v>
      </c>
      <c r="EZ70" s="2">
        <f t="shared" si="79"/>
        <v>60.892715664006943</v>
      </c>
      <c r="FA70" s="2">
        <f t="shared" si="79"/>
        <v>61.117744679419239</v>
      </c>
      <c r="FB70" s="2">
        <f t="shared" si="79"/>
        <v>61.714133767315658</v>
      </c>
      <c r="FC70" s="2">
        <f t="shared" si="79"/>
        <v>62.278668678796897</v>
      </c>
      <c r="FD70" s="2">
        <f t="shared" si="79"/>
        <v>63.183355143246956</v>
      </c>
      <c r="FE70" s="2">
        <f t="shared" si="79"/>
        <v>61.638874125314885</v>
      </c>
      <c r="FG70" s="2">
        <f t="shared" si="80"/>
        <v>0.7115478949337285</v>
      </c>
      <c r="FH70" s="2">
        <f t="shared" si="80"/>
        <v>0.67238116311789675</v>
      </c>
      <c r="FI70" s="2">
        <f t="shared" si="80"/>
        <v>0.66331173086761708</v>
      </c>
      <c r="FJ70" s="2">
        <f t="shared" si="80"/>
        <v>0.66286985125577658</v>
      </c>
      <c r="FK70" s="2">
        <f t="shared" si="80"/>
        <v>0.65883403809100094</v>
      </c>
      <c r="FL70" s="2">
        <f t="shared" si="80"/>
        <v>0.65197182870130288</v>
      </c>
      <c r="FM70" s="2">
        <f t="shared" si="80"/>
        <v>0.64058712430377573</v>
      </c>
      <c r="FN70" s="2">
        <f t="shared" si="80"/>
        <v>0.61906278494722244</v>
      </c>
      <c r="FO70" s="2">
        <f t="shared" si="80"/>
        <v>0.62286938358066968</v>
      </c>
      <c r="FP70" s="2">
        <f t="shared" si="80"/>
        <v>0.63659610216773255</v>
      </c>
      <c r="FQ70" s="2">
        <f t="shared" si="80"/>
        <v>0.6536927136989471</v>
      </c>
      <c r="FR70" s="2">
        <f t="shared" si="80"/>
        <v>0.63045356246281781</v>
      </c>
      <c r="FS70" s="2">
        <f t="shared" si="80"/>
        <v>0.65256877640725852</v>
      </c>
      <c r="FT70" s="2">
        <f t="shared" si="80"/>
        <v>0.65684605952940611</v>
      </c>
      <c r="FU70" s="2">
        <f t="shared" si="80"/>
        <v>0.6137642948373232</v>
      </c>
      <c r="FW70" s="2">
        <f t="shared" si="68"/>
        <v>4.2122442757364857E-4</v>
      </c>
      <c r="FX70" s="2">
        <f t="shared" si="68"/>
        <v>3.1287270462100971E-4</v>
      </c>
      <c r="FY70" s="2">
        <f t="shared" si="68"/>
        <v>3.3529263783123282E-4</v>
      </c>
      <c r="FZ70" s="2">
        <f t="shared" si="68"/>
        <v>3.232603175084378E-4</v>
      </c>
      <c r="GA70" s="2">
        <f t="shared" si="68"/>
        <v>3.1029765085488042E-4</v>
      </c>
      <c r="GB70" s="2">
        <f t="shared" si="68"/>
        <v>3.2078352175335438E-4</v>
      </c>
      <c r="GC70" s="2">
        <f t="shared" si="68"/>
        <v>3.1348616588944468E-4</v>
      </c>
      <c r="GD70" s="2">
        <f t="shared" si="68"/>
        <v>3.4573927898433831E-4</v>
      </c>
      <c r="GE70" s="2">
        <f t="shared" si="68"/>
        <v>3.9117075561906996E-4</v>
      </c>
      <c r="GF70" s="2">
        <f t="shared" si="68"/>
        <v>3.6463759126386622E-4</v>
      </c>
      <c r="GG70" s="2">
        <f t="shared" si="68"/>
        <v>3.3928936677669945E-4</v>
      </c>
      <c r="GH70" s="2">
        <f t="shared" si="68"/>
        <v>2.9291135852094641E-4</v>
      </c>
      <c r="GI70" s="2">
        <f t="shared" si="68"/>
        <v>2.6284654802508127E-4</v>
      </c>
      <c r="GJ70" s="2">
        <f t="shared" si="68"/>
        <v>2.1256267281137702E-4</v>
      </c>
      <c r="GK70" s="2">
        <f t="shared" si="68"/>
        <v>1.628989523334722E-4</v>
      </c>
      <c r="GM70" s="86">
        <f t="shared" si="69"/>
        <v>0.18753320071298116</v>
      </c>
      <c r="GN70" s="86">
        <f t="shared" si="69"/>
        <v>0.13605813353467597</v>
      </c>
      <c r="GO70" s="86">
        <f t="shared" si="69"/>
        <v>0.13428834803920361</v>
      </c>
      <c r="GP70" s="86">
        <f t="shared" si="69"/>
        <v>0.1367018521468335</v>
      </c>
      <c r="GQ70" s="86">
        <f t="shared" si="69"/>
        <v>0.12896396115493916</v>
      </c>
      <c r="GR70" s="86">
        <f t="shared" si="69"/>
        <v>0.12990758925857562</v>
      </c>
      <c r="GS70" s="86">
        <f t="shared" si="69"/>
        <v>0.11123900136430068</v>
      </c>
      <c r="GT70" s="86">
        <f t="shared" si="69"/>
        <v>9.0057764233794288E-2</v>
      </c>
      <c r="GU70" s="86">
        <f t="shared" si="69"/>
        <v>9.5583581880342286E-2</v>
      </c>
      <c r="GV70" s="86">
        <f t="shared" si="69"/>
        <v>0.10679448713937431</v>
      </c>
      <c r="GW70" s="86">
        <f t="shared" si="69"/>
        <v>0.12396357258654249</v>
      </c>
      <c r="GX70" s="86">
        <f t="shared" si="69"/>
        <v>9.8164278749190245E-2</v>
      </c>
      <c r="GY70" s="86">
        <f t="shared" si="69"/>
        <v>0.1193515374118905</v>
      </c>
      <c r="GZ70" s="86">
        <f t="shared" si="69"/>
        <v>0.12245177964687906</v>
      </c>
      <c r="HA70" s="86">
        <f t="shared" si="69"/>
        <v>8.7428360298605803E-2</v>
      </c>
      <c r="HC70" s="86">
        <f t="shared" si="74"/>
        <v>8.2080774601370086E-6</v>
      </c>
      <c r="HD70" s="86">
        <f t="shared" si="70"/>
        <v>1.8770335822356429E-6</v>
      </c>
      <c r="HE70" s="86">
        <f t="shared" si="70"/>
        <v>1.0241625142044192E-6</v>
      </c>
      <c r="HF70" s="86">
        <f t="shared" si="70"/>
        <v>6.6877416667810265E-7</v>
      </c>
      <c r="HG70" s="86">
        <f t="shared" si="70"/>
        <v>7.7050207051133904E-7</v>
      </c>
      <c r="HH70" s="86">
        <f t="shared" si="70"/>
        <v>3.2148401102210352E-7</v>
      </c>
      <c r="HI70" s="86">
        <f t="shared" si="70"/>
        <v>4.5675970254311514E-7</v>
      </c>
      <c r="HJ70" s="86">
        <f t="shared" si="70"/>
        <v>8.1063638933662727E-8</v>
      </c>
      <c r="HK70" s="86">
        <f t="shared" si="70"/>
        <v>2.8615747112966105E-7</v>
      </c>
      <c r="HL70" s="86">
        <f t="shared" si="70"/>
        <v>7.8978819732026295E-7</v>
      </c>
      <c r="HM70" s="86">
        <f t="shared" si="70"/>
        <v>7.3008421999046108E-7</v>
      </c>
      <c r="HN70" s="86">
        <f t="shared" si="70"/>
        <v>3.2469777620360085E-7</v>
      </c>
      <c r="HO70" s="86">
        <f t="shared" si="70"/>
        <v>4.7898812759962374E-7</v>
      </c>
      <c r="HP70" s="86">
        <f t="shared" si="70"/>
        <v>2.4067499528108774E-7</v>
      </c>
      <c r="HQ70" s="86">
        <f t="shared" si="70"/>
        <v>4.0465632949073E-9</v>
      </c>
      <c r="HS70" s="86">
        <f t="shared" si="71"/>
        <v>3.3406033654560492E-35</v>
      </c>
      <c r="HT70" s="86">
        <f t="shared" si="71"/>
        <v>8.7340509030066827E-41</v>
      </c>
      <c r="HU70" s="86">
        <f t="shared" si="71"/>
        <v>7.7215468438061967E-44</v>
      </c>
      <c r="HV70" s="86">
        <f t="shared" si="71"/>
        <v>1.8225543521026719E-46</v>
      </c>
      <c r="HW70" s="86">
        <f t="shared" si="71"/>
        <v>6.1356019372000933E-46</v>
      </c>
      <c r="HX70" s="86">
        <f t="shared" si="71"/>
        <v>7.3030902378910137E-51</v>
      </c>
      <c r="HY70" s="86">
        <f t="shared" si="71"/>
        <v>1.7105992928934044E-48</v>
      </c>
      <c r="HZ70" s="86">
        <f t="shared" si="71"/>
        <v>9.3102856949164624E-55</v>
      </c>
      <c r="IA70" s="86">
        <f t="shared" si="71"/>
        <v>3.9558614174610699E-50</v>
      </c>
      <c r="IB70" s="86">
        <f t="shared" si="71"/>
        <v>1.0971009382994868E-45</v>
      </c>
      <c r="IC70" s="86">
        <f t="shared" si="71"/>
        <v>2.6045909719293159E-46</v>
      </c>
      <c r="ID70" s="86">
        <f t="shared" si="71"/>
        <v>1.663148534995602E-48</v>
      </c>
      <c r="IE70" s="86">
        <f t="shared" si="71"/>
        <v>5.4467589085397792E-47</v>
      </c>
      <c r="IF70" s="86">
        <f t="shared" si="71"/>
        <v>2.6900360660549921E-34</v>
      </c>
      <c r="IG70" s="86">
        <f t="shared" si="71"/>
        <v>2.0213043931474225E-22</v>
      </c>
      <c r="II70" s="86">
        <f t="shared" si="72"/>
        <v>1.0227561154924808E-118</v>
      </c>
      <c r="IJ70" s="86">
        <f t="shared" si="72"/>
        <v>1.2718746054183891E-142</v>
      </c>
      <c r="IK70" s="86">
        <f t="shared" si="72"/>
        <v>1.8877620199613537E-154</v>
      </c>
      <c r="IL70" s="86">
        <f t="shared" si="72"/>
        <v>4.0153884575069044E-163</v>
      </c>
      <c r="IM70" s="86">
        <f t="shared" si="72"/>
        <v>4.4381511525896808E-159</v>
      </c>
      <c r="IN70" s="86">
        <f t="shared" si="72"/>
        <v>5.9335946881633935E-178</v>
      </c>
      <c r="IO70" s="86">
        <f t="shared" si="72"/>
        <v>1.9515999748957915E-168</v>
      </c>
      <c r="IP70" s="86">
        <f t="shared" si="72"/>
        <v>7.1394941332725299E-191</v>
      </c>
      <c r="IQ70" s="86">
        <f t="shared" si="72"/>
        <v>3.0495350494816789E-174</v>
      </c>
      <c r="IR70" s="86">
        <f t="shared" si="72"/>
        <v>1.2771874577678741E-157</v>
      </c>
      <c r="IS70" s="86">
        <f t="shared" si="72"/>
        <v>3.6032566955593774E-160</v>
      </c>
      <c r="IT70" s="86">
        <f t="shared" si="72"/>
        <v>2.3727083204171256E-167</v>
      </c>
      <c r="IU70" s="86">
        <f t="shared" si="72"/>
        <v>7.9306654086078841E-162</v>
      </c>
      <c r="IV70" s="86">
        <f t="shared" si="72"/>
        <v>1.6232988196486349E-108</v>
      </c>
      <c r="IW70" s="86">
        <f t="shared" si="72"/>
        <v>2.2347159847707702E-58</v>
      </c>
      <c r="IY70" s="86">
        <f t="shared" si="73"/>
        <v>0.18754140879044129</v>
      </c>
      <c r="IZ70" s="86">
        <f t="shared" si="73"/>
        <v>0.1360600105682582</v>
      </c>
      <c r="JA70" s="86">
        <f t="shared" si="73"/>
        <v>0.13428937220171783</v>
      </c>
      <c r="JB70" s="86">
        <f t="shared" si="73"/>
        <v>0.13670252092100019</v>
      </c>
      <c r="JC70" s="86">
        <f t="shared" si="73"/>
        <v>0.12896473165700967</v>
      </c>
      <c r="JD70" s="86">
        <f t="shared" si="73"/>
        <v>0.12990791074258665</v>
      </c>
      <c r="JE70" s="86">
        <f t="shared" si="73"/>
        <v>0.11123945812400322</v>
      </c>
      <c r="JF70" s="86">
        <f t="shared" si="73"/>
        <v>9.0057845297433228E-2</v>
      </c>
      <c r="JG70" s="86">
        <f t="shared" si="73"/>
        <v>9.5583868037813421E-2</v>
      </c>
      <c r="JH70" s="86">
        <f t="shared" si="73"/>
        <v>0.10679527692757163</v>
      </c>
      <c r="JI70" s="86">
        <f t="shared" si="73"/>
        <v>0.12396430267076249</v>
      </c>
      <c r="JJ70" s="86">
        <f t="shared" si="73"/>
        <v>9.8164603446966453E-2</v>
      </c>
      <c r="JK70" s="86">
        <f t="shared" si="73"/>
        <v>0.11935201640001811</v>
      </c>
      <c r="JL70" s="86">
        <f t="shared" si="73"/>
        <v>0.12245202032187434</v>
      </c>
      <c r="JM70" s="86">
        <f t="shared" si="73"/>
        <v>8.7428364345169096E-2</v>
      </c>
    </row>
    <row r="71" spans="2:273" x14ac:dyDescent="0.25">
      <c r="B71" s="2">
        <v>44</v>
      </c>
      <c r="C71" s="37">
        <v>177.25</v>
      </c>
      <c r="D71" s="37">
        <v>156.483</v>
      </c>
      <c r="E71" s="37">
        <v>154.6</v>
      </c>
      <c r="F71" s="37">
        <v>154.6</v>
      </c>
      <c r="G71" s="37">
        <v>147.74600000000001</v>
      </c>
      <c r="H71" s="37">
        <v>149</v>
      </c>
      <c r="I71" s="37">
        <v>133.55699999999999</v>
      </c>
      <c r="J71" s="37">
        <v>122.9</v>
      </c>
      <c r="K71" s="37">
        <v>127.7</v>
      </c>
      <c r="L71" s="37">
        <v>132.983</v>
      </c>
      <c r="M71" s="37">
        <v>133.25</v>
      </c>
      <c r="N71" s="37">
        <v>129.35</v>
      </c>
      <c r="O71" s="37">
        <v>138.03299999999999</v>
      </c>
      <c r="P71" s="37">
        <v>137.517</v>
      </c>
      <c r="Q71" s="37">
        <v>106.633</v>
      </c>
      <c r="S71" s="4">
        <f t="shared" si="75"/>
        <v>162.21355587104398</v>
      </c>
      <c r="T71" s="4">
        <f t="shared" si="75"/>
        <v>147.85243865944125</v>
      </c>
      <c r="U71" s="4">
        <f t="shared" si="75"/>
        <v>147.62905579880294</v>
      </c>
      <c r="V71" s="4">
        <f t="shared" si="75"/>
        <v>146.61013308226856</v>
      </c>
      <c r="W71" s="4">
        <f t="shared" si="75"/>
        <v>141.51531294898567</v>
      </c>
      <c r="X71" s="4">
        <f t="shared" si="75"/>
        <v>141.60525790072091</v>
      </c>
      <c r="Y71" s="4">
        <f t="shared" si="75"/>
        <v>132.77263298510678</v>
      </c>
      <c r="Z71" s="4">
        <f t="shared" si="75"/>
        <v>123.29773317672412</v>
      </c>
      <c r="AA71" s="4">
        <f t="shared" si="75"/>
        <v>126.98276709547484</v>
      </c>
      <c r="AB71" s="4">
        <f t="shared" si="75"/>
        <v>130.92115348444472</v>
      </c>
      <c r="AC71" s="4">
        <f t="shared" si="75"/>
        <v>131.82972837033344</v>
      </c>
      <c r="AD71" s="4">
        <f t="shared" si="75"/>
        <v>128.06816382025102</v>
      </c>
      <c r="AE71" s="4">
        <f t="shared" si="75"/>
        <v>135.38390245939814</v>
      </c>
      <c r="AF71" s="4">
        <f t="shared" si="75"/>
        <v>135.24551979134679</v>
      </c>
      <c r="AG71" s="4">
        <f t="shared" si="75"/>
        <v>109.45337269907154</v>
      </c>
      <c r="AI71" s="4">
        <f t="shared" si="76"/>
        <v>15.03644412895602</v>
      </c>
      <c r="AJ71" s="4">
        <f t="shared" si="76"/>
        <v>8.6305613405587565</v>
      </c>
      <c r="AK71" s="4">
        <f t="shared" si="76"/>
        <v>6.9709442011970566</v>
      </c>
      <c r="AL71" s="4">
        <f t="shared" si="76"/>
        <v>7.9898669177314332</v>
      </c>
      <c r="AM71" s="4">
        <f t="shared" si="76"/>
        <v>6.2306870510143426</v>
      </c>
      <c r="AN71" s="4">
        <f t="shared" si="76"/>
        <v>7.3947420992790853</v>
      </c>
      <c r="AO71" s="4">
        <f t="shared" si="76"/>
        <v>0.78436701489320626</v>
      </c>
      <c r="AP71" s="4">
        <f t="shared" si="76"/>
        <v>-0.39773317672411679</v>
      </c>
      <c r="AQ71" s="4">
        <f t="shared" si="76"/>
        <v>0.71723290452516153</v>
      </c>
      <c r="AR71" s="4">
        <f t="shared" si="76"/>
        <v>2.0618465155552883</v>
      </c>
      <c r="AS71" s="4">
        <f t="shared" si="76"/>
        <v>1.4202716296665585</v>
      </c>
      <c r="AT71" s="4">
        <f t="shared" si="76"/>
        <v>1.2818361797489786</v>
      </c>
      <c r="AU71" s="4">
        <f t="shared" si="76"/>
        <v>2.6490975406018435</v>
      </c>
      <c r="AV71" s="4">
        <f t="shared" si="76"/>
        <v>2.2714802086532018</v>
      </c>
      <c r="AW71" s="4">
        <f t="shared" si="76"/>
        <v>-2.820372699071541</v>
      </c>
      <c r="AY71" s="2">
        <f t="shared" si="66"/>
        <v>59.395209594847415</v>
      </c>
      <c r="AZ71" s="2">
        <f t="shared" si="66"/>
        <v>63.842000122996254</v>
      </c>
      <c r="BA71" s="2">
        <f t="shared" si="66"/>
        <v>61.864973908902599</v>
      </c>
      <c r="BB71" s="2">
        <f t="shared" si="66"/>
        <v>62.310085658129907</v>
      </c>
      <c r="BC71" s="2">
        <f t="shared" si="66"/>
        <v>62.4394018849964</v>
      </c>
      <c r="BD71" s="2">
        <f t="shared" si="66"/>
        <v>63.509462552013183</v>
      </c>
      <c r="BE71" s="2">
        <f t="shared" si="66"/>
        <v>63.194918761823381</v>
      </c>
      <c r="BF71" s="2">
        <f t="shared" si="66"/>
        <v>63.132044017628957</v>
      </c>
      <c r="BG71" s="2">
        <f t="shared" si="66"/>
        <v>63.742634229296215</v>
      </c>
      <c r="BH71" s="2">
        <f t="shared" si="66"/>
        <v>63.711841786824152</v>
      </c>
      <c r="BI71" s="2">
        <f t="shared" si="66"/>
        <v>62.440990563663888</v>
      </c>
      <c r="BJ71" s="2">
        <f t="shared" si="66"/>
        <v>64.04977492706081</v>
      </c>
      <c r="BK71" s="2">
        <f t="shared" si="66"/>
        <v>63.389439530496922</v>
      </c>
      <c r="BL71" s="2">
        <f t="shared" si="66"/>
        <v>64.088379885079121</v>
      </c>
      <c r="BM71" s="2">
        <f t="shared" si="66"/>
        <v>61.989512328634362</v>
      </c>
      <c r="BO71" s="2" t="str">
        <f t="shared" si="11"/>
        <v/>
      </c>
      <c r="BP71" s="2" t="str">
        <f t="shared" si="12"/>
        <v/>
      </c>
      <c r="BQ71" s="2" t="str">
        <f t="shared" si="13"/>
        <v/>
      </c>
      <c r="BR71" s="2" t="str">
        <f t="shared" si="14"/>
        <v/>
      </c>
      <c r="BS71" s="2" t="str">
        <f t="shared" si="15"/>
        <v/>
      </c>
      <c r="BT71" s="2" t="str">
        <f t="shared" si="16"/>
        <v/>
      </c>
      <c r="BU71" s="2" t="str">
        <f t="shared" si="17"/>
        <v/>
      </c>
      <c r="BV71" s="2" t="str">
        <f t="shared" si="18"/>
        <v/>
      </c>
      <c r="BW71" s="2" t="str">
        <f t="shared" si="19"/>
        <v/>
      </c>
      <c r="BX71" s="2" t="str">
        <f t="shared" si="20"/>
        <v/>
      </c>
      <c r="BY71" s="2" t="str">
        <f t="shared" si="21"/>
        <v/>
      </c>
      <c r="BZ71" s="2" t="str">
        <f t="shared" si="22"/>
        <v/>
      </c>
      <c r="CA71" s="2" t="str">
        <f t="shared" si="23"/>
        <v/>
      </c>
      <c r="CB71" s="2" t="str">
        <f t="shared" si="24"/>
        <v/>
      </c>
      <c r="CC71" s="2" t="str">
        <f t="shared" si="25"/>
        <v/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68.731132798573981</v>
      </c>
      <c r="DL71" s="2">
        <f t="shared" si="77"/>
        <v>71.429792436974779</v>
      </c>
      <c r="DM71" s="2">
        <f t="shared" si="77"/>
        <v>69.70225834405835</v>
      </c>
      <c r="DN71" s="2">
        <f t="shared" si="77"/>
        <v>69.848775632775627</v>
      </c>
      <c r="DO71" s="2">
        <f t="shared" si="77"/>
        <v>70.242709909909919</v>
      </c>
      <c r="DP71" s="2">
        <f t="shared" si="77"/>
        <v>71.338676576576574</v>
      </c>
      <c r="DQ71" s="2">
        <f t="shared" si="77"/>
        <v>69.754663821716449</v>
      </c>
      <c r="DR71" s="2">
        <f t="shared" si="77"/>
        <v>68.529582282282277</v>
      </c>
      <c r="DS71" s="2">
        <f t="shared" si="77"/>
        <v>69.052116216216206</v>
      </c>
      <c r="DT71" s="2">
        <f t="shared" si="77"/>
        <v>69.063681839734485</v>
      </c>
      <c r="DU71" s="2">
        <f t="shared" si="77"/>
        <v>66.983092749892762</v>
      </c>
      <c r="DV71" s="2">
        <f t="shared" si="77"/>
        <v>69.150675675675686</v>
      </c>
      <c r="DW71" s="2">
        <f t="shared" si="77"/>
        <v>69.498344015444005</v>
      </c>
      <c r="DX71" s="2">
        <f t="shared" si="77"/>
        <v>69.526824324324323</v>
      </c>
      <c r="DY71" s="2">
        <f t="shared" si="77"/>
        <v>65.771904201680655</v>
      </c>
      <c r="EA71" s="2">
        <f t="shared" si="78"/>
        <v>55.943038575063618</v>
      </c>
      <c r="EB71" s="2">
        <f t="shared" si="78"/>
        <v>60.470683373325585</v>
      </c>
      <c r="EC71" s="2">
        <f t="shared" si="78"/>
        <v>58.237315219214366</v>
      </c>
      <c r="ED71" s="2">
        <f t="shared" si="78"/>
        <v>58.813584307265707</v>
      </c>
      <c r="EE71" s="2">
        <f t="shared" si="78"/>
        <v>58.754176668830979</v>
      </c>
      <c r="EF71" s="2">
        <f t="shared" si="78"/>
        <v>59.697764400549282</v>
      </c>
      <c r="EG71" s="2">
        <f t="shared" si="78"/>
        <v>59.838494249726189</v>
      </c>
      <c r="EH71" s="2">
        <f t="shared" si="78"/>
        <v>60.102688535439803</v>
      </c>
      <c r="EI71" s="2">
        <f t="shared" si="78"/>
        <v>60.810977418220183</v>
      </c>
      <c r="EJ71" s="2">
        <f t="shared" si="78"/>
        <v>60.925649996717787</v>
      </c>
      <c r="EK71" s="2">
        <f t="shared" si="78"/>
        <v>60.246048489185121</v>
      </c>
      <c r="EL71" s="2">
        <f t="shared" si="78"/>
        <v>61.322800328321016</v>
      </c>
      <c r="EM71" s="2">
        <f t="shared" si="78"/>
        <v>60.422476886235231</v>
      </c>
      <c r="EN71" s="2">
        <f t="shared" si="78"/>
        <v>61.496660298507464</v>
      </c>
      <c r="EO71" s="2">
        <f t="shared" si="78"/>
        <v>59.818256197505171</v>
      </c>
      <c r="EQ71" s="2">
        <f t="shared" si="79"/>
        <v>56.765482917576662</v>
      </c>
      <c r="ER71" s="2">
        <f t="shared" si="79"/>
        <v>59.386408379638851</v>
      </c>
      <c r="ES71" s="2">
        <f t="shared" si="79"/>
        <v>57.468526160048121</v>
      </c>
      <c r="ET71" s="2">
        <f t="shared" si="79"/>
        <v>58.324639294580614</v>
      </c>
      <c r="EU71" s="2">
        <f t="shared" si="79"/>
        <v>58.679927820431665</v>
      </c>
      <c r="EV71" s="2">
        <f t="shared" si="79"/>
        <v>59.945598393057018</v>
      </c>
      <c r="EW71" s="2">
        <f t="shared" si="79"/>
        <v>59.459153866559383</v>
      </c>
      <c r="EX71" s="2">
        <f t="shared" si="79"/>
        <v>60.524660785619986</v>
      </c>
      <c r="EY71" s="2">
        <f t="shared" si="79"/>
        <v>60.467938130641258</v>
      </c>
      <c r="EZ71" s="2">
        <f t="shared" si="79"/>
        <v>60.738619410649385</v>
      </c>
      <c r="FA71" s="2">
        <f t="shared" si="79"/>
        <v>60.962094220196178</v>
      </c>
      <c r="FB71" s="2">
        <f t="shared" si="79"/>
        <v>61.555975155321576</v>
      </c>
      <c r="FC71" s="2">
        <f t="shared" si="79"/>
        <v>62.116690260821059</v>
      </c>
      <c r="FD71" s="2">
        <f t="shared" si="79"/>
        <v>63.021292005457049</v>
      </c>
      <c r="FE71" s="2">
        <f t="shared" si="79"/>
        <v>61.485108558321599</v>
      </c>
      <c r="FG71" s="2">
        <f t="shared" si="80"/>
        <v>0.73007774904149347</v>
      </c>
      <c r="FH71" s="2">
        <f t="shared" si="80"/>
        <v>0.69233915930770484</v>
      </c>
      <c r="FI71" s="2">
        <f t="shared" si="80"/>
        <v>0.68356220528352762</v>
      </c>
      <c r="FJ71" s="2">
        <f t="shared" si="80"/>
        <v>0.68313420693448701</v>
      </c>
      <c r="FK71" s="2">
        <f t="shared" si="80"/>
        <v>0.67922358754554568</v>
      </c>
      <c r="FL71" s="2">
        <f t="shared" si="80"/>
        <v>0.67256767121470029</v>
      </c>
      <c r="FM71" s="2">
        <f t="shared" si="80"/>
        <v>0.66150690801137901</v>
      </c>
      <c r="FN71" s="2">
        <f t="shared" si="80"/>
        <v>0.64053237044259492</v>
      </c>
      <c r="FO71" s="2">
        <f t="shared" si="80"/>
        <v>0.64424771740436904</v>
      </c>
      <c r="FP71" s="2">
        <f t="shared" si="80"/>
        <v>0.65762402761964833</v>
      </c>
      <c r="FQ71" s="2">
        <f t="shared" si="80"/>
        <v>0.67423760146032541</v>
      </c>
      <c r="FR71" s="2">
        <f t="shared" si="80"/>
        <v>0.65164242008473772</v>
      </c>
      <c r="FS71" s="2">
        <f t="shared" si="80"/>
        <v>0.67314700261873472</v>
      </c>
      <c r="FT71" s="2">
        <f t="shared" si="80"/>
        <v>0.6772962246968619</v>
      </c>
      <c r="FU71" s="2">
        <f t="shared" si="80"/>
        <v>0.63535660670530092</v>
      </c>
      <c r="FW71" s="2">
        <f t="shared" si="68"/>
        <v>4.6184463162591085E-4</v>
      </c>
      <c r="FX71" s="2">
        <f t="shared" si="68"/>
        <v>3.4304774375392214E-4</v>
      </c>
      <c r="FY71" s="2">
        <f t="shared" si="68"/>
        <v>3.6762917448307606E-4</v>
      </c>
      <c r="FZ71" s="2">
        <f t="shared" si="68"/>
        <v>3.5443683580187635E-4</v>
      </c>
      <c r="GA71" s="2">
        <f t="shared" si="68"/>
        <v>3.4022442319268757E-4</v>
      </c>
      <c r="GB71" s="2">
        <f t="shared" si="68"/>
        <v>3.517212519987741E-4</v>
      </c>
      <c r="GC71" s="2">
        <f t="shared" si="68"/>
        <v>3.4372035001274621E-4</v>
      </c>
      <c r="GD71" s="2">
        <f t="shared" si="68"/>
        <v>3.7908293615170199E-4</v>
      </c>
      <c r="GE71" s="2">
        <f t="shared" si="68"/>
        <v>4.2889401828128391E-4</v>
      </c>
      <c r="GF71" s="2">
        <f t="shared" si="68"/>
        <v>3.9980310341091856E-4</v>
      </c>
      <c r="GG71" s="2">
        <f t="shared" si="68"/>
        <v>3.7201121542905193E-4</v>
      </c>
      <c r="GH71" s="2">
        <f t="shared" si="68"/>
        <v>3.2116184212871028E-4</v>
      </c>
      <c r="GI71" s="2">
        <f t="shared" si="68"/>
        <v>2.88198200434132E-4</v>
      </c>
      <c r="GJ71" s="2">
        <f t="shared" si="68"/>
        <v>2.3306555642164863E-4</v>
      </c>
      <c r="GK71" s="2">
        <f t="shared" si="68"/>
        <v>1.7861234230144858E-4</v>
      </c>
      <c r="GM71" s="86">
        <f t="shared" si="69"/>
        <v>0.23117743453026013</v>
      </c>
      <c r="GN71" s="86">
        <f t="shared" si="69"/>
        <v>0.17340996903471481</v>
      </c>
      <c r="GO71" s="86">
        <f t="shared" si="69"/>
        <v>0.17344340274880563</v>
      </c>
      <c r="GP71" s="86">
        <f t="shared" si="69"/>
        <v>0.17690339904824445</v>
      </c>
      <c r="GQ71" s="86">
        <f t="shared" si="69"/>
        <v>0.16734221332993407</v>
      </c>
      <c r="GR71" s="86">
        <f t="shared" si="69"/>
        <v>0.1707300953870543</v>
      </c>
      <c r="GS71" s="86">
        <f t="shared" si="69"/>
        <v>0.14760527626477074</v>
      </c>
      <c r="GT71" s="86">
        <f t="shared" si="69"/>
        <v>0.12297200137189725</v>
      </c>
      <c r="GU71" s="86">
        <f t="shared" si="69"/>
        <v>0.13010757185029817</v>
      </c>
      <c r="GV71" s="86">
        <f t="shared" si="69"/>
        <v>0.14237375224039819</v>
      </c>
      <c r="GW71" s="86">
        <f t="shared" si="69"/>
        <v>0.16183289792484357</v>
      </c>
      <c r="GX71" s="86">
        <f t="shared" si="69"/>
        <v>0.13157607705197111</v>
      </c>
      <c r="GY71" s="86">
        <f t="shared" si="69"/>
        <v>0.15566934476417443</v>
      </c>
      <c r="GZ71" s="86">
        <f t="shared" si="69"/>
        <v>0.15882660928850884</v>
      </c>
      <c r="HA71" s="86">
        <f t="shared" si="69"/>
        <v>0.12069810761966582</v>
      </c>
      <c r="HC71" s="86">
        <f t="shared" si="74"/>
        <v>1.6116338340101134E-5</v>
      </c>
      <c r="HD71" s="86">
        <f t="shared" si="70"/>
        <v>4.0072933229790632E-6</v>
      </c>
      <c r="HE71" s="86">
        <f t="shared" si="70"/>
        <v>2.3134855187414229E-6</v>
      </c>
      <c r="HF71" s="86">
        <f t="shared" si="70"/>
        <v>1.5600715962340191E-6</v>
      </c>
      <c r="HG71" s="86">
        <f t="shared" si="70"/>
        <v>1.763438810884041E-6</v>
      </c>
      <c r="HH71" s="86">
        <f t="shared" si="70"/>
        <v>7.9653093350223495E-7</v>
      </c>
      <c r="HI71" s="86">
        <f t="shared" si="70"/>
        <v>1.0896303007753728E-6</v>
      </c>
      <c r="HJ71" s="86">
        <f t="shared" si="70"/>
        <v>2.1883345172155789E-7</v>
      </c>
      <c r="HK71" s="86">
        <f t="shared" si="70"/>
        <v>7.2088632656390711E-7</v>
      </c>
      <c r="HL71" s="86">
        <f t="shared" si="70"/>
        <v>1.8293440893496321E-6</v>
      </c>
      <c r="HM71" s="86">
        <f t="shared" si="70"/>
        <v>1.6939074474967435E-6</v>
      </c>
      <c r="HN71" s="86">
        <f t="shared" si="70"/>
        <v>7.7502360122527662E-7</v>
      </c>
      <c r="HO71" s="86">
        <f t="shared" si="70"/>
        <v>1.1016606790930023E-6</v>
      </c>
      <c r="HP71" s="86">
        <f t="shared" si="70"/>
        <v>5.6941474215543257E-7</v>
      </c>
      <c r="HQ71" s="86">
        <f t="shared" si="70"/>
        <v>1.252864092646885E-8</v>
      </c>
      <c r="HS71" s="86">
        <f t="shared" si="71"/>
        <v>4.1746551032363046E-34</v>
      </c>
      <c r="HT71" s="86">
        <f t="shared" si="71"/>
        <v>1.5585683818652148E-39</v>
      </c>
      <c r="HU71" s="86">
        <f t="shared" si="71"/>
        <v>1.7858048506245903E-42</v>
      </c>
      <c r="HV71" s="86">
        <f t="shared" si="71"/>
        <v>5.0034645962622597E-45</v>
      </c>
      <c r="HW71" s="86">
        <f t="shared" si="71"/>
        <v>1.5593197459042316E-44</v>
      </c>
      <c r="HX71" s="86">
        <f t="shared" si="71"/>
        <v>2.7349735120946561E-49</v>
      </c>
      <c r="HY71" s="86">
        <f t="shared" si="71"/>
        <v>5.274520668145094E-47</v>
      </c>
      <c r="HZ71" s="86">
        <f t="shared" si="71"/>
        <v>4.7633778900183607E-53</v>
      </c>
      <c r="IA71" s="86">
        <f t="shared" si="71"/>
        <v>1.5178309355206708E-48</v>
      </c>
      <c r="IB71" s="86">
        <f t="shared" si="71"/>
        <v>2.9043375632572284E-44</v>
      </c>
      <c r="IC71" s="86">
        <f t="shared" si="71"/>
        <v>7.0351348992998665E-45</v>
      </c>
      <c r="ID71" s="86">
        <f t="shared" si="71"/>
        <v>4.93223860614985E-47</v>
      </c>
      <c r="IE71" s="86">
        <f t="shared" si="71"/>
        <v>1.3850032369098924E-45</v>
      </c>
      <c r="IF71" s="86">
        <f t="shared" si="71"/>
        <v>2.6014474936282702E-33</v>
      </c>
      <c r="IG71" s="86">
        <f t="shared" si="71"/>
        <v>8.1974361984681584E-22</v>
      </c>
      <c r="II71" s="86">
        <f t="shared" si="72"/>
        <v>5.7600601722678984E-116</v>
      </c>
      <c r="IJ71" s="86">
        <f t="shared" si="72"/>
        <v>1.9767720849363698E-139</v>
      </c>
      <c r="IK71" s="86">
        <f t="shared" si="72"/>
        <v>5.8251408920783655E-151</v>
      </c>
      <c r="IL71" s="86">
        <f t="shared" si="72"/>
        <v>1.8822042243076012E-159</v>
      </c>
      <c r="IM71" s="86">
        <f t="shared" si="72"/>
        <v>1.6146697601932483E-155</v>
      </c>
      <c r="IN71" s="86">
        <f t="shared" si="72"/>
        <v>5.9977174118608608E-174</v>
      </c>
      <c r="IO71" s="86">
        <f t="shared" si="72"/>
        <v>1.169242254262205E-164</v>
      </c>
      <c r="IP71" s="86">
        <f t="shared" si="72"/>
        <v>1.5571266117385445E-186</v>
      </c>
      <c r="IQ71" s="86">
        <f t="shared" si="72"/>
        <v>3.184855854554183E-170</v>
      </c>
      <c r="IR71" s="86">
        <f t="shared" si="72"/>
        <v>5.0771278659335247E-154</v>
      </c>
      <c r="IS71" s="86">
        <f t="shared" si="72"/>
        <v>1.5210475483201935E-156</v>
      </c>
      <c r="IT71" s="86">
        <f t="shared" si="72"/>
        <v>1.2502962847209933E-163</v>
      </c>
      <c r="IU71" s="86">
        <f t="shared" si="72"/>
        <v>2.8174803761788934E-158</v>
      </c>
      <c r="IV71" s="86">
        <f t="shared" si="72"/>
        <v>3.3048580065684863E-106</v>
      </c>
      <c r="IW71" s="86">
        <f t="shared" si="72"/>
        <v>3.4471392268581107E-57</v>
      </c>
      <c r="IY71" s="86">
        <f t="shared" si="73"/>
        <v>0.23119355086860022</v>
      </c>
      <c r="IZ71" s="86">
        <f t="shared" si="73"/>
        <v>0.17341397632803779</v>
      </c>
      <c r="JA71" s="86">
        <f t="shared" si="73"/>
        <v>0.17344571623432437</v>
      </c>
      <c r="JB71" s="86">
        <f t="shared" si="73"/>
        <v>0.17690495911984069</v>
      </c>
      <c r="JC71" s="86">
        <f t="shared" si="73"/>
        <v>0.16734397676874496</v>
      </c>
      <c r="JD71" s="86">
        <f t="shared" si="73"/>
        <v>0.17073089191798779</v>
      </c>
      <c r="JE71" s="86">
        <f t="shared" si="73"/>
        <v>0.14760636589507151</v>
      </c>
      <c r="JF71" s="86">
        <f t="shared" si="73"/>
        <v>0.12297222020534897</v>
      </c>
      <c r="JG71" s="86">
        <f t="shared" si="73"/>
        <v>0.13010829273662475</v>
      </c>
      <c r="JH71" s="86">
        <f t="shared" si="73"/>
        <v>0.14237558158448754</v>
      </c>
      <c r="JI71" s="86">
        <f t="shared" si="73"/>
        <v>0.16183459183229107</v>
      </c>
      <c r="JJ71" s="86">
        <f t="shared" si="73"/>
        <v>0.13157685207557232</v>
      </c>
      <c r="JK71" s="86">
        <f t="shared" si="73"/>
        <v>0.15567044642485353</v>
      </c>
      <c r="JL71" s="86">
        <f t="shared" si="73"/>
        <v>0.158827178703251</v>
      </c>
      <c r="JM71" s="86">
        <f t="shared" si="73"/>
        <v>0.12069812014830675</v>
      </c>
    </row>
    <row r="72" spans="2:273" x14ac:dyDescent="0.25">
      <c r="B72" s="2">
        <v>45</v>
      </c>
      <c r="C72" s="37">
        <v>193.15</v>
      </c>
      <c r="D72" s="37">
        <v>176.31700000000001</v>
      </c>
      <c r="E72" s="37">
        <v>175.46700000000001</v>
      </c>
      <c r="F72" s="37">
        <v>176.7</v>
      </c>
      <c r="G72" s="37">
        <v>170.678</v>
      </c>
      <c r="H72" s="37">
        <v>171.16900000000001</v>
      </c>
      <c r="I72" s="37">
        <v>157.82</v>
      </c>
      <c r="J72" s="37">
        <v>147.78299999999999</v>
      </c>
      <c r="K72" s="37">
        <v>150.333</v>
      </c>
      <c r="L72" s="37">
        <v>156.13300000000001</v>
      </c>
      <c r="M72" s="37">
        <v>156.167</v>
      </c>
      <c r="N72" s="37">
        <v>153.03299999999999</v>
      </c>
      <c r="O72" s="37">
        <v>160.13300000000001</v>
      </c>
      <c r="P72" s="37">
        <v>155.93299999999999</v>
      </c>
      <c r="Q72" s="37">
        <v>121.333</v>
      </c>
      <c r="S72" s="4">
        <f t="shared" si="75"/>
        <v>177.09462492945119</v>
      </c>
      <c r="T72" s="4">
        <f t="shared" si="75"/>
        <v>162.92960064860782</v>
      </c>
      <c r="U72" s="4">
        <f t="shared" si="75"/>
        <v>163.88703667430659</v>
      </c>
      <c r="V72" s="4">
        <f t="shared" si="75"/>
        <v>162.64712982893354</v>
      </c>
      <c r="W72" s="4">
        <f t="shared" si="75"/>
        <v>156.88079627715373</v>
      </c>
      <c r="X72" s="4">
        <f t="shared" si="75"/>
        <v>157.45495534243068</v>
      </c>
      <c r="Y72" s="4">
        <f t="shared" si="75"/>
        <v>147.8306298968742</v>
      </c>
      <c r="Z72" s="4">
        <f t="shared" si="75"/>
        <v>138.1655280431543</v>
      </c>
      <c r="AA72" s="4">
        <f t="shared" si="75"/>
        <v>142.30535390876682</v>
      </c>
      <c r="AB72" s="4">
        <f t="shared" si="75"/>
        <v>145.83446244642104</v>
      </c>
      <c r="AC72" s="4">
        <f t="shared" si="75"/>
        <v>145.75628821108367</v>
      </c>
      <c r="AD72" s="4">
        <f t="shared" si="75"/>
        <v>142.75470277775054</v>
      </c>
      <c r="AE72" s="4">
        <f t="shared" si="75"/>
        <v>149.87517171459311</v>
      </c>
      <c r="AF72" s="4">
        <f t="shared" si="75"/>
        <v>149.23511448051494</v>
      </c>
      <c r="AG72" s="4">
        <f t="shared" si="75"/>
        <v>121.70294395936065</v>
      </c>
      <c r="AI72" s="4">
        <f t="shared" si="76"/>
        <v>16.05537507054882</v>
      </c>
      <c r="AJ72" s="4">
        <f t="shared" si="76"/>
        <v>13.38739935139219</v>
      </c>
      <c r="AK72" s="4">
        <f t="shared" si="76"/>
        <v>11.579963325693427</v>
      </c>
      <c r="AL72" s="4">
        <f t="shared" si="76"/>
        <v>14.052870171066445</v>
      </c>
      <c r="AM72" s="4">
        <f t="shared" si="76"/>
        <v>13.797203722846263</v>
      </c>
      <c r="AN72" s="4">
        <f t="shared" si="76"/>
        <v>13.714044657569332</v>
      </c>
      <c r="AO72" s="4">
        <f t="shared" si="76"/>
        <v>9.9893701031257933</v>
      </c>
      <c r="AP72" s="4">
        <f t="shared" si="76"/>
        <v>9.6174719568456908</v>
      </c>
      <c r="AQ72" s="4">
        <f t="shared" si="76"/>
        <v>8.02764609123318</v>
      </c>
      <c r="AR72" s="4">
        <f t="shared" si="76"/>
        <v>10.298537553578967</v>
      </c>
      <c r="AS72" s="4">
        <f t="shared" si="76"/>
        <v>10.410711788916331</v>
      </c>
      <c r="AT72" s="4">
        <f t="shared" si="76"/>
        <v>10.278297222249449</v>
      </c>
      <c r="AU72" s="4">
        <f t="shared" si="76"/>
        <v>10.257828285406902</v>
      </c>
      <c r="AV72" s="4">
        <f t="shared" si="76"/>
        <v>6.6978855194850553</v>
      </c>
      <c r="AW72" s="4">
        <f t="shared" si="76"/>
        <v>-0.36994395936065416</v>
      </c>
      <c r="AY72" s="2">
        <f t="shared" si="66"/>
        <v>59.158031573323989</v>
      </c>
      <c r="AZ72" s="2">
        <f t="shared" si="66"/>
        <v>63.580870223606233</v>
      </c>
      <c r="BA72" s="2">
        <f t="shared" si="66"/>
        <v>61.606315143727507</v>
      </c>
      <c r="BB72" s="2">
        <f t="shared" si="66"/>
        <v>62.059975817418575</v>
      </c>
      <c r="BC72" s="2">
        <f t="shared" si="66"/>
        <v>62.180730696999731</v>
      </c>
      <c r="BD72" s="2">
        <f t="shared" si="66"/>
        <v>63.240029981993857</v>
      </c>
      <c r="BE72" s="2">
        <f t="shared" si="66"/>
        <v>62.93713796215841</v>
      </c>
      <c r="BF72" s="2">
        <f t="shared" si="66"/>
        <v>62.906218886454383</v>
      </c>
      <c r="BG72" s="2">
        <f t="shared" si="66"/>
        <v>63.51410970588983</v>
      </c>
      <c r="BH72" s="2">
        <f t="shared" si="66"/>
        <v>63.479339404078537</v>
      </c>
      <c r="BI72" s="2">
        <f t="shared" si="66"/>
        <v>62.238902712987816</v>
      </c>
      <c r="BJ72" s="2">
        <f t="shared" si="66"/>
        <v>63.825944060929643</v>
      </c>
      <c r="BK72" s="2">
        <f t="shared" si="66"/>
        <v>63.158915145797678</v>
      </c>
      <c r="BL72" s="2">
        <f t="shared" si="66"/>
        <v>63.891705980341349</v>
      </c>
      <c r="BM72" s="2">
        <f t="shared" si="66"/>
        <v>61.863577474518948</v>
      </c>
      <c r="BO72" s="2" t="str">
        <f t="shared" si="11"/>
        <v/>
      </c>
      <c r="BP72" s="2" t="str">
        <f t="shared" si="12"/>
        <v/>
      </c>
      <c r="BQ72" s="2" t="str">
        <f t="shared" si="13"/>
        <v/>
      </c>
      <c r="BR72" s="2" t="str">
        <f t="shared" si="14"/>
        <v/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 t="str">
        <f t="shared" si="20"/>
        <v/>
      </c>
      <c r="BY72" s="2" t="str">
        <f t="shared" si="21"/>
        <v/>
      </c>
      <c r="BZ72" s="2" t="str">
        <f t="shared" si="22"/>
        <v/>
      </c>
      <c r="CA72" s="2" t="str">
        <f t="shared" si="23"/>
        <v/>
      </c>
      <c r="CB72" s="2" t="str">
        <f t="shared" si="24"/>
        <v/>
      </c>
      <c r="CC72" s="2" t="str">
        <f t="shared" si="25"/>
        <v/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68.973336675579333</v>
      </c>
      <c r="DL72" s="2">
        <f t="shared" si="77"/>
        <v>71.657544537815113</v>
      </c>
      <c r="DM72" s="2">
        <f t="shared" si="77"/>
        <v>69.902081510081516</v>
      </c>
      <c r="DN72" s="2">
        <f t="shared" si="77"/>
        <v>70.046475761475762</v>
      </c>
      <c r="DO72" s="2">
        <f t="shared" si="77"/>
        <v>70.427648648648656</v>
      </c>
      <c r="DP72" s="2">
        <f t="shared" si="77"/>
        <v>71.510148648648652</v>
      </c>
      <c r="DQ72" s="2">
        <f t="shared" si="77"/>
        <v>69.876668563300143</v>
      </c>
      <c r="DR72" s="2">
        <f t="shared" si="77"/>
        <v>68.649479064779058</v>
      </c>
      <c r="DS72" s="2">
        <f t="shared" si="77"/>
        <v>69.167828442728435</v>
      </c>
      <c r="DT72" s="2">
        <f t="shared" si="77"/>
        <v>69.18901991465151</v>
      </c>
      <c r="DU72" s="2">
        <f t="shared" si="77"/>
        <v>67.078732518232528</v>
      </c>
      <c r="DV72" s="2">
        <f t="shared" si="77"/>
        <v>69.274283783783787</v>
      </c>
      <c r="DW72" s="2">
        <f t="shared" si="77"/>
        <v>69.626184041184032</v>
      </c>
      <c r="DX72" s="2">
        <f t="shared" si="77"/>
        <v>69.704531531531529</v>
      </c>
      <c r="DY72" s="2">
        <f t="shared" si="77"/>
        <v>65.981625210084019</v>
      </c>
      <c r="EA72" s="2">
        <f t="shared" si="78"/>
        <v>55.847902544529269</v>
      </c>
      <c r="EB72" s="2">
        <f t="shared" si="78"/>
        <v>60.308131236156513</v>
      </c>
      <c r="EC72" s="2">
        <f t="shared" si="78"/>
        <v>58.104338633390341</v>
      </c>
      <c r="ED72" s="2">
        <f t="shared" si="78"/>
        <v>58.681726052998727</v>
      </c>
      <c r="EE72" s="2">
        <f t="shared" si="78"/>
        <v>58.628700911215063</v>
      </c>
      <c r="EF72" s="2">
        <f t="shared" si="78"/>
        <v>59.567940225145449</v>
      </c>
      <c r="EG72" s="2">
        <f t="shared" si="78"/>
        <v>59.698831228657959</v>
      </c>
      <c r="EH72" s="2">
        <f t="shared" si="78"/>
        <v>59.966434201537155</v>
      </c>
      <c r="EI72" s="2">
        <f t="shared" si="78"/>
        <v>60.667074991206469</v>
      </c>
      <c r="EJ72" s="2">
        <f t="shared" si="78"/>
        <v>60.768408995426789</v>
      </c>
      <c r="EK72" s="2">
        <f t="shared" si="78"/>
        <v>60.105848454732978</v>
      </c>
      <c r="EL72" s="2">
        <f t="shared" si="78"/>
        <v>61.169506276847947</v>
      </c>
      <c r="EM72" s="2">
        <f t="shared" si="78"/>
        <v>60.294220991034727</v>
      </c>
      <c r="EN72" s="2">
        <f t="shared" si="78"/>
        <v>61.365278507462691</v>
      </c>
      <c r="EO72" s="2">
        <f t="shared" si="78"/>
        <v>59.707622082361752</v>
      </c>
      <c r="EQ72" s="2">
        <f t="shared" si="79"/>
        <v>56.653155725741549</v>
      </c>
      <c r="ER72" s="2">
        <f t="shared" si="79"/>
        <v>59.245524267897665</v>
      </c>
      <c r="ES72" s="2">
        <f t="shared" si="79"/>
        <v>57.350474360412626</v>
      </c>
      <c r="ET72" s="2">
        <f t="shared" si="79"/>
        <v>58.202575635819919</v>
      </c>
      <c r="EU72" s="2">
        <f t="shared" si="79"/>
        <v>58.556039249114079</v>
      </c>
      <c r="EV72" s="2">
        <f t="shared" si="79"/>
        <v>59.81053912720359</v>
      </c>
      <c r="EW72" s="2">
        <f t="shared" si="79"/>
        <v>59.327328192367034</v>
      </c>
      <c r="EX72" s="2">
        <f t="shared" si="79"/>
        <v>60.379287779672403</v>
      </c>
      <c r="EY72" s="2">
        <f t="shared" si="79"/>
        <v>60.331037098117704</v>
      </c>
      <c r="EZ72" s="2">
        <f t="shared" si="79"/>
        <v>60.584523157291827</v>
      </c>
      <c r="FA72" s="2">
        <f t="shared" si="79"/>
        <v>60.806443760973117</v>
      </c>
      <c r="FB72" s="2">
        <f t="shared" si="79"/>
        <v>61.397816543327501</v>
      </c>
      <c r="FC72" s="2">
        <f t="shared" si="79"/>
        <v>61.954711842845228</v>
      </c>
      <c r="FD72" s="2">
        <f t="shared" si="79"/>
        <v>62.859228867667149</v>
      </c>
      <c r="FE72" s="2">
        <f t="shared" si="79"/>
        <v>61.331342991328313</v>
      </c>
      <c r="FG72" s="2">
        <f t="shared" si="80"/>
        <v>0.7478391014240886</v>
      </c>
      <c r="FH72" s="2">
        <f t="shared" si="80"/>
        <v>0.71160283083767117</v>
      </c>
      <c r="FI72" s="2">
        <f t="shared" si="80"/>
        <v>0.70313979403740279</v>
      </c>
      <c r="FJ72" s="2">
        <f t="shared" si="80"/>
        <v>0.70272675967134857</v>
      </c>
      <c r="FK72" s="2">
        <f t="shared" si="80"/>
        <v>0.6989513836084349</v>
      </c>
      <c r="FL72" s="2">
        <f t="shared" si="80"/>
        <v>0.69251950138523655</v>
      </c>
      <c r="FM72" s="2">
        <f t="shared" si="80"/>
        <v>0.68181386328570015</v>
      </c>
      <c r="FN72" s="2">
        <f t="shared" si="80"/>
        <v>0.66145365682737012</v>
      </c>
      <c r="FO72" s="2">
        <f t="shared" si="80"/>
        <v>0.66506583752731385</v>
      </c>
      <c r="FP72" s="2">
        <f t="shared" si="80"/>
        <v>0.67805055445818863</v>
      </c>
      <c r="FQ72" s="2">
        <f t="shared" si="80"/>
        <v>0.69413395164302116</v>
      </c>
      <c r="FR72" s="2">
        <f t="shared" si="80"/>
        <v>0.67224795677193172</v>
      </c>
      <c r="FS72" s="2">
        <f t="shared" si="80"/>
        <v>0.69307964103602704</v>
      </c>
      <c r="FT72" s="2">
        <f t="shared" si="80"/>
        <v>0.6970896921805364</v>
      </c>
      <c r="FU72" s="2">
        <f t="shared" si="80"/>
        <v>0.65641754444793032</v>
      </c>
      <c r="FW72" s="2">
        <f t="shared" si="68"/>
        <v>5.063800053352384E-4</v>
      </c>
      <c r="FX72" s="2">
        <f t="shared" si="68"/>
        <v>3.7613192256415483E-4</v>
      </c>
      <c r="FY72" s="2">
        <f t="shared" si="68"/>
        <v>4.0308307745576315E-4</v>
      </c>
      <c r="FZ72" s="2">
        <f t="shared" si="68"/>
        <v>3.8861897337517411E-4</v>
      </c>
      <c r="GA72" s="2">
        <f t="shared" si="68"/>
        <v>3.7303641718979674E-4</v>
      </c>
      <c r="GB72" s="2">
        <f t="shared" si="68"/>
        <v>3.8564159779392709E-4</v>
      </c>
      <c r="GC72" s="2">
        <f t="shared" si="68"/>
        <v>3.7686937179871589E-4</v>
      </c>
      <c r="GD72" s="2">
        <f t="shared" si="68"/>
        <v>4.1564097268411874E-4</v>
      </c>
      <c r="GE72" s="2">
        <f t="shared" si="68"/>
        <v>4.702534809199232E-4</v>
      </c>
      <c r="GF72" s="2">
        <f t="shared" si="68"/>
        <v>4.383584771535521E-4</v>
      </c>
      <c r="GG72" s="2">
        <f t="shared" si="68"/>
        <v>4.0788754695855782E-4</v>
      </c>
      <c r="GH72" s="2">
        <f t="shared" si="68"/>
        <v>3.5213604635134905E-4</v>
      </c>
      <c r="GI72" s="2">
        <f t="shared" si="68"/>
        <v>3.159942567731855E-4</v>
      </c>
      <c r="GJ72" s="2">
        <f t="shared" si="68"/>
        <v>2.5554555475627307E-4</v>
      </c>
      <c r="GK72" s="2">
        <f t="shared" si="68"/>
        <v>1.9584116412215999E-4</v>
      </c>
      <c r="GM72" s="86">
        <f t="shared" si="69"/>
        <v>0.28158872542250235</v>
      </c>
      <c r="GN72" s="86">
        <f t="shared" si="69"/>
        <v>0.21793924688462149</v>
      </c>
      <c r="GO72" s="86">
        <f t="shared" si="69"/>
        <v>0.22055939548191369</v>
      </c>
      <c r="GP72" s="86">
        <f t="shared" si="69"/>
        <v>0.2253148479837683</v>
      </c>
      <c r="GQ72" s="86">
        <f t="shared" si="69"/>
        <v>0.21372469861515295</v>
      </c>
      <c r="GR72" s="86">
        <f t="shared" si="69"/>
        <v>0.22047844761978239</v>
      </c>
      <c r="GS72" s="86">
        <f t="shared" si="69"/>
        <v>0.19242615310693431</v>
      </c>
      <c r="GT72" s="86">
        <f t="shared" si="69"/>
        <v>0.16460683503566026</v>
      </c>
      <c r="GU72" s="86">
        <f t="shared" si="69"/>
        <v>0.17360742261703763</v>
      </c>
      <c r="GV72" s="86">
        <f t="shared" si="69"/>
        <v>0.18641902840926633</v>
      </c>
      <c r="GW72" s="86">
        <f t="shared" si="69"/>
        <v>0.2078428307639805</v>
      </c>
      <c r="GX72" s="86">
        <f t="shared" si="69"/>
        <v>0.17319392067021627</v>
      </c>
      <c r="GY72" s="86">
        <f t="shared" si="69"/>
        <v>0.19981621734511346</v>
      </c>
      <c r="GZ72" s="86">
        <f t="shared" si="69"/>
        <v>0.20284247588853732</v>
      </c>
      <c r="HA72" s="86">
        <f t="shared" si="69"/>
        <v>0.16314304069057289</v>
      </c>
      <c r="HC72" s="86">
        <f t="shared" si="74"/>
        <v>3.0996796569799833E-5</v>
      </c>
      <c r="HD72" s="86">
        <f t="shared" si="70"/>
        <v>8.3590380081604185E-6</v>
      </c>
      <c r="HE72" s="86">
        <f t="shared" si="70"/>
        <v>5.093741241763596E-6</v>
      </c>
      <c r="HF72" s="86">
        <f t="shared" si="70"/>
        <v>3.5427760637836294E-6</v>
      </c>
      <c r="HG72" s="86">
        <f t="shared" si="70"/>
        <v>3.9327139705067977E-6</v>
      </c>
      <c r="HH72" s="86">
        <f t="shared" si="70"/>
        <v>1.9165057235445434E-6</v>
      </c>
      <c r="HI72" s="86">
        <f t="shared" si="70"/>
        <v>2.5287221991363115E-6</v>
      </c>
      <c r="HJ72" s="86">
        <f t="shared" si="70"/>
        <v>5.7205035738338237E-7</v>
      </c>
      <c r="HK72" s="86">
        <f t="shared" si="70"/>
        <v>1.7620564932093644E-6</v>
      </c>
      <c r="HL72" s="86">
        <f t="shared" si="70"/>
        <v>4.1254545864722445E-6</v>
      </c>
      <c r="HM72" s="86">
        <f t="shared" si="70"/>
        <v>3.8266392777887588E-6</v>
      </c>
      <c r="HN72" s="86">
        <f t="shared" si="70"/>
        <v>1.8007261476226512E-6</v>
      </c>
      <c r="HO72" s="86">
        <f t="shared" si="70"/>
        <v>2.4703778829576645E-6</v>
      </c>
      <c r="HP72" s="86">
        <f t="shared" si="70"/>
        <v>1.3127914085770142E-6</v>
      </c>
      <c r="HQ72" s="86">
        <f t="shared" si="70"/>
        <v>3.7451621813495007E-8</v>
      </c>
      <c r="HS72" s="86">
        <f t="shared" si="71"/>
        <v>5.0049331964614385E-33</v>
      </c>
      <c r="HT72" s="86">
        <f t="shared" si="71"/>
        <v>2.655098490932222E-38</v>
      </c>
      <c r="HU72" s="86">
        <f t="shared" si="71"/>
        <v>3.9239558286919711E-41</v>
      </c>
      <c r="HV72" s="86">
        <f t="shared" si="71"/>
        <v>1.3018548444949019E-43</v>
      </c>
      <c r="HW72" s="86">
        <f t="shared" si="71"/>
        <v>3.7629660648282377E-43</v>
      </c>
      <c r="HX72" s="86">
        <f t="shared" si="71"/>
        <v>9.6603641592977252E-48</v>
      </c>
      <c r="HY72" s="86">
        <f t="shared" si="71"/>
        <v>1.5393183916041199E-45</v>
      </c>
      <c r="HZ72" s="86">
        <f t="shared" si="71"/>
        <v>2.2859698064567843E-51</v>
      </c>
      <c r="IA72" s="86">
        <f t="shared" si="71"/>
        <v>5.4835711865873838E-47</v>
      </c>
      <c r="IB72" s="86">
        <f t="shared" si="71"/>
        <v>7.288810173237203E-43</v>
      </c>
      <c r="IC72" s="86">
        <f t="shared" si="71"/>
        <v>1.8015908032606993E-43</v>
      </c>
      <c r="ID72" s="86">
        <f t="shared" si="71"/>
        <v>1.3861751621612234E-45</v>
      </c>
      <c r="IE72" s="86">
        <f t="shared" si="71"/>
        <v>3.3480864633180203E-44</v>
      </c>
      <c r="IF72" s="86">
        <f t="shared" si="71"/>
        <v>2.430797705061638E-32</v>
      </c>
      <c r="IG72" s="86">
        <f t="shared" si="71"/>
        <v>3.2575976514511981E-21</v>
      </c>
      <c r="II72" s="86">
        <f t="shared" si="72"/>
        <v>3.0089397037538254E-113</v>
      </c>
      <c r="IJ72" s="86">
        <f t="shared" si="72"/>
        <v>2.8245326395145555E-136</v>
      </c>
      <c r="IK72" s="86">
        <f t="shared" si="72"/>
        <v>1.6382404322973006E-147</v>
      </c>
      <c r="IL72" s="86">
        <f t="shared" si="72"/>
        <v>8.0058749815638201E-156</v>
      </c>
      <c r="IM72" s="86">
        <f t="shared" si="72"/>
        <v>5.3486575973806605E-152</v>
      </c>
      <c r="IN72" s="86">
        <f t="shared" si="72"/>
        <v>5.4532393297746557E-170</v>
      </c>
      <c r="IO72" s="86">
        <f t="shared" si="72"/>
        <v>6.3410110746967579E-161</v>
      </c>
      <c r="IP72" s="86">
        <f t="shared" si="72"/>
        <v>3.0245764631809075E-182</v>
      </c>
      <c r="IQ72" s="86">
        <f t="shared" si="72"/>
        <v>2.9827132961453545E-166</v>
      </c>
      <c r="IR72" s="86">
        <f t="shared" si="72"/>
        <v>1.8322209701766527E-150</v>
      </c>
      <c r="IS72" s="86">
        <f t="shared" si="72"/>
        <v>5.8299428936387716E-153</v>
      </c>
      <c r="IT72" s="86">
        <f t="shared" si="72"/>
        <v>5.977488188615368E-160</v>
      </c>
      <c r="IU72" s="86">
        <f t="shared" si="72"/>
        <v>9.1333490884794813E-155</v>
      </c>
      <c r="IV72" s="86">
        <f t="shared" si="72"/>
        <v>6.3493078237569999E-104</v>
      </c>
      <c r="IW72" s="86">
        <f t="shared" si="72"/>
        <v>5.1662840373174922E-56</v>
      </c>
      <c r="IY72" s="86">
        <f t="shared" si="73"/>
        <v>0.28161972221907217</v>
      </c>
      <c r="IZ72" s="86">
        <f t="shared" si="73"/>
        <v>0.21794760592262966</v>
      </c>
      <c r="JA72" s="86">
        <f t="shared" si="73"/>
        <v>0.22056448922315547</v>
      </c>
      <c r="JB72" s="86">
        <f t="shared" si="73"/>
        <v>0.22531839075983209</v>
      </c>
      <c r="JC72" s="86">
        <f t="shared" si="73"/>
        <v>0.21372863132912345</v>
      </c>
      <c r="JD72" s="86">
        <f t="shared" si="73"/>
        <v>0.22048036412550592</v>
      </c>
      <c r="JE72" s="86">
        <f t="shared" si="73"/>
        <v>0.19242868182913345</v>
      </c>
      <c r="JF72" s="86">
        <f t="shared" si="73"/>
        <v>0.16460740708601765</v>
      </c>
      <c r="JG72" s="86">
        <f t="shared" si="73"/>
        <v>0.17360918467353084</v>
      </c>
      <c r="JH72" s="86">
        <f t="shared" si="73"/>
        <v>0.1864231538638528</v>
      </c>
      <c r="JI72" s="86">
        <f t="shared" si="73"/>
        <v>0.20784665740325828</v>
      </c>
      <c r="JJ72" s="86">
        <f t="shared" si="73"/>
        <v>0.17319572139636388</v>
      </c>
      <c r="JK72" s="86">
        <f t="shared" si="73"/>
        <v>0.19981868772299641</v>
      </c>
      <c r="JL72" s="86">
        <f t="shared" si="73"/>
        <v>0.2028437886799459</v>
      </c>
      <c r="JM72" s="86">
        <f t="shared" si="73"/>
        <v>0.1631430781421947</v>
      </c>
    </row>
    <row r="73" spans="2:273" x14ac:dyDescent="0.25">
      <c r="B73" s="2">
        <v>46</v>
      </c>
      <c r="C73" s="37">
        <v>205.88300000000001</v>
      </c>
      <c r="D73" s="37">
        <v>194.3</v>
      </c>
      <c r="E73" s="37">
        <v>194.96700000000001</v>
      </c>
      <c r="F73" s="37">
        <v>194.63300000000001</v>
      </c>
      <c r="G73" s="37">
        <v>190.61</v>
      </c>
      <c r="H73" s="37">
        <v>191.559</v>
      </c>
      <c r="I73" s="37">
        <v>178.34399999999999</v>
      </c>
      <c r="J73" s="37">
        <v>170.483</v>
      </c>
      <c r="K73" s="37">
        <v>172.45</v>
      </c>
      <c r="L73" s="37">
        <v>177.15</v>
      </c>
      <c r="M73" s="37">
        <v>175.63300000000001</v>
      </c>
      <c r="N73" s="37">
        <v>173.333</v>
      </c>
      <c r="O73" s="37">
        <v>179.93299999999999</v>
      </c>
      <c r="P73" s="37">
        <v>174.483</v>
      </c>
      <c r="Q73" s="37">
        <v>139.11699999999999</v>
      </c>
      <c r="S73" s="4">
        <f t="shared" si="75"/>
        <v>192.24272354647488</v>
      </c>
      <c r="T73" s="4">
        <f t="shared" si="75"/>
        <v>178.85267767191064</v>
      </c>
      <c r="U73" s="4">
        <f t="shared" si="75"/>
        <v>181.08120372397647</v>
      </c>
      <c r="V73" s="4">
        <f t="shared" si="75"/>
        <v>179.56897658390724</v>
      </c>
      <c r="W73" s="4">
        <f t="shared" si="75"/>
        <v>173.21002762136612</v>
      </c>
      <c r="X73" s="4">
        <f t="shared" si="75"/>
        <v>174.27701764621224</v>
      </c>
      <c r="Y73" s="4">
        <f t="shared" si="75"/>
        <v>164.11385421443251</v>
      </c>
      <c r="Z73" s="4">
        <f t="shared" si="75"/>
        <v>154.64593102423757</v>
      </c>
      <c r="AA73" s="4">
        <f t="shared" si="75"/>
        <v>159.17689725833637</v>
      </c>
      <c r="AB73" s="4">
        <f t="shared" si="75"/>
        <v>162.03493832224873</v>
      </c>
      <c r="AC73" s="4">
        <f t="shared" si="75"/>
        <v>160.62170151192976</v>
      </c>
      <c r="AD73" s="4">
        <f t="shared" si="75"/>
        <v>158.85892139018222</v>
      </c>
      <c r="AE73" s="4">
        <f t="shared" si="75"/>
        <v>165.41177614022996</v>
      </c>
      <c r="AF73" s="4">
        <f t="shared" si="75"/>
        <v>164.18275603535648</v>
      </c>
      <c r="AG73" s="4">
        <f t="shared" si="75"/>
        <v>135.32625798821539</v>
      </c>
      <c r="AI73" s="4">
        <f t="shared" si="76"/>
        <v>13.640276453525132</v>
      </c>
      <c r="AJ73" s="4">
        <f t="shared" si="76"/>
        <v>15.447322328089371</v>
      </c>
      <c r="AK73" s="4">
        <f t="shared" si="76"/>
        <v>13.885796276023541</v>
      </c>
      <c r="AL73" s="4">
        <f t="shared" si="76"/>
        <v>15.064023416092766</v>
      </c>
      <c r="AM73" s="4">
        <f t="shared" si="76"/>
        <v>17.39997237863389</v>
      </c>
      <c r="AN73" s="4">
        <f t="shared" si="76"/>
        <v>17.281982353787754</v>
      </c>
      <c r="AO73" s="4">
        <f t="shared" si="76"/>
        <v>14.230145785567487</v>
      </c>
      <c r="AP73" s="4">
        <f t="shared" si="76"/>
        <v>15.837068975762435</v>
      </c>
      <c r="AQ73" s="4">
        <f t="shared" si="76"/>
        <v>13.273102741663621</v>
      </c>
      <c r="AR73" s="4">
        <f t="shared" si="76"/>
        <v>15.115061677751271</v>
      </c>
      <c r="AS73" s="4">
        <f t="shared" si="76"/>
        <v>15.011298488070253</v>
      </c>
      <c r="AT73" s="4">
        <f t="shared" si="76"/>
        <v>14.474078609817781</v>
      </c>
      <c r="AU73" s="4">
        <f t="shared" si="76"/>
        <v>14.521223859770032</v>
      </c>
      <c r="AV73" s="4">
        <f t="shared" si="76"/>
        <v>10.300243964643528</v>
      </c>
      <c r="AW73" s="4">
        <f t="shared" si="76"/>
        <v>3.7907420117846016</v>
      </c>
      <c r="AY73" s="2">
        <f t="shared" si="66"/>
        <v>58.919537744527666</v>
      </c>
      <c r="AZ73" s="2">
        <f t="shared" si="66"/>
        <v>63.313341578625426</v>
      </c>
      <c r="BA73" s="2">
        <f t="shared" si="66"/>
        <v>61.343341506174504</v>
      </c>
      <c r="BB73" s="2">
        <f t="shared" si="66"/>
        <v>61.805344890924282</v>
      </c>
      <c r="BC73" s="2">
        <f t="shared" si="66"/>
        <v>61.918403223902757</v>
      </c>
      <c r="BD73" s="2">
        <f t="shared" si="66"/>
        <v>62.967081180234608</v>
      </c>
      <c r="BE73" s="2">
        <f t="shared" si="66"/>
        <v>62.67570736627524</v>
      </c>
      <c r="BF73" s="2">
        <f t="shared" si="66"/>
        <v>62.675153296631613</v>
      </c>
      <c r="BG73" s="2">
        <f t="shared" si="66"/>
        <v>63.280233549447956</v>
      </c>
      <c r="BH73" s="2">
        <f t="shared" si="66"/>
        <v>63.241025029330032</v>
      </c>
      <c r="BI73" s="2">
        <f t="shared" si="66"/>
        <v>62.032466899149853</v>
      </c>
      <c r="BJ73" s="2">
        <f t="shared" si="66"/>
        <v>63.596092722135914</v>
      </c>
      <c r="BK73" s="2">
        <f t="shared" si="66"/>
        <v>62.924857828632561</v>
      </c>
      <c r="BL73" s="2">
        <f t="shared" si="66"/>
        <v>63.688897704047704</v>
      </c>
      <c r="BM73" s="2">
        <f t="shared" si="66"/>
        <v>61.72809189431338</v>
      </c>
      <c r="BO73" s="2" t="str">
        <f t="shared" si="11"/>
        <v/>
      </c>
      <c r="BP73" s="2" t="str">
        <f t="shared" si="12"/>
        <v/>
      </c>
      <c r="BQ73" s="2" t="str">
        <f t="shared" si="13"/>
        <v/>
      </c>
      <c r="BR73" s="2" t="str">
        <f t="shared" si="14"/>
        <v/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 t="str">
        <f t="shared" si="20"/>
        <v/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 t="str">
        <f t="shared" si="24"/>
        <v/>
      </c>
      <c r="CC73" s="2" t="str">
        <f t="shared" si="25"/>
        <v/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69.21554055258467</v>
      </c>
      <c r="DL73" s="2">
        <f t="shared" si="77"/>
        <v>71.885296638655447</v>
      </c>
      <c r="DM73" s="2">
        <f t="shared" si="77"/>
        <v>70.101904676104681</v>
      </c>
      <c r="DN73" s="2">
        <f t="shared" si="77"/>
        <v>70.244175890175882</v>
      </c>
      <c r="DO73" s="2">
        <f t="shared" si="77"/>
        <v>70.612587387387393</v>
      </c>
      <c r="DP73" s="2">
        <f t="shared" si="77"/>
        <v>71.68162072072073</v>
      </c>
      <c r="DQ73" s="2">
        <f t="shared" si="77"/>
        <v>69.998673304883823</v>
      </c>
      <c r="DR73" s="2">
        <f t="shared" si="77"/>
        <v>68.769375847275839</v>
      </c>
      <c r="DS73" s="2">
        <f t="shared" si="77"/>
        <v>69.283540669240665</v>
      </c>
      <c r="DT73" s="2">
        <f t="shared" si="77"/>
        <v>69.314357989568521</v>
      </c>
      <c r="DU73" s="2">
        <f t="shared" si="77"/>
        <v>67.174372286572293</v>
      </c>
      <c r="DV73" s="2">
        <f t="shared" si="77"/>
        <v>69.397891891891902</v>
      </c>
      <c r="DW73" s="2">
        <f t="shared" si="77"/>
        <v>69.75402406692406</v>
      </c>
      <c r="DX73" s="2">
        <f t="shared" si="77"/>
        <v>69.882238738738735</v>
      </c>
      <c r="DY73" s="2">
        <f t="shared" si="77"/>
        <v>66.191346218487382</v>
      </c>
      <c r="EA73" s="2">
        <f t="shared" si="78"/>
        <v>55.752766513994921</v>
      </c>
      <c r="EB73" s="2">
        <f t="shared" si="78"/>
        <v>60.14557909898744</v>
      </c>
      <c r="EC73" s="2">
        <f t="shared" si="78"/>
        <v>57.971362047566316</v>
      </c>
      <c r="ED73" s="2">
        <f t="shared" si="78"/>
        <v>58.549867798731754</v>
      </c>
      <c r="EE73" s="2">
        <f t="shared" si="78"/>
        <v>58.503225153599153</v>
      </c>
      <c r="EF73" s="2">
        <f t="shared" si="78"/>
        <v>59.438116049741609</v>
      </c>
      <c r="EG73" s="2">
        <f t="shared" si="78"/>
        <v>59.559168207589728</v>
      </c>
      <c r="EH73" s="2">
        <f t="shared" si="78"/>
        <v>59.830179867634506</v>
      </c>
      <c r="EI73" s="2">
        <f t="shared" si="78"/>
        <v>60.523172564192748</v>
      </c>
      <c r="EJ73" s="2">
        <f t="shared" si="78"/>
        <v>60.611167994135783</v>
      </c>
      <c r="EK73" s="2">
        <f t="shared" si="78"/>
        <v>59.965648420280829</v>
      </c>
      <c r="EL73" s="2">
        <f t="shared" si="78"/>
        <v>61.016212225374879</v>
      </c>
      <c r="EM73" s="2">
        <f t="shared" si="78"/>
        <v>60.165965095834224</v>
      </c>
      <c r="EN73" s="2">
        <f t="shared" si="78"/>
        <v>61.233896716417917</v>
      </c>
      <c r="EO73" s="2">
        <f t="shared" si="78"/>
        <v>59.596987967218332</v>
      </c>
      <c r="EQ73" s="2">
        <f t="shared" si="79"/>
        <v>56.540828533906435</v>
      </c>
      <c r="ER73" s="2">
        <f t="shared" si="79"/>
        <v>59.104640156156485</v>
      </c>
      <c r="ES73" s="2">
        <f t="shared" si="79"/>
        <v>57.232422560777131</v>
      </c>
      <c r="ET73" s="2">
        <f t="shared" si="79"/>
        <v>58.080511977059224</v>
      </c>
      <c r="EU73" s="2">
        <f t="shared" si="79"/>
        <v>58.432150677796493</v>
      </c>
      <c r="EV73" s="2">
        <f t="shared" si="79"/>
        <v>59.675479861350155</v>
      </c>
      <c r="EW73" s="2">
        <f t="shared" si="79"/>
        <v>59.195502518174678</v>
      </c>
      <c r="EX73" s="2">
        <f t="shared" si="79"/>
        <v>60.233914773724813</v>
      </c>
      <c r="EY73" s="2">
        <f t="shared" si="79"/>
        <v>60.194136065594144</v>
      </c>
      <c r="EZ73" s="2">
        <f t="shared" si="79"/>
        <v>60.430426903934261</v>
      </c>
      <c r="FA73" s="2">
        <f t="shared" si="79"/>
        <v>60.650793301750056</v>
      </c>
      <c r="FB73" s="2">
        <f t="shared" si="79"/>
        <v>61.239657931333426</v>
      </c>
      <c r="FC73" s="2">
        <f t="shared" si="79"/>
        <v>61.79273342486939</v>
      </c>
      <c r="FD73" s="2">
        <f t="shared" si="79"/>
        <v>62.697165729877241</v>
      </c>
      <c r="FE73" s="2">
        <f t="shared" si="79"/>
        <v>61.177577424335027</v>
      </c>
      <c r="FG73" s="2">
        <f t="shared" si="80"/>
        <v>0.76480822722682051</v>
      </c>
      <c r="FH73" s="2">
        <f t="shared" si="80"/>
        <v>0.73013049437826683</v>
      </c>
      <c r="FI73" s="2">
        <f t="shared" si="80"/>
        <v>0.72199874815216047</v>
      </c>
      <c r="FJ73" s="2">
        <f t="shared" si="80"/>
        <v>0.72160156398372766</v>
      </c>
      <c r="FK73" s="2">
        <f t="shared" si="80"/>
        <v>0.71796969364267849</v>
      </c>
      <c r="FL73" s="2">
        <f t="shared" si="80"/>
        <v>0.71177658192324833</v>
      </c>
      <c r="FM73" s="2">
        <f t="shared" si="80"/>
        <v>0.70145237715756281</v>
      </c>
      <c r="FN73" s="2">
        <f t="shared" si="80"/>
        <v>0.68176226987329747</v>
      </c>
      <c r="FO73" s="2">
        <f t="shared" si="80"/>
        <v>0.68526086995664937</v>
      </c>
      <c r="FP73" s="2">
        <f t="shared" si="80"/>
        <v>0.69781839690985736</v>
      </c>
      <c r="FQ73" s="2">
        <f t="shared" si="80"/>
        <v>0.71333177616509091</v>
      </c>
      <c r="FR73" s="2">
        <f t="shared" si="80"/>
        <v>0.69221035307653478</v>
      </c>
      <c r="FS73" s="2">
        <f t="shared" si="80"/>
        <v>0.71231621391923949</v>
      </c>
      <c r="FT73" s="2">
        <f t="shared" si="80"/>
        <v>0.71617785429429481</v>
      </c>
      <c r="FU73" s="2">
        <f t="shared" si="80"/>
        <v>0.67688068443574012</v>
      </c>
      <c r="FW73" s="2">
        <f t="shared" si="68"/>
        <v>5.5520751035575673E-4</v>
      </c>
      <c r="FX73" s="2">
        <f t="shared" si="68"/>
        <v>4.1240548637639507E-4</v>
      </c>
      <c r="FY73" s="2">
        <f t="shared" si="68"/>
        <v>4.419546186114953E-4</v>
      </c>
      <c r="FZ73" s="2">
        <f t="shared" si="68"/>
        <v>4.2609625517679581E-4</v>
      </c>
      <c r="GA73" s="2">
        <f t="shared" si="68"/>
        <v>4.0901157753813481E-4</v>
      </c>
      <c r="GB73" s="2">
        <f t="shared" si="68"/>
        <v>4.2283187162182987E-4</v>
      </c>
      <c r="GC73" s="2">
        <f t="shared" si="68"/>
        <v>4.1321402464293224E-4</v>
      </c>
      <c r="GD73" s="2">
        <f t="shared" si="68"/>
        <v>4.5572298934726181E-4</v>
      </c>
      <c r="GE73" s="2">
        <f t="shared" si="68"/>
        <v>5.1559929615764154E-4</v>
      </c>
      <c r="GF73" s="2">
        <f t="shared" si="68"/>
        <v>4.8063018546470778E-4</v>
      </c>
      <c r="GG73" s="2">
        <f t="shared" si="68"/>
        <v>4.4722220251634023E-4</v>
      </c>
      <c r="GH73" s="2">
        <f t="shared" si="68"/>
        <v>3.8609637987405159E-4</v>
      </c>
      <c r="GI73" s="2">
        <f t="shared" si="68"/>
        <v>3.4647024997363081E-4</v>
      </c>
      <c r="GJ73" s="2">
        <f t="shared" si="68"/>
        <v>2.8019322086702658E-4</v>
      </c>
      <c r="GK73" s="2">
        <f t="shared" si="68"/>
        <v>2.147315091437389E-4</v>
      </c>
      <c r="GM73" s="86">
        <f t="shared" si="69"/>
        <v>0.33895638077413309</v>
      </c>
      <c r="GN73" s="86">
        <f t="shared" si="69"/>
        <v>0.27014046418635917</v>
      </c>
      <c r="GO73" s="86">
        <f t="shared" si="69"/>
        <v>0.27621257342306105</v>
      </c>
      <c r="GP73" s="86">
        <f t="shared" si="69"/>
        <v>0.28251698856964286</v>
      </c>
      <c r="GQ73" s="86">
        <f t="shared" si="69"/>
        <v>0.26873394415605045</v>
      </c>
      <c r="GR73" s="86">
        <f t="shared" si="69"/>
        <v>0.27985185840348203</v>
      </c>
      <c r="GS73" s="86">
        <f t="shared" si="69"/>
        <v>0.24652599939701947</v>
      </c>
      <c r="GT73" s="86">
        <f t="shared" si="69"/>
        <v>0.21606166515185987</v>
      </c>
      <c r="GU73" s="86">
        <f t="shared" si="69"/>
        <v>0.22715138412637867</v>
      </c>
      <c r="GV73" s="86">
        <f t="shared" si="69"/>
        <v>0.23980024059849794</v>
      </c>
      <c r="GW73" s="86">
        <f t="shared" si="69"/>
        <v>0.26266903332738079</v>
      </c>
      <c r="GX73" s="86">
        <f t="shared" si="69"/>
        <v>0.22394305970661957</v>
      </c>
      <c r="GY73" s="86">
        <f t="shared" si="69"/>
        <v>0.2524727339313535</v>
      </c>
      <c r="GZ73" s="86">
        <f t="shared" si="69"/>
        <v>0.25513300416777429</v>
      </c>
      <c r="HA73" s="86">
        <f t="shared" si="69"/>
        <v>0.21597226716807563</v>
      </c>
      <c r="HC73" s="86">
        <f t="shared" si="74"/>
        <v>5.8400212707583883E-5</v>
      </c>
      <c r="HD73" s="86">
        <f t="shared" si="70"/>
        <v>1.7037646528837452E-5</v>
      </c>
      <c r="HE73" s="86">
        <f t="shared" si="70"/>
        <v>1.093209436015392E-5</v>
      </c>
      <c r="HF73" s="86">
        <f t="shared" si="70"/>
        <v>7.8325286435623382E-6</v>
      </c>
      <c r="HG73" s="86">
        <f t="shared" si="70"/>
        <v>8.5466056286978799E-6</v>
      </c>
      <c r="HH73" s="86">
        <f t="shared" si="70"/>
        <v>4.4782518967498206E-6</v>
      </c>
      <c r="HI73" s="86">
        <f t="shared" si="70"/>
        <v>5.7092452184662406E-6</v>
      </c>
      <c r="HJ73" s="86">
        <f t="shared" si="70"/>
        <v>1.4481548648252756E-6</v>
      </c>
      <c r="HK73" s="86">
        <f t="shared" si="70"/>
        <v>4.1791875265720518E-6</v>
      </c>
      <c r="HL73" s="86">
        <f t="shared" si="70"/>
        <v>9.0586831989049713E-6</v>
      </c>
      <c r="HM73" s="86">
        <f t="shared" si="70"/>
        <v>8.4174674986137981E-6</v>
      </c>
      <c r="HN73" s="86">
        <f t="shared" si="70"/>
        <v>4.0728739756691422E-6</v>
      </c>
      <c r="HO73" s="86">
        <f t="shared" si="70"/>
        <v>5.4012398903907479E-6</v>
      </c>
      <c r="HP73" s="86">
        <f t="shared" si="70"/>
        <v>2.9495339270514401E-6</v>
      </c>
      <c r="HQ73" s="86">
        <f t="shared" si="70"/>
        <v>1.080963243334593E-7</v>
      </c>
      <c r="HS73" s="86">
        <f t="shared" si="71"/>
        <v>5.7565444037988784E-32</v>
      </c>
      <c r="HT73" s="86">
        <f t="shared" si="71"/>
        <v>4.3180108137296415E-37</v>
      </c>
      <c r="HU73" s="86">
        <f t="shared" si="71"/>
        <v>8.1917837417661315E-40</v>
      </c>
      <c r="HV73" s="86">
        <f t="shared" si="71"/>
        <v>3.2104022344285015E-42</v>
      </c>
      <c r="HW73" s="86">
        <f t="shared" si="71"/>
        <v>8.622757486294901E-42</v>
      </c>
      <c r="HX73" s="86">
        <f t="shared" si="71"/>
        <v>3.218337052848619E-46</v>
      </c>
      <c r="HY73" s="86">
        <f t="shared" si="71"/>
        <v>4.2519517610560967E-44</v>
      </c>
      <c r="HZ73" s="86">
        <f t="shared" si="71"/>
        <v>1.0290422303616888E-49</v>
      </c>
      <c r="IA73" s="86">
        <f t="shared" si="71"/>
        <v>1.865371428918565E-45</v>
      </c>
      <c r="IB73" s="86">
        <f t="shared" si="71"/>
        <v>1.7341196752251963E-41</v>
      </c>
      <c r="IC73" s="86">
        <f t="shared" si="71"/>
        <v>4.3741579006198811E-42</v>
      </c>
      <c r="ID73" s="86">
        <f t="shared" si="71"/>
        <v>3.6919573227461286E-44</v>
      </c>
      <c r="IE73" s="86">
        <f t="shared" si="71"/>
        <v>7.6944779763376168E-43</v>
      </c>
      <c r="IF73" s="86">
        <f t="shared" si="71"/>
        <v>2.1946354820027337E-31</v>
      </c>
      <c r="IG73" s="86">
        <f t="shared" si="71"/>
        <v>1.2685060048291438E-20</v>
      </c>
      <c r="II73" s="86">
        <f t="shared" si="72"/>
        <v>1.4579175718931053E-110</v>
      </c>
      <c r="IJ73" s="86">
        <f t="shared" si="72"/>
        <v>3.7103563790727221E-133</v>
      </c>
      <c r="IK73" s="86">
        <f t="shared" si="72"/>
        <v>4.1991581867653713E-144</v>
      </c>
      <c r="IL73" s="86">
        <f t="shared" si="72"/>
        <v>3.0899759662206967E-152</v>
      </c>
      <c r="IM73" s="86">
        <f t="shared" si="72"/>
        <v>1.6131942944358741E-148</v>
      </c>
      <c r="IN73" s="86">
        <f t="shared" si="72"/>
        <v>4.4598977870697029E-166</v>
      </c>
      <c r="IO73" s="86">
        <f t="shared" si="72"/>
        <v>3.1128211886269917E-157</v>
      </c>
      <c r="IP73" s="86">
        <f t="shared" si="72"/>
        <v>5.232277365756531E-178</v>
      </c>
      <c r="IQ73" s="86">
        <f t="shared" si="72"/>
        <v>2.5049570041395905E-162</v>
      </c>
      <c r="IR73" s="86">
        <f t="shared" si="72"/>
        <v>6.0025433866761829E-147</v>
      </c>
      <c r="IS73" s="86">
        <f t="shared" si="72"/>
        <v>2.0289021985220469E-149</v>
      </c>
      <c r="IT73" s="86">
        <f t="shared" si="72"/>
        <v>2.5927641728253555E-156</v>
      </c>
      <c r="IU73" s="86">
        <f t="shared" si="72"/>
        <v>2.7015832392376884E-151</v>
      </c>
      <c r="IV73" s="86">
        <f t="shared" si="72"/>
        <v>1.1511193582391771E-101</v>
      </c>
      <c r="IW73" s="86">
        <f t="shared" si="72"/>
        <v>7.5228382647663036E-55</v>
      </c>
      <c r="IY73" s="86">
        <f t="shared" si="73"/>
        <v>0.33901478098684068</v>
      </c>
      <c r="IZ73" s="86">
        <f t="shared" si="73"/>
        <v>0.270157501832888</v>
      </c>
      <c r="JA73" s="86">
        <f t="shared" si="73"/>
        <v>0.2762235055174212</v>
      </c>
      <c r="JB73" s="86">
        <f t="shared" si="73"/>
        <v>0.28252482109828642</v>
      </c>
      <c r="JC73" s="86">
        <f t="shared" si="73"/>
        <v>0.26874249076167916</v>
      </c>
      <c r="JD73" s="86">
        <f t="shared" si="73"/>
        <v>0.27985633665537879</v>
      </c>
      <c r="JE73" s="86">
        <f t="shared" si="73"/>
        <v>0.24653170864223795</v>
      </c>
      <c r="JF73" s="86">
        <f t="shared" si="73"/>
        <v>0.2160631133067247</v>
      </c>
      <c r="JG73" s="86">
        <f t="shared" si="73"/>
        <v>0.22715556331390524</v>
      </c>
      <c r="JH73" s="86">
        <f t="shared" si="73"/>
        <v>0.23980929928169684</v>
      </c>
      <c r="JI73" s="86">
        <f t="shared" si="73"/>
        <v>0.26267745079487942</v>
      </c>
      <c r="JJ73" s="86">
        <f t="shared" si="73"/>
        <v>0.22394713258059523</v>
      </c>
      <c r="JK73" s="86">
        <f t="shared" si="73"/>
        <v>0.2524781351712439</v>
      </c>
      <c r="JL73" s="86">
        <f t="shared" si="73"/>
        <v>0.25513595370170133</v>
      </c>
      <c r="JM73" s="86">
        <f t="shared" si="73"/>
        <v>0.21597237526439997</v>
      </c>
    </row>
    <row r="74" spans="2:273" x14ac:dyDescent="0.25">
      <c r="B74" s="2">
        <v>47</v>
      </c>
      <c r="C74" s="37">
        <v>215.56700000000001</v>
      </c>
      <c r="D74" s="37">
        <v>207.833</v>
      </c>
      <c r="E74" s="37">
        <v>209.483</v>
      </c>
      <c r="F74" s="37">
        <v>208.53299999999999</v>
      </c>
      <c r="G74" s="37">
        <v>205.96600000000001</v>
      </c>
      <c r="H74" s="37">
        <v>208.017</v>
      </c>
      <c r="I74" s="37">
        <v>196.49199999999999</v>
      </c>
      <c r="J74" s="37">
        <v>189.65</v>
      </c>
      <c r="K74" s="37">
        <v>190.06700000000001</v>
      </c>
      <c r="L74" s="37">
        <v>194.233</v>
      </c>
      <c r="M74" s="37">
        <v>193.18299999999999</v>
      </c>
      <c r="N74" s="37">
        <v>190.78299999999999</v>
      </c>
      <c r="O74" s="37">
        <v>195.81700000000001</v>
      </c>
      <c r="P74" s="37">
        <v>190.18299999999999</v>
      </c>
      <c r="Q74" s="37">
        <v>157.44999999999999</v>
      </c>
      <c r="S74" s="4">
        <f t="shared" si="75"/>
        <v>207.18019392615497</v>
      </c>
      <c r="T74" s="4">
        <f t="shared" si="75"/>
        <v>195.16721740145027</v>
      </c>
      <c r="U74" s="4">
        <f t="shared" si="75"/>
        <v>198.66960220550226</v>
      </c>
      <c r="V74" s="4">
        <f t="shared" si="75"/>
        <v>196.825922609868</v>
      </c>
      <c r="W74" s="4">
        <f t="shared" si="75"/>
        <v>189.99987731853074</v>
      </c>
      <c r="X74" s="4">
        <f t="shared" si="75"/>
        <v>191.47876590103431</v>
      </c>
      <c r="Y74" s="4">
        <f t="shared" si="75"/>
        <v>181.11248230487948</v>
      </c>
      <c r="Z74" s="4">
        <f t="shared" si="75"/>
        <v>172.24395757119376</v>
      </c>
      <c r="AA74" s="4">
        <f t="shared" si="75"/>
        <v>177.0587781179365</v>
      </c>
      <c r="AB74" s="4">
        <f t="shared" si="75"/>
        <v>179.02129244069715</v>
      </c>
      <c r="AC74" s="4">
        <f t="shared" si="75"/>
        <v>175.96595752135332</v>
      </c>
      <c r="AD74" s="4">
        <f t="shared" si="75"/>
        <v>175.91664178329231</v>
      </c>
      <c r="AE74" s="4">
        <f t="shared" si="75"/>
        <v>181.53711079383933</v>
      </c>
      <c r="AF74" s="4">
        <f t="shared" si="75"/>
        <v>179.64991991808171</v>
      </c>
      <c r="AG74" s="4">
        <f t="shared" si="75"/>
        <v>149.88862487422938</v>
      </c>
      <c r="AI74" s="4">
        <f t="shared" si="76"/>
        <v>8.3868060738450367</v>
      </c>
      <c r="AJ74" s="4">
        <f t="shared" si="76"/>
        <v>12.665782598549725</v>
      </c>
      <c r="AK74" s="4">
        <f t="shared" si="76"/>
        <v>10.813397794497746</v>
      </c>
      <c r="AL74" s="4">
        <f t="shared" si="76"/>
        <v>11.707077390131985</v>
      </c>
      <c r="AM74" s="4">
        <f t="shared" si="76"/>
        <v>15.966122681469272</v>
      </c>
      <c r="AN74" s="4">
        <f t="shared" si="76"/>
        <v>16.538234098965688</v>
      </c>
      <c r="AO74" s="4">
        <f t="shared" si="76"/>
        <v>15.379517695120512</v>
      </c>
      <c r="AP74" s="4">
        <f t="shared" si="76"/>
        <v>17.406042428806245</v>
      </c>
      <c r="AQ74" s="4">
        <f t="shared" si="76"/>
        <v>13.008221882063509</v>
      </c>
      <c r="AR74" s="4">
        <f t="shared" si="76"/>
        <v>15.211707559302852</v>
      </c>
      <c r="AS74" s="4">
        <f t="shared" si="76"/>
        <v>17.217042478646675</v>
      </c>
      <c r="AT74" s="4">
        <f t="shared" si="76"/>
        <v>14.866358216707681</v>
      </c>
      <c r="AU74" s="4">
        <f t="shared" si="76"/>
        <v>14.279889206160675</v>
      </c>
      <c r="AV74" s="4">
        <f t="shared" si="76"/>
        <v>10.533080081918285</v>
      </c>
      <c r="AW74" s="4">
        <f t="shared" si="76"/>
        <v>7.5613751257706099</v>
      </c>
      <c r="AY74" s="2">
        <f t="shared" si="66"/>
        <v>58.680740455232446</v>
      </c>
      <c r="AZ74" s="2">
        <f t="shared" si="66"/>
        <v>63.040671023553628</v>
      </c>
      <c r="BA74" s="2">
        <f t="shared" si="66"/>
        <v>61.077226571047021</v>
      </c>
      <c r="BB74" s="2">
        <f t="shared" si="66"/>
        <v>61.547344892385425</v>
      </c>
      <c r="BC74" s="2">
        <f t="shared" si="66"/>
        <v>61.653559330239965</v>
      </c>
      <c r="BD74" s="2">
        <f t="shared" si="66"/>
        <v>62.691765997628799</v>
      </c>
      <c r="BE74" s="2">
        <f t="shared" si="66"/>
        <v>62.411649814256492</v>
      </c>
      <c r="BF74" s="2">
        <f t="shared" si="66"/>
        <v>62.439829689385725</v>
      </c>
      <c r="BG74" s="2">
        <f t="shared" si="66"/>
        <v>63.041978640985803</v>
      </c>
      <c r="BH74" s="2">
        <f t="shared" si="66"/>
        <v>62.997890729599625</v>
      </c>
      <c r="BI74" s="2">
        <f t="shared" si="66"/>
        <v>61.822481473001076</v>
      </c>
      <c r="BJ74" s="2">
        <f t="shared" si="66"/>
        <v>63.361195742609539</v>
      </c>
      <c r="BK74" s="2">
        <f t="shared" si="66"/>
        <v>62.688209429989499</v>
      </c>
      <c r="BL74" s="2">
        <f t="shared" si="66"/>
        <v>63.480962599391397</v>
      </c>
      <c r="BM74" s="2">
        <f t="shared" si="66"/>
        <v>61.584029820229091</v>
      </c>
      <c r="BO74" s="2" t="str">
        <f t="shared" si="11"/>
        <v/>
      </c>
      <c r="BP74" s="2" t="str">
        <f t="shared" si="12"/>
        <v/>
      </c>
      <c r="BQ74" s="2" t="str">
        <f t="shared" si="13"/>
        <v/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 t="str">
        <f t="shared" si="25"/>
        <v/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69.457744429590022</v>
      </c>
      <c r="DL74" s="2">
        <f t="shared" si="77"/>
        <v>72.113048739495781</v>
      </c>
      <c r="DM74" s="2">
        <f t="shared" si="77"/>
        <v>70.301727842127846</v>
      </c>
      <c r="DN74" s="2">
        <f t="shared" si="77"/>
        <v>70.441876018876016</v>
      </c>
      <c r="DO74" s="2">
        <f t="shared" si="77"/>
        <v>70.797526126126144</v>
      </c>
      <c r="DP74" s="2">
        <f t="shared" si="77"/>
        <v>71.853092792792793</v>
      </c>
      <c r="DQ74" s="2">
        <f t="shared" si="77"/>
        <v>70.120678046467518</v>
      </c>
      <c r="DR74" s="2">
        <f t="shared" si="77"/>
        <v>68.88927262977262</v>
      </c>
      <c r="DS74" s="2">
        <f t="shared" si="77"/>
        <v>69.399252895752895</v>
      </c>
      <c r="DT74" s="2">
        <f t="shared" si="77"/>
        <v>69.439696064485545</v>
      </c>
      <c r="DU74" s="2">
        <f t="shared" si="77"/>
        <v>67.270012054912058</v>
      </c>
      <c r="DV74" s="2">
        <f t="shared" si="77"/>
        <v>69.521500000000003</v>
      </c>
      <c r="DW74" s="2">
        <f t="shared" si="77"/>
        <v>69.881864092664088</v>
      </c>
      <c r="DX74" s="2">
        <f t="shared" si="77"/>
        <v>70.059945945945941</v>
      </c>
      <c r="DY74" s="2">
        <f t="shared" si="77"/>
        <v>66.401067226890746</v>
      </c>
      <c r="EA74" s="2">
        <f t="shared" si="78"/>
        <v>55.657630483460565</v>
      </c>
      <c r="EB74" s="2">
        <f t="shared" si="78"/>
        <v>59.983026961818361</v>
      </c>
      <c r="EC74" s="2">
        <f t="shared" si="78"/>
        <v>57.838385461742298</v>
      </c>
      <c r="ED74" s="2">
        <f t="shared" si="78"/>
        <v>58.41800954446478</v>
      </c>
      <c r="EE74" s="2">
        <f t="shared" si="78"/>
        <v>58.377749395983244</v>
      </c>
      <c r="EF74" s="2">
        <f t="shared" si="78"/>
        <v>59.308291874337776</v>
      </c>
      <c r="EG74" s="2">
        <f t="shared" si="78"/>
        <v>59.419505186521498</v>
      </c>
      <c r="EH74" s="2">
        <f t="shared" si="78"/>
        <v>59.693925533731857</v>
      </c>
      <c r="EI74" s="2">
        <f t="shared" si="78"/>
        <v>60.379270137179034</v>
      </c>
      <c r="EJ74" s="2">
        <f t="shared" si="78"/>
        <v>60.453926992844785</v>
      </c>
      <c r="EK74" s="2">
        <f t="shared" si="78"/>
        <v>59.825448385828686</v>
      </c>
      <c r="EL74" s="2">
        <f t="shared" si="78"/>
        <v>60.862918173901811</v>
      </c>
      <c r="EM74" s="2">
        <f t="shared" si="78"/>
        <v>60.037709200633714</v>
      </c>
      <c r="EN74" s="2">
        <f t="shared" si="78"/>
        <v>61.102514925373136</v>
      </c>
      <c r="EO74" s="2">
        <f t="shared" si="78"/>
        <v>59.486353852074913</v>
      </c>
      <c r="EQ74" s="2">
        <f t="shared" si="79"/>
        <v>56.428501342071321</v>
      </c>
      <c r="ER74" s="2">
        <f t="shared" si="79"/>
        <v>58.963756044415298</v>
      </c>
      <c r="ES74" s="2">
        <f t="shared" si="79"/>
        <v>57.114370761141636</v>
      </c>
      <c r="ET74" s="2">
        <f t="shared" si="79"/>
        <v>57.958448318298522</v>
      </c>
      <c r="EU74" s="2">
        <f t="shared" si="79"/>
        <v>58.308262106478907</v>
      </c>
      <c r="EV74" s="2">
        <f t="shared" si="79"/>
        <v>59.540420595496727</v>
      </c>
      <c r="EW74" s="2">
        <f t="shared" si="79"/>
        <v>59.063676843982321</v>
      </c>
      <c r="EX74" s="2">
        <f t="shared" si="79"/>
        <v>60.08854176777723</v>
      </c>
      <c r="EY74" s="2">
        <f t="shared" si="79"/>
        <v>60.057235033070583</v>
      </c>
      <c r="EZ74" s="2">
        <f t="shared" si="79"/>
        <v>60.276330650576703</v>
      </c>
      <c r="FA74" s="2">
        <f t="shared" si="79"/>
        <v>60.495142842526995</v>
      </c>
      <c r="FB74" s="2">
        <f t="shared" si="79"/>
        <v>61.081499319339351</v>
      </c>
      <c r="FC74" s="2">
        <f t="shared" si="79"/>
        <v>61.630755006893551</v>
      </c>
      <c r="FD74" s="2">
        <f t="shared" si="79"/>
        <v>62.535102592087341</v>
      </c>
      <c r="FE74" s="2">
        <f t="shared" si="79"/>
        <v>61.023811857341748</v>
      </c>
      <c r="FG74" s="2">
        <f t="shared" si="80"/>
        <v>0.78096987290130693</v>
      </c>
      <c r="FH74" s="2">
        <f t="shared" si="80"/>
        <v>0.74788957454018357</v>
      </c>
      <c r="FI74" s="2">
        <f t="shared" si="80"/>
        <v>0.74010246622643727</v>
      </c>
      <c r="FJ74" s="2">
        <f t="shared" si="80"/>
        <v>0.73972182282847421</v>
      </c>
      <c r="FK74" s="2">
        <f t="shared" si="80"/>
        <v>0.73623993672933841</v>
      </c>
      <c r="FL74" s="2">
        <f t="shared" si="80"/>
        <v>0.73029731370148399</v>
      </c>
      <c r="FM74" s="2">
        <f t="shared" si="80"/>
        <v>0.72037589904995525</v>
      </c>
      <c r="FN74" s="2">
        <f t="shared" si="80"/>
        <v>0.70140257352627122</v>
      </c>
      <c r="FO74" s="2">
        <f t="shared" si="80"/>
        <v>0.70477875330351114</v>
      </c>
      <c r="FP74" s="2">
        <f t="shared" si="80"/>
        <v>0.7168792892965965</v>
      </c>
      <c r="FQ74" s="2">
        <f t="shared" si="80"/>
        <v>0.73179023077355965</v>
      </c>
      <c r="FR74" s="2">
        <f t="shared" si="80"/>
        <v>0.71147872863963002</v>
      </c>
      <c r="FS74" s="2">
        <f t="shared" si="80"/>
        <v>0.73081538382858802</v>
      </c>
      <c r="FT74" s="2">
        <f t="shared" si="80"/>
        <v>0.73452125362471177</v>
      </c>
      <c r="FU74" s="2">
        <f t="shared" si="80"/>
        <v>0.69668822553986709</v>
      </c>
      <c r="FW74" s="2">
        <f t="shared" si="68"/>
        <v>6.0874032200956721E-4</v>
      </c>
      <c r="FX74" s="2">
        <f t="shared" si="68"/>
        <v>4.5217563255534293E-4</v>
      </c>
      <c r="FY74" s="2">
        <f t="shared" si="68"/>
        <v>4.8457294129420633E-4</v>
      </c>
      <c r="FZ74" s="2">
        <f t="shared" si="68"/>
        <v>4.6718604770927996E-4</v>
      </c>
      <c r="GA74" s="2">
        <f t="shared" si="68"/>
        <v>4.4845458040938883E-4</v>
      </c>
      <c r="GB74" s="2">
        <f t="shared" si="68"/>
        <v>4.6360701545708607E-4</v>
      </c>
      <c r="GC74" s="2">
        <f t="shared" si="68"/>
        <v>4.5306210652249569E-4</v>
      </c>
      <c r="GD74" s="2">
        <f t="shared" si="68"/>
        <v>4.9966835221615738E-4</v>
      </c>
      <c r="GE74" s="2">
        <f t="shared" si="68"/>
        <v>5.6531526509018704E-4</v>
      </c>
      <c r="GF74" s="2">
        <f t="shared" si="68"/>
        <v>5.2697608271370748E-4</v>
      </c>
      <c r="GG74" s="2">
        <f t="shared" si="68"/>
        <v>4.9034823674108869E-4</v>
      </c>
      <c r="GH74" s="2">
        <f t="shared" si="68"/>
        <v>4.2333049313068448E-4</v>
      </c>
      <c r="GI74" s="2">
        <f t="shared" si="68"/>
        <v>3.7988437637989615E-4</v>
      </c>
      <c r="GJ74" s="2">
        <f t="shared" si="68"/>
        <v>3.0721745252082109E-4</v>
      </c>
      <c r="GK74" s="2">
        <f t="shared" si="68"/>
        <v>2.3544354013871601E-4</v>
      </c>
      <c r="GM74" s="86">
        <f t="shared" si="69"/>
        <v>0.40317081412583533</v>
      </c>
      <c r="GN74" s="86">
        <f t="shared" si="69"/>
        <v>0.33028021752632442</v>
      </c>
      <c r="GO74" s="86">
        <f t="shared" si="69"/>
        <v>0.34071984985557802</v>
      </c>
      <c r="GP74" s="86">
        <f t="shared" si="69"/>
        <v>0.34882861207479143</v>
      </c>
      <c r="GQ74" s="86">
        <f t="shared" si="69"/>
        <v>0.3327548209455235</v>
      </c>
      <c r="GR74" s="86">
        <f t="shared" si="69"/>
        <v>0.34924763037495321</v>
      </c>
      <c r="GS74" s="86">
        <f t="shared" si="69"/>
        <v>0.31047648008397255</v>
      </c>
      <c r="GT74" s="86">
        <f t="shared" si="69"/>
        <v>0.27818991918559882</v>
      </c>
      <c r="GU74" s="86">
        <f t="shared" si="69"/>
        <v>0.29153477322820454</v>
      </c>
      <c r="GV74" s="86">
        <f t="shared" si="69"/>
        <v>0.30313353925853009</v>
      </c>
      <c r="GW74" s="86">
        <f t="shared" si="69"/>
        <v>0.32674526931988662</v>
      </c>
      <c r="GX74" s="86">
        <f t="shared" si="69"/>
        <v>0.28452222000960831</v>
      </c>
      <c r="GY74" s="86">
        <f t="shared" si="69"/>
        <v>0.3140932779398754</v>
      </c>
      <c r="GZ74" s="86">
        <f t="shared" si="69"/>
        <v>0.31609503880219059</v>
      </c>
      <c r="HA74" s="86">
        <f t="shared" si="69"/>
        <v>0.28010981552998587</v>
      </c>
      <c r="HC74" s="86">
        <f t="shared" si="74"/>
        <v>1.0779102981375711E-4</v>
      </c>
      <c r="HD74" s="86">
        <f t="shared" si="70"/>
        <v>3.3933987534902589E-5</v>
      </c>
      <c r="HE74" s="86">
        <f t="shared" si="70"/>
        <v>2.2871387782818594E-5</v>
      </c>
      <c r="HF74" s="86">
        <f t="shared" si="70"/>
        <v>1.6859571166146476E-5</v>
      </c>
      <c r="HG74" s="86">
        <f t="shared" si="70"/>
        <v>1.8100487755126486E-5</v>
      </c>
      <c r="HH74" s="86">
        <f t="shared" si="70"/>
        <v>1.016311662726485E-5</v>
      </c>
      <c r="HI74" s="86">
        <f t="shared" si="70"/>
        <v>1.2541200703602066E-5</v>
      </c>
      <c r="HJ74" s="86">
        <f t="shared" si="70"/>
        <v>3.5504683697065767E-6</v>
      </c>
      <c r="HK74" s="86">
        <f t="shared" si="70"/>
        <v>9.6186250364053945E-6</v>
      </c>
      <c r="HL74" s="86">
        <f t="shared" si="70"/>
        <v>1.9368792596366958E-5</v>
      </c>
      <c r="HM74" s="86">
        <f t="shared" si="70"/>
        <v>1.8030531201755744E-5</v>
      </c>
      <c r="HN74" s="86">
        <f t="shared" si="70"/>
        <v>8.9680956403498602E-6</v>
      </c>
      <c r="HO74" s="86">
        <f t="shared" si="70"/>
        <v>1.151494806341325E-5</v>
      </c>
      <c r="HP74" s="86">
        <f t="shared" si="70"/>
        <v>6.4583983372479927E-6</v>
      </c>
      <c r="HQ74" s="86">
        <f t="shared" si="70"/>
        <v>3.0126702454936148E-7</v>
      </c>
      <c r="HS74" s="86">
        <f t="shared" si="71"/>
        <v>6.3520719698890356E-31</v>
      </c>
      <c r="HT74" s="86">
        <f t="shared" si="71"/>
        <v>6.7040770281550502E-36</v>
      </c>
      <c r="HU74" s="86">
        <f t="shared" si="71"/>
        <v>1.624804556628913E-38</v>
      </c>
      <c r="HV74" s="86">
        <f t="shared" si="71"/>
        <v>7.5035267823666248E-41</v>
      </c>
      <c r="HW74" s="86">
        <f t="shared" si="71"/>
        <v>1.8762322289079196E-40</v>
      </c>
      <c r="HX74" s="86">
        <f t="shared" si="71"/>
        <v>1.0112793284961521E-44</v>
      </c>
      <c r="HY74" s="86">
        <f t="shared" si="71"/>
        <v>1.111645848824984E-42</v>
      </c>
      <c r="HZ74" s="86">
        <f t="shared" si="71"/>
        <v>4.3451740987077338E-48</v>
      </c>
      <c r="IA74" s="86">
        <f t="shared" si="71"/>
        <v>5.9749338511801272E-44</v>
      </c>
      <c r="IB74" s="86">
        <f t="shared" si="71"/>
        <v>3.9112753975814207E-40</v>
      </c>
      <c r="IC74" s="86">
        <f t="shared" si="71"/>
        <v>1.0069114063250547E-40</v>
      </c>
      <c r="ID74" s="86">
        <f t="shared" si="71"/>
        <v>9.3188744030483856E-43</v>
      </c>
      <c r="IE74" s="86">
        <f t="shared" si="71"/>
        <v>1.6811320050679843E-41</v>
      </c>
      <c r="IF74" s="86">
        <f t="shared" si="71"/>
        <v>1.9145158871063931E-30</v>
      </c>
      <c r="IG74" s="86">
        <f t="shared" si="71"/>
        <v>4.8402302672442357E-20</v>
      </c>
      <c r="II74" s="86">
        <f t="shared" si="72"/>
        <v>6.5521981442569006E-108</v>
      </c>
      <c r="IJ74" s="86">
        <f t="shared" si="72"/>
        <v>4.4808980709575195E-130</v>
      </c>
      <c r="IK74" s="86">
        <f t="shared" si="72"/>
        <v>9.809833593604604E-141</v>
      </c>
      <c r="IL74" s="86">
        <f t="shared" si="72"/>
        <v>1.0821987779701203E-148</v>
      </c>
      <c r="IM74" s="86">
        <f t="shared" si="72"/>
        <v>4.4300714813599534E-145</v>
      </c>
      <c r="IN74" s="86">
        <f t="shared" si="72"/>
        <v>3.2809411626460655E-162</v>
      </c>
      <c r="IO74" s="86">
        <f t="shared" si="72"/>
        <v>1.3832251462404204E-153</v>
      </c>
      <c r="IP74" s="86">
        <f t="shared" si="72"/>
        <v>8.0612787687561965E-174</v>
      </c>
      <c r="IQ74" s="86">
        <f t="shared" si="72"/>
        <v>1.8865033931471861E-158</v>
      </c>
      <c r="IR74" s="86">
        <f t="shared" si="72"/>
        <v>1.7852208285858767E-143</v>
      </c>
      <c r="IS74" s="86">
        <f t="shared" si="72"/>
        <v>6.4111310624692945E-146</v>
      </c>
      <c r="IT74" s="86">
        <f t="shared" si="72"/>
        <v>1.0203452875265616E-152</v>
      </c>
      <c r="IU74" s="86">
        <f t="shared" si="72"/>
        <v>7.2916713262370171E-148</v>
      </c>
      <c r="IV74" s="86">
        <f t="shared" si="72"/>
        <v>1.969408996114407E-99</v>
      </c>
      <c r="IW74" s="86">
        <f t="shared" si="72"/>
        <v>1.0643150845196318E-53</v>
      </c>
      <c r="IY74" s="86">
        <f t="shared" si="73"/>
        <v>0.40327860515564906</v>
      </c>
      <c r="IZ74" s="86">
        <f t="shared" si="73"/>
        <v>0.33031415151385934</v>
      </c>
      <c r="JA74" s="86">
        <f t="shared" si="73"/>
        <v>0.34074272124336086</v>
      </c>
      <c r="JB74" s="86">
        <f t="shared" si="73"/>
        <v>0.34884547164595758</v>
      </c>
      <c r="JC74" s="86">
        <f t="shared" si="73"/>
        <v>0.33277292143327863</v>
      </c>
      <c r="JD74" s="86">
        <f t="shared" si="73"/>
        <v>0.34925779349158048</v>
      </c>
      <c r="JE74" s="86">
        <f t="shared" si="73"/>
        <v>0.31048902128467615</v>
      </c>
      <c r="JF74" s="86">
        <f t="shared" si="73"/>
        <v>0.27819346965396852</v>
      </c>
      <c r="JG74" s="86">
        <f t="shared" si="73"/>
        <v>0.29154439185324094</v>
      </c>
      <c r="JH74" s="86">
        <f t="shared" si="73"/>
        <v>0.30315290805112644</v>
      </c>
      <c r="JI74" s="86">
        <f t="shared" si="73"/>
        <v>0.32676329985108837</v>
      </c>
      <c r="JJ74" s="86">
        <f t="shared" si="73"/>
        <v>0.28453118810524863</v>
      </c>
      <c r="JK74" s="86">
        <f t="shared" si="73"/>
        <v>0.3141047928879388</v>
      </c>
      <c r="JL74" s="86">
        <f t="shared" si="73"/>
        <v>0.31610149720052783</v>
      </c>
      <c r="JM74" s="86">
        <f t="shared" si="73"/>
        <v>0.28011011679701042</v>
      </c>
    </row>
    <row r="75" spans="2:273" x14ac:dyDescent="0.25">
      <c r="B75" s="2">
        <v>48</v>
      </c>
      <c r="C75" s="37">
        <v>222.85</v>
      </c>
      <c r="D75" s="37">
        <v>218.55</v>
      </c>
      <c r="E75" s="37">
        <v>220.25</v>
      </c>
      <c r="F75" s="37">
        <v>219.2</v>
      </c>
      <c r="G75" s="37">
        <v>217.71199999999999</v>
      </c>
      <c r="H75" s="37">
        <v>219.52500000000001</v>
      </c>
      <c r="I75" s="37">
        <v>208.83600000000001</v>
      </c>
      <c r="J75" s="37">
        <v>204.083</v>
      </c>
      <c r="K75" s="37">
        <v>204.68299999999999</v>
      </c>
      <c r="L75" s="37">
        <v>207.61699999999999</v>
      </c>
      <c r="M75" s="37">
        <v>205.11699999999999</v>
      </c>
      <c r="N75" s="37">
        <v>203.9</v>
      </c>
      <c r="O75" s="37">
        <v>206.733</v>
      </c>
      <c r="P75" s="37">
        <v>201.667</v>
      </c>
      <c r="Q75" s="37">
        <v>171.917</v>
      </c>
      <c r="S75" s="4">
        <f t="shared" si="75"/>
        <v>221.22101246583324</v>
      </c>
      <c r="T75" s="4">
        <f t="shared" si="75"/>
        <v>211.25856180504994</v>
      </c>
      <c r="U75" s="4">
        <f t="shared" si="75"/>
        <v>215.94119159097073</v>
      </c>
      <c r="V75" s="4">
        <f t="shared" si="75"/>
        <v>213.73245131246864</v>
      </c>
      <c r="W75" s="4">
        <f t="shared" si="75"/>
        <v>206.63048382766283</v>
      </c>
      <c r="X75" s="4">
        <f t="shared" si="75"/>
        <v>208.33462147363343</v>
      </c>
      <c r="Y75" s="4">
        <f t="shared" si="75"/>
        <v>198.17394566393983</v>
      </c>
      <c r="Z75" s="4">
        <f t="shared" si="75"/>
        <v>190.27440478042936</v>
      </c>
      <c r="AA75" s="4">
        <f t="shared" si="75"/>
        <v>195.21479530596838</v>
      </c>
      <c r="AB75" s="4">
        <f t="shared" si="75"/>
        <v>196.12663713369093</v>
      </c>
      <c r="AC75" s="4">
        <f t="shared" si="75"/>
        <v>191.22227541797972</v>
      </c>
      <c r="AD75" s="4">
        <f t="shared" si="75"/>
        <v>193.29437804186838</v>
      </c>
      <c r="AE75" s="4">
        <f t="shared" si="75"/>
        <v>197.65785777681572</v>
      </c>
      <c r="AF75" s="4">
        <f t="shared" si="75"/>
        <v>195.03998309337842</v>
      </c>
      <c r="AG75" s="4">
        <f t="shared" si="75"/>
        <v>164.75262612306767</v>
      </c>
      <c r="AI75" s="4">
        <f t="shared" si="76"/>
        <v>1.6289875341667539</v>
      </c>
      <c r="AJ75" s="4">
        <f t="shared" si="76"/>
        <v>7.2914381949500751</v>
      </c>
      <c r="AK75" s="4">
        <f t="shared" si="76"/>
        <v>4.3088084090292682</v>
      </c>
      <c r="AL75" s="4">
        <f t="shared" si="76"/>
        <v>5.4675486875313482</v>
      </c>
      <c r="AM75" s="4">
        <f t="shared" si="76"/>
        <v>11.08151617233716</v>
      </c>
      <c r="AN75" s="4">
        <f t="shared" si="76"/>
        <v>11.190378526366572</v>
      </c>
      <c r="AO75" s="4">
        <f t="shared" si="76"/>
        <v>10.66205433606018</v>
      </c>
      <c r="AP75" s="4">
        <f t="shared" si="76"/>
        <v>13.808595219570634</v>
      </c>
      <c r="AQ75" s="4">
        <f t="shared" si="76"/>
        <v>9.4682046940316127</v>
      </c>
      <c r="AR75" s="4">
        <f t="shared" si="76"/>
        <v>11.490362866309056</v>
      </c>
      <c r="AS75" s="4">
        <f t="shared" si="76"/>
        <v>13.894724582020274</v>
      </c>
      <c r="AT75" s="4">
        <f t="shared" si="76"/>
        <v>10.605621958131621</v>
      </c>
      <c r="AU75" s="4">
        <f t="shared" si="76"/>
        <v>9.0751422231842866</v>
      </c>
      <c r="AV75" s="4">
        <f t="shared" si="76"/>
        <v>6.6270169066215772</v>
      </c>
      <c r="AW75" s="4">
        <f t="shared" si="76"/>
        <v>7.1643738769323306</v>
      </c>
      <c r="AY75" s="2">
        <f t="shared" si="66"/>
        <v>58.442560607769813</v>
      </c>
      <c r="AZ75" s="2">
        <f t="shared" si="66"/>
        <v>62.764055120165494</v>
      </c>
      <c r="BA75" s="2">
        <f t="shared" si="66"/>
        <v>60.809077441564767</v>
      </c>
      <c r="BB75" s="2">
        <f t="shared" si="66"/>
        <v>61.287065070028881</v>
      </c>
      <c r="BC75" s="2">
        <f t="shared" si="66"/>
        <v>61.387271569073931</v>
      </c>
      <c r="BD75" s="2">
        <f t="shared" si="66"/>
        <v>62.41516743458326</v>
      </c>
      <c r="BE75" s="2">
        <f t="shared" si="66"/>
        <v>62.145936553460956</v>
      </c>
      <c r="BF75" s="2">
        <f t="shared" si="66"/>
        <v>62.201201862865823</v>
      </c>
      <c r="BG75" s="2">
        <f t="shared" si="66"/>
        <v>62.800289612417984</v>
      </c>
      <c r="BH75" s="2">
        <f t="shared" si="66"/>
        <v>62.750898310506187</v>
      </c>
      <c r="BI75" s="2">
        <f t="shared" si="66"/>
        <v>61.60971346558469</v>
      </c>
      <c r="BJ75" s="2">
        <f t="shared" si="66"/>
        <v>63.122202667456229</v>
      </c>
      <c r="BK75" s="2">
        <f t="shared" si="66"/>
        <v>62.449862210719473</v>
      </c>
      <c r="BL75" s="2">
        <f t="shared" si="66"/>
        <v>63.268872956398582</v>
      </c>
      <c r="BM75" s="2">
        <f t="shared" si="66"/>
        <v>61.432374393479499</v>
      </c>
      <c r="BO75" s="2" t="str">
        <f t="shared" si="11"/>
        <v/>
      </c>
      <c r="BP75" s="2" t="str">
        <f t="shared" si="12"/>
        <v/>
      </c>
      <c r="BQ75" s="2" t="str">
        <f t="shared" si="13"/>
        <v/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 t="str">
        <f t="shared" si="25"/>
        <v/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69.699948306595374</v>
      </c>
      <c r="DL75" s="2">
        <f t="shared" si="77"/>
        <v>72.340800840336115</v>
      </c>
      <c r="DM75" s="2">
        <f t="shared" si="77"/>
        <v>70.501551008151012</v>
      </c>
      <c r="DN75" s="2">
        <f t="shared" si="77"/>
        <v>70.63957614757615</v>
      </c>
      <c r="DO75" s="2">
        <f t="shared" si="77"/>
        <v>70.98246486486488</v>
      </c>
      <c r="DP75" s="2">
        <f t="shared" si="77"/>
        <v>72.024564864864871</v>
      </c>
      <c r="DQ75" s="2">
        <f t="shared" si="77"/>
        <v>70.242682788051212</v>
      </c>
      <c r="DR75" s="2">
        <f t="shared" si="77"/>
        <v>69.009169412269415</v>
      </c>
      <c r="DS75" s="2">
        <f t="shared" si="77"/>
        <v>69.51496512226511</v>
      </c>
      <c r="DT75" s="2">
        <f t="shared" si="77"/>
        <v>69.56503413940257</v>
      </c>
      <c r="DU75" s="2">
        <f t="shared" si="77"/>
        <v>67.365651823251824</v>
      </c>
      <c r="DV75" s="2">
        <f t="shared" si="77"/>
        <v>69.645108108108118</v>
      </c>
      <c r="DW75" s="2">
        <f t="shared" si="77"/>
        <v>70.009704118404116</v>
      </c>
      <c r="DX75" s="2">
        <f t="shared" si="77"/>
        <v>70.237653153153161</v>
      </c>
      <c r="DY75" s="2">
        <f t="shared" si="77"/>
        <v>66.610788235294109</v>
      </c>
      <c r="EA75" s="2">
        <f t="shared" si="78"/>
        <v>55.562494452926217</v>
      </c>
      <c r="EB75" s="2">
        <f t="shared" si="78"/>
        <v>59.820474824649288</v>
      </c>
      <c r="EC75" s="2">
        <f t="shared" si="78"/>
        <v>57.705408875918273</v>
      </c>
      <c r="ED75" s="2">
        <f t="shared" si="78"/>
        <v>58.2861512901978</v>
      </c>
      <c r="EE75" s="2">
        <f t="shared" si="78"/>
        <v>58.252273638367328</v>
      </c>
      <c r="EF75" s="2">
        <f t="shared" si="78"/>
        <v>59.178467698933943</v>
      </c>
      <c r="EG75" s="2">
        <f t="shared" si="78"/>
        <v>59.279842165453267</v>
      </c>
      <c r="EH75" s="2">
        <f t="shared" si="78"/>
        <v>59.557671199829215</v>
      </c>
      <c r="EI75" s="2">
        <f t="shared" si="78"/>
        <v>60.235367710165313</v>
      </c>
      <c r="EJ75" s="2">
        <f t="shared" si="78"/>
        <v>60.296685991553787</v>
      </c>
      <c r="EK75" s="2">
        <f t="shared" si="78"/>
        <v>59.685248351376543</v>
      </c>
      <c r="EL75" s="2">
        <f t="shared" si="78"/>
        <v>60.709624122428743</v>
      </c>
      <c r="EM75" s="2">
        <f t="shared" si="78"/>
        <v>59.90945330543321</v>
      </c>
      <c r="EN75" s="2">
        <f t="shared" si="78"/>
        <v>60.971133134328362</v>
      </c>
      <c r="EO75" s="2">
        <f t="shared" si="78"/>
        <v>59.375719736931487</v>
      </c>
      <c r="EQ75" s="2">
        <f t="shared" si="79"/>
        <v>56.316174150236208</v>
      </c>
      <c r="ER75" s="2">
        <f t="shared" si="79"/>
        <v>58.822871932674119</v>
      </c>
      <c r="ES75" s="2">
        <f t="shared" si="79"/>
        <v>56.996318961506148</v>
      </c>
      <c r="ET75" s="2">
        <f t="shared" si="79"/>
        <v>57.836384659537828</v>
      </c>
      <c r="EU75" s="2">
        <f t="shared" si="79"/>
        <v>58.18437353516132</v>
      </c>
      <c r="EV75" s="2">
        <f t="shared" si="79"/>
        <v>59.405361329643299</v>
      </c>
      <c r="EW75" s="2">
        <f t="shared" si="79"/>
        <v>58.931851169789972</v>
      </c>
      <c r="EX75" s="2">
        <f t="shared" si="79"/>
        <v>59.943168761829646</v>
      </c>
      <c r="EY75" s="2">
        <f t="shared" si="79"/>
        <v>59.920334000547022</v>
      </c>
      <c r="EZ75" s="2">
        <f t="shared" si="79"/>
        <v>60.122234397219145</v>
      </c>
      <c r="FA75" s="2">
        <f t="shared" si="79"/>
        <v>60.339492383303934</v>
      </c>
      <c r="FB75" s="2">
        <f t="shared" si="79"/>
        <v>60.923340707345275</v>
      </c>
      <c r="FC75" s="2">
        <f t="shared" si="79"/>
        <v>61.46877658891772</v>
      </c>
      <c r="FD75" s="2">
        <f t="shared" si="79"/>
        <v>62.373039454297434</v>
      </c>
      <c r="FE75" s="2">
        <f t="shared" si="79"/>
        <v>60.870046290348462</v>
      </c>
      <c r="FG75" s="2">
        <f t="shared" si="80"/>
        <v>0.79631670913060204</v>
      </c>
      <c r="FH75" s="2">
        <f t="shared" si="80"/>
        <v>0.76485637175221954</v>
      </c>
      <c r="FI75" s="2">
        <f t="shared" si="80"/>
        <v>0.75742334898995733</v>
      </c>
      <c r="FJ75" s="2">
        <f t="shared" si="80"/>
        <v>0.75705974648800511</v>
      </c>
      <c r="FK75" s="2">
        <f t="shared" si="80"/>
        <v>0.75373258253805175</v>
      </c>
      <c r="FL75" s="2">
        <f t="shared" si="80"/>
        <v>0.74804920428116439</v>
      </c>
      <c r="FM75" s="2">
        <f t="shared" si="80"/>
        <v>0.73854702886245849</v>
      </c>
      <c r="FN75" s="2">
        <f t="shared" si="80"/>
        <v>0.7203279935992688</v>
      </c>
      <c r="FO75" s="2">
        <f t="shared" si="80"/>
        <v>0.7235745201887982</v>
      </c>
      <c r="FP75" s="2">
        <f t="shared" si="80"/>
        <v>0.73519411701952864</v>
      </c>
      <c r="FQ75" s="2">
        <f t="shared" si="80"/>
        <v>0.74947756591606807</v>
      </c>
      <c r="FR75" s="2">
        <f t="shared" si="80"/>
        <v>0.73001134000680967</v>
      </c>
      <c r="FS75" s="2">
        <f t="shared" si="80"/>
        <v>0.7485449160128701</v>
      </c>
      <c r="FT75" s="2">
        <f t="shared" si="80"/>
        <v>0.75208950187244006</v>
      </c>
      <c r="FU75" s="2">
        <f t="shared" si="80"/>
        <v>0.71579137193193942</v>
      </c>
      <c r="FW75" s="2">
        <f t="shared" si="68"/>
        <v>6.6743129184464829E-4</v>
      </c>
      <c r="FX75" s="2">
        <f t="shared" si="68"/>
        <v>4.9577909351692447E-4</v>
      </c>
      <c r="FY75" s="2">
        <f t="shared" si="68"/>
        <v>5.3129882596567957E-4</v>
      </c>
      <c r="FZ75" s="2">
        <f t="shared" si="68"/>
        <v>5.1223622669524722E-4</v>
      </c>
      <c r="GA75" s="2">
        <f t="shared" si="68"/>
        <v>4.9169939546964505E-4</v>
      </c>
      <c r="GB75" s="2">
        <f t="shared" si="68"/>
        <v>5.0831224825344777E-4</v>
      </c>
      <c r="GC75" s="2">
        <f t="shared" si="68"/>
        <v>4.9675100800866602E-4</v>
      </c>
      <c r="GD75" s="2">
        <f t="shared" si="68"/>
        <v>5.4784904329348652E-4</v>
      </c>
      <c r="GE75" s="2">
        <f t="shared" si="68"/>
        <v>6.1982205665327345E-4</v>
      </c>
      <c r="GF75" s="2">
        <f t="shared" si="68"/>
        <v>5.7778840883850166E-4</v>
      </c>
      <c r="GG75" s="2">
        <f t="shared" si="68"/>
        <v>5.3763071591652993E-4</v>
      </c>
      <c r="GH75" s="2">
        <f t="shared" si="68"/>
        <v>4.6415369843963119E-4</v>
      </c>
      <c r="GI75" s="2">
        <f t="shared" si="68"/>
        <v>4.1651967007710802E-4</v>
      </c>
      <c r="GJ75" s="2">
        <f t="shared" si="68"/>
        <v>3.368472540833289E-4</v>
      </c>
      <c r="GK75" s="2">
        <f t="shared" si="68"/>
        <v>2.5815284419962719E-4</v>
      </c>
      <c r="GM75" s="86">
        <f t="shared" si="69"/>
        <v>0.47338768898584277</v>
      </c>
      <c r="GN75" s="86">
        <f t="shared" si="69"/>
        <v>0.39817900663063371</v>
      </c>
      <c r="GO75" s="86">
        <f t="shared" si="69"/>
        <v>0.41392788275363218</v>
      </c>
      <c r="GP75" s="86">
        <f t="shared" si="69"/>
        <v>0.42416594780113054</v>
      </c>
      <c r="GQ75" s="86">
        <f t="shared" si="69"/>
        <v>0.40584874842791624</v>
      </c>
      <c r="GR75" s="86">
        <f t="shared" si="69"/>
        <v>0.428655645227632</v>
      </c>
      <c r="GS75" s="86">
        <f t="shared" si="69"/>
        <v>0.38450127087029901</v>
      </c>
      <c r="GT75" s="86">
        <f t="shared" si="69"/>
        <v>0.35147135002629887</v>
      </c>
      <c r="GU75" s="86">
        <f t="shared" si="69"/>
        <v>0.36712667991386766</v>
      </c>
      <c r="GV75" s="86">
        <f t="shared" si="69"/>
        <v>0.37663667047428573</v>
      </c>
      <c r="GW75" s="86">
        <f t="shared" si="69"/>
        <v>0.40019109609063247</v>
      </c>
      <c r="GX75" s="86">
        <f t="shared" si="69"/>
        <v>0.35527205454812111</v>
      </c>
      <c r="GY75" s="86">
        <f t="shared" si="69"/>
        <v>0.38477427954505866</v>
      </c>
      <c r="GZ75" s="86">
        <f t="shared" si="69"/>
        <v>0.38568073055550134</v>
      </c>
      <c r="HA75" s="86">
        <f t="shared" si="69"/>
        <v>0.3559477902698448</v>
      </c>
      <c r="HC75" s="86">
        <f t="shared" si="74"/>
        <v>1.9491563873507323E-4</v>
      </c>
      <c r="HD75" s="86">
        <f t="shared" si="70"/>
        <v>6.6047746458081747E-5</v>
      </c>
      <c r="HE75" s="86">
        <f t="shared" si="70"/>
        <v>4.6647978988239063E-5</v>
      </c>
      <c r="HF75" s="86">
        <f t="shared" si="70"/>
        <v>3.5335138071578394E-5</v>
      </c>
      <c r="HG75" s="86">
        <f t="shared" si="70"/>
        <v>3.7360304534902925E-5</v>
      </c>
      <c r="HH75" s="86">
        <f t="shared" si="70"/>
        <v>2.2402525440191082E-5</v>
      </c>
      <c r="HI75" s="86">
        <f t="shared" si="70"/>
        <v>2.68047643380334E-5</v>
      </c>
      <c r="HJ75" s="86">
        <f t="shared" si="70"/>
        <v>8.4309905041806532E-6</v>
      </c>
      <c r="HK75" s="86">
        <f t="shared" si="70"/>
        <v>2.1484047147430213E-5</v>
      </c>
      <c r="HL75" s="86">
        <f t="shared" si="70"/>
        <v>4.0328679438820524E-5</v>
      </c>
      <c r="HM75" s="86">
        <f t="shared" si="70"/>
        <v>3.7612152068382014E-5</v>
      </c>
      <c r="HN75" s="86">
        <f t="shared" si="70"/>
        <v>1.9225295722078518E-5</v>
      </c>
      <c r="HO75" s="86">
        <f t="shared" si="70"/>
        <v>2.393838535918444E-5</v>
      </c>
      <c r="HP75" s="86">
        <f t="shared" si="70"/>
        <v>1.378272392244311E-5</v>
      </c>
      <c r="HQ75" s="86">
        <f t="shared" si="70"/>
        <v>8.1081502560373725E-7</v>
      </c>
      <c r="HS75" s="86">
        <f t="shared" si="71"/>
        <v>6.7245500785103399E-30</v>
      </c>
      <c r="HT75" s="86">
        <f t="shared" si="71"/>
        <v>9.9368904758050685E-35</v>
      </c>
      <c r="HU75" s="86">
        <f t="shared" si="71"/>
        <v>3.0619372520647029E-37</v>
      </c>
      <c r="HV75" s="86">
        <f t="shared" si="71"/>
        <v>1.6622053501875277E-39</v>
      </c>
      <c r="HW75" s="86">
        <f t="shared" si="71"/>
        <v>3.8766407249468622E-39</v>
      </c>
      <c r="HX75" s="86">
        <f t="shared" si="71"/>
        <v>2.997204890540174E-43</v>
      </c>
      <c r="HY75" s="86">
        <f t="shared" si="71"/>
        <v>2.750849661546631E-41</v>
      </c>
      <c r="HZ75" s="86">
        <f t="shared" si="71"/>
        <v>1.7210626030909639E-46</v>
      </c>
      <c r="IA75" s="86">
        <f t="shared" si="71"/>
        <v>1.8020682775676668E-42</v>
      </c>
      <c r="IB75" s="86">
        <f t="shared" si="71"/>
        <v>8.3633228399719597E-39</v>
      </c>
      <c r="IC75" s="86">
        <f t="shared" si="71"/>
        <v>2.1976103758380704E-39</v>
      </c>
      <c r="ID75" s="86">
        <f t="shared" si="71"/>
        <v>2.2291657224179431E-41</v>
      </c>
      <c r="IE75" s="86">
        <f t="shared" si="71"/>
        <v>3.4919526220178137E-40</v>
      </c>
      <c r="IF75" s="86">
        <f t="shared" si="71"/>
        <v>1.6137708735708188E-29</v>
      </c>
      <c r="IG75" s="86">
        <f t="shared" si="71"/>
        <v>1.8097591195374842E-19</v>
      </c>
      <c r="II75" s="86">
        <f t="shared" si="72"/>
        <v>2.731349301002693E-105</v>
      </c>
      <c r="IJ75" s="86">
        <f t="shared" si="72"/>
        <v>4.9750373666197011E-127</v>
      </c>
      <c r="IK75" s="86">
        <f t="shared" si="72"/>
        <v>2.0887060661214646E-137</v>
      </c>
      <c r="IL75" s="86">
        <f t="shared" si="72"/>
        <v>3.4392684046386467E-145</v>
      </c>
      <c r="IM75" s="86">
        <f t="shared" si="72"/>
        <v>1.1076904100424469E-141</v>
      </c>
      <c r="IN75" s="86">
        <f t="shared" si="72"/>
        <v>2.1710839610862222E-158</v>
      </c>
      <c r="IO75" s="86">
        <f t="shared" si="72"/>
        <v>5.5638581986471229E-150</v>
      </c>
      <c r="IP75" s="86">
        <f t="shared" si="72"/>
        <v>1.1061285677111829E-169</v>
      </c>
      <c r="IQ75" s="86">
        <f t="shared" si="72"/>
        <v>1.274045747427518E-154</v>
      </c>
      <c r="IR75" s="86">
        <f t="shared" si="72"/>
        <v>4.8200249229900035E-140</v>
      </c>
      <c r="IS75" s="86">
        <f t="shared" si="72"/>
        <v>1.83944331252617E-142</v>
      </c>
      <c r="IT75" s="86">
        <f t="shared" si="72"/>
        <v>3.6431123465779236E-149</v>
      </c>
      <c r="IU75" s="86">
        <f t="shared" si="72"/>
        <v>1.7957984523248776E-144</v>
      </c>
      <c r="IV75" s="86">
        <f t="shared" si="72"/>
        <v>3.1796132023102084E-97</v>
      </c>
      <c r="IW75" s="86">
        <f t="shared" si="72"/>
        <v>1.4630017583399937E-52</v>
      </c>
      <c r="IY75" s="86">
        <f t="shared" si="73"/>
        <v>0.47358260462457785</v>
      </c>
      <c r="IZ75" s="86">
        <f t="shared" si="73"/>
        <v>0.39824505437709179</v>
      </c>
      <c r="JA75" s="86">
        <f t="shared" si="73"/>
        <v>0.41397453073262042</v>
      </c>
      <c r="JB75" s="86">
        <f t="shared" si="73"/>
        <v>0.42420128293920212</v>
      </c>
      <c r="JC75" s="86">
        <f t="shared" si="73"/>
        <v>0.40588610873245112</v>
      </c>
      <c r="JD75" s="86">
        <f t="shared" si="73"/>
        <v>0.42867804775307217</v>
      </c>
      <c r="JE75" s="86">
        <f t="shared" si="73"/>
        <v>0.38452807563463703</v>
      </c>
      <c r="JF75" s="86">
        <f t="shared" si="73"/>
        <v>0.35147978101680305</v>
      </c>
      <c r="JG75" s="86">
        <f t="shared" si="73"/>
        <v>0.36714816396101507</v>
      </c>
      <c r="JH75" s="86">
        <f t="shared" si="73"/>
        <v>0.37667699915372455</v>
      </c>
      <c r="JI75" s="86">
        <f t="shared" si="73"/>
        <v>0.40022870824270085</v>
      </c>
      <c r="JJ75" s="86">
        <f t="shared" si="73"/>
        <v>0.35529127984384318</v>
      </c>
      <c r="JK75" s="86">
        <f t="shared" si="73"/>
        <v>0.38479821793041785</v>
      </c>
      <c r="JL75" s="86">
        <f t="shared" si="73"/>
        <v>0.38569451327942378</v>
      </c>
      <c r="JM75" s="86">
        <f t="shared" si="73"/>
        <v>0.35594860108487042</v>
      </c>
    </row>
    <row r="76" spans="2:273" x14ac:dyDescent="0.25">
      <c r="B76" s="2">
        <v>49</v>
      </c>
      <c r="C76" s="37">
        <v>226.25</v>
      </c>
      <c r="D76" s="37">
        <v>226.267</v>
      </c>
      <c r="E76" s="37">
        <v>227.55</v>
      </c>
      <c r="F76" s="37">
        <v>225.28299999999999</v>
      </c>
      <c r="G76" s="37">
        <v>225.39</v>
      </c>
      <c r="H76" s="37">
        <v>228.47499999999999</v>
      </c>
      <c r="I76" s="37">
        <v>217.47499999999999</v>
      </c>
      <c r="J76" s="37">
        <v>214.88300000000001</v>
      </c>
      <c r="K76" s="37">
        <v>214.917</v>
      </c>
      <c r="L76" s="37">
        <v>216.4</v>
      </c>
      <c r="M76" s="37">
        <v>214.35</v>
      </c>
      <c r="N76" s="37">
        <v>213.68299999999999</v>
      </c>
      <c r="O76" s="37">
        <v>214.05</v>
      </c>
      <c r="P76" s="37">
        <v>210.267</v>
      </c>
      <c r="Q76" s="37">
        <v>181.65</v>
      </c>
      <c r="S76" s="4">
        <f t="shared" si="75"/>
        <v>233.14311868486814</v>
      </c>
      <c r="T76" s="4">
        <f t="shared" si="75"/>
        <v>226.17542431097746</v>
      </c>
      <c r="U76" s="4">
        <f t="shared" si="75"/>
        <v>231.80672432211227</v>
      </c>
      <c r="V76" s="4">
        <f t="shared" si="75"/>
        <v>229.32352209171745</v>
      </c>
      <c r="W76" s="4">
        <f t="shared" si="75"/>
        <v>222.32505593546139</v>
      </c>
      <c r="X76" s="4">
        <f t="shared" si="75"/>
        <v>223.92782909801284</v>
      </c>
      <c r="Y76" s="4">
        <f t="shared" si="75"/>
        <v>214.49948164116782</v>
      </c>
      <c r="Z76" s="4">
        <f t="shared" si="75"/>
        <v>207.85456205106388</v>
      </c>
      <c r="AA76" s="4">
        <f t="shared" si="75"/>
        <v>212.64454628269328</v>
      </c>
      <c r="AB76" s="4">
        <f t="shared" si="75"/>
        <v>212.42879006626723</v>
      </c>
      <c r="AC76" s="4">
        <f t="shared" si="75"/>
        <v>205.73474539209161</v>
      </c>
      <c r="AD76" s="4">
        <f t="shared" si="75"/>
        <v>210.12655108802286</v>
      </c>
      <c r="AE76" s="4">
        <f t="shared" si="75"/>
        <v>212.94802399097441</v>
      </c>
      <c r="AF76" s="4">
        <f t="shared" si="75"/>
        <v>209.44291734772079</v>
      </c>
      <c r="AG76" s="4">
        <f t="shared" si="75"/>
        <v>178.94269965090939</v>
      </c>
      <c r="AI76" s="4">
        <f t="shared" si="76"/>
        <v>-6.8931186848681421</v>
      </c>
      <c r="AJ76" s="4">
        <f t="shared" si="76"/>
        <v>9.1575689022533879E-2</v>
      </c>
      <c r="AK76" s="4">
        <f t="shared" si="76"/>
        <v>-4.2567243221122624</v>
      </c>
      <c r="AL76" s="4">
        <f t="shared" si="76"/>
        <v>-4.0405220917174631</v>
      </c>
      <c r="AM76" s="4">
        <f t="shared" si="76"/>
        <v>3.0649440645385937</v>
      </c>
      <c r="AN76" s="4">
        <f t="shared" si="76"/>
        <v>4.5471709019871582</v>
      </c>
      <c r="AO76" s="4">
        <f t="shared" si="76"/>
        <v>2.9755183588321756</v>
      </c>
      <c r="AP76" s="4">
        <f t="shared" si="76"/>
        <v>7.0284379489361299</v>
      </c>
      <c r="AQ76" s="4">
        <f t="shared" si="76"/>
        <v>2.2724537173067176</v>
      </c>
      <c r="AR76" s="4">
        <f t="shared" si="76"/>
        <v>3.97120993373278</v>
      </c>
      <c r="AS76" s="4">
        <f t="shared" si="76"/>
        <v>8.6152546079083834</v>
      </c>
      <c r="AT76" s="4">
        <f t="shared" si="76"/>
        <v>3.5564489119771281</v>
      </c>
      <c r="AU76" s="4">
        <f t="shared" si="76"/>
        <v>1.1019760090256057</v>
      </c>
      <c r="AV76" s="4">
        <f t="shared" si="76"/>
        <v>0.82408265227920197</v>
      </c>
      <c r="AW76" s="4">
        <f t="shared" si="76"/>
        <v>2.707300349090616</v>
      </c>
      <c r="AY76" s="2">
        <f t="shared" ref="AY76:BM92" si="81">IF(OR($B76 &lt; C$230, $B76 &gt; C$233), #N/A, ((1-FG76)*DK76) + (FG76 - FW76)*EA76 + (FW76*EQ76))</f>
        <v>58.205823776637395</v>
      </c>
      <c r="AZ76" s="2">
        <f t="shared" si="81"/>
        <v>62.484618076190735</v>
      </c>
      <c r="BA76" s="2">
        <f t="shared" si="81"/>
        <v>60.539924136683787</v>
      </c>
      <c r="BB76" s="2">
        <f t="shared" si="81"/>
        <v>61.025521235863593</v>
      </c>
      <c r="BC76" s="2">
        <f t="shared" si="81"/>
        <v>61.120534975360577</v>
      </c>
      <c r="BD76" s="2">
        <f t="shared" si="81"/>
        <v>62.138290996439309</v>
      </c>
      <c r="BE76" s="2">
        <f t="shared" si="81"/>
        <v>61.879476700127661</v>
      </c>
      <c r="BF76" s="2">
        <f t="shared" si="81"/>
        <v>61.960182505019979</v>
      </c>
      <c r="BG76" s="2">
        <f t="shared" si="81"/>
        <v>62.556070573161151</v>
      </c>
      <c r="BH76" s="2">
        <f t="shared" si="81"/>
        <v>62.500967236710146</v>
      </c>
      <c r="BI76" s="2">
        <f t="shared" si="81"/>
        <v>61.394889836800068</v>
      </c>
      <c r="BJ76" s="2">
        <f t="shared" si="81"/>
        <v>62.880025363388292</v>
      </c>
      <c r="BK76" s="2">
        <f t="shared" si="81"/>
        <v>62.210649662812131</v>
      </c>
      <c r="BL76" s="2">
        <f t="shared" si="81"/>
        <v>63.053554450125752</v>
      </c>
      <c r="BM76" s="2">
        <f t="shared" si="81"/>
        <v>61.274102147663847</v>
      </c>
      <c r="BO76" s="2" t="str">
        <f t="shared" si="11"/>
        <v/>
      </c>
      <c r="BP76" s="2" t="str">
        <f t="shared" si="12"/>
        <v/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69.942152183600712</v>
      </c>
      <c r="DL76" s="2">
        <f t="shared" si="77"/>
        <v>72.568552941176449</v>
      </c>
      <c r="DM76" s="2">
        <f t="shared" si="77"/>
        <v>70.701374174174177</v>
      </c>
      <c r="DN76" s="2">
        <f t="shared" si="77"/>
        <v>70.83727627627627</v>
      </c>
      <c r="DO76" s="2">
        <f t="shared" si="77"/>
        <v>71.167403603603617</v>
      </c>
      <c r="DP76" s="2">
        <f t="shared" si="77"/>
        <v>72.196036936936935</v>
      </c>
      <c r="DQ76" s="2">
        <f t="shared" si="77"/>
        <v>70.364687529634892</v>
      </c>
      <c r="DR76" s="2">
        <f t="shared" si="77"/>
        <v>69.129066194766196</v>
      </c>
      <c r="DS76" s="2">
        <f t="shared" si="77"/>
        <v>69.63067734877734</v>
      </c>
      <c r="DT76" s="2">
        <f t="shared" si="77"/>
        <v>69.690372214319595</v>
      </c>
      <c r="DU76" s="2">
        <f t="shared" si="77"/>
        <v>67.461291591591589</v>
      </c>
      <c r="DV76" s="2">
        <f t="shared" si="77"/>
        <v>69.76871621621622</v>
      </c>
      <c r="DW76" s="2">
        <f t="shared" si="77"/>
        <v>70.13754414414413</v>
      </c>
      <c r="DX76" s="2">
        <f t="shared" si="77"/>
        <v>70.415360360360367</v>
      </c>
      <c r="DY76" s="2">
        <f t="shared" si="77"/>
        <v>66.820509243697472</v>
      </c>
      <c r="EA76" s="2">
        <f t="shared" si="78"/>
        <v>55.467358422391861</v>
      </c>
      <c r="EB76" s="2">
        <f t="shared" si="78"/>
        <v>59.657922687480216</v>
      </c>
      <c r="EC76" s="2">
        <f t="shared" si="78"/>
        <v>57.572432290094248</v>
      </c>
      <c r="ED76" s="2">
        <f t="shared" si="78"/>
        <v>58.154293035930827</v>
      </c>
      <c r="EE76" s="2">
        <f t="shared" si="78"/>
        <v>58.126797880751418</v>
      </c>
      <c r="EF76" s="2">
        <f t="shared" si="78"/>
        <v>59.04864352353011</v>
      </c>
      <c r="EG76" s="2">
        <f t="shared" si="78"/>
        <v>59.140179144385037</v>
      </c>
      <c r="EH76" s="2">
        <f t="shared" si="78"/>
        <v>59.421416865926567</v>
      </c>
      <c r="EI76" s="2">
        <f t="shared" si="78"/>
        <v>60.091465283151599</v>
      </c>
      <c r="EJ76" s="2">
        <f t="shared" si="78"/>
        <v>60.139444990262788</v>
      </c>
      <c r="EK76" s="2">
        <f t="shared" si="78"/>
        <v>59.545048316924394</v>
      </c>
      <c r="EL76" s="2">
        <f t="shared" si="78"/>
        <v>60.556330070955667</v>
      </c>
      <c r="EM76" s="2">
        <f t="shared" si="78"/>
        <v>59.781197410232707</v>
      </c>
      <c r="EN76" s="2">
        <f t="shared" si="78"/>
        <v>60.839751343283581</v>
      </c>
      <c r="EO76" s="2">
        <f t="shared" si="78"/>
        <v>59.265085621788067</v>
      </c>
      <c r="EQ76" s="2">
        <f t="shared" si="79"/>
        <v>56.203846958401094</v>
      </c>
      <c r="ER76" s="2">
        <f t="shared" si="79"/>
        <v>58.681987820932932</v>
      </c>
      <c r="ES76" s="2">
        <f t="shared" si="79"/>
        <v>56.878267161870653</v>
      </c>
      <c r="ET76" s="2">
        <f t="shared" si="79"/>
        <v>57.714321000777126</v>
      </c>
      <c r="EU76" s="2">
        <f t="shared" si="79"/>
        <v>58.060484963843741</v>
      </c>
      <c r="EV76" s="2">
        <f t="shared" si="79"/>
        <v>59.27030206378987</v>
      </c>
      <c r="EW76" s="2">
        <f t="shared" si="79"/>
        <v>58.800025495597616</v>
      </c>
      <c r="EX76" s="2">
        <f t="shared" si="79"/>
        <v>59.797795755882056</v>
      </c>
      <c r="EY76" s="2">
        <f t="shared" si="79"/>
        <v>59.783432968023462</v>
      </c>
      <c r="EZ76" s="2">
        <f t="shared" si="79"/>
        <v>59.96813814386158</v>
      </c>
      <c r="FA76" s="2">
        <f t="shared" si="79"/>
        <v>60.183841924080873</v>
      </c>
      <c r="FB76" s="2">
        <f t="shared" si="79"/>
        <v>60.7651820953512</v>
      </c>
      <c r="FC76" s="2">
        <f t="shared" si="79"/>
        <v>61.306798170941882</v>
      </c>
      <c r="FD76" s="2">
        <f t="shared" si="79"/>
        <v>62.210976316507526</v>
      </c>
      <c r="FE76" s="2">
        <f t="shared" si="79"/>
        <v>60.716280723355176</v>
      </c>
      <c r="FG76" s="2">
        <f t="shared" si="80"/>
        <v>0.81084867568859509</v>
      </c>
      <c r="FH76" s="2">
        <f t="shared" si="80"/>
        <v>0.78101565634862569</v>
      </c>
      <c r="FI76" s="2">
        <f t="shared" si="80"/>
        <v>0.77394246671036693</v>
      </c>
      <c r="FJ76" s="2">
        <f t="shared" si="80"/>
        <v>0.77359622368214942</v>
      </c>
      <c r="FK76" s="2">
        <f t="shared" si="80"/>
        <v>0.77042685682473755</v>
      </c>
      <c r="FL76" s="2">
        <f t="shared" si="80"/>
        <v>0.76500863405374242</v>
      </c>
      <c r="FM76" s="2">
        <f t="shared" si="80"/>
        <v>0.75593738927459175</v>
      </c>
      <c r="FN76" s="2">
        <f t="shared" si="80"/>
        <v>0.73850110644221512</v>
      </c>
      <c r="FO76" s="2">
        <f t="shared" si="80"/>
        <v>0.74161234639937679</v>
      </c>
      <c r="FP76" s="2">
        <f t="shared" si="80"/>
        <v>0.75273282756404591</v>
      </c>
      <c r="FQ76" s="2">
        <f t="shared" si="80"/>
        <v>0.76637087742543275</v>
      </c>
      <c r="FR76" s="2">
        <f t="shared" si="80"/>
        <v>0.74777555254717265</v>
      </c>
      <c r="FS76" s="2">
        <f t="shared" si="80"/>
        <v>0.76548143917092748</v>
      </c>
      <c r="FT76" s="2">
        <f t="shared" si="80"/>
        <v>0.76886100264247148</v>
      </c>
      <c r="FU76" s="2">
        <f t="shared" si="80"/>
        <v>0.7341504774797365</v>
      </c>
      <c r="FW76" s="2">
        <f t="shared" ref="FW76:GK92" si="83">POWER(10,($B76-C$232)/C$229)/(1+POWER(10,($B76-C$232)/C$229))</f>
        <v>7.3177673794864507E-4</v>
      </c>
      <c r="FX76" s="2">
        <f t="shared" si="83"/>
        <v>5.4358496545811022E-4</v>
      </c>
      <c r="FY76" s="2">
        <f t="shared" si="83"/>
        <v>5.8252771866377671E-4</v>
      </c>
      <c r="FZ76" s="2">
        <f t="shared" si="83"/>
        <v>5.6162809839477648E-4</v>
      </c>
      <c r="GA76" s="2">
        <f t="shared" si="83"/>
        <v>5.3911209164389897E-4</v>
      </c>
      <c r="GB76" s="2">
        <f t="shared" si="83"/>
        <v>5.573259651925767E-4</v>
      </c>
      <c r="GC76" s="2">
        <f t="shared" si="83"/>
        <v>5.4465054646698975E-4</v>
      </c>
      <c r="GD76" s="2">
        <f t="shared" si="83"/>
        <v>6.0067278189652356E-4</v>
      </c>
      <c r="GE76" s="2">
        <f t="shared" si="83"/>
        <v>6.7958073214738064E-4</v>
      </c>
      <c r="GF76" s="2">
        <f t="shared" si="83"/>
        <v>6.3349707862502252E-4</v>
      </c>
      <c r="GG76" s="2">
        <f t="shared" si="83"/>
        <v>5.8946978199296302E-4</v>
      </c>
      <c r="GH76" s="2">
        <f t="shared" si="83"/>
        <v>5.0891162057378476E-4</v>
      </c>
      <c r="GI76" s="2">
        <f t="shared" si="83"/>
        <v>4.5668638453160305E-4</v>
      </c>
      <c r="GJ76" s="2">
        <f t="shared" si="83"/>
        <v>3.6933366677413136E-4</v>
      </c>
      <c r="GK76" s="2">
        <f t="shared" si="83"/>
        <v>2.8305191521206448E-4</v>
      </c>
      <c r="GM76" s="86">
        <f t="shared" ref="GM76:HA92" si="84" xml:space="preserve"> _xlfn.NORM.DIST($B76, C$7, ABS(C$11), TRUE) * _xlfn.NORM.DIST(($B76 - C$7)*C$15, 0, ABS(C$11), TRUE) * 2</f>
        <v>0.54671083133803366</v>
      </c>
      <c r="GN76" s="86">
        <f t="shared" si="84"/>
        <v>0.47250912687464869</v>
      </c>
      <c r="GO76" s="86">
        <f t="shared" si="84"/>
        <v>0.49438866300319745</v>
      </c>
      <c r="GP76" s="86">
        <f t="shared" si="84"/>
        <v>0.50741131038167009</v>
      </c>
      <c r="GQ76" s="86">
        <f t="shared" si="84"/>
        <v>0.48747025627390889</v>
      </c>
      <c r="GR76" s="86">
        <f t="shared" si="84"/>
        <v>0.51725535636680586</v>
      </c>
      <c r="GS76" s="86">
        <f t="shared" si="84"/>
        <v>0.46828062577784069</v>
      </c>
      <c r="GT76" s="86">
        <f t="shared" si="84"/>
        <v>0.43578063485952506</v>
      </c>
      <c r="GU76" s="86">
        <f t="shared" si="84"/>
        <v>0.45343071076153607</v>
      </c>
      <c r="GV76" s="86">
        <f t="shared" si="84"/>
        <v>0.45964528185198428</v>
      </c>
      <c r="GW76" s="86">
        <f t="shared" si="84"/>
        <v>0.4827092000991528</v>
      </c>
      <c r="GX76" s="86">
        <f t="shared" si="84"/>
        <v>0.43580213047712263</v>
      </c>
      <c r="GY76" s="86">
        <f t="shared" si="84"/>
        <v>0.46378581866248891</v>
      </c>
      <c r="GZ76" s="86">
        <f t="shared" si="84"/>
        <v>0.46270429332162633</v>
      </c>
      <c r="HA76" s="86">
        <f t="shared" si="84"/>
        <v>0.44254331260128354</v>
      </c>
      <c r="HC76" s="86">
        <f t="shared" si="74"/>
        <v>3.4532976238277774E-4</v>
      </c>
      <c r="HD76" s="86">
        <f t="shared" si="70"/>
        <v>1.2563392867818689E-4</v>
      </c>
      <c r="HE76" s="86">
        <f t="shared" si="70"/>
        <v>9.2758847214385203E-5</v>
      </c>
      <c r="HF76" s="86">
        <f t="shared" si="70"/>
        <v>7.2113226492394303E-5</v>
      </c>
      <c r="HG76" s="86">
        <f t="shared" si="70"/>
        <v>7.5159648059868657E-5</v>
      </c>
      <c r="HH76" s="86">
        <f t="shared" si="70"/>
        <v>4.7968190065643277E-5</v>
      </c>
      <c r="HI76" s="86">
        <f t="shared" si="70"/>
        <v>5.5748037971905096E-5</v>
      </c>
      <c r="HJ76" s="86">
        <f t="shared" si="70"/>
        <v>1.9392299986251155E-5</v>
      </c>
      <c r="HK76" s="86">
        <f t="shared" si="70"/>
        <v>4.6573308708107962E-5</v>
      </c>
      <c r="HL76" s="86">
        <f t="shared" si="70"/>
        <v>8.1777127565328119E-5</v>
      </c>
      <c r="HM76" s="86">
        <f t="shared" si="70"/>
        <v>7.641392296620428E-5</v>
      </c>
      <c r="HN76" s="86">
        <f t="shared" si="70"/>
        <v>4.0128171219529954E-5</v>
      </c>
      <c r="HO76" s="86">
        <f t="shared" si="70"/>
        <v>4.8531108403860256E-5</v>
      </c>
      <c r="HP76" s="86">
        <f t="shared" si="70"/>
        <v>2.8668914627912897E-5</v>
      </c>
      <c r="HQ76" s="86">
        <f t="shared" si="70"/>
        <v>2.107430791204115E-6</v>
      </c>
      <c r="HS76" s="86">
        <f t="shared" ref="HS76:IG92" si="85" xml:space="preserve"> _xlfn.NORM.DIST($B76, C$9, ABS(C$13), TRUE) * _xlfn.NORM.DIST(($B76 - C$9)*C$17, 0, ABS(C$13), TRUE) * 2</f>
        <v>6.8298291520118829E-29</v>
      </c>
      <c r="HT76" s="86">
        <f t="shared" si="85"/>
        <v>1.4061204053631612E-33</v>
      </c>
      <c r="HU76" s="86">
        <f t="shared" si="85"/>
        <v>5.4823707038328999E-36</v>
      </c>
      <c r="HV76" s="86">
        <f t="shared" si="85"/>
        <v>3.4899686520550718E-38</v>
      </c>
      <c r="HW76" s="86">
        <f t="shared" si="85"/>
        <v>7.6060162959070777E-38</v>
      </c>
      <c r="HX76" s="86">
        <f t="shared" si="85"/>
        <v>8.3786059266097159E-42</v>
      </c>
      <c r="HY76" s="86">
        <f t="shared" si="85"/>
        <v>6.4430838362283614E-40</v>
      </c>
      <c r="HZ76" s="86">
        <f t="shared" si="85"/>
        <v>6.3944927516083181E-45</v>
      </c>
      <c r="IA76" s="86">
        <f t="shared" si="85"/>
        <v>5.1178126685765281E-41</v>
      </c>
      <c r="IB76" s="86">
        <f t="shared" si="85"/>
        <v>1.6953716257895389E-37</v>
      </c>
      <c r="IC76" s="86">
        <f t="shared" si="85"/>
        <v>4.5475460354817796E-38</v>
      </c>
      <c r="ID76" s="86">
        <f t="shared" si="85"/>
        <v>5.0535602138297943E-40</v>
      </c>
      <c r="IE76" s="86">
        <f t="shared" si="85"/>
        <v>6.8957678878880244E-39</v>
      </c>
      <c r="IF76" s="86">
        <f t="shared" si="85"/>
        <v>1.3143607084871445E-28</v>
      </c>
      <c r="IG76" s="86">
        <f t="shared" si="85"/>
        <v>6.6307056307964182E-19</v>
      </c>
      <c r="II76" s="86">
        <f t="shared" ref="II76:IW92" si="86" xml:space="preserve"> _xlfn.NORM.DIST($B76, C$10, ABS(C$14), TRUE) * _xlfn.NORM.DIST(($B76 - C$10)*C$18, 0, ABS(C$14), TRUE) * 2</f>
        <v>1.0561006200038377E-102</v>
      </c>
      <c r="IJ76" s="86">
        <f t="shared" si="86"/>
        <v>5.0782134853939709E-124</v>
      </c>
      <c r="IK76" s="86">
        <f t="shared" si="86"/>
        <v>4.053319370802243E-134</v>
      </c>
      <c r="IL76" s="86">
        <f t="shared" si="86"/>
        <v>9.9182191398475063E-142</v>
      </c>
      <c r="IM76" s="86">
        <f t="shared" si="86"/>
        <v>2.5218029252906008E-138</v>
      </c>
      <c r="IN76" s="86">
        <f t="shared" si="86"/>
        <v>1.2922928435229443E-154</v>
      </c>
      <c r="IO76" s="86">
        <f t="shared" si="86"/>
        <v>2.0258402458753409E-146</v>
      </c>
      <c r="IP76" s="86">
        <f t="shared" si="86"/>
        <v>1.3517529172703418E-165</v>
      </c>
      <c r="IQ76" s="86">
        <f t="shared" si="86"/>
        <v>7.7158574957152641E-151</v>
      </c>
      <c r="IR76" s="86">
        <f t="shared" si="86"/>
        <v>1.1814324686831677E-136</v>
      </c>
      <c r="IS76" s="86">
        <f t="shared" si="86"/>
        <v>4.7920121052820411E-139</v>
      </c>
      <c r="IT76" s="86">
        <f t="shared" si="86"/>
        <v>1.1801594002999603E-145</v>
      </c>
      <c r="IU76" s="86">
        <f t="shared" si="86"/>
        <v>4.0356293124058068E-141</v>
      </c>
      <c r="IV76" s="86">
        <f t="shared" si="86"/>
        <v>4.844363807455806E-95</v>
      </c>
      <c r="IW76" s="86">
        <f t="shared" si="86"/>
        <v>1.9539198426817534E-51</v>
      </c>
      <c r="IY76" s="86">
        <f t="shared" ref="IY76:JM92" si="87">GM76+HC76+HS76+II76</f>
        <v>0.54705616110041644</v>
      </c>
      <c r="IZ76" s="86">
        <f t="shared" si="87"/>
        <v>0.47263476080332689</v>
      </c>
      <c r="JA76" s="86">
        <f t="shared" si="87"/>
        <v>0.49448142185041183</v>
      </c>
      <c r="JB76" s="86">
        <f t="shared" si="87"/>
        <v>0.50748342360816245</v>
      </c>
      <c r="JC76" s="86">
        <f t="shared" si="87"/>
        <v>0.48754541592196876</v>
      </c>
      <c r="JD76" s="86">
        <f t="shared" si="87"/>
        <v>0.51730332455687156</v>
      </c>
      <c r="JE76" s="86">
        <f t="shared" si="87"/>
        <v>0.46833637381581261</v>
      </c>
      <c r="JF76" s="86">
        <f t="shared" si="87"/>
        <v>0.43580002715951133</v>
      </c>
      <c r="JG76" s="86">
        <f t="shared" si="87"/>
        <v>0.45347728407024418</v>
      </c>
      <c r="JH76" s="86">
        <f t="shared" si="87"/>
        <v>0.45972705897954963</v>
      </c>
      <c r="JI76" s="86">
        <f t="shared" si="87"/>
        <v>0.482785614022119</v>
      </c>
      <c r="JJ76" s="86">
        <f t="shared" si="87"/>
        <v>0.43584225864834214</v>
      </c>
      <c r="JK76" s="86">
        <f t="shared" si="87"/>
        <v>0.46383434977089277</v>
      </c>
      <c r="JL76" s="86">
        <f t="shared" si="87"/>
        <v>0.46273296223625426</v>
      </c>
      <c r="JM76" s="86">
        <f t="shared" si="87"/>
        <v>0.44254542003207475</v>
      </c>
    </row>
    <row r="77" spans="2:273" x14ac:dyDescent="0.25">
      <c r="B77" s="2">
        <v>50</v>
      </c>
      <c r="C77" s="37">
        <v>227.267</v>
      </c>
      <c r="D77" s="37">
        <v>229.767</v>
      </c>
      <c r="E77" s="37">
        <v>230.233</v>
      </c>
      <c r="F77" s="37">
        <v>228.36699999999999</v>
      </c>
      <c r="G77" s="37">
        <v>229.93199999999999</v>
      </c>
      <c r="H77" s="37">
        <v>232.23699999999999</v>
      </c>
      <c r="I77" s="37">
        <v>223.262</v>
      </c>
      <c r="J77" s="37">
        <v>221.55</v>
      </c>
      <c r="K77" s="37">
        <v>221.767</v>
      </c>
      <c r="L77" s="37">
        <v>221.93299999999999</v>
      </c>
      <c r="M77" s="37">
        <v>217.53299999999999</v>
      </c>
      <c r="N77" s="37">
        <v>219.1</v>
      </c>
      <c r="O77" s="37">
        <v>219.71700000000001</v>
      </c>
      <c r="P77" s="37">
        <v>215.88300000000001</v>
      </c>
      <c r="Q77" s="37">
        <v>186.96700000000001</v>
      </c>
      <c r="S77" s="4">
        <f t="shared" si="75"/>
        <v>240.59979627957009</v>
      </c>
      <c r="T77" s="4">
        <f t="shared" si="75"/>
        <v>238.18649671559263</v>
      </c>
      <c r="U77" s="4">
        <f t="shared" si="75"/>
        <v>244.12122811377594</v>
      </c>
      <c r="V77" s="4">
        <f t="shared" si="75"/>
        <v>241.64774245740617</v>
      </c>
      <c r="W77" s="4">
        <f t="shared" si="75"/>
        <v>235.74889558205575</v>
      </c>
      <c r="X77" s="4">
        <f t="shared" si="75"/>
        <v>236.48621958383785</v>
      </c>
      <c r="Y77" s="4">
        <f t="shared" si="75"/>
        <v>228.87273218005379</v>
      </c>
      <c r="Z77" s="4">
        <f t="shared" si="75"/>
        <v>223.64773195614487</v>
      </c>
      <c r="AA77" s="4">
        <f t="shared" si="75"/>
        <v>227.58258494418533</v>
      </c>
      <c r="AB77" s="4">
        <f t="shared" si="75"/>
        <v>226.25942746316858</v>
      </c>
      <c r="AC77" s="4">
        <f t="shared" si="75"/>
        <v>218.62934445521773</v>
      </c>
      <c r="AD77" s="4">
        <f t="shared" si="75"/>
        <v>224.94569347698501</v>
      </c>
      <c r="AE77" s="4">
        <f t="shared" si="75"/>
        <v>225.91676433687979</v>
      </c>
      <c r="AF77" s="4">
        <f t="shared" si="75"/>
        <v>221.1935322651303</v>
      </c>
      <c r="AG77" s="4">
        <f t="shared" si="75"/>
        <v>190.62330988346412</v>
      </c>
      <c r="AI77" s="4">
        <f t="shared" si="76"/>
        <v>-13.33279627957009</v>
      </c>
      <c r="AJ77" s="4">
        <f t="shared" si="76"/>
        <v>-8.4194967155926292</v>
      </c>
      <c r="AK77" s="4">
        <f t="shared" si="76"/>
        <v>-13.888228113775938</v>
      </c>
      <c r="AL77" s="4">
        <f t="shared" si="76"/>
        <v>-13.280742457406177</v>
      </c>
      <c r="AM77" s="4">
        <f t="shared" si="76"/>
        <v>-5.8168955820557642</v>
      </c>
      <c r="AN77" s="4">
        <f t="shared" si="76"/>
        <v>-4.2492195838378564</v>
      </c>
      <c r="AO77" s="4">
        <f t="shared" si="76"/>
        <v>-5.6107321800537875</v>
      </c>
      <c r="AP77" s="4">
        <f t="shared" si="76"/>
        <v>-2.0977319561448553</v>
      </c>
      <c r="AQ77" s="4">
        <f t="shared" si="76"/>
        <v>-5.815584944185332</v>
      </c>
      <c r="AR77" s="4">
        <f t="shared" si="76"/>
        <v>-4.3264274631685851</v>
      </c>
      <c r="AS77" s="4">
        <f t="shared" si="76"/>
        <v>-1.0963444552177464</v>
      </c>
      <c r="AT77" s="4">
        <f t="shared" si="76"/>
        <v>-5.8456934769850193</v>
      </c>
      <c r="AU77" s="4">
        <f t="shared" si="76"/>
        <v>-6.199764336879781</v>
      </c>
      <c r="AV77" s="4">
        <f t="shared" si="76"/>
        <v>-5.3105322651302913</v>
      </c>
      <c r="AW77" s="4">
        <f t="shared" si="76"/>
        <v>-3.6563098834641039</v>
      </c>
      <c r="AY77" s="2">
        <f t="shared" si="81"/>
        <v>57.971258763136461</v>
      </c>
      <c r="AZ77" s="2">
        <f t="shared" si="81"/>
        <v>62.203402498097731</v>
      </c>
      <c r="BA77" s="2">
        <f t="shared" si="81"/>
        <v>60.27071174439579</v>
      </c>
      <c r="BB77" s="2">
        <f t="shared" si="81"/>
        <v>60.76364778607207</v>
      </c>
      <c r="BC77" s="2">
        <f t="shared" si="81"/>
        <v>60.854259585684446</v>
      </c>
      <c r="BD77" s="2">
        <f t="shared" si="81"/>
        <v>61.862056805055644</v>
      </c>
      <c r="BE77" s="2">
        <f t="shared" si="81"/>
        <v>61.613109080304675</v>
      </c>
      <c r="BF77" s="2">
        <f t="shared" si="81"/>
        <v>61.717632740722451</v>
      </c>
      <c r="BG77" s="2">
        <f t="shared" si="81"/>
        <v>62.310174834598811</v>
      </c>
      <c r="BH77" s="2">
        <f t="shared" si="81"/>
        <v>62.248964620881495</v>
      </c>
      <c r="BI77" s="2">
        <f t="shared" si="81"/>
        <v>61.178690470295251</v>
      </c>
      <c r="BJ77" s="2">
        <f t="shared" si="81"/>
        <v>62.635527598210963</v>
      </c>
      <c r="BK77" s="2">
        <f t="shared" si="81"/>
        <v>61.971339530057648</v>
      </c>
      <c r="BL77" s="2">
        <f t="shared" si="81"/>
        <v>62.835876935426576</v>
      </c>
      <c r="BM77" s="2">
        <f t="shared" si="81"/>
        <v>61.110168956751764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70.184356060606063</v>
      </c>
      <c r="DL77" s="2">
        <f t="shared" si="77"/>
        <v>72.796305042016797</v>
      </c>
      <c r="DM77" s="2">
        <f t="shared" si="77"/>
        <v>70.901197340197342</v>
      </c>
      <c r="DN77" s="2">
        <f t="shared" si="77"/>
        <v>71.034976404976405</v>
      </c>
      <c r="DO77" s="2">
        <f t="shared" si="77"/>
        <v>71.352342342342354</v>
      </c>
      <c r="DP77" s="2">
        <f t="shared" si="77"/>
        <v>72.367509009009012</v>
      </c>
      <c r="DQ77" s="2">
        <f t="shared" si="77"/>
        <v>70.486692271218587</v>
      </c>
      <c r="DR77" s="2">
        <f t="shared" si="77"/>
        <v>69.248962977262977</v>
      </c>
      <c r="DS77" s="2">
        <f t="shared" si="77"/>
        <v>69.74638957528957</v>
      </c>
      <c r="DT77" s="2">
        <f t="shared" si="77"/>
        <v>69.81571028923662</v>
      </c>
      <c r="DU77" s="2">
        <f t="shared" si="77"/>
        <v>67.556931359931369</v>
      </c>
      <c r="DV77" s="2">
        <f t="shared" si="77"/>
        <v>69.892324324324335</v>
      </c>
      <c r="DW77" s="2">
        <f t="shared" si="77"/>
        <v>70.265384169884157</v>
      </c>
      <c r="DX77" s="2">
        <f t="shared" si="77"/>
        <v>70.593067567567573</v>
      </c>
      <c r="DY77" s="2">
        <f t="shared" si="77"/>
        <v>67.030230252100836</v>
      </c>
      <c r="EA77" s="2">
        <f t="shared" si="78"/>
        <v>55.372222391857512</v>
      </c>
      <c r="EB77" s="2">
        <f t="shared" si="78"/>
        <v>59.495370550311137</v>
      </c>
      <c r="EC77" s="2">
        <f t="shared" si="78"/>
        <v>57.439455704270223</v>
      </c>
      <c r="ED77" s="2">
        <f t="shared" si="78"/>
        <v>58.022434781663854</v>
      </c>
      <c r="EE77" s="2">
        <f t="shared" si="78"/>
        <v>58.001322123135509</v>
      </c>
      <c r="EF77" s="2">
        <f t="shared" si="78"/>
        <v>58.91881934812627</v>
      </c>
      <c r="EG77" s="2">
        <f t="shared" si="78"/>
        <v>59.000516123316807</v>
      </c>
      <c r="EH77" s="2">
        <f t="shared" si="78"/>
        <v>59.285162532023918</v>
      </c>
      <c r="EI77" s="2">
        <f t="shared" si="78"/>
        <v>59.947562856137878</v>
      </c>
      <c r="EJ77" s="2">
        <f t="shared" si="78"/>
        <v>59.98220398897179</v>
      </c>
      <c r="EK77" s="2">
        <f t="shared" si="78"/>
        <v>59.404848282472251</v>
      </c>
      <c r="EL77" s="2">
        <f t="shared" si="78"/>
        <v>60.403036019482599</v>
      </c>
      <c r="EM77" s="2">
        <f t="shared" si="78"/>
        <v>59.652941515032197</v>
      </c>
      <c r="EN77" s="2">
        <f t="shared" si="78"/>
        <v>60.708369552238807</v>
      </c>
      <c r="EO77" s="2">
        <f t="shared" si="78"/>
        <v>59.154451506644648</v>
      </c>
      <c r="EQ77" s="2">
        <f t="shared" si="79"/>
        <v>56.09151976656598</v>
      </c>
      <c r="ER77" s="2">
        <f t="shared" si="79"/>
        <v>58.541103709191752</v>
      </c>
      <c r="ES77" s="2">
        <f t="shared" si="79"/>
        <v>56.760215362235158</v>
      </c>
      <c r="ET77" s="2">
        <f t="shared" si="79"/>
        <v>57.592257342016431</v>
      </c>
      <c r="EU77" s="2">
        <f t="shared" si="79"/>
        <v>57.936596392526155</v>
      </c>
      <c r="EV77" s="2">
        <f t="shared" si="79"/>
        <v>59.135242797936435</v>
      </c>
      <c r="EW77" s="2">
        <f t="shared" si="79"/>
        <v>58.668199821405267</v>
      </c>
      <c r="EX77" s="2">
        <f t="shared" si="79"/>
        <v>59.652422749934473</v>
      </c>
      <c r="EY77" s="2">
        <f t="shared" si="79"/>
        <v>59.646531935499901</v>
      </c>
      <c r="EZ77" s="2">
        <f t="shared" si="79"/>
        <v>59.814041890504022</v>
      </c>
      <c r="FA77" s="2">
        <f t="shared" si="79"/>
        <v>60.028191464857812</v>
      </c>
      <c r="FB77" s="2">
        <f t="shared" si="79"/>
        <v>60.607023483357125</v>
      </c>
      <c r="FC77" s="2">
        <f t="shared" si="79"/>
        <v>61.144819752966043</v>
      </c>
      <c r="FD77" s="2">
        <f t="shared" si="79"/>
        <v>62.048913178717626</v>
      </c>
      <c r="FE77" s="2">
        <f t="shared" si="79"/>
        <v>60.56251515636189</v>
      </c>
      <c r="FG77" s="2">
        <f t="shared" si="80"/>
        <v>0.82457225121693056</v>
      </c>
      <c r="FH77" s="2">
        <f t="shared" si="80"/>
        <v>0.79636012113140564</v>
      </c>
      <c r="FI77" s="2">
        <f t="shared" si="80"/>
        <v>0.78964907047006139</v>
      </c>
      <c r="FJ77" s="2">
        <f t="shared" si="80"/>
        <v>0.78932033585293504</v>
      </c>
      <c r="FK77" s="2">
        <f t="shared" si="80"/>
        <v>0.7863102838066427</v>
      </c>
      <c r="FL77" s="2">
        <f t="shared" si="80"/>
        <v>0.78116044887657266</v>
      </c>
      <c r="FM77" s="2">
        <f t="shared" si="80"/>
        <v>0.77252730836058159</v>
      </c>
      <c r="FN77" s="2">
        <f t="shared" si="80"/>
        <v>0.75589351177135644</v>
      </c>
      <c r="FO77" s="2">
        <f t="shared" si="80"/>
        <v>0.75886538834703154</v>
      </c>
      <c r="FP77" s="2">
        <f t="shared" si="80"/>
        <v>0.7694741464954975</v>
      </c>
      <c r="FQ77" s="2">
        <f t="shared" si="80"/>
        <v>0.78245568626135042</v>
      </c>
      <c r="FR77" s="2">
        <f t="shared" si="80"/>
        <v>0.76474760957236376</v>
      </c>
      <c r="FS77" s="2">
        <f t="shared" si="80"/>
        <v>0.78161003359294257</v>
      </c>
      <c r="FT77" s="2">
        <f t="shared" si="80"/>
        <v>0.78482250806010545</v>
      </c>
      <c r="FU77" s="2">
        <f t="shared" si="80"/>
        <v>0.75173496891622837</v>
      </c>
      <c r="FW77" s="2">
        <f t="shared" si="83"/>
        <v>8.0232059337069798E-4</v>
      </c>
      <c r="FX77" s="2">
        <f t="shared" si="83"/>
        <v>5.9599780580937378E-4</v>
      </c>
      <c r="FY77" s="2">
        <f t="shared" si="83"/>
        <v>6.3869304683318996E-4</v>
      </c>
      <c r="FZ77" s="2">
        <f t="shared" si="83"/>
        <v>6.1577959829631299E-4</v>
      </c>
      <c r="GA77" s="2">
        <f t="shared" si="83"/>
        <v>5.9109390945599738E-4</v>
      </c>
      <c r="GB77" s="2">
        <f t="shared" si="83"/>
        <v>6.1106291224522413E-4</v>
      </c>
      <c r="GC77" s="2">
        <f t="shared" si="83"/>
        <v>5.9716606949144363E-4</v>
      </c>
      <c r="GD77" s="2">
        <f t="shared" si="83"/>
        <v>6.5858644207900227E-4</v>
      </c>
      <c r="GE77" s="2">
        <f t="shared" si="83"/>
        <v>7.4509660326609582E-4</v>
      </c>
      <c r="GF77" s="2">
        <f t="shared" si="83"/>
        <v>6.9457328264762523E-4</v>
      </c>
      <c r="GG77" s="2">
        <f t="shared" si="83"/>
        <v>6.4630400729748119E-4</v>
      </c>
      <c r="GH77" s="2">
        <f t="shared" si="83"/>
        <v>5.5798309938051691E-4</v>
      </c>
      <c r="GI77" s="2">
        <f t="shared" si="83"/>
        <v>5.0072460104894979E-4</v>
      </c>
      <c r="GJ77" s="2">
        <f t="shared" si="83"/>
        <v>4.049518832123686E-4</v>
      </c>
      <c r="GK77" s="2">
        <f t="shared" si="83"/>
        <v>3.1035177821527992E-4</v>
      </c>
      <c r="GM77" s="86">
        <f t="shared" si="84"/>
        <v>0.6153872607437606</v>
      </c>
      <c r="GN77" s="86">
        <f t="shared" si="84"/>
        <v>0.54892669386290993</v>
      </c>
      <c r="GO77" s="86">
        <f t="shared" si="84"/>
        <v>0.57664573884016823</v>
      </c>
      <c r="GP77" s="86">
        <f t="shared" si="84"/>
        <v>0.59360540715625176</v>
      </c>
      <c r="GQ77" s="86">
        <f t="shared" si="84"/>
        <v>0.57485422640470563</v>
      </c>
      <c r="GR77" s="86">
        <f t="shared" si="84"/>
        <v>0.61067505500251185</v>
      </c>
      <c r="GS77" s="86">
        <f t="shared" si="84"/>
        <v>0.55975790097496081</v>
      </c>
      <c r="GT77" s="86">
        <f t="shared" si="84"/>
        <v>0.52921583087948909</v>
      </c>
      <c r="GU77" s="86">
        <f t="shared" si="84"/>
        <v>0.54696330996672904</v>
      </c>
      <c r="GV77" s="86">
        <f t="shared" si="84"/>
        <v>0.54852904223205401</v>
      </c>
      <c r="GW77" s="86">
        <f t="shared" si="84"/>
        <v>0.57289952680115741</v>
      </c>
      <c r="GX77" s="86">
        <f t="shared" si="84"/>
        <v>0.52343200908688126</v>
      </c>
      <c r="GY77" s="86">
        <f t="shared" si="84"/>
        <v>0.5477442058234826</v>
      </c>
      <c r="GZ77" s="86">
        <f t="shared" si="84"/>
        <v>0.54282445022202841</v>
      </c>
      <c r="HA77" s="86">
        <f t="shared" si="84"/>
        <v>0.53476093136350056</v>
      </c>
      <c r="HC77" s="86">
        <f t="shared" si="74"/>
        <v>5.9947943730912022E-4</v>
      </c>
      <c r="HD77" s="86">
        <f t="shared" si="70"/>
        <v>2.3356735132154852E-4</v>
      </c>
      <c r="HE77" s="86">
        <f t="shared" si="70"/>
        <v>1.7984313317540577E-4</v>
      </c>
      <c r="HF77" s="86">
        <f t="shared" si="70"/>
        <v>1.4331973283069818E-4</v>
      </c>
      <c r="HG77" s="86">
        <f t="shared" ref="HG77:HQ100" si="88" xml:space="preserve"> _xlfn.NORM.DIST($B77, G$8, ABS(G$12), TRUE) * _xlfn.NORM.DIST(($B77 - G$8)*G$16, 0, ABS(G$12), TRUE) * 2</f>
        <v>1.4738276750197671E-4</v>
      </c>
      <c r="HH77" s="86">
        <f t="shared" si="88"/>
        <v>9.9777778912297986E-5</v>
      </c>
      <c r="HI77" s="86">
        <f t="shared" si="88"/>
        <v>1.1283065881095502E-4</v>
      </c>
      <c r="HJ77" s="86">
        <f t="shared" si="88"/>
        <v>4.3209244279266966E-5</v>
      </c>
      <c r="HK77" s="86">
        <f t="shared" si="88"/>
        <v>9.7997578035445589E-5</v>
      </c>
      <c r="HL77" s="86">
        <f t="shared" si="88"/>
        <v>1.6150705104982612E-4</v>
      </c>
      <c r="HM77" s="86">
        <f t="shared" si="88"/>
        <v>1.5120858412397356E-4</v>
      </c>
      <c r="HN77" s="86">
        <f t="shared" si="88"/>
        <v>8.1557131653995558E-5</v>
      </c>
      <c r="HO77" s="86">
        <f t="shared" si="88"/>
        <v>9.5955229117672587E-5</v>
      </c>
      <c r="HP77" s="86">
        <f t="shared" si="88"/>
        <v>5.8127673395779054E-5</v>
      </c>
      <c r="HQ77" s="86">
        <f t="shared" si="88"/>
        <v>5.2903087671773061E-6</v>
      </c>
      <c r="HS77" s="86">
        <f t="shared" si="85"/>
        <v>6.6551827247095604E-28</v>
      </c>
      <c r="HT77" s="86">
        <f t="shared" si="85"/>
        <v>1.89958836291709E-32</v>
      </c>
      <c r="HU77" s="86">
        <f t="shared" si="85"/>
        <v>9.3265739984500538E-35</v>
      </c>
      <c r="HV77" s="86">
        <f t="shared" si="85"/>
        <v>6.9451331246819015E-37</v>
      </c>
      <c r="HW77" s="86">
        <f t="shared" si="85"/>
        <v>1.417085628994435E-36</v>
      </c>
      <c r="HX77" s="86">
        <f t="shared" si="85"/>
        <v>2.2092338181941228E-40</v>
      </c>
      <c r="HY77" s="86">
        <f t="shared" si="85"/>
        <v>1.4284060613631504E-38</v>
      </c>
      <c r="HZ77" s="86">
        <f t="shared" si="85"/>
        <v>2.2286411944298753E-43</v>
      </c>
      <c r="IA77" s="86">
        <f t="shared" si="85"/>
        <v>1.3686027952381366E-39</v>
      </c>
      <c r="IB77" s="86">
        <f t="shared" si="85"/>
        <v>3.2582261389716036E-36</v>
      </c>
      <c r="IC77" s="86">
        <f t="shared" si="85"/>
        <v>8.9222635303269333E-37</v>
      </c>
      <c r="ID77" s="86">
        <f t="shared" si="85"/>
        <v>1.0857579305059667E-38</v>
      </c>
      <c r="IE77" s="86">
        <f t="shared" si="85"/>
        <v>1.2946392860478821E-37</v>
      </c>
      <c r="IF77" s="86">
        <f t="shared" si="85"/>
        <v>1.0343814000875895E-27</v>
      </c>
      <c r="IG77" s="86">
        <f t="shared" si="85"/>
        <v>2.3805979007560901E-18</v>
      </c>
      <c r="II77" s="86">
        <f t="shared" si="86"/>
        <v>3.7876767625729597E-100</v>
      </c>
      <c r="IJ77" s="86">
        <f t="shared" si="86"/>
        <v>4.7655213984031402E-121</v>
      </c>
      <c r="IK77" s="86">
        <f t="shared" si="86"/>
        <v>7.1690846951607007E-131</v>
      </c>
      <c r="IL77" s="86">
        <f t="shared" si="86"/>
        <v>2.5954429614781173E-138</v>
      </c>
      <c r="IM77" s="86">
        <f t="shared" si="86"/>
        <v>5.2274575416951951E-135</v>
      </c>
      <c r="IN77" s="86">
        <f t="shared" si="86"/>
        <v>6.9191534394593063E-151</v>
      </c>
      <c r="IO77" s="86">
        <f t="shared" si="86"/>
        <v>6.6770071862451978E-143</v>
      </c>
      <c r="IP77" s="86">
        <f t="shared" si="86"/>
        <v>1.4712303233400421E-161</v>
      </c>
      <c r="IQ77" s="86">
        <f t="shared" si="86"/>
        <v>4.1904127726812485E-147</v>
      </c>
      <c r="IR77" s="86">
        <f t="shared" si="86"/>
        <v>2.628890139119385E-133</v>
      </c>
      <c r="IS77" s="86">
        <f t="shared" si="86"/>
        <v>1.1335240534943574E-135</v>
      </c>
      <c r="IT77" s="86">
        <f t="shared" si="86"/>
        <v>3.4685901161742273E-142</v>
      </c>
      <c r="IU77" s="86">
        <f t="shared" si="86"/>
        <v>8.2754105379508915E-138</v>
      </c>
      <c r="IV77" s="86">
        <f t="shared" si="86"/>
        <v>6.9650559573567554E-93</v>
      </c>
      <c r="IW77" s="86">
        <f t="shared" si="86"/>
        <v>2.5354617701204013E-50</v>
      </c>
      <c r="IY77" s="86">
        <f t="shared" si="87"/>
        <v>0.61598674018106969</v>
      </c>
      <c r="IZ77" s="86">
        <f t="shared" si="87"/>
        <v>0.54916026121423145</v>
      </c>
      <c r="JA77" s="86">
        <f t="shared" si="87"/>
        <v>0.57682558197334366</v>
      </c>
      <c r="JB77" s="86">
        <f t="shared" si="87"/>
        <v>0.59374872688908242</v>
      </c>
      <c r="JC77" s="86">
        <f t="shared" si="87"/>
        <v>0.57500160917220755</v>
      </c>
      <c r="JD77" s="86">
        <f t="shared" si="87"/>
        <v>0.61077483278142419</v>
      </c>
      <c r="JE77" s="86">
        <f t="shared" si="87"/>
        <v>0.55987073163377177</v>
      </c>
      <c r="JF77" s="86">
        <f t="shared" si="87"/>
        <v>0.52925904012376834</v>
      </c>
      <c r="JG77" s="86">
        <f t="shared" si="87"/>
        <v>0.54706130754476445</v>
      </c>
      <c r="JH77" s="86">
        <f t="shared" si="87"/>
        <v>0.54869054928310379</v>
      </c>
      <c r="JI77" s="86">
        <f t="shared" si="87"/>
        <v>0.5730507353852814</v>
      </c>
      <c r="JJ77" s="86">
        <f t="shared" si="87"/>
        <v>0.52351356621853529</v>
      </c>
      <c r="JK77" s="86">
        <f t="shared" si="87"/>
        <v>0.54784016105260025</v>
      </c>
      <c r="JL77" s="86">
        <f t="shared" si="87"/>
        <v>0.54288257789542416</v>
      </c>
      <c r="JM77" s="86">
        <f t="shared" si="87"/>
        <v>0.53476622167226773</v>
      </c>
    </row>
    <row r="78" spans="2:273" x14ac:dyDescent="0.25">
      <c r="B78" s="2">
        <v>51</v>
      </c>
      <c r="C78" s="37">
        <v>224.43299999999999</v>
      </c>
      <c r="D78" s="37">
        <v>229.61699999999999</v>
      </c>
      <c r="E78" s="37">
        <v>229.63300000000001</v>
      </c>
      <c r="F78" s="37">
        <v>227.983</v>
      </c>
      <c r="G78" s="37">
        <v>230.339</v>
      </c>
      <c r="H78" s="37">
        <v>232.27099999999999</v>
      </c>
      <c r="I78" s="37">
        <v>225.738</v>
      </c>
      <c r="J78" s="37">
        <v>225.1</v>
      </c>
      <c r="K78" s="37">
        <v>224.86699999999999</v>
      </c>
      <c r="L78" s="37">
        <v>223.8</v>
      </c>
      <c r="M78" s="37">
        <v>218.35</v>
      </c>
      <c r="N78" s="37">
        <v>221.417</v>
      </c>
      <c r="O78" s="37">
        <v>220.417</v>
      </c>
      <c r="P78" s="37">
        <v>216.167</v>
      </c>
      <c r="Q78" s="37">
        <v>189.4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239.76884815101846</v>
      </c>
      <c r="T78" s="4">
        <f t="shared" si="89"/>
        <v>244.18236960510515</v>
      </c>
      <c r="U78" s="4">
        <f t="shared" si="89"/>
        <v>248.60266382868372</v>
      </c>
      <c r="V78" s="4">
        <f t="shared" si="89"/>
        <v>246.15840092271975</v>
      </c>
      <c r="W78" s="4">
        <f t="shared" si="89"/>
        <v>243.55618604282657</v>
      </c>
      <c r="X78" s="4">
        <f t="shared" si="89"/>
        <v>240.95906377623115</v>
      </c>
      <c r="Y78" s="4">
        <f t="shared" si="89"/>
        <v>238.25886308702772</v>
      </c>
      <c r="Z78" s="4">
        <f t="shared" si="89"/>
        <v>234.58582002689585</v>
      </c>
      <c r="AA78" s="4">
        <f t="shared" si="89"/>
        <v>235.94182245403923</v>
      </c>
      <c r="AB78" s="4">
        <f t="shared" si="89"/>
        <v>233.93638735959382</v>
      </c>
      <c r="AC78" s="4">
        <f t="shared" si="89"/>
        <v>227.72198957778718</v>
      </c>
      <c r="AD78" s="4">
        <f t="shared" si="89"/>
        <v>234.62782730484153</v>
      </c>
      <c r="AE78" s="4">
        <f t="shared" si="89"/>
        <v>233.40789131343217</v>
      </c>
      <c r="AF78" s="4">
        <f t="shared" si="89"/>
        <v>227.20043003324037</v>
      </c>
      <c r="AG78" s="4">
        <f t="shared" si="89"/>
        <v>196.11948347579317</v>
      </c>
      <c r="AI78" s="4">
        <f t="shared" ref="AI78:AW94" si="90">IF(OR($B78 &lt; C$230, $B78 &gt; C$233), 0, C78-S78)</f>
        <v>-15.335848151018467</v>
      </c>
      <c r="AJ78" s="4">
        <f t="shared" si="90"/>
        <v>-14.565369605105161</v>
      </c>
      <c r="AK78" s="4">
        <f t="shared" si="90"/>
        <v>-18.969663828683707</v>
      </c>
      <c r="AL78" s="4">
        <f t="shared" si="90"/>
        <v>-18.175400922719746</v>
      </c>
      <c r="AM78" s="4">
        <f t="shared" si="90"/>
        <v>-13.217186042826569</v>
      </c>
      <c r="AN78" s="4">
        <f t="shared" si="90"/>
        <v>-8.6880637762311608</v>
      </c>
      <c r="AO78" s="4">
        <f t="shared" si="90"/>
        <v>-12.52086308702772</v>
      </c>
      <c r="AP78" s="4">
        <f t="shared" si="90"/>
        <v>-9.4858200268958512</v>
      </c>
      <c r="AQ78" s="4">
        <f t="shared" si="90"/>
        <v>-11.074822454039236</v>
      </c>
      <c r="AR78" s="4">
        <f t="shared" si="90"/>
        <v>-10.136387359593812</v>
      </c>
      <c r="AS78" s="4">
        <f t="shared" si="90"/>
        <v>-9.3719895777871898</v>
      </c>
      <c r="AT78" s="4">
        <f t="shared" si="90"/>
        <v>-13.21082730484153</v>
      </c>
      <c r="AU78" s="4">
        <f t="shared" si="90"/>
        <v>-12.990891313432172</v>
      </c>
      <c r="AV78" s="4">
        <f t="shared" si="90"/>
        <v>-11.033430033240364</v>
      </c>
      <c r="AW78" s="4">
        <f t="shared" si="90"/>
        <v>-6.7194834757931687</v>
      </c>
      <c r="AY78" s="2">
        <f t="shared" si="81"/>
        <v>57.739498297213913</v>
      </c>
      <c r="AZ78" s="2">
        <f t="shared" si="81"/>
        <v>61.921362904227706</v>
      </c>
      <c r="BA78" s="2">
        <f t="shared" si="81"/>
        <v>60.002295246307035</v>
      </c>
      <c r="BB78" s="2">
        <f t="shared" si="81"/>
        <v>60.502292331238081</v>
      </c>
      <c r="BC78" s="2">
        <f t="shared" si="81"/>
        <v>60.589265588917911</v>
      </c>
      <c r="BD78" s="2">
        <f t="shared" si="81"/>
        <v>61.587294388542539</v>
      </c>
      <c r="BE78" s="2">
        <f t="shared" si="81"/>
        <v>61.347596436652417</v>
      </c>
      <c r="BF78" s="2">
        <f t="shared" si="81"/>
        <v>61.474353813646623</v>
      </c>
      <c r="BG78" s="2">
        <f t="shared" si="81"/>
        <v>62.063396744987472</v>
      </c>
      <c r="BH78" s="2">
        <f t="shared" si="81"/>
        <v>61.995697363195212</v>
      </c>
      <c r="BI78" s="2">
        <f t="shared" si="81"/>
        <v>60.961742924426524</v>
      </c>
      <c r="BJ78" s="2">
        <f t="shared" si="81"/>
        <v>62.389516703120869</v>
      </c>
      <c r="BK78" s="2">
        <f t="shared" si="81"/>
        <v>61.73262898590675</v>
      </c>
      <c r="BL78" s="2">
        <f t="shared" si="81"/>
        <v>62.616647423779554</v>
      </c>
      <c r="BM78" s="2">
        <f t="shared" si="81"/>
        <v>60.941497742073459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 t="str">
        <f t="shared" si="82"/>
        <v/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 t="str">
        <f t="shared" si="41"/>
        <v/>
      </c>
      <c r="DK78" s="2">
        <f t="shared" ref="DK78:DY94" si="91">BO$228*$B78+BO$229</f>
        <v>70.426559937611415</v>
      </c>
      <c r="DL78" s="2">
        <f t="shared" si="91"/>
        <v>73.024057142857131</v>
      </c>
      <c r="DM78" s="2">
        <f t="shared" si="91"/>
        <v>71.101020506220507</v>
      </c>
      <c r="DN78" s="2">
        <f t="shared" si="91"/>
        <v>71.232676533676539</v>
      </c>
      <c r="DO78" s="2">
        <f t="shared" si="91"/>
        <v>71.53728108108109</v>
      </c>
      <c r="DP78" s="2">
        <f t="shared" si="91"/>
        <v>72.53898108108109</v>
      </c>
      <c r="DQ78" s="2">
        <f t="shared" si="91"/>
        <v>70.608697012802267</v>
      </c>
      <c r="DR78" s="2">
        <f t="shared" si="91"/>
        <v>69.368859759759758</v>
      </c>
      <c r="DS78" s="2">
        <f t="shared" si="91"/>
        <v>69.862101801801799</v>
      </c>
      <c r="DT78" s="2">
        <f t="shared" si="91"/>
        <v>69.941048364153644</v>
      </c>
      <c r="DU78" s="2">
        <f t="shared" si="91"/>
        <v>67.652571128271134</v>
      </c>
      <c r="DV78" s="2">
        <f t="shared" si="91"/>
        <v>70.015932432432436</v>
      </c>
      <c r="DW78" s="2">
        <f t="shared" si="91"/>
        <v>70.393224195624185</v>
      </c>
      <c r="DX78" s="2">
        <f t="shared" si="91"/>
        <v>70.770774774774779</v>
      </c>
      <c r="DY78" s="2">
        <f t="shared" si="91"/>
        <v>67.239951260504185</v>
      </c>
      <c r="EA78" s="2">
        <f t="shared" ref="EA78:EO95" si="92">CE$228*$B78+CE$229</f>
        <v>55.277086361323164</v>
      </c>
      <c r="EB78" s="2">
        <f t="shared" si="92"/>
        <v>59.332818413142064</v>
      </c>
      <c r="EC78" s="2">
        <f t="shared" si="92"/>
        <v>57.306479118446198</v>
      </c>
      <c r="ED78" s="2">
        <f t="shared" si="92"/>
        <v>57.890576527396874</v>
      </c>
      <c r="EE78" s="2">
        <f t="shared" si="92"/>
        <v>57.875846365519592</v>
      </c>
      <c r="EF78" s="2">
        <f t="shared" si="92"/>
        <v>58.788995172722437</v>
      </c>
      <c r="EG78" s="2">
        <f t="shared" si="92"/>
        <v>58.860853102248576</v>
      </c>
      <c r="EH78" s="2">
        <f t="shared" si="92"/>
        <v>59.148908198121269</v>
      </c>
      <c r="EI78" s="2">
        <f t="shared" si="92"/>
        <v>59.803660429124164</v>
      </c>
      <c r="EJ78" s="2">
        <f t="shared" si="92"/>
        <v>59.824962987680784</v>
      </c>
      <c r="EK78" s="2">
        <f t="shared" si="92"/>
        <v>59.264648248020109</v>
      </c>
      <c r="EL78" s="2">
        <f t="shared" si="92"/>
        <v>60.249741968009531</v>
      </c>
      <c r="EM78" s="2">
        <f t="shared" si="92"/>
        <v>59.524685619831693</v>
      </c>
      <c r="EN78" s="2">
        <f t="shared" si="92"/>
        <v>60.576987761194033</v>
      </c>
      <c r="EO78" s="2">
        <f t="shared" si="92"/>
        <v>59.043817391501229</v>
      </c>
      <c r="EQ78" s="2">
        <f t="shared" ref="EQ78:FE94" si="93">CU$228*$B78+CU$229</f>
        <v>55.979192574730867</v>
      </c>
      <c r="ER78" s="2">
        <f t="shared" si="93"/>
        <v>58.400219597450572</v>
      </c>
      <c r="ES78" s="2">
        <f t="shared" si="93"/>
        <v>56.642163562599663</v>
      </c>
      <c r="ET78" s="2">
        <f t="shared" si="93"/>
        <v>57.470193683255737</v>
      </c>
      <c r="EU78" s="2">
        <f t="shared" si="93"/>
        <v>57.812707821208569</v>
      </c>
      <c r="EV78" s="2">
        <f t="shared" si="93"/>
        <v>59.000183532083007</v>
      </c>
      <c r="EW78" s="2">
        <f t="shared" si="93"/>
        <v>58.536374147212911</v>
      </c>
      <c r="EX78" s="2">
        <f t="shared" si="93"/>
        <v>59.50704974398689</v>
      </c>
      <c r="EY78" s="2">
        <f t="shared" si="93"/>
        <v>59.50963090297634</v>
      </c>
      <c r="EZ78" s="2">
        <f t="shared" si="93"/>
        <v>59.659945637146464</v>
      </c>
      <c r="FA78" s="2">
        <f t="shared" si="93"/>
        <v>59.872541005634751</v>
      </c>
      <c r="FB78" s="2">
        <f t="shared" si="93"/>
        <v>60.448864871363043</v>
      </c>
      <c r="FC78" s="2">
        <f t="shared" si="93"/>
        <v>60.982841334990212</v>
      </c>
      <c r="FD78" s="2">
        <f t="shared" si="93"/>
        <v>61.886850040927719</v>
      </c>
      <c r="FE78" s="2">
        <f t="shared" si="93"/>
        <v>60.408749589368604</v>
      </c>
      <c r="FG78" s="2">
        <f t="shared" ref="FG78:FU94" si="94">POWER(10,($B78-C$231)/C$229)/(1+POWER(10,($B78-C$231)/C$229))</f>
        <v>0.8374996788183795</v>
      </c>
      <c r="FH78" s="2">
        <f t="shared" si="94"/>
        <v>0.81088972596440412</v>
      </c>
      <c r="FI78" s="2">
        <f t="shared" si="94"/>
        <v>0.80453998054588205</v>
      </c>
      <c r="FJ78" s="2">
        <f t="shared" si="94"/>
        <v>0.80422874782967657</v>
      </c>
      <c r="FK78" s="2">
        <f t="shared" si="94"/>
        <v>0.80137809834663498</v>
      </c>
      <c r="FL78" s="2">
        <f t="shared" si="94"/>
        <v>0.79649741148927977</v>
      </c>
      <c r="FM78" s="2">
        <f t="shared" si="94"/>
        <v>0.7883053432364846</v>
      </c>
      <c r="FN78" s="2">
        <f t="shared" si="94"/>
        <v>0.77248551573574653</v>
      </c>
      <c r="FO78" s="2">
        <f t="shared" si="94"/>
        <v>0.77531543588667284</v>
      </c>
      <c r="FP78" s="2">
        <f t="shared" si="94"/>
        <v>0.78540512847074329</v>
      </c>
      <c r="FQ78" s="2">
        <f t="shared" si="94"/>
        <v>0.79772537977884084</v>
      </c>
      <c r="FR78" s="2">
        <f t="shared" si="94"/>
        <v>0.78091222746214328</v>
      </c>
      <c r="FS78" s="2">
        <f t="shared" si="94"/>
        <v>0.79692367903336303</v>
      </c>
      <c r="FT78" s="2">
        <f t="shared" si="94"/>
        <v>0.79996854198063283</v>
      </c>
      <c r="FU78" s="2">
        <f t="shared" si="94"/>
        <v>0.76852307238727957</v>
      </c>
      <c r="FW78" s="2">
        <f t="shared" si="83"/>
        <v>8.7965894567708705E-4</v>
      </c>
      <c r="FX78" s="2">
        <f t="shared" si="83"/>
        <v>6.5346102449191819E-4</v>
      </c>
      <c r="FY78" s="2">
        <f t="shared" si="83"/>
        <v>7.0026984928561709E-4</v>
      </c>
      <c r="FZ78" s="2">
        <f t="shared" si="83"/>
        <v>6.7514879304124138E-4</v>
      </c>
      <c r="GA78" s="2">
        <f t="shared" si="83"/>
        <v>6.4808462483273769E-4</v>
      </c>
      <c r="GB78" s="2">
        <f t="shared" si="83"/>
        <v>6.6997766171975374E-4</v>
      </c>
      <c r="GC78" s="2">
        <f t="shared" si="83"/>
        <v>6.5474185270077004E-4</v>
      </c>
      <c r="GD78" s="2">
        <f t="shared" si="83"/>
        <v>7.2207979361965961E-4</v>
      </c>
      <c r="GE78" s="2">
        <f t="shared" si="83"/>
        <v>8.1692345448835732E-4</v>
      </c>
      <c r="GF78" s="2">
        <f t="shared" si="83"/>
        <v>7.6153342879502586E-4</v>
      </c>
      <c r="GG78" s="2">
        <f t="shared" si="83"/>
        <v>7.0861406698666403E-4</v>
      </c>
      <c r="GH78" s="2">
        <f t="shared" si="83"/>
        <v>6.1178336802894648E-4</v>
      </c>
      <c r="GI78" s="2">
        <f t="shared" si="83"/>
        <v>5.4900708533593852E-4</v>
      </c>
      <c r="GJ78" s="2">
        <f t="shared" si="83"/>
        <v>4.4400356364217102E-4</v>
      </c>
      <c r="GK78" s="2">
        <f t="shared" si="83"/>
        <v>3.4028376910954529E-4</v>
      </c>
      <c r="GM78" s="86">
        <f t="shared" si="84"/>
        <v>0.66353891519025943</v>
      </c>
      <c r="GN78" s="86">
        <f t="shared" si="84"/>
        <v>0.6167560988165337</v>
      </c>
      <c r="GO78" s="86">
        <f t="shared" si="84"/>
        <v>0.64568340381751799</v>
      </c>
      <c r="GP78" s="86">
        <f t="shared" si="84"/>
        <v>0.66634957796826055</v>
      </c>
      <c r="GQ78" s="86">
        <f t="shared" si="84"/>
        <v>0.65674556955107577</v>
      </c>
      <c r="GR78" s="86">
        <f t="shared" si="84"/>
        <v>0.68986652673696791</v>
      </c>
      <c r="GS78" s="86">
        <f t="shared" si="84"/>
        <v>0.64912216204062023</v>
      </c>
      <c r="GT78" s="86">
        <f t="shared" si="84"/>
        <v>0.62256551052479125</v>
      </c>
      <c r="GU78" s="86">
        <f t="shared" si="84"/>
        <v>0.63401127779402267</v>
      </c>
      <c r="GV78" s="86">
        <f t="shared" si="84"/>
        <v>0.63057285326943968</v>
      </c>
      <c r="GW78" s="86">
        <f t="shared" si="84"/>
        <v>0.66336406168704309</v>
      </c>
      <c r="GX78" s="86">
        <f t="shared" si="84"/>
        <v>0.60834208896377362</v>
      </c>
      <c r="GY78" s="86">
        <f t="shared" si="84"/>
        <v>0.62573801713708854</v>
      </c>
      <c r="GZ78" s="86">
        <f t="shared" si="84"/>
        <v>0.61462426037132856</v>
      </c>
      <c r="HA78" s="86">
        <f t="shared" si="84"/>
        <v>0.6165918295688223</v>
      </c>
      <c r="HC78" s="86">
        <f t="shared" si="74"/>
        <v>1.0197642364567646E-3</v>
      </c>
      <c r="HD78" s="86">
        <f t="shared" si="74"/>
        <v>4.2443061159744261E-4</v>
      </c>
      <c r="HE78" s="86">
        <f t="shared" si="74"/>
        <v>3.4000499897909203E-4</v>
      </c>
      <c r="HF78" s="86">
        <f t="shared" si="74"/>
        <v>2.7740757432659721E-4</v>
      </c>
      <c r="HG78" s="86">
        <f t="shared" si="88"/>
        <v>2.8172982241054465E-4</v>
      </c>
      <c r="HH78" s="86">
        <f t="shared" si="88"/>
        <v>2.0164153464197101E-4</v>
      </c>
      <c r="HI78" s="86">
        <f t="shared" si="88"/>
        <v>2.2225069689036297E-4</v>
      </c>
      <c r="HJ78" s="86">
        <f t="shared" si="88"/>
        <v>9.3274586337991684E-5</v>
      </c>
      <c r="HK78" s="86">
        <f t="shared" si="88"/>
        <v>2.0016772549251709E-4</v>
      </c>
      <c r="HL78" s="86">
        <f t="shared" si="88"/>
        <v>3.1069309580219838E-4</v>
      </c>
      <c r="HM78" s="86">
        <f t="shared" si="88"/>
        <v>2.9145954393437149E-4</v>
      </c>
      <c r="HN78" s="86">
        <f t="shared" si="88"/>
        <v>1.6141595093181453E-4</v>
      </c>
      <c r="HO78" s="86">
        <f t="shared" si="88"/>
        <v>1.8504335425724195E-4</v>
      </c>
      <c r="HP78" s="86">
        <f t="shared" si="88"/>
        <v>1.1489001252918942E-4</v>
      </c>
      <c r="HQ78" s="86">
        <f t="shared" si="88"/>
        <v>1.2827530970713225E-5</v>
      </c>
      <c r="HS78" s="86">
        <f t="shared" si="85"/>
        <v>6.2218375434703748E-27</v>
      </c>
      <c r="HT78" s="86">
        <f t="shared" si="85"/>
        <v>2.450000587180807E-31</v>
      </c>
      <c r="HU78" s="86">
        <f t="shared" si="85"/>
        <v>1.5075177669143403E-33</v>
      </c>
      <c r="HV78" s="86">
        <f t="shared" si="85"/>
        <v>1.3099859925113412E-35</v>
      </c>
      <c r="HW78" s="86">
        <f t="shared" si="85"/>
        <v>2.5071292236412798E-35</v>
      </c>
      <c r="HX78" s="86">
        <f t="shared" si="85"/>
        <v>5.4945355052856206E-39</v>
      </c>
      <c r="HY78" s="86">
        <f t="shared" si="85"/>
        <v>2.9974037830031361E-37</v>
      </c>
      <c r="HZ78" s="86">
        <f t="shared" si="85"/>
        <v>7.2862447976580066E-42</v>
      </c>
      <c r="IA78" s="86">
        <f t="shared" si="85"/>
        <v>3.4463192883049989E-38</v>
      </c>
      <c r="IB78" s="86">
        <f t="shared" si="85"/>
        <v>5.9365308787616683E-35</v>
      </c>
      <c r="IC78" s="86">
        <f t="shared" si="85"/>
        <v>1.6597754208638004E-35</v>
      </c>
      <c r="ID78" s="86">
        <f t="shared" si="85"/>
        <v>2.2108208965456014E-37</v>
      </c>
      <c r="IE78" s="86">
        <f t="shared" si="85"/>
        <v>2.310846408234581E-36</v>
      </c>
      <c r="IF78" s="86">
        <f t="shared" si="85"/>
        <v>7.8658216784154603E-27</v>
      </c>
      <c r="IG78" s="86">
        <f t="shared" si="85"/>
        <v>8.3753489357719123E-18</v>
      </c>
      <c r="II78" s="86">
        <f t="shared" si="86"/>
        <v>1.2600328620670207E-97</v>
      </c>
      <c r="IJ78" s="86">
        <f t="shared" si="86"/>
        <v>4.1114626483343684E-118</v>
      </c>
      <c r="IK78" s="86">
        <f t="shared" si="86"/>
        <v>1.1556800869094295E-127</v>
      </c>
      <c r="IL78" s="86">
        <f t="shared" si="86"/>
        <v>6.1631261506575896E-135</v>
      </c>
      <c r="IM78" s="86">
        <f t="shared" si="86"/>
        <v>9.8663858873427763E-132</v>
      </c>
      <c r="IN78" s="86">
        <f t="shared" si="86"/>
        <v>3.3323783366547386E-147</v>
      </c>
      <c r="IO78" s="86">
        <f t="shared" si="86"/>
        <v>1.9920837822403152E-139</v>
      </c>
      <c r="IP78" s="86">
        <f t="shared" si="86"/>
        <v>1.426124145892994E-157</v>
      </c>
      <c r="IQ78" s="86">
        <f t="shared" si="86"/>
        <v>2.0408194991334094E-143</v>
      </c>
      <c r="IR78" s="86">
        <f t="shared" si="86"/>
        <v>5.3105755124908673E-130</v>
      </c>
      <c r="IS78" s="86">
        <f t="shared" si="86"/>
        <v>2.4345940727745405E-132</v>
      </c>
      <c r="IT78" s="86">
        <f t="shared" si="86"/>
        <v>9.2493466822583831E-139</v>
      </c>
      <c r="IU78" s="86">
        <f t="shared" si="86"/>
        <v>1.5484383699092567E-134</v>
      </c>
      <c r="IV78" s="86">
        <f t="shared" si="86"/>
        <v>9.4501614772485079E-91</v>
      </c>
      <c r="IW78" s="86">
        <f t="shared" si="86"/>
        <v>3.1966642206730464E-49</v>
      </c>
      <c r="IY78" s="86">
        <f t="shared" si="87"/>
        <v>0.6645586794267162</v>
      </c>
      <c r="IZ78" s="86">
        <f t="shared" si="87"/>
        <v>0.61718052942813117</v>
      </c>
      <c r="JA78" s="86">
        <f t="shared" si="87"/>
        <v>0.64602340881649711</v>
      </c>
      <c r="JB78" s="86">
        <f t="shared" si="87"/>
        <v>0.66662698554258715</v>
      </c>
      <c r="JC78" s="86">
        <f t="shared" si="87"/>
        <v>0.65702729937348636</v>
      </c>
      <c r="JD78" s="86">
        <f t="shared" si="87"/>
        <v>0.69006816827160988</v>
      </c>
      <c r="JE78" s="86">
        <f t="shared" si="87"/>
        <v>0.64934441273751065</v>
      </c>
      <c r="JF78" s="86">
        <f t="shared" si="87"/>
        <v>0.62265878511112926</v>
      </c>
      <c r="JG78" s="86">
        <f t="shared" si="87"/>
        <v>0.63421144551951514</v>
      </c>
      <c r="JH78" s="86">
        <f t="shared" si="87"/>
        <v>0.63088354636524191</v>
      </c>
      <c r="JI78" s="86">
        <f t="shared" si="87"/>
        <v>0.66365552123097749</v>
      </c>
      <c r="JJ78" s="86">
        <f t="shared" si="87"/>
        <v>0.6085035049147054</v>
      </c>
      <c r="JK78" s="86">
        <f t="shared" si="87"/>
        <v>0.62592306049134583</v>
      </c>
      <c r="JL78" s="86">
        <f t="shared" si="87"/>
        <v>0.61473915038385774</v>
      </c>
      <c r="JM78" s="86">
        <f t="shared" si="87"/>
        <v>0.61660465709979306</v>
      </c>
    </row>
    <row r="79" spans="2:273" x14ac:dyDescent="0.25">
      <c r="B79" s="2">
        <v>52</v>
      </c>
      <c r="C79" s="37">
        <v>217.81700000000001</v>
      </c>
      <c r="D79" s="37">
        <v>225.917</v>
      </c>
      <c r="E79" s="37">
        <v>224.583</v>
      </c>
      <c r="F79" s="37">
        <v>222.917</v>
      </c>
      <c r="G79" s="37">
        <v>226.983</v>
      </c>
      <c r="H79" s="37">
        <v>224.94900000000001</v>
      </c>
      <c r="I79" s="37">
        <v>222.36099999999999</v>
      </c>
      <c r="J79" s="37">
        <v>223.18299999999999</v>
      </c>
      <c r="K79" s="37">
        <v>221.13300000000001</v>
      </c>
      <c r="L79" s="37">
        <v>219.45</v>
      </c>
      <c r="M79" s="37">
        <v>213.767</v>
      </c>
      <c r="N79" s="37">
        <v>219.417</v>
      </c>
      <c r="O79" s="37">
        <v>217.46700000000001</v>
      </c>
      <c r="P79" s="37">
        <v>213.36699999999999</v>
      </c>
      <c r="Q79" s="37">
        <v>183.983</v>
      </c>
      <c r="S79" s="4">
        <f t="shared" si="89"/>
        <v>226.44951931086294</v>
      </c>
      <c r="T79" s="4">
        <f t="shared" si="89"/>
        <v>239.75784976091961</v>
      </c>
      <c r="U79" s="4">
        <f t="shared" si="89"/>
        <v>238.98668131345718</v>
      </c>
      <c r="V79" s="4">
        <f t="shared" si="89"/>
        <v>235.14357198872463</v>
      </c>
      <c r="W79" s="4">
        <f t="shared" si="89"/>
        <v>238.46867306467962</v>
      </c>
      <c r="X79" s="4">
        <f t="shared" si="89"/>
        <v>226.89678423783809</v>
      </c>
      <c r="Y79" s="4">
        <f t="shared" si="89"/>
        <v>235.10666187256737</v>
      </c>
      <c r="Z79" s="4">
        <f t="shared" si="89"/>
        <v>233.4551920028845</v>
      </c>
      <c r="AA79" s="4">
        <f t="shared" si="89"/>
        <v>229.89078378316563</v>
      </c>
      <c r="AB79" s="4">
        <f t="shared" si="89"/>
        <v>228.83971825656303</v>
      </c>
      <c r="AC79" s="4">
        <f t="shared" si="89"/>
        <v>226.28565600808759</v>
      </c>
      <c r="AD79" s="4">
        <f t="shared" si="89"/>
        <v>233.27954195860576</v>
      </c>
      <c r="AE79" s="4">
        <f t="shared" si="89"/>
        <v>229.89399542025239</v>
      </c>
      <c r="AF79" s="4">
        <f t="shared" si="89"/>
        <v>222.93838778079731</v>
      </c>
      <c r="AG79" s="4">
        <f t="shared" si="89"/>
        <v>189.90046264987564</v>
      </c>
      <c r="AI79" s="4">
        <f t="shared" si="90"/>
        <v>-8.6325193108629321</v>
      </c>
      <c r="AJ79" s="4">
        <f t="shared" si="90"/>
        <v>-13.84084976091961</v>
      </c>
      <c r="AK79" s="4">
        <f t="shared" si="90"/>
        <v>-14.403681313457184</v>
      </c>
      <c r="AL79" s="4">
        <f t="shared" si="90"/>
        <v>-12.226571988724629</v>
      </c>
      <c r="AM79" s="4">
        <f t="shared" si="90"/>
        <v>-11.485673064679617</v>
      </c>
      <c r="AN79" s="4">
        <f t="shared" si="90"/>
        <v>-1.9477842378380785</v>
      </c>
      <c r="AO79" s="4">
        <f t="shared" si="90"/>
        <v>-12.745661872567382</v>
      </c>
      <c r="AP79" s="4">
        <f t="shared" si="90"/>
        <v>-10.272192002884509</v>
      </c>
      <c r="AQ79" s="4">
        <f t="shared" si="90"/>
        <v>-8.7577837831656211</v>
      </c>
      <c r="AR79" s="4">
        <f t="shared" si="90"/>
        <v>-9.389718256563043</v>
      </c>
      <c r="AS79" s="4">
        <f t="shared" si="90"/>
        <v>-12.518656008087589</v>
      </c>
      <c r="AT79" s="4">
        <f t="shared" si="90"/>
        <v>-13.86254195860576</v>
      </c>
      <c r="AU79" s="4">
        <f t="shared" si="90"/>
        <v>-12.426995420252382</v>
      </c>
      <c r="AV79" s="4">
        <f t="shared" si="90"/>
        <v>-9.5713877807973233</v>
      </c>
      <c r="AW79" s="4">
        <f t="shared" si="90"/>
        <v>-5.9174626498756311</v>
      </c>
      <c r="AY79" s="2">
        <f t="shared" si="81"/>
        <v>57.511081561808226</v>
      </c>
      <c r="AZ79" s="2">
        <f t="shared" si="81"/>
        <v>61.639361828884944</v>
      </c>
      <c r="BA79" s="2">
        <f t="shared" si="81"/>
        <v>59.735436827325145</v>
      </c>
      <c r="BB79" s="2">
        <f t="shared" si="81"/>
        <v>60.24221276415615</v>
      </c>
      <c r="BC79" s="2">
        <f t="shared" si="81"/>
        <v>60.326280921888582</v>
      </c>
      <c r="BD79" s="2">
        <f t="shared" si="81"/>
        <v>61.314739975429397</v>
      </c>
      <c r="BE79" s="2">
        <f t="shared" si="81"/>
        <v>61.083621894515964</v>
      </c>
      <c r="BF79" s="2">
        <f t="shared" si="81"/>
        <v>61.231080921388475</v>
      </c>
      <c r="BG79" s="2">
        <f t="shared" si="81"/>
        <v>61.816465647487149</v>
      </c>
      <c r="BH79" s="2">
        <f t="shared" si="81"/>
        <v>61.741906426270276</v>
      </c>
      <c r="BI79" s="2">
        <f t="shared" si="81"/>
        <v>60.744618878312693</v>
      </c>
      <c r="BJ79" s="2">
        <f t="shared" si="81"/>
        <v>62.142737331174899</v>
      </c>
      <c r="BK79" s="2">
        <f t="shared" si="81"/>
        <v>61.495141846538722</v>
      </c>
      <c r="BL79" s="2">
        <f t="shared" si="81"/>
        <v>62.39660517815625</v>
      </c>
      <c r="BM79" s="2">
        <f t="shared" si="81"/>
        <v>60.768968125470437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 t="str">
        <f t="shared" si="82"/>
        <v/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 t="str">
        <f t="shared" si="41"/>
        <v/>
      </c>
      <c r="DK79" s="2">
        <f t="shared" si="91"/>
        <v>70.668763814616767</v>
      </c>
      <c r="DL79" s="2">
        <f t="shared" si="91"/>
        <v>73.251809243697465</v>
      </c>
      <c r="DM79" s="2">
        <f t="shared" si="91"/>
        <v>71.300843672243673</v>
      </c>
      <c r="DN79" s="2">
        <f t="shared" si="91"/>
        <v>71.430376662376659</v>
      </c>
      <c r="DO79" s="2">
        <f t="shared" si="91"/>
        <v>71.722219819819827</v>
      </c>
      <c r="DP79" s="2">
        <f t="shared" si="91"/>
        <v>72.710453153153153</v>
      </c>
      <c r="DQ79" s="2">
        <f t="shared" si="91"/>
        <v>70.730701754385962</v>
      </c>
      <c r="DR79" s="2">
        <f t="shared" si="91"/>
        <v>69.488756542256539</v>
      </c>
      <c r="DS79" s="2">
        <f t="shared" si="91"/>
        <v>69.977814028314015</v>
      </c>
      <c r="DT79" s="2">
        <f t="shared" si="91"/>
        <v>70.066386439070655</v>
      </c>
      <c r="DU79" s="2">
        <f t="shared" si="91"/>
        <v>67.7482108966109</v>
      </c>
      <c r="DV79" s="2">
        <f t="shared" si="91"/>
        <v>70.139540540540551</v>
      </c>
      <c r="DW79" s="2">
        <f t="shared" si="91"/>
        <v>70.521064221364213</v>
      </c>
      <c r="DX79" s="2">
        <f t="shared" si="91"/>
        <v>70.948481981981985</v>
      </c>
      <c r="DY79" s="2">
        <f t="shared" si="91"/>
        <v>67.449672268907548</v>
      </c>
      <c r="EA79" s="2">
        <f t="shared" si="92"/>
        <v>55.181950330788808</v>
      </c>
      <c r="EB79" s="2">
        <f t="shared" si="92"/>
        <v>59.170266275972992</v>
      </c>
      <c r="EC79" s="2">
        <f t="shared" si="92"/>
        <v>57.173502532622173</v>
      </c>
      <c r="ED79" s="2">
        <f t="shared" si="92"/>
        <v>57.758718273129901</v>
      </c>
      <c r="EE79" s="2">
        <f t="shared" si="92"/>
        <v>57.750370607903683</v>
      </c>
      <c r="EF79" s="2">
        <f t="shared" si="92"/>
        <v>58.659170997318604</v>
      </c>
      <c r="EG79" s="2">
        <f t="shared" si="92"/>
        <v>58.721190081180346</v>
      </c>
      <c r="EH79" s="2">
        <f t="shared" si="92"/>
        <v>59.01265386421862</v>
      </c>
      <c r="EI79" s="2">
        <f t="shared" si="92"/>
        <v>59.659758002110443</v>
      </c>
      <c r="EJ79" s="2">
        <f t="shared" si="92"/>
        <v>59.667721986389786</v>
      </c>
      <c r="EK79" s="2">
        <f t="shared" si="92"/>
        <v>59.124448213567959</v>
      </c>
      <c r="EL79" s="2">
        <f t="shared" si="92"/>
        <v>60.096447916536462</v>
      </c>
      <c r="EM79" s="2">
        <f t="shared" si="92"/>
        <v>59.39642972463119</v>
      </c>
      <c r="EN79" s="2">
        <f t="shared" si="92"/>
        <v>60.445605970149259</v>
      </c>
      <c r="EO79" s="2">
        <f t="shared" si="92"/>
        <v>58.933183276357809</v>
      </c>
      <c r="EQ79" s="2">
        <f t="shared" si="93"/>
        <v>55.866865382895753</v>
      </c>
      <c r="ER79" s="2">
        <f t="shared" si="93"/>
        <v>58.259335485709386</v>
      </c>
      <c r="ES79" s="2">
        <f t="shared" si="93"/>
        <v>56.524111762964168</v>
      </c>
      <c r="ET79" s="2">
        <f t="shared" si="93"/>
        <v>57.348130024495035</v>
      </c>
      <c r="EU79" s="2">
        <f t="shared" si="93"/>
        <v>57.688819249890983</v>
      </c>
      <c r="EV79" s="2">
        <f t="shared" si="93"/>
        <v>58.865124266229572</v>
      </c>
      <c r="EW79" s="2">
        <f t="shared" si="93"/>
        <v>58.404548473020562</v>
      </c>
      <c r="EX79" s="2">
        <f t="shared" si="93"/>
        <v>59.3616767380393</v>
      </c>
      <c r="EY79" s="2">
        <f t="shared" si="93"/>
        <v>59.372729870452787</v>
      </c>
      <c r="EZ79" s="2">
        <f t="shared" si="93"/>
        <v>59.505849383788899</v>
      </c>
      <c r="FA79" s="2">
        <f t="shared" si="93"/>
        <v>59.71689054641169</v>
      </c>
      <c r="FB79" s="2">
        <f t="shared" si="93"/>
        <v>60.290706259368967</v>
      </c>
      <c r="FC79" s="2">
        <f t="shared" si="93"/>
        <v>60.820862917014374</v>
      </c>
      <c r="FD79" s="2">
        <f t="shared" si="93"/>
        <v>61.724786903137812</v>
      </c>
      <c r="FE79" s="2">
        <f t="shared" si="93"/>
        <v>60.254984022375318</v>
      </c>
      <c r="FG79" s="2">
        <f t="shared" si="94"/>
        <v>0.84964817516843905</v>
      </c>
      <c r="FH79" s="2">
        <f t="shared" si="94"/>
        <v>0.82461096737836781</v>
      </c>
      <c r="FI79" s="2">
        <f t="shared" si="94"/>
        <v>0.81861888533650506</v>
      </c>
      <c r="FJ79" s="2">
        <f t="shared" si="94"/>
        <v>0.81832500833356769</v>
      </c>
      <c r="FK79" s="2">
        <f t="shared" si="94"/>
        <v>0.81563256150055996</v>
      </c>
      <c r="FL79" s="2">
        <f t="shared" si="94"/>
        <v>0.81101954527035769</v>
      </c>
      <c r="FM79" s="2">
        <f t="shared" si="94"/>
        <v>0.8032676778625597</v>
      </c>
      <c r="FN79" s="2">
        <f t="shared" si="94"/>
        <v>0.78826565493274403</v>
      </c>
      <c r="FO79" s="2">
        <f t="shared" si="94"/>
        <v>0.79095241178585962</v>
      </c>
      <c r="FP79" s="2">
        <f t="shared" si="94"/>
        <v>0.80052057609994876</v>
      </c>
      <c r="FQ79" s="2">
        <f t="shared" si="94"/>
        <v>0.81218054810016671</v>
      </c>
      <c r="FR79" s="2">
        <f t="shared" si="94"/>
        <v>0.79626204904666631</v>
      </c>
      <c r="FS79" s="2">
        <f t="shared" si="94"/>
        <v>0.81142259588238774</v>
      </c>
      <c r="FT79" s="2">
        <f t="shared" si="94"/>
        <v>0.81430072336852055</v>
      </c>
      <c r="FU79" s="2">
        <f t="shared" si="94"/>
        <v>0.78450137317177293</v>
      </c>
      <c r="FW79" s="2">
        <f t="shared" si="83"/>
        <v>9.6444500354710724E-4</v>
      </c>
      <c r="FX79" s="2">
        <f t="shared" si="83"/>
        <v>7.16460596312122E-4</v>
      </c>
      <c r="FY79" s="2">
        <f t="shared" si="83"/>
        <v>7.6777874943321481E-4</v>
      </c>
      <c r="FZ79" s="2">
        <f t="shared" si="83"/>
        <v>7.4023771375623113E-4</v>
      </c>
      <c r="GA79" s="2">
        <f t="shared" si="83"/>
        <v>7.1056623149528078E-4</v>
      </c>
      <c r="GB79" s="2">
        <f t="shared" si="83"/>
        <v>7.3456841677183276E-4</v>
      </c>
      <c r="GC79" s="2">
        <f t="shared" si="83"/>
        <v>7.1786481927927216E-4</v>
      </c>
      <c r="GD79" s="2">
        <f t="shared" si="83"/>
        <v>7.916895965586492E-4</v>
      </c>
      <c r="GE79" s="2">
        <f t="shared" si="83"/>
        <v>8.9566816340831039E-4</v>
      </c>
      <c r="GF79" s="2">
        <f t="shared" si="83"/>
        <v>8.3494345586706696E-4</v>
      </c>
      <c r="GG79" s="2">
        <f t="shared" si="83"/>
        <v>7.7692675870642727E-4</v>
      </c>
      <c r="GH79" s="2">
        <f t="shared" si="83"/>
        <v>6.7076753258775456E-4</v>
      </c>
      <c r="GI79" s="2">
        <f t="shared" si="83"/>
        <v>6.0194241538668984E-4</v>
      </c>
      <c r="GJ79" s="2">
        <f t="shared" si="83"/>
        <v>4.8681937282614619E-4</v>
      </c>
      <c r="GK79" s="2">
        <f t="shared" si="83"/>
        <v>3.7310148442165397E-4</v>
      </c>
      <c r="GM79" s="86">
        <f t="shared" si="84"/>
        <v>0.66813914162449817</v>
      </c>
      <c r="GN79" s="86">
        <f t="shared" si="84"/>
        <v>0.65651231137154653</v>
      </c>
      <c r="GO79" s="86">
        <f t="shared" si="84"/>
        <v>0.67296469386557478</v>
      </c>
      <c r="GP79" s="86">
        <f t="shared" si="84"/>
        <v>0.68994434135241867</v>
      </c>
      <c r="GQ79" s="86">
        <f t="shared" si="84"/>
        <v>0.70168437139060624</v>
      </c>
      <c r="GR79" s="86">
        <f t="shared" si="84"/>
        <v>0.70433932644311392</v>
      </c>
      <c r="GS79" s="86">
        <f t="shared" si="84"/>
        <v>0.70389695804606345</v>
      </c>
      <c r="GT79" s="86">
        <f t="shared" si="84"/>
        <v>0.68576664030522494</v>
      </c>
      <c r="GU79" s="86">
        <f t="shared" si="84"/>
        <v>0.67935132761367689</v>
      </c>
      <c r="GV79" s="86">
        <f t="shared" si="84"/>
        <v>0.67560366238896652</v>
      </c>
      <c r="GW79" s="86">
        <f t="shared" si="84"/>
        <v>0.72355405496500813</v>
      </c>
      <c r="GX79" s="86">
        <f t="shared" si="84"/>
        <v>0.6656460859394564</v>
      </c>
      <c r="GY79" s="86">
        <f t="shared" si="84"/>
        <v>0.67291882208444898</v>
      </c>
      <c r="GZ79" s="86">
        <f t="shared" si="84"/>
        <v>0.65631081386158197</v>
      </c>
      <c r="HA79" s="86">
        <f t="shared" si="84"/>
        <v>0.65512159844540796</v>
      </c>
      <c r="HC79" s="86">
        <f t="shared" si="74"/>
        <v>1.6999867599473998E-3</v>
      </c>
      <c r="HD79" s="86">
        <f t="shared" si="74"/>
        <v>7.539225213429113E-4</v>
      </c>
      <c r="HE79" s="86">
        <f t="shared" si="74"/>
        <v>6.2685926472460488E-4</v>
      </c>
      <c r="HF79" s="86">
        <f t="shared" si="74"/>
        <v>5.2299061091922144E-4</v>
      </c>
      <c r="HG79" s="86">
        <f t="shared" si="88"/>
        <v>5.2502865423311709E-4</v>
      </c>
      <c r="HH79" s="86">
        <f t="shared" si="88"/>
        <v>3.9594733705819815E-4</v>
      </c>
      <c r="HI79" s="86">
        <f t="shared" si="88"/>
        <v>4.2610814060531517E-4</v>
      </c>
      <c r="HJ79" s="86">
        <f t="shared" si="88"/>
        <v>1.9509057303714348E-4</v>
      </c>
      <c r="HK79" s="86">
        <f t="shared" si="88"/>
        <v>3.9693624751462432E-4</v>
      </c>
      <c r="HL79" s="86">
        <f t="shared" si="88"/>
        <v>5.8223001082157106E-4</v>
      </c>
      <c r="HM79" s="86">
        <f t="shared" si="88"/>
        <v>5.4729299113573122E-4</v>
      </c>
      <c r="HN79" s="86">
        <f t="shared" si="88"/>
        <v>3.1113002563716894E-4</v>
      </c>
      <c r="HO79" s="86">
        <f t="shared" si="88"/>
        <v>3.4807362677447207E-4</v>
      </c>
      <c r="HP79" s="86">
        <f t="shared" si="88"/>
        <v>2.2138303229840157E-4</v>
      </c>
      <c r="HQ79" s="86">
        <f t="shared" si="88"/>
        <v>3.004563886629098E-5</v>
      </c>
      <c r="HS79" s="86">
        <f t="shared" si="85"/>
        <v>5.5807319456037886E-26</v>
      </c>
      <c r="HT79" s="86">
        <f t="shared" si="85"/>
        <v>3.0168071033027673E-30</v>
      </c>
      <c r="HU79" s="86">
        <f t="shared" si="85"/>
        <v>2.3152318436722319E-32</v>
      </c>
      <c r="HV79" s="86">
        <f t="shared" si="85"/>
        <v>2.3419889783966474E-34</v>
      </c>
      <c r="HW79" s="86">
        <f t="shared" si="85"/>
        <v>4.2121517825125539E-34</v>
      </c>
      <c r="HX79" s="86">
        <f t="shared" si="85"/>
        <v>1.2889756834239799E-37</v>
      </c>
      <c r="HY79" s="86">
        <f t="shared" si="85"/>
        <v>5.9535968228678262E-36</v>
      </c>
      <c r="HZ79" s="86">
        <f t="shared" si="85"/>
        <v>2.2346119025938189E-40</v>
      </c>
      <c r="IA79" s="86">
        <f t="shared" si="85"/>
        <v>8.1719196775463704E-37</v>
      </c>
      <c r="IB79" s="86">
        <f t="shared" si="85"/>
        <v>1.0254739454623937E-33</v>
      </c>
      <c r="IC79" s="86">
        <f t="shared" si="85"/>
        <v>2.9275546732656716E-34</v>
      </c>
      <c r="ID79" s="86">
        <f t="shared" si="85"/>
        <v>4.266422312745431E-36</v>
      </c>
      <c r="IE79" s="86">
        <f t="shared" si="85"/>
        <v>3.9215165446237151E-35</v>
      </c>
      <c r="IF79" s="86">
        <f t="shared" si="85"/>
        <v>5.7797460530958796E-26</v>
      </c>
      <c r="IG79" s="86">
        <f t="shared" si="85"/>
        <v>2.887445046654034E-17</v>
      </c>
      <c r="II79" s="86">
        <f t="shared" si="86"/>
        <v>3.888069738066131E-95</v>
      </c>
      <c r="IJ79" s="86">
        <f t="shared" si="86"/>
        <v>3.2611470556846078E-115</v>
      </c>
      <c r="IK79" s="86">
        <f t="shared" si="86"/>
        <v>1.6979867015432665E-124</v>
      </c>
      <c r="IL79" s="86">
        <f t="shared" si="86"/>
        <v>1.3280183742606981E-131</v>
      </c>
      <c r="IM79" s="86">
        <f t="shared" si="86"/>
        <v>1.6955693015695483E-128</v>
      </c>
      <c r="IN79" s="86">
        <f t="shared" si="86"/>
        <v>1.4436657031310116E-143</v>
      </c>
      <c r="IO79" s="86">
        <f t="shared" si="86"/>
        <v>5.3800228876546106E-136</v>
      </c>
      <c r="IP79" s="86">
        <f t="shared" si="86"/>
        <v>1.2312012385679316E-153</v>
      </c>
      <c r="IQ79" s="86">
        <f t="shared" si="86"/>
        <v>8.9131125122568554E-140</v>
      </c>
      <c r="IR79" s="86">
        <f t="shared" si="86"/>
        <v>9.739084180240822E-127</v>
      </c>
      <c r="IS79" s="86">
        <f t="shared" si="86"/>
        <v>4.7479603046090735E-129</v>
      </c>
      <c r="IT79" s="86">
        <f t="shared" si="86"/>
        <v>2.2377754849440642E-135</v>
      </c>
      <c r="IU79" s="86">
        <f t="shared" si="86"/>
        <v>2.6437838328711856E-131</v>
      </c>
      <c r="IV79" s="86">
        <f t="shared" si="86"/>
        <v>1.2099906608203646E-88</v>
      </c>
      <c r="IW79" s="86">
        <f t="shared" si="86"/>
        <v>3.9158662213219414E-48</v>
      </c>
      <c r="IY79" s="86">
        <f t="shared" si="87"/>
        <v>0.66983912838444559</v>
      </c>
      <c r="IZ79" s="86">
        <f t="shared" si="87"/>
        <v>0.65726623389288941</v>
      </c>
      <c r="JA79" s="86">
        <f t="shared" si="87"/>
        <v>0.67359155313029939</v>
      </c>
      <c r="JB79" s="86">
        <f t="shared" si="87"/>
        <v>0.69046733196333787</v>
      </c>
      <c r="JC79" s="86">
        <f t="shared" si="87"/>
        <v>0.70220940004483934</v>
      </c>
      <c r="JD79" s="86">
        <f t="shared" si="87"/>
        <v>0.70473527378017209</v>
      </c>
      <c r="JE79" s="86">
        <f t="shared" si="87"/>
        <v>0.70432306618666873</v>
      </c>
      <c r="JF79" s="86">
        <f t="shared" si="87"/>
        <v>0.68596173087826207</v>
      </c>
      <c r="JG79" s="86">
        <f t="shared" si="87"/>
        <v>0.67974826386119147</v>
      </c>
      <c r="JH79" s="86">
        <f t="shared" si="87"/>
        <v>0.6761858923997881</v>
      </c>
      <c r="JI79" s="86">
        <f t="shared" si="87"/>
        <v>0.72410134795614389</v>
      </c>
      <c r="JJ79" s="86">
        <f t="shared" si="87"/>
        <v>0.66595721596509361</v>
      </c>
      <c r="JK79" s="86">
        <f t="shared" si="87"/>
        <v>0.67326689571122345</v>
      </c>
      <c r="JL79" s="86">
        <f t="shared" si="87"/>
        <v>0.65653219689388032</v>
      </c>
      <c r="JM79" s="86">
        <f t="shared" si="87"/>
        <v>0.65515164408427429</v>
      </c>
    </row>
    <row r="80" spans="2:273" x14ac:dyDescent="0.25">
      <c r="B80" s="2">
        <v>53</v>
      </c>
      <c r="C80" s="37">
        <v>205</v>
      </c>
      <c r="D80" s="37">
        <v>217.6</v>
      </c>
      <c r="E80" s="37">
        <v>211.88300000000001</v>
      </c>
      <c r="F80" s="37">
        <v>207.833</v>
      </c>
      <c r="G80" s="37">
        <v>216.559</v>
      </c>
      <c r="H80" s="37">
        <v>201.06800000000001</v>
      </c>
      <c r="I80" s="37">
        <v>210.68899999999999</v>
      </c>
      <c r="J80" s="37">
        <v>213.06700000000001</v>
      </c>
      <c r="K80" s="37">
        <v>206.05</v>
      </c>
      <c r="L80" s="37">
        <v>206.483</v>
      </c>
      <c r="M80" s="37">
        <v>200.583</v>
      </c>
      <c r="N80" s="37">
        <v>211.18299999999999</v>
      </c>
      <c r="O80" s="37">
        <v>207.81700000000001</v>
      </c>
      <c r="P80" s="37">
        <v>203.15</v>
      </c>
      <c r="Q80" s="37">
        <v>170.5</v>
      </c>
      <c r="S80" s="4">
        <f t="shared" si="89"/>
        <v>199.19621204463414</v>
      </c>
      <c r="T80" s="4">
        <f t="shared" si="89"/>
        <v>221.22191163826389</v>
      </c>
      <c r="U80" s="4">
        <f t="shared" si="89"/>
        <v>211.02277204969826</v>
      </c>
      <c r="V80" s="4">
        <f t="shared" si="89"/>
        <v>202.99324256251296</v>
      </c>
      <c r="W80" s="4">
        <f t="shared" si="89"/>
        <v>212.10342050324331</v>
      </c>
      <c r="X80" s="4">
        <f t="shared" si="89"/>
        <v>186.79523530585976</v>
      </c>
      <c r="Y80" s="4">
        <f t="shared" si="89"/>
        <v>209.26271910386569</v>
      </c>
      <c r="Z80" s="4">
        <f t="shared" si="89"/>
        <v>210.50178615824848</v>
      </c>
      <c r="AA80" s="4">
        <f t="shared" si="89"/>
        <v>202.05155868487179</v>
      </c>
      <c r="AB80" s="4">
        <f t="shared" si="89"/>
        <v>204.71200572667118</v>
      </c>
      <c r="AC80" s="4">
        <f t="shared" si="89"/>
        <v>202.77914711865645</v>
      </c>
      <c r="AD80" s="4">
        <f t="shared" si="89"/>
        <v>214.21774006117653</v>
      </c>
      <c r="AE80" s="4">
        <f t="shared" si="89"/>
        <v>209.78115190793619</v>
      </c>
      <c r="AF80" s="4">
        <f t="shared" si="89"/>
        <v>204.60531927981634</v>
      </c>
      <c r="AG80" s="4">
        <f t="shared" si="89"/>
        <v>168.2154308965292</v>
      </c>
      <c r="AI80" s="4">
        <f t="shared" si="90"/>
        <v>5.8037879553658627</v>
      </c>
      <c r="AJ80" s="4">
        <f t="shared" si="90"/>
        <v>-3.6219116382638958</v>
      </c>
      <c r="AK80" s="4">
        <f t="shared" si="90"/>
        <v>0.86022795030174848</v>
      </c>
      <c r="AL80" s="4">
        <f t="shared" si="90"/>
        <v>4.8397574374870374</v>
      </c>
      <c r="AM80" s="4">
        <f t="shared" si="90"/>
        <v>4.455579496756684</v>
      </c>
      <c r="AN80" s="4">
        <f t="shared" si="90"/>
        <v>14.27276469414025</v>
      </c>
      <c r="AO80" s="4">
        <f t="shared" si="90"/>
        <v>1.4262808961343012</v>
      </c>
      <c r="AP80" s="4">
        <f t="shared" si="90"/>
        <v>2.5652138417515289</v>
      </c>
      <c r="AQ80" s="4">
        <f t="shared" si="90"/>
        <v>3.9984413151282183</v>
      </c>
      <c r="AR80" s="4">
        <f t="shared" si="90"/>
        <v>1.7709942733288244</v>
      </c>
      <c r="AS80" s="4">
        <f t="shared" si="90"/>
        <v>-2.1961471186564552</v>
      </c>
      <c r="AT80" s="4">
        <f t="shared" si="90"/>
        <v>-3.0347400611765352</v>
      </c>
      <c r="AU80" s="4">
        <f t="shared" si="90"/>
        <v>-1.9641519079361842</v>
      </c>
      <c r="AV80" s="4">
        <f t="shared" si="90"/>
        <v>-1.4553192798163366</v>
      </c>
      <c r="AW80" s="4">
        <f t="shared" si="90"/>
        <v>2.2845691034708011</v>
      </c>
      <c r="AY80" s="2">
        <f t="shared" si="81"/>
        <v>57.286458202159736</v>
      </c>
      <c r="AZ80" s="2">
        <f t="shared" si="81"/>
        <v>61.358168275233844</v>
      </c>
      <c r="BA80" s="2">
        <f t="shared" si="81"/>
        <v>59.470805416432036</v>
      </c>
      <c r="BB80" s="2">
        <f t="shared" si="81"/>
        <v>59.984076524825014</v>
      </c>
      <c r="BC80" s="2">
        <f t="shared" si="81"/>
        <v>60.065941056996458</v>
      </c>
      <c r="BD80" s="2">
        <f t="shared" si="81"/>
        <v>61.045036047171394</v>
      </c>
      <c r="BE80" s="2">
        <f t="shared" si="81"/>
        <v>60.821787506714408</v>
      </c>
      <c r="BF80" s="2">
        <f t="shared" si="81"/>
        <v>60.988479133570529</v>
      </c>
      <c r="BG80" s="2">
        <f t="shared" si="81"/>
        <v>61.570041887503663</v>
      </c>
      <c r="BH80" s="2">
        <f t="shared" si="81"/>
        <v>61.488263148394147</v>
      </c>
      <c r="BI80" s="2">
        <f t="shared" si="81"/>
        <v>60.527832155144573</v>
      </c>
      <c r="BJ80" s="2">
        <f t="shared" si="81"/>
        <v>61.895867240382209</v>
      </c>
      <c r="BK80" s="2">
        <f t="shared" si="81"/>
        <v>61.259427635674804</v>
      </c>
      <c r="BL80" s="2">
        <f t="shared" si="81"/>
        <v>62.176418789482618</v>
      </c>
      <c r="BM80" s="2">
        <f t="shared" si="81"/>
        <v>60.593408113452462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 t="str">
        <f t="shared" si="82"/>
        <v/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 t="str">
        <f t="shared" si="41"/>
        <v/>
      </c>
      <c r="DK80" s="2">
        <f t="shared" si="91"/>
        <v>70.910967691622105</v>
      </c>
      <c r="DL80" s="2">
        <f t="shared" si="91"/>
        <v>73.4795613445378</v>
      </c>
      <c r="DM80" s="2">
        <f t="shared" si="91"/>
        <v>71.500666838266838</v>
      </c>
      <c r="DN80" s="2">
        <f t="shared" si="91"/>
        <v>71.628076791076793</v>
      </c>
      <c r="DO80" s="2">
        <f t="shared" si="91"/>
        <v>71.907158558558564</v>
      </c>
      <c r="DP80" s="2">
        <f t="shared" si="91"/>
        <v>72.881925225225231</v>
      </c>
      <c r="DQ80" s="2">
        <f t="shared" si="91"/>
        <v>70.852706495969656</v>
      </c>
      <c r="DR80" s="2">
        <f t="shared" si="91"/>
        <v>69.60865332475332</v>
      </c>
      <c r="DS80" s="2">
        <f t="shared" si="91"/>
        <v>70.093526254826244</v>
      </c>
      <c r="DT80" s="2">
        <f t="shared" si="91"/>
        <v>70.19172451398768</v>
      </c>
      <c r="DU80" s="2">
        <f t="shared" si="91"/>
        <v>67.843850664950665</v>
      </c>
      <c r="DV80" s="2">
        <f t="shared" si="91"/>
        <v>70.263148648648652</v>
      </c>
      <c r="DW80" s="2">
        <f t="shared" si="91"/>
        <v>70.648904247104241</v>
      </c>
      <c r="DX80" s="2">
        <f t="shared" si="91"/>
        <v>71.126189189189191</v>
      </c>
      <c r="DY80" s="2">
        <f t="shared" si="91"/>
        <v>67.659393277310912</v>
      </c>
      <c r="EA80" s="2">
        <f t="shared" si="92"/>
        <v>55.08681430025446</v>
      </c>
      <c r="EB80" s="2">
        <f t="shared" si="92"/>
        <v>59.007714138803912</v>
      </c>
      <c r="EC80" s="2">
        <f t="shared" si="92"/>
        <v>57.040525946798148</v>
      </c>
      <c r="ED80" s="2">
        <f t="shared" si="92"/>
        <v>57.626860018862928</v>
      </c>
      <c r="EE80" s="2">
        <f t="shared" si="92"/>
        <v>57.624894850287774</v>
      </c>
      <c r="EF80" s="2">
        <f t="shared" si="92"/>
        <v>58.529346821914771</v>
      </c>
      <c r="EG80" s="2">
        <f t="shared" si="92"/>
        <v>58.581527060112123</v>
      </c>
      <c r="EH80" s="2">
        <f t="shared" si="92"/>
        <v>58.876399530315979</v>
      </c>
      <c r="EI80" s="2">
        <f t="shared" si="92"/>
        <v>59.515855575096722</v>
      </c>
      <c r="EJ80" s="2">
        <f t="shared" si="92"/>
        <v>59.510480985098788</v>
      </c>
      <c r="EK80" s="2">
        <f t="shared" si="92"/>
        <v>58.984248179115816</v>
      </c>
      <c r="EL80" s="2">
        <f t="shared" si="92"/>
        <v>59.943153865063394</v>
      </c>
      <c r="EM80" s="2">
        <f t="shared" si="92"/>
        <v>59.26817382943068</v>
      </c>
      <c r="EN80" s="2">
        <f t="shared" si="92"/>
        <v>60.314224179104478</v>
      </c>
      <c r="EO80" s="2">
        <f t="shared" si="92"/>
        <v>58.82254916121439</v>
      </c>
      <c r="EQ80" s="2">
        <f t="shared" si="93"/>
        <v>55.754538191060639</v>
      </c>
      <c r="ER80" s="2">
        <f t="shared" si="93"/>
        <v>58.118451373968206</v>
      </c>
      <c r="ES80" s="2">
        <f t="shared" si="93"/>
        <v>56.406059963328673</v>
      </c>
      <c r="ET80" s="2">
        <f t="shared" si="93"/>
        <v>57.22606636573434</v>
      </c>
      <c r="EU80" s="2">
        <f t="shared" si="93"/>
        <v>57.564930678573397</v>
      </c>
      <c r="EV80" s="2">
        <f t="shared" si="93"/>
        <v>58.730065000376143</v>
      </c>
      <c r="EW80" s="2">
        <f t="shared" si="93"/>
        <v>58.272722798828205</v>
      </c>
      <c r="EX80" s="2">
        <f t="shared" si="93"/>
        <v>59.216303732091717</v>
      </c>
      <c r="EY80" s="2">
        <f t="shared" si="93"/>
        <v>59.235828837929226</v>
      </c>
      <c r="EZ80" s="2">
        <f t="shared" si="93"/>
        <v>59.351753130431341</v>
      </c>
      <c r="FA80" s="2">
        <f t="shared" si="93"/>
        <v>59.561240087188636</v>
      </c>
      <c r="FB80" s="2">
        <f t="shared" si="93"/>
        <v>60.132547647374892</v>
      </c>
      <c r="FC80" s="2">
        <f t="shared" si="93"/>
        <v>60.658884499038535</v>
      </c>
      <c r="FD80" s="2">
        <f t="shared" si="93"/>
        <v>61.562723765347911</v>
      </c>
      <c r="FE80" s="2">
        <f t="shared" si="93"/>
        <v>60.101218455382039</v>
      </c>
      <c r="FG80" s="2">
        <f t="shared" si="94"/>
        <v>0.86103914693372929</v>
      </c>
      <c r="FH80" s="2">
        <f t="shared" si="94"/>
        <v>0.83753610407804147</v>
      </c>
      <c r="FI80" s="2">
        <f t="shared" si="94"/>
        <v>0.83189558281684273</v>
      </c>
      <c r="FJ80" s="2">
        <f t="shared" si="94"/>
        <v>0.8316187923475713</v>
      </c>
      <c r="FK80" s="2">
        <f t="shared" si="94"/>
        <v>0.82908221184848241</v>
      </c>
      <c r="FL80" s="2">
        <f t="shared" si="94"/>
        <v>0.82473340330027844</v>
      </c>
      <c r="FM80" s="2">
        <f t="shared" si="94"/>
        <v>0.8174174284994683</v>
      </c>
      <c r="FN80" s="2">
        <f t="shared" si="94"/>
        <v>0.80323009449194049</v>
      </c>
      <c r="FO80" s="2">
        <f t="shared" si="94"/>
        <v>0.80577375117082006</v>
      </c>
      <c r="FP80" s="2">
        <f t="shared" si="94"/>
        <v>0.81482236022776366</v>
      </c>
      <c r="FQ80" s="2">
        <f t="shared" si="94"/>
        <v>0.82582824843506153</v>
      </c>
      <c r="FR80" s="2">
        <f t="shared" si="94"/>
        <v>0.8107969888002764</v>
      </c>
      <c r="FS80" s="2">
        <f t="shared" si="94"/>
        <v>0.82511351256134591</v>
      </c>
      <c r="FT80" s="2">
        <f t="shared" si="94"/>
        <v>0.82782702244158224</v>
      </c>
      <c r="FU80" s="2">
        <f t="shared" si="94"/>
        <v>0.79966424130438529</v>
      </c>
      <c r="FW80" s="2">
        <f t="shared" si="83"/>
        <v>1.0573945294131671E-3</v>
      </c>
      <c r="FX80" s="2">
        <f t="shared" si="83"/>
        <v>7.8552912425905908E-4</v>
      </c>
      <c r="FY80" s="2">
        <f t="shared" si="83"/>
        <v>8.4179030351744471E-4</v>
      </c>
      <c r="FZ80" s="2">
        <f t="shared" si="83"/>
        <v>8.1159655146852638E-4</v>
      </c>
      <c r="GA80" s="2">
        <f t="shared" si="83"/>
        <v>7.7906697147754297E-4</v>
      </c>
      <c r="GB80" s="2">
        <f t="shared" si="83"/>
        <v>8.0538117533408653E-4</v>
      </c>
      <c r="GC80" s="2">
        <f t="shared" si="83"/>
        <v>7.8706861108176769E-4</v>
      </c>
      <c r="GD80" s="2">
        <f t="shared" si="83"/>
        <v>8.6800408190750532E-4</v>
      </c>
      <c r="GE80" s="2">
        <f t="shared" si="83"/>
        <v>9.8199575549893082E-4</v>
      </c>
      <c r="GF80" s="2">
        <f t="shared" si="83"/>
        <v>9.154235534895881E-4</v>
      </c>
      <c r="GG80" s="2">
        <f t="shared" si="83"/>
        <v>8.51819401527456E-4</v>
      </c>
      <c r="GH80" s="2">
        <f t="shared" si="83"/>
        <v>7.3543438093795878E-4</v>
      </c>
      <c r="GI80" s="2">
        <f t="shared" si="83"/>
        <v>6.5997840600916929E-4</v>
      </c>
      <c r="GJ80" s="2">
        <f t="shared" si="83"/>
        <v>5.3376175833263725E-4</v>
      </c>
      <c r="GK80" s="2">
        <f t="shared" si="83"/>
        <v>4.0908291720359726E-4</v>
      </c>
      <c r="GM80" s="86">
        <f t="shared" si="84"/>
        <v>0.60982529536953911</v>
      </c>
      <c r="GN80" s="86">
        <f t="shared" si="84"/>
        <v>0.64413448664625172</v>
      </c>
      <c r="GO80" s="86">
        <f t="shared" si="84"/>
        <v>0.62654966550021873</v>
      </c>
      <c r="GP80" s="86">
        <f t="shared" si="84"/>
        <v>0.62277149556613254</v>
      </c>
      <c r="GQ80" s="86">
        <f t="shared" si="84"/>
        <v>0.66014864900880299</v>
      </c>
      <c r="GR80" s="86">
        <f t="shared" si="84"/>
        <v>0.59466496859693629</v>
      </c>
      <c r="GS80" s="86">
        <f t="shared" si="84"/>
        <v>0.66542094010898478</v>
      </c>
      <c r="GT80" s="86">
        <f t="shared" si="84"/>
        <v>0.66336933140824206</v>
      </c>
      <c r="GU80" s="86">
        <f t="shared" si="84"/>
        <v>0.63322449363305944</v>
      </c>
      <c r="GV80" s="86">
        <f t="shared" si="84"/>
        <v>0.64168076626362036</v>
      </c>
      <c r="GW80" s="86">
        <f t="shared" si="84"/>
        <v>0.68638933356430287</v>
      </c>
      <c r="GX80" s="86">
        <f t="shared" si="84"/>
        <v>0.65609652428906795</v>
      </c>
      <c r="GY80" s="86">
        <f t="shared" si="84"/>
        <v>0.6538528200445578</v>
      </c>
      <c r="GZ80" s="86">
        <f t="shared" si="84"/>
        <v>0.64056867287681007</v>
      </c>
      <c r="HA80" s="86">
        <f t="shared" si="84"/>
        <v>0.61178008647603443</v>
      </c>
      <c r="HC80" s="86">
        <f t="shared" si="74"/>
        <v>2.77747255154799E-3</v>
      </c>
      <c r="HD80" s="86">
        <f t="shared" si="74"/>
        <v>1.3092168378019324E-3</v>
      </c>
      <c r="HE80" s="86">
        <f t="shared" si="74"/>
        <v>1.1271775932869509E-3</v>
      </c>
      <c r="HF80" s="86">
        <f t="shared" si="74"/>
        <v>9.6045894271393336E-4</v>
      </c>
      <c r="HG80" s="86">
        <f t="shared" si="88"/>
        <v>9.5398382034929884E-4</v>
      </c>
      <c r="HH80" s="86">
        <f t="shared" si="88"/>
        <v>7.5553804810296013E-4</v>
      </c>
      <c r="HI80" s="86">
        <f t="shared" si="88"/>
        <v>7.9524982774201744E-4</v>
      </c>
      <c r="HJ80" s="86">
        <f t="shared" si="88"/>
        <v>3.9540973329641046E-4</v>
      </c>
      <c r="HK80" s="86">
        <f t="shared" si="88"/>
        <v>7.6427183890303185E-4</v>
      </c>
      <c r="HL80" s="86">
        <f t="shared" si="88"/>
        <v>1.0629845914213857E-3</v>
      </c>
      <c r="HM80" s="86">
        <f t="shared" si="88"/>
        <v>1.0012608291993775E-3</v>
      </c>
      <c r="HN80" s="86">
        <f t="shared" si="88"/>
        <v>5.8410530599936085E-4</v>
      </c>
      <c r="HO80" s="86">
        <f t="shared" si="88"/>
        <v>6.3870643041220052E-4</v>
      </c>
      <c r="HP80" s="86">
        <f t="shared" si="88"/>
        <v>4.1591772387554048E-4</v>
      </c>
      <c r="HQ80" s="86">
        <f t="shared" si="88"/>
        <v>6.798958021383347E-5</v>
      </c>
      <c r="HS80" s="86">
        <f t="shared" si="85"/>
        <v>4.8026731829754562E-25</v>
      </c>
      <c r="HT80" s="86">
        <f t="shared" si="85"/>
        <v>3.5465721280516671E-29</v>
      </c>
      <c r="HU80" s="86">
        <f t="shared" si="85"/>
        <v>3.3784987447604643E-31</v>
      </c>
      <c r="HV80" s="86">
        <f t="shared" si="85"/>
        <v>3.9686292422125553E-33</v>
      </c>
      <c r="HW80" s="86">
        <f t="shared" si="85"/>
        <v>6.7202142863090775E-33</v>
      </c>
      <c r="HX80" s="86">
        <f t="shared" si="85"/>
        <v>2.8522542482760687E-36</v>
      </c>
      <c r="HY80" s="86">
        <f t="shared" si="85"/>
        <v>1.119333238334535E-34</v>
      </c>
      <c r="HZ80" s="86">
        <f t="shared" si="85"/>
        <v>6.4289594195499973E-39</v>
      </c>
      <c r="IA80" s="86">
        <f t="shared" si="85"/>
        <v>1.824689208844568E-35</v>
      </c>
      <c r="IB80" s="86">
        <f t="shared" si="85"/>
        <v>1.6794319281437966E-32</v>
      </c>
      <c r="IC80" s="86">
        <f t="shared" si="85"/>
        <v>4.8960680174713522E-33</v>
      </c>
      <c r="ID80" s="86">
        <f t="shared" si="85"/>
        <v>7.8031301835186303E-35</v>
      </c>
      <c r="IE80" s="86">
        <f t="shared" si="85"/>
        <v>6.3270672553854219E-34</v>
      </c>
      <c r="IF80" s="86">
        <f t="shared" si="85"/>
        <v>4.1037310661043931E-25</v>
      </c>
      <c r="IG80" s="86">
        <f t="shared" si="85"/>
        <v>9.7548825847599382E-17</v>
      </c>
      <c r="II80" s="86">
        <f t="shared" si="86"/>
        <v>1.1128365138986467E-92</v>
      </c>
      <c r="IJ80" s="86">
        <f t="shared" si="86"/>
        <v>2.378122605141841E-112</v>
      </c>
      <c r="IK80" s="86">
        <f t="shared" si="86"/>
        <v>2.2738166525466819E-121</v>
      </c>
      <c r="IL80" s="86">
        <f t="shared" si="86"/>
        <v>2.5967031986155352E-128</v>
      </c>
      <c r="IM80" s="86">
        <f t="shared" si="86"/>
        <v>2.6531669032174873E-125</v>
      </c>
      <c r="IN80" s="86">
        <f t="shared" si="86"/>
        <v>5.6258961697624334E-140</v>
      </c>
      <c r="IO80" s="86">
        <f t="shared" si="86"/>
        <v>1.3152646163410904E-132</v>
      </c>
      <c r="IP80" s="86">
        <f t="shared" si="86"/>
        <v>9.4666778383416478E-150</v>
      </c>
      <c r="IQ80" s="86">
        <f t="shared" si="86"/>
        <v>3.4908651846151001E-136</v>
      </c>
      <c r="IR80" s="86">
        <f t="shared" si="86"/>
        <v>1.6214511275273317E-123</v>
      </c>
      <c r="IS80" s="86">
        <f t="shared" si="86"/>
        <v>8.4076393835474727E-126</v>
      </c>
      <c r="IT80" s="86">
        <f t="shared" si="86"/>
        <v>4.9121432048338468E-132</v>
      </c>
      <c r="IU80" s="86">
        <f t="shared" si="86"/>
        <v>4.1189564922186708E-128</v>
      </c>
      <c r="IV80" s="86">
        <f t="shared" si="86"/>
        <v>1.4620237762311425E-86</v>
      </c>
      <c r="IW80" s="86">
        <f t="shared" si="86"/>
        <v>4.6606965790719711E-47</v>
      </c>
      <c r="IY80" s="86">
        <f t="shared" si="87"/>
        <v>0.61260276792108714</v>
      </c>
      <c r="IZ80" s="86">
        <f t="shared" si="87"/>
        <v>0.64544370348405367</v>
      </c>
      <c r="JA80" s="86">
        <f t="shared" si="87"/>
        <v>0.62767684309350569</v>
      </c>
      <c r="JB80" s="86">
        <f t="shared" si="87"/>
        <v>0.62373195450884644</v>
      </c>
      <c r="JC80" s="86">
        <f t="shared" si="87"/>
        <v>0.66110263282915227</v>
      </c>
      <c r="JD80" s="86">
        <f t="shared" si="87"/>
        <v>0.5954205066450392</v>
      </c>
      <c r="JE80" s="86">
        <f t="shared" si="87"/>
        <v>0.66621618993672682</v>
      </c>
      <c r="JF80" s="86">
        <f t="shared" si="87"/>
        <v>0.66376474114153849</v>
      </c>
      <c r="JG80" s="86">
        <f t="shared" si="87"/>
        <v>0.63398876547196248</v>
      </c>
      <c r="JH80" s="86">
        <f t="shared" si="87"/>
        <v>0.64274375085504176</v>
      </c>
      <c r="JI80" s="86">
        <f t="shared" si="87"/>
        <v>0.68739059439350225</v>
      </c>
      <c r="JJ80" s="86">
        <f t="shared" si="87"/>
        <v>0.65668062959506734</v>
      </c>
      <c r="JK80" s="86">
        <f t="shared" si="87"/>
        <v>0.65449152647497</v>
      </c>
      <c r="JL80" s="86">
        <f t="shared" si="87"/>
        <v>0.64098459060068558</v>
      </c>
      <c r="JM80" s="86">
        <f t="shared" si="87"/>
        <v>0.61184807605624836</v>
      </c>
    </row>
    <row r="81" spans="2:273" x14ac:dyDescent="0.25">
      <c r="B81" s="2">
        <v>54</v>
      </c>
      <c r="C81" s="37">
        <v>180.767</v>
      </c>
      <c r="D81" s="37">
        <v>200.95</v>
      </c>
      <c r="E81" s="37">
        <v>183.45</v>
      </c>
      <c r="F81" s="37">
        <v>172</v>
      </c>
      <c r="G81" s="37">
        <v>183.49199999999999</v>
      </c>
      <c r="H81" s="37">
        <v>143.03399999999999</v>
      </c>
      <c r="I81" s="37">
        <v>175.78700000000001</v>
      </c>
      <c r="J81" s="37">
        <v>181.333</v>
      </c>
      <c r="K81" s="37">
        <v>167.667</v>
      </c>
      <c r="L81" s="37">
        <v>178.85</v>
      </c>
      <c r="M81" s="37">
        <v>167.017</v>
      </c>
      <c r="N81" s="37">
        <v>189.86699999999999</v>
      </c>
      <c r="O81" s="37">
        <v>186.333</v>
      </c>
      <c r="P81" s="37">
        <v>183.767</v>
      </c>
      <c r="Q81" s="37">
        <v>142.88300000000001</v>
      </c>
      <c r="S81" s="4">
        <f t="shared" si="89"/>
        <v>162.33970942204002</v>
      </c>
      <c r="T81" s="4">
        <f t="shared" si="89"/>
        <v>189.19880743056584</v>
      </c>
      <c r="U81" s="4">
        <f t="shared" si="89"/>
        <v>168.69924205439588</v>
      </c>
      <c r="V81" s="4">
        <f t="shared" si="89"/>
        <v>155.68103718373615</v>
      </c>
      <c r="W81" s="4">
        <f t="shared" si="89"/>
        <v>166.03221170944099</v>
      </c>
      <c r="X81" s="4">
        <f t="shared" si="89"/>
        <v>132.73421153094347</v>
      </c>
      <c r="Y81" s="4">
        <f t="shared" si="89"/>
        <v>161.45342738100757</v>
      </c>
      <c r="Z81" s="4">
        <f t="shared" si="89"/>
        <v>165.40528458906857</v>
      </c>
      <c r="AA81" s="4">
        <f t="shared" si="89"/>
        <v>156.45882193679867</v>
      </c>
      <c r="AB81" s="4">
        <f t="shared" si="89"/>
        <v>163.87436093673315</v>
      </c>
      <c r="AC81" s="4">
        <f t="shared" si="89"/>
        <v>155.50496234525164</v>
      </c>
      <c r="AD81" s="4">
        <f t="shared" si="89"/>
        <v>177.04142915204602</v>
      </c>
      <c r="AE81" s="4">
        <f t="shared" si="89"/>
        <v>173.55827331419567</v>
      </c>
      <c r="AF81" s="4">
        <f t="shared" si="89"/>
        <v>173.1131897457619</v>
      </c>
      <c r="AG81" s="4">
        <f t="shared" si="89"/>
        <v>134.92019555768999</v>
      </c>
      <c r="AI81" s="4">
        <f t="shared" si="90"/>
        <v>18.42729057795998</v>
      </c>
      <c r="AJ81" s="4">
        <f t="shared" si="90"/>
        <v>11.751192569434153</v>
      </c>
      <c r="AK81" s="4">
        <f t="shared" si="90"/>
        <v>14.750757945604107</v>
      </c>
      <c r="AL81" s="4">
        <f t="shared" si="90"/>
        <v>16.318962816263848</v>
      </c>
      <c r="AM81" s="4">
        <f t="shared" si="90"/>
        <v>17.459788290559004</v>
      </c>
      <c r="AN81" s="4">
        <f t="shared" si="90"/>
        <v>10.299788469056523</v>
      </c>
      <c r="AO81" s="4">
        <f t="shared" si="90"/>
        <v>14.333572618992434</v>
      </c>
      <c r="AP81" s="4">
        <f t="shared" si="90"/>
        <v>15.927715410931427</v>
      </c>
      <c r="AQ81" s="4">
        <f t="shared" si="90"/>
        <v>11.208178063201331</v>
      </c>
      <c r="AR81" s="4">
        <f t="shared" si="90"/>
        <v>14.97563906326684</v>
      </c>
      <c r="AS81" s="4">
        <f t="shared" si="90"/>
        <v>11.512037654748354</v>
      </c>
      <c r="AT81" s="4">
        <f t="shared" si="90"/>
        <v>12.825570847953969</v>
      </c>
      <c r="AU81" s="4">
        <f t="shared" si="90"/>
        <v>12.774726685804325</v>
      </c>
      <c r="AV81" s="4">
        <f t="shared" si="90"/>
        <v>10.653810254238095</v>
      </c>
      <c r="AW81" s="4">
        <f t="shared" si="90"/>
        <v>7.9628044423100164</v>
      </c>
      <c r="AY81" s="2">
        <f t="shared" si="81"/>
        <v>57.065993487301505</v>
      </c>
      <c r="AZ81" s="2">
        <f t="shared" si="81"/>
        <v>61.078458225958116</v>
      </c>
      <c r="BA81" s="2">
        <f t="shared" si="81"/>
        <v>59.208978160154771</v>
      </c>
      <c r="BB81" s="2">
        <f t="shared" si="81"/>
        <v>59.728461776957147</v>
      </c>
      <c r="BC81" s="2">
        <f t="shared" si="81"/>
        <v>59.808790684846244</v>
      </c>
      <c r="BD81" s="2">
        <f t="shared" si="81"/>
        <v>60.778732854214525</v>
      </c>
      <c r="BE81" s="2">
        <f t="shared" si="81"/>
        <v>60.562614643083535</v>
      </c>
      <c r="BF81" s="2">
        <f t="shared" si="81"/>
        <v>60.747141250604933</v>
      </c>
      <c r="BG81" s="2">
        <f t="shared" si="81"/>
        <v>61.324714725723524</v>
      </c>
      <c r="BH81" s="2">
        <f t="shared" si="81"/>
        <v>61.235367433394316</v>
      </c>
      <c r="BI81" s="2">
        <f t="shared" si="81"/>
        <v>60.311838163010634</v>
      </c>
      <c r="BJ81" s="2">
        <f t="shared" si="81"/>
        <v>61.649514961543325</v>
      </c>
      <c r="BK81" s="2">
        <f t="shared" si="81"/>
        <v>61.025962275087892</v>
      </c>
      <c r="BL81" s="2">
        <f t="shared" si="81"/>
        <v>61.956685044288108</v>
      </c>
      <c r="BM81" s="2">
        <f t="shared" si="81"/>
        <v>60.415587805554011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 t="str">
        <f t="shared" si="82"/>
        <v/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 t="str">
        <f t="shared" si="41"/>
        <v/>
      </c>
      <c r="DK81" s="2">
        <f t="shared" si="91"/>
        <v>71.153171568627457</v>
      </c>
      <c r="DL81" s="2">
        <f t="shared" si="91"/>
        <v>73.707313445378134</v>
      </c>
      <c r="DM81" s="2">
        <f t="shared" si="91"/>
        <v>71.700490004290003</v>
      </c>
      <c r="DN81" s="2">
        <f t="shared" si="91"/>
        <v>71.825776919776914</v>
      </c>
      <c r="DO81" s="2">
        <f t="shared" si="91"/>
        <v>72.0920972972973</v>
      </c>
      <c r="DP81" s="2">
        <f t="shared" si="91"/>
        <v>73.053397297297295</v>
      </c>
      <c r="DQ81" s="2">
        <f t="shared" si="91"/>
        <v>70.974711237553336</v>
      </c>
      <c r="DR81" s="2">
        <f t="shared" si="91"/>
        <v>69.728550107250101</v>
      </c>
      <c r="DS81" s="2">
        <f t="shared" si="91"/>
        <v>70.209238481338474</v>
      </c>
      <c r="DT81" s="2">
        <f t="shared" si="91"/>
        <v>70.317062588904705</v>
      </c>
      <c r="DU81" s="2">
        <f t="shared" si="91"/>
        <v>67.939490433290445</v>
      </c>
      <c r="DV81" s="2">
        <f t="shared" si="91"/>
        <v>70.386756756756768</v>
      </c>
      <c r="DW81" s="2">
        <f t="shared" si="91"/>
        <v>70.776744272844269</v>
      </c>
      <c r="DX81" s="2">
        <f t="shared" si="91"/>
        <v>71.303896396396397</v>
      </c>
      <c r="DY81" s="2">
        <f t="shared" si="91"/>
        <v>67.869114285714275</v>
      </c>
      <c r="EA81" s="2">
        <f t="shared" si="92"/>
        <v>54.991678269720111</v>
      </c>
      <c r="EB81" s="2">
        <f t="shared" si="92"/>
        <v>58.84516200163484</v>
      </c>
      <c r="EC81" s="2">
        <f t="shared" si="92"/>
        <v>56.907549360974123</v>
      </c>
      <c r="ED81" s="2">
        <f t="shared" si="92"/>
        <v>57.495001764595948</v>
      </c>
      <c r="EE81" s="2">
        <f t="shared" si="92"/>
        <v>57.499419092671857</v>
      </c>
      <c r="EF81" s="2">
        <f t="shared" si="92"/>
        <v>58.399522646510931</v>
      </c>
      <c r="EG81" s="2">
        <f t="shared" si="92"/>
        <v>58.441864039043892</v>
      </c>
      <c r="EH81" s="2">
        <f t="shared" si="92"/>
        <v>58.74014519641333</v>
      </c>
      <c r="EI81" s="2">
        <f t="shared" si="92"/>
        <v>59.371953148083009</v>
      </c>
      <c r="EJ81" s="2">
        <f t="shared" si="92"/>
        <v>59.353239983807782</v>
      </c>
      <c r="EK81" s="2">
        <f t="shared" si="92"/>
        <v>58.844048144663674</v>
      </c>
      <c r="EL81" s="2">
        <f t="shared" si="92"/>
        <v>59.789859813590326</v>
      </c>
      <c r="EM81" s="2">
        <f t="shared" si="92"/>
        <v>59.139917934230176</v>
      </c>
      <c r="EN81" s="2">
        <f t="shared" si="92"/>
        <v>60.182842388059704</v>
      </c>
      <c r="EO81" s="2">
        <f t="shared" si="92"/>
        <v>58.71191504607097</v>
      </c>
      <c r="EQ81" s="2">
        <f t="shared" si="93"/>
        <v>55.642210999225526</v>
      </c>
      <c r="ER81" s="2">
        <f t="shared" si="93"/>
        <v>57.977567262227019</v>
      </c>
      <c r="ES81" s="2">
        <f t="shared" si="93"/>
        <v>56.288008163693185</v>
      </c>
      <c r="ET81" s="2">
        <f t="shared" si="93"/>
        <v>57.104002706973645</v>
      </c>
      <c r="EU81" s="2">
        <f t="shared" si="93"/>
        <v>57.441042107255811</v>
      </c>
      <c r="EV81" s="2">
        <f t="shared" si="93"/>
        <v>58.595005734522715</v>
      </c>
      <c r="EW81" s="2">
        <f t="shared" si="93"/>
        <v>58.140897124635856</v>
      </c>
      <c r="EX81" s="2">
        <f t="shared" si="93"/>
        <v>59.070930726144134</v>
      </c>
      <c r="EY81" s="2">
        <f t="shared" si="93"/>
        <v>59.098927805405665</v>
      </c>
      <c r="EZ81" s="2">
        <f t="shared" si="93"/>
        <v>59.197656877073783</v>
      </c>
      <c r="FA81" s="2">
        <f t="shared" si="93"/>
        <v>59.405589627965576</v>
      </c>
      <c r="FB81" s="2">
        <f t="shared" si="93"/>
        <v>59.974389035380817</v>
      </c>
      <c r="FC81" s="2">
        <f t="shared" si="93"/>
        <v>60.496906081062704</v>
      </c>
      <c r="FD81" s="2">
        <f t="shared" si="93"/>
        <v>61.400660627558004</v>
      </c>
      <c r="FE81" s="2">
        <f t="shared" si="93"/>
        <v>59.947452888388753</v>
      </c>
      <c r="FG81" s="2">
        <f t="shared" si="94"/>
        <v>0.87169743401896271</v>
      </c>
      <c r="FH81" s="2">
        <f t="shared" si="94"/>
        <v>0.84968236604254876</v>
      </c>
      <c r="FI81" s="2">
        <f t="shared" si="94"/>
        <v>0.84438519374251053</v>
      </c>
      <c r="FJ81" s="2">
        <f t="shared" si="94"/>
        <v>0.84412511464461693</v>
      </c>
      <c r="FK81" s="2">
        <f t="shared" si="94"/>
        <v>0.84174108252016</v>
      </c>
      <c r="FL81" s="2">
        <f t="shared" si="94"/>
        <v>0.83765129359719059</v>
      </c>
      <c r="FM81" s="2">
        <f t="shared" si="94"/>
        <v>0.83076388898348219</v>
      </c>
      <c r="FN81" s="2">
        <f t="shared" si="94"/>
        <v>0.81738193372748813</v>
      </c>
      <c r="FO81" s="2">
        <f t="shared" si="94"/>
        <v>0.81978369432898079</v>
      </c>
      <c r="FP81" s="2">
        <f t="shared" si="94"/>
        <v>0.82831867416260752</v>
      </c>
      <c r="FQ81" s="2">
        <f t="shared" si="94"/>
        <v>0.83868122798723499</v>
      </c>
      <c r="FR81" s="2">
        <f t="shared" si="94"/>
        <v>0.82452350283514286</v>
      </c>
      <c r="FS81" s="2">
        <f t="shared" si="94"/>
        <v>0.83800888992982014</v>
      </c>
      <c r="FT81" s="2">
        <f t="shared" si="94"/>
        <v>0.84056097977985877</v>
      </c>
      <c r="FU81" s="2">
        <f t="shared" si="94"/>
        <v>0.81401315667937379</v>
      </c>
      <c r="FW81" s="2">
        <f t="shared" si="83"/>
        <v>1.1592917804725043E-3</v>
      </c>
      <c r="FX81" s="2">
        <f t="shared" si="83"/>
        <v>8.6125028609846906E-4</v>
      </c>
      <c r="FY81" s="2">
        <f t="shared" si="83"/>
        <v>9.2292975833582465E-4</v>
      </c>
      <c r="FZ81" s="2">
        <f t="shared" si="83"/>
        <v>8.8982824797821723E-4</v>
      </c>
      <c r="GA81" s="2">
        <f t="shared" si="83"/>
        <v>8.5416574592089931E-4</v>
      </c>
      <c r="GB81" s="2">
        <f t="shared" si="83"/>
        <v>8.8301428660649179E-4</v>
      </c>
      <c r="GC81" s="2">
        <f t="shared" si="83"/>
        <v>8.6293804375416386E-4</v>
      </c>
      <c r="GD81" s="2">
        <f t="shared" si="83"/>
        <v>9.5166785400831958E-4</v>
      </c>
      <c r="GE81" s="2">
        <f t="shared" si="83"/>
        <v>1.0766349329467124E-3</v>
      </c>
      <c r="GF81" s="2">
        <f t="shared" si="83"/>
        <v>1.0036533255681839E-3</v>
      </c>
      <c r="GG81" s="2">
        <f t="shared" si="83"/>
        <v>9.3392464903173985E-4</v>
      </c>
      <c r="GH81" s="2">
        <f t="shared" si="83"/>
        <v>8.0633055151252658E-4</v>
      </c>
      <c r="GI81" s="2">
        <f t="shared" si="83"/>
        <v>7.2360585757792577E-4</v>
      </c>
      <c r="GJ81" s="2">
        <f t="shared" si="83"/>
        <v>5.8522799282858726E-4</v>
      </c>
      <c r="GK81" s="2">
        <f t="shared" si="83"/>
        <v>4.4853279662349533E-4</v>
      </c>
      <c r="GM81" s="86">
        <f t="shared" si="84"/>
        <v>0.49005295298902335</v>
      </c>
      <c r="GN81" s="86">
        <f t="shared" si="84"/>
        <v>0.56549159324673848</v>
      </c>
      <c r="GO81" s="86">
        <f t="shared" si="84"/>
        <v>0.49931728141913051</v>
      </c>
      <c r="GP81" s="86">
        <f t="shared" si="84"/>
        <v>0.4619477743035777</v>
      </c>
      <c r="GQ81" s="86">
        <f t="shared" si="84"/>
        <v>0.50956304489686732</v>
      </c>
      <c r="GR81" s="86">
        <f t="shared" si="84"/>
        <v>0.37867509164654539</v>
      </c>
      <c r="GS81" s="86">
        <f t="shared" si="84"/>
        <v>0.5028863386610134</v>
      </c>
      <c r="GT81" s="86">
        <f t="shared" si="84"/>
        <v>0.52030983483730298</v>
      </c>
      <c r="GU81" s="86">
        <f t="shared" si="84"/>
        <v>0.48010465081811848</v>
      </c>
      <c r="GV81" s="86">
        <f t="shared" si="84"/>
        <v>0.51107915137851179</v>
      </c>
      <c r="GW81" s="86">
        <f t="shared" si="84"/>
        <v>0.50807347801587055</v>
      </c>
      <c r="GX81" s="86">
        <f t="shared" si="84"/>
        <v>0.55304858993086103</v>
      </c>
      <c r="GY81" s="86">
        <f t="shared" si="84"/>
        <v>0.5479549750356344</v>
      </c>
      <c r="GZ81" s="86">
        <f t="shared" si="84"/>
        <v>0.55245593477810973</v>
      </c>
      <c r="HA81" s="86">
        <f t="shared" si="84"/>
        <v>0.47824411928567934</v>
      </c>
      <c r="HC81" s="86">
        <f t="shared" si="74"/>
        <v>4.447891203148543E-3</v>
      </c>
      <c r="HD81" s="86">
        <f t="shared" si="74"/>
        <v>2.2228203965459757E-3</v>
      </c>
      <c r="HE81" s="86">
        <f t="shared" si="74"/>
        <v>1.9769731534493404E-3</v>
      </c>
      <c r="HF81" s="86">
        <f t="shared" si="74"/>
        <v>1.7183978627373531E-3</v>
      </c>
      <c r="HG81" s="86">
        <f t="shared" si="88"/>
        <v>1.6902652144444724E-3</v>
      </c>
      <c r="HH81" s="86">
        <f t="shared" si="88"/>
        <v>1.4011741831020353E-3</v>
      </c>
      <c r="HI81" s="86">
        <f t="shared" si="88"/>
        <v>1.4449252934021666E-3</v>
      </c>
      <c r="HJ81" s="86">
        <f t="shared" si="88"/>
        <v>7.7670096988216911E-4</v>
      </c>
      <c r="HK81" s="86">
        <f t="shared" si="88"/>
        <v>1.4290033161964775E-3</v>
      </c>
      <c r="HL81" s="86">
        <f t="shared" si="88"/>
        <v>1.8909494353016277E-3</v>
      </c>
      <c r="HM81" s="86">
        <f t="shared" si="88"/>
        <v>1.7848874371644177E-3</v>
      </c>
      <c r="HN81" s="86">
        <f t="shared" si="88"/>
        <v>1.0681717758081063E-3</v>
      </c>
      <c r="HO81" s="86">
        <f t="shared" si="88"/>
        <v>1.1434246551503724E-3</v>
      </c>
      <c r="HP81" s="86">
        <f t="shared" si="88"/>
        <v>7.6192726937983303E-4</v>
      </c>
      <c r="HQ81" s="86">
        <f t="shared" si="88"/>
        <v>1.4865408882816622E-4</v>
      </c>
      <c r="HS81" s="86">
        <f t="shared" si="85"/>
        <v>3.9655201015651066E-24</v>
      </c>
      <c r="HT81" s="86">
        <f t="shared" si="85"/>
        <v>3.9806635894639487E-28</v>
      </c>
      <c r="HU81" s="86">
        <f t="shared" si="85"/>
        <v>4.6844223930619856E-30</v>
      </c>
      <c r="HV81" s="86">
        <f t="shared" si="85"/>
        <v>6.3744007339725112E-32</v>
      </c>
      <c r="HW81" s="86">
        <f t="shared" si="85"/>
        <v>1.0181680795798176E-31</v>
      </c>
      <c r="HX81" s="86">
        <f t="shared" si="85"/>
        <v>5.9534285614651881E-35</v>
      </c>
      <c r="HY81" s="86">
        <f t="shared" si="85"/>
        <v>1.9920061850460742E-33</v>
      </c>
      <c r="HZ81" s="86">
        <f t="shared" si="85"/>
        <v>1.735103075175997E-37</v>
      </c>
      <c r="IA81" s="86">
        <f t="shared" si="85"/>
        <v>3.8366839672390661E-34</v>
      </c>
      <c r="IB81" s="86">
        <f t="shared" si="85"/>
        <v>2.6076652923727826E-31</v>
      </c>
      <c r="IC81" s="86">
        <f t="shared" si="85"/>
        <v>7.7639414118735849E-32</v>
      </c>
      <c r="ID81" s="86">
        <f t="shared" si="85"/>
        <v>1.3526139540285245E-33</v>
      </c>
      <c r="IE81" s="86">
        <f t="shared" si="85"/>
        <v>9.7055754456939228E-33</v>
      </c>
      <c r="IF81" s="86">
        <f t="shared" si="85"/>
        <v>2.8155219840173837E-24</v>
      </c>
      <c r="IG81" s="86">
        <f t="shared" si="85"/>
        <v>3.2294724191021831E-16</v>
      </c>
      <c r="II81" s="86">
        <f t="shared" si="86"/>
        <v>2.9544445750433713E-90</v>
      </c>
      <c r="IJ81" s="86">
        <f t="shared" si="86"/>
        <v>1.5943721689346234E-109</v>
      </c>
      <c r="IK81" s="86">
        <f t="shared" si="86"/>
        <v>2.7752553061433763E-118</v>
      </c>
      <c r="IL81" s="86">
        <f t="shared" si="86"/>
        <v>4.6074173699068232E-125</v>
      </c>
      <c r="IM81" s="86">
        <f t="shared" si="86"/>
        <v>3.7801319084118169E-122</v>
      </c>
      <c r="IN81" s="86">
        <f t="shared" si="86"/>
        <v>1.97211089017352E-136</v>
      </c>
      <c r="IO81" s="86">
        <f t="shared" si="86"/>
        <v>2.9106931877946113E-129</v>
      </c>
      <c r="IP81" s="86">
        <f t="shared" si="86"/>
        <v>6.4828334431795908E-146</v>
      </c>
      <c r="IQ81" s="86">
        <f t="shared" si="86"/>
        <v>1.2260766616854838E-132</v>
      </c>
      <c r="IR81" s="86">
        <f t="shared" si="86"/>
        <v>2.4507596578620013E-120</v>
      </c>
      <c r="IS81" s="86">
        <f t="shared" si="86"/>
        <v>1.3518527765489507E-122</v>
      </c>
      <c r="IT81" s="86">
        <f t="shared" si="86"/>
        <v>9.783096106060767E-129</v>
      </c>
      <c r="IU81" s="86">
        <f t="shared" si="86"/>
        <v>5.8557074788933301E-125</v>
      </c>
      <c r="IV81" s="86">
        <f t="shared" si="86"/>
        <v>1.6670859554276466E-84</v>
      </c>
      <c r="IW81" s="86">
        <f t="shared" si="86"/>
        <v>5.3897336131565553E-46</v>
      </c>
      <c r="IY81" s="86">
        <f t="shared" si="87"/>
        <v>0.49450084419217188</v>
      </c>
      <c r="IZ81" s="86">
        <f t="shared" si="87"/>
        <v>0.56771441364328445</v>
      </c>
      <c r="JA81" s="86">
        <f t="shared" si="87"/>
        <v>0.50129425457257981</v>
      </c>
      <c r="JB81" s="86">
        <f t="shared" si="87"/>
        <v>0.46366617216631506</v>
      </c>
      <c r="JC81" s="86">
        <f t="shared" si="87"/>
        <v>0.51125331011131181</v>
      </c>
      <c r="JD81" s="86">
        <f t="shared" si="87"/>
        <v>0.38007626582964743</v>
      </c>
      <c r="JE81" s="86">
        <f t="shared" si="87"/>
        <v>0.50433126395441552</v>
      </c>
      <c r="JF81" s="86">
        <f t="shared" si="87"/>
        <v>0.52108653580718511</v>
      </c>
      <c r="JG81" s="86">
        <f t="shared" si="87"/>
        <v>0.48153365413431498</v>
      </c>
      <c r="JH81" s="86">
        <f t="shared" si="87"/>
        <v>0.51297010081381345</v>
      </c>
      <c r="JI81" s="86">
        <f t="shared" si="87"/>
        <v>0.50985836545303498</v>
      </c>
      <c r="JJ81" s="86">
        <f t="shared" si="87"/>
        <v>0.55411676170666913</v>
      </c>
      <c r="JK81" s="86">
        <f t="shared" si="87"/>
        <v>0.54909839969078478</v>
      </c>
      <c r="JL81" s="86">
        <f t="shared" si="87"/>
        <v>0.55321786204748957</v>
      </c>
      <c r="JM81" s="86">
        <f t="shared" si="87"/>
        <v>0.47839277337450786</v>
      </c>
    </row>
    <row r="82" spans="2:273" x14ac:dyDescent="0.25">
      <c r="B82" s="2">
        <v>55</v>
      </c>
      <c r="C82" s="37">
        <v>136.81700000000001</v>
      </c>
      <c r="D82" s="37">
        <v>168.35</v>
      </c>
      <c r="E82" s="37">
        <v>130.86699999999999</v>
      </c>
      <c r="F82" s="37">
        <v>109</v>
      </c>
      <c r="G82" s="37">
        <v>120.068</v>
      </c>
      <c r="H82" s="37">
        <v>79.441000000000003</v>
      </c>
      <c r="I82" s="37">
        <v>110.82</v>
      </c>
      <c r="J82" s="37">
        <v>119.783</v>
      </c>
      <c r="K82" s="37">
        <v>110.867</v>
      </c>
      <c r="L82" s="37">
        <v>127.483</v>
      </c>
      <c r="M82" s="37">
        <v>110.467</v>
      </c>
      <c r="N82" s="37">
        <v>145.65</v>
      </c>
      <c r="O82" s="37">
        <v>143.15</v>
      </c>
      <c r="P82" s="37">
        <v>145.5</v>
      </c>
      <c r="Q82" s="37">
        <v>102.5</v>
      </c>
      <c r="S82" s="4">
        <f t="shared" si="89"/>
        <v>125.09424801574016</v>
      </c>
      <c r="T82" s="4">
        <f t="shared" si="89"/>
        <v>150.50990355335654</v>
      </c>
      <c r="U82" s="4">
        <f t="shared" si="89"/>
        <v>124.76240603033654</v>
      </c>
      <c r="V82" s="4">
        <f t="shared" si="89"/>
        <v>110.47208760435483</v>
      </c>
      <c r="W82" s="4">
        <f t="shared" si="89"/>
        <v>117.27266502678161</v>
      </c>
      <c r="X82" s="4">
        <f t="shared" si="89"/>
        <v>90.151521539624554</v>
      </c>
      <c r="Y82" s="4">
        <f t="shared" si="89"/>
        <v>111.48342223024029</v>
      </c>
      <c r="Z82" s="4">
        <f t="shared" si="89"/>
        <v>115.80939954292973</v>
      </c>
      <c r="AA82" s="4">
        <f t="shared" si="89"/>
        <v>110.94099838907333</v>
      </c>
      <c r="AB82" s="4">
        <f t="shared" si="89"/>
        <v>120.14574767509968</v>
      </c>
      <c r="AC82" s="4">
        <f t="shared" si="89"/>
        <v>105.74105468559942</v>
      </c>
      <c r="AD82" s="4">
        <f t="shared" si="89"/>
        <v>132.64886177921917</v>
      </c>
      <c r="AE82" s="4">
        <f t="shared" si="89"/>
        <v>131.33565152538654</v>
      </c>
      <c r="AF82" s="4">
        <f t="shared" si="89"/>
        <v>135.93435272441042</v>
      </c>
      <c r="AG82" s="4">
        <f t="shared" si="89"/>
        <v>101.39103186875792</v>
      </c>
      <c r="AI82" s="4">
        <f t="shared" si="90"/>
        <v>11.722751984259844</v>
      </c>
      <c r="AJ82" s="4">
        <f t="shared" si="90"/>
        <v>17.840096446643457</v>
      </c>
      <c r="AK82" s="4">
        <f t="shared" si="90"/>
        <v>6.1045939696634548</v>
      </c>
      <c r="AL82" s="4">
        <f t="shared" si="90"/>
        <v>-1.4720876043548259</v>
      </c>
      <c r="AM82" s="4">
        <f t="shared" si="90"/>
        <v>2.7953349732183881</v>
      </c>
      <c r="AN82" s="4">
        <f t="shared" si="90"/>
        <v>-10.710521539624551</v>
      </c>
      <c r="AO82" s="4">
        <f t="shared" si="90"/>
        <v>-0.66342223024030034</v>
      </c>
      <c r="AP82" s="4">
        <f t="shared" si="90"/>
        <v>3.9736004570702761</v>
      </c>
      <c r="AQ82" s="4">
        <f t="shared" si="90"/>
        <v>-7.3998389073324233E-2</v>
      </c>
      <c r="AR82" s="4">
        <f t="shared" si="90"/>
        <v>7.3372523249003194</v>
      </c>
      <c r="AS82" s="4">
        <f t="shared" si="90"/>
        <v>4.7259453144005761</v>
      </c>
      <c r="AT82" s="4">
        <f t="shared" si="90"/>
        <v>13.001138220780831</v>
      </c>
      <c r="AU82" s="4">
        <f t="shared" si="90"/>
        <v>11.814348474613467</v>
      </c>
      <c r="AV82" s="4">
        <f t="shared" si="90"/>
        <v>9.5656472755895834</v>
      </c>
      <c r="AW82" s="4">
        <f t="shared" si="90"/>
        <v>1.1089681312420794</v>
      </c>
      <c r="AY82" s="2">
        <f t="shared" si="81"/>
        <v>56.849974309428191</v>
      </c>
      <c r="AZ82" s="2">
        <f t="shared" si="81"/>
        <v>60.800816893885049</v>
      </c>
      <c r="BA82" s="2">
        <f t="shared" si="81"/>
        <v>58.950443507674777</v>
      </c>
      <c r="BB82" s="2">
        <f t="shared" si="81"/>
        <v>59.47586018632142</v>
      </c>
      <c r="BC82" s="2">
        <f t="shared" si="81"/>
        <v>59.555286972628338</v>
      </c>
      <c r="BD82" s="2">
        <f t="shared" si="81"/>
        <v>60.516291574417956</v>
      </c>
      <c r="BE82" s="2">
        <f t="shared" si="81"/>
        <v>60.306545957501456</v>
      </c>
      <c r="BF82" s="2">
        <f t="shared" si="81"/>
        <v>60.507587407093247</v>
      </c>
      <c r="BG82" s="2">
        <f t="shared" si="81"/>
        <v>61.081001961554925</v>
      </c>
      <c r="BH82" s="2">
        <f t="shared" si="81"/>
        <v>60.983747609437039</v>
      </c>
      <c r="BI82" s="2">
        <f t="shared" si="81"/>
        <v>60.097034566312999</v>
      </c>
      <c r="BJ82" s="2">
        <f t="shared" si="81"/>
        <v>61.404219160495117</v>
      </c>
      <c r="BK82" s="2">
        <f t="shared" si="81"/>
        <v>60.795150150138205</v>
      </c>
      <c r="BL82" s="2">
        <f t="shared" si="81"/>
        <v>61.737929357426708</v>
      </c>
      <c r="BM82" s="2">
        <f t="shared" si="81"/>
        <v>60.236215042998246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 t="str">
        <f t="shared" si="82"/>
        <v/>
      </c>
      <c r="CL82" s="2" t="str">
        <f t="shared" si="82"/>
        <v/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 t="str">
        <f t="shared" si="82"/>
        <v/>
      </c>
      <c r="CS82" s="2" t="str">
        <f t="shared" si="82"/>
        <v/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 t="str">
        <f t="shared" si="33"/>
        <v/>
      </c>
      <c r="DB82" s="2" t="str">
        <f t="shared" si="34"/>
        <v/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 t="str">
        <f t="shared" si="40"/>
        <v/>
      </c>
      <c r="DI82" s="2" t="str">
        <f t="shared" si="41"/>
        <v/>
      </c>
      <c r="DK82" s="2">
        <f t="shared" si="91"/>
        <v>71.395375445632808</v>
      </c>
      <c r="DL82" s="2">
        <f t="shared" si="91"/>
        <v>73.935065546218468</v>
      </c>
      <c r="DM82" s="2">
        <f t="shared" si="91"/>
        <v>71.900313170313169</v>
      </c>
      <c r="DN82" s="2">
        <f t="shared" si="91"/>
        <v>72.023477048477048</v>
      </c>
      <c r="DO82" s="2">
        <f t="shared" si="91"/>
        <v>72.277036036036051</v>
      </c>
      <c r="DP82" s="2">
        <f t="shared" si="91"/>
        <v>73.224869369369372</v>
      </c>
      <c r="DQ82" s="2">
        <f t="shared" si="91"/>
        <v>71.096715979137031</v>
      </c>
      <c r="DR82" s="2">
        <f t="shared" si="91"/>
        <v>69.848446889746882</v>
      </c>
      <c r="DS82" s="2">
        <f t="shared" si="91"/>
        <v>70.324950707850704</v>
      </c>
      <c r="DT82" s="2">
        <f t="shared" si="91"/>
        <v>70.442400663821729</v>
      </c>
      <c r="DU82" s="2">
        <f t="shared" si="91"/>
        <v>68.03513020163021</v>
      </c>
      <c r="DV82" s="2">
        <f t="shared" si="91"/>
        <v>70.510364864864869</v>
      </c>
      <c r="DW82" s="2">
        <f t="shared" si="91"/>
        <v>70.904584298584297</v>
      </c>
      <c r="DX82" s="2">
        <f t="shared" si="91"/>
        <v>71.481603603603602</v>
      </c>
      <c r="DY82" s="2">
        <f t="shared" si="91"/>
        <v>68.078835294117638</v>
      </c>
      <c r="EA82" s="2">
        <f t="shared" si="92"/>
        <v>54.896542239185756</v>
      </c>
      <c r="EB82" s="2">
        <f t="shared" si="92"/>
        <v>58.682609864465761</v>
      </c>
      <c r="EC82" s="2">
        <f t="shared" si="92"/>
        <v>56.774572775150098</v>
      </c>
      <c r="ED82" s="2">
        <f t="shared" si="92"/>
        <v>57.363143510328975</v>
      </c>
      <c r="EE82" s="2">
        <f t="shared" si="92"/>
        <v>57.373943335055948</v>
      </c>
      <c r="EF82" s="2">
        <f t="shared" si="92"/>
        <v>58.269698471107098</v>
      </c>
      <c r="EG82" s="2">
        <f t="shared" si="92"/>
        <v>58.302201017975662</v>
      </c>
      <c r="EH82" s="2">
        <f t="shared" si="92"/>
        <v>58.603890862510681</v>
      </c>
      <c r="EI82" s="2">
        <f t="shared" si="92"/>
        <v>59.228050721069287</v>
      </c>
      <c r="EJ82" s="2">
        <f t="shared" si="92"/>
        <v>59.195998982516784</v>
      </c>
      <c r="EK82" s="2">
        <f t="shared" si="92"/>
        <v>58.703848110211531</v>
      </c>
      <c r="EL82" s="2">
        <f t="shared" si="92"/>
        <v>59.63656576211725</v>
      </c>
      <c r="EM82" s="2">
        <f t="shared" si="92"/>
        <v>59.011662039029673</v>
      </c>
      <c r="EN82" s="2">
        <f t="shared" si="92"/>
        <v>60.05146059701493</v>
      </c>
      <c r="EO82" s="2">
        <f t="shared" si="92"/>
        <v>58.601280930927551</v>
      </c>
      <c r="EQ82" s="2">
        <f t="shared" si="93"/>
        <v>55.529883807390412</v>
      </c>
      <c r="ER82" s="2">
        <f t="shared" si="93"/>
        <v>57.83668315048584</v>
      </c>
      <c r="ES82" s="2">
        <f t="shared" si="93"/>
        <v>56.16995636405769</v>
      </c>
      <c r="ET82" s="2">
        <f t="shared" si="93"/>
        <v>56.981939048212944</v>
      </c>
      <c r="EU82" s="2">
        <f t="shared" si="93"/>
        <v>57.317153535938232</v>
      </c>
      <c r="EV82" s="2">
        <f t="shared" si="93"/>
        <v>58.459946468669287</v>
      </c>
      <c r="EW82" s="2">
        <f t="shared" si="93"/>
        <v>58.0090714504435</v>
      </c>
      <c r="EX82" s="2">
        <f t="shared" si="93"/>
        <v>58.925557720196544</v>
      </c>
      <c r="EY82" s="2">
        <f t="shared" si="93"/>
        <v>58.962026772882105</v>
      </c>
      <c r="EZ82" s="2">
        <f t="shared" si="93"/>
        <v>59.043560623716218</v>
      </c>
      <c r="FA82" s="2">
        <f t="shared" si="93"/>
        <v>59.249939168742515</v>
      </c>
      <c r="FB82" s="2">
        <f t="shared" si="93"/>
        <v>59.816230423386742</v>
      </c>
      <c r="FC82" s="2">
        <f t="shared" si="93"/>
        <v>60.334927663086866</v>
      </c>
      <c r="FD82" s="2">
        <f t="shared" si="93"/>
        <v>61.238597489768104</v>
      </c>
      <c r="FE82" s="2">
        <f t="shared" si="93"/>
        <v>59.793687321395467</v>
      </c>
      <c r="FG82" s="2">
        <f t="shared" si="94"/>
        <v>0.88165059485072539</v>
      </c>
      <c r="FH82" s="2">
        <f t="shared" si="94"/>
        <v>0.86107117099557939</v>
      </c>
      <c r="FI82" s="2">
        <f t="shared" si="94"/>
        <v>0.85610737218267174</v>
      </c>
      <c r="FJ82" s="2">
        <f t="shared" si="94"/>
        <v>0.85586354013731181</v>
      </c>
      <c r="FK82" s="2">
        <f t="shared" si="94"/>
        <v>0.85362791033957108</v>
      </c>
      <c r="FL82" s="2">
        <f t="shared" si="94"/>
        <v>0.84979048818313663</v>
      </c>
      <c r="FM82" s="2">
        <f t="shared" si="94"/>
        <v>0.84332174532656445</v>
      </c>
      <c r="FN82" s="2">
        <f t="shared" si="94"/>
        <v>0.83073045152932157</v>
      </c>
      <c r="FO82" s="2">
        <f t="shared" si="94"/>
        <v>0.83299252465667228</v>
      </c>
      <c r="FP82" s="2">
        <f t="shared" si="94"/>
        <v>0.84102325194172989</v>
      </c>
      <c r="FQ82" s="2">
        <f t="shared" si="94"/>
        <v>0.85075713280363041</v>
      </c>
      <c r="FR82" s="2">
        <f t="shared" si="94"/>
        <v>0.83745381460357737</v>
      </c>
      <c r="FS82" s="2">
        <f t="shared" si="94"/>
        <v>0.85012613025848982</v>
      </c>
      <c r="FT82" s="2">
        <f t="shared" si="94"/>
        <v>0.85252091518960971</v>
      </c>
      <c r="FU82" s="2">
        <f t="shared" si="94"/>
        <v>0.8275559662667572</v>
      </c>
      <c r="FW82" s="2">
        <f t="shared" si="83"/>
        <v>1.2709960039543507E-3</v>
      </c>
      <c r="FX82" s="2">
        <f t="shared" si="83"/>
        <v>9.4426369948868213E-4</v>
      </c>
      <c r="FY82" s="2">
        <f t="shared" si="83"/>
        <v>1.0118822559617353E-3</v>
      </c>
      <c r="FZ82" s="2">
        <f t="shared" si="83"/>
        <v>9.7559351846878849E-4</v>
      </c>
      <c r="GA82" s="2">
        <f t="shared" si="83"/>
        <v>9.3649694110786936E-4</v>
      </c>
      <c r="GB82" s="2">
        <f t="shared" si="83"/>
        <v>9.6812343613769853E-4</v>
      </c>
      <c r="GC82" s="2">
        <f t="shared" si="83"/>
        <v>9.4611398115769713E-4</v>
      </c>
      <c r="GD82" s="2">
        <f t="shared" si="83"/>
        <v>1.0433872530833891E-3</v>
      </c>
      <c r="GE82" s="2">
        <f t="shared" si="83"/>
        <v>1.1803841205633E-3</v>
      </c>
      <c r="GF82" s="2">
        <f t="shared" si="83"/>
        <v>1.1003774376959249E-3</v>
      </c>
      <c r="GG82" s="2">
        <f t="shared" si="83"/>
        <v>1.0239357544464768E-3</v>
      </c>
      <c r="GH82" s="2">
        <f t="shared" si="83"/>
        <v>8.8405509503924841E-4</v>
      </c>
      <c r="GI82" s="2">
        <f t="shared" si="83"/>
        <v>7.933626590526931E-4</v>
      </c>
      <c r="GJ82" s="2">
        <f t="shared" si="83"/>
        <v>6.4165350503512066E-4</v>
      </c>
      <c r="GK82" s="2">
        <f t="shared" si="83"/>
        <v>4.9178515042162666E-4</v>
      </c>
      <c r="GM82" s="86">
        <f t="shared" si="84"/>
        <v>0.33821571844932574</v>
      </c>
      <c r="GN82" s="86">
        <f t="shared" si="84"/>
        <v>0.43226670111903565</v>
      </c>
      <c r="GO82" s="86">
        <f t="shared" si="84"/>
        <v>0.32832486678977868</v>
      </c>
      <c r="GP82" s="86">
        <f t="shared" si="84"/>
        <v>0.26802145524195253</v>
      </c>
      <c r="GQ82" s="86">
        <f t="shared" si="84"/>
        <v>0.30314719570368109</v>
      </c>
      <c r="GR82" s="86">
        <f t="shared" si="84"/>
        <v>0.16926384607229106</v>
      </c>
      <c r="GS82" s="86">
        <f t="shared" si="84"/>
        <v>0.28131908121010302</v>
      </c>
      <c r="GT82" s="86">
        <f t="shared" si="84"/>
        <v>0.30786730571312326</v>
      </c>
      <c r="GU82" s="86">
        <f t="shared" si="84"/>
        <v>0.27962150014425052</v>
      </c>
      <c r="GV82" s="86">
        <f t="shared" si="84"/>
        <v>0.32512291493078049</v>
      </c>
      <c r="GW82" s="86">
        <f t="shared" si="84"/>
        <v>0.26576771070052929</v>
      </c>
      <c r="GX82" s="86">
        <f t="shared" si="84"/>
        <v>0.38005283971161696</v>
      </c>
      <c r="GY82" s="86">
        <f t="shared" si="84"/>
        <v>0.37964367846585229</v>
      </c>
      <c r="GZ82" s="86">
        <f t="shared" si="84"/>
        <v>0.4083085581179054</v>
      </c>
      <c r="HA82" s="86">
        <f t="shared" si="84"/>
        <v>0.30035230717924949</v>
      </c>
      <c r="HC82" s="86">
        <f t="shared" si="74"/>
        <v>6.9823915772543746E-3</v>
      </c>
      <c r="HD82" s="86">
        <f t="shared" si="74"/>
        <v>3.6902201535014222E-3</v>
      </c>
      <c r="HE82" s="86">
        <f t="shared" si="74"/>
        <v>3.3825852367096224E-3</v>
      </c>
      <c r="HF82" s="86">
        <f t="shared" si="74"/>
        <v>2.9956045168606357E-3</v>
      </c>
      <c r="HG82" s="86">
        <f t="shared" si="88"/>
        <v>2.9206354906904501E-3</v>
      </c>
      <c r="HH82" s="86">
        <f t="shared" si="88"/>
        <v>2.5258411018972606E-3</v>
      </c>
      <c r="HI82" s="86">
        <f t="shared" si="88"/>
        <v>2.5562391798164435E-3</v>
      </c>
      <c r="HJ82" s="86">
        <f t="shared" si="88"/>
        <v>1.4788334362271251E-3</v>
      </c>
      <c r="HK82" s="86">
        <f t="shared" si="88"/>
        <v>2.5950216857322538E-3</v>
      </c>
      <c r="HL82" s="86">
        <f t="shared" si="88"/>
        <v>3.2780064653165982E-3</v>
      </c>
      <c r="HM82" s="86">
        <f t="shared" si="88"/>
        <v>3.1007472640488145E-3</v>
      </c>
      <c r="HN82" s="86">
        <f t="shared" si="88"/>
        <v>1.9030203607885475E-3</v>
      </c>
      <c r="HO82" s="86">
        <f t="shared" si="88"/>
        <v>1.9972742093390394E-3</v>
      </c>
      <c r="HP82" s="86">
        <f t="shared" si="88"/>
        <v>1.3611582227337278E-3</v>
      </c>
      <c r="HQ82" s="86">
        <f t="shared" si="88"/>
        <v>3.1408082600853815E-4</v>
      </c>
      <c r="HS82" s="86">
        <f t="shared" si="85"/>
        <v>3.1415844279832357E-23</v>
      </c>
      <c r="HT82" s="86">
        <f t="shared" si="85"/>
        <v>4.2657305002083018E-27</v>
      </c>
      <c r="HU82" s="86">
        <f t="shared" si="85"/>
        <v>6.1715956032902288E-29</v>
      </c>
      <c r="HV82" s="86">
        <f t="shared" si="85"/>
        <v>9.7048167258798385E-31</v>
      </c>
      <c r="HW82" s="86">
        <f t="shared" si="85"/>
        <v>1.4649365473726452E-30</v>
      </c>
      <c r="HX82" s="86">
        <f t="shared" si="85"/>
        <v>1.1721613722092835E-33</v>
      </c>
      <c r="HY82" s="86">
        <f t="shared" si="85"/>
        <v>3.3556686445178458E-32</v>
      </c>
      <c r="HZ82" s="86">
        <f t="shared" si="85"/>
        <v>4.3930082201714684E-36</v>
      </c>
      <c r="IA82" s="86">
        <f t="shared" si="85"/>
        <v>7.5968208821561681E-33</v>
      </c>
      <c r="IB82" s="86">
        <f t="shared" si="85"/>
        <v>3.8388317304641336E-30</v>
      </c>
      <c r="IC82" s="86">
        <f t="shared" si="85"/>
        <v>1.1673884455629082E-30</v>
      </c>
      <c r="ID82" s="86">
        <f t="shared" si="85"/>
        <v>2.222206622083791E-32</v>
      </c>
      <c r="IE82" s="86">
        <f t="shared" si="85"/>
        <v>1.4155194853159349E-31</v>
      </c>
      <c r="IF82" s="86">
        <f t="shared" si="85"/>
        <v>1.8666096165519994E-23</v>
      </c>
      <c r="IG82" s="86">
        <f t="shared" si="85"/>
        <v>1.0477223763049676E-15</v>
      </c>
      <c r="II82" s="86">
        <f t="shared" si="86"/>
        <v>7.2756128158568171E-88</v>
      </c>
      <c r="IJ82" s="86">
        <f t="shared" si="86"/>
        <v>9.8273998012583017E-107</v>
      </c>
      <c r="IK82" s="86">
        <f t="shared" si="86"/>
        <v>3.0872989861450594E-115</v>
      </c>
      <c r="IL82" s="86">
        <f t="shared" si="86"/>
        <v>7.4184246992214273E-122</v>
      </c>
      <c r="IM82" s="86">
        <f t="shared" si="86"/>
        <v>4.9039331917923607E-119</v>
      </c>
      <c r="IN82" s="86">
        <f t="shared" si="86"/>
        <v>6.2185248474893922E-133</v>
      </c>
      <c r="IO82" s="86">
        <f t="shared" si="86"/>
        <v>5.8309035815863672E-126</v>
      </c>
      <c r="IP82" s="86">
        <f t="shared" si="86"/>
        <v>3.9539646666665021E-142</v>
      </c>
      <c r="IQ82" s="86">
        <f t="shared" si="86"/>
        <v>3.8617582266006487E-129</v>
      </c>
      <c r="IR82" s="86">
        <f t="shared" si="86"/>
        <v>3.3628746434737307E-117</v>
      </c>
      <c r="IS82" s="86">
        <f t="shared" si="86"/>
        <v>1.9736719277250726E-119</v>
      </c>
      <c r="IT82" s="86">
        <f t="shared" si="86"/>
        <v>1.7678044368564609E-125</v>
      </c>
      <c r="IU82" s="86">
        <f t="shared" si="86"/>
        <v>7.596336150297323E-122</v>
      </c>
      <c r="IV82" s="86">
        <f t="shared" si="86"/>
        <v>1.7938835917457296E-82</v>
      </c>
      <c r="IW82" s="86">
        <f t="shared" si="86"/>
        <v>6.0558991291403945E-45</v>
      </c>
      <c r="IY82" s="86">
        <f t="shared" si="87"/>
        <v>0.34519811002658013</v>
      </c>
      <c r="IZ82" s="86">
        <f t="shared" si="87"/>
        <v>0.43595692127253705</v>
      </c>
      <c r="JA82" s="86">
        <f t="shared" si="87"/>
        <v>0.33170745202648833</v>
      </c>
      <c r="JB82" s="86">
        <f t="shared" si="87"/>
        <v>0.27101705975881318</v>
      </c>
      <c r="JC82" s="86">
        <f t="shared" si="87"/>
        <v>0.30606783119437153</v>
      </c>
      <c r="JD82" s="86">
        <f t="shared" si="87"/>
        <v>0.17178968717418833</v>
      </c>
      <c r="JE82" s="86">
        <f t="shared" si="87"/>
        <v>0.28387532038991947</v>
      </c>
      <c r="JF82" s="86">
        <f t="shared" si="87"/>
        <v>0.30934613914935039</v>
      </c>
      <c r="JG82" s="86">
        <f t="shared" si="87"/>
        <v>0.2822165218299828</v>
      </c>
      <c r="JH82" s="86">
        <f t="shared" si="87"/>
        <v>0.32840092139609711</v>
      </c>
      <c r="JI82" s="86">
        <f t="shared" si="87"/>
        <v>0.26886845796457809</v>
      </c>
      <c r="JJ82" s="86">
        <f t="shared" si="87"/>
        <v>0.38195586007240551</v>
      </c>
      <c r="JK82" s="86">
        <f t="shared" si="87"/>
        <v>0.38164095267519133</v>
      </c>
      <c r="JL82" s="86">
        <f t="shared" si="87"/>
        <v>0.40966971634063915</v>
      </c>
      <c r="JM82" s="86">
        <f t="shared" si="87"/>
        <v>0.30066638800525908</v>
      </c>
    </row>
    <row r="83" spans="2:273" x14ac:dyDescent="0.25">
      <c r="B83" s="2">
        <v>56</v>
      </c>
      <c r="C83" s="37">
        <v>86.35</v>
      </c>
      <c r="D83" s="37">
        <v>115.367</v>
      </c>
      <c r="E83" s="37">
        <v>77.7</v>
      </c>
      <c r="F83" s="37">
        <v>66.733000000000004</v>
      </c>
      <c r="G83" s="37">
        <v>71.203000000000003</v>
      </c>
      <c r="H83" s="37">
        <v>62.542000000000002</v>
      </c>
      <c r="I83" s="37">
        <v>66.688999999999993</v>
      </c>
      <c r="J83" s="37">
        <v>69.332999999999998</v>
      </c>
      <c r="K83" s="37">
        <v>74.167000000000002</v>
      </c>
      <c r="L83" s="37">
        <v>77.650000000000006</v>
      </c>
      <c r="M83" s="37">
        <v>67.55</v>
      </c>
      <c r="N83" s="37">
        <v>86</v>
      </c>
      <c r="O83" s="37">
        <v>87</v>
      </c>
      <c r="P83" s="37">
        <v>98.316999999999993</v>
      </c>
      <c r="Q83" s="37">
        <v>70.849999999999994</v>
      </c>
      <c r="S83" s="4">
        <f t="shared" si="89"/>
        <v>96.340805706926744</v>
      </c>
      <c r="T83" s="4">
        <f t="shared" si="89"/>
        <v>115.19364940885744</v>
      </c>
      <c r="U83" s="4">
        <f t="shared" si="89"/>
        <v>92.057822793843769</v>
      </c>
      <c r="V83" s="4">
        <f t="shared" si="89"/>
        <v>81.429064073441907</v>
      </c>
      <c r="W83" s="4">
        <f t="shared" si="89"/>
        <v>83.987795084560432</v>
      </c>
      <c r="X83" s="4">
        <f t="shared" si="89"/>
        <v>70.232050521961796</v>
      </c>
      <c r="Y83" s="4">
        <f t="shared" si="89"/>
        <v>79.682901763350273</v>
      </c>
      <c r="Z83" s="4">
        <f t="shared" si="89"/>
        <v>82.032396282455764</v>
      </c>
      <c r="AA83" s="4">
        <f t="shared" si="89"/>
        <v>81.500698720395647</v>
      </c>
      <c r="AB83" s="4">
        <f t="shared" si="89"/>
        <v>88.440641699759183</v>
      </c>
      <c r="AC83" s="4">
        <f t="shared" si="89"/>
        <v>76.060746224980718</v>
      </c>
      <c r="AD83" s="4">
        <f t="shared" si="89"/>
        <v>96.449568473664414</v>
      </c>
      <c r="AE83" s="4">
        <f t="shared" si="89"/>
        <v>96.695910698002677</v>
      </c>
      <c r="AF83" s="4">
        <f t="shared" si="89"/>
        <v>103.29436599300382</v>
      </c>
      <c r="AG83" s="4">
        <f t="shared" si="89"/>
        <v>77.801969895169975</v>
      </c>
      <c r="AI83" s="4">
        <f t="shared" si="90"/>
        <v>-9.99080570692675</v>
      </c>
      <c r="AJ83" s="4">
        <f t="shared" si="90"/>
        <v>0.17335059114256524</v>
      </c>
      <c r="AK83" s="4">
        <f t="shared" si="90"/>
        <v>-14.357822793843766</v>
      </c>
      <c r="AL83" s="4">
        <f t="shared" si="90"/>
        <v>-14.696064073441903</v>
      </c>
      <c r="AM83" s="4">
        <f t="shared" si="90"/>
        <v>-12.784795084560429</v>
      </c>
      <c r="AN83" s="4">
        <f t="shared" si="90"/>
        <v>-7.6900505219617941</v>
      </c>
      <c r="AO83" s="4">
        <f t="shared" si="90"/>
        <v>-12.99390176335028</v>
      </c>
      <c r="AP83" s="4">
        <f t="shared" si="90"/>
        <v>-12.699396282455766</v>
      </c>
      <c r="AQ83" s="4">
        <f t="shared" si="90"/>
        <v>-7.3336987203956454</v>
      </c>
      <c r="AR83" s="4">
        <f t="shared" si="90"/>
        <v>-10.790641699759178</v>
      </c>
      <c r="AS83" s="4">
        <f t="shared" si="90"/>
        <v>-8.5107462249807213</v>
      </c>
      <c r="AT83" s="4">
        <f t="shared" si="90"/>
        <v>-10.449568473664414</v>
      </c>
      <c r="AU83" s="4">
        <f t="shared" si="90"/>
        <v>-9.6959106980026775</v>
      </c>
      <c r="AV83" s="4">
        <f t="shared" si="90"/>
        <v>-4.9773659930038292</v>
      </c>
      <c r="AW83" s="4">
        <f t="shared" si="90"/>
        <v>-6.9519698951699809</v>
      </c>
      <c r="AY83" s="2">
        <f t="shared" si="81"/>
        <v>56.638615735153763</v>
      </c>
      <c r="AZ83" s="2">
        <f t="shared" si="81"/>
        <v>60.525742387294621</v>
      </c>
      <c r="BA83" s="2">
        <f t="shared" si="81"/>
        <v>58.695605582607179</v>
      </c>
      <c r="BB83" s="2">
        <f t="shared" si="81"/>
        <v>59.226680985712527</v>
      </c>
      <c r="BC83" s="2">
        <f t="shared" si="81"/>
        <v>59.305804075317639</v>
      </c>
      <c r="BD83" s="2">
        <f t="shared" si="81"/>
        <v>60.258088785764066</v>
      </c>
      <c r="BE83" s="2">
        <f t="shared" si="81"/>
        <v>60.053948650137364</v>
      </c>
      <c r="BF83" s="2">
        <f t="shared" si="81"/>
        <v>60.270266188465392</v>
      </c>
      <c r="BG83" s="2">
        <f t="shared" si="81"/>
        <v>60.839351038008097</v>
      </c>
      <c r="BH83" s="2">
        <f t="shared" si="81"/>
        <v>60.733861720670525</v>
      </c>
      <c r="BI83" s="2">
        <f t="shared" si="81"/>
        <v>59.883762987130119</v>
      </c>
      <c r="BJ83" s="2">
        <f t="shared" si="81"/>
        <v>61.160449471563275</v>
      </c>
      <c r="BK83" s="2">
        <f t="shared" si="81"/>
        <v>60.567327291006791</v>
      </c>
      <c r="BL83" s="2">
        <f t="shared" si="81"/>
        <v>61.52060752483937</v>
      </c>
      <c r="BM83" s="2">
        <f t="shared" si="81"/>
        <v>60.055932853369704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 t="str">
        <f t="shared" si="82"/>
        <v/>
      </c>
      <c r="CK83" s="2" t="str">
        <f t="shared" si="82"/>
        <v/>
      </c>
      <c r="CL83" s="2" t="str">
        <f t="shared" si="82"/>
        <v/>
      </c>
      <c r="CM83" s="2" t="str">
        <f t="shared" si="82"/>
        <v/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 t="str">
        <f t="shared" si="82"/>
        <v/>
      </c>
      <c r="CS83" s="2" t="str">
        <f t="shared" si="82"/>
        <v/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 t="str">
        <f t="shared" si="32"/>
        <v/>
      </c>
      <c r="DA83" s="2" t="str">
        <f t="shared" si="33"/>
        <v/>
      </c>
      <c r="DB83" s="2" t="str">
        <f t="shared" si="34"/>
        <v/>
      </c>
      <c r="DC83" s="2" t="str">
        <f t="shared" si="35"/>
        <v/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 t="str">
        <f t="shared" si="40"/>
        <v/>
      </c>
      <c r="DI83" s="2" t="str">
        <f t="shared" si="41"/>
        <v/>
      </c>
      <c r="DK83" s="2">
        <f t="shared" si="91"/>
        <v>71.637579322638146</v>
      </c>
      <c r="DL83" s="2">
        <f t="shared" si="91"/>
        <v>74.162817647058802</v>
      </c>
      <c r="DM83" s="2">
        <f t="shared" si="91"/>
        <v>72.100136336336334</v>
      </c>
      <c r="DN83" s="2">
        <f t="shared" si="91"/>
        <v>72.221177177177168</v>
      </c>
      <c r="DO83" s="2">
        <f t="shared" si="91"/>
        <v>72.461974774774788</v>
      </c>
      <c r="DP83" s="2">
        <f t="shared" si="91"/>
        <v>73.39634144144145</v>
      </c>
      <c r="DQ83" s="2">
        <f t="shared" si="91"/>
        <v>71.218720720720711</v>
      </c>
      <c r="DR83" s="2">
        <f t="shared" si="91"/>
        <v>69.968343672243662</v>
      </c>
      <c r="DS83" s="2">
        <f t="shared" si="91"/>
        <v>70.440662934362933</v>
      </c>
      <c r="DT83" s="2">
        <f t="shared" si="91"/>
        <v>70.567738738738754</v>
      </c>
      <c r="DU83" s="2">
        <f t="shared" si="91"/>
        <v>68.130769969969975</v>
      </c>
      <c r="DV83" s="2">
        <f t="shared" si="91"/>
        <v>70.63397297297297</v>
      </c>
      <c r="DW83" s="2">
        <f t="shared" si="91"/>
        <v>71.03242432432431</v>
      </c>
      <c r="DX83" s="2">
        <f t="shared" si="91"/>
        <v>71.659310810810808</v>
      </c>
      <c r="DY83" s="2">
        <f t="shared" si="91"/>
        <v>68.288556302521002</v>
      </c>
      <c r="EA83" s="2">
        <f t="shared" si="92"/>
        <v>54.801406208651407</v>
      </c>
      <c r="EB83" s="2">
        <f t="shared" si="92"/>
        <v>58.520057727296688</v>
      </c>
      <c r="EC83" s="2">
        <f t="shared" si="92"/>
        <v>56.641596189326073</v>
      </c>
      <c r="ED83" s="2">
        <f t="shared" si="92"/>
        <v>57.231285256061994</v>
      </c>
      <c r="EE83" s="2">
        <f t="shared" si="92"/>
        <v>57.248467577440039</v>
      </c>
      <c r="EF83" s="2">
        <f t="shared" si="92"/>
        <v>58.139874295703265</v>
      </c>
      <c r="EG83" s="2">
        <f t="shared" si="92"/>
        <v>58.162537996907432</v>
      </c>
      <c r="EH83" s="2">
        <f t="shared" si="92"/>
        <v>58.467636528608033</v>
      </c>
      <c r="EI83" s="2">
        <f t="shared" si="92"/>
        <v>59.084148294055574</v>
      </c>
      <c r="EJ83" s="2">
        <f t="shared" si="92"/>
        <v>59.038757981225785</v>
      </c>
      <c r="EK83" s="2">
        <f t="shared" si="92"/>
        <v>58.563648075759382</v>
      </c>
      <c r="EL83" s="2">
        <f t="shared" si="92"/>
        <v>59.483271710644182</v>
      </c>
      <c r="EM83" s="2">
        <f t="shared" si="92"/>
        <v>58.883406143829163</v>
      </c>
      <c r="EN83" s="2">
        <f t="shared" si="92"/>
        <v>59.920078805970149</v>
      </c>
      <c r="EO83" s="2">
        <f t="shared" si="92"/>
        <v>58.490646815784132</v>
      </c>
      <c r="EQ83" s="2">
        <f t="shared" si="93"/>
        <v>55.417556615555299</v>
      </c>
      <c r="ER83" s="2">
        <f t="shared" si="93"/>
        <v>57.695799038744653</v>
      </c>
      <c r="ES83" s="2">
        <f t="shared" si="93"/>
        <v>56.051904564422195</v>
      </c>
      <c r="ET83" s="2">
        <f t="shared" si="93"/>
        <v>56.859875389452249</v>
      </c>
      <c r="EU83" s="2">
        <f t="shared" si="93"/>
        <v>57.193264964620646</v>
      </c>
      <c r="EV83" s="2">
        <f t="shared" si="93"/>
        <v>58.324887202815852</v>
      </c>
      <c r="EW83" s="2">
        <f t="shared" si="93"/>
        <v>57.877245776251151</v>
      </c>
      <c r="EX83" s="2">
        <f t="shared" si="93"/>
        <v>58.780184714248961</v>
      </c>
      <c r="EY83" s="2">
        <f t="shared" si="93"/>
        <v>58.825125740358544</v>
      </c>
      <c r="EZ83" s="2">
        <f t="shared" si="93"/>
        <v>58.88946437035866</v>
      </c>
      <c r="FA83" s="2">
        <f t="shared" si="93"/>
        <v>59.094288709519454</v>
      </c>
      <c r="FB83" s="2">
        <f t="shared" si="93"/>
        <v>59.658071811392666</v>
      </c>
      <c r="FC83" s="2">
        <f t="shared" si="93"/>
        <v>60.172949245111027</v>
      </c>
      <c r="FD83" s="2">
        <f t="shared" si="93"/>
        <v>61.076534351978196</v>
      </c>
      <c r="FE83" s="2">
        <f t="shared" si="93"/>
        <v>59.639921754402181</v>
      </c>
      <c r="FG83" s="2">
        <f t="shared" si="94"/>
        <v>0.89092824478656907</v>
      </c>
      <c r="FH83" s="2">
        <f t="shared" si="94"/>
        <v>0.87172736775455306</v>
      </c>
      <c r="FI83" s="2">
        <f t="shared" si="94"/>
        <v>0.86708553480724115</v>
      </c>
      <c r="FJ83" s="2">
        <f t="shared" si="94"/>
        <v>0.86685741256724347</v>
      </c>
      <c r="FK83" s="2">
        <f t="shared" si="94"/>
        <v>0.86476535944086386</v>
      </c>
      <c r="FL83" s="2">
        <f t="shared" si="94"/>
        <v>0.86117243971916202</v>
      </c>
      <c r="FM83" s="2">
        <f t="shared" si="94"/>
        <v>0.85511028556455893</v>
      </c>
      <c r="FN83" s="2">
        <f t="shared" si="94"/>
        <v>0.843290321007372</v>
      </c>
      <c r="FO83" s="2">
        <f t="shared" si="94"/>
        <v>0.84541578069293244</v>
      </c>
      <c r="FP83" s="2">
        <f t="shared" si="94"/>
        <v>0.852954577280158</v>
      </c>
      <c r="FQ83" s="2">
        <f t="shared" si="94"/>
        <v>0.86207772596150201</v>
      </c>
      <c r="FR83" s="2">
        <f t="shared" si="94"/>
        <v>0.84960512402404165</v>
      </c>
      <c r="FS83" s="2">
        <f t="shared" si="94"/>
        <v>0.86148679438732423</v>
      </c>
      <c r="FT83" s="2">
        <f t="shared" si="94"/>
        <v>0.86372914908082776</v>
      </c>
      <c r="FU83" s="2">
        <f t="shared" si="94"/>
        <v>0.84030610370168091</v>
      </c>
      <c r="FW83" s="2">
        <f t="shared" si="83"/>
        <v>1.393448536321353E-3</v>
      </c>
      <c r="FX83" s="2">
        <f t="shared" si="83"/>
        <v>1.0352702438909355E-3</v>
      </c>
      <c r="FY83" s="2">
        <f t="shared" si="83"/>
        <v>1.1093985261668585E-3</v>
      </c>
      <c r="FZ83" s="2">
        <f t="shared" si="83"/>
        <v>1.0696163452625388E-3</v>
      </c>
      <c r="GA83" s="2">
        <f t="shared" si="83"/>
        <v>1.0267557077247159E-3</v>
      </c>
      <c r="GB83" s="2">
        <f t="shared" si="83"/>
        <v>1.0614270986342659E-3</v>
      </c>
      <c r="GC83" s="2">
        <f t="shared" si="83"/>
        <v>1.0372986674365172E-3</v>
      </c>
      <c r="GD83" s="2">
        <f t="shared" si="83"/>
        <v>1.1439362198066997E-3</v>
      </c>
      <c r="GE83" s="2">
        <f t="shared" si="83"/>
        <v>1.2941180753827887E-3</v>
      </c>
      <c r="GF83" s="2">
        <f t="shared" si="83"/>
        <v>1.2064117923537101E-3</v>
      </c>
      <c r="GG83" s="2">
        <f t="shared" si="83"/>
        <v>1.1226123289651013E-3</v>
      </c>
      <c r="GH83" s="2">
        <f t="shared" si="83"/>
        <v>9.6926446535544185E-4</v>
      </c>
      <c r="GI83" s="2">
        <f t="shared" si="83"/>
        <v>8.6983827795155679E-4</v>
      </c>
      <c r="GJ83" s="2">
        <f t="shared" si="83"/>
        <v>7.0351552621829739E-4</v>
      </c>
      <c r="GK83" s="2">
        <f t="shared" si="83"/>
        <v>5.3920611115772254E-4</v>
      </c>
      <c r="GM83" s="86">
        <f t="shared" si="84"/>
        <v>0.19662610114147033</v>
      </c>
      <c r="GN83" s="86">
        <f t="shared" si="84"/>
        <v>0.2813587324743172</v>
      </c>
      <c r="GO83" s="86">
        <f t="shared" si="84"/>
        <v>0.17321314651187592</v>
      </c>
      <c r="GP83" s="86">
        <f t="shared" si="84"/>
        <v>0.11734911885709577</v>
      </c>
      <c r="GQ83" s="86">
        <f t="shared" si="84"/>
        <v>0.13273204792007731</v>
      </c>
      <c r="GR83" s="86">
        <f t="shared" si="84"/>
        <v>5.0626413029123518E-2</v>
      </c>
      <c r="GS83" s="86">
        <f t="shared" si="84"/>
        <v>0.1101990935195091</v>
      </c>
      <c r="GT83" s="86">
        <f t="shared" si="84"/>
        <v>0.13032532957709608</v>
      </c>
      <c r="GU83" s="86">
        <f t="shared" si="84"/>
        <v>0.12001626149811898</v>
      </c>
      <c r="GV83" s="86">
        <f t="shared" si="84"/>
        <v>0.15925384122317313</v>
      </c>
      <c r="GW83" s="86">
        <f t="shared" si="84"/>
        <v>9.157221954222218E-2</v>
      </c>
      <c r="GX83" s="86">
        <f t="shared" si="84"/>
        <v>0.20510880673513274</v>
      </c>
      <c r="GY83" s="86">
        <f t="shared" si="84"/>
        <v>0.2103645832231551</v>
      </c>
      <c r="GZ83" s="86">
        <f t="shared" si="84"/>
        <v>0.2523127929558186</v>
      </c>
      <c r="HA83" s="86">
        <f t="shared" si="84"/>
        <v>0.14699219118060433</v>
      </c>
      <c r="HC83" s="86">
        <f t="shared" si="74"/>
        <v>1.0746071255281554E-2</v>
      </c>
      <c r="HD83" s="86">
        <f t="shared" si="74"/>
        <v>5.9911068474663995E-3</v>
      </c>
      <c r="HE83" s="86">
        <f t="shared" si="74"/>
        <v>5.6467056428830742E-3</v>
      </c>
      <c r="HF83" s="86">
        <f t="shared" si="74"/>
        <v>5.0888856139458148E-3</v>
      </c>
      <c r="HG83" s="86">
        <f t="shared" si="88"/>
        <v>4.9222846210717095E-3</v>
      </c>
      <c r="HH83" s="86">
        <f t="shared" si="88"/>
        <v>4.4265551949936371E-3</v>
      </c>
      <c r="HI83" s="86">
        <f t="shared" si="88"/>
        <v>4.4038647374200395E-3</v>
      </c>
      <c r="HJ83" s="86">
        <f t="shared" si="88"/>
        <v>2.7296950447283008E-3</v>
      </c>
      <c r="HK83" s="86">
        <f t="shared" si="88"/>
        <v>4.5776463893221911E-3</v>
      </c>
      <c r="HL83" s="86">
        <f t="shared" si="88"/>
        <v>5.5383306573155468E-3</v>
      </c>
      <c r="HM83" s="86">
        <f t="shared" si="88"/>
        <v>5.2501930073621432E-3</v>
      </c>
      <c r="HN83" s="86">
        <f t="shared" si="88"/>
        <v>3.3033539474128658E-3</v>
      </c>
      <c r="HO83" s="86">
        <f t="shared" si="88"/>
        <v>3.4044286725830415E-3</v>
      </c>
      <c r="HP83" s="86">
        <f t="shared" si="88"/>
        <v>2.3716099583686286E-3</v>
      </c>
      <c r="HQ83" s="86">
        <f t="shared" si="88"/>
        <v>6.4135534372075479E-4</v>
      </c>
      <c r="HS83" s="86">
        <f t="shared" si="85"/>
        <v>2.3880056079476194E-22</v>
      </c>
      <c r="HT83" s="86">
        <f t="shared" si="85"/>
        <v>4.3644424935462276E-26</v>
      </c>
      <c r="HU83" s="86">
        <f t="shared" si="85"/>
        <v>7.7259958236037287E-28</v>
      </c>
      <c r="HV83" s="86">
        <f t="shared" si="85"/>
        <v>1.4005247545387841E-29</v>
      </c>
      <c r="HW83" s="86">
        <f t="shared" si="85"/>
        <v>2.0016456226397976E-29</v>
      </c>
      <c r="HX83" s="86">
        <f t="shared" si="85"/>
        <v>2.1769843312501275E-32</v>
      </c>
      <c r="HY83" s="86">
        <f t="shared" si="85"/>
        <v>5.3509475723285568E-31</v>
      </c>
      <c r="HZ83" s="86">
        <f t="shared" si="85"/>
        <v>1.0434157173384856E-34</v>
      </c>
      <c r="IA83" s="86">
        <f t="shared" si="85"/>
        <v>1.4165218878613559E-31</v>
      </c>
      <c r="IB83" s="86">
        <f t="shared" si="85"/>
        <v>5.3580969881262808E-29</v>
      </c>
      <c r="IC83" s="86">
        <f t="shared" si="85"/>
        <v>1.664382588366246E-29</v>
      </c>
      <c r="ID83" s="86">
        <f t="shared" si="85"/>
        <v>3.4602418202172932E-31</v>
      </c>
      <c r="IE83" s="86">
        <f t="shared" si="85"/>
        <v>1.9628707938641848E-30</v>
      </c>
      <c r="IF83" s="86">
        <f t="shared" si="85"/>
        <v>1.1958246847189137E-22</v>
      </c>
      <c r="IG83" s="86">
        <f t="shared" si="85"/>
        <v>3.3309648087591276E-15</v>
      </c>
      <c r="II83" s="86">
        <f t="shared" si="86"/>
        <v>1.6619377114867764E-85</v>
      </c>
      <c r="IJ83" s="86">
        <f t="shared" si="86"/>
        <v>5.5690731628867851E-104</v>
      </c>
      <c r="IK83" s="86">
        <f t="shared" si="86"/>
        <v>3.1302907184348318E-112</v>
      </c>
      <c r="IL83" s="86">
        <f t="shared" si="86"/>
        <v>1.0838936739005206E-118</v>
      </c>
      <c r="IM83" s="86">
        <f t="shared" si="86"/>
        <v>5.7926763289293791E-116</v>
      </c>
      <c r="IN83" s="86">
        <f t="shared" si="86"/>
        <v>1.7638505868654639E-129</v>
      </c>
      <c r="IO83" s="86">
        <f t="shared" si="86"/>
        <v>1.0573855243231081E-122</v>
      </c>
      <c r="IP83" s="86">
        <f t="shared" si="86"/>
        <v>2.1478471827255569E-138</v>
      </c>
      <c r="IQ83" s="86">
        <f t="shared" si="86"/>
        <v>1.0907810121604576E-125</v>
      </c>
      <c r="IR83" s="86">
        <f t="shared" si="86"/>
        <v>4.1892452893861316E-114</v>
      </c>
      <c r="IS83" s="86">
        <f t="shared" si="86"/>
        <v>2.6164520041796893E-116</v>
      </c>
      <c r="IT83" s="86">
        <f t="shared" si="86"/>
        <v>2.8983217439849675E-122</v>
      </c>
      <c r="IU83" s="86">
        <f t="shared" si="86"/>
        <v>8.9921470496529409E-119</v>
      </c>
      <c r="IV83" s="86">
        <f t="shared" si="86"/>
        <v>1.821649650811939E-80</v>
      </c>
      <c r="IW83" s="86">
        <f t="shared" si="86"/>
        <v>6.6112906361954943E-44</v>
      </c>
      <c r="IY83" s="86">
        <f t="shared" si="87"/>
        <v>0.20737217239675187</v>
      </c>
      <c r="IZ83" s="86">
        <f t="shared" si="87"/>
        <v>0.2873498393217836</v>
      </c>
      <c r="JA83" s="86">
        <f t="shared" si="87"/>
        <v>0.178859852154759</v>
      </c>
      <c r="JB83" s="86">
        <f t="shared" si="87"/>
        <v>0.12243800447104158</v>
      </c>
      <c r="JC83" s="86">
        <f t="shared" si="87"/>
        <v>0.13765433254114903</v>
      </c>
      <c r="JD83" s="86">
        <f t="shared" si="87"/>
        <v>5.5052968224117156E-2</v>
      </c>
      <c r="JE83" s="86">
        <f t="shared" si="87"/>
        <v>0.11460295825692914</v>
      </c>
      <c r="JF83" s="86">
        <f t="shared" si="87"/>
        <v>0.13305502462182439</v>
      </c>
      <c r="JG83" s="86">
        <f t="shared" si="87"/>
        <v>0.12459390788744117</v>
      </c>
      <c r="JH83" s="86">
        <f t="shared" si="87"/>
        <v>0.16479217188048867</v>
      </c>
      <c r="JI83" s="86">
        <f t="shared" si="87"/>
        <v>9.6822412549584319E-2</v>
      </c>
      <c r="JJ83" s="86">
        <f t="shared" si="87"/>
        <v>0.20841216068254562</v>
      </c>
      <c r="JK83" s="86">
        <f t="shared" si="87"/>
        <v>0.21376901189573813</v>
      </c>
      <c r="JL83" s="86">
        <f t="shared" si="87"/>
        <v>0.2546844029141872</v>
      </c>
      <c r="JM83" s="86">
        <f t="shared" si="87"/>
        <v>0.14763354652432842</v>
      </c>
    </row>
    <row r="84" spans="2:273" x14ac:dyDescent="0.25">
      <c r="B84" s="2">
        <v>57</v>
      </c>
      <c r="C84" s="37">
        <v>66.832999999999998</v>
      </c>
      <c r="D84" s="37">
        <v>73.533000000000001</v>
      </c>
      <c r="E84" s="37">
        <v>61.35</v>
      </c>
      <c r="F84" s="37">
        <v>59.966999999999999</v>
      </c>
      <c r="G84" s="37">
        <v>61.863999999999997</v>
      </c>
      <c r="H84" s="37">
        <v>63.152999999999999</v>
      </c>
      <c r="I84" s="37">
        <v>60.82</v>
      </c>
      <c r="J84" s="37">
        <v>61.616999999999997</v>
      </c>
      <c r="K84" s="37">
        <v>62.283000000000001</v>
      </c>
      <c r="L84" s="37">
        <v>61.732999999999997</v>
      </c>
      <c r="M84" s="37">
        <v>59.633000000000003</v>
      </c>
      <c r="N84" s="37">
        <v>60.716999999999999</v>
      </c>
      <c r="O84" s="37">
        <v>62.616999999999997</v>
      </c>
      <c r="P84" s="37">
        <v>70.233000000000004</v>
      </c>
      <c r="Q84" s="37">
        <v>59.7</v>
      </c>
      <c r="S84" s="4">
        <f t="shared" si="89"/>
        <v>79.808280885054046</v>
      </c>
      <c r="T84" s="4">
        <f t="shared" si="89"/>
        <v>90.608728451625339</v>
      </c>
      <c r="U84" s="4">
        <f t="shared" si="89"/>
        <v>74.913427156988234</v>
      </c>
      <c r="V84" s="4">
        <f t="shared" si="89"/>
        <v>69.422315640047202</v>
      </c>
      <c r="W84" s="4">
        <f t="shared" si="89"/>
        <v>69.709314898236798</v>
      </c>
      <c r="X84" s="4">
        <f t="shared" si="89"/>
        <v>65.480649480703477</v>
      </c>
      <c r="Y84" s="4">
        <f t="shared" si="89"/>
        <v>67.757022691351096</v>
      </c>
      <c r="Z84" s="4">
        <f t="shared" si="89"/>
        <v>67.918611939095811</v>
      </c>
      <c r="AA84" s="4">
        <f t="shared" si="89"/>
        <v>69.582194087074996</v>
      </c>
      <c r="AB84" s="4">
        <f t="shared" si="89"/>
        <v>73.12908515363263</v>
      </c>
      <c r="AC84" s="4">
        <f t="shared" si="89"/>
        <v>66.596519952691281</v>
      </c>
      <c r="AD84" s="4">
        <f t="shared" si="89"/>
        <v>76.08288234132057</v>
      </c>
      <c r="AE84" s="4">
        <f t="shared" si="89"/>
        <v>76.554972798320094</v>
      </c>
      <c r="AF84" s="4">
        <f t="shared" si="89"/>
        <v>81.683200581445362</v>
      </c>
      <c r="AG84" s="4">
        <f t="shared" si="89"/>
        <v>66.084192837450047</v>
      </c>
      <c r="AI84" s="4">
        <f t="shared" si="90"/>
        <v>-12.975280885054048</v>
      </c>
      <c r="AJ84" s="4">
        <f t="shared" si="90"/>
        <v>-17.075728451625338</v>
      </c>
      <c r="AK84" s="4">
        <f t="shared" si="90"/>
        <v>-13.563427156988233</v>
      </c>
      <c r="AL84" s="4">
        <f t="shared" si="90"/>
        <v>-9.4553156400472034</v>
      </c>
      <c r="AM84" s="4">
        <f t="shared" si="90"/>
        <v>-7.8453148982368006</v>
      </c>
      <c r="AN84" s="4">
        <f t="shared" si="90"/>
        <v>-2.327649480703478</v>
      </c>
      <c r="AO84" s="4">
        <f t="shared" si="90"/>
        <v>-6.9370226913510962</v>
      </c>
      <c r="AP84" s="4">
        <f t="shared" si="90"/>
        <v>-6.3016119390958139</v>
      </c>
      <c r="AQ84" s="4">
        <f t="shared" si="90"/>
        <v>-7.2991940870749943</v>
      </c>
      <c r="AR84" s="4">
        <f t="shared" si="90"/>
        <v>-11.396085153632633</v>
      </c>
      <c r="AS84" s="4">
        <f t="shared" si="90"/>
        <v>-6.9635199526912785</v>
      </c>
      <c r="AT84" s="4">
        <f t="shared" si="90"/>
        <v>-15.365882341320571</v>
      </c>
      <c r="AU84" s="4">
        <f t="shared" si="90"/>
        <v>-13.937972798320097</v>
      </c>
      <c r="AV84" s="4">
        <f t="shared" si="90"/>
        <v>-11.450200581445358</v>
      </c>
      <c r="AW84" s="4">
        <f t="shared" si="90"/>
        <v>-6.3841928374500441</v>
      </c>
      <c r="AY84" s="2">
        <f t="shared" si="81"/>
        <v>56.432067857205439</v>
      </c>
      <c r="AZ84" s="2">
        <f t="shared" si="81"/>
        <v>60.25365047287557</v>
      </c>
      <c r="BA84" s="2">
        <f t="shared" si="81"/>
        <v>58.444789527764378</v>
      </c>
      <c r="BB84" s="2">
        <f t="shared" si="81"/>
        <v>58.981256020882988</v>
      </c>
      <c r="BC84" s="2">
        <f t="shared" si="81"/>
        <v>59.060638588223547</v>
      </c>
      <c r="BD84" s="2">
        <f t="shared" si="81"/>
        <v>60.004421934484412</v>
      </c>
      <c r="BE84" s="2">
        <f t="shared" si="81"/>
        <v>59.80511874329558</v>
      </c>
      <c r="BF84" s="2">
        <f t="shared" si="81"/>
        <v>60.03555701107598</v>
      </c>
      <c r="BG84" s="2">
        <f t="shared" si="81"/>
        <v>60.60014138194952</v>
      </c>
      <c r="BH84" s="2">
        <f t="shared" si="81"/>
        <v>60.486100003204989</v>
      </c>
      <c r="BI84" s="2">
        <f t="shared" si="81"/>
        <v>59.67231153372849</v>
      </c>
      <c r="BJ84" s="2">
        <f t="shared" si="81"/>
        <v>60.918608562324906</v>
      </c>
      <c r="BK84" s="2">
        <f t="shared" si="81"/>
        <v>60.342765414924905</v>
      </c>
      <c r="BL84" s="2">
        <f t="shared" si="81"/>
        <v>61.30510854690737</v>
      </c>
      <c r="BM84" s="2">
        <f t="shared" si="81"/>
        <v>59.875318503764277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 t="str">
        <f t="shared" si="82"/>
        <v/>
      </c>
      <c r="CK84" s="2" t="str">
        <f t="shared" si="82"/>
        <v/>
      </c>
      <c r="CL84" s="2" t="str">
        <f t="shared" si="82"/>
        <v/>
      </c>
      <c r="CM84" s="2" t="str">
        <f t="shared" si="82"/>
        <v/>
      </c>
      <c r="CN84" s="2" t="str">
        <f t="shared" si="82"/>
        <v/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 t="str">
        <f t="shared" si="82"/>
        <v/>
      </c>
      <c r="CS84" s="2" t="str">
        <f t="shared" si="82"/>
        <v/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 t="str">
        <f t="shared" si="32"/>
        <v/>
      </c>
      <c r="DA84" s="2" t="str">
        <f t="shared" si="33"/>
        <v/>
      </c>
      <c r="DB84" s="2" t="str">
        <f t="shared" si="34"/>
        <v/>
      </c>
      <c r="DC84" s="2" t="str">
        <f t="shared" si="35"/>
        <v/>
      </c>
      <c r="DD84" s="2" t="str">
        <f t="shared" si="36"/>
        <v/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 t="str">
        <f t="shared" si="40"/>
        <v/>
      </c>
      <c r="DI84" s="2" t="str">
        <f t="shared" si="41"/>
        <v/>
      </c>
      <c r="DK84" s="2">
        <f t="shared" si="91"/>
        <v>71.879783199643498</v>
      </c>
      <c r="DL84" s="2">
        <f t="shared" si="91"/>
        <v>74.39056974789915</v>
      </c>
      <c r="DM84" s="2">
        <f t="shared" si="91"/>
        <v>72.299959502359499</v>
      </c>
      <c r="DN84" s="2">
        <f t="shared" si="91"/>
        <v>72.418877305877302</v>
      </c>
      <c r="DO84" s="2">
        <f t="shared" si="91"/>
        <v>72.646913513513525</v>
      </c>
      <c r="DP84" s="2">
        <f t="shared" si="91"/>
        <v>73.567813513513514</v>
      </c>
      <c r="DQ84" s="2">
        <f t="shared" si="91"/>
        <v>71.340725462304405</v>
      </c>
      <c r="DR84" s="2">
        <f t="shared" si="91"/>
        <v>70.088240454740458</v>
      </c>
      <c r="DS84" s="2">
        <f t="shared" si="91"/>
        <v>70.556375160875149</v>
      </c>
      <c r="DT84" s="2">
        <f t="shared" si="91"/>
        <v>70.693076813655779</v>
      </c>
      <c r="DU84" s="2">
        <f t="shared" si="91"/>
        <v>68.226409738309741</v>
      </c>
      <c r="DV84" s="2">
        <f t="shared" si="91"/>
        <v>70.757581081081085</v>
      </c>
      <c r="DW84" s="2">
        <f t="shared" si="91"/>
        <v>71.160264350064338</v>
      </c>
      <c r="DX84" s="2">
        <f t="shared" si="91"/>
        <v>71.837018018018014</v>
      </c>
      <c r="DY84" s="2">
        <f t="shared" si="91"/>
        <v>68.498277310924351</v>
      </c>
      <c r="EA84" s="2">
        <f>CE$228*$B84+CE$229</f>
        <v>54.706270178117052</v>
      </c>
      <c r="EB84" s="2">
        <f t="shared" si="92"/>
        <v>58.357505590127616</v>
      </c>
      <c r="EC84" s="2">
        <f t="shared" si="92"/>
        <v>56.508619603502048</v>
      </c>
      <c r="ED84" s="2">
        <f t="shared" si="92"/>
        <v>57.099427001795021</v>
      </c>
      <c r="EE84" s="2">
        <f t="shared" si="92"/>
        <v>57.122991819824122</v>
      </c>
      <c r="EF84" s="2">
        <f t="shared" si="92"/>
        <v>58.010050120299425</v>
      </c>
      <c r="EG84" s="2">
        <f t="shared" si="92"/>
        <v>58.022874975839201</v>
      </c>
      <c r="EH84" s="2">
        <f t="shared" si="92"/>
        <v>58.331382194705384</v>
      </c>
      <c r="EI84" s="2">
        <f t="shared" si="92"/>
        <v>58.940245867041853</v>
      </c>
      <c r="EJ84" s="2">
        <f t="shared" si="92"/>
        <v>58.881516979934787</v>
      </c>
      <c r="EK84" s="2">
        <f t="shared" si="92"/>
        <v>58.423448041307239</v>
      </c>
      <c r="EL84" s="2">
        <f t="shared" si="92"/>
        <v>59.329977659171114</v>
      </c>
      <c r="EM84" s="2">
        <f t="shared" si="92"/>
        <v>58.755150248628659</v>
      </c>
      <c r="EN84" s="2">
        <f t="shared" si="92"/>
        <v>59.788697014925376</v>
      </c>
      <c r="EO84" s="2">
        <f t="shared" si="92"/>
        <v>58.380012700640712</v>
      </c>
      <c r="EQ84" s="2">
        <f t="shared" si="93"/>
        <v>55.305229423720185</v>
      </c>
      <c r="ER84" s="2">
        <f t="shared" si="93"/>
        <v>57.554914927003473</v>
      </c>
      <c r="ES84" s="2">
        <f t="shared" si="93"/>
        <v>55.9338527647867</v>
      </c>
      <c r="ET84" s="2">
        <f t="shared" si="93"/>
        <v>56.737811730691547</v>
      </c>
      <c r="EU84" s="2">
        <f t="shared" si="93"/>
        <v>57.06937639330306</v>
      </c>
      <c r="EV84" s="2">
        <f t="shared" si="93"/>
        <v>58.189827936962423</v>
      </c>
      <c r="EW84" s="2">
        <f t="shared" si="93"/>
        <v>57.745420102058794</v>
      </c>
      <c r="EX84" s="2">
        <f t="shared" si="93"/>
        <v>58.634811708301378</v>
      </c>
      <c r="EY84" s="2">
        <f t="shared" si="93"/>
        <v>58.688224707834983</v>
      </c>
      <c r="EZ84" s="2">
        <f t="shared" si="93"/>
        <v>58.735368117001101</v>
      </c>
      <c r="FA84" s="2">
        <f t="shared" si="93"/>
        <v>58.938638250296393</v>
      </c>
      <c r="FB84" s="2">
        <f t="shared" si="93"/>
        <v>59.499913199398591</v>
      </c>
      <c r="FC84" s="2">
        <f t="shared" si="93"/>
        <v>60.010970827135189</v>
      </c>
      <c r="FD84" s="2">
        <f t="shared" si="93"/>
        <v>60.914471214188296</v>
      </c>
      <c r="FE84" s="2">
        <f t="shared" si="93"/>
        <v>59.486156187408895</v>
      </c>
      <c r="FG84" s="2">
        <f t="shared" si="94"/>
        <v>0.89956145498416706</v>
      </c>
      <c r="FH84" s="2">
        <f t="shared" si="94"/>
        <v>0.88167852165464877</v>
      </c>
      <c r="FI84" s="2">
        <f t="shared" si="94"/>
        <v>0.87734612602779927</v>
      </c>
      <c r="FJ84" s="2">
        <f t="shared" si="94"/>
        <v>0.87713311872597632</v>
      </c>
      <c r="FK84" s="2">
        <f t="shared" si="94"/>
        <v>0.87517927739399859</v>
      </c>
      <c r="FL84" s="2">
        <f t="shared" si="94"/>
        <v>0.87182202517862284</v>
      </c>
      <c r="FM84" s="2">
        <f t="shared" si="94"/>
        <v>0.86615262665472192</v>
      </c>
      <c r="FN84" s="2">
        <f t="shared" si="94"/>
        <v>0.85508081932210989</v>
      </c>
      <c r="FO84" s="2">
        <f t="shared" si="94"/>
        <v>0.85707346747789237</v>
      </c>
      <c r="FP84" s="2">
        <f t="shared" si="94"/>
        <v>0.86413510580346087</v>
      </c>
      <c r="FQ84" s="2">
        <f t="shared" si="94"/>
        <v>0.87266813420501865</v>
      </c>
      <c r="FR84" s="2">
        <f t="shared" si="94"/>
        <v>0.86099882383458226</v>
      </c>
      <c r="FS84" s="2">
        <f t="shared" si="94"/>
        <v>0.87211584641450146</v>
      </c>
      <c r="FT84" s="2">
        <f t="shared" si="94"/>
        <v>0.8742112548123756</v>
      </c>
      <c r="FU84" s="2">
        <f t="shared" si="94"/>
        <v>0.85228179811529947</v>
      </c>
      <c r="FW84" s="2">
        <f t="shared" si="83"/>
        <v>1.5276805601196278E-3</v>
      </c>
      <c r="FX84" s="2">
        <f t="shared" si="83"/>
        <v>1.1350378808172603E-3</v>
      </c>
      <c r="FY84" s="2">
        <f t="shared" si="83"/>
        <v>1.2163011107000046E-3</v>
      </c>
      <c r="FZ84" s="2">
        <f t="shared" si="83"/>
        <v>1.1726899854796094E-3</v>
      </c>
      <c r="GA84" s="2">
        <f t="shared" si="83"/>
        <v>1.1257037345932105E-3</v>
      </c>
      <c r="GB84" s="2">
        <f t="shared" si="83"/>
        <v>1.163712500967618E-3</v>
      </c>
      <c r="GC84" s="2">
        <f t="shared" si="83"/>
        <v>1.1372615583438396E-3</v>
      </c>
      <c r="GD84" s="2">
        <f t="shared" si="83"/>
        <v>1.2541627072509857E-3</v>
      </c>
      <c r="GE84" s="2">
        <f t="shared" si="83"/>
        <v>1.4187951103954472E-3</v>
      </c>
      <c r="GF84" s="2">
        <f t="shared" si="83"/>
        <v>1.3226502794011317E-3</v>
      </c>
      <c r="GG84" s="2">
        <f t="shared" si="83"/>
        <v>1.2307866378695501E-3</v>
      </c>
      <c r="GH84" s="2">
        <f t="shared" si="83"/>
        <v>1.0626779784726889E-3</v>
      </c>
      <c r="GI84" s="2">
        <f t="shared" si="83"/>
        <v>9.5367867282222579E-4</v>
      </c>
      <c r="GJ84" s="2">
        <f t="shared" si="83"/>
        <v>7.7133708148374031E-4</v>
      </c>
      <c r="GK84" s="2">
        <f t="shared" si="83"/>
        <v>5.9119698907883229E-4</v>
      </c>
      <c r="GM84" s="86">
        <f t="shared" si="84"/>
        <v>9.491984312422927E-2</v>
      </c>
      <c r="GN84" s="86">
        <f t="shared" si="84"/>
        <v>0.15331364987486992</v>
      </c>
      <c r="GO84" s="86">
        <f t="shared" si="84"/>
        <v>7.1872469821170459E-2</v>
      </c>
      <c r="GP84" s="86">
        <f t="shared" si="84"/>
        <v>3.7842869434513392E-2</v>
      </c>
      <c r="GQ84" s="86">
        <f t="shared" si="84"/>
        <v>4.1469692619967212E-2</v>
      </c>
      <c r="GR84" s="86">
        <f t="shared" si="84"/>
        <v>9.8342065686098361E-3</v>
      </c>
      <c r="GS84" s="86">
        <f t="shared" si="84"/>
        <v>2.9158218090359199E-2</v>
      </c>
      <c r="GT84" s="86">
        <f t="shared" si="84"/>
        <v>3.8112809747945092E-2</v>
      </c>
      <c r="GU84" s="86">
        <f t="shared" si="84"/>
        <v>3.692597466904924E-2</v>
      </c>
      <c r="GV84" s="86">
        <f t="shared" si="84"/>
        <v>5.8562903001762798E-2</v>
      </c>
      <c r="GW84" s="86">
        <f t="shared" si="84"/>
        <v>1.9886259145322761E-2</v>
      </c>
      <c r="GX84" s="86">
        <f t="shared" si="84"/>
        <v>8.4662073667300386E-2</v>
      </c>
      <c r="GY84" s="86">
        <f t="shared" si="84"/>
        <v>9.1033792565804114E-2</v>
      </c>
      <c r="GZ84" s="86">
        <f t="shared" si="84"/>
        <v>0.12799114628269873</v>
      </c>
      <c r="HA84" s="86">
        <f t="shared" si="84"/>
        <v>5.488913886567541E-2</v>
      </c>
      <c r="HC84" s="86">
        <f t="shared" si="74"/>
        <v>1.6216057421782233E-2</v>
      </c>
      <c r="HD84" s="86">
        <f t="shared" si="74"/>
        <v>9.5131783975842266E-3</v>
      </c>
      <c r="HE84" s="86">
        <f t="shared" si="74"/>
        <v>9.1982447464248763E-3</v>
      </c>
      <c r="HF84" s="86">
        <f t="shared" si="74"/>
        <v>8.4257102543887526E-3</v>
      </c>
      <c r="HG84" s="86">
        <f t="shared" si="88"/>
        <v>8.0925836224051088E-3</v>
      </c>
      <c r="HH84" s="86">
        <f t="shared" si="88"/>
        <v>7.5430506852560966E-3</v>
      </c>
      <c r="HI84" s="86">
        <f t="shared" si="88"/>
        <v>7.3894409931237184E-3</v>
      </c>
      <c r="HJ84" s="86">
        <f t="shared" si="88"/>
        <v>4.8855896351112623E-3</v>
      </c>
      <c r="HK84" s="86">
        <f t="shared" si="88"/>
        <v>7.8454177647885696E-3</v>
      </c>
      <c r="HL84" s="86">
        <f t="shared" si="88"/>
        <v>9.1212842230230882E-3</v>
      </c>
      <c r="HM84" s="86">
        <f t="shared" si="88"/>
        <v>8.6657362457746301E-3</v>
      </c>
      <c r="HN84" s="86">
        <f t="shared" si="88"/>
        <v>5.5877763510039386E-3</v>
      </c>
      <c r="HO84" s="86">
        <f t="shared" si="88"/>
        <v>5.6635016904143061E-3</v>
      </c>
      <c r="HP84" s="86">
        <f t="shared" si="88"/>
        <v>4.0306318682073591E-3</v>
      </c>
      <c r="HQ84" s="86">
        <f t="shared" si="88"/>
        <v>1.2659554687947713E-3</v>
      </c>
      <c r="HS84" s="86">
        <f t="shared" si="85"/>
        <v>1.7416742534588528E-21</v>
      </c>
      <c r="HT84" s="86">
        <f t="shared" si="85"/>
        <v>4.2635178325898788E-25</v>
      </c>
      <c r="HU84" s="86">
        <f t="shared" si="85"/>
        <v>9.1903896423558446E-27</v>
      </c>
      <c r="HV84" s="86">
        <f t="shared" si="85"/>
        <v>1.9158275868393325E-28</v>
      </c>
      <c r="HW84" s="86">
        <f t="shared" si="85"/>
        <v>2.5973532526111258E-28</v>
      </c>
      <c r="HX84" s="86">
        <f t="shared" si="85"/>
        <v>3.8139720092683201E-31</v>
      </c>
      <c r="HY84" s="86">
        <f t="shared" si="85"/>
        <v>8.0770366078010419E-30</v>
      </c>
      <c r="HZ84" s="86">
        <f t="shared" si="85"/>
        <v>2.324974645854317E-33</v>
      </c>
      <c r="IA84" s="86">
        <f t="shared" si="85"/>
        <v>2.4873531747448399E-30</v>
      </c>
      <c r="IB84" s="86">
        <f t="shared" si="85"/>
        <v>7.090766625595841E-28</v>
      </c>
      <c r="IC84" s="86">
        <f t="shared" si="85"/>
        <v>2.2501021641974134E-28</v>
      </c>
      <c r="ID84" s="86">
        <f t="shared" si="85"/>
        <v>5.1067678597901182E-30</v>
      </c>
      <c r="IE84" s="86">
        <f t="shared" si="85"/>
        <v>2.5879433341818299E-29</v>
      </c>
      <c r="IF84" s="86">
        <f t="shared" si="85"/>
        <v>7.4029722677364114E-22</v>
      </c>
      <c r="IG84" s="86">
        <f t="shared" si="85"/>
        <v>1.0377848727310696E-14</v>
      </c>
      <c r="II84" s="86">
        <f t="shared" si="86"/>
        <v>3.5213857826769022E-83</v>
      </c>
      <c r="IJ84" s="86">
        <f t="shared" si="86"/>
        <v>2.9015135376953539E-101</v>
      </c>
      <c r="IK84" s="86">
        <f t="shared" si="86"/>
        <v>2.8928302892814964E-109</v>
      </c>
      <c r="IL84" s="86">
        <f t="shared" si="86"/>
        <v>1.4370919490159095E-115</v>
      </c>
      <c r="IM84" s="86">
        <f t="shared" si="86"/>
        <v>6.2303594805835361E-113</v>
      </c>
      <c r="IN84" s="86">
        <f t="shared" si="86"/>
        <v>4.5004570632231495E-126</v>
      </c>
      <c r="IO84" s="86">
        <f t="shared" si="86"/>
        <v>1.735765052143379E-119</v>
      </c>
      <c r="IP84" s="86">
        <f t="shared" si="86"/>
        <v>1.0391512136004553E-134</v>
      </c>
      <c r="IQ84" s="86">
        <f t="shared" si="86"/>
        <v>2.7629772491658626E-122</v>
      </c>
      <c r="IR84" s="86">
        <f t="shared" si="86"/>
        <v>4.737816110540043E-111</v>
      </c>
      <c r="IS84" s="86">
        <f t="shared" si="86"/>
        <v>3.1495238401527366E-113</v>
      </c>
      <c r="IT84" s="86">
        <f t="shared" si="86"/>
        <v>4.3113710106019357E-119</v>
      </c>
      <c r="IU84" s="86">
        <f t="shared" si="86"/>
        <v>9.7131235285791868E-116</v>
      </c>
      <c r="IV84" s="86">
        <f t="shared" si="86"/>
        <v>1.745707473309793E-78</v>
      </c>
      <c r="IW84" s="86">
        <f t="shared" si="86"/>
        <v>7.0128027709123826E-43</v>
      </c>
      <c r="IY84" s="86">
        <f t="shared" si="87"/>
        <v>0.1111359005460115</v>
      </c>
      <c r="IZ84" s="86">
        <f t="shared" si="87"/>
        <v>0.16282682827245415</v>
      </c>
      <c r="JA84" s="86">
        <f t="shared" si="87"/>
        <v>8.1070714567595334E-2</v>
      </c>
      <c r="JB84" s="86">
        <f t="shared" si="87"/>
        <v>4.6268579688902148E-2</v>
      </c>
      <c r="JC84" s="86">
        <f t="shared" si="87"/>
        <v>4.9562276242372319E-2</v>
      </c>
      <c r="JD84" s="86">
        <f t="shared" si="87"/>
        <v>1.7377257253865932E-2</v>
      </c>
      <c r="JE84" s="86">
        <f t="shared" si="87"/>
        <v>3.6547659083482918E-2</v>
      </c>
      <c r="JF84" s="86">
        <f t="shared" si="87"/>
        <v>4.2998399383056357E-2</v>
      </c>
      <c r="JG84" s="86">
        <f t="shared" si="87"/>
        <v>4.4771392433837806E-2</v>
      </c>
      <c r="JH84" s="86">
        <f t="shared" si="87"/>
        <v>6.7684187224785891E-2</v>
      </c>
      <c r="JI84" s="86">
        <f t="shared" si="87"/>
        <v>2.8551995391097391E-2</v>
      </c>
      <c r="JJ84" s="86">
        <f t="shared" si="87"/>
        <v>9.0249850018304323E-2</v>
      </c>
      <c r="JK84" s="86">
        <f t="shared" si="87"/>
        <v>9.6697294256218425E-2</v>
      </c>
      <c r="JL84" s="86">
        <f t="shared" si="87"/>
        <v>0.13202177815090607</v>
      </c>
      <c r="JM84" s="86">
        <f t="shared" si="87"/>
        <v>5.6155094334480564E-2</v>
      </c>
    </row>
    <row r="85" spans="2:273" x14ac:dyDescent="0.25">
      <c r="B85" s="2">
        <v>58</v>
      </c>
      <c r="C85" s="37">
        <v>65.216999999999999</v>
      </c>
      <c r="D85" s="37">
        <v>64.566999999999993</v>
      </c>
      <c r="E85" s="37">
        <v>61.466999999999999</v>
      </c>
      <c r="F85" s="37">
        <v>61.482999999999997</v>
      </c>
      <c r="G85" s="37">
        <v>63.22</v>
      </c>
      <c r="H85" s="37">
        <v>65.441000000000003</v>
      </c>
      <c r="I85" s="37">
        <v>61.835999999999999</v>
      </c>
      <c r="J85" s="37">
        <v>61.7</v>
      </c>
      <c r="K85" s="37">
        <v>62.832999999999998</v>
      </c>
      <c r="L85" s="37">
        <v>62.8</v>
      </c>
      <c r="M85" s="37">
        <v>59.9</v>
      </c>
      <c r="N85" s="37">
        <v>60.3</v>
      </c>
      <c r="O85" s="37">
        <v>60.933</v>
      </c>
      <c r="P85" s="37">
        <v>64.966999999999999</v>
      </c>
      <c r="Q85" s="37">
        <v>56.683</v>
      </c>
      <c r="S85" s="4">
        <f t="shared" si="89"/>
        <v>73.865110050280109</v>
      </c>
      <c r="T85" s="4">
        <f t="shared" si="89"/>
        <v>78.161299954583441</v>
      </c>
      <c r="U85" s="4">
        <f t="shared" si="89"/>
        <v>69.703970683587741</v>
      </c>
      <c r="V85" s="4">
        <f t="shared" si="89"/>
        <v>67.593033081633124</v>
      </c>
      <c r="W85" s="4">
        <f t="shared" si="89"/>
        <v>67.09694019614335</v>
      </c>
      <c r="X85" s="4">
        <f t="shared" si="89"/>
        <v>66.532870360427182</v>
      </c>
      <c r="Y85" s="4">
        <f t="shared" si="89"/>
        <v>66.356231768434526</v>
      </c>
      <c r="Z85" s="4">
        <f t="shared" si="89"/>
        <v>65.249442121390885</v>
      </c>
      <c r="AA85" s="4">
        <f t="shared" si="89"/>
        <v>67.830955511028492</v>
      </c>
      <c r="AB85" s="4">
        <f t="shared" si="89"/>
        <v>69.294952153653469</v>
      </c>
      <c r="AC85" s="4">
        <f t="shared" si="89"/>
        <v>66.431252562047533</v>
      </c>
      <c r="AD85" s="4">
        <f t="shared" si="89"/>
        <v>68.822473508210848</v>
      </c>
      <c r="AE85" s="4">
        <f t="shared" si="89"/>
        <v>68.852527879187093</v>
      </c>
      <c r="AF85" s="4">
        <f t="shared" si="89"/>
        <v>71.210946448816514</v>
      </c>
      <c r="AG85" s="4">
        <f t="shared" si="89"/>
        <v>62.158641441968911</v>
      </c>
      <c r="AI85" s="4">
        <f t="shared" si="90"/>
        <v>-8.6481100502801098</v>
      </c>
      <c r="AJ85" s="4">
        <f t="shared" si="90"/>
        <v>-13.594299954583448</v>
      </c>
      <c r="AK85" s="4">
        <f t="shared" si="90"/>
        <v>-8.2369706835877423</v>
      </c>
      <c r="AL85" s="4">
        <f t="shared" si="90"/>
        <v>-6.1100330816331265</v>
      </c>
      <c r="AM85" s="4">
        <f t="shared" si="90"/>
        <v>-3.8769401961433516</v>
      </c>
      <c r="AN85" s="4">
        <f t="shared" si="90"/>
        <v>-1.0918703604271798</v>
      </c>
      <c r="AO85" s="4">
        <f t="shared" si="90"/>
        <v>-4.5202317684345275</v>
      </c>
      <c r="AP85" s="4">
        <f t="shared" si="90"/>
        <v>-3.5494421213908822</v>
      </c>
      <c r="AQ85" s="4">
        <f t="shared" si="90"/>
        <v>-4.9979555110284934</v>
      </c>
      <c r="AR85" s="4">
        <f t="shared" si="90"/>
        <v>-6.4949521536534718</v>
      </c>
      <c r="AS85" s="4">
        <f t="shared" si="90"/>
        <v>-6.5312525620475341</v>
      </c>
      <c r="AT85" s="4">
        <f t="shared" si="90"/>
        <v>-8.5224735082108509</v>
      </c>
      <c r="AU85" s="4">
        <f t="shared" si="90"/>
        <v>-7.9195278791870933</v>
      </c>
      <c r="AV85" s="4">
        <f t="shared" si="90"/>
        <v>-6.2439464488165157</v>
      </c>
      <c r="AW85" s="4">
        <f t="shared" si="90"/>
        <v>-5.4756414419689108</v>
      </c>
      <c r="AY85" s="2">
        <f t="shared" si="81"/>
        <v>56.230422732724008</v>
      </c>
      <c r="AZ85" s="2">
        <f t="shared" si="81"/>
        <v>59.984880139493477</v>
      </c>
      <c r="BA85" s="2">
        <f t="shared" si="81"/>
        <v>58.198247531907548</v>
      </c>
      <c r="BB85" s="2">
        <f t="shared" si="81"/>
        <v>58.739845492720249</v>
      </c>
      <c r="BC85" s="2">
        <f t="shared" si="81"/>
        <v>58.820015652255641</v>
      </c>
      <c r="BD85" s="2">
        <f t="shared" si="81"/>
        <v>59.755515501192676</v>
      </c>
      <c r="BE85" s="2">
        <f t="shared" si="81"/>
        <v>59.560286102296985</v>
      </c>
      <c r="BF85" s="2">
        <f t="shared" si="81"/>
        <v>59.803773512337941</v>
      </c>
      <c r="BG85" s="2">
        <f t="shared" si="81"/>
        <v>60.363687730882368</v>
      </c>
      <c r="BH85" s="2">
        <f t="shared" si="81"/>
        <v>60.240788297938956</v>
      </c>
      <c r="BI85" s="2">
        <f t="shared" si="81"/>
        <v>59.462917960575801</v>
      </c>
      <c r="BJ85" s="2">
        <f t="shared" si="81"/>
        <v>60.679035186984684</v>
      </c>
      <c r="BK85" s="2">
        <f t="shared" si="81"/>
        <v>60.121676589625551</v>
      </c>
      <c r="BL85" s="2">
        <f t="shared" si="81"/>
        <v>61.09175828026779</v>
      </c>
      <c r="BM85" s="2">
        <f t="shared" si="81"/>
        <v>59.694883948012603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 t="str">
        <f t="shared" si="82"/>
        <v/>
      </c>
      <c r="CK85" s="2" t="str">
        <f t="shared" si="82"/>
        <v/>
      </c>
      <c r="CL85" s="2" t="str">
        <f t="shared" si="82"/>
        <v/>
      </c>
      <c r="CM85" s="2" t="str">
        <f t="shared" si="82"/>
        <v/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 t="str">
        <f t="shared" si="82"/>
        <v/>
      </c>
      <c r="CS85" s="2" t="str">
        <f t="shared" si="82"/>
        <v/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 t="str">
        <f t="shared" si="32"/>
        <v/>
      </c>
      <c r="DA85" s="2" t="str">
        <f t="shared" si="33"/>
        <v/>
      </c>
      <c r="DB85" s="2" t="str">
        <f t="shared" si="34"/>
        <v/>
      </c>
      <c r="DC85" s="2" t="str">
        <f t="shared" si="35"/>
        <v/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 t="str">
        <f t="shared" si="40"/>
        <v/>
      </c>
      <c r="DI85" s="2" t="str">
        <f t="shared" si="41"/>
        <v/>
      </c>
      <c r="DK85" s="2">
        <f t="shared" si="91"/>
        <v>72.12198707664885</v>
      </c>
      <c r="DL85" s="2">
        <f t="shared" si="91"/>
        <v>74.618321848739484</v>
      </c>
      <c r="DM85" s="2">
        <f t="shared" si="91"/>
        <v>72.499782668382664</v>
      </c>
      <c r="DN85" s="2">
        <f t="shared" si="91"/>
        <v>72.616577434577437</v>
      </c>
      <c r="DO85" s="2">
        <f t="shared" si="91"/>
        <v>72.831852252252261</v>
      </c>
      <c r="DP85" s="2">
        <f t="shared" si="91"/>
        <v>73.739285585585591</v>
      </c>
      <c r="DQ85" s="2">
        <f t="shared" si="91"/>
        <v>71.4627302038881</v>
      </c>
      <c r="DR85" s="2">
        <f t="shared" si="91"/>
        <v>70.208137237237239</v>
      </c>
      <c r="DS85" s="2">
        <f t="shared" si="91"/>
        <v>70.672087387387378</v>
      </c>
      <c r="DT85" s="2">
        <f t="shared" si="91"/>
        <v>70.818414888572789</v>
      </c>
      <c r="DU85" s="2">
        <f t="shared" si="91"/>
        <v>68.322049506649506</v>
      </c>
      <c r="DV85" s="2">
        <f t="shared" si="91"/>
        <v>70.8811891891892</v>
      </c>
      <c r="DW85" s="2">
        <f t="shared" si="91"/>
        <v>71.288104375804366</v>
      </c>
      <c r="DX85" s="2">
        <f t="shared" si="91"/>
        <v>72.01472522522522</v>
      </c>
      <c r="DY85" s="2">
        <f t="shared" si="91"/>
        <v>68.707998319327714</v>
      </c>
      <c r="EA85" s="2">
        <f t="shared" ref="EA85:EL116" si="95">CE$228*$B85+CE$229</f>
        <v>54.611134147582703</v>
      </c>
      <c r="EB85" s="2">
        <f t="shared" si="92"/>
        <v>58.194953452958543</v>
      </c>
      <c r="EC85" s="2">
        <f t="shared" si="92"/>
        <v>56.375643017678023</v>
      </c>
      <c r="ED85" s="2">
        <f t="shared" si="92"/>
        <v>56.967568747528048</v>
      </c>
      <c r="EE85" s="2">
        <f t="shared" si="92"/>
        <v>56.997516062208213</v>
      </c>
      <c r="EF85" s="2">
        <f t="shared" si="92"/>
        <v>57.880225944895592</v>
      </c>
      <c r="EG85" s="2">
        <f t="shared" si="92"/>
        <v>57.883211954770971</v>
      </c>
      <c r="EH85" s="2">
        <f t="shared" si="92"/>
        <v>58.195127860802742</v>
      </c>
      <c r="EI85" s="2">
        <f t="shared" si="92"/>
        <v>58.796343440028139</v>
      </c>
      <c r="EJ85" s="2">
        <f t="shared" si="92"/>
        <v>58.724275978643789</v>
      </c>
      <c r="EK85" s="2">
        <f t="shared" si="92"/>
        <v>58.283248006855096</v>
      </c>
      <c r="EL85" s="2">
        <f t="shared" si="92"/>
        <v>59.176683607698045</v>
      </c>
      <c r="EM85" s="2">
        <f t="shared" si="92"/>
        <v>58.626894353428156</v>
      </c>
      <c r="EN85" s="2">
        <f t="shared" si="92"/>
        <v>59.657315223880602</v>
      </c>
      <c r="EO85" s="2">
        <f t="shared" si="92"/>
        <v>58.269378585497293</v>
      </c>
      <c r="EQ85" s="2">
        <f t="shared" si="93"/>
        <v>55.192902231885071</v>
      </c>
      <c r="ER85" s="2">
        <f t="shared" si="93"/>
        <v>57.414030815262286</v>
      </c>
      <c r="ES85" s="2">
        <f t="shared" si="93"/>
        <v>55.815800965151212</v>
      </c>
      <c r="ET85" s="2">
        <f t="shared" si="93"/>
        <v>56.615748071930852</v>
      </c>
      <c r="EU85" s="2">
        <f t="shared" si="93"/>
        <v>56.945487821985473</v>
      </c>
      <c r="EV85" s="2">
        <f t="shared" si="93"/>
        <v>58.054768671108988</v>
      </c>
      <c r="EW85" s="2">
        <f t="shared" si="93"/>
        <v>57.613594427866445</v>
      </c>
      <c r="EX85" s="2">
        <f t="shared" si="93"/>
        <v>58.489438702353794</v>
      </c>
      <c r="EY85" s="2">
        <f t="shared" si="93"/>
        <v>58.551323675311423</v>
      </c>
      <c r="EZ85" s="2">
        <f t="shared" si="93"/>
        <v>58.581271863643536</v>
      </c>
      <c r="FA85" s="2">
        <f t="shared" si="93"/>
        <v>58.782987791073332</v>
      </c>
      <c r="FB85" s="2">
        <f t="shared" si="93"/>
        <v>59.341754587404509</v>
      </c>
      <c r="FC85" s="2">
        <f t="shared" si="93"/>
        <v>59.848992409159351</v>
      </c>
      <c r="FD85" s="2">
        <f t="shared" si="93"/>
        <v>60.752408076398389</v>
      </c>
      <c r="FE85" s="2">
        <f t="shared" si="93"/>
        <v>59.332390620415609</v>
      </c>
      <c r="FG85" s="2">
        <f t="shared" si="94"/>
        <v>0.90758221578601805</v>
      </c>
      <c r="FH85" s="2">
        <f t="shared" si="94"/>
        <v>0.89095425312468957</v>
      </c>
      <c r="FI85" s="2">
        <f t="shared" si="94"/>
        <v>0.88691793186113044</v>
      </c>
      <c r="FJ85" s="2">
        <f t="shared" si="94"/>
        <v>0.8867194011649745</v>
      </c>
      <c r="FK85" s="2">
        <f t="shared" si="94"/>
        <v>0.88489799760750498</v>
      </c>
      <c r="FL85" s="2">
        <f t="shared" si="94"/>
        <v>0.88176683171550752</v>
      </c>
      <c r="FM85" s="2">
        <f t="shared" si="94"/>
        <v>0.87647497590068701</v>
      </c>
      <c r="FN85" s="2">
        <f t="shared" si="94"/>
        <v>0.86612505451368527</v>
      </c>
      <c r="FO85" s="2">
        <f t="shared" si="94"/>
        <v>0.86798928829482103</v>
      </c>
      <c r="FP85" s="2">
        <f t="shared" si="94"/>
        <v>0.8745905188557962</v>
      </c>
      <c r="FQ85" s="2">
        <f t="shared" si="94"/>
        <v>0.88255613783866971</v>
      </c>
      <c r="FR85" s="2">
        <f t="shared" si="94"/>
        <v>0.87165974271133118</v>
      </c>
      <c r="FS85" s="2">
        <f t="shared" si="94"/>
        <v>0.8820409409515515</v>
      </c>
      <c r="FT85" s="2">
        <f t="shared" si="94"/>
        <v>0.88399535617334679</v>
      </c>
      <c r="FU85" s="2">
        <f t="shared" si="94"/>
        <v>0.8635052950526565</v>
      </c>
      <c r="FW85" s="2">
        <f t="shared" si="83"/>
        <v>1.6748215764670327E-3</v>
      </c>
      <c r="FX85" s="2">
        <f t="shared" si="83"/>
        <v>1.2444080174614897E-3</v>
      </c>
      <c r="FY85" s="2">
        <f t="shared" si="83"/>
        <v>1.3334911672565268E-3</v>
      </c>
      <c r="FZ85" s="2">
        <f t="shared" si="83"/>
        <v>1.2856835389453889E-3</v>
      </c>
      <c r="GA85" s="2">
        <f t="shared" si="83"/>
        <v>1.2341755615931118E-3</v>
      </c>
      <c r="GB85" s="2">
        <f t="shared" si="83"/>
        <v>1.2758421414148778E-3</v>
      </c>
      <c r="GC85" s="2">
        <f t="shared" si="83"/>
        <v>1.2468456969493341E-3</v>
      </c>
      <c r="GD85" s="2">
        <f t="shared" si="83"/>
        <v>1.3749956893241626E-3</v>
      </c>
      <c r="GE85" s="2">
        <f t="shared" si="83"/>
        <v>1.5554649869514243E-3</v>
      </c>
      <c r="GF85" s="2">
        <f t="shared" si="83"/>
        <v>1.4500721532548038E-3</v>
      </c>
      <c r="GG85" s="2">
        <f t="shared" si="83"/>
        <v>1.349370482778991E-3</v>
      </c>
      <c r="GH85" s="2">
        <f t="shared" si="83"/>
        <v>1.1650837824055812E-3</v>
      </c>
      <c r="GI85" s="2">
        <f t="shared" si="83"/>
        <v>1.0455916668255848E-3</v>
      </c>
      <c r="GJ85" s="2">
        <f t="shared" si="83"/>
        <v>8.4569135773207452E-4</v>
      </c>
      <c r="GK85" s="2">
        <f t="shared" si="83"/>
        <v>6.4819763650056622E-4</v>
      </c>
      <c r="GM85" s="86">
        <f t="shared" si="84"/>
        <v>3.7657989431032719E-2</v>
      </c>
      <c r="GN85" s="86">
        <f t="shared" si="84"/>
        <v>6.9077996545218651E-2</v>
      </c>
      <c r="GO85" s="86">
        <f t="shared" si="84"/>
        <v>2.3136582347140281E-2</v>
      </c>
      <c r="GP85" s="86">
        <f t="shared" si="84"/>
        <v>8.8459546262766621E-3</v>
      </c>
      <c r="GQ85" s="86">
        <f t="shared" si="84"/>
        <v>9.0622931522815059E-3</v>
      </c>
      <c r="GR85" s="86">
        <f t="shared" si="84"/>
        <v>1.2180522262318786E-3</v>
      </c>
      <c r="GS85" s="86">
        <f t="shared" si="84"/>
        <v>5.0952136041218146E-3</v>
      </c>
      <c r="GT85" s="86">
        <f t="shared" si="84"/>
        <v>7.5316618042652484E-3</v>
      </c>
      <c r="GU85" s="86">
        <f t="shared" si="84"/>
        <v>8.0001844731488903E-3</v>
      </c>
      <c r="GV85" s="86">
        <f t="shared" si="84"/>
        <v>1.589757220997489E-2</v>
      </c>
      <c r="GW85" s="86">
        <f t="shared" si="84"/>
        <v>2.650290004341777E-3</v>
      </c>
      <c r="GX85" s="86">
        <f t="shared" si="84"/>
        <v>2.6253657340843704E-2</v>
      </c>
      <c r="GY85" s="86">
        <f t="shared" si="84"/>
        <v>3.026710177518166E-2</v>
      </c>
      <c r="GZ85" s="86">
        <f t="shared" si="84"/>
        <v>5.260359205619583E-2</v>
      </c>
      <c r="HA85" s="86">
        <f t="shared" si="84"/>
        <v>1.5420186815579993E-2</v>
      </c>
      <c r="HC85" s="86">
        <f t="shared" si="74"/>
        <v>2.3996657529675839E-2</v>
      </c>
      <c r="HD85" s="86">
        <f t="shared" si="74"/>
        <v>1.4776468271216337E-2</v>
      </c>
      <c r="HE85" s="86">
        <f t="shared" si="74"/>
        <v>1.4623457291762041E-2</v>
      </c>
      <c r="HF85" s="86">
        <f t="shared" si="74"/>
        <v>1.3599141775200673E-2</v>
      </c>
      <c r="HG85" s="86">
        <f t="shared" si="88"/>
        <v>1.29810505061438E-2</v>
      </c>
      <c r="HH85" s="86">
        <f t="shared" si="88"/>
        <v>1.2500669069653173E-2</v>
      </c>
      <c r="HI85" s="86">
        <f t="shared" si="88"/>
        <v>1.2078432022717977E-2</v>
      </c>
      <c r="HJ85" s="86">
        <f t="shared" si="88"/>
        <v>8.4803827706742638E-3</v>
      </c>
      <c r="HK85" s="86">
        <f t="shared" si="88"/>
        <v>1.3066239917908737E-2</v>
      </c>
      <c r="HL85" s="86">
        <f t="shared" si="88"/>
        <v>1.4645945961995553E-2</v>
      </c>
      <c r="HM85" s="86">
        <f t="shared" si="88"/>
        <v>1.3945440118182406E-2</v>
      </c>
      <c r="HN85" s="86">
        <f t="shared" si="88"/>
        <v>9.21222932227426E-3</v>
      </c>
      <c r="HO85" s="86">
        <f t="shared" si="88"/>
        <v>9.196528020985863E-3</v>
      </c>
      <c r="HP85" s="86">
        <f t="shared" si="88"/>
        <v>6.6828174788553466E-3</v>
      </c>
      <c r="HQ85" s="86">
        <f t="shared" si="88"/>
        <v>2.4158961442609117E-3</v>
      </c>
      <c r="HS85" s="86">
        <f t="shared" si="85"/>
        <v>1.2188517299191215E-20</v>
      </c>
      <c r="HT85" s="86">
        <f t="shared" si="85"/>
        <v>3.9766580486164398E-24</v>
      </c>
      <c r="HU85" s="86">
        <f t="shared" si="85"/>
        <v>1.0388266722020062E-25</v>
      </c>
      <c r="HV85" s="86">
        <f t="shared" si="85"/>
        <v>2.4842273889936292E-27</v>
      </c>
      <c r="HW85" s="86">
        <f t="shared" si="85"/>
        <v>3.200789316037215E-27</v>
      </c>
      <c r="HX85" s="86">
        <f t="shared" si="85"/>
        <v>6.3031996068401854E-30</v>
      </c>
      <c r="HY85" s="86">
        <f t="shared" si="85"/>
        <v>1.1541174613391123E-28</v>
      </c>
      <c r="HZ85" s="86">
        <f t="shared" si="85"/>
        <v>4.8601742408907349E-32</v>
      </c>
      <c r="IA85" s="86">
        <f t="shared" si="85"/>
        <v>4.1132209967198124E-29</v>
      </c>
      <c r="IB85" s="86">
        <f t="shared" si="85"/>
        <v>8.8972176542636355E-27</v>
      </c>
      <c r="IC85" s="86">
        <f t="shared" si="85"/>
        <v>2.8844942493385673E-27</v>
      </c>
      <c r="ID85" s="86">
        <f t="shared" si="85"/>
        <v>7.1434829249191186E-29</v>
      </c>
      <c r="IE85" s="86">
        <f t="shared" si="85"/>
        <v>3.2442269548737547E-28</v>
      </c>
      <c r="IF85" s="86">
        <f t="shared" si="85"/>
        <v>4.4286846600517845E-21</v>
      </c>
      <c r="IG85" s="86">
        <f t="shared" si="85"/>
        <v>3.1685647611895388E-14</v>
      </c>
      <c r="II85" s="86">
        <f t="shared" si="86"/>
        <v>6.9209950009120678E-81</v>
      </c>
      <c r="IJ85" s="86">
        <f t="shared" si="86"/>
        <v>1.3898429815308905E-98</v>
      </c>
      <c r="IK85" s="86">
        <f t="shared" si="86"/>
        <v>2.4366642252774469E-106</v>
      </c>
      <c r="IL85" s="86">
        <f t="shared" si="86"/>
        <v>1.7290495310681505E-112</v>
      </c>
      <c r="IM85" s="86">
        <f t="shared" si="86"/>
        <v>6.1016620768409541E-110</v>
      </c>
      <c r="IN85" s="86">
        <f t="shared" si="86"/>
        <v>1.0329373330987702E-122</v>
      </c>
      <c r="IO85" s="86">
        <f t="shared" si="86"/>
        <v>2.5793524464697243E-116</v>
      </c>
      <c r="IP85" s="86">
        <f t="shared" si="86"/>
        <v>4.4777628047698788E-131</v>
      </c>
      <c r="IQ85" s="86">
        <f t="shared" si="86"/>
        <v>6.2763421110515213E-119</v>
      </c>
      <c r="IR85" s="86">
        <f t="shared" si="86"/>
        <v>4.8645216639623743E-108</v>
      </c>
      <c r="IS85" s="86">
        <f t="shared" si="86"/>
        <v>3.442496512106416E-110</v>
      </c>
      <c r="IT85" s="86">
        <f t="shared" si="86"/>
        <v>5.8189236004764349E-116</v>
      </c>
      <c r="IU85" s="86">
        <f t="shared" si="86"/>
        <v>9.573982839050022E-113</v>
      </c>
      <c r="IV85" s="86">
        <f t="shared" si="86"/>
        <v>1.578759061974524E-76</v>
      </c>
      <c r="IW85" s="86">
        <f t="shared" si="86"/>
        <v>7.2276362261889904E-42</v>
      </c>
      <c r="IY85" s="86">
        <f t="shared" si="87"/>
        <v>6.1654646960708562E-2</v>
      </c>
      <c r="IZ85" s="86">
        <f t="shared" si="87"/>
        <v>8.3854464816434993E-2</v>
      </c>
      <c r="JA85" s="86">
        <f t="shared" si="87"/>
        <v>3.7760039638902322E-2</v>
      </c>
      <c r="JB85" s="86">
        <f t="shared" si="87"/>
        <v>2.2445096401477335E-2</v>
      </c>
      <c r="JC85" s="86">
        <f t="shared" si="87"/>
        <v>2.2043343658425307E-2</v>
      </c>
      <c r="JD85" s="86">
        <f t="shared" si="87"/>
        <v>1.3718721295885052E-2</v>
      </c>
      <c r="JE85" s="86">
        <f t="shared" si="87"/>
        <v>1.717364562683979E-2</v>
      </c>
      <c r="JF85" s="86">
        <f t="shared" si="87"/>
        <v>1.6012044574939512E-2</v>
      </c>
      <c r="JG85" s="86">
        <f t="shared" si="87"/>
        <v>2.1066424391057628E-2</v>
      </c>
      <c r="JH85" s="86">
        <f t="shared" si="87"/>
        <v>3.0543518171970443E-2</v>
      </c>
      <c r="JI85" s="86">
        <f t="shared" si="87"/>
        <v>1.6595730122524185E-2</v>
      </c>
      <c r="JJ85" s="86">
        <f t="shared" si="87"/>
        <v>3.5465886663117965E-2</v>
      </c>
      <c r="JK85" s="86">
        <f t="shared" si="87"/>
        <v>3.9463629796167521E-2</v>
      </c>
      <c r="JL85" s="86">
        <f t="shared" si="87"/>
        <v>5.9286409535051175E-2</v>
      </c>
      <c r="JM85" s="86">
        <f t="shared" si="87"/>
        <v>1.7836082959872591E-2</v>
      </c>
    </row>
    <row r="86" spans="2:273" x14ac:dyDescent="0.25">
      <c r="B86" s="2">
        <v>59</v>
      </c>
      <c r="C86" s="37">
        <v>68.367000000000004</v>
      </c>
      <c r="D86" s="37">
        <v>64.433000000000007</v>
      </c>
      <c r="E86" s="37">
        <v>64.582999999999998</v>
      </c>
      <c r="F86" s="37">
        <v>65.55</v>
      </c>
      <c r="G86" s="37">
        <v>65.168999999999997</v>
      </c>
      <c r="H86" s="37">
        <v>67.406999999999996</v>
      </c>
      <c r="I86" s="37">
        <v>64.278999999999996</v>
      </c>
      <c r="J86" s="37">
        <v>63.417000000000002</v>
      </c>
      <c r="K86" s="37">
        <v>66.167000000000002</v>
      </c>
      <c r="L86" s="37">
        <v>64.783000000000001</v>
      </c>
      <c r="M86" s="37">
        <v>63.15</v>
      </c>
      <c r="N86" s="37">
        <v>62.616999999999997</v>
      </c>
      <c r="O86" s="37">
        <v>62.317</v>
      </c>
      <c r="P86" s="37">
        <v>65.183000000000007</v>
      </c>
      <c r="Q86" s="37">
        <v>60.082999999999998</v>
      </c>
      <c r="S86" s="4">
        <f t="shared" si="89"/>
        <v>74.757041456308372</v>
      </c>
      <c r="T86" s="4">
        <f t="shared" si="89"/>
        <v>74.928679371437866</v>
      </c>
      <c r="U86" s="4">
        <f t="shared" si="89"/>
        <v>71.028020382030334</v>
      </c>
      <c r="V86" s="4">
        <f t="shared" si="89"/>
        <v>70.213771886668823</v>
      </c>
      <c r="W86" s="4">
        <f t="shared" si="89"/>
        <v>69.319185577403658</v>
      </c>
      <c r="X86" s="4">
        <f t="shared" si="89"/>
        <v>69.63314506023778</v>
      </c>
      <c r="Y86" s="4">
        <f t="shared" si="89"/>
        <v>68.716001340775975</v>
      </c>
      <c r="Z86" s="4">
        <f t="shared" si="89"/>
        <v>66.954344332159749</v>
      </c>
      <c r="AA86" s="4">
        <f t="shared" si="89"/>
        <v>70.285217244872527</v>
      </c>
      <c r="AB86" s="4">
        <f t="shared" si="89"/>
        <v>70.9726439595497</v>
      </c>
      <c r="AC86" s="4">
        <f t="shared" si="89"/>
        <v>69.181405484561694</v>
      </c>
      <c r="AD86" s="4">
        <f t="shared" si="89"/>
        <v>68.567041690501313</v>
      </c>
      <c r="AE86" s="4">
        <f t="shared" si="89"/>
        <v>68.184191799693352</v>
      </c>
      <c r="AF86" s="4">
        <f t="shared" si="89"/>
        <v>68.282317111211341</v>
      </c>
      <c r="AG86" s="4">
        <f t="shared" si="89"/>
        <v>61.727931308142864</v>
      </c>
      <c r="AI86" s="4">
        <f t="shared" si="90"/>
        <v>-6.3900414563083672</v>
      </c>
      <c r="AJ86" s="4">
        <f t="shared" si="90"/>
        <v>-10.495679371437859</v>
      </c>
      <c r="AK86" s="4">
        <f t="shared" si="90"/>
        <v>-6.4450203820303358</v>
      </c>
      <c r="AL86" s="4">
        <f t="shared" si="90"/>
        <v>-4.663771886668826</v>
      </c>
      <c r="AM86" s="4">
        <f t="shared" si="90"/>
        <v>-4.1501855774036613</v>
      </c>
      <c r="AN86" s="4">
        <f t="shared" si="90"/>
        <v>-2.2261450602377835</v>
      </c>
      <c r="AO86" s="4">
        <f t="shared" si="90"/>
        <v>-4.4370013407759785</v>
      </c>
      <c r="AP86" s="4">
        <f t="shared" si="90"/>
        <v>-3.5373443321597478</v>
      </c>
      <c r="AQ86" s="4">
        <f t="shared" si="90"/>
        <v>-4.1182172448725254</v>
      </c>
      <c r="AR86" s="4">
        <f t="shared" si="90"/>
        <v>-6.1896439595496986</v>
      </c>
      <c r="AS86" s="4">
        <f t="shared" si="90"/>
        <v>-6.0314054845616951</v>
      </c>
      <c r="AT86" s="4">
        <f t="shared" si="90"/>
        <v>-5.9500416905013154</v>
      </c>
      <c r="AU86" s="4">
        <f t="shared" si="90"/>
        <v>-5.8671917996933516</v>
      </c>
      <c r="AV86" s="4">
        <f t="shared" si="90"/>
        <v>-3.0993171112113345</v>
      </c>
      <c r="AW86" s="4">
        <f t="shared" si="90"/>
        <v>-1.6449313081428656</v>
      </c>
      <c r="AY86" s="2">
        <f t="shared" si="81"/>
        <v>56.03372123249806</v>
      </c>
      <c r="AZ86" s="2">
        <f t="shared" si="81"/>
        <v>59.719699694446803</v>
      </c>
      <c r="BA86" s="2">
        <f t="shared" si="81"/>
        <v>57.95616527794229</v>
      </c>
      <c r="BB86" s="2">
        <f t="shared" si="81"/>
        <v>58.502644139751268</v>
      </c>
      <c r="BC86" s="2">
        <f t="shared" si="81"/>
        <v>58.584095453831665</v>
      </c>
      <c r="BD86" s="2">
        <f t="shared" si="81"/>
        <v>59.511527597599844</v>
      </c>
      <c r="BE86" s="2">
        <f t="shared" si="81"/>
        <v>59.319619955051124</v>
      </c>
      <c r="BF86" s="2">
        <f t="shared" si="81"/>
        <v>59.575167705812248</v>
      </c>
      <c r="BG86" s="2">
        <f t="shared" si="81"/>
        <v>60.130244206191072</v>
      </c>
      <c r="BH86" s="2">
        <f t="shared" si="81"/>
        <v>59.998192164364596</v>
      </c>
      <c r="BI86" s="2">
        <f t="shared" si="81"/>
        <v>59.255773278304375</v>
      </c>
      <c r="BJ86" s="2">
        <f t="shared" si="81"/>
        <v>60.442007994073101</v>
      </c>
      <c r="BK86" s="2">
        <f t="shared" si="81"/>
        <v>59.904218300494016</v>
      </c>
      <c r="BL86" s="2">
        <f t="shared" si="81"/>
        <v>60.880823692134591</v>
      </c>
      <c r="BM86" s="2">
        <f t="shared" si="81"/>
        <v>59.515077441301543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 t="str">
        <f t="shared" si="82"/>
        <v/>
      </c>
      <c r="CL86" s="2" t="str">
        <f t="shared" si="82"/>
        <v/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 t="str">
        <f t="shared" si="82"/>
        <v/>
      </c>
      <c r="CR86" s="2" t="str">
        <f t="shared" si="82"/>
        <v/>
      </c>
      <c r="CS86" s="2">
        <f t="shared" si="82"/>
        <v>60.082999999999998</v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 t="str">
        <f t="shared" si="33"/>
        <v/>
      </c>
      <c r="DB86" s="2" t="str">
        <f t="shared" si="34"/>
        <v/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 t="str">
        <f t="shared" si="39"/>
        <v/>
      </c>
      <c r="DH86" s="2" t="str">
        <f t="shared" si="40"/>
        <v/>
      </c>
      <c r="DI86" s="2">
        <f t="shared" si="41"/>
        <v>60.082999999999998</v>
      </c>
      <c r="DK86" s="2">
        <f t="shared" si="91"/>
        <v>72.364190953654187</v>
      </c>
      <c r="DL86" s="2">
        <f t="shared" si="91"/>
        <v>74.846073949579818</v>
      </c>
      <c r="DM86" s="2">
        <f t="shared" si="91"/>
        <v>72.69960583440583</v>
      </c>
      <c r="DN86" s="2">
        <f t="shared" si="91"/>
        <v>72.814277563277557</v>
      </c>
      <c r="DO86" s="2">
        <f t="shared" si="91"/>
        <v>73.016790990990998</v>
      </c>
      <c r="DP86" s="2">
        <f t="shared" si="91"/>
        <v>73.910757657657655</v>
      </c>
      <c r="DQ86" s="2">
        <f t="shared" si="91"/>
        <v>71.58473494547178</v>
      </c>
      <c r="DR86" s="2">
        <f t="shared" si="91"/>
        <v>70.328034019734019</v>
      </c>
      <c r="DS86" s="2">
        <f t="shared" si="91"/>
        <v>70.787799613899608</v>
      </c>
      <c r="DT86" s="2">
        <f t="shared" si="91"/>
        <v>70.943752963489814</v>
      </c>
      <c r="DU86" s="2">
        <f t="shared" si="91"/>
        <v>68.417689274989286</v>
      </c>
      <c r="DV86" s="2">
        <f t="shared" si="91"/>
        <v>71.004797297297301</v>
      </c>
      <c r="DW86" s="2">
        <f t="shared" si="91"/>
        <v>71.415944401544394</v>
      </c>
      <c r="DX86" s="2">
        <f t="shared" si="91"/>
        <v>72.19243243243244</v>
      </c>
      <c r="DY86" s="2">
        <f t="shared" si="91"/>
        <v>68.917719327731078</v>
      </c>
      <c r="EA86" s="2">
        <f t="shared" si="95"/>
        <v>54.515998117048355</v>
      </c>
      <c r="EB86" s="2">
        <f t="shared" si="92"/>
        <v>58.032401315789464</v>
      </c>
      <c r="EC86" s="2">
        <f t="shared" si="92"/>
        <v>56.242666431853998</v>
      </c>
      <c r="ED86" s="2">
        <f t="shared" si="92"/>
        <v>56.835710493261075</v>
      </c>
      <c r="EE86" s="2">
        <f t="shared" si="92"/>
        <v>56.872040304592304</v>
      </c>
      <c r="EF86" s="2">
        <f t="shared" si="92"/>
        <v>57.750401769491759</v>
      </c>
      <c r="EG86" s="2">
        <f t="shared" si="92"/>
        <v>57.743548933702741</v>
      </c>
      <c r="EH86" s="2">
        <f t="shared" si="92"/>
        <v>58.058873526900094</v>
      </c>
      <c r="EI86" s="2">
        <f t="shared" si="92"/>
        <v>58.652441013014418</v>
      </c>
      <c r="EJ86" s="2">
        <f t="shared" si="92"/>
        <v>58.567034977352783</v>
      </c>
      <c r="EK86" s="2">
        <f t="shared" si="92"/>
        <v>58.143047972402954</v>
      </c>
      <c r="EL86" s="2">
        <f t="shared" si="92"/>
        <v>59.02338955622497</v>
      </c>
      <c r="EM86" s="2">
        <f t="shared" si="92"/>
        <v>58.498638458227646</v>
      </c>
      <c r="EN86" s="2">
        <f t="shared" si="92"/>
        <v>59.525933432835821</v>
      </c>
      <c r="EO86" s="2">
        <f t="shared" si="92"/>
        <v>58.158744470353874</v>
      </c>
      <c r="EQ86" s="2">
        <f t="shared" si="93"/>
        <v>55.080575040049958</v>
      </c>
      <c r="ER86" s="2">
        <f t="shared" si="93"/>
        <v>57.273146703521107</v>
      </c>
      <c r="ES86" s="2">
        <f t="shared" si="93"/>
        <v>55.697749165515717</v>
      </c>
      <c r="ET86" s="2">
        <f t="shared" si="93"/>
        <v>56.493684413170158</v>
      </c>
      <c r="EU86" s="2">
        <f t="shared" si="93"/>
        <v>56.821599250667887</v>
      </c>
      <c r="EV86" s="2">
        <f t="shared" si="93"/>
        <v>57.91970940525556</v>
      </c>
      <c r="EW86" s="2">
        <f t="shared" si="93"/>
        <v>57.481768753674089</v>
      </c>
      <c r="EX86" s="2">
        <f t="shared" si="93"/>
        <v>58.344065696406204</v>
      </c>
      <c r="EY86" s="2">
        <f t="shared" si="93"/>
        <v>58.414422642787869</v>
      </c>
      <c r="EZ86" s="2">
        <f t="shared" si="93"/>
        <v>58.427175610285978</v>
      </c>
      <c r="FA86" s="2">
        <f t="shared" si="93"/>
        <v>58.627337331850271</v>
      </c>
      <c r="FB86" s="2">
        <f t="shared" si="93"/>
        <v>59.183595975410441</v>
      </c>
      <c r="FC86" s="2">
        <f t="shared" si="93"/>
        <v>59.68701399118352</v>
      </c>
      <c r="FD86" s="2">
        <f t="shared" si="93"/>
        <v>60.590344938608482</v>
      </c>
      <c r="FE86" s="2">
        <f t="shared" si="93"/>
        <v>59.178625053422323</v>
      </c>
      <c r="FG86" s="2">
        <f t="shared" si="94"/>
        <v>0.91502296592381471</v>
      </c>
      <c r="FH86" s="2">
        <f t="shared" si="94"/>
        <v>0.89958563673938252</v>
      </c>
      <c r="FI86" s="2">
        <f t="shared" si="94"/>
        <v>0.89583145145216536</v>
      </c>
      <c r="FJ86" s="2">
        <f t="shared" si="94"/>
        <v>0.89564672841149151</v>
      </c>
      <c r="FK86" s="2">
        <f t="shared" si="94"/>
        <v>0.89395169776517991</v>
      </c>
      <c r="FL86" s="2">
        <f t="shared" si="94"/>
        <v>0.89103649576838506</v>
      </c>
      <c r="FM86" s="2">
        <f t="shared" si="94"/>
        <v>0.88610594013500965</v>
      </c>
      <c r="FN86" s="2">
        <f t="shared" si="94"/>
        <v>0.8764492268189249</v>
      </c>
      <c r="FO86" s="2">
        <f t="shared" si="94"/>
        <v>0.87818991352687148</v>
      </c>
      <c r="FP86" s="2">
        <f t="shared" si="94"/>
        <v>0.88434902289469808</v>
      </c>
      <c r="FQ86" s="2">
        <f t="shared" si="94"/>
        <v>0.89177151459328041</v>
      </c>
      <c r="FR86" s="2">
        <f t="shared" si="94"/>
        <v>0.88161543037586587</v>
      </c>
      <c r="FS86" s="2">
        <f t="shared" si="94"/>
        <v>0.89129176387245701</v>
      </c>
      <c r="FT86" s="2">
        <f t="shared" si="94"/>
        <v>0.89311148012617869</v>
      </c>
      <c r="FU86" s="2">
        <f t="shared" si="94"/>
        <v>0.87400210802117972</v>
      </c>
      <c r="FW86" s="2">
        <f t="shared" si="83"/>
        <v>1.8361086556775324E-3</v>
      </c>
      <c r="FX86" s="2">
        <f t="shared" si="83"/>
        <v>1.3643024624987381E-3</v>
      </c>
      <c r="FY86" s="2">
        <f t="shared" si="83"/>
        <v>1.4619559048929323E-3</v>
      </c>
      <c r="FZ86" s="2">
        <f t="shared" si="83"/>
        <v>1.409549126515973E-3</v>
      </c>
      <c r="GA86" s="2">
        <f t="shared" si="83"/>
        <v>1.353085480215231E-3</v>
      </c>
      <c r="GB86" s="2">
        <f t="shared" si="83"/>
        <v>1.3987609149744798E-3</v>
      </c>
      <c r="GC86" s="2">
        <f t="shared" si="83"/>
        <v>1.3669746825952036E-3</v>
      </c>
      <c r="GD86" s="2">
        <f t="shared" si="83"/>
        <v>1.507452818809739E-3</v>
      </c>
      <c r="GE86" s="2">
        <f t="shared" si="83"/>
        <v>1.7052775346895199E-3</v>
      </c>
      <c r="GF86" s="2">
        <f t="shared" si="83"/>
        <v>1.5897500922909241E-3</v>
      </c>
      <c r="GG86" s="2">
        <f t="shared" si="83"/>
        <v>1.479362722301696E-3</v>
      </c>
      <c r="GH86" s="2">
        <f t="shared" si="83"/>
        <v>1.277345383847809E-3</v>
      </c>
      <c r="GI86" s="2">
        <f t="shared" si="83"/>
        <v>1.1463528243410594E-3</v>
      </c>
      <c r="GJ86" s="2">
        <f t="shared" si="83"/>
        <v>9.2720648292285402E-4</v>
      </c>
      <c r="GK86" s="2">
        <f t="shared" si="83"/>
        <v>7.1069013082926088E-4</v>
      </c>
      <c r="GM86" s="86">
        <f t="shared" si="84"/>
        <v>1.2188469242769366E-2</v>
      </c>
      <c r="GN86" s="86">
        <f t="shared" si="84"/>
        <v>2.5509546609108626E-2</v>
      </c>
      <c r="GO86" s="86">
        <f t="shared" si="84"/>
        <v>5.724570427677894E-3</v>
      </c>
      <c r="GP86" s="86">
        <f t="shared" si="84"/>
        <v>1.4832413717225464E-3</v>
      </c>
      <c r="GQ86" s="86">
        <f t="shared" si="84"/>
        <v>1.367467005593072E-3</v>
      </c>
      <c r="GR86" s="86">
        <f t="shared" si="84"/>
        <v>9.5101307894608338E-5</v>
      </c>
      <c r="GS86" s="86">
        <f t="shared" si="84"/>
        <v>5.79788247196359E-4</v>
      </c>
      <c r="GT86" s="86">
        <f t="shared" si="84"/>
        <v>9.9188830604615198E-4</v>
      </c>
      <c r="GU86" s="86">
        <f t="shared" si="84"/>
        <v>1.2066504879462241E-3</v>
      </c>
      <c r="GV86" s="86">
        <f t="shared" si="84"/>
        <v>3.1506585427254902E-3</v>
      </c>
      <c r="GW86" s="86">
        <f t="shared" si="84"/>
        <v>2.1328065274603484E-4</v>
      </c>
      <c r="GX86" s="86">
        <f t="shared" si="84"/>
        <v>6.0440613821304686E-3</v>
      </c>
      <c r="GY86" s="86">
        <f t="shared" si="84"/>
        <v>7.6468723313089819E-3</v>
      </c>
      <c r="GZ86" s="86">
        <f t="shared" si="84"/>
        <v>1.7356262678755487E-2</v>
      </c>
      <c r="HA86" s="86">
        <f t="shared" si="84"/>
        <v>3.2290017935482692E-3</v>
      </c>
      <c r="HC86" s="86">
        <f t="shared" si="74"/>
        <v>3.482827383367857E-2</v>
      </c>
      <c r="HD86" s="86">
        <f t="shared" si="74"/>
        <v>2.2454901243525997E-2</v>
      </c>
      <c r="HE86" s="86">
        <f t="shared" si="74"/>
        <v>2.2693949399174469E-2</v>
      </c>
      <c r="HF86" s="86">
        <f t="shared" si="74"/>
        <v>2.1400380147820343E-2</v>
      </c>
      <c r="HG86" s="86">
        <f t="shared" si="88"/>
        <v>2.0319517459297665E-2</v>
      </c>
      <c r="HH86" s="86">
        <f t="shared" si="88"/>
        <v>2.015199343492715E-2</v>
      </c>
      <c r="HI86" s="86">
        <f t="shared" si="88"/>
        <v>1.9236036560967274E-2</v>
      </c>
      <c r="HJ86" s="86">
        <f t="shared" si="88"/>
        <v>1.4279320862325832E-2</v>
      </c>
      <c r="HK86" s="86">
        <f t="shared" si="88"/>
        <v>2.1151654047735214E-2</v>
      </c>
      <c r="HL86" s="86">
        <f t="shared" si="88"/>
        <v>2.2932315627698551E-2</v>
      </c>
      <c r="HM86" s="86">
        <f t="shared" si="88"/>
        <v>2.1884623815599993E-2</v>
      </c>
      <c r="HN86" s="86">
        <f t="shared" si="88"/>
        <v>1.4805034817180882E-2</v>
      </c>
      <c r="HO86" s="86">
        <f t="shared" si="88"/>
        <v>1.4579121964015137E-2</v>
      </c>
      <c r="HP86" s="86">
        <f t="shared" si="88"/>
        <v>1.0811114962168002E-2</v>
      </c>
      <c r="HQ86" s="86">
        <f t="shared" si="88"/>
        <v>4.4582566306312077E-3</v>
      </c>
      <c r="HS86" s="86">
        <f t="shared" si="85"/>
        <v>8.184553772342108E-20</v>
      </c>
      <c r="HT86" s="86">
        <f t="shared" si="85"/>
        <v>3.541494667667628E-23</v>
      </c>
      <c r="HU86" s="86">
        <f t="shared" si="85"/>
        <v>1.1158085415044268E-24</v>
      </c>
      <c r="HV86" s="86">
        <f t="shared" si="85"/>
        <v>3.0535363955159439E-26</v>
      </c>
      <c r="HW86" s="86">
        <f t="shared" si="85"/>
        <v>3.7460415889919116E-26</v>
      </c>
      <c r="HX86" s="86">
        <f t="shared" si="85"/>
        <v>9.8268306482027882E-29</v>
      </c>
      <c r="HY86" s="86">
        <f t="shared" si="85"/>
        <v>1.5611041156773906E-27</v>
      </c>
      <c r="HZ86" s="86">
        <f t="shared" si="85"/>
        <v>9.5316033664121318E-31</v>
      </c>
      <c r="IA86" s="86">
        <f t="shared" si="85"/>
        <v>6.4056794622153486E-28</v>
      </c>
      <c r="IB86" s="86">
        <f t="shared" si="85"/>
        <v>1.0585255914329929E-25</v>
      </c>
      <c r="IC86" s="86">
        <f t="shared" si="85"/>
        <v>3.5064122996810497E-26</v>
      </c>
      <c r="ID86" s="86">
        <f t="shared" si="85"/>
        <v>9.4712020613005509E-28</v>
      </c>
      <c r="IE86" s="86">
        <f t="shared" si="85"/>
        <v>3.8669423776117492E-27</v>
      </c>
      <c r="IF86" s="86">
        <f t="shared" si="85"/>
        <v>2.5602310104236275E-20</v>
      </c>
      <c r="IG86" s="86">
        <f t="shared" si="85"/>
        <v>9.4807025820661063E-14</v>
      </c>
      <c r="II86" s="86">
        <f t="shared" si="86"/>
        <v>1.261775224035018E-78</v>
      </c>
      <c r="IJ86" s="86">
        <f t="shared" si="86"/>
        <v>6.1208043857687234E-96</v>
      </c>
      <c r="IK86" s="86">
        <f t="shared" si="86"/>
        <v>1.8707041276888116E-103</v>
      </c>
      <c r="IL86" s="86">
        <f t="shared" si="86"/>
        <v>1.887806687578764E-109</v>
      </c>
      <c r="IM86" s="86">
        <f t="shared" si="86"/>
        <v>5.4410982144420621E-107</v>
      </c>
      <c r="IN86" s="86">
        <f t="shared" si="86"/>
        <v>2.1326326304982051E-119</v>
      </c>
      <c r="IO86" s="86">
        <f t="shared" si="86"/>
        <v>3.4697228247275644E-113</v>
      </c>
      <c r="IP86" s="86">
        <f t="shared" si="86"/>
        <v>1.7185123763070522E-127</v>
      </c>
      <c r="IQ86" s="86">
        <f t="shared" si="86"/>
        <v>1.2785799036475898E-115</v>
      </c>
      <c r="IR86" s="86">
        <f t="shared" si="86"/>
        <v>4.5344429267055394E-105</v>
      </c>
      <c r="IS86" s="86">
        <f t="shared" si="86"/>
        <v>3.4166528222909079E-107</v>
      </c>
      <c r="IT86" s="86">
        <f t="shared" si="86"/>
        <v>7.1257483384589194E-113</v>
      </c>
      <c r="IU86" s="86">
        <f t="shared" si="86"/>
        <v>8.6112581881660224E-110</v>
      </c>
      <c r="IV86" s="86">
        <f t="shared" si="86"/>
        <v>1.3474101922749306E-74</v>
      </c>
      <c r="IW86" s="86">
        <f t="shared" si="86"/>
        <v>7.2377206182604316E-41</v>
      </c>
      <c r="IY86" s="86">
        <f t="shared" si="87"/>
        <v>4.7016743076447938E-2</v>
      </c>
      <c r="IZ86" s="86">
        <f t="shared" si="87"/>
        <v>4.7964447852634623E-2</v>
      </c>
      <c r="JA86" s="86">
        <f t="shared" si="87"/>
        <v>2.8418519826852364E-2</v>
      </c>
      <c r="JB86" s="86">
        <f t="shared" si="87"/>
        <v>2.2883621519542888E-2</v>
      </c>
      <c r="JC86" s="86">
        <f t="shared" si="87"/>
        <v>2.1686984464890736E-2</v>
      </c>
      <c r="JD86" s="86">
        <f t="shared" si="87"/>
        <v>2.0247094742821759E-2</v>
      </c>
      <c r="JE86" s="86">
        <f t="shared" si="87"/>
        <v>1.9815824808163632E-2</v>
      </c>
      <c r="JF86" s="86">
        <f t="shared" si="87"/>
        <v>1.5271209168371984E-2</v>
      </c>
      <c r="JG86" s="86">
        <f t="shared" si="87"/>
        <v>2.2358304535681439E-2</v>
      </c>
      <c r="JH86" s="86">
        <f t="shared" si="87"/>
        <v>2.6082974170424041E-2</v>
      </c>
      <c r="JI86" s="86">
        <f t="shared" si="87"/>
        <v>2.2097904468346027E-2</v>
      </c>
      <c r="JJ86" s="86">
        <f t="shared" si="87"/>
        <v>2.084909619931135E-2</v>
      </c>
      <c r="JK86" s="86">
        <f t="shared" si="87"/>
        <v>2.2225994295324118E-2</v>
      </c>
      <c r="JL86" s="86">
        <f t="shared" si="87"/>
        <v>2.8167377640923488E-2</v>
      </c>
      <c r="JM86" s="86">
        <f t="shared" si="87"/>
        <v>7.6872584242742839E-3</v>
      </c>
    </row>
    <row r="87" spans="2:273" x14ac:dyDescent="0.25">
      <c r="B87" s="2">
        <v>60</v>
      </c>
      <c r="C87" s="37">
        <v>75</v>
      </c>
      <c r="D87" s="37">
        <v>70.016999999999996</v>
      </c>
      <c r="E87" s="37">
        <v>67.599999999999994</v>
      </c>
      <c r="F87" s="37">
        <v>68.716999999999999</v>
      </c>
      <c r="G87" s="37">
        <v>68.186000000000007</v>
      </c>
      <c r="H87" s="37">
        <v>69.61</v>
      </c>
      <c r="I87" s="37">
        <v>66.869</v>
      </c>
      <c r="J87" s="37">
        <v>65.2</v>
      </c>
      <c r="K87" s="37">
        <v>68.849999999999994</v>
      </c>
      <c r="L87" s="37">
        <v>68.8</v>
      </c>
      <c r="M87" s="37">
        <v>66.45</v>
      </c>
      <c r="N87" s="37">
        <v>64.867000000000004</v>
      </c>
      <c r="O87" s="37">
        <v>65.382999999999996</v>
      </c>
      <c r="P87" s="37">
        <v>66.516999999999996</v>
      </c>
      <c r="Q87" s="37">
        <v>62.45</v>
      </c>
      <c r="S87" s="4">
        <f t="shared" si="89"/>
        <v>79.46104296666806</v>
      </c>
      <c r="T87" s="4">
        <f t="shared" si="89"/>
        <v>77.220260295739692</v>
      </c>
      <c r="U87" s="4">
        <f t="shared" si="89"/>
        <v>75.591615524319309</v>
      </c>
      <c r="V87" s="4">
        <f t="shared" si="89"/>
        <v>75.011384474036447</v>
      </c>
      <c r="W87" s="4">
        <f t="shared" si="89"/>
        <v>73.645394413555493</v>
      </c>
      <c r="X87" s="4">
        <f t="shared" si="89"/>
        <v>74.202559774897338</v>
      </c>
      <c r="Y87" s="4">
        <f t="shared" si="89"/>
        <v>72.758020129775261</v>
      </c>
      <c r="Z87" s="4">
        <f t="shared" si="89"/>
        <v>70.550135096132067</v>
      </c>
      <c r="AA87" s="4">
        <f t="shared" si="89"/>
        <v>74.767023483275722</v>
      </c>
      <c r="AB87" s="4">
        <f t="shared" si="89"/>
        <v>75.149785818945531</v>
      </c>
      <c r="AC87" s="4">
        <f t="shared" si="89"/>
        <v>73.354561186706931</v>
      </c>
      <c r="AD87" s="4">
        <f t="shared" si="89"/>
        <v>71.392883458317499</v>
      </c>
      <c r="AE87" s="4">
        <f t="shared" si="89"/>
        <v>70.752858250916347</v>
      </c>
      <c r="AF87" s="4">
        <f t="shared" si="89"/>
        <v>69.376697170043684</v>
      </c>
      <c r="AG87" s="4">
        <f t="shared" si="89"/>
        <v>62.702415581807216</v>
      </c>
      <c r="AI87" s="4">
        <f t="shared" si="90"/>
        <v>-4.4610429666680602</v>
      </c>
      <c r="AJ87" s="4">
        <f t="shared" si="90"/>
        <v>-7.2032602957396961</v>
      </c>
      <c r="AK87" s="4">
        <f t="shared" si="90"/>
        <v>-7.9916155243193145</v>
      </c>
      <c r="AL87" s="4">
        <f t="shared" si="90"/>
        <v>-6.2943844740364483</v>
      </c>
      <c r="AM87" s="4">
        <f t="shared" si="90"/>
        <v>-5.4593944135554864</v>
      </c>
      <c r="AN87" s="4">
        <f t="shared" si="90"/>
        <v>-4.5925597748973388</v>
      </c>
      <c r="AO87" s="4">
        <f t="shared" si="90"/>
        <v>-5.8890201297752611</v>
      </c>
      <c r="AP87" s="4">
        <f t="shared" si="90"/>
        <v>-5.3501350961320639</v>
      </c>
      <c r="AQ87" s="4">
        <f t="shared" si="90"/>
        <v>-5.9170234832757274</v>
      </c>
      <c r="AR87" s="4">
        <f t="shared" si="90"/>
        <v>-6.3497858189455343</v>
      </c>
      <c r="AS87" s="4">
        <f t="shared" si="90"/>
        <v>-6.9045611867069283</v>
      </c>
      <c r="AT87" s="4">
        <f t="shared" si="90"/>
        <v>-6.5258834583174945</v>
      </c>
      <c r="AU87" s="4">
        <f t="shared" si="90"/>
        <v>-5.3698582509163515</v>
      </c>
      <c r="AV87" s="4">
        <f t="shared" si="90"/>
        <v>-2.8596971700436882</v>
      </c>
      <c r="AW87" s="4">
        <f t="shared" si="90"/>
        <v>-0.25241558180721313</v>
      </c>
      <c r="AY87" s="2">
        <f t="shared" si="81"/>
        <v>55.841959662200061</v>
      </c>
      <c r="AZ87" s="2">
        <f t="shared" si="81"/>
        <v>59.458313157413045</v>
      </c>
      <c r="BA87" s="2">
        <f t="shared" si="81"/>
        <v>57.718668586957946</v>
      </c>
      <c r="BB87" s="2">
        <f t="shared" si="81"/>
        <v>58.269787638502756</v>
      </c>
      <c r="BC87" s="2">
        <f t="shared" si="81"/>
        <v>58.352979896375409</v>
      </c>
      <c r="BD87" s="2">
        <f t="shared" si="81"/>
        <v>59.272556761480928</v>
      </c>
      <c r="BE87" s="2">
        <f t="shared" si="81"/>
        <v>59.083234692191368</v>
      </c>
      <c r="BF87" s="2">
        <f t="shared" si="81"/>
        <v>59.349934673544098</v>
      </c>
      <c r="BG87" s="2">
        <f t="shared" si="81"/>
        <v>59.900008910247969</v>
      </c>
      <c r="BH87" s="2">
        <f t="shared" si="81"/>
        <v>59.75852147883441</v>
      </c>
      <c r="BI87" s="2">
        <f t="shared" si="81"/>
        <v>59.051025650872965</v>
      </c>
      <c r="BJ87" s="2">
        <f t="shared" si="81"/>
        <v>60.207749870964115</v>
      </c>
      <c r="BK87" s="2">
        <f t="shared" si="81"/>
        <v>59.690498730716421</v>
      </c>
      <c r="BL87" s="2">
        <f t="shared" si="81"/>
        <v>60.672517513418079</v>
      </c>
      <c r="BM87" s="2">
        <f t="shared" si="81"/>
        <v>59.336286095499133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 t="str">
        <f t="shared" si="82"/>
        <v/>
      </c>
      <c r="CI87" s="2" t="str">
        <f t="shared" si="82"/>
        <v/>
      </c>
      <c r="CJ87" s="2" t="str">
        <f t="shared" si="82"/>
        <v/>
      </c>
      <c r="CK87" s="2" t="str">
        <f t="shared" si="82"/>
        <v/>
      </c>
      <c r="CL87" s="2" t="str">
        <f t="shared" si="82"/>
        <v/>
      </c>
      <c r="CM87" s="2" t="str">
        <f t="shared" si="82"/>
        <v/>
      </c>
      <c r="CN87" s="2" t="str">
        <f t="shared" si="82"/>
        <v/>
      </c>
      <c r="CO87" s="2" t="str">
        <f t="shared" si="82"/>
        <v/>
      </c>
      <c r="CP87" s="2" t="str">
        <f t="shared" si="82"/>
        <v/>
      </c>
      <c r="CQ87" s="2" t="str">
        <f t="shared" si="82"/>
        <v/>
      </c>
      <c r="CR87" s="2" t="str">
        <f t="shared" si="82"/>
        <v/>
      </c>
      <c r="CS87" s="2">
        <f t="shared" si="82"/>
        <v>62.45</v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 t="str">
        <f t="shared" si="30"/>
        <v/>
      </c>
      <c r="CY87" s="2" t="str">
        <f t="shared" si="31"/>
        <v/>
      </c>
      <c r="CZ87" s="2" t="str">
        <f t="shared" si="32"/>
        <v/>
      </c>
      <c r="DA87" s="2" t="str">
        <f t="shared" si="33"/>
        <v/>
      </c>
      <c r="DB87" s="2" t="str">
        <f t="shared" si="34"/>
        <v/>
      </c>
      <c r="DC87" s="2" t="str">
        <f t="shared" si="35"/>
        <v/>
      </c>
      <c r="DD87" s="2" t="str">
        <f t="shared" si="36"/>
        <v/>
      </c>
      <c r="DE87" s="2" t="str">
        <f t="shared" si="37"/>
        <v/>
      </c>
      <c r="DF87" s="2" t="str">
        <f t="shared" si="38"/>
        <v/>
      </c>
      <c r="DG87" s="2" t="str">
        <f t="shared" si="39"/>
        <v/>
      </c>
      <c r="DH87" s="2" t="str">
        <f t="shared" si="40"/>
        <v/>
      </c>
      <c r="DI87" s="2">
        <f t="shared" si="41"/>
        <v>62.45</v>
      </c>
      <c r="DK87" s="2">
        <f t="shared" si="91"/>
        <v>72.606394830659539</v>
      </c>
      <c r="DL87" s="2">
        <f t="shared" si="91"/>
        <v>75.073826050420152</v>
      </c>
      <c r="DM87" s="2">
        <f t="shared" si="91"/>
        <v>72.899429000428995</v>
      </c>
      <c r="DN87" s="2">
        <f t="shared" si="91"/>
        <v>73.011977691977691</v>
      </c>
      <c r="DO87" s="2">
        <f t="shared" si="91"/>
        <v>73.201729729729735</v>
      </c>
      <c r="DP87" s="2">
        <f t="shared" si="91"/>
        <v>74.082229729729733</v>
      </c>
      <c r="DQ87" s="2">
        <f t="shared" si="91"/>
        <v>71.706739687055475</v>
      </c>
      <c r="DR87" s="2">
        <f t="shared" si="91"/>
        <v>70.4479308022308</v>
      </c>
      <c r="DS87" s="2">
        <f t="shared" si="91"/>
        <v>70.903511840411838</v>
      </c>
      <c r="DT87" s="2">
        <f t="shared" si="91"/>
        <v>71.069091038406839</v>
      </c>
      <c r="DU87" s="2">
        <f t="shared" si="91"/>
        <v>68.513329043329051</v>
      </c>
      <c r="DV87" s="2">
        <f t="shared" si="91"/>
        <v>71.128405405405402</v>
      </c>
      <c r="DW87" s="2">
        <f t="shared" si="91"/>
        <v>71.543784427284422</v>
      </c>
      <c r="DX87" s="2">
        <f t="shared" si="91"/>
        <v>72.370139639639646</v>
      </c>
      <c r="DY87" s="2">
        <f t="shared" si="91"/>
        <v>69.127440336134441</v>
      </c>
      <c r="EA87" s="2">
        <f t="shared" si="95"/>
        <v>54.420862086513999</v>
      </c>
      <c r="EB87" s="2">
        <f t="shared" si="92"/>
        <v>57.869849178620392</v>
      </c>
      <c r="EC87" s="2">
        <f t="shared" si="92"/>
        <v>56.109689846029973</v>
      </c>
      <c r="ED87" s="2">
        <f t="shared" si="92"/>
        <v>56.703852238994095</v>
      </c>
      <c r="EE87" s="2">
        <f t="shared" si="92"/>
        <v>56.746564546976387</v>
      </c>
      <c r="EF87" s="2">
        <f t="shared" si="92"/>
        <v>57.620577594087919</v>
      </c>
      <c r="EG87" s="2">
        <f t="shared" si="92"/>
        <v>57.60388591263451</v>
      </c>
      <c r="EH87" s="2">
        <f t="shared" si="92"/>
        <v>57.922619192997445</v>
      </c>
      <c r="EI87" s="2">
        <f t="shared" si="92"/>
        <v>58.508538586000697</v>
      </c>
      <c r="EJ87" s="2">
        <f t="shared" si="92"/>
        <v>58.409793976061785</v>
      </c>
      <c r="EK87" s="2">
        <f t="shared" si="92"/>
        <v>58.002847937950804</v>
      </c>
      <c r="EL87" s="2">
        <f t="shared" si="92"/>
        <v>58.870095504751902</v>
      </c>
      <c r="EM87" s="2">
        <f t="shared" si="92"/>
        <v>58.370382563027142</v>
      </c>
      <c r="EN87" s="2">
        <f t="shared" si="92"/>
        <v>59.394551641791047</v>
      </c>
      <c r="EO87" s="2">
        <f t="shared" si="92"/>
        <v>58.048110355210454</v>
      </c>
      <c r="EQ87" s="2">
        <f t="shared" si="93"/>
        <v>54.968247848214844</v>
      </c>
      <c r="ER87" s="2">
        <f t="shared" si="93"/>
        <v>57.13226259177992</v>
      </c>
      <c r="ES87" s="2">
        <f t="shared" si="93"/>
        <v>55.579697365880222</v>
      </c>
      <c r="ET87" s="2">
        <f t="shared" si="93"/>
        <v>56.371620754409456</v>
      </c>
      <c r="EU87" s="2">
        <f t="shared" si="93"/>
        <v>56.697710679350308</v>
      </c>
      <c r="EV87" s="2">
        <f t="shared" si="93"/>
        <v>57.784650139402132</v>
      </c>
      <c r="EW87" s="2">
        <f t="shared" si="93"/>
        <v>57.34994307948174</v>
      </c>
      <c r="EX87" s="2">
        <f t="shared" si="93"/>
        <v>58.198692690458621</v>
      </c>
      <c r="EY87" s="2">
        <f t="shared" si="93"/>
        <v>58.277521610264309</v>
      </c>
      <c r="EZ87" s="2">
        <f t="shared" si="93"/>
        <v>58.27307935692842</v>
      </c>
      <c r="FA87" s="2">
        <f t="shared" si="93"/>
        <v>58.47168687262721</v>
      </c>
      <c r="FB87" s="2">
        <f t="shared" si="93"/>
        <v>59.025437363416358</v>
      </c>
      <c r="FC87" s="2">
        <f t="shared" si="93"/>
        <v>59.525035573207681</v>
      </c>
      <c r="FD87" s="2">
        <f t="shared" si="93"/>
        <v>60.428281800818581</v>
      </c>
      <c r="FE87" s="2">
        <f t="shared" si="93"/>
        <v>59.024859486429037</v>
      </c>
      <c r="FG87" s="2">
        <f t="shared" si="94"/>
        <v>0.92191618663241381</v>
      </c>
      <c r="FH87" s="2">
        <f t="shared" si="94"/>
        <v>0.90760466479461943</v>
      </c>
      <c r="FI87" s="2">
        <f t="shared" si="94"/>
        <v>0.90411833169497735</v>
      </c>
      <c r="FJ87" s="2">
        <f t="shared" si="94"/>
        <v>0.90394672819901145</v>
      </c>
      <c r="FK87" s="2">
        <f t="shared" si="94"/>
        <v>0.90237182045285524</v>
      </c>
      <c r="FL87" s="2">
        <f t="shared" si="94"/>
        <v>0.89966210269205693</v>
      </c>
      <c r="FM87" s="2">
        <f t="shared" si="94"/>
        <v>0.89507589192482007</v>
      </c>
      <c r="FN87" s="2">
        <f t="shared" si="94"/>
        <v>0.88608193771701271</v>
      </c>
      <c r="FO87" s="2">
        <f t="shared" si="94"/>
        <v>0.88770429914769389</v>
      </c>
      <c r="FP87" s="2">
        <f t="shared" si="94"/>
        <v>0.89344070445352319</v>
      </c>
      <c r="FQ87" s="2">
        <f t="shared" si="94"/>
        <v>0.90034544446785303</v>
      </c>
      <c r="FR87" s="2">
        <f t="shared" si="94"/>
        <v>0.89089549579441718</v>
      </c>
      <c r="FS87" s="2">
        <f t="shared" si="94"/>
        <v>0.89989943374829717</v>
      </c>
      <c r="FT87" s="2">
        <f t="shared" si="94"/>
        <v>0.90159097129230359</v>
      </c>
      <c r="FU87" s="2">
        <f t="shared" si="94"/>
        <v>0.88380031492502498</v>
      </c>
      <c r="FW87" s="2">
        <f t="shared" si="83"/>
        <v>2.0128965332488423E-3</v>
      </c>
      <c r="FX87" s="2">
        <f t="shared" si="83"/>
        <v>1.4957310268189331E-3</v>
      </c>
      <c r="FY87" s="2">
        <f t="shared" si="83"/>
        <v>1.6027767068024093E-3</v>
      </c>
      <c r="FZ87" s="2">
        <f t="shared" si="83"/>
        <v>1.5453297330570654E-3</v>
      </c>
      <c r="GA87" s="2">
        <f t="shared" si="83"/>
        <v>1.4834350741435901E-3</v>
      </c>
      <c r="GB87" s="2">
        <f t="shared" si="83"/>
        <v>1.5335038986431676E-3</v>
      </c>
      <c r="GC87" s="2">
        <f t="shared" si="83"/>
        <v>1.4986602859539105E-3</v>
      </c>
      <c r="GD87" s="2">
        <f t="shared" si="83"/>
        <v>1.6526487923664201E-3</v>
      </c>
      <c r="GE87" s="2">
        <f t="shared" si="83"/>
        <v>1.8694920623989434E-3</v>
      </c>
      <c r="GF87" s="2">
        <f t="shared" si="83"/>
        <v>1.7428590003860122E-3</v>
      </c>
      <c r="GG87" s="2">
        <f t="shared" si="83"/>
        <v>1.621857487558648E-3</v>
      </c>
      <c r="GH87" s="2">
        <f t="shared" si="83"/>
        <v>1.4004087815867909E-3</v>
      </c>
      <c r="GI87" s="2">
        <f t="shared" si="83"/>
        <v>1.2568118760311116E-3</v>
      </c>
      <c r="GJ87" s="2">
        <f t="shared" si="83"/>
        <v>1.0165707542983057E-3</v>
      </c>
      <c r="GK87" s="2">
        <f t="shared" si="83"/>
        <v>7.7920280576949832E-4</v>
      </c>
      <c r="GM87" s="86">
        <f t="shared" si="84"/>
        <v>3.2015930246707671E-3</v>
      </c>
      <c r="GN87" s="86">
        <f t="shared" si="84"/>
        <v>7.6728779565880647E-3</v>
      </c>
      <c r="GO87" s="86">
        <f t="shared" si="84"/>
        <v>1.0817898319956563E-3</v>
      </c>
      <c r="GP87" s="86">
        <f t="shared" si="84"/>
        <v>1.7716683785519628E-4</v>
      </c>
      <c r="GQ87" s="86">
        <f t="shared" si="84"/>
        <v>1.4130161966109509E-4</v>
      </c>
      <c r="GR87" s="86">
        <f t="shared" si="84"/>
        <v>4.646796084435424E-6</v>
      </c>
      <c r="GS87" s="86">
        <f t="shared" si="84"/>
        <v>4.2580901827779001E-5</v>
      </c>
      <c r="GT87" s="86">
        <f t="shared" si="84"/>
        <v>8.6293275002312137E-5</v>
      </c>
      <c r="GU87" s="86">
        <f t="shared" si="84"/>
        <v>1.2577239127137352E-4</v>
      </c>
      <c r="GV87" s="86">
        <f t="shared" si="84"/>
        <v>4.5254838197749894E-4</v>
      </c>
      <c r="GW87" s="86">
        <f t="shared" si="84"/>
        <v>1.0260379320103327E-5</v>
      </c>
      <c r="GX87" s="86">
        <f t="shared" si="84"/>
        <v>1.0249219740330671E-3</v>
      </c>
      <c r="GY87" s="86">
        <f t="shared" si="84"/>
        <v>1.4571746016573998E-3</v>
      </c>
      <c r="GZ87" s="86">
        <f t="shared" si="84"/>
        <v>4.5680362395483067E-3</v>
      </c>
      <c r="HA87" s="86">
        <f t="shared" si="84"/>
        <v>5.0092721578321722E-4</v>
      </c>
      <c r="HC87" s="86">
        <f t="shared" si="74"/>
        <v>4.9586248381728336E-2</v>
      </c>
      <c r="HD87" s="86">
        <f t="shared" si="74"/>
        <v>3.339053905334724E-2</v>
      </c>
      <c r="HE87" s="86">
        <f t="shared" si="74"/>
        <v>3.438534636668248E-2</v>
      </c>
      <c r="HF87" s="86">
        <f t="shared" si="74"/>
        <v>3.2842011371103451E-2</v>
      </c>
      <c r="HG87" s="86">
        <f t="shared" si="88"/>
        <v>3.104454085286508E-2</v>
      </c>
      <c r="HH87" s="86">
        <f t="shared" si="88"/>
        <v>3.1608629191613523E-2</v>
      </c>
      <c r="HI87" s="86">
        <f t="shared" si="88"/>
        <v>2.9855268257040275E-2</v>
      </c>
      <c r="HJ87" s="86">
        <f t="shared" si="88"/>
        <v>2.3329377365561225E-2</v>
      </c>
      <c r="HK87" s="86">
        <f t="shared" si="88"/>
        <v>3.3289505584550912E-2</v>
      </c>
      <c r="HL87" s="86">
        <f t="shared" si="88"/>
        <v>3.5022057959955298E-2</v>
      </c>
      <c r="HM87" s="86">
        <f t="shared" si="88"/>
        <v>3.3498004895285545E-2</v>
      </c>
      <c r="HN87" s="86">
        <f t="shared" si="88"/>
        <v>2.3198439921770609E-2</v>
      </c>
      <c r="HO87" s="86">
        <f t="shared" si="88"/>
        <v>2.2567608881361556E-2</v>
      </c>
      <c r="HP87" s="86">
        <f t="shared" si="88"/>
        <v>1.706793066303396E-2</v>
      </c>
      <c r="HQ87" s="86">
        <f t="shared" si="88"/>
        <v>7.9574911699423177E-3</v>
      </c>
      <c r="HS87" s="86">
        <f t="shared" si="85"/>
        <v>5.2736054018353731E-19</v>
      </c>
      <c r="HT87" s="86">
        <f t="shared" si="85"/>
        <v>3.0114862973583835E-22</v>
      </c>
      <c r="HU87" s="86">
        <f t="shared" si="85"/>
        <v>1.1388902823267377E-23</v>
      </c>
      <c r="HV87" s="86">
        <f t="shared" si="85"/>
        <v>3.5579488439875128E-25</v>
      </c>
      <c r="HW87" s="86">
        <f t="shared" si="85"/>
        <v>4.1637550737604193E-25</v>
      </c>
      <c r="HX87" s="86">
        <f t="shared" si="85"/>
        <v>1.4452490524976299E-27</v>
      </c>
      <c r="HY87" s="86">
        <f t="shared" si="85"/>
        <v>1.9989657934037821E-26</v>
      </c>
      <c r="HZ87" s="86">
        <f t="shared" si="85"/>
        <v>1.7537545480585073E-29</v>
      </c>
      <c r="IA87" s="86">
        <f t="shared" si="85"/>
        <v>9.3949743059348064E-27</v>
      </c>
      <c r="IB87" s="86">
        <f t="shared" si="85"/>
        <v>1.1941058903345493E-24</v>
      </c>
      <c r="IC87" s="86">
        <f t="shared" si="85"/>
        <v>4.0419423107611744E-25</v>
      </c>
      <c r="ID87" s="86">
        <f t="shared" si="85"/>
        <v>1.190251616908474E-26</v>
      </c>
      <c r="IE87" s="86">
        <f t="shared" si="85"/>
        <v>4.3825932157061288E-26</v>
      </c>
      <c r="IF87" s="86">
        <f t="shared" si="85"/>
        <v>1.4302941567831782E-19</v>
      </c>
      <c r="IG87" s="86">
        <f t="shared" si="85"/>
        <v>2.780008378857384E-13</v>
      </c>
      <c r="II87" s="86">
        <f t="shared" si="86"/>
        <v>2.1338139905994541E-76</v>
      </c>
      <c r="IJ87" s="86">
        <f t="shared" si="86"/>
        <v>2.4783072187338988E-93</v>
      </c>
      <c r="IK87" s="86">
        <f t="shared" si="86"/>
        <v>1.3090418770240899E-100</v>
      </c>
      <c r="IL87" s="86">
        <f t="shared" si="86"/>
        <v>1.8704112685021834E-106</v>
      </c>
      <c r="IM87" s="86">
        <f t="shared" si="86"/>
        <v>4.4180497159372645E-104</v>
      </c>
      <c r="IN87" s="86">
        <f t="shared" si="86"/>
        <v>3.9608203302662736E-116</v>
      </c>
      <c r="IO87" s="86">
        <f t="shared" si="86"/>
        <v>4.2251826630933147E-110</v>
      </c>
      <c r="IP87" s="86">
        <f t="shared" si="86"/>
        <v>5.8742965114228851E-124</v>
      </c>
      <c r="IQ87" s="86">
        <f t="shared" si="86"/>
        <v>2.3358428295311836E-112</v>
      </c>
      <c r="IR87" s="86">
        <f t="shared" si="86"/>
        <v>3.8373553607674322E-102</v>
      </c>
      <c r="IS87" s="86">
        <f t="shared" si="86"/>
        <v>3.0791388446879945E-104</v>
      </c>
      <c r="IT87" s="86">
        <f t="shared" si="86"/>
        <v>7.917372359805173E-110</v>
      </c>
      <c r="IU87" s="86">
        <f t="shared" si="86"/>
        <v>7.0677780644454877E-107</v>
      </c>
      <c r="IV87" s="86">
        <f t="shared" si="86"/>
        <v>1.0852387055829862E-72</v>
      </c>
      <c r="IW87" s="86">
        <f t="shared" si="86"/>
        <v>7.0422242820121895E-40</v>
      </c>
      <c r="IY87" s="86">
        <f t="shared" si="87"/>
        <v>5.2787841406399104E-2</v>
      </c>
      <c r="IZ87" s="86">
        <f t="shared" si="87"/>
        <v>4.1063417009935307E-2</v>
      </c>
      <c r="JA87" s="86">
        <f t="shared" si="87"/>
        <v>3.546713619867814E-2</v>
      </c>
      <c r="JB87" s="86">
        <f t="shared" si="87"/>
        <v>3.3019178208958645E-2</v>
      </c>
      <c r="JC87" s="86">
        <f t="shared" si="87"/>
        <v>3.1185842472526176E-2</v>
      </c>
      <c r="JD87" s="86">
        <f t="shared" si="87"/>
        <v>3.1613275987697961E-2</v>
      </c>
      <c r="JE87" s="86">
        <f t="shared" si="87"/>
        <v>2.9897849158868055E-2</v>
      </c>
      <c r="JF87" s="86">
        <f t="shared" si="87"/>
        <v>2.3415670640563539E-2</v>
      </c>
      <c r="JG87" s="86">
        <f t="shared" si="87"/>
        <v>3.3415277975822284E-2</v>
      </c>
      <c r="JH87" s="86">
        <f t="shared" si="87"/>
        <v>3.54746063419328E-2</v>
      </c>
      <c r="JI87" s="86">
        <f t="shared" si="87"/>
        <v>3.3508265274605646E-2</v>
      </c>
      <c r="JJ87" s="86">
        <f t="shared" si="87"/>
        <v>2.4223361895803677E-2</v>
      </c>
      <c r="JK87" s="86">
        <f t="shared" si="87"/>
        <v>2.4024783483018956E-2</v>
      </c>
      <c r="JL87" s="86">
        <f t="shared" si="87"/>
        <v>2.1635966902582265E-2</v>
      </c>
      <c r="JM87" s="86">
        <f t="shared" si="87"/>
        <v>8.458418386003537E-3</v>
      </c>
    </row>
    <row r="88" spans="2:273" x14ac:dyDescent="0.25">
      <c r="B88" s="2">
        <v>61</v>
      </c>
      <c r="C88" s="37">
        <v>83.783000000000001</v>
      </c>
      <c r="D88" s="37">
        <v>74.8</v>
      </c>
      <c r="E88" s="37">
        <v>75.167000000000002</v>
      </c>
      <c r="F88" s="37">
        <v>75.716999999999999</v>
      </c>
      <c r="G88" s="37">
        <v>73.881</v>
      </c>
      <c r="H88" s="37">
        <v>73.983000000000004</v>
      </c>
      <c r="I88" s="37">
        <v>71.197000000000003</v>
      </c>
      <c r="J88" s="37">
        <v>68.5</v>
      </c>
      <c r="K88" s="37">
        <v>75.45</v>
      </c>
      <c r="L88" s="37">
        <v>73.167000000000002</v>
      </c>
      <c r="M88" s="37">
        <v>72.716999999999999</v>
      </c>
      <c r="N88" s="37">
        <v>68.667000000000002</v>
      </c>
      <c r="O88" s="37">
        <v>70.632999999999996</v>
      </c>
      <c r="P88" s="37">
        <v>68.167000000000002</v>
      </c>
      <c r="Q88" s="37">
        <v>61.982999999999997</v>
      </c>
      <c r="S88" s="4">
        <f t="shared" si="89"/>
        <v>86.447951815902428</v>
      </c>
      <c r="T88" s="4">
        <f t="shared" si="89"/>
        <v>82.646172827859289</v>
      </c>
      <c r="U88" s="4">
        <f t="shared" si="89"/>
        <v>82.251750668634756</v>
      </c>
      <c r="V88" s="4">
        <f t="shared" si="89"/>
        <v>81.59071623244715</v>
      </c>
      <c r="W88" s="4">
        <f t="shared" si="89"/>
        <v>79.594301649395589</v>
      </c>
      <c r="X88" s="4">
        <f t="shared" si="89"/>
        <v>80.420673194484706</v>
      </c>
      <c r="Y88" s="4">
        <f t="shared" si="89"/>
        <v>78.302710657673444</v>
      </c>
      <c r="Z88" s="4">
        <f t="shared" si="89"/>
        <v>75.769385948495639</v>
      </c>
      <c r="AA88" s="4">
        <f t="shared" si="89"/>
        <v>80.979476469819048</v>
      </c>
      <c r="AB88" s="4">
        <f t="shared" si="89"/>
        <v>81.032261946371193</v>
      </c>
      <c r="AC88" s="4">
        <f t="shared" si="89"/>
        <v>78.938097430987298</v>
      </c>
      <c r="AD88" s="4">
        <f t="shared" si="89"/>
        <v>75.968182528674546</v>
      </c>
      <c r="AE88" s="4">
        <f t="shared" si="89"/>
        <v>75.102155175395126</v>
      </c>
      <c r="AF88" s="4">
        <f t="shared" si="89"/>
        <v>72.610489444358308</v>
      </c>
      <c r="AG88" s="4">
        <f t="shared" si="89"/>
        <v>64.585424417082308</v>
      </c>
      <c r="AI88" s="4">
        <f t="shared" si="90"/>
        <v>-2.6649518159024268</v>
      </c>
      <c r="AJ88" s="4">
        <f t="shared" si="90"/>
        <v>-7.8461728278592915</v>
      </c>
      <c r="AK88" s="4">
        <f t="shared" si="90"/>
        <v>-7.0847506686347543</v>
      </c>
      <c r="AL88" s="4">
        <f t="shared" si="90"/>
        <v>-5.8737162324471512</v>
      </c>
      <c r="AM88" s="4">
        <f t="shared" si="90"/>
        <v>-5.7133016493955893</v>
      </c>
      <c r="AN88" s="4">
        <f t="shared" si="90"/>
        <v>-6.4376731944847023</v>
      </c>
      <c r="AO88" s="4">
        <f t="shared" si="90"/>
        <v>-7.1057106576734412</v>
      </c>
      <c r="AP88" s="4">
        <f t="shared" si="90"/>
        <v>-7.2693859484956391</v>
      </c>
      <c r="AQ88" s="4">
        <f t="shared" si="90"/>
        <v>-5.5294764698190448</v>
      </c>
      <c r="AR88" s="4">
        <f t="shared" si="90"/>
        <v>-7.8652619463711915</v>
      </c>
      <c r="AS88" s="4">
        <f t="shared" si="90"/>
        <v>-6.2210974309872995</v>
      </c>
      <c r="AT88" s="4">
        <f t="shared" si="90"/>
        <v>-7.3011825286745449</v>
      </c>
      <c r="AU88" s="4">
        <f t="shared" si="90"/>
        <v>-4.4691551753951302</v>
      </c>
      <c r="AV88" s="4">
        <f t="shared" si="90"/>
        <v>-4.4434894443583062</v>
      </c>
      <c r="AW88" s="4">
        <f t="shared" si="90"/>
        <v>-2.602424417082311</v>
      </c>
      <c r="AY88" s="2">
        <f t="shared" si="81"/>
        <v>55.655096050641269</v>
      </c>
      <c r="AZ88" s="2">
        <f t="shared" si="81"/>
        <v>59.200866753038291</v>
      </c>
      <c r="BA88" s="2">
        <f t="shared" si="81"/>
        <v>57.485830069191572</v>
      </c>
      <c r="BB88" s="2">
        <f t="shared" si="81"/>
        <v>58.041359034622538</v>
      </c>
      <c r="BC88" s="2">
        <f t="shared" si="81"/>
        <v>58.126719257076545</v>
      </c>
      <c r="BD88" s="2">
        <f t="shared" si="81"/>
        <v>59.038648754850904</v>
      </c>
      <c r="BE88" s="2">
        <f t="shared" si="81"/>
        <v>58.851195761102424</v>
      </c>
      <c r="BF88" s="2">
        <f t="shared" si="81"/>
        <v>59.128217591485196</v>
      </c>
      <c r="BG88" s="2">
        <f t="shared" si="81"/>
        <v>59.673128848127135</v>
      </c>
      <c r="BH88" s="2">
        <f t="shared" si="81"/>
        <v>59.521935325157564</v>
      </c>
      <c r="BI88" s="2">
        <f t="shared" si="81"/>
        <v>58.848784438677136</v>
      </c>
      <c r="BJ88" s="2">
        <f t="shared" si="81"/>
        <v>59.976432630186139</v>
      </c>
      <c r="BK88" s="2">
        <f t="shared" si="81"/>
        <v>59.480582092743497</v>
      </c>
      <c r="BL88" s="2">
        <f t="shared" si="81"/>
        <v>60.467003112783573</v>
      </c>
      <c r="BM88" s="2">
        <f t="shared" si="81"/>
        <v>59.158839158114063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 t="str">
        <f t="shared" si="82"/>
        <v/>
      </c>
      <c r="CI88" s="2" t="str">
        <f t="shared" si="82"/>
        <v/>
      </c>
      <c r="CJ88" s="2" t="str">
        <f t="shared" si="82"/>
        <v/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 t="str">
        <f t="shared" si="82"/>
        <v/>
      </c>
      <c r="CO88" s="2" t="str">
        <f t="shared" si="82"/>
        <v/>
      </c>
      <c r="CP88" s="2" t="str">
        <f t="shared" si="82"/>
        <v/>
      </c>
      <c r="CQ88" s="2" t="str">
        <f t="shared" si="82"/>
        <v/>
      </c>
      <c r="CR88" s="2" t="str">
        <f t="shared" si="82"/>
        <v/>
      </c>
      <c r="CS88" s="2" t="str">
        <f t="shared" si="82"/>
        <v/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 t="str">
        <f t="shared" si="30"/>
        <v/>
      </c>
      <c r="CY88" s="2" t="str">
        <f t="shared" si="31"/>
        <v/>
      </c>
      <c r="CZ88" s="2" t="str">
        <f t="shared" si="32"/>
        <v/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 t="str">
        <f t="shared" si="36"/>
        <v/>
      </c>
      <c r="DE88" s="2" t="str">
        <f t="shared" si="37"/>
        <v/>
      </c>
      <c r="DF88" s="2" t="str">
        <f t="shared" si="38"/>
        <v/>
      </c>
      <c r="DG88" s="2" t="str">
        <f t="shared" si="39"/>
        <v/>
      </c>
      <c r="DH88" s="2" t="str">
        <f t="shared" si="40"/>
        <v/>
      </c>
      <c r="DI88" s="2" t="str">
        <f t="shared" si="41"/>
        <v/>
      </c>
      <c r="DK88" s="2">
        <f t="shared" si="91"/>
        <v>72.848598707664891</v>
      </c>
      <c r="DL88" s="2">
        <f t="shared" si="91"/>
        <v>75.301578151260486</v>
      </c>
      <c r="DM88" s="2">
        <f t="shared" si="91"/>
        <v>73.09925216645216</v>
      </c>
      <c r="DN88" s="2">
        <f t="shared" si="91"/>
        <v>73.209677820677825</v>
      </c>
      <c r="DO88" s="2">
        <f t="shared" si="91"/>
        <v>73.386668468468486</v>
      </c>
      <c r="DP88" s="2">
        <f t="shared" si="91"/>
        <v>74.25370180180181</v>
      </c>
      <c r="DQ88" s="2">
        <f t="shared" si="91"/>
        <v>71.828744428639169</v>
      </c>
      <c r="DR88" s="2">
        <f t="shared" si="91"/>
        <v>70.567827584727581</v>
      </c>
      <c r="DS88" s="2">
        <f t="shared" si="91"/>
        <v>71.019224066924068</v>
      </c>
      <c r="DT88" s="2">
        <f t="shared" si="91"/>
        <v>71.194429113323864</v>
      </c>
      <c r="DU88" s="2">
        <f t="shared" si="91"/>
        <v>68.608968811668817</v>
      </c>
      <c r="DV88" s="2">
        <f t="shared" si="91"/>
        <v>71.252013513513518</v>
      </c>
      <c r="DW88" s="2">
        <f t="shared" si="91"/>
        <v>71.67162445302445</v>
      </c>
      <c r="DX88" s="2">
        <f t="shared" si="91"/>
        <v>72.547846846846852</v>
      </c>
      <c r="DY88" s="2">
        <f t="shared" si="91"/>
        <v>69.337161344537805</v>
      </c>
      <c r="EA88" s="2">
        <f t="shared" si="95"/>
        <v>54.325726055979651</v>
      </c>
      <c r="EB88" s="2">
        <f t="shared" si="92"/>
        <v>57.707297041451312</v>
      </c>
      <c r="EC88" s="2">
        <f t="shared" si="92"/>
        <v>55.976713260205948</v>
      </c>
      <c r="ED88" s="2">
        <f t="shared" si="92"/>
        <v>56.571993984727122</v>
      </c>
      <c r="EE88" s="2">
        <f t="shared" si="92"/>
        <v>56.621088789360478</v>
      </c>
      <c r="EF88" s="2">
        <f t="shared" si="92"/>
        <v>57.490753418684086</v>
      </c>
      <c r="EG88" s="2">
        <f t="shared" si="92"/>
        <v>57.46422289156628</v>
      </c>
      <c r="EH88" s="2">
        <f t="shared" si="92"/>
        <v>57.786364859094796</v>
      </c>
      <c r="EI88" s="2">
        <f t="shared" si="92"/>
        <v>58.364636158986983</v>
      </c>
      <c r="EJ88" s="2">
        <f t="shared" si="92"/>
        <v>58.252552974770786</v>
      </c>
      <c r="EK88" s="2">
        <f t="shared" si="92"/>
        <v>57.862647903498662</v>
      </c>
      <c r="EL88" s="2">
        <f t="shared" si="92"/>
        <v>58.716801453278833</v>
      </c>
      <c r="EM88" s="2">
        <f t="shared" si="92"/>
        <v>58.242126667826639</v>
      </c>
      <c r="EN88" s="2">
        <f t="shared" si="92"/>
        <v>59.263169850746273</v>
      </c>
      <c r="EO88" s="2">
        <f t="shared" si="92"/>
        <v>57.937476240067028</v>
      </c>
      <c r="EQ88" s="2">
        <f t="shared" si="93"/>
        <v>54.85592065637973</v>
      </c>
      <c r="ER88" s="2">
        <f t="shared" si="93"/>
        <v>56.99137848003874</v>
      </c>
      <c r="ES88" s="2">
        <f t="shared" si="93"/>
        <v>55.461645566244727</v>
      </c>
      <c r="ET88" s="2">
        <f t="shared" si="93"/>
        <v>56.249557095648761</v>
      </c>
      <c r="EU88" s="2">
        <f t="shared" si="93"/>
        <v>56.573822108032722</v>
      </c>
      <c r="EV88" s="2">
        <f t="shared" si="93"/>
        <v>57.649590873548703</v>
      </c>
      <c r="EW88" s="2">
        <f t="shared" si="93"/>
        <v>57.218117405289384</v>
      </c>
      <c r="EX88" s="2">
        <f t="shared" si="93"/>
        <v>58.053319684511038</v>
      </c>
      <c r="EY88" s="2">
        <f t="shared" si="93"/>
        <v>58.140620577740748</v>
      </c>
      <c r="EZ88" s="2">
        <f t="shared" si="93"/>
        <v>58.118983103570855</v>
      </c>
      <c r="FA88" s="2">
        <f t="shared" si="93"/>
        <v>58.316036413404149</v>
      </c>
      <c r="FB88" s="2">
        <f t="shared" si="93"/>
        <v>58.867278751422283</v>
      </c>
      <c r="FC88" s="2">
        <f t="shared" si="93"/>
        <v>59.363057155231843</v>
      </c>
      <c r="FD88" s="2">
        <f t="shared" si="93"/>
        <v>60.266218663028674</v>
      </c>
      <c r="FE88" s="2">
        <f t="shared" si="93"/>
        <v>58.871093919435751</v>
      </c>
      <c r="FG88" s="2">
        <f t="shared" si="94"/>
        <v>0.92829405806276022</v>
      </c>
      <c r="FH88" s="2">
        <f t="shared" si="94"/>
        <v>0.91504377670274972</v>
      </c>
      <c r="FI88" s="2">
        <f t="shared" si="94"/>
        <v>0.91181086740280082</v>
      </c>
      <c r="FJ88" s="2">
        <f t="shared" si="94"/>
        <v>0.91165168622174853</v>
      </c>
      <c r="FK88" s="2">
        <f t="shared" si="94"/>
        <v>0.91019055902908097</v>
      </c>
      <c r="FL88" s="2">
        <f t="shared" si="94"/>
        <v>0.90767565093589309</v>
      </c>
      <c r="FM88" s="2">
        <f t="shared" si="94"/>
        <v>0.9034163985260949</v>
      </c>
      <c r="FN88" s="2">
        <f t="shared" si="94"/>
        <v>0.89505355597911862</v>
      </c>
      <c r="FO88" s="2">
        <f t="shared" si="94"/>
        <v>0.89656306346559012</v>
      </c>
      <c r="FP88" s="2">
        <f t="shared" si="94"/>
        <v>0.90189694702485046</v>
      </c>
      <c r="FQ88" s="2">
        <f t="shared" si="94"/>
        <v>0.90830997931956703</v>
      </c>
      <c r="FR88" s="2">
        <f t="shared" si="94"/>
        <v>0.89953100581659395</v>
      </c>
      <c r="FS88" s="2">
        <f t="shared" si="94"/>
        <v>0.90789596790050553</v>
      </c>
      <c r="FT88" s="2">
        <f t="shared" si="94"/>
        <v>0.90946597150870445</v>
      </c>
      <c r="FU88" s="2">
        <f t="shared" si="94"/>
        <v>0.89292990959062957</v>
      </c>
      <c r="FW88" s="2">
        <f t="shared" si="83"/>
        <v>2.2066686233703121E-3</v>
      </c>
      <c r="FX88" s="2">
        <f t="shared" si="83"/>
        <v>1.63979982618052E-3</v>
      </c>
      <c r="FY88" s="2">
        <f t="shared" si="83"/>
        <v>1.7571380007648963E-3</v>
      </c>
      <c r="FZ88" s="2">
        <f t="shared" si="83"/>
        <v>1.6941677736164629E-3</v>
      </c>
      <c r="GA88" s="2">
        <f t="shared" si="83"/>
        <v>1.6263214564642046E-3</v>
      </c>
      <c r="GB88" s="2">
        <f t="shared" si="83"/>
        <v>1.6812048548258385E-3</v>
      </c>
      <c r="GC88" s="2">
        <f t="shared" si="83"/>
        <v>1.6430107672659603E-3</v>
      </c>
      <c r="GD88" s="2">
        <f t="shared" si="83"/>
        <v>1.8118044843173449E-3</v>
      </c>
      <c r="GE88" s="2">
        <f t="shared" si="83"/>
        <v>2.049487627992425E-3</v>
      </c>
      <c r="GF88" s="2">
        <f t="shared" si="83"/>
        <v>1.9106856151157794E-3</v>
      </c>
      <c r="GG88" s="2">
        <f t="shared" si="83"/>
        <v>1.7780531534753155E-3</v>
      </c>
      <c r="GH88" s="2">
        <f t="shared" si="83"/>
        <v>1.5353102605967642E-3</v>
      </c>
      <c r="GI88" s="2">
        <f t="shared" si="83"/>
        <v>1.3778997415677282E-3</v>
      </c>
      <c r="GJ88" s="2">
        <f t="shared" si="83"/>
        <v>1.1145383564439191E-3</v>
      </c>
      <c r="GK88" s="2">
        <f t="shared" si="83"/>
        <v>8.5431466287144145E-4</v>
      </c>
      <c r="GM88" s="86">
        <f t="shared" si="84"/>
        <v>6.7998019306164767E-4</v>
      </c>
      <c r="GN88" s="86">
        <f t="shared" si="84"/>
        <v>1.8715227252899004E-3</v>
      </c>
      <c r="GO88" s="86">
        <f t="shared" si="84"/>
        <v>1.5546271796457479E-4</v>
      </c>
      <c r="GP88" s="86">
        <f t="shared" si="84"/>
        <v>1.5005780071775824E-5</v>
      </c>
      <c r="GQ88" s="86">
        <f t="shared" si="84"/>
        <v>9.9437986925046092E-6</v>
      </c>
      <c r="GR88" s="86">
        <f t="shared" si="84"/>
        <v>1.4143101829697285E-7</v>
      </c>
      <c r="GS88" s="86">
        <f t="shared" si="84"/>
        <v>2.0068579629046917E-6</v>
      </c>
      <c r="GT88" s="86">
        <f t="shared" si="84"/>
        <v>4.9317657124342332E-6</v>
      </c>
      <c r="GU88" s="86">
        <f t="shared" si="84"/>
        <v>9.01677353970106E-6</v>
      </c>
      <c r="GV88" s="86">
        <f t="shared" si="84"/>
        <v>4.6884393727909E-5</v>
      </c>
      <c r="GW88" s="86">
        <f t="shared" si="84"/>
        <v>2.9319694312833881E-7</v>
      </c>
      <c r="GX88" s="86">
        <f t="shared" si="84"/>
        <v>1.2735342477704709E-4</v>
      </c>
      <c r="GY88" s="86">
        <f t="shared" si="84"/>
        <v>2.0838770386940602E-4</v>
      </c>
      <c r="GZ88" s="86">
        <f t="shared" si="84"/>
        <v>9.5480289832270066E-4</v>
      </c>
      <c r="HA88" s="86">
        <f t="shared" si="84"/>
        <v>5.734314855369089E-5</v>
      </c>
      <c r="HC88" s="86">
        <f t="shared" si="74"/>
        <v>6.9265726267242894E-2</v>
      </c>
      <c r="HD88" s="86">
        <f t="shared" si="74"/>
        <v>4.8595029394207255E-2</v>
      </c>
      <c r="HE88" s="86">
        <f t="shared" si="74"/>
        <v>5.0878965092266276E-2</v>
      </c>
      <c r="HF88" s="86">
        <f t="shared" si="74"/>
        <v>4.9163205372409806E-2</v>
      </c>
      <c r="HG88" s="86">
        <f t="shared" si="88"/>
        <v>4.6304431437361369E-2</v>
      </c>
      <c r="HH88" s="86">
        <f t="shared" si="88"/>
        <v>4.8251744048312013E-2</v>
      </c>
      <c r="HI88" s="86">
        <f t="shared" si="88"/>
        <v>4.5168104045799941E-2</v>
      </c>
      <c r="HJ88" s="86">
        <f t="shared" si="88"/>
        <v>3.6993520941517054E-2</v>
      </c>
      <c r="HK88" s="86">
        <f t="shared" si="88"/>
        <v>5.095222620433016E-2</v>
      </c>
      <c r="HL88" s="86">
        <f t="shared" si="88"/>
        <v>5.2179950530545645E-2</v>
      </c>
      <c r="HM88" s="86">
        <f t="shared" si="88"/>
        <v>5.0023636700723725E-2</v>
      </c>
      <c r="HN88" s="86">
        <f t="shared" si="88"/>
        <v>3.5449337442416698E-2</v>
      </c>
      <c r="HO88" s="86">
        <f t="shared" si="88"/>
        <v>3.4117173935734678E-2</v>
      </c>
      <c r="HP88" s="86">
        <f t="shared" si="88"/>
        <v>2.6301105864641957E-2</v>
      </c>
      <c r="HQ88" s="86">
        <f t="shared" si="88"/>
        <v>1.374108098033139E-2</v>
      </c>
      <c r="HS88" s="86">
        <f t="shared" si="85"/>
        <v>3.2606005190746851E-18</v>
      </c>
      <c r="HT88" s="86">
        <f t="shared" si="85"/>
        <v>2.445171953997049E-21</v>
      </c>
      <c r="HU88" s="86">
        <f t="shared" si="85"/>
        <v>1.1046594832978114E-22</v>
      </c>
      <c r="HV88" s="86">
        <f t="shared" si="85"/>
        <v>3.9299738626667666E-24</v>
      </c>
      <c r="HW88" s="86">
        <f t="shared" si="85"/>
        <v>4.3954459464687476E-24</v>
      </c>
      <c r="HX88" s="86">
        <f t="shared" si="85"/>
        <v>2.0051976589846218E-26</v>
      </c>
      <c r="HY88" s="86">
        <f t="shared" si="85"/>
        <v>2.4231411887286998E-25</v>
      </c>
      <c r="HZ88" s="86">
        <f t="shared" si="85"/>
        <v>3.0273953152109219E-28</v>
      </c>
      <c r="IA88" s="86">
        <f t="shared" si="85"/>
        <v>1.2977243617139117E-25</v>
      </c>
      <c r="IB88" s="86">
        <f t="shared" si="85"/>
        <v>1.2772837358730526E-23</v>
      </c>
      <c r="IC88" s="86">
        <f t="shared" si="85"/>
        <v>4.4183440758265666E-24</v>
      </c>
      <c r="ID88" s="86">
        <f t="shared" si="85"/>
        <v>1.4178127988977965E-25</v>
      </c>
      <c r="IE88" s="86">
        <f t="shared" si="85"/>
        <v>4.7229029192953725E-25</v>
      </c>
      <c r="IF88" s="86">
        <f t="shared" si="85"/>
        <v>7.721822077632627E-19</v>
      </c>
      <c r="IG88" s="86">
        <f t="shared" si="85"/>
        <v>7.9888553779652647E-13</v>
      </c>
      <c r="II88" s="86">
        <f t="shared" si="86"/>
        <v>3.3473020934166149E-74</v>
      </c>
      <c r="IJ88" s="86">
        <f t="shared" si="86"/>
        <v>9.225884502163426E-91</v>
      </c>
      <c r="IK88" s="86">
        <f t="shared" si="86"/>
        <v>8.3491723241863937E-98</v>
      </c>
      <c r="IL88" s="86">
        <f t="shared" si="86"/>
        <v>1.6817002865123463E-103</v>
      </c>
      <c r="IM88" s="86">
        <f t="shared" si="86"/>
        <v>3.2664995290258446E-101</v>
      </c>
      <c r="IN88" s="86">
        <f t="shared" si="86"/>
        <v>6.6173429381716887E-113</v>
      </c>
      <c r="IO88" s="86">
        <f t="shared" si="86"/>
        <v>4.6576319706535457E-107</v>
      </c>
      <c r="IP88" s="86">
        <f t="shared" si="86"/>
        <v>1.7884350082551945E-120</v>
      </c>
      <c r="IQ88" s="86">
        <f t="shared" si="86"/>
        <v>3.8269823398851174E-109</v>
      </c>
      <c r="IR88" s="86">
        <f t="shared" si="86"/>
        <v>2.9482676583823038E-99</v>
      </c>
      <c r="IS88" s="86">
        <f t="shared" si="86"/>
        <v>2.5197718536019364E-101</v>
      </c>
      <c r="IT88" s="86">
        <f t="shared" si="86"/>
        <v>7.981724183253418E-107</v>
      </c>
      <c r="IU88" s="86">
        <f t="shared" si="86"/>
        <v>5.2935095791303493E-104</v>
      </c>
      <c r="IV88" s="86">
        <f t="shared" si="86"/>
        <v>8.2488642884961056E-71</v>
      </c>
      <c r="IW88" s="86">
        <f t="shared" si="86"/>
        <v>6.6576674737341891E-39</v>
      </c>
      <c r="IY88" s="86">
        <f t="shared" si="87"/>
        <v>6.9945706460304541E-2</v>
      </c>
      <c r="IZ88" s="86">
        <f t="shared" si="87"/>
        <v>5.0466552119497153E-2</v>
      </c>
      <c r="JA88" s="86">
        <f t="shared" si="87"/>
        <v>5.1034427810230848E-2</v>
      </c>
      <c r="JB88" s="86">
        <f t="shared" si="87"/>
        <v>4.9178211152481582E-2</v>
      </c>
      <c r="JC88" s="86">
        <f t="shared" si="87"/>
        <v>4.6314375236053876E-2</v>
      </c>
      <c r="JD88" s="86">
        <f t="shared" si="87"/>
        <v>4.8251885479330313E-2</v>
      </c>
      <c r="JE88" s="86">
        <f t="shared" si="87"/>
        <v>4.5170110903762849E-2</v>
      </c>
      <c r="JF88" s="86">
        <f t="shared" si="87"/>
        <v>3.6998452707229491E-2</v>
      </c>
      <c r="JG88" s="86">
        <f t="shared" si="87"/>
        <v>5.0961242977869858E-2</v>
      </c>
      <c r="JH88" s="86">
        <f t="shared" si="87"/>
        <v>5.2226834924273553E-2</v>
      </c>
      <c r="JI88" s="86">
        <f t="shared" si="87"/>
        <v>5.0023929897666852E-2</v>
      </c>
      <c r="JJ88" s="86">
        <f t="shared" si="87"/>
        <v>3.5576690867193748E-2</v>
      </c>
      <c r="JK88" s="86">
        <f t="shared" si="87"/>
        <v>3.4325561639604082E-2</v>
      </c>
      <c r="JL88" s="86">
        <f t="shared" si="87"/>
        <v>2.7255908762964659E-2</v>
      </c>
      <c r="JM88" s="86">
        <f t="shared" si="87"/>
        <v>1.3798424129683967E-2</v>
      </c>
    </row>
    <row r="89" spans="2:273" x14ac:dyDescent="0.25">
      <c r="B89" s="2">
        <v>62</v>
      </c>
      <c r="C89" s="37">
        <v>95.7</v>
      </c>
      <c r="D89" s="37">
        <v>86.433000000000007</v>
      </c>
      <c r="E89" s="37">
        <v>86.167000000000002</v>
      </c>
      <c r="F89" s="37">
        <v>86.132999999999996</v>
      </c>
      <c r="G89" s="37">
        <v>82.016999999999996</v>
      </c>
      <c r="H89" s="37">
        <v>83.644000000000005</v>
      </c>
      <c r="I89" s="37">
        <v>77.459000000000003</v>
      </c>
      <c r="J89" s="37">
        <v>78.433000000000007</v>
      </c>
      <c r="K89" s="37">
        <v>82.082999999999998</v>
      </c>
      <c r="L89" s="37">
        <v>82.766999999999996</v>
      </c>
      <c r="M89" s="37">
        <v>79.867000000000004</v>
      </c>
      <c r="N89" s="37">
        <v>75.816999999999993</v>
      </c>
      <c r="O89" s="37">
        <v>76.766999999999996</v>
      </c>
      <c r="P89" s="37">
        <v>71.566999999999993</v>
      </c>
      <c r="Q89" s="37">
        <v>64.882999999999996</v>
      </c>
      <c r="S89" s="4">
        <f t="shared" si="89"/>
        <v>95.177696958023049</v>
      </c>
      <c r="T89" s="4">
        <f t="shared" si="89"/>
        <v>90.202964067225764</v>
      </c>
      <c r="U89" s="4">
        <f t="shared" si="89"/>
        <v>90.840009484872354</v>
      </c>
      <c r="V89" s="4">
        <f t="shared" si="89"/>
        <v>90.061319091379488</v>
      </c>
      <c r="W89" s="4">
        <f t="shared" si="89"/>
        <v>87.265931488039385</v>
      </c>
      <c r="X89" s="4">
        <f t="shared" si="89"/>
        <v>88.517693387404734</v>
      </c>
      <c r="Y89" s="4">
        <f t="shared" si="89"/>
        <v>85.520435314491209</v>
      </c>
      <c r="Z89" s="4">
        <f t="shared" si="89"/>
        <v>82.842392286055983</v>
      </c>
      <c r="AA89" s="4">
        <f t="shared" si="89"/>
        <v>89.063820988667658</v>
      </c>
      <c r="AB89" s="4">
        <f t="shared" si="89"/>
        <v>88.592842133394271</v>
      </c>
      <c r="AC89" s="4">
        <f t="shared" si="89"/>
        <v>86.096480756502686</v>
      </c>
      <c r="AD89" s="4">
        <f t="shared" si="89"/>
        <v>82.14069858569907</v>
      </c>
      <c r="AE89" s="4">
        <f t="shared" si="89"/>
        <v>80.984253608109427</v>
      </c>
      <c r="AF89" s="4">
        <f t="shared" si="89"/>
        <v>77.398594457374145</v>
      </c>
      <c r="AG89" s="4">
        <f t="shared" si="89"/>
        <v>67.488480076637487</v>
      </c>
      <c r="AI89" s="4">
        <f t="shared" si="90"/>
        <v>0.52230304197695432</v>
      </c>
      <c r="AJ89" s="4">
        <f t="shared" si="90"/>
        <v>-3.7699640672257573</v>
      </c>
      <c r="AK89" s="4">
        <f t="shared" si="90"/>
        <v>-4.6730094848723525</v>
      </c>
      <c r="AL89" s="4">
        <f t="shared" si="90"/>
        <v>-3.9283190913794925</v>
      </c>
      <c r="AM89" s="4">
        <f t="shared" si="90"/>
        <v>-5.2489314880393891</v>
      </c>
      <c r="AN89" s="4">
        <f t="shared" si="90"/>
        <v>-4.8736933874047281</v>
      </c>
      <c r="AO89" s="4">
        <f t="shared" si="90"/>
        <v>-8.0614353144912059</v>
      </c>
      <c r="AP89" s="4">
        <f t="shared" si="90"/>
        <v>-4.4093922860559758</v>
      </c>
      <c r="AQ89" s="4">
        <f t="shared" si="90"/>
        <v>-6.9808209886676593</v>
      </c>
      <c r="AR89" s="4">
        <f t="shared" si="90"/>
        <v>-5.8258421333942749</v>
      </c>
      <c r="AS89" s="4">
        <f t="shared" si="90"/>
        <v>-6.2294807565026815</v>
      </c>
      <c r="AT89" s="4">
        <f t="shared" si="90"/>
        <v>-6.3236985856990771</v>
      </c>
      <c r="AU89" s="4">
        <f t="shared" si="90"/>
        <v>-4.2172536081094307</v>
      </c>
      <c r="AV89" s="4">
        <f t="shared" si="90"/>
        <v>-5.8315944573741518</v>
      </c>
      <c r="AW89" s="4">
        <f t="shared" si="90"/>
        <v>-2.605480076637491</v>
      </c>
      <c r="AY89" s="2">
        <f t="shared" si="81"/>
        <v>55.473056030352652</v>
      </c>
      <c r="AZ89" s="2">
        <f t="shared" si="81"/>
        <v>58.947455338874754</v>
      </c>
      <c r="BA89" s="2">
        <f t="shared" si="81"/>
        <v>57.25767562923987</v>
      </c>
      <c r="BB89" s="2">
        <f t="shared" si="81"/>
        <v>57.817395052817979</v>
      </c>
      <c r="BC89" s="2">
        <f t="shared" si="81"/>
        <v>57.90531867883189</v>
      </c>
      <c r="BD89" s="2">
        <f t="shared" si="81"/>
        <v>58.809803207457179</v>
      </c>
      <c r="BE89" s="2">
        <f t="shared" si="81"/>
        <v>58.623525499564622</v>
      </c>
      <c r="BF89" s="2">
        <f t="shared" si="81"/>
        <v>58.910112911000759</v>
      </c>
      <c r="BG89" s="2">
        <f t="shared" si="81"/>
        <v>59.449705001412397</v>
      </c>
      <c r="BH89" s="2">
        <f t="shared" si="81"/>
        <v>59.288547012463141</v>
      </c>
      <c r="BI89" s="2">
        <f t="shared" si="81"/>
        <v>58.649124268891129</v>
      </c>
      <c r="BJ89" s="2">
        <f t="shared" si="81"/>
        <v>59.748181868260779</v>
      </c>
      <c r="BK89" s="2">
        <f t="shared" si="81"/>
        <v>59.274493878673908</v>
      </c>
      <c r="BL89" s="2">
        <f t="shared" si="81"/>
        <v>60.264399441149429</v>
      </c>
      <c r="BM89" s="2">
        <f t="shared" si="81"/>
        <v>58.983011814484087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 t="str">
        <f t="shared" si="82"/>
        <v/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 t="str">
        <f t="shared" si="82"/>
        <v/>
      </c>
      <c r="CP89" s="2" t="str">
        <f t="shared" si="82"/>
        <v/>
      </c>
      <c r="CQ89" s="2" t="str">
        <f t="shared" si="82"/>
        <v/>
      </c>
      <c r="CR89" s="2" t="str">
        <f t="shared" si="82"/>
        <v/>
      </c>
      <c r="CS89" s="2" t="str">
        <f t="shared" si="82"/>
        <v/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 t="str">
        <f t="shared" si="33"/>
        <v/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 t="str">
        <f t="shared" si="37"/>
        <v/>
      </c>
      <c r="DF89" s="2" t="str">
        <f t="shared" si="38"/>
        <v/>
      </c>
      <c r="DG89" s="2" t="str">
        <f t="shared" si="39"/>
        <v/>
      </c>
      <c r="DH89" s="2" t="str">
        <f t="shared" si="40"/>
        <v/>
      </c>
      <c r="DI89" s="2" t="str">
        <f t="shared" si="41"/>
        <v/>
      </c>
      <c r="DK89" s="2">
        <f t="shared" si="91"/>
        <v>73.090802584670229</v>
      </c>
      <c r="DL89" s="2">
        <f t="shared" si="91"/>
        <v>75.52933025210082</v>
      </c>
      <c r="DM89" s="2">
        <f t="shared" si="91"/>
        <v>73.299075332475326</v>
      </c>
      <c r="DN89" s="2">
        <f t="shared" si="91"/>
        <v>73.407377949377945</v>
      </c>
      <c r="DO89" s="2">
        <f t="shared" si="91"/>
        <v>73.571607207207222</v>
      </c>
      <c r="DP89" s="2">
        <f t="shared" si="91"/>
        <v>74.425173873873874</v>
      </c>
      <c r="DQ89" s="2">
        <f t="shared" si="91"/>
        <v>71.950749170222849</v>
      </c>
      <c r="DR89" s="2">
        <f t="shared" si="91"/>
        <v>70.687724367224362</v>
      </c>
      <c r="DS89" s="2">
        <f t="shared" si="91"/>
        <v>71.134936293436283</v>
      </c>
      <c r="DT89" s="2">
        <f t="shared" si="91"/>
        <v>71.319767188240888</v>
      </c>
      <c r="DU89" s="2">
        <f t="shared" si="91"/>
        <v>68.704608580008582</v>
      </c>
      <c r="DV89" s="2">
        <f t="shared" si="91"/>
        <v>71.375621621621619</v>
      </c>
      <c r="DW89" s="2">
        <f t="shared" si="91"/>
        <v>71.799464478764477</v>
      </c>
      <c r="DX89" s="2">
        <f t="shared" si="91"/>
        <v>72.725554054054058</v>
      </c>
      <c r="DY89" s="2">
        <f t="shared" si="91"/>
        <v>69.546882352941168</v>
      </c>
      <c r="EA89" s="2">
        <f t="shared" si="95"/>
        <v>54.230590025445295</v>
      </c>
      <c r="EB89" s="2">
        <f t="shared" si="92"/>
        <v>57.54474490428224</v>
      </c>
      <c r="EC89" s="2">
        <f t="shared" si="92"/>
        <v>55.84373667438193</v>
      </c>
      <c r="ED89" s="2">
        <f t="shared" si="92"/>
        <v>56.440135730460142</v>
      </c>
      <c r="EE89" s="2">
        <f t="shared" si="92"/>
        <v>56.495613031744568</v>
      </c>
      <c r="EF89" s="2">
        <f t="shared" si="92"/>
        <v>57.360929243280253</v>
      </c>
      <c r="EG89" s="2">
        <f t="shared" si="92"/>
        <v>57.324559870498049</v>
      </c>
      <c r="EH89" s="2">
        <f t="shared" si="92"/>
        <v>57.650110525192147</v>
      </c>
      <c r="EI89" s="2">
        <f t="shared" si="92"/>
        <v>58.220733731973262</v>
      </c>
      <c r="EJ89" s="2">
        <f t="shared" si="92"/>
        <v>58.095311973479781</v>
      </c>
      <c r="EK89" s="2">
        <f t="shared" si="92"/>
        <v>57.722447869046519</v>
      </c>
      <c r="EL89" s="2">
        <f t="shared" si="92"/>
        <v>58.563507401805765</v>
      </c>
      <c r="EM89" s="2">
        <f t="shared" si="92"/>
        <v>58.113870772626136</v>
      </c>
      <c r="EN89" s="2">
        <f t="shared" si="92"/>
        <v>59.131788059701492</v>
      </c>
      <c r="EO89" s="2">
        <f t="shared" si="92"/>
        <v>57.826842124923608</v>
      </c>
      <c r="EQ89" s="2">
        <f t="shared" si="93"/>
        <v>54.743593464544617</v>
      </c>
      <c r="ER89" s="2">
        <f t="shared" si="93"/>
        <v>56.850494368297561</v>
      </c>
      <c r="ES89" s="2">
        <f t="shared" si="93"/>
        <v>55.343593766609231</v>
      </c>
      <c r="ET89" s="2">
        <f t="shared" si="93"/>
        <v>56.127493436888059</v>
      </c>
      <c r="EU89" s="2">
        <f t="shared" si="93"/>
        <v>56.449933536715136</v>
      </c>
      <c r="EV89" s="2">
        <f t="shared" si="93"/>
        <v>57.514531607695268</v>
      </c>
      <c r="EW89" s="2">
        <f t="shared" si="93"/>
        <v>57.086291731097035</v>
      </c>
      <c r="EX89" s="2">
        <f t="shared" si="93"/>
        <v>57.907946678563448</v>
      </c>
      <c r="EY89" s="2">
        <f t="shared" si="93"/>
        <v>58.003719545217187</v>
      </c>
      <c r="EZ89" s="2">
        <f t="shared" si="93"/>
        <v>57.964886850213297</v>
      </c>
      <c r="FA89" s="2">
        <f t="shared" si="93"/>
        <v>58.160385954181088</v>
      </c>
      <c r="FB89" s="2">
        <f t="shared" si="93"/>
        <v>58.709120139428208</v>
      </c>
      <c r="FC89" s="2">
        <f t="shared" si="93"/>
        <v>59.201078737256012</v>
      </c>
      <c r="FD89" s="2">
        <f t="shared" si="93"/>
        <v>60.104155525238767</v>
      </c>
      <c r="FE89" s="2">
        <f t="shared" si="93"/>
        <v>58.717328352442472</v>
      </c>
      <c r="FG89" s="2">
        <f t="shared" si="94"/>
        <v>0.93418817415024646</v>
      </c>
      <c r="FH89" s="2">
        <f t="shared" si="94"/>
        <v>0.9219354532920927</v>
      </c>
      <c r="FI89" s="2">
        <f t="shared" si="94"/>
        <v>0.91894156702817498</v>
      </c>
      <c r="FJ89" s="2">
        <f t="shared" si="94"/>
        <v>0.91879411046128412</v>
      </c>
      <c r="FK89" s="2">
        <f t="shared" si="94"/>
        <v>0.91744040922676451</v>
      </c>
      <c r="FL89" s="2">
        <f t="shared" si="94"/>
        <v>0.91510958204298354</v>
      </c>
      <c r="FM89" s="2">
        <f t="shared" si="94"/>
        <v>0.91115971627792824</v>
      </c>
      <c r="FN89" s="2">
        <f t="shared" si="94"/>
        <v>0.90339564645599857</v>
      </c>
      <c r="FO89" s="2">
        <f t="shared" si="94"/>
        <v>0.90479792728413477</v>
      </c>
      <c r="FP89" s="2">
        <f t="shared" si="94"/>
        <v>0.90974991308527475</v>
      </c>
      <c r="FQ89" s="2">
        <f t="shared" si="94"/>
        <v>0.91569757827389719</v>
      </c>
      <c r="FR89" s="2">
        <f t="shared" si="94"/>
        <v>0.90755394832016378</v>
      </c>
      <c r="FS89" s="2">
        <f t="shared" si="94"/>
        <v>0.91531381427638525</v>
      </c>
      <c r="FT89" s="2">
        <f t="shared" si="94"/>
        <v>0.91676896516517892</v>
      </c>
      <c r="FU89" s="2">
        <f t="shared" si="94"/>
        <v>0.90142221493471952</v>
      </c>
      <c r="FW89" s="2">
        <f t="shared" si="83"/>
        <v>2.4190490272085773E-3</v>
      </c>
      <c r="FX89" s="2">
        <f t="shared" si="83"/>
        <v>1.7977203472259518E-3</v>
      </c>
      <c r="FY89" s="2">
        <f t="shared" si="83"/>
        <v>1.9263369422110085E-3</v>
      </c>
      <c r="FZ89" s="2">
        <f t="shared" si="83"/>
        <v>1.8573144458669741E-3</v>
      </c>
      <c r="GA89" s="2">
        <f t="shared" si="83"/>
        <v>1.7829462645328519E-3</v>
      </c>
      <c r="GB89" s="2">
        <f t="shared" si="83"/>
        <v>1.8431055155675791E-3</v>
      </c>
      <c r="GC89" s="2">
        <f t="shared" si="83"/>
        <v>1.8012399592966894E-3</v>
      </c>
      <c r="GD89" s="2">
        <f t="shared" si="83"/>
        <v>1.9862569157576121E-3</v>
      </c>
      <c r="GE89" s="2">
        <f t="shared" si="83"/>
        <v>2.2467742407350174E-3</v>
      </c>
      <c r="GF89" s="2">
        <f t="shared" si="83"/>
        <v>2.0946389919511916E-3</v>
      </c>
      <c r="GG89" s="2">
        <f t="shared" si="83"/>
        <v>1.949262131392034E-3</v>
      </c>
      <c r="GH89" s="2">
        <f t="shared" si="83"/>
        <v>1.6831849050382051E-3</v>
      </c>
      <c r="GI89" s="2">
        <f t="shared" si="83"/>
        <v>1.5106362032301017E-3</v>
      </c>
      <c r="GJ89" s="2">
        <f t="shared" si="83"/>
        <v>1.2219356135189125E-3</v>
      </c>
      <c r="GK89" s="2">
        <f t="shared" si="83"/>
        <v>9.3666019838618744E-4</v>
      </c>
      <c r="GM89" s="86">
        <f t="shared" si="84"/>
        <v>1.1646408455608249E-4</v>
      </c>
      <c r="GN89" s="86">
        <f t="shared" si="84"/>
        <v>3.6903584914796676E-4</v>
      </c>
      <c r="GO89" s="86">
        <f t="shared" si="84"/>
        <v>1.6940143306827665E-5</v>
      </c>
      <c r="GP89" s="86">
        <f t="shared" si="84"/>
        <v>8.9847136625522961E-7</v>
      </c>
      <c r="GQ89" s="86">
        <f t="shared" si="84"/>
        <v>4.7485055341122416E-7</v>
      </c>
      <c r="GR89" s="86">
        <f t="shared" si="84"/>
        <v>2.6733090271834055E-9</v>
      </c>
      <c r="GS89" s="86">
        <f t="shared" si="84"/>
        <v>6.047353346184878E-8</v>
      </c>
      <c r="GT89" s="86">
        <f t="shared" si="84"/>
        <v>1.8449360657632348E-7</v>
      </c>
      <c r="GU89" s="86">
        <f t="shared" si="84"/>
        <v>4.4325142761824521E-7</v>
      </c>
      <c r="GV89" s="86">
        <f t="shared" si="84"/>
        <v>3.492268196487181E-6</v>
      </c>
      <c r="GW89" s="86">
        <f t="shared" si="84"/>
        <v>4.9562107189655748E-9</v>
      </c>
      <c r="GX89" s="86">
        <f t="shared" si="84"/>
        <v>1.1555427872594928E-5</v>
      </c>
      <c r="GY89" s="86">
        <f t="shared" si="84"/>
        <v>2.2288884531394558E-5</v>
      </c>
      <c r="GZ89" s="86">
        <f t="shared" si="84"/>
        <v>1.5800853274834626E-4</v>
      </c>
      <c r="HA89" s="86">
        <f t="shared" si="84"/>
        <v>4.8314236533525166E-6</v>
      </c>
      <c r="HC89" s="86">
        <f t="shared" si="74"/>
        <v>9.4949194797569483E-2</v>
      </c>
      <c r="HD89" s="86">
        <f t="shared" si="74"/>
        <v>6.9232470340904489E-2</v>
      </c>
      <c r="HE89" s="86">
        <f t="shared" si="74"/>
        <v>7.3538378971760826E-2</v>
      </c>
      <c r="HF89" s="86">
        <f t="shared" si="74"/>
        <v>7.1807329103423329E-2</v>
      </c>
      <c r="HG89" s="86">
        <f t="shared" si="88"/>
        <v>6.7442479542770703E-2</v>
      </c>
      <c r="HH89" s="86">
        <f t="shared" si="88"/>
        <v>7.1708565643123015E-2</v>
      </c>
      <c r="HI89" s="86">
        <f t="shared" si="88"/>
        <v>6.6629368999313002E-2</v>
      </c>
      <c r="HJ89" s="86">
        <f t="shared" si="88"/>
        <v>5.6952664602720214E-2</v>
      </c>
      <c r="HK89" s="86">
        <f t="shared" si="88"/>
        <v>7.5866581018293147E-2</v>
      </c>
      <c r="HL89" s="86">
        <f t="shared" si="88"/>
        <v>7.5866676118000895E-2</v>
      </c>
      <c r="HM89" s="86">
        <f t="shared" si="88"/>
        <v>7.2899319357587561E-2</v>
      </c>
      <c r="HN89" s="86">
        <f t="shared" si="88"/>
        <v>5.2840111471560681E-2</v>
      </c>
      <c r="HO89" s="86">
        <f t="shared" si="88"/>
        <v>5.0383704950672549E-2</v>
      </c>
      <c r="HP89" s="86">
        <f t="shared" si="88"/>
        <v>3.9567843871034514E-2</v>
      </c>
      <c r="HQ89" s="86">
        <f t="shared" si="88"/>
        <v>2.2962670308313608E-2</v>
      </c>
      <c r="HS89" s="86">
        <f t="shared" si="85"/>
        <v>1.9345248430502938E-17</v>
      </c>
      <c r="HT89" s="86">
        <f t="shared" si="85"/>
        <v>1.8957493805509925E-20</v>
      </c>
      <c r="HU89" s="86">
        <f t="shared" si="85"/>
        <v>1.018212863869328E-21</v>
      </c>
      <c r="HV89" s="86">
        <f t="shared" si="85"/>
        <v>4.115115792574016E-23</v>
      </c>
      <c r="HW89" s="86">
        <f t="shared" si="85"/>
        <v>4.4069135546737212E-23</v>
      </c>
      <c r="HX89" s="86">
        <f t="shared" si="85"/>
        <v>2.6246171989659974E-25</v>
      </c>
      <c r="HY89" s="86">
        <f t="shared" si="85"/>
        <v>2.7807419886821372E-24</v>
      </c>
      <c r="HZ89" s="86">
        <f t="shared" si="85"/>
        <v>4.9031621944638077E-27</v>
      </c>
      <c r="IA89" s="86">
        <f t="shared" si="85"/>
        <v>1.6882456284095175E-24</v>
      </c>
      <c r="IB89" s="86">
        <f t="shared" si="85"/>
        <v>1.2955204971129337E-22</v>
      </c>
      <c r="IC89" s="86">
        <f t="shared" si="85"/>
        <v>4.580155920436951E-23</v>
      </c>
      <c r="ID89" s="86">
        <f t="shared" si="85"/>
        <v>1.6008615784408247E-24</v>
      </c>
      <c r="IE89" s="86">
        <f t="shared" si="85"/>
        <v>4.8395962680095173E-24</v>
      </c>
      <c r="IF89" s="86">
        <f t="shared" si="85"/>
        <v>4.0287396628806724E-18</v>
      </c>
      <c r="IG89" s="86">
        <f t="shared" si="85"/>
        <v>2.2498905276083962E-12</v>
      </c>
      <c r="II89" s="86">
        <f t="shared" si="86"/>
        <v>4.8707950086553643E-72</v>
      </c>
      <c r="IJ89" s="86">
        <f t="shared" si="86"/>
        <v>3.1576905306077232E-88</v>
      </c>
      <c r="IK89" s="86">
        <f t="shared" si="86"/>
        <v>4.8537487808125272E-95</v>
      </c>
      <c r="IL89" s="86">
        <f t="shared" si="86"/>
        <v>1.3721275372554348E-100</v>
      </c>
      <c r="IM89" s="86">
        <f t="shared" si="86"/>
        <v>2.1991001938785798E-98</v>
      </c>
      <c r="IN89" s="86">
        <f t="shared" si="86"/>
        <v>9.945211913087858E-110</v>
      </c>
      <c r="IO89" s="86">
        <f t="shared" si="86"/>
        <v>4.6478947614874178E-104</v>
      </c>
      <c r="IP89" s="86">
        <f t="shared" si="86"/>
        <v>4.8496136856871658E-117</v>
      </c>
      <c r="IQ89" s="86">
        <f t="shared" si="86"/>
        <v>5.6230135843545974E-106</v>
      </c>
      <c r="IR89" s="86">
        <f t="shared" si="86"/>
        <v>2.056511995377053E-96</v>
      </c>
      <c r="IS89" s="86">
        <f t="shared" si="86"/>
        <v>1.8724026489034823E-98</v>
      </c>
      <c r="IT89" s="86">
        <f t="shared" si="86"/>
        <v>7.3009572202940546E-104</v>
      </c>
      <c r="IU89" s="86">
        <f t="shared" si="86"/>
        <v>3.6178560222339486E-101</v>
      </c>
      <c r="IV89" s="86">
        <f t="shared" si="86"/>
        <v>5.9170947122494726E-69</v>
      </c>
      <c r="IW89" s="86">
        <f t="shared" si="86"/>
        <v>6.1156176180419864E-38</v>
      </c>
      <c r="IY89" s="86">
        <f t="shared" si="87"/>
        <v>9.5065658882125578E-2</v>
      </c>
      <c r="IZ89" s="86">
        <f t="shared" si="87"/>
        <v>6.9601506190052453E-2</v>
      </c>
      <c r="JA89" s="86">
        <f t="shared" si="87"/>
        <v>7.3555319115067658E-2</v>
      </c>
      <c r="JB89" s="86">
        <f t="shared" si="87"/>
        <v>7.1808227574789579E-2</v>
      </c>
      <c r="JC89" s="86">
        <f t="shared" si="87"/>
        <v>6.7442954393324109E-2</v>
      </c>
      <c r="JD89" s="86">
        <f t="shared" si="87"/>
        <v>7.1708568316432048E-2</v>
      </c>
      <c r="JE89" s="86">
        <f t="shared" si="87"/>
        <v>6.662942947284646E-2</v>
      </c>
      <c r="JF89" s="86">
        <f t="shared" si="87"/>
        <v>5.6952849096326794E-2</v>
      </c>
      <c r="JG89" s="86">
        <f t="shared" si="87"/>
        <v>7.5867024269720765E-2</v>
      </c>
      <c r="JH89" s="86">
        <f t="shared" si="87"/>
        <v>7.5870168386197381E-2</v>
      </c>
      <c r="JI89" s="86">
        <f t="shared" si="87"/>
        <v>7.289932431379828E-2</v>
      </c>
      <c r="JJ89" s="86">
        <f t="shared" si="87"/>
        <v>5.2851666899433276E-2</v>
      </c>
      <c r="JK89" s="86">
        <f t="shared" si="87"/>
        <v>5.0405993835203944E-2</v>
      </c>
      <c r="JL89" s="86">
        <f t="shared" si="87"/>
        <v>3.9725852403782867E-2</v>
      </c>
      <c r="JM89" s="86">
        <f t="shared" si="87"/>
        <v>2.2967501734216852E-2</v>
      </c>
    </row>
    <row r="90" spans="2:273" x14ac:dyDescent="0.25">
      <c r="B90" s="2">
        <v>63</v>
      </c>
      <c r="C90" s="37">
        <v>111.517</v>
      </c>
      <c r="D90" s="37">
        <v>100.767</v>
      </c>
      <c r="E90" s="37">
        <v>101.583</v>
      </c>
      <c r="F90" s="37">
        <v>100.867</v>
      </c>
      <c r="G90" s="37">
        <v>95.186000000000007</v>
      </c>
      <c r="H90" s="37">
        <v>98.948999999999998</v>
      </c>
      <c r="I90" s="37">
        <v>90.245999999999995</v>
      </c>
      <c r="J90" s="37">
        <v>90.8</v>
      </c>
      <c r="K90" s="37">
        <v>95.716999999999999</v>
      </c>
      <c r="L90" s="37">
        <v>95.216999999999999</v>
      </c>
      <c r="M90" s="37">
        <v>92.816999999999993</v>
      </c>
      <c r="N90" s="37">
        <v>84.417000000000002</v>
      </c>
      <c r="O90" s="37">
        <v>84.683000000000007</v>
      </c>
      <c r="P90" s="37">
        <v>79.05</v>
      </c>
      <c r="Q90" s="37">
        <v>68.466999999999999</v>
      </c>
      <c r="S90" s="4">
        <f t="shared" si="89"/>
        <v>105.47833511222694</v>
      </c>
      <c r="T90" s="4">
        <f t="shared" si="89"/>
        <v>99.606497214474075</v>
      </c>
      <c r="U90" s="4">
        <f t="shared" si="89"/>
        <v>101.39722280209315</v>
      </c>
      <c r="V90" s="4">
        <f t="shared" si="89"/>
        <v>100.53651233589947</v>
      </c>
      <c r="W90" s="4">
        <f t="shared" si="89"/>
        <v>96.781500001750004</v>
      </c>
      <c r="X90" s="4">
        <f t="shared" si="89"/>
        <v>98.628275149165887</v>
      </c>
      <c r="Y90" s="4">
        <f t="shared" si="89"/>
        <v>94.546379929470589</v>
      </c>
      <c r="Z90" s="4">
        <f t="shared" si="89"/>
        <v>91.990856431277635</v>
      </c>
      <c r="AA90" s="4">
        <f t="shared" si="89"/>
        <v>99.126856098758466</v>
      </c>
      <c r="AB90" s="4">
        <f t="shared" si="89"/>
        <v>97.895153413320969</v>
      </c>
      <c r="AC90" s="4">
        <f t="shared" si="89"/>
        <v>94.929624480091661</v>
      </c>
      <c r="AD90" s="4">
        <f t="shared" si="89"/>
        <v>90.032501906115897</v>
      </c>
      <c r="AE90" s="4">
        <f t="shared" si="89"/>
        <v>88.488431457558633</v>
      </c>
      <c r="AF90" s="4">
        <f t="shared" si="89"/>
        <v>83.722143812027824</v>
      </c>
      <c r="AG90" s="4">
        <f t="shared" si="89"/>
        <v>71.674069367640669</v>
      </c>
      <c r="AI90" s="4">
        <f t="shared" si="90"/>
        <v>6.0386648877730522</v>
      </c>
      <c r="AJ90" s="4">
        <f t="shared" si="90"/>
        <v>1.1605027855259209</v>
      </c>
      <c r="AK90" s="4">
        <f t="shared" si="90"/>
        <v>0.18577719790684455</v>
      </c>
      <c r="AL90" s="4">
        <f t="shared" si="90"/>
        <v>0.33048766410053076</v>
      </c>
      <c r="AM90" s="4">
        <f t="shared" si="90"/>
        <v>-1.595500001749997</v>
      </c>
      <c r="AN90" s="4">
        <f t="shared" si="90"/>
        <v>0.32072485083411095</v>
      </c>
      <c r="AO90" s="4">
        <f t="shared" si="90"/>
        <v>-4.3003799294705942</v>
      </c>
      <c r="AP90" s="4">
        <f t="shared" si="90"/>
        <v>-1.1908564312776377</v>
      </c>
      <c r="AQ90" s="4">
        <f t="shared" si="90"/>
        <v>-3.4098560987584676</v>
      </c>
      <c r="AR90" s="4">
        <f t="shared" si="90"/>
        <v>-2.6781534133209703</v>
      </c>
      <c r="AS90" s="4">
        <f t="shared" si="90"/>
        <v>-2.112624480091668</v>
      </c>
      <c r="AT90" s="4">
        <f t="shared" si="90"/>
        <v>-5.6155019061158953</v>
      </c>
      <c r="AU90" s="4">
        <f t="shared" si="90"/>
        <v>-3.8054314575586261</v>
      </c>
      <c r="AV90" s="4">
        <f t="shared" si="90"/>
        <v>-4.6721438120278265</v>
      </c>
      <c r="AW90" s="4">
        <f t="shared" si="90"/>
        <v>-3.2070693676406705</v>
      </c>
      <c r="AY90" s="2">
        <f t="shared" si="81"/>
        <v>55.295738261985548</v>
      </c>
      <c r="AZ90" s="2">
        <f t="shared" si="81"/>
        <v>58.69812863945856</v>
      </c>
      <c r="BA90" s="2">
        <f t="shared" si="81"/>
        <v>57.034190707043351</v>
      </c>
      <c r="BB90" s="2">
        <f t="shared" si="81"/>
        <v>57.597892166988657</v>
      </c>
      <c r="BC90" s="2">
        <f t="shared" si="81"/>
        <v>57.688744381452601</v>
      </c>
      <c r="BD90" s="2">
        <f t="shared" si="81"/>
        <v>58.585979982962414</v>
      </c>
      <c r="BE90" s="2">
        <f t="shared" si="81"/>
        <v>58.400208786283649</v>
      </c>
      <c r="BF90" s="2">
        <f t="shared" si="81"/>
        <v>58.695675548059377</v>
      </c>
      <c r="BG90" s="2">
        <f t="shared" si="81"/>
        <v>59.229797409626642</v>
      </c>
      <c r="BH90" s="2">
        <f t="shared" si="81"/>
        <v>59.058429083084086</v>
      </c>
      <c r="BI90" s="2">
        <f t="shared" si="81"/>
        <v>58.452089036574101</v>
      </c>
      <c r="BJ90" s="2">
        <f t="shared" si="81"/>
        <v>59.523081854831986</v>
      </c>
      <c r="BK90" s="2">
        <f t="shared" si="81"/>
        <v>59.072225925254692</v>
      </c>
      <c r="BL90" s="2">
        <f t="shared" si="81"/>
        <v>60.064785923343202</v>
      </c>
      <c r="BM90" s="2">
        <f t="shared" si="81"/>
        <v>58.809029334073578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 t="str">
        <f t="shared" si="82"/>
        <v/>
      </c>
      <c r="CS90" s="2" t="str">
        <f t="shared" si="82"/>
        <v/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 t="str">
        <f t="shared" si="40"/>
        <v/>
      </c>
      <c r="DI90" s="2" t="str">
        <f t="shared" si="41"/>
        <v/>
      </c>
      <c r="DK90" s="2">
        <f t="shared" si="91"/>
        <v>73.333006461675581</v>
      </c>
      <c r="DL90" s="2">
        <f t="shared" si="91"/>
        <v>75.757082352941154</v>
      </c>
      <c r="DM90" s="2">
        <f t="shared" si="91"/>
        <v>73.498898498498505</v>
      </c>
      <c r="DN90" s="2">
        <f t="shared" si="91"/>
        <v>73.60507807807808</v>
      </c>
      <c r="DO90" s="2">
        <f t="shared" si="91"/>
        <v>73.756545945945959</v>
      </c>
      <c r="DP90" s="2">
        <f t="shared" si="91"/>
        <v>74.596645945945951</v>
      </c>
      <c r="DQ90" s="2">
        <f t="shared" si="91"/>
        <v>72.072753911806544</v>
      </c>
      <c r="DR90" s="2">
        <f t="shared" si="91"/>
        <v>70.807621149721143</v>
      </c>
      <c r="DS90" s="2">
        <f t="shared" si="91"/>
        <v>71.250648519948513</v>
      </c>
      <c r="DT90" s="2">
        <f t="shared" si="91"/>
        <v>71.445105263157913</v>
      </c>
      <c r="DU90" s="2">
        <f t="shared" si="91"/>
        <v>68.800248348348347</v>
      </c>
      <c r="DV90" s="2">
        <f t="shared" si="91"/>
        <v>71.499229729729734</v>
      </c>
      <c r="DW90" s="2">
        <f t="shared" si="91"/>
        <v>71.927304504504491</v>
      </c>
      <c r="DX90" s="2">
        <f t="shared" si="91"/>
        <v>72.903261261261264</v>
      </c>
      <c r="DY90" s="2">
        <f t="shared" si="91"/>
        <v>69.756603361344531</v>
      </c>
      <c r="EA90" s="2">
        <f t="shared" si="95"/>
        <v>54.135453994910947</v>
      </c>
      <c r="EB90" s="2">
        <f t="shared" si="92"/>
        <v>57.382192767113168</v>
      </c>
      <c r="EC90" s="2">
        <f t="shared" si="92"/>
        <v>55.710760088557905</v>
      </c>
      <c r="ED90" s="2">
        <f t="shared" si="92"/>
        <v>56.308277476193169</v>
      </c>
      <c r="EE90" s="2">
        <f t="shared" si="92"/>
        <v>56.370137274128659</v>
      </c>
      <c r="EF90" s="2">
        <f t="shared" si="92"/>
        <v>57.231105067876413</v>
      </c>
      <c r="EG90" s="2">
        <f t="shared" si="92"/>
        <v>57.184896849429819</v>
      </c>
      <c r="EH90" s="2">
        <f t="shared" si="92"/>
        <v>57.513856191289506</v>
      </c>
      <c r="EI90" s="2">
        <f t="shared" si="92"/>
        <v>58.076831304959548</v>
      </c>
      <c r="EJ90" s="2">
        <f t="shared" si="92"/>
        <v>57.938070972188783</v>
      </c>
      <c r="EK90" s="2">
        <f t="shared" si="92"/>
        <v>57.582247834594369</v>
      </c>
      <c r="EL90" s="2">
        <f t="shared" si="92"/>
        <v>58.410213350332697</v>
      </c>
      <c r="EM90" s="2">
        <f t="shared" si="92"/>
        <v>57.985614877425625</v>
      </c>
      <c r="EN90" s="2">
        <f t="shared" si="92"/>
        <v>59.000406268656718</v>
      </c>
      <c r="EO90" s="2">
        <f t="shared" si="92"/>
        <v>57.716208009780189</v>
      </c>
      <c r="EQ90" s="2">
        <f t="shared" si="93"/>
        <v>54.631266272709503</v>
      </c>
      <c r="ER90" s="2">
        <f t="shared" si="93"/>
        <v>56.709610256556374</v>
      </c>
      <c r="ES90" s="2">
        <f t="shared" si="93"/>
        <v>55.225541966973736</v>
      </c>
      <c r="ET90" s="2">
        <f t="shared" si="93"/>
        <v>56.005429778127365</v>
      </c>
      <c r="EU90" s="2">
        <f t="shared" si="93"/>
        <v>56.32604496539755</v>
      </c>
      <c r="EV90" s="2">
        <f t="shared" si="93"/>
        <v>57.37947234184184</v>
      </c>
      <c r="EW90" s="2">
        <f t="shared" si="93"/>
        <v>56.954466056904678</v>
      </c>
      <c r="EX90" s="2">
        <f t="shared" si="93"/>
        <v>57.762573672615865</v>
      </c>
      <c r="EY90" s="2">
        <f t="shared" si="93"/>
        <v>57.866818512693627</v>
      </c>
      <c r="EZ90" s="2">
        <f t="shared" si="93"/>
        <v>57.810790596855739</v>
      </c>
      <c r="FA90" s="2">
        <f t="shared" si="93"/>
        <v>58.004735494958027</v>
      </c>
      <c r="FB90" s="2">
        <f t="shared" si="93"/>
        <v>58.550961527434133</v>
      </c>
      <c r="FC90" s="2">
        <f t="shared" si="93"/>
        <v>59.039100319280173</v>
      </c>
      <c r="FD90" s="2">
        <f t="shared" si="93"/>
        <v>59.942092387448866</v>
      </c>
      <c r="FE90" s="2">
        <f t="shared" si="93"/>
        <v>58.563562785449186</v>
      </c>
      <c r="FG90" s="2">
        <f t="shared" si="94"/>
        <v>0.9396293112708527</v>
      </c>
      <c r="FH90" s="2">
        <f t="shared" si="94"/>
        <v>0.92831187339580512</v>
      </c>
      <c r="FI90" s="2">
        <f t="shared" si="94"/>
        <v>0.92554278201178786</v>
      </c>
      <c r="FJ90" s="2">
        <f t="shared" si="94"/>
        <v>0.92540635919988323</v>
      </c>
      <c r="FK90" s="2">
        <f t="shared" si="94"/>
        <v>0.92415378493825862</v>
      </c>
      <c r="FL90" s="2">
        <f t="shared" si="94"/>
        <v>0.92199637553647118</v>
      </c>
      <c r="FM90" s="2">
        <f t="shared" si="94"/>
        <v>0.9183383506311289</v>
      </c>
      <c r="FN90" s="2">
        <f t="shared" si="94"/>
        <v>0.9111404643020905</v>
      </c>
      <c r="FO90" s="2">
        <f t="shared" si="94"/>
        <v>0.91244121969996395</v>
      </c>
      <c r="FP90" s="2">
        <f t="shared" si="94"/>
        <v>0.91703209188370782</v>
      </c>
      <c r="FQ90" s="2">
        <f t="shared" si="94"/>
        <v>0.92254070786261066</v>
      </c>
      <c r="FR90" s="2">
        <f t="shared" si="94"/>
        <v>0.91499676117508522</v>
      </c>
      <c r="FS90" s="2">
        <f t="shared" si="94"/>
        <v>0.92218544815787529</v>
      </c>
      <c r="FT90" s="2">
        <f t="shared" si="94"/>
        <v>0.92353238894754719</v>
      </c>
      <c r="FU90" s="2">
        <f t="shared" si="94"/>
        <v>0.90930936116286165</v>
      </c>
      <c r="FW90" s="2">
        <f t="shared" si="83"/>
        <v>2.6518156184572928E-3</v>
      </c>
      <c r="FX90" s="2">
        <f t="shared" si="83"/>
        <v>1.9708193429806447E-3</v>
      </c>
      <c r="FY90" s="2">
        <f t="shared" si="83"/>
        <v>2.1117939796760918E-3</v>
      </c>
      <c r="FZ90" s="2">
        <f t="shared" si="83"/>
        <v>2.0361399366522781E-3</v>
      </c>
      <c r="GA90" s="2">
        <f t="shared" si="83"/>
        <v>1.9546254781946746E-3</v>
      </c>
      <c r="GB90" s="2">
        <f t="shared" si="83"/>
        <v>2.0205657150351355E-3</v>
      </c>
      <c r="GC90" s="2">
        <f t="shared" si="83"/>
        <v>1.9746771812355918E-3</v>
      </c>
      <c r="GD90" s="2">
        <f t="shared" si="83"/>
        <v>2.177470130411174E-3</v>
      </c>
      <c r="GE90" s="2">
        <f t="shared" si="83"/>
        <v>2.4630050740023831E-3</v>
      </c>
      <c r="GF90" s="2">
        <f t="shared" si="83"/>
        <v>2.2962619387988823E-3</v>
      </c>
      <c r="GG90" s="2">
        <f t="shared" si="83"/>
        <v>2.1369215534059187E-3</v>
      </c>
      <c r="GH90" s="2">
        <f t="shared" si="83"/>
        <v>1.8452758929122042E-3</v>
      </c>
      <c r="GI90" s="2">
        <f t="shared" si="83"/>
        <v>1.6561382878287889E-3</v>
      </c>
      <c r="GJ90" s="2">
        <f t="shared" si="83"/>
        <v>1.3396678236819606E-3</v>
      </c>
      <c r="GK90" s="2">
        <f t="shared" si="83"/>
        <v>1.026934683425016E-3</v>
      </c>
      <c r="GM90" s="86">
        <f t="shared" si="84"/>
        <v>1.6055974753030311E-5</v>
      </c>
      <c r="GN90" s="86">
        <f t="shared" si="84"/>
        <v>5.8699718509684606E-5</v>
      </c>
      <c r="GO90" s="86">
        <f t="shared" si="84"/>
        <v>1.3968485663822328E-6</v>
      </c>
      <c r="GP90" s="86">
        <f t="shared" si="84"/>
        <v>3.79512749581903E-8</v>
      </c>
      <c r="GQ90" s="86">
        <f t="shared" si="84"/>
        <v>1.5350135786931955E-8</v>
      </c>
      <c r="GR90" s="86">
        <f t="shared" si="84"/>
        <v>3.1319734210004869E-11</v>
      </c>
      <c r="GS90" s="86">
        <f t="shared" si="84"/>
        <v>1.162289443880774E-9</v>
      </c>
      <c r="GT90" s="86">
        <f t="shared" si="84"/>
        <v>4.50732390391472E-9</v>
      </c>
      <c r="GU90" s="86">
        <f t="shared" si="84"/>
        <v>1.4911898208561295E-8</v>
      </c>
      <c r="GV90" s="86">
        <f t="shared" si="84"/>
        <v>1.8663516512508193E-7</v>
      </c>
      <c r="GW90" s="86">
        <f t="shared" si="84"/>
        <v>4.9427179588135087E-11</v>
      </c>
      <c r="GX90" s="86">
        <f t="shared" si="84"/>
        <v>7.6388084416962764E-7</v>
      </c>
      <c r="GY90" s="86">
        <f t="shared" si="84"/>
        <v>1.7789441227392988E-6</v>
      </c>
      <c r="GZ90" s="86">
        <f t="shared" si="84"/>
        <v>2.0659364823901591E-5</v>
      </c>
      <c r="HA90" s="86">
        <f t="shared" si="84"/>
        <v>2.9912420768373416E-7</v>
      </c>
      <c r="HC90" s="86">
        <f t="shared" si="74"/>
        <v>0.1277546814731462</v>
      </c>
      <c r="HD90" s="86">
        <f t="shared" si="74"/>
        <v>9.6578597252097859E-2</v>
      </c>
      <c r="HE90" s="86">
        <f t="shared" si="74"/>
        <v>0.10385386688968924</v>
      </c>
      <c r="HF90" s="86">
        <f t="shared" si="74"/>
        <v>0.10236348707986125</v>
      </c>
      <c r="HG90" s="86">
        <f t="shared" si="88"/>
        <v>9.5948635545524671E-2</v>
      </c>
      <c r="HH90" s="86">
        <f t="shared" si="88"/>
        <v>0.10378313272641246</v>
      </c>
      <c r="HI90" s="86">
        <f t="shared" si="88"/>
        <v>9.5863635223308763E-2</v>
      </c>
      <c r="HJ90" s="86">
        <f t="shared" si="88"/>
        <v>8.5157904792342393E-2</v>
      </c>
      <c r="HK90" s="86">
        <f t="shared" si="88"/>
        <v>0.10993233418899208</v>
      </c>
      <c r="HL90" s="86">
        <f t="shared" si="88"/>
        <v>0.10767496616291188</v>
      </c>
      <c r="HM90" s="86">
        <f t="shared" si="88"/>
        <v>0.10370328811482427</v>
      </c>
      <c r="HN90" s="86">
        <f t="shared" si="88"/>
        <v>7.6850059887163133E-2</v>
      </c>
      <c r="HO90" s="86">
        <f t="shared" si="88"/>
        <v>7.2701562381197446E-2</v>
      </c>
      <c r="HP90" s="86">
        <f t="shared" si="88"/>
        <v>5.8128469704952078E-2</v>
      </c>
      <c r="HQ90" s="86">
        <f t="shared" si="88"/>
        <v>3.714664707296652E-2</v>
      </c>
      <c r="HS90" s="86">
        <f t="shared" si="85"/>
        <v>1.1014069790571428E-16</v>
      </c>
      <c r="HT90" s="86">
        <f t="shared" si="85"/>
        <v>1.403475388742064E-19</v>
      </c>
      <c r="HU90" s="86">
        <f t="shared" si="85"/>
        <v>8.9191250173354686E-21</v>
      </c>
      <c r="HV90" s="86">
        <f t="shared" si="85"/>
        <v>4.0849483072445445E-22</v>
      </c>
      <c r="HW90" s="86">
        <f t="shared" si="85"/>
        <v>4.19651838324422E-22</v>
      </c>
      <c r="HX90" s="86">
        <f t="shared" si="85"/>
        <v>3.2409971258220488E-24</v>
      </c>
      <c r="HY90" s="86">
        <f t="shared" si="85"/>
        <v>3.0210687834155842E-23</v>
      </c>
      <c r="HZ90" s="86">
        <f t="shared" si="85"/>
        <v>7.4507524889954755E-26</v>
      </c>
      <c r="IA90" s="86">
        <f t="shared" si="85"/>
        <v>2.0685481994645291E-23</v>
      </c>
      <c r="IB90" s="86">
        <f t="shared" si="85"/>
        <v>1.2460156047162534E-21</v>
      </c>
      <c r="IC90" s="86">
        <f t="shared" si="85"/>
        <v>4.5025848689401754E-22</v>
      </c>
      <c r="ID90" s="86">
        <f t="shared" si="85"/>
        <v>1.7133746052817572E-23</v>
      </c>
      <c r="IE90" s="86">
        <f t="shared" si="85"/>
        <v>4.7156315415280753E-23</v>
      </c>
      <c r="IF90" s="86">
        <f t="shared" si="85"/>
        <v>2.0313313798986692E-17</v>
      </c>
      <c r="IG90" s="86">
        <f t="shared" si="85"/>
        <v>6.2098682648802032E-12</v>
      </c>
      <c r="II90" s="86">
        <f t="shared" si="86"/>
        <v>6.5746754437781977E-70</v>
      </c>
      <c r="IJ90" s="86">
        <f t="shared" si="86"/>
        <v>9.9367039683776305E-86</v>
      </c>
      <c r="IK90" s="86">
        <f t="shared" si="86"/>
        <v>2.5719220134149466E-92</v>
      </c>
      <c r="IL90" s="86">
        <f t="shared" si="86"/>
        <v>1.0159617597192725E-97</v>
      </c>
      <c r="IM90" s="86">
        <f t="shared" si="86"/>
        <v>1.3480947055344861E-95</v>
      </c>
      <c r="IN90" s="86">
        <f t="shared" si="86"/>
        <v>1.3445561444351759E-106</v>
      </c>
      <c r="IO90" s="86">
        <f t="shared" si="86"/>
        <v>4.198763465534986E-101</v>
      </c>
      <c r="IP90" s="86">
        <f t="shared" si="86"/>
        <v>1.1712794134951069E-113</v>
      </c>
      <c r="IQ90" s="86">
        <f t="shared" si="86"/>
        <v>7.4094248955714865E-103</v>
      </c>
      <c r="IR90" s="86">
        <f t="shared" si="86"/>
        <v>1.3023502317014677E-93</v>
      </c>
      <c r="IS90" s="86">
        <f t="shared" si="86"/>
        <v>1.2634149626914039E-95</v>
      </c>
      <c r="IT90" s="86">
        <f t="shared" si="86"/>
        <v>6.0594446409367996E-101</v>
      </c>
      <c r="IU90" s="86">
        <f t="shared" si="86"/>
        <v>2.2563579526336499E-98</v>
      </c>
      <c r="IV90" s="86">
        <f t="shared" si="86"/>
        <v>4.0056268103933191E-67</v>
      </c>
      <c r="IW90" s="86">
        <f t="shared" si="86"/>
        <v>5.4584125267187943E-37</v>
      </c>
      <c r="IY90" s="86">
        <f t="shared" si="87"/>
        <v>0.12777073744789935</v>
      </c>
      <c r="IZ90" s="86">
        <f t="shared" si="87"/>
        <v>9.6637296970607536E-2</v>
      </c>
      <c r="JA90" s="86">
        <f t="shared" si="87"/>
        <v>0.10385526373825563</v>
      </c>
      <c r="JB90" s="86">
        <f t="shared" si="87"/>
        <v>0.1023635250311362</v>
      </c>
      <c r="JC90" s="86">
        <f t="shared" si="87"/>
        <v>9.5948650895660459E-2</v>
      </c>
      <c r="JD90" s="86">
        <f t="shared" si="87"/>
        <v>0.1037831327577322</v>
      </c>
      <c r="JE90" s="86">
        <f t="shared" si="87"/>
        <v>9.5863636385598208E-2</v>
      </c>
      <c r="JF90" s="86">
        <f t="shared" si="87"/>
        <v>8.5157909299666296E-2</v>
      </c>
      <c r="JG90" s="86">
        <f t="shared" si="87"/>
        <v>0.10993234910089028</v>
      </c>
      <c r="JH90" s="86">
        <f t="shared" si="87"/>
        <v>0.107675152798077</v>
      </c>
      <c r="JI90" s="86">
        <f t="shared" si="87"/>
        <v>0.10370328816425145</v>
      </c>
      <c r="JJ90" s="86">
        <f t="shared" si="87"/>
        <v>7.6850823768007309E-2</v>
      </c>
      <c r="JK90" s="86">
        <f t="shared" si="87"/>
        <v>7.2703341325320192E-2</v>
      </c>
      <c r="JL90" s="86">
        <f t="shared" si="87"/>
        <v>5.8149129069775998E-2</v>
      </c>
      <c r="JM90" s="86">
        <f t="shared" si="87"/>
        <v>3.7146946203384067E-2</v>
      </c>
    </row>
    <row r="91" spans="2:273" x14ac:dyDescent="0.25">
      <c r="B91" s="2">
        <v>64</v>
      </c>
      <c r="C91" s="37">
        <v>126.31699999999999</v>
      </c>
      <c r="D91" s="37">
        <v>115.95</v>
      </c>
      <c r="E91" s="37">
        <v>119</v>
      </c>
      <c r="F91" s="37">
        <v>118.633</v>
      </c>
      <c r="G91" s="37">
        <v>112.441</v>
      </c>
      <c r="H91" s="37">
        <v>115.52500000000001</v>
      </c>
      <c r="I91" s="37">
        <v>105.164</v>
      </c>
      <c r="J91" s="37">
        <v>106.883</v>
      </c>
      <c r="K91" s="37">
        <v>114.333</v>
      </c>
      <c r="L91" s="37">
        <v>111.633</v>
      </c>
      <c r="M91" s="37">
        <v>108.717</v>
      </c>
      <c r="N91" s="37">
        <v>100.25</v>
      </c>
      <c r="O91" s="37">
        <v>96.15</v>
      </c>
      <c r="P91" s="37">
        <v>89.2</v>
      </c>
      <c r="Q91" s="37">
        <v>74.233000000000004</v>
      </c>
      <c r="S91" s="4">
        <f t="shared" si="89"/>
        <v>117.20735741285279</v>
      </c>
      <c r="T91" s="4">
        <f t="shared" si="89"/>
        <v>110.76009976198104</v>
      </c>
      <c r="U91" s="4">
        <f t="shared" si="89"/>
        <v>113.88466403702577</v>
      </c>
      <c r="V91" s="4">
        <f t="shared" si="89"/>
        <v>112.99381898335638</v>
      </c>
      <c r="W91" s="4">
        <f t="shared" si="89"/>
        <v>108.14825280607934</v>
      </c>
      <c r="X91" s="4">
        <f t="shared" si="89"/>
        <v>110.72595554587923</v>
      </c>
      <c r="Y91" s="4">
        <f t="shared" si="89"/>
        <v>105.39078266760276</v>
      </c>
      <c r="Z91" s="4">
        <f t="shared" si="89"/>
        <v>103.29418013532833</v>
      </c>
      <c r="AA91" s="4">
        <f t="shared" si="89"/>
        <v>111.11185156229064</v>
      </c>
      <c r="AB91" s="4">
        <f t="shared" si="89"/>
        <v>108.89535665237932</v>
      </c>
      <c r="AC91" s="4">
        <f t="shared" si="89"/>
        <v>105.41397777879918</v>
      </c>
      <c r="AD91" s="4">
        <f t="shared" si="89"/>
        <v>99.728139522628226</v>
      </c>
      <c r="AE91" s="4">
        <f t="shared" si="89"/>
        <v>97.702034098316858</v>
      </c>
      <c r="AF91" s="4">
        <f t="shared" si="89"/>
        <v>91.687041919565303</v>
      </c>
      <c r="AG91" s="4">
        <f t="shared" si="89"/>
        <v>77.407337033371846</v>
      </c>
      <c r="AI91" s="4">
        <f t="shared" si="90"/>
        <v>9.1096425871472064</v>
      </c>
      <c r="AJ91" s="4">
        <f t="shared" si="90"/>
        <v>5.1899002380189643</v>
      </c>
      <c r="AK91" s="4">
        <f t="shared" si="90"/>
        <v>5.1153359629742283</v>
      </c>
      <c r="AL91" s="4">
        <f t="shared" si="90"/>
        <v>5.6391810166436187</v>
      </c>
      <c r="AM91" s="4">
        <f t="shared" si="90"/>
        <v>4.2927471939206612</v>
      </c>
      <c r="AN91" s="4">
        <f t="shared" si="90"/>
        <v>4.7990444541207751</v>
      </c>
      <c r="AO91" s="4">
        <f t="shared" si="90"/>
        <v>-0.22678266760276244</v>
      </c>
      <c r="AP91" s="4">
        <f t="shared" si="90"/>
        <v>3.5888198646716631</v>
      </c>
      <c r="AQ91" s="4">
        <f t="shared" si="90"/>
        <v>3.2211484377093598</v>
      </c>
      <c r="AR91" s="4">
        <f t="shared" si="90"/>
        <v>2.7376433476206756</v>
      </c>
      <c r="AS91" s="4">
        <f t="shared" si="90"/>
        <v>3.3030222212008198</v>
      </c>
      <c r="AT91" s="4">
        <f t="shared" si="90"/>
        <v>0.52186047737177432</v>
      </c>
      <c r="AU91" s="4">
        <f t="shared" si="90"/>
        <v>-1.5520340983168524</v>
      </c>
      <c r="AV91" s="4">
        <f t="shared" si="90"/>
        <v>-2.4870419195653</v>
      </c>
      <c r="AW91" s="4">
        <f t="shared" si="90"/>
        <v>-3.1743370333718417</v>
      </c>
      <c r="AY91" s="2">
        <f t="shared" si="81"/>
        <v>55.123019375992449</v>
      </c>
      <c r="AZ91" s="2">
        <f t="shared" si="81"/>
        <v>58.45289718860478</v>
      </c>
      <c r="BA91" s="2">
        <f t="shared" si="81"/>
        <v>56.815326167245836</v>
      </c>
      <c r="BB91" s="2">
        <f t="shared" si="81"/>
        <v>57.382812342329622</v>
      </c>
      <c r="BC91" s="2">
        <f t="shared" si="81"/>
        <v>57.476929507222998</v>
      </c>
      <c r="BD91" s="2">
        <f t="shared" si="81"/>
        <v>58.367105177377802</v>
      </c>
      <c r="BE91" s="2">
        <f t="shared" si="81"/>
        <v>58.181198414978432</v>
      </c>
      <c r="BF91" s="2">
        <f t="shared" si="81"/>
        <v>58.484923960023629</v>
      </c>
      <c r="BG91" s="2">
        <f t="shared" si="81"/>
        <v>59.013430142494443</v>
      </c>
      <c r="BH91" s="2">
        <f t="shared" si="81"/>
        <v>58.83161820028549</v>
      </c>
      <c r="BI91" s="2">
        <f t="shared" si="81"/>
        <v>58.257695761073613</v>
      </c>
      <c r="BJ91" s="2">
        <f t="shared" si="81"/>
        <v>59.301180336558232</v>
      </c>
      <c r="BK91" s="2">
        <f t="shared" si="81"/>
        <v>58.87374121507186</v>
      </c>
      <c r="BL91" s="2">
        <f t="shared" si="81"/>
        <v>59.868207199489518</v>
      </c>
      <c r="BM91" s="2">
        <f t="shared" si="81"/>
        <v>58.63707140557257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 t="str">
        <f t="shared" si="82"/>
        <v/>
      </c>
      <c r="CI91" s="2" t="str">
        <f t="shared" si="82"/>
        <v/>
      </c>
      <c r="CJ91" s="2" t="str">
        <f t="shared" si="82"/>
        <v/>
      </c>
      <c r="CK91" s="2" t="str">
        <f t="shared" si="82"/>
        <v/>
      </c>
      <c r="CL91" s="2" t="str">
        <f t="shared" si="82"/>
        <v/>
      </c>
      <c r="CM91" s="2" t="str">
        <f t="shared" si="82"/>
        <v/>
      </c>
      <c r="CN91" s="2" t="str">
        <f t="shared" si="82"/>
        <v/>
      </c>
      <c r="CO91" s="2" t="str">
        <f t="shared" si="82"/>
        <v/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 t="str">
        <f t="shared" si="82"/>
        <v/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 t="str">
        <f t="shared" ref="CX91:CX154" si="114">IF(AND(JB91 &lt; $DI$22, $B91 &gt; F$7, $B91 &lt; F$233), F91, "")</f>
        <v/>
      </c>
      <c r="CY91" s="2" t="str">
        <f t="shared" ref="CY91:CY154" si="115">IF(AND(JC91 &lt; $DI$22, $B91 &gt; G$7, $B91 &lt; G$233), G91, "")</f>
        <v/>
      </c>
      <c r="CZ91" s="2" t="str">
        <f t="shared" ref="CZ91:CZ154" si="116">IF(AND(JD91 &lt; $DI$22, $B91 &gt; H$7, $B91 &lt; H$233), H91, "")</f>
        <v/>
      </c>
      <c r="DA91" s="2" t="str">
        <f t="shared" ref="DA91:DA154" si="117">IF(AND(JE91 &lt; $DI$22, $B91 &gt; I$7, $B91 &lt; I$233), I91, "")</f>
        <v/>
      </c>
      <c r="DB91" s="2" t="str">
        <f t="shared" ref="DB91:DB154" si="118">IF(AND(JF91 &lt; $DI$22, $B91 &gt; J$7, $B91 &lt; J$233), J91, "")</f>
        <v/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 t="str">
        <f t="shared" ref="DE91:DE154" si="121">IF(AND(JI91 &lt; $DI$22, $B91 &gt; M$7, $B91 &lt; M$233), M91, "")</f>
        <v/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 t="str">
        <f t="shared" ref="DI91:DI154" si="125">IF(AND(JM91 &lt; $DI$22, $B91 &gt; Q$7, $B91 &lt; Q$233), Q91, "")</f>
        <v/>
      </c>
      <c r="DK91" s="2">
        <f t="shared" si="91"/>
        <v>73.575210338680932</v>
      </c>
      <c r="DL91" s="2">
        <f t="shared" si="91"/>
        <v>75.984834453781502</v>
      </c>
      <c r="DM91" s="2">
        <f t="shared" si="91"/>
        <v>73.698721664521656</v>
      </c>
      <c r="DN91" s="2">
        <f t="shared" si="91"/>
        <v>73.8027782067782</v>
      </c>
      <c r="DO91" s="2">
        <f t="shared" si="91"/>
        <v>73.941484684684696</v>
      </c>
      <c r="DP91" s="2">
        <f t="shared" si="91"/>
        <v>74.768118018018015</v>
      </c>
      <c r="DQ91" s="2">
        <f t="shared" si="91"/>
        <v>72.194758653390224</v>
      </c>
      <c r="DR91" s="2">
        <f t="shared" si="91"/>
        <v>70.927517932217924</v>
      </c>
      <c r="DS91" s="2">
        <f t="shared" si="91"/>
        <v>71.366360746460742</v>
      </c>
      <c r="DT91" s="2">
        <f t="shared" si="91"/>
        <v>71.570443338074924</v>
      </c>
      <c r="DU91" s="2">
        <f t="shared" si="91"/>
        <v>68.895888116688127</v>
      </c>
      <c r="DV91" s="2">
        <f t="shared" si="91"/>
        <v>71.622837837837835</v>
      </c>
      <c r="DW91" s="2">
        <f t="shared" si="91"/>
        <v>72.055144530244519</v>
      </c>
      <c r="DX91" s="2">
        <f t="shared" si="91"/>
        <v>73.08096846846847</v>
      </c>
      <c r="DY91" s="2">
        <f t="shared" si="91"/>
        <v>69.966324369747895</v>
      </c>
      <c r="EA91" s="2">
        <f t="shared" si="95"/>
        <v>54.040317964376598</v>
      </c>
      <c r="EB91" s="2">
        <f t="shared" si="92"/>
        <v>57.219640629944088</v>
      </c>
      <c r="EC91" s="2">
        <f t="shared" si="92"/>
        <v>55.57778350273388</v>
      </c>
      <c r="ED91" s="2">
        <f t="shared" si="92"/>
        <v>56.176419221926196</v>
      </c>
      <c r="EE91" s="2">
        <f t="shared" si="92"/>
        <v>56.244661516512743</v>
      </c>
      <c r="EF91" s="2">
        <f t="shared" si="92"/>
        <v>57.10128089247258</v>
      </c>
      <c r="EG91" s="2">
        <f t="shared" si="92"/>
        <v>57.045233828361589</v>
      </c>
      <c r="EH91" s="2">
        <f t="shared" si="92"/>
        <v>57.377601857386857</v>
      </c>
      <c r="EI91" s="2">
        <f t="shared" si="92"/>
        <v>57.932928877945827</v>
      </c>
      <c r="EJ91" s="2">
        <f t="shared" si="92"/>
        <v>57.780829970897784</v>
      </c>
      <c r="EK91" s="2">
        <f t="shared" si="92"/>
        <v>57.442047800142227</v>
      </c>
      <c r="EL91" s="2">
        <f t="shared" si="92"/>
        <v>58.256919298859628</v>
      </c>
      <c r="EM91" s="2">
        <f t="shared" si="92"/>
        <v>57.857358982225122</v>
      </c>
      <c r="EN91" s="2">
        <f t="shared" si="92"/>
        <v>58.869024477611944</v>
      </c>
      <c r="EO91" s="2">
        <f t="shared" si="92"/>
        <v>57.60557389463677</v>
      </c>
      <c r="EQ91" s="2">
        <f t="shared" si="93"/>
        <v>54.518939080874389</v>
      </c>
      <c r="ER91" s="2">
        <f t="shared" si="93"/>
        <v>56.568726144815187</v>
      </c>
      <c r="ES91" s="2">
        <f t="shared" si="93"/>
        <v>55.107490167338248</v>
      </c>
      <c r="ET91" s="2">
        <f t="shared" si="93"/>
        <v>55.88336611936667</v>
      </c>
      <c r="EU91" s="2">
        <f t="shared" si="93"/>
        <v>56.202156394079964</v>
      </c>
      <c r="EV91" s="2">
        <f t="shared" si="93"/>
        <v>57.244413075988405</v>
      </c>
      <c r="EW91" s="2">
        <f t="shared" si="93"/>
        <v>56.822640382712322</v>
      </c>
      <c r="EX91" s="2">
        <f t="shared" si="93"/>
        <v>57.617200666668282</v>
      </c>
      <c r="EY91" s="2">
        <f t="shared" si="93"/>
        <v>57.729917480170066</v>
      </c>
      <c r="EZ91" s="2">
        <f t="shared" si="93"/>
        <v>57.656694343498174</v>
      </c>
      <c r="FA91" s="2">
        <f t="shared" si="93"/>
        <v>57.849085035734973</v>
      </c>
      <c r="FB91" s="2">
        <f t="shared" si="93"/>
        <v>58.392802915440058</v>
      </c>
      <c r="FC91" s="2">
        <f t="shared" si="93"/>
        <v>58.877121901304335</v>
      </c>
      <c r="FD91" s="2">
        <f t="shared" si="93"/>
        <v>59.780029249658959</v>
      </c>
      <c r="FE91" s="2">
        <f t="shared" si="93"/>
        <v>58.4097972184559</v>
      </c>
      <c r="FG91" s="2">
        <f t="shared" si="94"/>
        <v>0.94464724553725987</v>
      </c>
      <c r="FH91" s="2">
        <f t="shared" si="94"/>
        <v>0.93420462888363254</v>
      </c>
      <c r="FI91" s="2">
        <f t="shared" si="94"/>
        <v>0.93164639640614044</v>
      </c>
      <c r="FJ91" s="2">
        <f t="shared" si="94"/>
        <v>0.93152032939258278</v>
      </c>
      <c r="FK91" s="2">
        <f t="shared" si="94"/>
        <v>0.93036269510176073</v>
      </c>
      <c r="FL91" s="2">
        <f t="shared" si="94"/>
        <v>0.92836820606481207</v>
      </c>
      <c r="FM91" s="2">
        <f t="shared" si="94"/>
        <v>0.92498468003791334</v>
      </c>
      <c r="FN91" s="2">
        <f t="shared" si="94"/>
        <v>0.91832051483619292</v>
      </c>
      <c r="FO91" s="2">
        <f t="shared" si="94"/>
        <v>0.91952544935445879</v>
      </c>
      <c r="FP91" s="2">
        <f t="shared" si="94"/>
        <v>0.92377591155033023</v>
      </c>
      <c r="FQ91" s="2">
        <f t="shared" si="94"/>
        <v>0.92887150414327091</v>
      </c>
      <c r="FR91" s="2">
        <f t="shared" si="94"/>
        <v>0.92189192612387327</v>
      </c>
      <c r="FS91" s="2">
        <f t="shared" si="94"/>
        <v>0.92854303103401248</v>
      </c>
      <c r="FT91" s="2">
        <f t="shared" si="94"/>
        <v>0.92978830303146309</v>
      </c>
      <c r="FU91" s="2">
        <f t="shared" si="94"/>
        <v>0.9166238297569409</v>
      </c>
      <c r="FW91" s="2">
        <f t="shared" si="83"/>
        <v>2.9069142939375284E-3</v>
      </c>
      <c r="FX91" s="2">
        <f t="shared" si="83"/>
        <v>2.1605496288429923E-3</v>
      </c>
      <c r="FY91" s="2">
        <f t="shared" si="83"/>
        <v>2.3150643774440716E-3</v>
      </c>
      <c r="FZ91" s="2">
        <f t="shared" si="83"/>
        <v>2.2321445554212092E-3</v>
      </c>
      <c r="GA91" s="2">
        <f t="shared" si="83"/>
        <v>2.1428001319168753E-3</v>
      </c>
      <c r="GB91" s="2">
        <f t="shared" si="83"/>
        <v>2.2150744426127503E-3</v>
      </c>
      <c r="GC91" s="2">
        <f t="shared" si="83"/>
        <v>2.1647780546517801E-3</v>
      </c>
      <c r="GD91" s="2">
        <f t="shared" si="83"/>
        <v>2.3870470537461974E-3</v>
      </c>
      <c r="GE91" s="2">
        <f t="shared" si="83"/>
        <v>2.6999897720901586E-3</v>
      </c>
      <c r="GF91" s="2">
        <f t="shared" si="83"/>
        <v>2.517243480395111E-3</v>
      </c>
      <c r="GG91" s="2">
        <f t="shared" si="83"/>
        <v>2.3426049239023508E-3</v>
      </c>
      <c r="GH91" s="2">
        <f t="shared" si="83"/>
        <v>2.0229446398590542E-3</v>
      </c>
      <c r="GI91" s="2">
        <f t="shared" si="83"/>
        <v>1.8156294188920947E-3</v>
      </c>
      <c r="GJ91" s="2">
        <f t="shared" si="83"/>
        <v>1.4687267276701633E-3</v>
      </c>
      <c r="GK91" s="2">
        <f t="shared" si="83"/>
        <v>1.1258999386691449E-3</v>
      </c>
      <c r="GM91" s="86">
        <f t="shared" si="84"/>
        <v>1.779308106522693E-6</v>
      </c>
      <c r="GN91" s="86">
        <f t="shared" si="84"/>
        <v>7.5204084684560246E-6</v>
      </c>
      <c r="GO91" s="86">
        <f t="shared" si="84"/>
        <v>8.7044381757197309E-8</v>
      </c>
      <c r="GP91" s="86">
        <f t="shared" si="84"/>
        <v>1.1293596972922793E-9</v>
      </c>
      <c r="GQ91" s="86">
        <f t="shared" si="84"/>
        <v>3.3536810870715362E-10</v>
      </c>
      <c r="GR91" s="86">
        <f t="shared" si="84"/>
        <v>2.2714656804387582E-13</v>
      </c>
      <c r="GS91" s="86">
        <f t="shared" si="84"/>
        <v>1.4226118947741316E-11</v>
      </c>
      <c r="GT91" s="86">
        <f t="shared" si="84"/>
        <v>7.1810488034095072E-11</v>
      </c>
      <c r="GU91" s="86">
        <f t="shared" si="84"/>
        <v>3.4289955489721486E-10</v>
      </c>
      <c r="GV91" s="86">
        <f t="shared" si="84"/>
        <v>7.146546497965534E-9</v>
      </c>
      <c r="GW91" s="86">
        <f t="shared" si="84"/>
        <v>2.9029737677055292E-13</v>
      </c>
      <c r="GX91" s="86">
        <f t="shared" si="84"/>
        <v>3.6735275222579985E-8</v>
      </c>
      <c r="GY91" s="86">
        <f t="shared" si="84"/>
        <v>1.0578514832028685E-7</v>
      </c>
      <c r="GZ91" s="86">
        <f t="shared" si="84"/>
        <v>2.1310910470530006E-6</v>
      </c>
      <c r="HA91" s="86">
        <f t="shared" si="84"/>
        <v>1.3595035763280955E-8</v>
      </c>
      <c r="HC91" s="86">
        <f t="shared" si="74"/>
        <v>0.16876435370546353</v>
      </c>
      <c r="HD91" s="86">
        <f t="shared" si="74"/>
        <v>0.13195301667110781</v>
      </c>
      <c r="HE91" s="86">
        <f t="shared" si="74"/>
        <v>0.14335077422794751</v>
      </c>
      <c r="HF91" s="86">
        <f t="shared" si="74"/>
        <v>0.14246692336608999</v>
      </c>
      <c r="HG91" s="86">
        <f t="shared" si="88"/>
        <v>0.13337457986774442</v>
      </c>
      <c r="HH91" s="86">
        <f t="shared" si="88"/>
        <v>0.14633411179935696</v>
      </c>
      <c r="HI91" s="86">
        <f t="shared" si="88"/>
        <v>0.1345685660013341</v>
      </c>
      <c r="HJ91" s="86">
        <f t="shared" si="88"/>
        <v>0.12371871558002145</v>
      </c>
      <c r="HK91" s="86">
        <f t="shared" si="88"/>
        <v>0.15508284660221361</v>
      </c>
      <c r="HL91" s="86">
        <f t="shared" si="88"/>
        <v>0.1492248533421246</v>
      </c>
      <c r="HM91" s="86">
        <f t="shared" si="88"/>
        <v>0.14405443919759661</v>
      </c>
      <c r="HN91" s="86">
        <f t="shared" si="88"/>
        <v>0.10908930594858531</v>
      </c>
      <c r="HO91" s="86">
        <f t="shared" si="88"/>
        <v>0.10253053589863072</v>
      </c>
      <c r="HP91" s="86">
        <f t="shared" si="88"/>
        <v>8.3411928140939701E-2</v>
      </c>
      <c r="HQ91" s="86">
        <f t="shared" si="88"/>
        <v>5.8192874369307278E-2</v>
      </c>
      <c r="HS91" s="86">
        <f t="shared" si="85"/>
        <v>6.017676672534605E-16</v>
      </c>
      <c r="HT91" s="86">
        <f t="shared" si="85"/>
        <v>9.9218126404541449E-19</v>
      </c>
      <c r="HU91" s="86">
        <f t="shared" si="85"/>
        <v>7.4248898307206728E-20</v>
      </c>
      <c r="HV91" s="86">
        <f t="shared" si="85"/>
        <v>3.8442666259363873E-21</v>
      </c>
      <c r="HW91" s="86">
        <f t="shared" si="85"/>
        <v>3.7955659271497762E-21</v>
      </c>
      <c r="HX91" s="86">
        <f t="shared" si="85"/>
        <v>3.7757694858137575E-23</v>
      </c>
      <c r="HY91" s="86">
        <f t="shared" si="85"/>
        <v>3.1073374886585359E-22</v>
      </c>
      <c r="HZ91" s="86">
        <f t="shared" si="85"/>
        <v>1.0623103120783318E-24</v>
      </c>
      <c r="IA91" s="86">
        <f t="shared" si="85"/>
        <v>2.3871721694128897E-22</v>
      </c>
      <c r="IB91" s="86">
        <f t="shared" si="85"/>
        <v>1.1364113346792075E-20</v>
      </c>
      <c r="IC91" s="86">
        <f t="shared" si="85"/>
        <v>4.1977321425370757E-21</v>
      </c>
      <c r="ID91" s="86">
        <f t="shared" si="85"/>
        <v>1.7382970252364249E-22</v>
      </c>
      <c r="IE91" s="86">
        <f t="shared" si="85"/>
        <v>4.3692823042853794E-22</v>
      </c>
      <c r="IF91" s="86">
        <f t="shared" si="85"/>
        <v>9.8983342426863495E-17</v>
      </c>
      <c r="IG91" s="86">
        <f t="shared" si="85"/>
        <v>1.6797849070932846E-11</v>
      </c>
      <c r="II91" s="86">
        <f t="shared" si="86"/>
        <v>8.2323035201445028E-68</v>
      </c>
      <c r="IJ91" s="86">
        <f t="shared" si="86"/>
        <v>2.8749416978038049E-83</v>
      </c>
      <c r="IK91" s="86">
        <f t="shared" si="86"/>
        <v>1.2421890382616795E-89</v>
      </c>
      <c r="IL91" s="86">
        <f t="shared" si="86"/>
        <v>6.8265293574487477E-95</v>
      </c>
      <c r="IM91" s="86">
        <f t="shared" si="86"/>
        <v>7.5250852478689284E-93</v>
      </c>
      <c r="IN91" s="86">
        <f t="shared" si="86"/>
        <v>1.635238331072433E-103</v>
      </c>
      <c r="IO91" s="86">
        <f t="shared" si="86"/>
        <v>3.4337069095740413E-98</v>
      </c>
      <c r="IP91" s="86">
        <f t="shared" si="86"/>
        <v>2.5196259907063451E-110</v>
      </c>
      <c r="IQ91" s="86">
        <f t="shared" si="86"/>
        <v>8.7559959156609078E-100</v>
      </c>
      <c r="IR91" s="86">
        <f t="shared" si="86"/>
        <v>7.4878894295012236E-91</v>
      </c>
      <c r="IS91" s="86">
        <f t="shared" si="86"/>
        <v>7.7411291034091155E-93</v>
      </c>
      <c r="IT91" s="86">
        <f t="shared" si="86"/>
        <v>4.5630830022150978E-98</v>
      </c>
      <c r="IU91" s="86">
        <f t="shared" si="86"/>
        <v>1.2841516841999651E-95</v>
      </c>
      <c r="IV91" s="86">
        <f t="shared" si="86"/>
        <v>2.5590705694906264E-65</v>
      </c>
      <c r="IW91" s="86">
        <f t="shared" si="86"/>
        <v>4.7337149134782593E-36</v>
      </c>
      <c r="IY91" s="86">
        <f t="shared" si="87"/>
        <v>0.16876613301357066</v>
      </c>
      <c r="IZ91" s="86">
        <f t="shared" si="87"/>
        <v>0.13196053707957628</v>
      </c>
      <c r="JA91" s="86">
        <f t="shared" si="87"/>
        <v>0.14335086127232927</v>
      </c>
      <c r="JB91" s="86">
        <f t="shared" si="87"/>
        <v>0.14246692449544968</v>
      </c>
      <c r="JC91" s="86">
        <f t="shared" si="87"/>
        <v>0.13337458020311255</v>
      </c>
      <c r="JD91" s="86">
        <f t="shared" si="87"/>
        <v>0.14633411179958411</v>
      </c>
      <c r="JE91" s="86">
        <f t="shared" si="87"/>
        <v>0.13456856601556022</v>
      </c>
      <c r="JF91" s="86">
        <f t="shared" si="87"/>
        <v>0.12371871565183194</v>
      </c>
      <c r="JG91" s="86">
        <f t="shared" si="87"/>
        <v>0.15508284694511315</v>
      </c>
      <c r="JH91" s="86">
        <f t="shared" si="87"/>
        <v>0.14922486048867109</v>
      </c>
      <c r="JI91" s="86">
        <f t="shared" si="87"/>
        <v>0.14405443919788691</v>
      </c>
      <c r="JJ91" s="86">
        <f t="shared" si="87"/>
        <v>0.10908934268386053</v>
      </c>
      <c r="JK91" s="86">
        <f t="shared" si="87"/>
        <v>0.10253064168377904</v>
      </c>
      <c r="JL91" s="86">
        <f t="shared" si="87"/>
        <v>8.3414059231986845E-2</v>
      </c>
      <c r="JM91" s="86">
        <f t="shared" si="87"/>
        <v>5.8192887981140889E-2</v>
      </c>
    </row>
    <row r="92" spans="2:273" x14ac:dyDescent="0.25">
      <c r="B92" s="2">
        <v>65</v>
      </c>
      <c r="C92" s="37">
        <v>141.88300000000001</v>
      </c>
      <c r="D92" s="37">
        <v>133.53299999999999</v>
      </c>
      <c r="E92" s="37">
        <v>136.167</v>
      </c>
      <c r="F92" s="37">
        <v>136.28299999999999</v>
      </c>
      <c r="G92" s="37">
        <v>129.23699999999999</v>
      </c>
      <c r="H92" s="37">
        <v>133.93199999999999</v>
      </c>
      <c r="I92" s="37">
        <v>123.705</v>
      </c>
      <c r="J92" s="37">
        <v>126.017</v>
      </c>
      <c r="K92" s="37">
        <v>130.61699999999999</v>
      </c>
      <c r="L92" s="37">
        <v>128.65</v>
      </c>
      <c r="M92" s="37">
        <v>125.7</v>
      </c>
      <c r="N92" s="37">
        <v>117</v>
      </c>
      <c r="O92" s="37">
        <v>111.93300000000001</v>
      </c>
      <c r="P92" s="37">
        <v>102.65</v>
      </c>
      <c r="Q92" s="37">
        <v>83.667000000000002</v>
      </c>
      <c r="S92" s="4">
        <f t="shared" si="89"/>
        <v>130.12447671340914</v>
      </c>
      <c r="T92" s="4">
        <f t="shared" si="89"/>
        <v>123.50598749154031</v>
      </c>
      <c r="U92" s="4">
        <f t="shared" si="89"/>
        <v>128.09024242336608</v>
      </c>
      <c r="V92" s="4">
        <f t="shared" si="89"/>
        <v>127.21833589043968</v>
      </c>
      <c r="W92" s="4">
        <f t="shared" si="89"/>
        <v>121.20829742547792</v>
      </c>
      <c r="X92" s="4">
        <f t="shared" si="89"/>
        <v>124.57098982882447</v>
      </c>
      <c r="Y92" s="4">
        <f t="shared" si="89"/>
        <v>117.89113246495839</v>
      </c>
      <c r="Z92" s="4">
        <f t="shared" si="89"/>
        <v>116.61469279099765</v>
      </c>
      <c r="AA92" s="4">
        <f t="shared" si="89"/>
        <v>124.74067897171921</v>
      </c>
      <c r="AB92" s="4">
        <f t="shared" si="89"/>
        <v>121.38079398430381</v>
      </c>
      <c r="AC92" s="4">
        <f t="shared" si="89"/>
        <v>117.36430381840744</v>
      </c>
      <c r="AD92" s="4">
        <f t="shared" si="89"/>
        <v>111.17821777025151</v>
      </c>
      <c r="AE92" s="4">
        <f t="shared" si="89"/>
        <v>108.60359382179098</v>
      </c>
      <c r="AF92" s="4">
        <f t="shared" si="89"/>
        <v>101.34341765638169</v>
      </c>
      <c r="AG92" s="4">
        <f t="shared" si="89"/>
        <v>84.883296231486241</v>
      </c>
      <c r="AI92" s="4">
        <f t="shared" si="90"/>
        <v>11.758523286590872</v>
      </c>
      <c r="AJ92" s="4">
        <f t="shared" si="90"/>
        <v>10.027012508459677</v>
      </c>
      <c r="AK92" s="4">
        <f t="shared" si="90"/>
        <v>8.0767575766339235</v>
      </c>
      <c r="AL92" s="4">
        <f t="shared" si="90"/>
        <v>9.0646641095603115</v>
      </c>
      <c r="AM92" s="4">
        <f t="shared" si="90"/>
        <v>8.0287025745220717</v>
      </c>
      <c r="AN92" s="4">
        <f t="shared" si="90"/>
        <v>9.361010171175522</v>
      </c>
      <c r="AO92" s="4">
        <f t="shared" si="90"/>
        <v>5.8138675350416094</v>
      </c>
      <c r="AP92" s="4">
        <f t="shared" si="90"/>
        <v>9.4023072090023447</v>
      </c>
      <c r="AQ92" s="4">
        <f t="shared" si="90"/>
        <v>5.8763210282807847</v>
      </c>
      <c r="AR92" s="4">
        <f t="shared" si="90"/>
        <v>7.2692060156961986</v>
      </c>
      <c r="AS92" s="4">
        <f t="shared" si="90"/>
        <v>8.3356961815925672</v>
      </c>
      <c r="AT92" s="4">
        <f t="shared" si="90"/>
        <v>5.8217822297484929</v>
      </c>
      <c r="AU92" s="4">
        <f t="shared" si="90"/>
        <v>3.3294061782090267</v>
      </c>
      <c r="AV92" s="4">
        <f t="shared" si="90"/>
        <v>1.3065823436183166</v>
      </c>
      <c r="AW92" s="4">
        <f t="shared" si="90"/>
        <v>-1.2162962314862398</v>
      </c>
      <c r="AY92" s="2">
        <f t="shared" si="81"/>
        <v>54.95475842292764</v>
      </c>
      <c r="AZ92" s="2">
        <f t="shared" si="81"/>
        <v>58.21173790978208</v>
      </c>
      <c r="BA92" s="2">
        <f t="shared" si="81"/>
        <v>56.601003776859542</v>
      </c>
      <c r="BB92" s="2">
        <f t="shared" si="81"/>
        <v>57.172088388012106</v>
      </c>
      <c r="BC92" s="2">
        <f t="shared" si="81"/>
        <v>57.269779543107823</v>
      </c>
      <c r="BD92" s="2">
        <f t="shared" si="81"/>
        <v>58.153076687696711</v>
      </c>
      <c r="BE92" s="2">
        <f t="shared" si="81"/>
        <v>57.966420125122269</v>
      </c>
      <c r="BF92" s="2">
        <f t="shared" si="81"/>
        <v>58.277845016727639</v>
      </c>
      <c r="BG92" s="2">
        <f t="shared" si="81"/>
        <v>58.800596072362524</v>
      </c>
      <c r="BH92" s="2">
        <f t="shared" si="81"/>
        <v>58.608119830912784</v>
      </c>
      <c r="BI92" s="2">
        <f t="shared" si="81"/>
        <v>58.065938241362375</v>
      </c>
      <c r="BJ92" s="2">
        <f t="shared" si="81"/>
        <v>59.082493165463696</v>
      </c>
      <c r="BK92" s="2">
        <f t="shared" si="81"/>
        <v>58.678978358523267</v>
      </c>
      <c r="BL92" s="2">
        <f t="shared" si="81"/>
        <v>59.674677642358652</v>
      </c>
      <c r="BM92" s="2">
        <f t="shared" si="81"/>
        <v>58.467276530105707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 t="str">
        <f t="shared" si="82"/>
        <v/>
      </c>
      <c r="CI92" s="2" t="str">
        <f t="shared" si="82"/>
        <v/>
      </c>
      <c r="CJ92" s="2" t="str">
        <f t="shared" si="82"/>
        <v/>
      </c>
      <c r="CK92" s="2" t="str">
        <f t="shared" si="82"/>
        <v/>
      </c>
      <c r="CL92" s="2" t="str">
        <f t="shared" si="82"/>
        <v/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 t="str">
        <f t="shared" si="82"/>
        <v/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 t="str">
        <f t="shared" si="114"/>
        <v/>
      </c>
      <c r="CY92" s="2" t="str">
        <f t="shared" si="115"/>
        <v/>
      </c>
      <c r="CZ92" s="2" t="str">
        <f t="shared" si="116"/>
        <v/>
      </c>
      <c r="DA92" s="2" t="str">
        <f t="shared" si="117"/>
        <v/>
      </c>
      <c r="DB92" s="2" t="str">
        <f t="shared" si="118"/>
        <v/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 t="str">
        <f t="shared" si="125"/>
        <v/>
      </c>
      <c r="DK92" s="2">
        <f t="shared" si="91"/>
        <v>73.817414215686284</v>
      </c>
      <c r="DL92" s="2">
        <f t="shared" si="91"/>
        <v>76.212586554621836</v>
      </c>
      <c r="DM92" s="2">
        <f t="shared" si="91"/>
        <v>73.898544830544836</v>
      </c>
      <c r="DN92" s="2">
        <f t="shared" si="91"/>
        <v>74.000478335478334</v>
      </c>
      <c r="DO92" s="2">
        <f t="shared" si="91"/>
        <v>74.126423423423432</v>
      </c>
      <c r="DP92" s="2">
        <f t="shared" si="91"/>
        <v>74.939590090090093</v>
      </c>
      <c r="DQ92" s="2">
        <f t="shared" si="91"/>
        <v>72.316763394973918</v>
      </c>
      <c r="DR92" s="2">
        <f t="shared" si="91"/>
        <v>71.047414714714705</v>
      </c>
      <c r="DS92" s="2">
        <f t="shared" si="91"/>
        <v>71.482072972972972</v>
      </c>
      <c r="DT92" s="2">
        <f t="shared" si="91"/>
        <v>71.695781412991948</v>
      </c>
      <c r="DU92" s="2">
        <f t="shared" si="91"/>
        <v>68.991527885027892</v>
      </c>
      <c r="DV92" s="2">
        <f t="shared" si="91"/>
        <v>71.74644594594595</v>
      </c>
      <c r="DW92" s="2">
        <f t="shared" si="91"/>
        <v>72.182984555984547</v>
      </c>
      <c r="DX92" s="2">
        <f t="shared" si="91"/>
        <v>73.258675675675676</v>
      </c>
      <c r="DY92" s="2">
        <f t="shared" si="91"/>
        <v>70.176045378151244</v>
      </c>
      <c r="EA92" s="2">
        <f t="shared" si="95"/>
        <v>53.945181933842242</v>
      </c>
      <c r="EB92" s="2">
        <f t="shared" si="92"/>
        <v>57.057088492775016</v>
      </c>
      <c r="EC92" s="2">
        <f t="shared" si="92"/>
        <v>55.444806916909855</v>
      </c>
      <c r="ED92" s="2">
        <f t="shared" si="92"/>
        <v>56.044560967659223</v>
      </c>
      <c r="EE92" s="2">
        <f t="shared" si="92"/>
        <v>56.119185758896833</v>
      </c>
      <c r="EF92" s="2">
        <f t="shared" si="92"/>
        <v>56.971456717068747</v>
      </c>
      <c r="EG92" s="2">
        <f t="shared" si="92"/>
        <v>56.905570807293358</v>
      </c>
      <c r="EH92" s="2">
        <f t="shared" si="92"/>
        <v>57.241347523484208</v>
      </c>
      <c r="EI92" s="2">
        <f t="shared" si="92"/>
        <v>57.789026450932113</v>
      </c>
      <c r="EJ92" s="2">
        <f t="shared" si="92"/>
        <v>57.623588969606786</v>
      </c>
      <c r="EK92" s="2">
        <f t="shared" si="92"/>
        <v>57.301847765690084</v>
      </c>
      <c r="EL92" s="2">
        <f t="shared" si="92"/>
        <v>58.103625247386553</v>
      </c>
      <c r="EM92" s="2">
        <f t="shared" si="92"/>
        <v>57.729103087024619</v>
      </c>
      <c r="EN92" s="2">
        <f t="shared" si="92"/>
        <v>58.73764268656717</v>
      </c>
      <c r="EO92" s="2">
        <f t="shared" si="92"/>
        <v>57.49493977949335</v>
      </c>
      <c r="EQ92" s="2">
        <f t="shared" si="93"/>
        <v>54.406611889039276</v>
      </c>
      <c r="ER92" s="2">
        <f t="shared" si="93"/>
        <v>56.427842033074008</v>
      </c>
      <c r="ES92" s="2">
        <f t="shared" si="93"/>
        <v>54.989438367702753</v>
      </c>
      <c r="ET92" s="2">
        <f t="shared" si="93"/>
        <v>55.761302460605968</v>
      </c>
      <c r="EU92" s="2">
        <f t="shared" si="93"/>
        <v>56.078267822762385</v>
      </c>
      <c r="EV92" s="2">
        <f t="shared" si="93"/>
        <v>57.109353810134976</v>
      </c>
      <c r="EW92" s="2">
        <f t="shared" si="93"/>
        <v>56.690814708519973</v>
      </c>
      <c r="EX92" s="2">
        <f t="shared" si="93"/>
        <v>57.471827660720692</v>
      </c>
      <c r="EY92" s="2">
        <f t="shared" si="93"/>
        <v>57.593016447646505</v>
      </c>
      <c r="EZ92" s="2">
        <f t="shared" si="93"/>
        <v>57.502598090140616</v>
      </c>
      <c r="FA92" s="2">
        <f t="shared" si="93"/>
        <v>57.693434576511905</v>
      </c>
      <c r="FB92" s="2">
        <f t="shared" si="93"/>
        <v>58.234644303445975</v>
      </c>
      <c r="FC92" s="2">
        <f t="shared" si="93"/>
        <v>58.715143483328504</v>
      </c>
      <c r="FD92" s="2">
        <f t="shared" si="93"/>
        <v>59.617966111869059</v>
      </c>
      <c r="FE92" s="2">
        <f t="shared" si="93"/>
        <v>58.256031651462614</v>
      </c>
      <c r="FG92" s="2">
        <f t="shared" si="94"/>
        <v>0.94927061338605523</v>
      </c>
      <c r="FH92" s="2">
        <f t="shared" si="94"/>
        <v>0.93964449346702439</v>
      </c>
      <c r="FI92" s="2">
        <f t="shared" si="94"/>
        <v>0.93728357242354521</v>
      </c>
      <c r="FJ92" s="2">
        <f t="shared" si="94"/>
        <v>0.93716720106481255</v>
      </c>
      <c r="FK92" s="2">
        <f t="shared" si="94"/>
        <v>0.93609847752086428</v>
      </c>
      <c r="FL92" s="2">
        <f t="shared" si="94"/>
        <v>0.93425665895015941</v>
      </c>
      <c r="FM92" s="2">
        <f t="shared" si="94"/>
        <v>0.93113064045604788</v>
      </c>
      <c r="FN92" s="2">
        <f t="shared" si="94"/>
        <v>0.9249681772699162</v>
      </c>
      <c r="FO92" s="2">
        <f t="shared" si="94"/>
        <v>0.92608293907712602</v>
      </c>
      <c r="FP92" s="2">
        <f t="shared" si="94"/>
        <v>0.93001341252077852</v>
      </c>
      <c r="FQ92" s="2">
        <f t="shared" si="94"/>
        <v>0.93472149286231287</v>
      </c>
      <c r="FR92" s="2">
        <f t="shared" si="94"/>
        <v>0.92827162497298366</v>
      </c>
      <c r="FS92" s="2">
        <f t="shared" si="94"/>
        <v>0.93441812775250399</v>
      </c>
      <c r="FT92" s="2">
        <f t="shared" si="94"/>
        <v>0.9355681196450204</v>
      </c>
      <c r="FU92" s="2">
        <f t="shared" si="94"/>
        <v>0.9233980619145804</v>
      </c>
      <c r="FW92" s="2">
        <f t="shared" si="83"/>
        <v>3.1864744823311784E-3</v>
      </c>
      <c r="FX92" s="2">
        <f t="shared" si="83"/>
        <v>2.368501855137635E-3</v>
      </c>
      <c r="FY92" s="2">
        <f t="shared" si="83"/>
        <v>2.5378507753543683E-3</v>
      </c>
      <c r="FZ92" s="2">
        <f t="shared" si="83"/>
        <v>2.4469708724550484E-3</v>
      </c>
      <c r="GA92" s="2">
        <f t="shared" si="83"/>
        <v>2.3490479964457705E-3</v>
      </c>
      <c r="GB92" s="2">
        <f t="shared" si="83"/>
        <v>2.428261894083926E-3</v>
      </c>
      <c r="GC92" s="2">
        <f t="shared" si="83"/>
        <v>2.3731362976872131E-3</v>
      </c>
      <c r="GD92" s="2">
        <f t="shared" si="83"/>
        <v>2.6167424170714516E-3</v>
      </c>
      <c r="GE92" s="2">
        <f t="shared" si="83"/>
        <v>2.9597089399020192E-3</v>
      </c>
      <c r="GF92" s="2">
        <f t="shared" si="83"/>
        <v>2.759432437330323E-3</v>
      </c>
      <c r="GG92" s="2">
        <f t="shared" si="83"/>
        <v>2.5680348189236024E-3</v>
      </c>
      <c r="GH92" s="2">
        <f t="shared" si="83"/>
        <v>2.2176818645303492E-3</v>
      </c>
      <c r="GI92" s="2">
        <f t="shared" si="83"/>
        <v>1.9904494057536182E-3</v>
      </c>
      <c r="GJ92" s="2">
        <f t="shared" si="83"/>
        <v>1.6101986676622805E-3</v>
      </c>
      <c r="GK92" s="2">
        <f t="shared" si="83"/>
        <v>1.2343906483583906E-3</v>
      </c>
      <c r="GM92" s="86">
        <f t="shared" si="84"/>
        <v>1.5835367494311758E-7</v>
      </c>
      <c r="GN92" s="86">
        <f t="shared" si="84"/>
        <v>7.7523575860194726E-7</v>
      </c>
      <c r="GO92" s="86">
        <f t="shared" si="84"/>
        <v>4.0954945154797257E-9</v>
      </c>
      <c r="GP92" s="86">
        <f t="shared" si="84"/>
        <v>2.3655622985992319E-11</v>
      </c>
      <c r="GQ92" s="86">
        <f t="shared" si="84"/>
        <v>4.9468392529637582E-12</v>
      </c>
      <c r="GR92" s="86">
        <f t="shared" si="84"/>
        <v>1.0189889515108505E-15</v>
      </c>
      <c r="GS92" s="86">
        <f t="shared" si="84"/>
        <v>1.1077710140889527E-13</v>
      </c>
      <c r="GT92" s="86">
        <f t="shared" si="84"/>
        <v>7.4542303418635284E-13</v>
      </c>
      <c r="GU92" s="86">
        <f t="shared" si="84"/>
        <v>5.3855236442790342E-12</v>
      </c>
      <c r="GV92" s="86">
        <f t="shared" si="84"/>
        <v>1.9590337460087996E-10</v>
      </c>
      <c r="GW92" s="86">
        <f t="shared" si="84"/>
        <v>1.0029622047965264E-15</v>
      </c>
      <c r="GX92" s="86">
        <f t="shared" si="84"/>
        <v>1.2839465762435381E-9</v>
      </c>
      <c r="GY92" s="86">
        <f t="shared" si="84"/>
        <v>4.6820189908784317E-9</v>
      </c>
      <c r="GZ92" s="86">
        <f t="shared" si="84"/>
        <v>1.7326884913576268E-7</v>
      </c>
      <c r="HA92" s="86">
        <f t="shared" si="84"/>
        <v>4.5332566631157918E-10</v>
      </c>
      <c r="HC92" s="86">
        <f t="shared" si="74"/>
        <v>0.21893263716994601</v>
      </c>
      <c r="HD92" s="86">
        <f t="shared" si="74"/>
        <v>0.1766229632689145</v>
      </c>
      <c r="HE92" s="86">
        <f t="shared" si="74"/>
        <v>0.19346216663200444</v>
      </c>
      <c r="HF92" s="86">
        <f t="shared" si="74"/>
        <v>0.19365901467020966</v>
      </c>
      <c r="HG92" s="86">
        <f t="shared" si="88"/>
        <v>0.18121194140076585</v>
      </c>
      <c r="HH92" s="86">
        <f t="shared" si="88"/>
        <v>0.20110067048320249</v>
      </c>
      <c r="HI92" s="86">
        <f t="shared" si="88"/>
        <v>0.18437410359215908</v>
      </c>
      <c r="HJ92" s="86">
        <f t="shared" si="88"/>
        <v>0.17472116162635334</v>
      </c>
      <c r="HK92" s="86">
        <f t="shared" si="88"/>
        <v>0.21309028104995184</v>
      </c>
      <c r="HL92" s="86">
        <f t="shared" si="88"/>
        <v>0.20201995160792902</v>
      </c>
      <c r="HM92" s="86">
        <f t="shared" si="88"/>
        <v>0.19547322837612019</v>
      </c>
      <c r="HN92" s="86">
        <f t="shared" si="88"/>
        <v>0.15119103039038573</v>
      </c>
      <c r="HO92" s="86">
        <f t="shared" si="88"/>
        <v>0.14136813249014596</v>
      </c>
      <c r="HP92" s="86">
        <f t="shared" si="88"/>
        <v>0.116946716993723</v>
      </c>
      <c r="HQ92" s="86">
        <f t="shared" si="88"/>
        <v>8.8318395302417599E-2</v>
      </c>
      <c r="HS92" s="86">
        <f t="shared" si="85"/>
        <v>3.1552141767140767E-15</v>
      </c>
      <c r="HT92" s="86">
        <f t="shared" si="85"/>
        <v>6.6980786186792987E-18</v>
      </c>
      <c r="HU92" s="86">
        <f t="shared" si="85"/>
        <v>5.8742601182446969E-19</v>
      </c>
      <c r="HV92" s="86">
        <f t="shared" si="85"/>
        <v>3.4298403399992886E-20</v>
      </c>
      <c r="HW92" s="86">
        <f t="shared" si="85"/>
        <v>3.2606728209914331E-20</v>
      </c>
      <c r="HX92" s="86">
        <f t="shared" si="85"/>
        <v>4.1500890383617587E-22</v>
      </c>
      <c r="HY92" s="86">
        <f t="shared" si="85"/>
        <v>3.0259012824165124E-21</v>
      </c>
      <c r="HZ92" s="86">
        <f t="shared" si="85"/>
        <v>1.4211549064788323E-23</v>
      </c>
      <c r="IA92" s="86">
        <f t="shared" si="85"/>
        <v>2.5947885907657751E-21</v>
      </c>
      <c r="IB92" s="86">
        <f t="shared" si="85"/>
        <v>9.8286042266228001E-20</v>
      </c>
      <c r="IC92" s="86">
        <f t="shared" si="85"/>
        <v>3.7115017408037231E-20</v>
      </c>
      <c r="ID92" s="86">
        <f t="shared" si="85"/>
        <v>1.6717789810180771E-21</v>
      </c>
      <c r="IE92" s="86">
        <f t="shared" si="85"/>
        <v>3.8497217164788929E-21</v>
      </c>
      <c r="IF92" s="86">
        <f t="shared" si="85"/>
        <v>4.6614527503289112E-16</v>
      </c>
      <c r="IG92" s="86">
        <f t="shared" si="85"/>
        <v>4.4532974701116256E-11</v>
      </c>
      <c r="II92" s="86">
        <f t="shared" si="86"/>
        <v>9.5619006315840168E-66</v>
      </c>
      <c r="IJ92" s="86">
        <f t="shared" si="86"/>
        <v>7.6477277962643768E-81</v>
      </c>
      <c r="IK92" s="86">
        <f t="shared" si="86"/>
        <v>5.4685208654141348E-87</v>
      </c>
      <c r="IL92" s="86">
        <f t="shared" si="86"/>
        <v>4.1626042568695006E-92</v>
      </c>
      <c r="IM92" s="86">
        <f t="shared" si="86"/>
        <v>3.8249068622362733E-90</v>
      </c>
      <c r="IN92" s="86">
        <f t="shared" si="86"/>
        <v>1.7890530977774799E-100</v>
      </c>
      <c r="IO92" s="86">
        <f t="shared" si="86"/>
        <v>2.5420525646333152E-95</v>
      </c>
      <c r="IP92" s="86">
        <f t="shared" si="86"/>
        <v>4.8276613916621949E-107</v>
      </c>
      <c r="IQ92" s="86">
        <f t="shared" si="86"/>
        <v>9.2797315090756627E-97</v>
      </c>
      <c r="IR92" s="86">
        <f t="shared" si="86"/>
        <v>3.9086713225248513E-88</v>
      </c>
      <c r="IS92" s="86">
        <f t="shared" si="86"/>
        <v>4.3070214913905072E-90</v>
      </c>
      <c r="IT92" s="86">
        <f t="shared" si="86"/>
        <v>3.1178782689443054E-95</v>
      </c>
      <c r="IU92" s="86">
        <f t="shared" si="86"/>
        <v>6.6692782364307657E-93</v>
      </c>
      <c r="IV92" s="86">
        <f t="shared" si="86"/>
        <v>1.5429297556377319E-63</v>
      </c>
      <c r="IW92" s="86">
        <f t="shared" si="86"/>
        <v>3.9888667956395835E-35</v>
      </c>
      <c r="IY92" s="86">
        <f t="shared" si="87"/>
        <v>0.21893279552362413</v>
      </c>
      <c r="IZ92" s="86">
        <f t="shared" si="87"/>
        <v>0.17662373850467311</v>
      </c>
      <c r="JA92" s="86">
        <f t="shared" si="87"/>
        <v>0.19346217072749897</v>
      </c>
      <c r="JB92" s="86">
        <f t="shared" si="87"/>
        <v>0.19365901469386529</v>
      </c>
      <c r="JC92" s="86">
        <f t="shared" si="87"/>
        <v>0.1812119414057127</v>
      </c>
      <c r="JD92" s="86">
        <f t="shared" si="87"/>
        <v>0.20110067048320351</v>
      </c>
      <c r="JE92" s="86">
        <f t="shared" si="87"/>
        <v>0.18437410359226986</v>
      </c>
      <c r="JF92" s="86">
        <f t="shared" si="87"/>
        <v>0.17472116162709878</v>
      </c>
      <c r="JG92" s="86">
        <f t="shared" si="87"/>
        <v>0.21309028105533737</v>
      </c>
      <c r="JH92" s="86">
        <f t="shared" si="87"/>
        <v>0.20201995180383239</v>
      </c>
      <c r="JI92" s="86">
        <f t="shared" si="87"/>
        <v>0.19547322837612119</v>
      </c>
      <c r="JJ92" s="86">
        <f t="shared" si="87"/>
        <v>0.15119103167433232</v>
      </c>
      <c r="JK92" s="86">
        <f t="shared" si="87"/>
        <v>0.14136813717216495</v>
      </c>
      <c r="JL92" s="86">
        <f t="shared" si="87"/>
        <v>0.1169468902625726</v>
      </c>
      <c r="JM92" s="86">
        <f t="shared" si="87"/>
        <v>8.8318395800276242E-2</v>
      </c>
    </row>
    <row r="93" spans="2:273" x14ac:dyDescent="0.25">
      <c r="B93" s="2">
        <v>66</v>
      </c>
      <c r="C93" s="37">
        <v>153.167</v>
      </c>
      <c r="D93" s="37">
        <v>148.35</v>
      </c>
      <c r="E93" s="37">
        <v>151.68299999999999</v>
      </c>
      <c r="F93" s="37">
        <v>151.733</v>
      </c>
      <c r="G93" s="37">
        <v>145.661</v>
      </c>
      <c r="H93" s="37">
        <v>150.22</v>
      </c>
      <c r="I93" s="37">
        <v>140.459</v>
      </c>
      <c r="J93" s="37">
        <v>142.80000000000001</v>
      </c>
      <c r="K93" s="37">
        <v>145.9</v>
      </c>
      <c r="L93" s="37">
        <v>144.43299999999999</v>
      </c>
      <c r="M93" s="37">
        <v>141.18299999999999</v>
      </c>
      <c r="N93" s="37">
        <v>133.517</v>
      </c>
      <c r="O93" s="37">
        <v>128.78299999999999</v>
      </c>
      <c r="P93" s="37">
        <v>116.717</v>
      </c>
      <c r="Q93" s="37">
        <v>95.132999999999996</v>
      </c>
      <c r="S93" s="4">
        <f t="shared" si="89"/>
        <v>143.84711815353134</v>
      </c>
      <c r="T93" s="4">
        <f t="shared" si="89"/>
        <v>137.53267525675869</v>
      </c>
      <c r="U93" s="4">
        <f t="shared" si="89"/>
        <v>143.59046195914055</v>
      </c>
      <c r="V93" s="4">
        <f t="shared" si="89"/>
        <v>142.77110207076032</v>
      </c>
      <c r="W93" s="4">
        <f t="shared" si="89"/>
        <v>135.60829822710213</v>
      </c>
      <c r="X93" s="4">
        <f t="shared" si="89"/>
        <v>139.67805271034283</v>
      </c>
      <c r="Y93" s="4">
        <f t="shared" si="89"/>
        <v>131.68048981190609</v>
      </c>
      <c r="Z93" s="4">
        <f t="shared" si="89"/>
        <v>131.54387826461999</v>
      </c>
      <c r="AA93" s="4">
        <f t="shared" si="89"/>
        <v>139.48494262888605</v>
      </c>
      <c r="AB93" s="4">
        <f t="shared" si="89"/>
        <v>134.94479848553783</v>
      </c>
      <c r="AC93" s="4">
        <f t="shared" si="89"/>
        <v>130.40968141819195</v>
      </c>
      <c r="AD93" s="4">
        <f t="shared" si="89"/>
        <v>124.15397177390166</v>
      </c>
      <c r="AE93" s="4">
        <f t="shared" si="89"/>
        <v>121.01727217058576</v>
      </c>
      <c r="AF93" s="4">
        <f t="shared" si="89"/>
        <v>112.61255930362708</v>
      </c>
      <c r="AG93" s="4">
        <f t="shared" si="89"/>
        <v>94.15902937716821</v>
      </c>
      <c r="AI93" s="4">
        <f t="shared" si="90"/>
        <v>9.319881846468661</v>
      </c>
      <c r="AJ93" s="4">
        <f t="shared" si="90"/>
        <v>10.817324743241301</v>
      </c>
      <c r="AK93" s="4">
        <f t="shared" si="90"/>
        <v>8.0925380408594378</v>
      </c>
      <c r="AL93" s="4">
        <f t="shared" si="90"/>
        <v>8.961897929239683</v>
      </c>
      <c r="AM93" s="4">
        <f t="shared" si="90"/>
        <v>10.052701772897876</v>
      </c>
      <c r="AN93" s="4">
        <f t="shared" si="90"/>
        <v>10.541947289657173</v>
      </c>
      <c r="AO93" s="4">
        <f t="shared" si="90"/>
        <v>8.778510188093918</v>
      </c>
      <c r="AP93" s="4">
        <f t="shared" si="90"/>
        <v>11.25612173538002</v>
      </c>
      <c r="AQ93" s="4">
        <f t="shared" si="90"/>
        <v>6.41505737111396</v>
      </c>
      <c r="AR93" s="4">
        <f t="shared" si="90"/>
        <v>9.4882015144621619</v>
      </c>
      <c r="AS93" s="4">
        <f t="shared" si="90"/>
        <v>10.773318581808041</v>
      </c>
      <c r="AT93" s="4">
        <f t="shared" si="90"/>
        <v>9.3630282260983364</v>
      </c>
      <c r="AU93" s="4">
        <f t="shared" si="90"/>
        <v>7.7657278294142316</v>
      </c>
      <c r="AV93" s="4">
        <f t="shared" si="90"/>
        <v>4.1044406963729188</v>
      </c>
      <c r="AW93" s="4">
        <f t="shared" si="90"/>
        <v>0.9739706228317857</v>
      </c>
      <c r="AY93" s="2">
        <f t="shared" ref="AY93:BM109" si="126">IF(OR($B93 &lt; C$230, $B93 &gt; C$233), #N/A, ((1-FG93)*DK93) + (FG93 - FW93)*EA93 + (FW93*EQ93))</f>
        <v>54.790800837792432</v>
      </c>
      <c r="AZ93" s="2">
        <f t="shared" si="126"/>
        <v>57.974599288386038</v>
      </c>
      <c r="BA93" s="2">
        <f t="shared" si="126"/>
        <v>56.391121234474056</v>
      </c>
      <c r="BB93" s="2">
        <f t="shared" si="126"/>
        <v>56.965628882016766</v>
      </c>
      <c r="BC93" s="2">
        <f t="shared" si="126"/>
        <v>57.067177285062115</v>
      </c>
      <c r="BD93" s="2">
        <f t="shared" si="126"/>
        <v>57.943769312943466</v>
      </c>
      <c r="BE93" s="2">
        <f t="shared" si="126"/>
        <v>57.755777245412297</v>
      </c>
      <c r="BF93" s="2">
        <f t="shared" si="126"/>
        <v>58.074398596884116</v>
      </c>
      <c r="BG93" s="2">
        <f t="shared" si="126"/>
        <v>58.591261379824594</v>
      </c>
      <c r="BH93" s="2">
        <f t="shared" si="126"/>
        <v>58.387912660773175</v>
      </c>
      <c r="BI93" s="2">
        <f t="shared" si="126"/>
        <v>57.876790470773642</v>
      </c>
      <c r="BJ93" s="2">
        <f t="shared" si="126"/>
        <v>58.86700868439722</v>
      </c>
      <c r="BK93" s="2">
        <f t="shared" si="126"/>
        <v>58.487855721009609</v>
      </c>
      <c r="BL93" s="2">
        <f t="shared" si="126"/>
        <v>59.484185597864979</v>
      </c>
      <c r="BM93" s="2">
        <f t="shared" si="126"/>
        <v>58.299746365952096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 t="str">
        <f t="shared" si="127"/>
        <v/>
      </c>
      <c r="CI93" s="2" t="str">
        <f t="shared" si="127"/>
        <v/>
      </c>
      <c r="CJ93" s="2" t="str">
        <f t="shared" si="127"/>
        <v/>
      </c>
      <c r="CK93" s="2" t="str">
        <f t="shared" si="127"/>
        <v/>
      </c>
      <c r="CL93" s="2" t="str">
        <f t="shared" si="127"/>
        <v/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 t="str">
        <f t="shared" si="127"/>
        <v/>
      </c>
      <c r="CS93" s="2" t="str">
        <f t="shared" si="127"/>
        <v/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 t="str">
        <f t="shared" si="114"/>
        <v/>
      </c>
      <c r="CY93" s="2" t="str">
        <f t="shared" si="115"/>
        <v/>
      </c>
      <c r="CZ93" s="2" t="str">
        <f t="shared" si="116"/>
        <v/>
      </c>
      <c r="DA93" s="2" t="str">
        <f t="shared" si="117"/>
        <v/>
      </c>
      <c r="DB93" s="2" t="str">
        <f t="shared" si="118"/>
        <v/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 t="str">
        <f t="shared" si="124"/>
        <v/>
      </c>
      <c r="DI93" s="2" t="str">
        <f t="shared" si="125"/>
        <v/>
      </c>
      <c r="DK93" s="2">
        <f t="shared" si="91"/>
        <v>74.059618092691622</v>
      </c>
      <c r="DL93" s="2">
        <f t="shared" si="91"/>
        <v>76.44033865546217</v>
      </c>
      <c r="DM93" s="2">
        <f t="shared" si="91"/>
        <v>74.098367996568001</v>
      </c>
      <c r="DN93" s="2">
        <f t="shared" si="91"/>
        <v>74.198178464178469</v>
      </c>
      <c r="DO93" s="2">
        <f t="shared" si="91"/>
        <v>74.311362162162169</v>
      </c>
      <c r="DP93" s="2">
        <f t="shared" si="91"/>
        <v>75.11106216216217</v>
      </c>
      <c r="DQ93" s="2">
        <f t="shared" si="91"/>
        <v>72.438768136557613</v>
      </c>
      <c r="DR93" s="2">
        <f t="shared" si="91"/>
        <v>71.1673114972115</v>
      </c>
      <c r="DS93" s="2">
        <f t="shared" si="91"/>
        <v>71.597785199485187</v>
      </c>
      <c r="DT93" s="2">
        <f t="shared" si="91"/>
        <v>71.821119487908973</v>
      </c>
      <c r="DU93" s="2">
        <f t="shared" si="91"/>
        <v>69.087167653367658</v>
      </c>
      <c r="DV93" s="2">
        <f t="shared" si="91"/>
        <v>71.870054054054052</v>
      </c>
      <c r="DW93" s="2">
        <f t="shared" si="91"/>
        <v>72.310824581724575</v>
      </c>
      <c r="DX93" s="2">
        <f t="shared" si="91"/>
        <v>73.436382882882882</v>
      </c>
      <c r="DY93" s="2">
        <f t="shared" si="91"/>
        <v>70.385766386554607</v>
      </c>
      <c r="EA93" s="2">
        <f t="shared" si="95"/>
        <v>53.850045903307894</v>
      </c>
      <c r="EB93" s="2">
        <f t="shared" si="92"/>
        <v>56.894536355605936</v>
      </c>
      <c r="EC93" s="2">
        <f t="shared" si="92"/>
        <v>55.311830331085829</v>
      </c>
      <c r="ED93" s="2">
        <f t="shared" si="92"/>
        <v>55.912702713392243</v>
      </c>
      <c r="EE93" s="2">
        <f t="shared" si="92"/>
        <v>55.993710001280917</v>
      </c>
      <c r="EF93" s="2">
        <f t="shared" si="92"/>
        <v>56.841632541664914</v>
      </c>
      <c r="EG93" s="2">
        <f t="shared" si="92"/>
        <v>56.765907786225128</v>
      </c>
      <c r="EH93" s="2">
        <f t="shared" si="92"/>
        <v>57.105093189581559</v>
      </c>
      <c r="EI93" s="2">
        <f t="shared" si="92"/>
        <v>57.645124023918392</v>
      </c>
      <c r="EJ93" s="2">
        <f t="shared" si="92"/>
        <v>57.466347968315787</v>
      </c>
      <c r="EK93" s="2">
        <f t="shared" si="92"/>
        <v>57.161647731237935</v>
      </c>
      <c r="EL93" s="2">
        <f t="shared" si="92"/>
        <v>57.950331195913485</v>
      </c>
      <c r="EM93" s="2">
        <f t="shared" si="92"/>
        <v>57.600847191824116</v>
      </c>
      <c r="EN93" s="2">
        <f t="shared" si="92"/>
        <v>58.606260895522389</v>
      </c>
      <c r="EO93" s="2">
        <f t="shared" si="92"/>
        <v>57.384305664349931</v>
      </c>
      <c r="EQ93" s="2">
        <f t="shared" si="93"/>
        <v>54.294284697204162</v>
      </c>
      <c r="ER93" s="2">
        <f t="shared" si="93"/>
        <v>56.286957921332828</v>
      </c>
      <c r="ES93" s="2">
        <f t="shared" si="93"/>
        <v>54.871386568067258</v>
      </c>
      <c r="ET93" s="2">
        <f t="shared" si="93"/>
        <v>55.639238801845273</v>
      </c>
      <c r="EU93" s="2">
        <f t="shared" si="93"/>
        <v>55.954379251444799</v>
      </c>
      <c r="EV93" s="2">
        <f t="shared" si="93"/>
        <v>56.974294544281548</v>
      </c>
      <c r="EW93" s="2">
        <f t="shared" si="93"/>
        <v>56.558989034327624</v>
      </c>
      <c r="EX93" s="2">
        <f t="shared" si="93"/>
        <v>57.326454654773109</v>
      </c>
      <c r="EY93" s="2">
        <f t="shared" si="93"/>
        <v>57.456115415122952</v>
      </c>
      <c r="EZ93" s="2">
        <f t="shared" si="93"/>
        <v>57.348501836783058</v>
      </c>
      <c r="FA93" s="2">
        <f t="shared" si="93"/>
        <v>57.537784117288851</v>
      </c>
      <c r="FB93" s="2">
        <f t="shared" si="93"/>
        <v>58.076485691451907</v>
      </c>
      <c r="FC93" s="2">
        <f t="shared" si="93"/>
        <v>58.553165065352665</v>
      </c>
      <c r="FD93" s="2">
        <f t="shared" si="93"/>
        <v>59.455902974079152</v>
      </c>
      <c r="FE93" s="2">
        <f t="shared" si="93"/>
        <v>58.102266084469328</v>
      </c>
      <c r="FG93" s="2">
        <f t="shared" si="94"/>
        <v>0.95352681012395524</v>
      </c>
      <c r="FH93" s="2">
        <f t="shared" si="94"/>
        <v>0.94466124012884867</v>
      </c>
      <c r="FI93" s="2">
        <f t="shared" si="94"/>
        <v>0.94248454693421302</v>
      </c>
      <c r="FJ93" s="2">
        <f t="shared" si="94"/>
        <v>0.94237723277123897</v>
      </c>
      <c r="FK93" s="2">
        <f t="shared" si="94"/>
        <v>0.94139158474999896</v>
      </c>
      <c r="FL93" s="2">
        <f t="shared" si="94"/>
        <v>0.93969249946448075</v>
      </c>
      <c r="FM93" s="2">
        <f t="shared" si="94"/>
        <v>0.93680746618843369</v>
      </c>
      <c r="FN93" s="2">
        <f t="shared" si="94"/>
        <v>0.93111538906047209</v>
      </c>
      <c r="FO93" s="2">
        <f t="shared" si="94"/>
        <v>0.93214552046552912</v>
      </c>
      <c r="FP93" s="2">
        <f t="shared" si="94"/>
        <v>0.93577597815956781</v>
      </c>
      <c r="FQ93" s="2">
        <f t="shared" si="94"/>
        <v>0.94012136293494175</v>
      </c>
      <c r="FR93" s="2">
        <f t="shared" si="94"/>
        <v>0.93416745425542769</v>
      </c>
      <c r="FS93" s="2">
        <f t="shared" si="94"/>
        <v>0.93984147725695699</v>
      </c>
      <c r="FT93" s="2">
        <f t="shared" si="94"/>
        <v>0.94090238418494676</v>
      </c>
      <c r="FU93" s="2">
        <f t="shared" si="94"/>
        <v>0.92966412851299418</v>
      </c>
      <c r="FW93" s="2">
        <f t="shared" ref="FW93:GK109" si="128">POWER(10,($B93-C$232)/C$229)/(1+POWER(10,($B93-C$232)/C$229))</f>
        <v>3.4928260093236969E-3</v>
      </c>
      <c r="FX93" s="2">
        <f t="shared" si="128"/>
        <v>2.596417337507941E-3</v>
      </c>
      <c r="FY93" s="2">
        <f t="shared" si="128"/>
        <v>2.7820168710194024E-3</v>
      </c>
      <c r="FZ93" s="2">
        <f t="shared" si="128"/>
        <v>2.6824169450337353E-3</v>
      </c>
      <c r="GA93" s="2">
        <f t="shared" si="128"/>
        <v>2.5750963107926432E-3</v>
      </c>
      <c r="GB93" s="2">
        <f t="shared" si="128"/>
        <v>2.6619126036038256E-3</v>
      </c>
      <c r="GC93" s="2">
        <f t="shared" si="128"/>
        <v>2.6014965788754845E-3</v>
      </c>
      <c r="GD93" s="2">
        <f t="shared" si="128"/>
        <v>2.8684768336302438E-3</v>
      </c>
      <c r="GE93" s="2">
        <f t="shared" si="128"/>
        <v>3.2443299096282744E-3</v>
      </c>
      <c r="GF93" s="2">
        <f t="shared" si="128"/>
        <v>3.0248522097900067E-3</v>
      </c>
      <c r="GG93" s="2">
        <f t="shared" si="128"/>
        <v>2.8150967193051298E-3</v>
      </c>
      <c r="GH93" s="2">
        <f t="shared" si="128"/>
        <v>2.4311196530724601E-3</v>
      </c>
      <c r="GI93" s="2">
        <f t="shared" si="128"/>
        <v>2.1820653410866554E-3</v>
      </c>
      <c r="GJ93" s="2">
        <f t="shared" si="128"/>
        <v>1.7652734969670029E-3</v>
      </c>
      <c r="GK93" s="2">
        <f t="shared" si="128"/>
        <v>1.3533212620058387E-3</v>
      </c>
      <c r="GM93" s="86">
        <f t="shared" ref="GM93:HA109" si="129" xml:space="preserve"> _xlfn.NORM.DIST($B93, C$7, ABS(C$11), TRUE) * _xlfn.NORM.DIST(($B93 - C$7)*C$15, 0, ABS(C$11), TRUE) * 2</f>
        <v>1.1310579435090968E-8</v>
      </c>
      <c r="GN93" s="86">
        <f t="shared" si="129"/>
        <v>6.4255286303741284E-8</v>
      </c>
      <c r="GO93" s="86">
        <f t="shared" si="129"/>
        <v>1.4541116790109158E-10</v>
      </c>
      <c r="GP93" s="86">
        <f t="shared" si="129"/>
        <v>3.4856581408875188E-13</v>
      </c>
      <c r="GQ93" s="86">
        <f t="shared" si="129"/>
        <v>4.9230542549230868E-14</v>
      </c>
      <c r="GR93" s="86">
        <f t="shared" si="129"/>
        <v>2.8261557627334138E-18</v>
      </c>
      <c r="GS93" s="86">
        <f t="shared" si="129"/>
        <v>5.4844830912014722E-16</v>
      </c>
      <c r="GT93" s="86">
        <f t="shared" si="129"/>
        <v>5.0388773394981078E-15</v>
      </c>
      <c r="GU93" s="86">
        <f t="shared" si="129"/>
        <v>5.7746590831436424E-14</v>
      </c>
      <c r="GV93" s="86">
        <f t="shared" si="129"/>
        <v>3.8423858940677238E-12</v>
      </c>
      <c r="GW93" s="86">
        <f t="shared" si="129"/>
        <v>2.0369085787224778E-18</v>
      </c>
      <c r="GX93" s="86">
        <f t="shared" si="129"/>
        <v>3.2595814840140448E-11</v>
      </c>
      <c r="GY93" s="86">
        <f t="shared" si="129"/>
        <v>1.5413522861411603E-10</v>
      </c>
      <c r="GZ93" s="86">
        <f t="shared" si="129"/>
        <v>1.1096903222557232E-8</v>
      </c>
      <c r="HA93" s="86">
        <f t="shared" si="129"/>
        <v>1.1086739079048517E-11</v>
      </c>
      <c r="HC93" s="86">
        <f t="shared" si="74"/>
        <v>0.27895457032677462</v>
      </c>
      <c r="HD93" s="86">
        <f t="shared" si="74"/>
        <v>0.23167031788266793</v>
      </c>
      <c r="HE93" s="86">
        <f t="shared" si="74"/>
        <v>0.25536402053430957</v>
      </c>
      <c r="HF93" s="86">
        <f t="shared" si="74"/>
        <v>0.2572127930964262</v>
      </c>
      <c r="HG93" s="86">
        <f t="shared" si="88"/>
        <v>0.24073996741835266</v>
      </c>
      <c r="HH93" s="86">
        <f t="shared" si="88"/>
        <v>0.26948840596582518</v>
      </c>
      <c r="HI93" s="86">
        <f t="shared" si="88"/>
        <v>0.24666523567330073</v>
      </c>
      <c r="HJ93" s="86">
        <f t="shared" si="88"/>
        <v>0.23998371793253598</v>
      </c>
      <c r="HK93" s="86">
        <f t="shared" si="88"/>
        <v>0.28533013487917319</v>
      </c>
      <c r="HL93" s="86">
        <f t="shared" si="88"/>
        <v>0.26727443819554236</v>
      </c>
      <c r="HM93" s="86">
        <f t="shared" si="88"/>
        <v>0.25921211013879136</v>
      </c>
      <c r="HN93" s="86">
        <f t="shared" si="88"/>
        <v>0.20466423817856139</v>
      </c>
      <c r="HO93" s="86">
        <f t="shared" si="88"/>
        <v>0.19062803238313869</v>
      </c>
      <c r="HP93" s="86">
        <f t="shared" si="88"/>
        <v>0.16025461932539425</v>
      </c>
      <c r="HQ93" s="86">
        <f t="shared" si="88"/>
        <v>0.12991698198935714</v>
      </c>
      <c r="HS93" s="86">
        <f t="shared" ref="HS93:IG109" si="130" xml:space="preserve"> _xlfn.NORM.DIST($B93, C$9, ABS(C$13), TRUE) * _xlfn.NORM.DIST(($B93 - C$9)*C$17, 0, ABS(C$13), TRUE) * 2</f>
        <v>1.5876693932757417E-14</v>
      </c>
      <c r="HT93" s="86">
        <f t="shared" si="130"/>
        <v>4.3181115009287971E-17</v>
      </c>
      <c r="HU93" s="86">
        <f t="shared" si="130"/>
        <v>4.4169637683181607E-18</v>
      </c>
      <c r="HV93" s="86">
        <f t="shared" si="130"/>
        <v>2.9012128048509613E-19</v>
      </c>
      <c r="HW93" s="86">
        <f t="shared" si="130"/>
        <v>2.6606783104960826E-19</v>
      </c>
      <c r="HX93" s="86">
        <f t="shared" si="130"/>
        <v>4.3037418134767774E-21</v>
      </c>
      <c r="HY93" s="86">
        <f t="shared" si="130"/>
        <v>2.7897865261590975E-20</v>
      </c>
      <c r="HZ93" s="86">
        <f t="shared" si="130"/>
        <v>1.7839488261505626E-22</v>
      </c>
      <c r="IA93" s="86">
        <f t="shared" si="130"/>
        <v>2.6566435371267205E-20</v>
      </c>
      <c r="IB93" s="86">
        <f t="shared" si="130"/>
        <v>8.0612889906666725E-19</v>
      </c>
      <c r="IC93" s="86">
        <f t="shared" si="130"/>
        <v>3.1122786596855023E-19</v>
      </c>
      <c r="ID93" s="86">
        <f t="shared" si="130"/>
        <v>1.5241500791205762E-20</v>
      </c>
      <c r="IE93" s="86">
        <f t="shared" si="130"/>
        <v>3.2255788957665171E-20</v>
      </c>
      <c r="IF93" s="86">
        <f t="shared" si="130"/>
        <v>2.1216164166857715E-15</v>
      </c>
      <c r="IG93" s="86">
        <f t="shared" si="130"/>
        <v>1.1571064164692557E-10</v>
      </c>
      <c r="II93" s="86">
        <f t="shared" ref="II93:IW109" si="131" xml:space="preserve"> _xlfn.NORM.DIST($B93, C$10, ABS(C$14), TRUE) * _xlfn.NORM.DIST(($B93 - C$10)*C$18, 0, ABS(C$14), TRUE) * 2</f>
        <v>1.0302585658047279E-63</v>
      </c>
      <c r="IJ93" s="86">
        <f t="shared" si="131"/>
        <v>1.8704900548588988E-78</v>
      </c>
      <c r="IK93" s="86">
        <f t="shared" si="131"/>
        <v>2.1943573788030434E-84</v>
      </c>
      <c r="IL93" s="86">
        <f t="shared" si="131"/>
        <v>2.3034342390894373E-89</v>
      </c>
      <c r="IM93" s="86">
        <f t="shared" si="131"/>
        <v>1.770319420162648E-87</v>
      </c>
      <c r="IN93" s="86">
        <f t="shared" si="131"/>
        <v>1.7607934873251321E-97</v>
      </c>
      <c r="IO93" s="86">
        <f t="shared" si="131"/>
        <v>1.7036808884050546E-92</v>
      </c>
      <c r="IP93" s="86">
        <f t="shared" si="131"/>
        <v>8.2388341443100562E-104</v>
      </c>
      <c r="IQ93" s="86">
        <f t="shared" si="131"/>
        <v>8.8201781513377966E-94</v>
      </c>
      <c r="IR93" s="86">
        <f t="shared" si="131"/>
        <v>1.8524228631422933E-85</v>
      </c>
      <c r="IS93" s="86">
        <f t="shared" si="131"/>
        <v>2.1760418451334878E-87</v>
      </c>
      <c r="IT93" s="86">
        <f t="shared" si="131"/>
        <v>1.9330274200192851E-92</v>
      </c>
      <c r="IU93" s="86">
        <f t="shared" si="131"/>
        <v>3.1608087306678807E-90</v>
      </c>
      <c r="IV93" s="86">
        <f t="shared" si="131"/>
        <v>8.7793944452341862E-62</v>
      </c>
      <c r="IW93" s="86">
        <f t="shared" si="131"/>
        <v>3.2659588990386688E-34</v>
      </c>
      <c r="IY93" s="86">
        <f t="shared" ref="IY93:JM109" si="132">GM93+HC93+HS93+II93</f>
        <v>0.27895458163736991</v>
      </c>
      <c r="IZ93" s="86">
        <f t="shared" si="132"/>
        <v>0.23167038213795429</v>
      </c>
      <c r="JA93" s="86">
        <f t="shared" si="132"/>
        <v>0.25536402067972075</v>
      </c>
      <c r="JB93" s="86">
        <f t="shared" si="132"/>
        <v>0.25721279309677475</v>
      </c>
      <c r="JC93" s="86">
        <f t="shared" si="132"/>
        <v>0.2407399674184019</v>
      </c>
      <c r="JD93" s="86">
        <f t="shared" si="132"/>
        <v>0.26948840596582518</v>
      </c>
      <c r="JE93" s="86">
        <f t="shared" si="132"/>
        <v>0.24666523567330129</v>
      </c>
      <c r="JF93" s="86">
        <f t="shared" si="132"/>
        <v>0.23998371793254103</v>
      </c>
      <c r="JG93" s="86">
        <f t="shared" si="132"/>
        <v>0.28533013487923092</v>
      </c>
      <c r="JH93" s="86">
        <f t="shared" si="132"/>
        <v>0.26727443819938473</v>
      </c>
      <c r="JI93" s="86">
        <f t="shared" si="132"/>
        <v>0.25921211013879136</v>
      </c>
      <c r="JJ93" s="86">
        <f t="shared" si="132"/>
        <v>0.2046642382111572</v>
      </c>
      <c r="JK93" s="86">
        <f t="shared" si="132"/>
        <v>0.19062803253727392</v>
      </c>
      <c r="JL93" s="86">
        <f t="shared" si="132"/>
        <v>0.16025463042229959</v>
      </c>
      <c r="JM93" s="86">
        <f t="shared" si="132"/>
        <v>0.12991698211615452</v>
      </c>
    </row>
    <row r="94" spans="2:273" x14ac:dyDescent="0.25">
      <c r="B94" s="2">
        <v>67</v>
      </c>
      <c r="C94" s="37">
        <v>163.96700000000001</v>
      </c>
      <c r="D94" s="37">
        <v>160.11699999999999</v>
      </c>
      <c r="E94" s="37">
        <v>164.56700000000001</v>
      </c>
      <c r="F94" s="37">
        <v>164.583</v>
      </c>
      <c r="G94" s="37">
        <v>160.06800000000001</v>
      </c>
      <c r="H94" s="37">
        <v>165.017</v>
      </c>
      <c r="I94" s="37">
        <v>154.57400000000001</v>
      </c>
      <c r="J94" s="37">
        <v>157.03299999999999</v>
      </c>
      <c r="K94" s="37">
        <v>159.917</v>
      </c>
      <c r="L94" s="37">
        <v>158.417</v>
      </c>
      <c r="M94" s="37">
        <v>154.46700000000001</v>
      </c>
      <c r="N94" s="37">
        <v>148.483</v>
      </c>
      <c r="O94" s="37">
        <v>143.94999999999999</v>
      </c>
      <c r="P94" s="37">
        <v>132.61699999999999</v>
      </c>
      <c r="Q94" s="37">
        <v>109.6</v>
      </c>
      <c r="S94" s="4">
        <f t="shared" si="89"/>
        <v>157.80167826856734</v>
      </c>
      <c r="T94" s="4">
        <f t="shared" si="89"/>
        <v>152.32324374507937</v>
      </c>
      <c r="U94" s="4">
        <f t="shared" si="89"/>
        <v>159.71655060692697</v>
      </c>
      <c r="V94" s="4">
        <f t="shared" si="89"/>
        <v>158.97227776595915</v>
      </c>
      <c r="W94" s="4">
        <f t="shared" si="89"/>
        <v>150.78985735400903</v>
      </c>
      <c r="X94" s="4">
        <f t="shared" si="89"/>
        <v>155.31515876036894</v>
      </c>
      <c r="Y94" s="4">
        <f t="shared" si="89"/>
        <v>146.17922117066888</v>
      </c>
      <c r="Z94" s="4">
        <f t="shared" si="89"/>
        <v>147.38132289818293</v>
      </c>
      <c r="AA94" s="4">
        <f t="shared" si="89"/>
        <v>154.56705461022318</v>
      </c>
      <c r="AB94" s="4">
        <f t="shared" si="89"/>
        <v>148.98557417340498</v>
      </c>
      <c r="AC94" s="4">
        <f t="shared" si="89"/>
        <v>143.99128510103577</v>
      </c>
      <c r="AD94" s="4">
        <f t="shared" si="89"/>
        <v>138.22367860618868</v>
      </c>
      <c r="AE94" s="4">
        <f t="shared" si="89"/>
        <v>134.58764260758301</v>
      </c>
      <c r="AF94" s="4">
        <f t="shared" si="89"/>
        <v>125.24800422615347</v>
      </c>
      <c r="AG94" s="4">
        <f t="shared" si="89"/>
        <v>105.08831274126203</v>
      </c>
      <c r="AI94" s="4">
        <f t="shared" si="90"/>
        <v>6.1653217314326696</v>
      </c>
      <c r="AJ94" s="4">
        <f t="shared" si="90"/>
        <v>7.7937562549206234</v>
      </c>
      <c r="AK94" s="4">
        <f t="shared" si="90"/>
        <v>4.8504493930730348</v>
      </c>
      <c r="AL94" s="4">
        <f t="shared" si="90"/>
        <v>5.6107222340408498</v>
      </c>
      <c r="AM94" s="4">
        <f t="shared" si="90"/>
        <v>9.2781426459909824</v>
      </c>
      <c r="AN94" s="4">
        <f t="shared" si="90"/>
        <v>9.7018412396310509</v>
      </c>
      <c r="AO94" s="4">
        <f t="shared" si="90"/>
        <v>8.3947788293311305</v>
      </c>
      <c r="AP94" s="4">
        <f t="shared" si="90"/>
        <v>9.6516771018170573</v>
      </c>
      <c r="AQ94" s="4">
        <f t="shared" si="90"/>
        <v>5.3499453897768205</v>
      </c>
      <c r="AR94" s="4">
        <f t="shared" si="90"/>
        <v>9.4314258265950173</v>
      </c>
      <c r="AS94" s="4">
        <f t="shared" si="90"/>
        <v>10.475714898964242</v>
      </c>
      <c r="AT94" s="4">
        <f t="shared" si="90"/>
        <v>10.259321393811319</v>
      </c>
      <c r="AU94" s="4">
        <f t="shared" si="90"/>
        <v>9.3623573924169818</v>
      </c>
      <c r="AV94" s="4">
        <f t="shared" si="90"/>
        <v>7.368995773846521</v>
      </c>
      <c r="AW94" s="4">
        <f t="shared" si="90"/>
        <v>4.5116872587379646</v>
      </c>
      <c r="AY94" s="2">
        <f t="shared" si="126"/>
        <v>54.630981934537559</v>
      </c>
      <c r="AZ94" s="2">
        <f t="shared" si="126"/>
        <v>57.741406109813546</v>
      </c>
      <c r="BA94" s="2">
        <f t="shared" si="126"/>
        <v>56.185556733546889</v>
      </c>
      <c r="BB94" s="2">
        <f t="shared" si="126"/>
        <v>56.763322648786499</v>
      </c>
      <c r="BC94" s="2">
        <f t="shared" si="126"/>
        <v>56.868987329018601</v>
      </c>
      <c r="BD94" s="2">
        <f t="shared" si="126"/>
        <v>57.739039369965219</v>
      </c>
      <c r="BE94" s="2">
        <f t="shared" si="126"/>
        <v>57.549154925422336</v>
      </c>
      <c r="BF94" s="2">
        <f t="shared" si="126"/>
        <v>57.874521862301584</v>
      </c>
      <c r="BG94" s="2">
        <f t="shared" si="126"/>
        <v>58.385369746453705</v>
      </c>
      <c r="BH94" s="2">
        <f t="shared" si="126"/>
        <v>58.170952700407724</v>
      </c>
      <c r="BI94" s="2">
        <f t="shared" si="126"/>
        <v>57.690209785994313</v>
      </c>
      <c r="BJ94" s="2">
        <f t="shared" si="126"/>
        <v>58.6546918224712</v>
      </c>
      <c r="BK94" s="2">
        <f t="shared" si="126"/>
        <v>58.300275176378001</v>
      </c>
      <c r="BL94" s="2">
        <f t="shared" si="126"/>
        <v>59.296697313938864</v>
      </c>
      <c r="BM94" s="2">
        <f t="shared" si="126"/>
        <v>58.134549940789995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 t="str">
        <f t="shared" si="117"/>
        <v/>
      </c>
      <c r="DB94" s="2" t="str">
        <f t="shared" si="118"/>
        <v/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 t="str">
        <f t="shared" si="124"/>
        <v/>
      </c>
      <c r="DI94" s="2" t="str">
        <f t="shared" si="125"/>
        <v/>
      </c>
      <c r="DK94" s="2">
        <f t="shared" si="91"/>
        <v>74.301821969696974</v>
      </c>
      <c r="DL94" s="2">
        <f t="shared" si="91"/>
        <v>76.668090756302504</v>
      </c>
      <c r="DM94" s="2">
        <f t="shared" si="91"/>
        <v>74.298191162591166</v>
      </c>
      <c r="DN94" s="2">
        <f t="shared" si="91"/>
        <v>74.395878592878589</v>
      </c>
      <c r="DO94" s="2">
        <f t="shared" si="91"/>
        <v>74.496300900900906</v>
      </c>
      <c r="DP94" s="2">
        <f t="shared" si="91"/>
        <v>75.282534234234234</v>
      </c>
      <c r="DQ94" s="2">
        <f t="shared" si="91"/>
        <v>72.560772878141293</v>
      </c>
      <c r="DR94" s="2">
        <f t="shared" si="91"/>
        <v>71.287208279708281</v>
      </c>
      <c r="DS94" s="2">
        <f t="shared" si="91"/>
        <v>71.713497425997417</v>
      </c>
      <c r="DT94" s="2">
        <f t="shared" si="91"/>
        <v>71.946457562825998</v>
      </c>
      <c r="DU94" s="2">
        <f t="shared" si="91"/>
        <v>69.182807421707423</v>
      </c>
      <c r="DV94" s="2">
        <f t="shared" si="91"/>
        <v>71.993662162162167</v>
      </c>
      <c r="DW94" s="2">
        <f t="shared" si="91"/>
        <v>72.438664607464602</v>
      </c>
      <c r="DX94" s="2">
        <f t="shared" si="91"/>
        <v>73.614090090090087</v>
      </c>
      <c r="DY94" s="2">
        <f t="shared" si="91"/>
        <v>70.595487394957971</v>
      </c>
      <c r="EA94" s="2">
        <f t="shared" si="95"/>
        <v>53.754909872773545</v>
      </c>
      <c r="EB94" s="2">
        <f t="shared" si="92"/>
        <v>56.731984218436864</v>
      </c>
      <c r="EC94" s="2">
        <f t="shared" si="92"/>
        <v>55.178853745261804</v>
      </c>
      <c r="ED94" s="2">
        <f t="shared" si="92"/>
        <v>55.780844459125269</v>
      </c>
      <c r="EE94" s="2">
        <f t="shared" si="92"/>
        <v>55.868234243665007</v>
      </c>
      <c r="EF94" s="2">
        <f t="shared" si="92"/>
        <v>56.711808366261074</v>
      </c>
      <c r="EG94" s="2">
        <f t="shared" si="92"/>
        <v>56.626244765156898</v>
      </c>
      <c r="EH94" s="2">
        <f t="shared" si="92"/>
        <v>56.968838855678911</v>
      </c>
      <c r="EI94" s="2">
        <f t="shared" si="92"/>
        <v>57.501221596904671</v>
      </c>
      <c r="EJ94" s="2">
        <f t="shared" si="92"/>
        <v>57.309106967024782</v>
      </c>
      <c r="EK94" s="2">
        <f t="shared" si="92"/>
        <v>57.021447696785792</v>
      </c>
      <c r="EL94" s="2">
        <f t="shared" si="92"/>
        <v>57.797037144440417</v>
      </c>
      <c r="EM94" s="2">
        <f t="shared" si="92"/>
        <v>57.472591296623605</v>
      </c>
      <c r="EN94" s="2">
        <f t="shared" si="92"/>
        <v>58.474879104477615</v>
      </c>
      <c r="EO94" s="2">
        <f t="shared" si="92"/>
        <v>57.273671549206512</v>
      </c>
      <c r="EQ94" s="2">
        <f t="shared" si="93"/>
        <v>54.181957505369041</v>
      </c>
      <c r="ER94" s="2">
        <f t="shared" si="93"/>
        <v>56.146073809591641</v>
      </c>
      <c r="ES94" s="2">
        <f t="shared" si="93"/>
        <v>54.753334768431763</v>
      </c>
      <c r="ET94" s="2">
        <f t="shared" si="93"/>
        <v>55.517175143084572</v>
      </c>
      <c r="EU94" s="2">
        <f t="shared" si="93"/>
        <v>55.830490680127212</v>
      </c>
      <c r="EV94" s="2">
        <f t="shared" si="93"/>
        <v>56.83923527842812</v>
      </c>
      <c r="EW94" s="2">
        <f t="shared" si="93"/>
        <v>56.427163360135268</v>
      </c>
      <c r="EX94" s="2">
        <f t="shared" si="93"/>
        <v>57.181081648825526</v>
      </c>
      <c r="EY94" s="2">
        <f t="shared" si="93"/>
        <v>57.319214382599391</v>
      </c>
      <c r="EZ94" s="2">
        <f t="shared" si="93"/>
        <v>57.194405583425493</v>
      </c>
      <c r="FA94" s="2">
        <f t="shared" si="93"/>
        <v>57.38213365806579</v>
      </c>
      <c r="FB94" s="2">
        <f t="shared" si="93"/>
        <v>57.918327079457825</v>
      </c>
      <c r="FC94" s="2">
        <f t="shared" si="93"/>
        <v>58.391186647376827</v>
      </c>
      <c r="FD94" s="2">
        <f t="shared" si="93"/>
        <v>59.293839836289251</v>
      </c>
      <c r="FE94" s="2">
        <f t="shared" si="93"/>
        <v>57.948500517476049</v>
      </c>
      <c r="FG94" s="2">
        <f t="shared" si="94"/>
        <v>0.95744192128055294</v>
      </c>
      <c r="FH94" s="2">
        <f t="shared" si="94"/>
        <v>0.94928350182858801</v>
      </c>
      <c r="FI94" s="2">
        <f t="shared" si="94"/>
        <v>0.94727847362386774</v>
      </c>
      <c r="FJ94" s="2">
        <f t="shared" si="94"/>
        <v>0.94717960282927705</v>
      </c>
      <c r="FK94" s="2">
        <f t="shared" si="94"/>
        <v>0.94627141680097215</v>
      </c>
      <c r="FL94" s="2">
        <f t="shared" si="94"/>
        <v>0.94470549068162979</v>
      </c>
      <c r="FM94" s="2">
        <f t="shared" si="94"/>
        <v>0.94204548212531325</v>
      </c>
      <c r="FN94" s="2">
        <f t="shared" si="94"/>
        <v>0.93679338661094447</v>
      </c>
      <c r="FO94" s="2">
        <f t="shared" si="94"/>
        <v>0.93774428398438758</v>
      </c>
      <c r="FP94" s="2">
        <f t="shared" si="94"/>
        <v>0.94109411774683482</v>
      </c>
      <c r="FQ94" s="2">
        <f t="shared" si="94"/>
        <v>0.94510078806408782</v>
      </c>
      <c r="FR94" s="2">
        <f t="shared" si="94"/>
        <v>0.93961019369930876</v>
      </c>
      <c r="FS94" s="2">
        <f t="shared" si="94"/>
        <v>0.94484281174876605</v>
      </c>
      <c r="FT94" s="2">
        <f t="shared" si="94"/>
        <v>0.9458206036656529</v>
      </c>
      <c r="FU94" s="2">
        <f t="shared" si="94"/>
        <v>0.93545345753451392</v>
      </c>
      <c r="FW94" s="2">
        <f t="shared" si="128"/>
        <v>3.8285174223992406E-3</v>
      </c>
      <c r="FX94" s="2">
        <f t="shared" si="128"/>
        <v>2.8462020317134738E-3</v>
      </c>
      <c r="FY94" s="2">
        <f t="shared" si="128"/>
        <v>3.0496023150089584E-3</v>
      </c>
      <c r="FZ94" s="2">
        <f t="shared" si="128"/>
        <v>2.9404507199909426E-3</v>
      </c>
      <c r="GA94" s="2">
        <f t="shared" si="128"/>
        <v>2.8228356506375817E-3</v>
      </c>
      <c r="GB94" s="2">
        <f t="shared" si="128"/>
        <v>2.9179797444685821E-3</v>
      </c>
      <c r="GC94" s="2">
        <f t="shared" si="128"/>
        <v>2.8517685172649567E-3</v>
      </c>
      <c r="GD94" s="2">
        <f t="shared" si="128"/>
        <v>3.1443521190105393E-3</v>
      </c>
      <c r="GE94" s="2">
        <f t="shared" si="128"/>
        <v>3.5562238836871446E-3</v>
      </c>
      <c r="GF94" s="2">
        <f t="shared" si="128"/>
        <v>3.3157168613628719E-3</v>
      </c>
      <c r="GG94" s="2">
        <f t="shared" si="128"/>
        <v>3.0858540688171931E-3</v>
      </c>
      <c r="GH94" s="2">
        <f t="shared" si="128"/>
        <v>2.6650446054936852E-3</v>
      </c>
      <c r="GI94" s="2">
        <f t="shared" si="128"/>
        <v>2.392083483512848E-3</v>
      </c>
      <c r="GJ94" s="2">
        <f t="shared" si="128"/>
        <v>1.935254305713643E-3</v>
      </c>
      <c r="GK94" s="2">
        <f t="shared" si="128"/>
        <v>1.4836935362447922E-3</v>
      </c>
      <c r="GM94" s="86">
        <f t="shared" si="129"/>
        <v>6.4807989452613195E-10</v>
      </c>
      <c r="GN94" s="86">
        <f t="shared" si="129"/>
        <v>4.2802259034941384E-9</v>
      </c>
      <c r="GO94" s="86">
        <f t="shared" si="129"/>
        <v>3.8945733400517952E-12</v>
      </c>
      <c r="GP94" s="86">
        <f t="shared" si="129"/>
        <v>3.6118475793791406E-15</v>
      </c>
      <c r="GQ94" s="86">
        <f t="shared" si="129"/>
        <v>3.3041192308821584E-16</v>
      </c>
      <c r="GR94" s="86">
        <f t="shared" si="129"/>
        <v>4.8446107446288905E-21</v>
      </c>
      <c r="GS94" s="86">
        <f t="shared" si="129"/>
        <v>1.725759195249744E-18</v>
      </c>
      <c r="GT94" s="86">
        <f t="shared" si="129"/>
        <v>2.2174250768967565E-17</v>
      </c>
      <c r="GU94" s="86">
        <f t="shared" si="129"/>
        <v>4.226257128507002E-16</v>
      </c>
      <c r="GV94" s="86">
        <f t="shared" si="129"/>
        <v>5.390611170730016E-14</v>
      </c>
      <c r="GW94" s="86">
        <f t="shared" si="129"/>
        <v>2.4305451250948985E-21</v>
      </c>
      <c r="GX94" s="86">
        <f t="shared" si="129"/>
        <v>6.0086484771058409E-13</v>
      </c>
      <c r="GY94" s="86">
        <f t="shared" si="129"/>
        <v>3.7726962230322723E-12</v>
      </c>
      <c r="GZ94" s="86">
        <f t="shared" si="129"/>
        <v>5.5959719084270731E-10</v>
      </c>
      <c r="HA94" s="86">
        <f t="shared" si="129"/>
        <v>1.9883405539704867E-13</v>
      </c>
      <c r="HC94" s="86">
        <f t="shared" si="74"/>
        <v>0.34898267676055023</v>
      </c>
      <c r="HD94" s="86">
        <f t="shared" si="74"/>
        <v>0.29776110109657411</v>
      </c>
      <c r="HE94" s="86">
        <f t="shared" si="74"/>
        <v>0.32970905545482565</v>
      </c>
      <c r="HF94" s="86">
        <f t="shared" si="74"/>
        <v>0.33390297155486814</v>
      </c>
      <c r="HG94" s="86">
        <f t="shared" si="88"/>
        <v>0.31285399074025799</v>
      </c>
      <c r="HH94" s="86">
        <f t="shared" si="88"/>
        <v>0.35233649534606615</v>
      </c>
      <c r="HI94" s="86">
        <f t="shared" si="88"/>
        <v>0.32238537480428248</v>
      </c>
      <c r="HJ94" s="86">
        <f t="shared" si="88"/>
        <v>0.32077245804867693</v>
      </c>
      <c r="HK94" s="86">
        <f t="shared" si="88"/>
        <v>0.37251220228484222</v>
      </c>
      <c r="HL94" s="86">
        <f t="shared" si="88"/>
        <v>0.34572282027369627</v>
      </c>
      <c r="HM94" s="86">
        <f t="shared" si="88"/>
        <v>0.33607259308636633</v>
      </c>
      <c r="HN94" s="86">
        <f t="shared" si="88"/>
        <v>0.27071721468081822</v>
      </c>
      <c r="HO94" s="86">
        <f t="shared" si="88"/>
        <v>0.2514896786094945</v>
      </c>
      <c r="HP94" s="86">
        <f t="shared" si="88"/>
        <v>0.21470747189894709</v>
      </c>
      <c r="HQ94" s="86">
        <f t="shared" si="88"/>
        <v>0.18532819043553417</v>
      </c>
      <c r="HS94" s="86">
        <f t="shared" si="130"/>
        <v>7.6671803515352442E-14</v>
      </c>
      <c r="HT94" s="86">
        <f t="shared" si="130"/>
        <v>2.6584840302246308E-16</v>
      </c>
      <c r="HU94" s="86">
        <f t="shared" si="130"/>
        <v>3.1565668167770816E-17</v>
      </c>
      <c r="HV94" s="86">
        <f t="shared" si="130"/>
        <v>2.3267151012833112E-18</v>
      </c>
      <c r="HW94" s="86">
        <f t="shared" si="130"/>
        <v>2.0622625427753501E-18</v>
      </c>
      <c r="HX94" s="86">
        <f t="shared" si="130"/>
        <v>4.2109922424916196E-20</v>
      </c>
      <c r="HY94" s="86">
        <f t="shared" si="130"/>
        <v>2.4352819576011377E-19</v>
      </c>
      <c r="HZ94" s="86">
        <f t="shared" si="130"/>
        <v>2.1012968089907321E-21</v>
      </c>
      <c r="IA94" s="86">
        <f t="shared" si="130"/>
        <v>2.5620733107591269E-19</v>
      </c>
      <c r="IB94" s="86">
        <f t="shared" si="130"/>
        <v>6.2702737803237829E-18</v>
      </c>
      <c r="IC94" s="86">
        <f t="shared" si="130"/>
        <v>2.4752194755170877E-18</v>
      </c>
      <c r="ID94" s="86">
        <f t="shared" si="130"/>
        <v>1.3172922723367191E-19</v>
      </c>
      <c r="IE94" s="86">
        <f t="shared" si="130"/>
        <v>2.5701348129712046E-19</v>
      </c>
      <c r="IF94" s="86">
        <f t="shared" si="130"/>
        <v>9.3327144437603391E-15</v>
      </c>
      <c r="IG94" s="86">
        <f t="shared" si="130"/>
        <v>2.9466983211730365E-10</v>
      </c>
      <c r="II94" s="86">
        <f t="shared" si="131"/>
        <v>1.0297479081572741E-61</v>
      </c>
      <c r="IJ94" s="86">
        <f t="shared" si="131"/>
        <v>4.2063076331850526E-76</v>
      </c>
      <c r="IK94" s="86">
        <f t="shared" si="131"/>
        <v>8.026076790798976E-82</v>
      </c>
      <c r="IL94" s="86">
        <f t="shared" si="131"/>
        <v>1.15673839895704E-86</v>
      </c>
      <c r="IM94" s="86">
        <f t="shared" si="131"/>
        <v>7.4611672413157089E-85</v>
      </c>
      <c r="IN94" s="86">
        <f t="shared" si="131"/>
        <v>1.55897711939923E-94</v>
      </c>
      <c r="IO94" s="86">
        <f t="shared" si="131"/>
        <v>1.0336594058851546E-89</v>
      </c>
      <c r="IP94" s="86">
        <f t="shared" si="131"/>
        <v>1.252351339829678E-100</v>
      </c>
      <c r="IQ94" s="86">
        <f t="shared" si="131"/>
        <v>7.5185626071003243E-91</v>
      </c>
      <c r="IR94" s="86">
        <f t="shared" si="131"/>
        <v>7.9706853113776961E-83</v>
      </c>
      <c r="IS94" s="86">
        <f t="shared" si="131"/>
        <v>9.9833915557934788E-85</v>
      </c>
      <c r="IT94" s="86">
        <f t="shared" si="131"/>
        <v>1.0874214837379186E-89</v>
      </c>
      <c r="IU94" s="86">
        <f t="shared" si="131"/>
        <v>1.3670275671926423E-87</v>
      </c>
      <c r="IV94" s="86">
        <f t="shared" si="131"/>
        <v>4.714547173509778E-60</v>
      </c>
      <c r="IW94" s="86">
        <f t="shared" si="131"/>
        <v>2.598290956054524E-33</v>
      </c>
      <c r="IY94" s="86">
        <f t="shared" si="132"/>
        <v>0.34898267740870675</v>
      </c>
      <c r="IZ94" s="86">
        <f t="shared" si="132"/>
        <v>0.29776110537680028</v>
      </c>
      <c r="JA94" s="86">
        <f t="shared" si="132"/>
        <v>0.32970905545872026</v>
      </c>
      <c r="JB94" s="86">
        <f t="shared" si="132"/>
        <v>0.33390297155487175</v>
      </c>
      <c r="JC94" s="86">
        <f t="shared" si="132"/>
        <v>0.31285399074025833</v>
      </c>
      <c r="JD94" s="86">
        <f t="shared" si="132"/>
        <v>0.35233649534606615</v>
      </c>
      <c r="JE94" s="86">
        <f t="shared" si="132"/>
        <v>0.32238537480428248</v>
      </c>
      <c r="JF94" s="86">
        <f t="shared" si="132"/>
        <v>0.32077245804867693</v>
      </c>
      <c r="JG94" s="86">
        <f t="shared" si="132"/>
        <v>0.37251220228484266</v>
      </c>
      <c r="JH94" s="86">
        <f t="shared" si="132"/>
        <v>0.34572282027375018</v>
      </c>
      <c r="JI94" s="86">
        <f t="shared" si="132"/>
        <v>0.33607259308636633</v>
      </c>
      <c r="JJ94" s="86">
        <f t="shared" si="132"/>
        <v>0.27071721468141907</v>
      </c>
      <c r="JK94" s="86">
        <f t="shared" si="132"/>
        <v>0.25148967861326721</v>
      </c>
      <c r="JL94" s="86">
        <f t="shared" si="132"/>
        <v>0.21470747245855362</v>
      </c>
      <c r="JM94" s="86">
        <f t="shared" si="132"/>
        <v>0.18532819073040285</v>
      </c>
    </row>
    <row r="95" spans="2:273" x14ac:dyDescent="0.25">
      <c r="B95" s="2">
        <v>68</v>
      </c>
      <c r="C95" s="37">
        <v>171.53299999999999</v>
      </c>
      <c r="D95" s="37">
        <v>170.4</v>
      </c>
      <c r="E95" s="37">
        <v>174.767</v>
      </c>
      <c r="F95" s="37">
        <v>174.55</v>
      </c>
      <c r="G95" s="37">
        <v>170.983</v>
      </c>
      <c r="H95" s="37">
        <v>175.91499999999999</v>
      </c>
      <c r="I95" s="37">
        <v>165.78700000000001</v>
      </c>
      <c r="J95" s="37">
        <v>167.71700000000001</v>
      </c>
      <c r="K95" s="37">
        <v>170.31700000000001</v>
      </c>
      <c r="L95" s="37">
        <v>168.3</v>
      </c>
      <c r="M95" s="37">
        <v>164.25</v>
      </c>
      <c r="N95" s="37">
        <v>161.15</v>
      </c>
      <c r="O95" s="37">
        <v>155.56700000000001</v>
      </c>
      <c r="P95" s="37">
        <v>145.61699999999999</v>
      </c>
      <c r="Q95" s="37">
        <v>121.767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171.07173133471315</v>
      </c>
      <c r="T95" s="4">
        <f t="shared" si="133"/>
        <v>167.04682571631983</v>
      </c>
      <c r="U95" s="4">
        <f t="shared" si="133"/>
        <v>175.41937226726412</v>
      </c>
      <c r="V95" s="4">
        <f t="shared" si="133"/>
        <v>174.8223904681937</v>
      </c>
      <c r="W95" s="4">
        <f t="shared" si="133"/>
        <v>165.99392937046193</v>
      </c>
      <c r="X95" s="4">
        <f t="shared" si="133"/>
        <v>170.52043066739731</v>
      </c>
      <c r="Y95" s="4">
        <f t="shared" si="133"/>
        <v>160.61584917044001</v>
      </c>
      <c r="Z95" s="4">
        <f t="shared" si="133"/>
        <v>163.14117579445244</v>
      </c>
      <c r="AA95" s="4">
        <f t="shared" si="133"/>
        <v>168.91567968311617</v>
      </c>
      <c r="AB95" s="4">
        <f t="shared" si="133"/>
        <v>162.70576665842901</v>
      </c>
      <c r="AC95" s="4">
        <f t="shared" si="133"/>
        <v>157.38607146347954</v>
      </c>
      <c r="AD95" s="4">
        <f t="shared" si="133"/>
        <v>152.75247091570594</v>
      </c>
      <c r="AE95" s="4">
        <f t="shared" si="133"/>
        <v>148.76660455090317</v>
      </c>
      <c r="AF95" s="4">
        <f t="shared" si="133"/>
        <v>138.8082898385542</v>
      </c>
      <c r="AG95" s="4">
        <f t="shared" si="133"/>
        <v>117.26955274611646</v>
      </c>
      <c r="AI95" s="4">
        <f t="shared" ref="AI95:AW111" si="134">IF(OR($B95 &lt; C$230, $B95 &gt; C$233), 0, C95-S95)</f>
        <v>0.46126866528683763</v>
      </c>
      <c r="AJ95" s="4">
        <f t="shared" si="134"/>
        <v>3.3531742836801754</v>
      </c>
      <c r="AK95" s="4">
        <f t="shared" si="134"/>
        <v>-0.652372267264127</v>
      </c>
      <c r="AL95" s="4">
        <f t="shared" si="134"/>
        <v>-0.2723904681936915</v>
      </c>
      <c r="AM95" s="4">
        <f t="shared" si="134"/>
        <v>4.9890706295380767</v>
      </c>
      <c r="AN95" s="4">
        <f t="shared" si="134"/>
        <v>5.3945693326026856</v>
      </c>
      <c r="AO95" s="4">
        <f t="shared" si="134"/>
        <v>5.1711508295599913</v>
      </c>
      <c r="AP95" s="4">
        <f t="shared" si="134"/>
        <v>4.5758242055475762</v>
      </c>
      <c r="AQ95" s="4">
        <f t="shared" si="134"/>
        <v>1.4013203168838402</v>
      </c>
      <c r="AR95" s="4">
        <f t="shared" si="134"/>
        <v>5.5942333415709982</v>
      </c>
      <c r="AS95" s="4">
        <f t="shared" si="134"/>
        <v>6.8639285365204614</v>
      </c>
      <c r="AT95" s="4">
        <f t="shared" si="134"/>
        <v>8.3975290842940638</v>
      </c>
      <c r="AU95" s="4">
        <f t="shared" si="134"/>
        <v>6.8003954490968397</v>
      </c>
      <c r="AV95" s="4">
        <f t="shared" si="134"/>
        <v>6.8087101614457879</v>
      </c>
      <c r="AW95" s="4">
        <f t="shared" si="134"/>
        <v>4.4974472538835357</v>
      </c>
      <c r="AY95" s="2">
        <f t="shared" si="126"/>
        <v>54.475129954573973</v>
      </c>
      <c r="AZ95" s="2">
        <f t="shared" si="126"/>
        <v>57.512063753600728</v>
      </c>
      <c r="BA95" s="2">
        <f t="shared" si="126"/>
        <v>55.984173057809549</v>
      </c>
      <c r="BB95" s="2">
        <f t="shared" si="126"/>
        <v>56.565042785762408</v>
      </c>
      <c r="BC95" s="2">
        <f t="shared" si="126"/>
        <v>56.675060088423749</v>
      </c>
      <c r="BD95" s="2">
        <f t="shared" si="126"/>
        <v>57.538728822448007</v>
      </c>
      <c r="BE95" s="2">
        <f t="shared" si="126"/>
        <v>57.346423946741815</v>
      </c>
      <c r="BF95" s="2">
        <f t="shared" si="126"/>
        <v>57.678133180693159</v>
      </c>
      <c r="BG95" s="2">
        <f t="shared" si="126"/>
        <v>58.182846206333721</v>
      </c>
      <c r="BH95" s="2">
        <f t="shared" si="126"/>
        <v>57.957177055731677</v>
      </c>
      <c r="BI95" s="2">
        <f t="shared" si="126"/>
        <v>57.5061397371407</v>
      </c>
      <c r="BJ95" s="2">
        <f t="shared" si="126"/>
        <v>58.44548787065024</v>
      </c>
      <c r="BK95" s="2">
        <f t="shared" si="126"/>
        <v>58.116125481118225</v>
      </c>
      <c r="BL95" s="2">
        <f t="shared" si="126"/>
        <v>59.1121605380864</v>
      </c>
      <c r="BM95" s="2">
        <f t="shared" si="126"/>
        <v>57.971727667983203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 t="str">
        <f t="shared" si="124"/>
        <v/>
      </c>
      <c r="DI95" s="2" t="str">
        <f t="shared" si="125"/>
        <v/>
      </c>
      <c r="DK95" s="2">
        <f t="shared" ref="DK95:DY111" si="135">BO$228*$B95+BO$229</f>
        <v>74.544025846702326</v>
      </c>
      <c r="DL95" s="2">
        <f t="shared" si="135"/>
        <v>76.895842857142839</v>
      </c>
      <c r="DM95" s="2">
        <f t="shared" si="135"/>
        <v>74.498014328614332</v>
      </c>
      <c r="DN95" s="2">
        <f t="shared" si="135"/>
        <v>74.593578721578723</v>
      </c>
      <c r="DO95" s="2">
        <f t="shared" si="135"/>
        <v>74.681239639639657</v>
      </c>
      <c r="DP95" s="2">
        <f t="shared" si="135"/>
        <v>75.454006306306312</v>
      </c>
      <c r="DQ95" s="2">
        <f t="shared" si="135"/>
        <v>72.682777619724988</v>
      </c>
      <c r="DR95" s="2">
        <f t="shared" si="135"/>
        <v>71.407105062205062</v>
      </c>
      <c r="DS95" s="2">
        <f t="shared" si="135"/>
        <v>71.829209652509647</v>
      </c>
      <c r="DT95" s="2">
        <f t="shared" si="135"/>
        <v>72.071795637743023</v>
      </c>
      <c r="DU95" s="2">
        <f t="shared" si="135"/>
        <v>69.278447190047189</v>
      </c>
      <c r="DV95" s="2">
        <f t="shared" si="135"/>
        <v>72.117270270270268</v>
      </c>
      <c r="DW95" s="2">
        <f t="shared" si="135"/>
        <v>72.56650463320463</v>
      </c>
      <c r="DX95" s="2">
        <f t="shared" si="135"/>
        <v>73.791797297297293</v>
      </c>
      <c r="DY95" s="2">
        <f t="shared" si="135"/>
        <v>70.805208403361334</v>
      </c>
      <c r="EA95" s="2">
        <f t="shared" si="95"/>
        <v>53.65977384223919</v>
      </c>
      <c r="EB95" s="2">
        <f t="shared" si="92"/>
        <v>56.569432081267792</v>
      </c>
      <c r="EC95" s="2">
        <f t="shared" si="92"/>
        <v>55.045877159437779</v>
      </c>
      <c r="ED95" s="2">
        <f t="shared" si="92"/>
        <v>55.648986204858289</v>
      </c>
      <c r="EE95" s="2">
        <f t="shared" si="92"/>
        <v>55.742758486049098</v>
      </c>
      <c r="EF95" s="2">
        <f t="shared" si="92"/>
        <v>56.581984190857241</v>
      </c>
      <c r="EG95" s="2">
        <f t="shared" si="92"/>
        <v>56.486581744088667</v>
      </c>
      <c r="EH95" s="2">
        <f t="shared" si="92"/>
        <v>56.832584521776269</v>
      </c>
      <c r="EI95" s="2">
        <f t="shared" si="92"/>
        <v>57.357319169890957</v>
      </c>
      <c r="EJ95" s="2">
        <f t="shared" si="92"/>
        <v>57.151865965733784</v>
      </c>
      <c r="EK95" s="2">
        <f t="shared" si="92"/>
        <v>56.881247662333649</v>
      </c>
      <c r="EL95" s="2">
        <f t="shared" si="92"/>
        <v>57.643743092967348</v>
      </c>
      <c r="EM95" s="2">
        <f t="shared" ref="EM95:EO158" si="136">CQ$228*$B95+CQ$229</f>
        <v>57.344335401423102</v>
      </c>
      <c r="EN95" s="2">
        <f t="shared" si="136"/>
        <v>58.343497313432835</v>
      </c>
      <c r="EO95" s="2">
        <f t="shared" si="136"/>
        <v>57.163037434063092</v>
      </c>
      <c r="EQ95" s="2">
        <f t="shared" ref="EQ95:FE111" si="137">CU$228*$B95+CU$229</f>
        <v>54.069630313533935</v>
      </c>
      <c r="ER95" s="2">
        <f t="shared" si="137"/>
        <v>56.005189697850462</v>
      </c>
      <c r="ES95" s="2">
        <f t="shared" si="137"/>
        <v>54.635282968796275</v>
      </c>
      <c r="ET95" s="2">
        <f t="shared" si="137"/>
        <v>55.395111484323877</v>
      </c>
      <c r="EU95" s="2">
        <f t="shared" si="137"/>
        <v>55.706602108809626</v>
      </c>
      <c r="EV95" s="2">
        <f t="shared" si="137"/>
        <v>56.704176012574685</v>
      </c>
      <c r="EW95" s="2">
        <f t="shared" si="137"/>
        <v>56.295337685942911</v>
      </c>
      <c r="EX95" s="2">
        <f t="shared" si="137"/>
        <v>57.035708642877935</v>
      </c>
      <c r="EY95" s="2">
        <f t="shared" si="137"/>
        <v>57.18231335007583</v>
      </c>
      <c r="EZ95" s="2">
        <f t="shared" si="137"/>
        <v>57.040309330067934</v>
      </c>
      <c r="FA95" s="2">
        <f t="shared" si="137"/>
        <v>57.226483198842729</v>
      </c>
      <c r="FB95" s="2">
        <f t="shared" si="137"/>
        <v>57.76016846746375</v>
      </c>
      <c r="FC95" s="2">
        <f t="shared" si="137"/>
        <v>58.229208229400996</v>
      </c>
      <c r="FD95" s="2">
        <f t="shared" si="137"/>
        <v>59.131776698499344</v>
      </c>
      <c r="FE95" s="2">
        <f t="shared" si="137"/>
        <v>57.794734950482763</v>
      </c>
      <c r="FG95" s="2">
        <f t="shared" ref="FG95:FU111" si="138">POWER(10,($B95-C$231)/C$229)/(1+POWER(10,($B95-C$231)/C$229))</f>
        <v>0.96104068190981984</v>
      </c>
      <c r="FH95" s="2">
        <f t="shared" si="138"/>
        <v>0.95353867015125104</v>
      </c>
      <c r="FI95" s="2">
        <f t="shared" si="138"/>
        <v>0.95169330544823538</v>
      </c>
      <c r="FJ95" s="2">
        <f t="shared" si="138"/>
        <v>0.95160229096401427</v>
      </c>
      <c r="FK95" s="2">
        <f t="shared" si="138"/>
        <v>0.95076619530588258</v>
      </c>
      <c r="FL95" s="2">
        <f t="shared" si="138"/>
        <v>0.94932425455551084</v>
      </c>
      <c r="FM95" s="2">
        <f t="shared" si="138"/>
        <v>0.94687394211560727</v>
      </c>
      <c r="FN95" s="2">
        <f t="shared" si="138"/>
        <v>0.94203249738647876</v>
      </c>
      <c r="FO95" s="2">
        <f t="shared" si="138"/>
        <v>0.94290937957150145</v>
      </c>
      <c r="FP95" s="2">
        <f t="shared" si="138"/>
        <v>0.94599729659797516</v>
      </c>
      <c r="FQ95" s="2">
        <f t="shared" si="138"/>
        <v>0.94968829114271236</v>
      </c>
      <c r="FR95" s="2">
        <f t="shared" si="138"/>
        <v>0.94462962335568212</v>
      </c>
      <c r="FS95" s="2">
        <f t="shared" si="138"/>
        <v>0.94945071892160604</v>
      </c>
      <c r="FT95" s="2">
        <f t="shared" si="138"/>
        <v>0.95035111713841702</v>
      </c>
      <c r="FU95" s="2">
        <f t="shared" si="138"/>
        <v>0.94079661415018212</v>
      </c>
      <c r="FW95" s="2">
        <f t="shared" si="128"/>
        <v>4.1963358831140444E-3</v>
      </c>
      <c r="FX95" s="2">
        <f t="shared" si="128"/>
        <v>3.1199417447027719E-3</v>
      </c>
      <c r="FY95" s="2">
        <f t="shared" si="128"/>
        <v>3.3428389148139927E-3</v>
      </c>
      <c r="FZ95" s="2">
        <f t="shared" si="128"/>
        <v>3.2232257063971185E-3</v>
      </c>
      <c r="GA95" s="2">
        <f t="shared" si="128"/>
        <v>3.0943350245471271E-3</v>
      </c>
      <c r="GB95" s="2">
        <f t="shared" si="128"/>
        <v>3.1986006919816363E-3</v>
      </c>
      <c r="GC95" s="2">
        <f t="shared" si="128"/>
        <v>3.1260419208289118E-3</v>
      </c>
      <c r="GD95" s="2">
        <f t="shared" si="128"/>
        <v>3.4466679534054042E-3</v>
      </c>
      <c r="GE95" s="2">
        <f t="shared" si="128"/>
        <v>3.89798455810583E-3</v>
      </c>
      <c r="GF95" s="2">
        <f t="shared" si="128"/>
        <v>3.6344486033798844E-3</v>
      </c>
      <c r="GG95" s="2">
        <f t="shared" si="128"/>
        <v>3.3825646537917996E-3</v>
      </c>
      <c r="GH95" s="2">
        <f t="shared" si="128"/>
        <v>2.9214121519893165E-3</v>
      </c>
      <c r="GI95" s="2">
        <f t="shared" si="128"/>
        <v>2.622262207128368E-3</v>
      </c>
      <c r="GJ95" s="2">
        <f t="shared" si="128"/>
        <v>2.1215680325697836E-3</v>
      </c>
      <c r="GK95" s="2">
        <f t="shared" si="128"/>
        <v>1.6266047734136734E-3</v>
      </c>
      <c r="GM95" s="86">
        <f t="shared" si="129"/>
        <v>2.9780433870960869E-11</v>
      </c>
      <c r="GN95" s="86">
        <f t="shared" si="129"/>
        <v>2.2907641057049334E-10</v>
      </c>
      <c r="GO95" s="86">
        <f t="shared" si="129"/>
        <v>7.8668255795214264E-14</v>
      </c>
      <c r="GP95" s="86">
        <f t="shared" si="129"/>
        <v>2.6313300986056798E-17</v>
      </c>
      <c r="GQ95" s="86">
        <f t="shared" si="129"/>
        <v>1.4951215031156338E-18</v>
      </c>
      <c r="GR95" s="86">
        <f t="shared" si="129"/>
        <v>5.1319506460228533E-24</v>
      </c>
      <c r="GS95" s="86">
        <f t="shared" si="129"/>
        <v>3.4505375181012519E-21</v>
      </c>
      <c r="GT95" s="86">
        <f t="shared" si="129"/>
        <v>6.3514708138233536E-20</v>
      </c>
      <c r="GU95" s="86">
        <f t="shared" si="129"/>
        <v>2.1108546562964653E-18</v>
      </c>
      <c r="GV95" s="86">
        <f t="shared" si="129"/>
        <v>5.4084926804265331E-16</v>
      </c>
      <c r="GW95" s="86">
        <f t="shared" si="129"/>
        <v>1.7035605750295217E-24</v>
      </c>
      <c r="GX95" s="86">
        <f t="shared" si="129"/>
        <v>8.0409256540163499E-15</v>
      </c>
      <c r="GY95" s="86">
        <f t="shared" si="129"/>
        <v>6.8639614370100914E-14</v>
      </c>
      <c r="GZ95" s="86">
        <f t="shared" si="129"/>
        <v>2.2214627308632113E-11</v>
      </c>
      <c r="HA95" s="86">
        <f t="shared" si="129"/>
        <v>2.6147881764489801E-15</v>
      </c>
      <c r="HC95" s="86">
        <f t="shared" si="74"/>
        <v>0.42780883269394243</v>
      </c>
      <c r="HD95" s="86">
        <f t="shared" si="74"/>
        <v>0.37456067362042178</v>
      </c>
      <c r="HE95" s="86">
        <f t="shared" si="74"/>
        <v>0.41585489587417318</v>
      </c>
      <c r="HF95" s="86">
        <f t="shared" si="74"/>
        <v>0.42341927455996459</v>
      </c>
      <c r="HG95" s="86">
        <f t="shared" si="88"/>
        <v>0.39784627909929127</v>
      </c>
      <c r="HH95" s="86">
        <f t="shared" si="88"/>
        <v>0.44961094038592897</v>
      </c>
      <c r="HI95" s="86">
        <f t="shared" si="88"/>
        <v>0.41183829724037357</v>
      </c>
      <c r="HJ95" s="86">
        <f t="shared" si="88"/>
        <v>0.41743801791212071</v>
      </c>
      <c r="HK95" s="86">
        <f t="shared" si="88"/>
        <v>0.47404569004554786</v>
      </c>
      <c r="HL95" s="86">
        <f t="shared" si="88"/>
        <v>0.43732023369235473</v>
      </c>
      <c r="HM95" s="86">
        <f t="shared" si="88"/>
        <v>0.42622550072802173</v>
      </c>
      <c r="HN95" s="86">
        <f t="shared" si="88"/>
        <v>0.35006299260846535</v>
      </c>
      <c r="HO95" s="86">
        <f t="shared" si="88"/>
        <v>0.32470389440425701</v>
      </c>
      <c r="HP95" s="86">
        <f t="shared" si="88"/>
        <v>0.2813277521982564</v>
      </c>
      <c r="HQ95" s="86">
        <f t="shared" si="88"/>
        <v>0.25651023550511121</v>
      </c>
      <c r="HS95" s="86">
        <f t="shared" si="130"/>
        <v>3.5536100988666365E-13</v>
      </c>
      <c r="HT95" s="86">
        <f t="shared" si="130"/>
        <v>1.5630898084336975E-15</v>
      </c>
      <c r="HU95" s="86">
        <f t="shared" si="130"/>
        <v>2.1440779337194132E-16</v>
      </c>
      <c r="HV95" s="86">
        <f t="shared" si="130"/>
        <v>1.769205851363365E-17</v>
      </c>
      <c r="HW95" s="86">
        <f t="shared" si="130"/>
        <v>1.5183602224631981E-17</v>
      </c>
      <c r="HX95" s="86">
        <f t="shared" si="130"/>
        <v>3.8876362276218202E-19</v>
      </c>
      <c r="HY95" s="86">
        <f t="shared" si="130"/>
        <v>2.0128094040448555E-18</v>
      </c>
      <c r="HZ95" s="86">
        <f t="shared" si="130"/>
        <v>2.3225790740298554E-20</v>
      </c>
      <c r="IA95" s="86">
        <f t="shared" si="130"/>
        <v>2.3275109370211226E-18</v>
      </c>
      <c r="IB95" s="86">
        <f t="shared" si="130"/>
        <v>4.6254274324247143E-17</v>
      </c>
      <c r="IC95" s="86">
        <f t="shared" si="130"/>
        <v>1.8671055887774496E-17</v>
      </c>
      <c r="ID95" s="86">
        <f t="shared" si="130"/>
        <v>1.0793305220406052E-18</v>
      </c>
      <c r="IE95" s="86">
        <f t="shared" si="130"/>
        <v>1.9475364684822201E-18</v>
      </c>
      <c r="IF95" s="86">
        <f t="shared" si="130"/>
        <v>3.9678416402095078E-14</v>
      </c>
      <c r="IG95" s="86">
        <f t="shared" si="130"/>
        <v>7.3548947473574604E-10</v>
      </c>
      <c r="II95" s="86">
        <f t="shared" si="131"/>
        <v>9.5477704983536713E-60</v>
      </c>
      <c r="IJ95" s="86">
        <f t="shared" si="131"/>
        <v>8.6970605700848966E-74</v>
      </c>
      <c r="IK95" s="86">
        <f t="shared" si="131"/>
        <v>2.6758455165524627E-79</v>
      </c>
      <c r="IL95" s="86">
        <f t="shared" si="131"/>
        <v>5.2716477311833954E-84</v>
      </c>
      <c r="IM95" s="86">
        <f t="shared" si="131"/>
        <v>2.8634491343298501E-82</v>
      </c>
      <c r="IN95" s="86">
        <f t="shared" si="131"/>
        <v>1.2417107288812482E-91</v>
      </c>
      <c r="IO95" s="86">
        <f t="shared" si="131"/>
        <v>5.6774767081493953E-87</v>
      </c>
      <c r="IP95" s="86">
        <f t="shared" si="131"/>
        <v>1.6955923852513975E-97</v>
      </c>
      <c r="IQ95" s="86">
        <f t="shared" si="131"/>
        <v>5.7479290489516713E-88</v>
      </c>
      <c r="IR95" s="86">
        <f t="shared" si="131"/>
        <v>3.1138608582173944E-80</v>
      </c>
      <c r="IS95" s="86">
        <f t="shared" si="131"/>
        <v>4.1592302110474674E-82</v>
      </c>
      <c r="IT95" s="86">
        <f t="shared" si="131"/>
        <v>5.5506256288782141E-87</v>
      </c>
      <c r="IU95" s="86">
        <f t="shared" si="131"/>
        <v>5.3953414989231926E-85</v>
      </c>
      <c r="IV95" s="86">
        <f t="shared" si="131"/>
        <v>2.3893239522151046E-58</v>
      </c>
      <c r="IW95" s="86">
        <f t="shared" si="131"/>
        <v>2.0085514422156704E-32</v>
      </c>
      <c r="IY95" s="86">
        <f t="shared" si="132"/>
        <v>0.42780883272407827</v>
      </c>
      <c r="IZ95" s="86">
        <f t="shared" si="132"/>
        <v>0.37456067384949976</v>
      </c>
      <c r="JA95" s="86">
        <f t="shared" si="132"/>
        <v>0.41585489587425206</v>
      </c>
      <c r="JB95" s="86">
        <f t="shared" si="132"/>
        <v>0.42341927455996459</v>
      </c>
      <c r="JC95" s="86">
        <f t="shared" si="132"/>
        <v>0.39784627909929127</v>
      </c>
      <c r="JD95" s="86">
        <f t="shared" si="132"/>
        <v>0.44961094038592897</v>
      </c>
      <c r="JE95" s="86">
        <f t="shared" si="132"/>
        <v>0.41183829724037357</v>
      </c>
      <c r="JF95" s="86">
        <f t="shared" si="132"/>
        <v>0.41743801791212071</v>
      </c>
      <c r="JG95" s="86">
        <f t="shared" si="132"/>
        <v>0.47404569004554786</v>
      </c>
      <c r="JH95" s="86">
        <f t="shared" si="132"/>
        <v>0.43732023369235534</v>
      </c>
      <c r="JI95" s="86">
        <f t="shared" si="132"/>
        <v>0.42622550072802173</v>
      </c>
      <c r="JJ95" s="86">
        <f t="shared" si="132"/>
        <v>0.3500629926084734</v>
      </c>
      <c r="JK95" s="86">
        <f t="shared" si="132"/>
        <v>0.32470389440432568</v>
      </c>
      <c r="JL95" s="86">
        <f t="shared" si="132"/>
        <v>0.28132775222051071</v>
      </c>
      <c r="JM95" s="86">
        <f t="shared" si="132"/>
        <v>0.25651023624060326</v>
      </c>
    </row>
    <row r="96" spans="2:273" x14ac:dyDescent="0.25">
      <c r="B96" s="2">
        <v>69</v>
      </c>
      <c r="C96" s="37">
        <v>175.85</v>
      </c>
      <c r="D96" s="37">
        <v>176.65</v>
      </c>
      <c r="E96" s="37">
        <v>180.56700000000001</v>
      </c>
      <c r="F96" s="37">
        <v>180.53299999999999</v>
      </c>
      <c r="G96" s="37">
        <v>179.78</v>
      </c>
      <c r="H96" s="37">
        <v>183.28800000000001</v>
      </c>
      <c r="I96" s="37">
        <v>174.066</v>
      </c>
      <c r="J96" s="37">
        <v>175.86699999999999</v>
      </c>
      <c r="K96" s="37">
        <v>176.43299999999999</v>
      </c>
      <c r="L96" s="37">
        <v>174.767</v>
      </c>
      <c r="M96" s="37">
        <v>172.11699999999999</v>
      </c>
      <c r="N96" s="37">
        <v>169.46700000000001</v>
      </c>
      <c r="O96" s="37">
        <v>165.6</v>
      </c>
      <c r="P96" s="37">
        <v>156.983</v>
      </c>
      <c r="Q96" s="37">
        <v>133.833</v>
      </c>
      <c r="S96" s="4">
        <f t="shared" si="133"/>
        <v>182.03239902235765</v>
      </c>
      <c r="T96" s="4">
        <f t="shared" si="133"/>
        <v>180.26755805850289</v>
      </c>
      <c r="U96" s="4">
        <f t="shared" si="133"/>
        <v>188.77173703391071</v>
      </c>
      <c r="V96" s="4">
        <f t="shared" si="133"/>
        <v>188.52614977855245</v>
      </c>
      <c r="W96" s="4">
        <f t="shared" si="133"/>
        <v>180.15396161837091</v>
      </c>
      <c r="X96" s="4">
        <f t="shared" si="133"/>
        <v>183.8505663881715</v>
      </c>
      <c r="Y96" s="4">
        <f t="shared" si="133"/>
        <v>174.02809124174973</v>
      </c>
      <c r="Z96" s="4">
        <f t="shared" si="133"/>
        <v>177.34680085390761</v>
      </c>
      <c r="AA96" s="4">
        <f t="shared" si="133"/>
        <v>180.48558857813865</v>
      </c>
      <c r="AB96" s="4">
        <f t="shared" si="133"/>
        <v>174.87330190191267</v>
      </c>
      <c r="AC96" s="4">
        <f t="shared" si="133"/>
        <v>169.7065214895147</v>
      </c>
      <c r="AD96" s="4">
        <f t="shared" si="133"/>
        <v>166.89791089625967</v>
      </c>
      <c r="AE96" s="4">
        <f t="shared" si="133"/>
        <v>162.76113197367218</v>
      </c>
      <c r="AF96" s="4">
        <f t="shared" si="133"/>
        <v>152.60100764470295</v>
      </c>
      <c r="AG96" s="4">
        <f t="shared" si="133"/>
        <v>129.98857217367348</v>
      </c>
      <c r="AI96" s="4">
        <f t="shared" si="134"/>
        <v>-6.1823990223576573</v>
      </c>
      <c r="AJ96" s="4">
        <f t="shared" si="134"/>
        <v>-3.6175580585028797</v>
      </c>
      <c r="AK96" s="4">
        <f t="shared" si="134"/>
        <v>-8.2047370339107033</v>
      </c>
      <c r="AL96" s="4">
        <f t="shared" si="134"/>
        <v>-7.9931497785524641</v>
      </c>
      <c r="AM96" s="4">
        <f t="shared" si="134"/>
        <v>-0.37396161837091313</v>
      </c>
      <c r="AN96" s="4">
        <f t="shared" si="134"/>
        <v>-0.56256638817148996</v>
      </c>
      <c r="AO96" s="4">
        <f t="shared" si="134"/>
        <v>3.7908758250267738E-2</v>
      </c>
      <c r="AP96" s="4">
        <f t="shared" si="134"/>
        <v>-1.4798008539076193</v>
      </c>
      <c r="AQ96" s="4">
        <f t="shared" si="134"/>
        <v>-4.0525885781386535</v>
      </c>
      <c r="AR96" s="4">
        <f t="shared" si="134"/>
        <v>-0.10630190191267275</v>
      </c>
      <c r="AS96" s="4">
        <f t="shared" si="134"/>
        <v>2.4104785104852908</v>
      </c>
      <c r="AT96" s="4">
        <f t="shared" si="134"/>
        <v>2.5690891037403389</v>
      </c>
      <c r="AU96" s="4">
        <f t="shared" si="134"/>
        <v>2.8388680263278161</v>
      </c>
      <c r="AV96" s="4">
        <f t="shared" si="134"/>
        <v>4.3819923552970579</v>
      </c>
      <c r="AW96" s="4">
        <f t="shared" si="134"/>
        <v>3.8444278263265232</v>
      </c>
      <c r="AY96" s="2">
        <f t="shared" si="126"/>
        <v>54.323068698387431</v>
      </c>
      <c r="AZ96" s="2">
        <f t="shared" si="126"/>
        <v>57.286462046820567</v>
      </c>
      <c r="BA96" s="2">
        <f t="shared" si="126"/>
        <v>55.786821218852232</v>
      </c>
      <c r="BB96" s="2">
        <f t="shared" si="126"/>
        <v>56.370650246879315</v>
      </c>
      <c r="BC96" s="2">
        <f t="shared" si="126"/>
        <v>56.485235350010136</v>
      </c>
      <c r="BD96" s="2">
        <f t="shared" si="126"/>
        <v>57.342668934163811</v>
      </c>
      <c r="BE96" s="2">
        <f t="shared" si="126"/>
        <v>57.147444117446994</v>
      </c>
      <c r="BF96" s="2">
        <f t="shared" si="126"/>
        <v>57.4851356830208</v>
      </c>
      <c r="BG96" s="2">
        <f t="shared" si="126"/>
        <v>57.983600642814984</v>
      </c>
      <c r="BH96" s="2">
        <f t="shared" si="126"/>
        <v>57.74650735187295</v>
      </c>
      <c r="BI96" s="2">
        <f t="shared" si="126"/>
        <v>57.324512675401223</v>
      </c>
      <c r="BJ96" s="2">
        <f t="shared" si="126"/>
        <v>58.239325922036919</v>
      </c>
      <c r="BK96" s="2">
        <f t="shared" si="126"/>
        <v>57.93528527438108</v>
      </c>
      <c r="BL96" s="2">
        <f t="shared" si="126"/>
        <v>58.930507776226271</v>
      </c>
      <c r="BM96" s="2">
        <f t="shared" si="126"/>
        <v>57.811295121468049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 t="str">
        <f t="shared" si="117"/>
        <v/>
      </c>
      <c r="DB96" s="2" t="str">
        <f t="shared" si="118"/>
        <v/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 t="str">
        <f t="shared" si="125"/>
        <v/>
      </c>
      <c r="DK96" s="2">
        <f t="shared" si="135"/>
        <v>74.786229723707663</v>
      </c>
      <c r="DL96" s="2">
        <f t="shared" si="135"/>
        <v>77.123594957983173</v>
      </c>
      <c r="DM96" s="2">
        <f t="shared" si="135"/>
        <v>74.697837494637497</v>
      </c>
      <c r="DN96" s="2">
        <f t="shared" si="135"/>
        <v>74.791278850278843</v>
      </c>
      <c r="DO96" s="2">
        <f t="shared" si="135"/>
        <v>74.866178378378393</v>
      </c>
      <c r="DP96" s="2">
        <f t="shared" si="135"/>
        <v>75.625478378378375</v>
      </c>
      <c r="DQ96" s="2">
        <f t="shared" si="135"/>
        <v>72.804782361308668</v>
      </c>
      <c r="DR96" s="2">
        <f t="shared" si="135"/>
        <v>71.527001844701843</v>
      </c>
      <c r="DS96" s="2">
        <f t="shared" si="135"/>
        <v>71.944921879021877</v>
      </c>
      <c r="DT96" s="2">
        <f t="shared" si="135"/>
        <v>72.197133712660047</v>
      </c>
      <c r="DU96" s="2">
        <f t="shared" si="135"/>
        <v>69.374086958386968</v>
      </c>
      <c r="DV96" s="2">
        <f t="shared" si="135"/>
        <v>72.240878378378383</v>
      </c>
      <c r="DW96" s="2">
        <f t="shared" si="135"/>
        <v>72.694344658944658</v>
      </c>
      <c r="DX96" s="2">
        <f t="shared" si="135"/>
        <v>73.969504504504499</v>
      </c>
      <c r="DY96" s="2">
        <f t="shared" si="135"/>
        <v>71.014929411764697</v>
      </c>
      <c r="EA96" s="2">
        <f t="shared" si="95"/>
        <v>53.564637811704841</v>
      </c>
      <c r="EB96" s="2">
        <f t="shared" si="95"/>
        <v>56.406879944098719</v>
      </c>
      <c r="EC96" s="2">
        <f t="shared" si="95"/>
        <v>54.912900573613754</v>
      </c>
      <c r="ED96" s="2">
        <f t="shared" si="95"/>
        <v>55.517127950591316</v>
      </c>
      <c r="EE96" s="2">
        <f t="shared" si="95"/>
        <v>55.617282728433189</v>
      </c>
      <c r="EF96" s="2">
        <f t="shared" si="95"/>
        <v>56.452160015453408</v>
      </c>
      <c r="EG96" s="2">
        <f t="shared" si="95"/>
        <v>56.346918723020437</v>
      </c>
      <c r="EH96" s="2">
        <f t="shared" si="95"/>
        <v>56.69633018787362</v>
      </c>
      <c r="EI96" s="2">
        <f t="shared" si="95"/>
        <v>57.213416742877243</v>
      </c>
      <c r="EJ96" s="2">
        <f t="shared" si="95"/>
        <v>56.994624964442785</v>
      </c>
      <c r="EK96" s="2">
        <f t="shared" si="95"/>
        <v>56.7410476278815</v>
      </c>
      <c r="EL96" s="2">
        <f t="shared" si="95"/>
        <v>57.490449041494273</v>
      </c>
      <c r="EM96" s="2">
        <f t="shared" si="136"/>
        <v>57.216079506222599</v>
      </c>
      <c r="EN96" s="2">
        <f t="shared" si="136"/>
        <v>58.212115522388061</v>
      </c>
      <c r="EO96" s="2">
        <f t="shared" si="136"/>
        <v>57.052403318919673</v>
      </c>
      <c r="EQ96" s="2">
        <f t="shared" si="137"/>
        <v>53.957303121698814</v>
      </c>
      <c r="ER96" s="2">
        <f t="shared" si="137"/>
        <v>55.864305586109275</v>
      </c>
      <c r="ES96" s="2">
        <f t="shared" si="137"/>
        <v>54.51723116916078</v>
      </c>
      <c r="ET96" s="2">
        <f t="shared" si="137"/>
        <v>55.273047825563182</v>
      </c>
      <c r="EU96" s="2">
        <f t="shared" si="137"/>
        <v>55.58271353749204</v>
      </c>
      <c r="EV96" s="2">
        <f t="shared" si="137"/>
        <v>56.569116746721257</v>
      </c>
      <c r="EW96" s="2">
        <f t="shared" si="137"/>
        <v>56.163512011750562</v>
      </c>
      <c r="EX96" s="2">
        <f t="shared" si="137"/>
        <v>56.890335636930352</v>
      </c>
      <c r="EY96" s="2">
        <f t="shared" si="137"/>
        <v>57.04541231755227</v>
      </c>
      <c r="EZ96" s="2">
        <f t="shared" si="137"/>
        <v>56.886213076710376</v>
      </c>
      <c r="FA96" s="2">
        <f t="shared" si="137"/>
        <v>57.070832739619668</v>
      </c>
      <c r="FB96" s="2">
        <f t="shared" si="137"/>
        <v>57.602009855469674</v>
      </c>
      <c r="FC96" s="2">
        <f t="shared" si="137"/>
        <v>58.067229811425157</v>
      </c>
      <c r="FD96" s="2">
        <f t="shared" si="137"/>
        <v>58.969713560709437</v>
      </c>
      <c r="FE96" s="2">
        <f t="shared" si="137"/>
        <v>57.640969383489477</v>
      </c>
      <c r="FG96" s="2">
        <f t="shared" si="138"/>
        <v>0.96434645935257524</v>
      </c>
      <c r="FH96" s="2">
        <f t="shared" si="138"/>
        <v>0.95745282674821919</v>
      </c>
      <c r="FI96" s="2">
        <f t="shared" si="138"/>
        <v>0.95575571213588295</v>
      </c>
      <c r="FJ96" s="2">
        <f t="shared" si="138"/>
        <v>0.95567199511197964</v>
      </c>
      <c r="FK96" s="2">
        <f t="shared" si="138"/>
        <v>0.95490287384998862</v>
      </c>
      <c r="FL96" s="2">
        <f t="shared" si="138"/>
        <v>0.95357617089356406</v>
      </c>
      <c r="FM96" s="2">
        <f t="shared" si="138"/>
        <v>0.95132090810280667</v>
      </c>
      <c r="FN96" s="2">
        <f t="shared" si="138"/>
        <v>0.9468619781734291</v>
      </c>
      <c r="FO96" s="2">
        <f t="shared" si="138"/>
        <v>0.94766986244511142</v>
      </c>
      <c r="FP96" s="2">
        <f t="shared" si="138"/>
        <v>0.9505138079524531</v>
      </c>
      <c r="FQ96" s="2">
        <f t="shared" si="138"/>
        <v>0.95391114611820105</v>
      </c>
      <c r="FR96" s="2">
        <f t="shared" si="138"/>
        <v>0.94925438403716289</v>
      </c>
      <c r="FS96" s="2">
        <f t="shared" si="138"/>
        <v>0.95369254194093089</v>
      </c>
      <c r="FT96" s="2">
        <f t="shared" si="138"/>
        <v>0.95452100277969099</v>
      </c>
      <c r="FU96" s="2">
        <f t="shared" si="138"/>
        <v>0.94572312824616422</v>
      </c>
      <c r="FW96" s="2">
        <f t="shared" si="128"/>
        <v>4.5993287386757471E-3</v>
      </c>
      <c r="FX96" s="2">
        <f t="shared" si="128"/>
        <v>3.419918679059164E-3</v>
      </c>
      <c r="FY96" s="2">
        <f t="shared" si="128"/>
        <v>3.6641682484955078E-3</v>
      </c>
      <c r="FZ96" s="2">
        <f t="shared" si="128"/>
        <v>3.5330980172823532E-3</v>
      </c>
      <c r="GA96" s="2">
        <f t="shared" si="128"/>
        <v>3.3918582946402685E-3</v>
      </c>
      <c r="GB96" s="2">
        <f t="shared" si="128"/>
        <v>3.5061139469042425E-3</v>
      </c>
      <c r="GC96" s="2">
        <f t="shared" si="128"/>
        <v>3.4266033603700323E-3</v>
      </c>
      <c r="GD96" s="2">
        <f t="shared" si="128"/>
        <v>3.7779399882668075E-3</v>
      </c>
      <c r="GE96" s="2">
        <f t="shared" si="128"/>
        <v>4.2724483350041484E-3</v>
      </c>
      <c r="GF96" s="2">
        <f t="shared" si="128"/>
        <v>3.9836967850697151E-3</v>
      </c>
      <c r="GG96" s="2">
        <f t="shared" si="128"/>
        <v>3.7076984057771221E-3</v>
      </c>
      <c r="GH96" s="2">
        <f t="shared" si="128"/>
        <v>3.2023621325921077E-3</v>
      </c>
      <c r="GI96" s="2">
        <f t="shared" si="128"/>
        <v>2.8745261050860406E-3</v>
      </c>
      <c r="GJ96" s="2">
        <f t="shared" si="128"/>
        <v>2.3257770375421797E-3</v>
      </c>
      <c r="GK96" s="2">
        <f t="shared" si="128"/>
        <v>1.7832568179199232E-3</v>
      </c>
      <c r="GM96" s="86">
        <f t="shared" si="129"/>
        <v>1.0972597321870431E-12</v>
      </c>
      <c r="GN96" s="86">
        <f t="shared" si="129"/>
        <v>9.8485593888390708E-12</v>
      </c>
      <c r="GO96" s="86">
        <f t="shared" si="129"/>
        <v>1.198291777022669E-15</v>
      </c>
      <c r="GP96" s="86">
        <f t="shared" si="129"/>
        <v>1.3476199293330609E-19</v>
      </c>
      <c r="GQ96" s="86">
        <f t="shared" si="129"/>
        <v>4.5606616632241335E-21</v>
      </c>
      <c r="GR96" s="86">
        <f t="shared" si="129"/>
        <v>3.3590811665323778E-27</v>
      </c>
      <c r="GS96" s="86">
        <f t="shared" si="129"/>
        <v>4.3832671728361753E-24</v>
      </c>
      <c r="GT96" s="86">
        <f t="shared" si="129"/>
        <v>1.1840401289645585E-22</v>
      </c>
      <c r="GU96" s="86">
        <f t="shared" si="129"/>
        <v>7.1944760627300312E-21</v>
      </c>
      <c r="GV96" s="86">
        <f t="shared" si="129"/>
        <v>3.8803650483256413E-18</v>
      </c>
      <c r="GW96" s="86">
        <f t="shared" si="129"/>
        <v>7.0122556587567444E-28</v>
      </c>
      <c r="GX96" s="86">
        <f t="shared" si="129"/>
        <v>7.8109198428360378E-17</v>
      </c>
      <c r="GY96" s="86">
        <f t="shared" si="129"/>
        <v>9.2812808964720494E-16</v>
      </c>
      <c r="GZ96" s="86">
        <f t="shared" si="129"/>
        <v>6.9411838421979413E-13</v>
      </c>
      <c r="HA96" s="86">
        <f t="shared" si="129"/>
        <v>2.5212774863151245E-17</v>
      </c>
      <c r="HC96" s="86">
        <f t="shared" si="74"/>
        <v>0.51076014465268182</v>
      </c>
      <c r="HD96" s="86">
        <f t="shared" si="74"/>
        <v>0.45914457197861996</v>
      </c>
      <c r="HE96" s="86">
        <f t="shared" si="74"/>
        <v>0.50925192756380266</v>
      </c>
      <c r="HF96" s="86">
        <f t="shared" si="74"/>
        <v>0.52185740155784344</v>
      </c>
      <c r="HG96" s="86">
        <f t="shared" si="88"/>
        <v>0.49461565064171564</v>
      </c>
      <c r="HH96" s="86">
        <f t="shared" si="88"/>
        <v>0.55872252898099584</v>
      </c>
      <c r="HI96" s="86">
        <f t="shared" si="88"/>
        <v>0.51428560598124284</v>
      </c>
      <c r="HJ96" s="86">
        <f t="shared" si="88"/>
        <v>0.52788054046989408</v>
      </c>
      <c r="HK96" s="86">
        <f t="shared" si="88"/>
        <v>0.58396032566302425</v>
      </c>
      <c r="HL96" s="86">
        <f t="shared" si="88"/>
        <v>0.53966538057452174</v>
      </c>
      <c r="HM96" s="86">
        <f t="shared" si="88"/>
        <v>0.52881502703987737</v>
      </c>
      <c r="HN96" s="86">
        <f t="shared" si="88"/>
        <v>0.44259275607187754</v>
      </c>
      <c r="HO96" s="86">
        <f t="shared" si="88"/>
        <v>0.41013523926255935</v>
      </c>
      <c r="HP96" s="86">
        <f t="shared" si="88"/>
        <v>0.36036383184493448</v>
      </c>
      <c r="HQ96" s="86">
        <f t="shared" si="88"/>
        <v>0.34446688163214928</v>
      </c>
      <c r="HS96" s="86">
        <f t="shared" si="130"/>
        <v>1.580802205480641E-12</v>
      </c>
      <c r="HT96" s="86">
        <f t="shared" si="130"/>
        <v>8.7772309374144136E-15</v>
      </c>
      <c r="HU96" s="86">
        <f t="shared" si="130"/>
        <v>1.3842533328879156E-15</v>
      </c>
      <c r="HV96" s="86">
        <f t="shared" si="130"/>
        <v>1.2755564356218836E-16</v>
      </c>
      <c r="HW96" s="86">
        <f t="shared" si="130"/>
        <v>1.061936993547709E-16</v>
      </c>
      <c r="HX96" s="86">
        <f t="shared" si="130"/>
        <v>3.3866029061051588E-18</v>
      </c>
      <c r="HY96" s="86">
        <f t="shared" si="130"/>
        <v>1.5752344826167998E-17</v>
      </c>
      <c r="HZ96" s="86">
        <f t="shared" si="130"/>
        <v>2.4090557883090701E-19</v>
      </c>
      <c r="IA96" s="86">
        <f t="shared" si="130"/>
        <v>1.991819298369734E-17</v>
      </c>
      <c r="IB96" s="86">
        <f t="shared" si="130"/>
        <v>3.236053104710327E-16</v>
      </c>
      <c r="IC96" s="86">
        <f t="shared" si="130"/>
        <v>1.3358524109776285E-16</v>
      </c>
      <c r="ID96" s="86">
        <f t="shared" si="130"/>
        <v>8.3841288383279907E-18</v>
      </c>
      <c r="IE96" s="86">
        <f t="shared" si="130"/>
        <v>1.4034893840971643E-17</v>
      </c>
      <c r="IF96" s="86">
        <f t="shared" si="130"/>
        <v>1.6304830253117315E-13</v>
      </c>
      <c r="IG96" s="86">
        <f t="shared" si="130"/>
        <v>1.799300703081229E-9</v>
      </c>
      <c r="II96" s="86">
        <f t="shared" si="131"/>
        <v>8.2122709040227757E-58</v>
      </c>
      <c r="IJ96" s="86">
        <f t="shared" si="131"/>
        <v>1.6533817071703934E-71</v>
      </c>
      <c r="IK96" s="86">
        <f t="shared" si="131"/>
        <v>8.1317497701301716E-77</v>
      </c>
      <c r="IL96" s="86">
        <f t="shared" si="131"/>
        <v>2.1802832267036491E-81</v>
      </c>
      <c r="IM96" s="86">
        <f t="shared" si="131"/>
        <v>1.0006980714088462E-79</v>
      </c>
      <c r="IN96" s="86">
        <f t="shared" si="131"/>
        <v>8.8972112907186371E-89</v>
      </c>
      <c r="IO96" s="86">
        <f t="shared" si="131"/>
        <v>2.8230938182198169E-84</v>
      </c>
      <c r="IP96" s="86">
        <f t="shared" si="131"/>
        <v>2.0448201886112327E-94</v>
      </c>
      <c r="IQ96" s="86">
        <f t="shared" si="131"/>
        <v>3.941040220044859E-85</v>
      </c>
      <c r="IR96" s="86">
        <f t="shared" si="131"/>
        <v>1.1044711497088321E-77</v>
      </c>
      <c r="IS96" s="86">
        <f t="shared" si="131"/>
        <v>1.5735309826398064E-79</v>
      </c>
      <c r="IT96" s="86">
        <f t="shared" si="131"/>
        <v>2.5708298924096978E-84</v>
      </c>
      <c r="IU96" s="86">
        <f t="shared" si="131"/>
        <v>1.9432392900922395E-82</v>
      </c>
      <c r="IV96" s="86">
        <f t="shared" si="131"/>
        <v>1.142805811388325E-56</v>
      </c>
      <c r="IW96" s="86">
        <f t="shared" si="131"/>
        <v>1.5086849725149968E-31</v>
      </c>
      <c r="IY96" s="86">
        <f t="shared" si="132"/>
        <v>0.5107601446553599</v>
      </c>
      <c r="IZ96" s="86">
        <f t="shared" si="132"/>
        <v>0.4591445719884773</v>
      </c>
      <c r="JA96" s="86">
        <f t="shared" si="132"/>
        <v>0.50925192756380522</v>
      </c>
      <c r="JB96" s="86">
        <f t="shared" si="132"/>
        <v>0.52185740155784355</v>
      </c>
      <c r="JC96" s="86">
        <f t="shared" si="132"/>
        <v>0.49461565064171575</v>
      </c>
      <c r="JD96" s="86">
        <f t="shared" si="132"/>
        <v>0.55872252898099584</v>
      </c>
      <c r="JE96" s="86">
        <f t="shared" si="132"/>
        <v>0.51428560598124284</v>
      </c>
      <c r="JF96" s="86">
        <f t="shared" si="132"/>
        <v>0.52788054046989408</v>
      </c>
      <c r="JG96" s="86">
        <f t="shared" si="132"/>
        <v>0.58396032566302425</v>
      </c>
      <c r="JH96" s="86">
        <f t="shared" si="132"/>
        <v>0.53966538057452207</v>
      </c>
      <c r="JI96" s="86">
        <f t="shared" si="132"/>
        <v>0.52881502703987748</v>
      </c>
      <c r="JJ96" s="86">
        <f t="shared" si="132"/>
        <v>0.44259275607187759</v>
      </c>
      <c r="JK96" s="86">
        <f t="shared" si="132"/>
        <v>0.41013523926256029</v>
      </c>
      <c r="JL96" s="86">
        <f t="shared" si="132"/>
        <v>0.36036383184579163</v>
      </c>
      <c r="JM96" s="86">
        <f t="shared" si="132"/>
        <v>0.34446688343144999</v>
      </c>
    </row>
    <row r="97" spans="2:273" x14ac:dyDescent="0.25">
      <c r="B97" s="2">
        <v>70</v>
      </c>
      <c r="C97" s="37">
        <v>177.583</v>
      </c>
      <c r="D97" s="37">
        <v>180.767</v>
      </c>
      <c r="E97" s="37">
        <v>183.31700000000001</v>
      </c>
      <c r="F97" s="37">
        <v>183.583</v>
      </c>
      <c r="G97" s="37">
        <v>184.61</v>
      </c>
      <c r="H97" s="37">
        <v>186.64400000000001</v>
      </c>
      <c r="I97" s="37">
        <v>178.262</v>
      </c>
      <c r="J97" s="37">
        <v>179.6</v>
      </c>
      <c r="K97" s="37">
        <v>177.31700000000001</v>
      </c>
      <c r="L97" s="37">
        <v>176.75</v>
      </c>
      <c r="M97" s="37">
        <v>174.25</v>
      </c>
      <c r="N97" s="37">
        <v>175.483</v>
      </c>
      <c r="O97" s="37">
        <v>172.36699999999999</v>
      </c>
      <c r="P97" s="37">
        <v>164.61699999999999</v>
      </c>
      <c r="Q97" s="37">
        <v>142.1</v>
      </c>
      <c r="S97" s="4">
        <f t="shared" si="133"/>
        <v>187.89374402093588</v>
      </c>
      <c r="T97" s="4">
        <f t="shared" si="133"/>
        <v>189.45952124928849</v>
      </c>
      <c r="U97" s="4">
        <f t="shared" si="133"/>
        <v>196.02262893371977</v>
      </c>
      <c r="V97" s="4">
        <f t="shared" si="133"/>
        <v>196.1555350353764</v>
      </c>
      <c r="W97" s="4">
        <f t="shared" si="133"/>
        <v>191.06334957219698</v>
      </c>
      <c r="X97" s="4">
        <f t="shared" si="133"/>
        <v>191.38195678179503</v>
      </c>
      <c r="Y97" s="4">
        <f t="shared" si="133"/>
        <v>184.63844441724748</v>
      </c>
      <c r="Z97" s="4">
        <f t="shared" si="133"/>
        <v>186.34401766329822</v>
      </c>
      <c r="AA97" s="4">
        <f t="shared" si="133"/>
        <v>183.64398685971088</v>
      </c>
      <c r="AB97" s="4">
        <f t="shared" si="133"/>
        <v>182.43484836526562</v>
      </c>
      <c r="AC97" s="4">
        <f t="shared" si="133"/>
        <v>179.2527127118135</v>
      </c>
      <c r="AD97" s="4">
        <f t="shared" si="133"/>
        <v>179.32282472955197</v>
      </c>
      <c r="AE97" s="4">
        <f t="shared" si="133"/>
        <v>175.21350554595699</v>
      </c>
      <c r="AF97" s="4">
        <f t="shared" si="133"/>
        <v>165.45895754813228</v>
      </c>
      <c r="AG97" s="4">
        <f t="shared" si="133"/>
        <v>141.9842700421633</v>
      </c>
      <c r="AI97" s="4">
        <f t="shared" si="134"/>
        <v>-10.310744020935886</v>
      </c>
      <c r="AJ97" s="4">
        <f t="shared" si="134"/>
        <v>-8.6925212492884896</v>
      </c>
      <c r="AK97" s="4">
        <f t="shared" si="134"/>
        <v>-12.705628933719765</v>
      </c>
      <c r="AL97" s="4">
        <f t="shared" si="134"/>
        <v>-12.572535035376404</v>
      </c>
      <c r="AM97" s="4">
        <f t="shared" si="134"/>
        <v>-6.45334957219697</v>
      </c>
      <c r="AN97" s="4">
        <f t="shared" si="134"/>
        <v>-4.7379567817950203</v>
      </c>
      <c r="AO97" s="4">
        <f t="shared" si="134"/>
        <v>-6.3764444172474839</v>
      </c>
      <c r="AP97" s="4">
        <f t="shared" si="134"/>
        <v>-6.7440176632982229</v>
      </c>
      <c r="AQ97" s="4">
        <f t="shared" si="134"/>
        <v>-6.3269868597108712</v>
      </c>
      <c r="AR97" s="4">
        <f t="shared" si="134"/>
        <v>-5.6848483652656228</v>
      </c>
      <c r="AS97" s="4">
        <f t="shared" si="134"/>
        <v>-5.0027127118135013</v>
      </c>
      <c r="AT97" s="4">
        <f t="shared" si="134"/>
        <v>-3.8398247295519639</v>
      </c>
      <c r="AU97" s="4">
        <f t="shared" si="134"/>
        <v>-2.846505545957001</v>
      </c>
      <c r="AV97" s="4">
        <f t="shared" si="134"/>
        <v>-0.84195754813228518</v>
      </c>
      <c r="AW97" s="4">
        <f t="shared" si="134"/>
        <v>0.11572995783669171</v>
      </c>
      <c r="AY97" s="2">
        <f t="shared" si="126"/>
        <v>54.174619772545256</v>
      </c>
      <c r="AZ97" s="2">
        <f t="shared" si="126"/>
        <v>57.064478689809391</v>
      </c>
      <c r="BA97" s="2">
        <f t="shared" si="126"/>
        <v>55.593343654918243</v>
      </c>
      <c r="BB97" s="2">
        <f t="shared" si="126"/>
        <v>56.179997000111463</v>
      </c>
      <c r="BC97" s="2">
        <f t="shared" si="126"/>
        <v>56.299345388241328</v>
      </c>
      <c r="BD97" s="2">
        <f t="shared" si="126"/>
        <v>57.150683466771312</v>
      </c>
      <c r="BE97" s="2">
        <f t="shared" si="126"/>
        <v>56.952067263314277</v>
      </c>
      <c r="BF97" s="2">
        <f t="shared" si="126"/>
        <v>57.295420453500775</v>
      </c>
      <c r="BG97" s="2">
        <f t="shared" si="126"/>
        <v>57.78753092875241</v>
      </c>
      <c r="BH97" s="2">
        <f t="shared" si="126"/>
        <v>57.538852809609786</v>
      </c>
      <c r="BI97" s="2">
        <f t="shared" si="126"/>
        <v>57.1452520622829</v>
      </c>
      <c r="BJ97" s="2">
        <f t="shared" si="126"/>
        <v>58.036121973005095</v>
      </c>
      <c r="BK97" s="2">
        <f t="shared" si="126"/>
        <v>57.757625716870649</v>
      </c>
      <c r="BL97" s="2">
        <f t="shared" si="126"/>
        <v>58.751659215079108</v>
      </c>
      <c r="BM97" s="2">
        <f t="shared" si="126"/>
        <v>57.653246539243213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11"/>
        <v/>
      </c>
      <c r="CV97" s="2" t="str">
        <f t="shared" si="112"/>
        <v/>
      </c>
      <c r="CW97" s="2" t="str">
        <f t="shared" si="113"/>
        <v/>
      </c>
      <c r="CX97" s="2" t="str">
        <f t="shared" si="114"/>
        <v/>
      </c>
      <c r="CY97" s="2" t="str">
        <f t="shared" si="115"/>
        <v/>
      </c>
      <c r="CZ97" s="2" t="str">
        <f t="shared" si="116"/>
        <v/>
      </c>
      <c r="DA97" s="2" t="str">
        <f t="shared" si="117"/>
        <v/>
      </c>
      <c r="DB97" s="2" t="str">
        <f t="shared" si="118"/>
        <v/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 t="str">
        <f t="shared" si="125"/>
        <v/>
      </c>
      <c r="DK97" s="2">
        <f t="shared" si="135"/>
        <v>75.028433600713015</v>
      </c>
      <c r="DL97" s="2">
        <f t="shared" si="135"/>
        <v>77.351347058823507</v>
      </c>
      <c r="DM97" s="2">
        <f t="shared" si="135"/>
        <v>74.897660660660662</v>
      </c>
      <c r="DN97" s="2">
        <f t="shared" si="135"/>
        <v>74.988978978978977</v>
      </c>
      <c r="DO97" s="2">
        <f t="shared" si="135"/>
        <v>75.05111711711713</v>
      </c>
      <c r="DP97" s="2">
        <f t="shared" si="135"/>
        <v>75.796950450450453</v>
      </c>
      <c r="DQ97" s="2">
        <f t="shared" si="135"/>
        <v>72.926787102892362</v>
      </c>
      <c r="DR97" s="2">
        <f t="shared" si="135"/>
        <v>71.646898627198624</v>
      </c>
      <c r="DS97" s="2">
        <f t="shared" si="135"/>
        <v>72.060634105534092</v>
      </c>
      <c r="DT97" s="2">
        <f t="shared" si="135"/>
        <v>72.322471787577058</v>
      </c>
      <c r="DU97" s="2">
        <f t="shared" si="135"/>
        <v>69.469726726726734</v>
      </c>
      <c r="DV97" s="2">
        <f t="shared" si="135"/>
        <v>72.364486486486484</v>
      </c>
      <c r="DW97" s="2">
        <f t="shared" si="135"/>
        <v>72.822184684684672</v>
      </c>
      <c r="DX97" s="2">
        <f t="shared" si="135"/>
        <v>74.147211711711719</v>
      </c>
      <c r="DY97" s="2">
        <f t="shared" si="135"/>
        <v>71.224650420168061</v>
      </c>
      <c r="EA97" s="2">
        <f t="shared" si="95"/>
        <v>53.469501781170493</v>
      </c>
      <c r="EB97" s="2">
        <f t="shared" si="95"/>
        <v>56.24432780692964</v>
      </c>
      <c r="EC97" s="2">
        <f t="shared" si="95"/>
        <v>54.779923987789729</v>
      </c>
      <c r="ED97" s="2">
        <f t="shared" si="95"/>
        <v>55.385269696324343</v>
      </c>
      <c r="EE97" s="2">
        <f t="shared" si="95"/>
        <v>55.491806970817272</v>
      </c>
      <c r="EF97" s="2">
        <f t="shared" si="95"/>
        <v>56.322335840049575</v>
      </c>
      <c r="EG97" s="2">
        <f t="shared" si="95"/>
        <v>56.207255701952207</v>
      </c>
      <c r="EH97" s="2">
        <f t="shared" si="95"/>
        <v>56.560075853970972</v>
      </c>
      <c r="EI97" s="2">
        <f t="shared" si="95"/>
        <v>57.069514315863522</v>
      </c>
      <c r="EJ97" s="2">
        <f t="shared" si="95"/>
        <v>56.83738396315178</v>
      </c>
      <c r="EK97" s="2">
        <f t="shared" si="95"/>
        <v>56.600847593429357</v>
      </c>
      <c r="EL97" s="2">
        <f t="shared" si="95"/>
        <v>57.337154990021205</v>
      </c>
      <c r="EM97" s="2">
        <f t="shared" si="136"/>
        <v>57.087823611022088</v>
      </c>
      <c r="EN97" s="2">
        <f t="shared" si="136"/>
        <v>58.080733731343287</v>
      </c>
      <c r="EO97" s="2">
        <f t="shared" si="136"/>
        <v>56.941769203776254</v>
      </c>
      <c r="EQ97" s="2">
        <f t="shared" si="137"/>
        <v>53.844975929863701</v>
      </c>
      <c r="ER97" s="2">
        <f t="shared" si="137"/>
        <v>55.723421474368095</v>
      </c>
      <c r="ES97" s="2">
        <f t="shared" si="137"/>
        <v>54.399179369525285</v>
      </c>
      <c r="ET97" s="2">
        <f t="shared" si="137"/>
        <v>55.150984166802488</v>
      </c>
      <c r="EU97" s="2">
        <f t="shared" si="137"/>
        <v>55.458824966174461</v>
      </c>
      <c r="EV97" s="2">
        <f t="shared" si="137"/>
        <v>56.434057480867821</v>
      </c>
      <c r="EW97" s="2">
        <f t="shared" si="137"/>
        <v>56.031686337558206</v>
      </c>
      <c r="EX97" s="2">
        <f t="shared" si="137"/>
        <v>56.744962630982769</v>
      </c>
      <c r="EY97" s="2">
        <f t="shared" si="137"/>
        <v>56.908511285028709</v>
      </c>
      <c r="EZ97" s="2">
        <f t="shared" si="137"/>
        <v>56.732116823352811</v>
      </c>
      <c r="FA97" s="2">
        <f t="shared" si="137"/>
        <v>56.915182280396607</v>
      </c>
      <c r="FB97" s="2">
        <f t="shared" si="137"/>
        <v>57.443851243475599</v>
      </c>
      <c r="FC97" s="2">
        <f t="shared" si="137"/>
        <v>57.905251393449319</v>
      </c>
      <c r="FD97" s="2">
        <f t="shared" si="137"/>
        <v>58.807650422919536</v>
      </c>
      <c r="FE97" s="2">
        <f t="shared" si="137"/>
        <v>57.487203816496191</v>
      </c>
      <c r="FG97" s="2">
        <f t="shared" si="138"/>
        <v>0.96738125538516295</v>
      </c>
      <c r="FH97" s="2">
        <f t="shared" si="138"/>
        <v>0.96105070271323989</v>
      </c>
      <c r="FI97" s="2">
        <f t="shared" si="138"/>
        <v>0.9594910277402009</v>
      </c>
      <c r="FJ97" s="2">
        <f t="shared" si="138"/>
        <v>0.95941407837809267</v>
      </c>
      <c r="FK97" s="2">
        <f t="shared" si="138"/>
        <v>0.9587070794120518</v>
      </c>
      <c r="FL97" s="2">
        <f t="shared" si="138"/>
        <v>0.95748730907604629</v>
      </c>
      <c r="FM97" s="2">
        <f t="shared" si="138"/>
        <v>0.95541316476079974</v>
      </c>
      <c r="FN97" s="2">
        <f t="shared" si="138"/>
        <v>0.95130989411685185</v>
      </c>
      <c r="FO97" s="2">
        <f t="shared" si="138"/>
        <v>0.95205357875328278</v>
      </c>
      <c r="FP97" s="2">
        <f t="shared" si="138"/>
        <v>0.95467068133631294</v>
      </c>
      <c r="FQ97" s="2">
        <f t="shared" si="138"/>
        <v>0.95779531218996683</v>
      </c>
      <c r="FR97" s="2">
        <f t="shared" si="138"/>
        <v>0.95351187573481344</v>
      </c>
      <c r="FS97" s="2">
        <f t="shared" si="138"/>
        <v>0.95759431202602463</v>
      </c>
      <c r="FT97" s="2">
        <f t="shared" si="138"/>
        <v>0.95835601655955804</v>
      </c>
      <c r="FU97" s="2">
        <f t="shared" si="138"/>
        <v>0.95026136403093842</v>
      </c>
      <c r="FW97" s="2">
        <f t="shared" si="128"/>
        <v>5.0408268878351812E-3</v>
      </c>
      <c r="FX97" s="2">
        <f t="shared" si="128"/>
        <v>3.7486294129488919E-3</v>
      </c>
      <c r="FY97" s="2">
        <f t="shared" si="128"/>
        <v>4.0162607937122823E-3</v>
      </c>
      <c r="FZ97" s="2">
        <f t="shared" si="128"/>
        <v>3.8726448842393048E-3</v>
      </c>
      <c r="GA97" s="2">
        <f t="shared" si="128"/>
        <v>3.7178820233921038E-3</v>
      </c>
      <c r="GB97" s="2">
        <f t="shared" si="128"/>
        <v>3.8430775229317676E-3</v>
      </c>
      <c r="GC97" s="2">
        <f t="shared" si="128"/>
        <v>3.7559541811523585E-3</v>
      </c>
      <c r="GD97" s="2">
        <f t="shared" si="128"/>
        <v>4.1409195045451061E-3</v>
      </c>
      <c r="GE97" s="2">
        <f t="shared" si="128"/>
        <v>4.6827162367049958E-3</v>
      </c>
      <c r="GF97" s="2">
        <f t="shared" si="128"/>
        <v>4.3663584991738835E-3</v>
      </c>
      <c r="GG97" s="2">
        <f t="shared" si="128"/>
        <v>4.0639567334988256E-3</v>
      </c>
      <c r="GH97" s="2">
        <f t="shared" si="128"/>
        <v>3.510235738700406E-3</v>
      </c>
      <c r="GI97" s="2">
        <f t="shared" si="128"/>
        <v>3.1509813396730303E-3</v>
      </c>
      <c r="GJ97" s="2">
        <f t="shared" si="128"/>
        <v>2.5495917160973051E-3</v>
      </c>
      <c r="GK97" s="2">
        <f t="shared" si="128"/>
        <v>1.9549658760846769E-3</v>
      </c>
      <c r="GM97" s="86">
        <f t="shared" si="129"/>
        <v>3.2412455082029932E-14</v>
      </c>
      <c r="GN97" s="86">
        <f t="shared" si="129"/>
        <v>3.4009391059038757E-13</v>
      </c>
      <c r="GO97" s="86">
        <f t="shared" si="129"/>
        <v>1.3763145194298168E-17</v>
      </c>
      <c r="GP97" s="86">
        <f t="shared" si="129"/>
        <v>4.8514536678369806E-22</v>
      </c>
      <c r="GQ97" s="86">
        <f t="shared" si="129"/>
        <v>9.3770768002235614E-24</v>
      </c>
      <c r="GR97" s="86">
        <f t="shared" si="129"/>
        <v>1.3584398659201787E-30</v>
      </c>
      <c r="GS97" s="86">
        <f t="shared" si="129"/>
        <v>3.537341005583841E-27</v>
      </c>
      <c r="GT97" s="86">
        <f t="shared" si="129"/>
        <v>1.4364634489265024E-25</v>
      </c>
      <c r="GU97" s="86">
        <f t="shared" si="129"/>
        <v>1.6732172216078614E-23</v>
      </c>
      <c r="GV97" s="86">
        <f t="shared" si="129"/>
        <v>1.9906750430167872E-20</v>
      </c>
      <c r="GW97" s="86">
        <f t="shared" si="129"/>
        <v>1.6949486755843204E-31</v>
      </c>
      <c r="GX97" s="86">
        <f t="shared" si="129"/>
        <v>5.5072831729798292E-19</v>
      </c>
      <c r="GY97" s="86">
        <f t="shared" si="129"/>
        <v>9.32641377894423E-18</v>
      </c>
      <c r="GZ97" s="86">
        <f t="shared" si="129"/>
        <v>1.7069732276930404E-14</v>
      </c>
      <c r="HA97" s="86">
        <f t="shared" si="129"/>
        <v>1.7824764303153338E-19</v>
      </c>
      <c r="HC97" s="86">
        <f t="shared" si="74"/>
        <v>0.58603997565765731</v>
      </c>
      <c r="HD97" s="86">
        <f t="shared" si="74"/>
        <v>0.54271391708765793</v>
      </c>
      <c r="HE97" s="86">
        <f t="shared" si="74"/>
        <v>0.5953119327793589</v>
      </c>
      <c r="HF97" s="86">
        <f t="shared" si="74"/>
        <v>0.61382045330860746</v>
      </c>
      <c r="HG97" s="86">
        <f t="shared" si="88"/>
        <v>0.5961824827347485</v>
      </c>
      <c r="HH97" s="86">
        <f t="shared" si="88"/>
        <v>0.66305918486160897</v>
      </c>
      <c r="HI97" s="86">
        <f t="shared" si="88"/>
        <v>0.62424005466916543</v>
      </c>
      <c r="HJ97" s="86">
        <f t="shared" si="88"/>
        <v>0.63761141996282977</v>
      </c>
      <c r="HK97" s="86">
        <f t="shared" si="88"/>
        <v>0.67355402555629029</v>
      </c>
      <c r="HL97" s="86">
        <f t="shared" si="88"/>
        <v>0.63952770001691361</v>
      </c>
      <c r="HM97" s="86">
        <f t="shared" si="88"/>
        <v>0.63794012583012427</v>
      </c>
      <c r="HN97" s="86">
        <f t="shared" si="88"/>
        <v>0.54558273082929154</v>
      </c>
      <c r="HO97" s="86">
        <f t="shared" si="88"/>
        <v>0.50489015079576627</v>
      </c>
      <c r="HP97" s="86">
        <f t="shared" si="88"/>
        <v>0.44991438429805003</v>
      </c>
      <c r="HQ97" s="86">
        <f t="shared" si="88"/>
        <v>0.44734316985595535</v>
      </c>
      <c r="HS97" s="86">
        <f t="shared" si="130"/>
        <v>6.7495573108210377E-12</v>
      </c>
      <c r="HT97" s="86">
        <f t="shared" si="130"/>
        <v>4.707279041752205E-14</v>
      </c>
      <c r="HU97" s="86">
        <f t="shared" si="130"/>
        <v>8.4948591075946048E-15</v>
      </c>
      <c r="HV97" s="86">
        <f t="shared" si="130"/>
        <v>8.7201285107570988E-16</v>
      </c>
      <c r="HW97" s="86">
        <f t="shared" si="130"/>
        <v>7.055545229842092E-16</v>
      </c>
      <c r="HX97" s="86">
        <f t="shared" si="130"/>
        <v>2.7837873758522743E-17</v>
      </c>
      <c r="HY97" s="86">
        <f t="shared" si="130"/>
        <v>1.1673256379650176E-16</v>
      </c>
      <c r="HZ97" s="86">
        <f t="shared" si="130"/>
        <v>2.3449456293346982E-18</v>
      </c>
      <c r="IA97" s="86">
        <f t="shared" si="130"/>
        <v>1.6057708601174076E-16</v>
      </c>
      <c r="IB97" s="86">
        <f t="shared" si="130"/>
        <v>2.1473064247103512E-15</v>
      </c>
      <c r="IC97" s="86">
        <f t="shared" si="130"/>
        <v>9.0656330139384946E-16</v>
      </c>
      <c r="ID97" s="86">
        <f t="shared" si="130"/>
        <v>6.1745719721979803E-17</v>
      </c>
      <c r="IE97" s="86">
        <f t="shared" si="130"/>
        <v>9.6192184015483735E-17</v>
      </c>
      <c r="IF97" s="86">
        <f t="shared" si="130"/>
        <v>6.4759708542098828E-13</v>
      </c>
      <c r="IG97" s="86">
        <f t="shared" si="130"/>
        <v>4.3144567084735594E-9</v>
      </c>
      <c r="II97" s="86">
        <f t="shared" si="131"/>
        <v>6.5526787418218785E-56</v>
      </c>
      <c r="IJ97" s="86">
        <f t="shared" si="131"/>
        <v>2.8900571452662403E-69</v>
      </c>
      <c r="IK97" s="86">
        <f t="shared" si="131"/>
        <v>2.2525573381993649E-74</v>
      </c>
      <c r="IL97" s="86">
        <f t="shared" si="131"/>
        <v>8.1834855998068374E-79</v>
      </c>
      <c r="IM97" s="86">
        <f t="shared" si="131"/>
        <v>3.1845717620076317E-77</v>
      </c>
      <c r="IN97" s="86">
        <f t="shared" si="131"/>
        <v>5.735136011612614E-86</v>
      </c>
      <c r="IO97" s="86">
        <f t="shared" si="131"/>
        <v>1.2708398672334599E-81</v>
      </c>
      <c r="IP97" s="86">
        <f t="shared" si="131"/>
        <v>2.1964984689844608E-91</v>
      </c>
      <c r="IQ97" s="86">
        <f t="shared" si="131"/>
        <v>2.4234674440760931E-82</v>
      </c>
      <c r="IR97" s="86">
        <f t="shared" si="131"/>
        <v>3.556845401543266E-75</v>
      </c>
      <c r="IS97" s="86">
        <f t="shared" si="131"/>
        <v>5.4059097015685451E-77</v>
      </c>
      <c r="IT97" s="86">
        <f t="shared" si="131"/>
        <v>1.0804272267367403E-81</v>
      </c>
      <c r="IU97" s="86">
        <f t="shared" si="131"/>
        <v>6.3870823638514624E-80</v>
      </c>
      <c r="IV97" s="86">
        <f t="shared" si="131"/>
        <v>5.1586378733655119E-55</v>
      </c>
      <c r="IW97" s="86">
        <f t="shared" si="131"/>
        <v>1.1011259839008177E-30</v>
      </c>
      <c r="IY97" s="86">
        <f t="shared" si="132"/>
        <v>0.58603997566443933</v>
      </c>
      <c r="IZ97" s="86">
        <f t="shared" si="132"/>
        <v>0.54271391708804506</v>
      </c>
      <c r="JA97" s="86">
        <f t="shared" si="132"/>
        <v>0.59531193277936745</v>
      </c>
      <c r="JB97" s="86">
        <f t="shared" si="132"/>
        <v>0.61382045330860835</v>
      </c>
      <c r="JC97" s="86">
        <f t="shared" si="132"/>
        <v>0.59618248273474916</v>
      </c>
      <c r="JD97" s="86">
        <f t="shared" si="132"/>
        <v>0.66305918486160897</v>
      </c>
      <c r="JE97" s="86">
        <f t="shared" si="132"/>
        <v>0.62424005466916554</v>
      </c>
      <c r="JF97" s="86">
        <f t="shared" si="132"/>
        <v>0.63761141996282977</v>
      </c>
      <c r="JG97" s="86">
        <f t="shared" si="132"/>
        <v>0.6735540255562904</v>
      </c>
      <c r="JH97" s="86">
        <f t="shared" si="132"/>
        <v>0.63952770001691572</v>
      </c>
      <c r="JI97" s="86">
        <f t="shared" si="132"/>
        <v>0.63794012583012516</v>
      </c>
      <c r="JJ97" s="86">
        <f t="shared" si="132"/>
        <v>0.54558273082929165</v>
      </c>
      <c r="JK97" s="86">
        <f t="shared" si="132"/>
        <v>0.50489015079576638</v>
      </c>
      <c r="JL97" s="86">
        <f t="shared" si="132"/>
        <v>0.44991438429871472</v>
      </c>
      <c r="JM97" s="86">
        <f t="shared" si="132"/>
        <v>0.44734317417041203</v>
      </c>
    </row>
    <row r="98" spans="2:273" x14ac:dyDescent="0.25">
      <c r="B98" s="2">
        <v>71</v>
      </c>
      <c r="C98" s="37">
        <v>175.483</v>
      </c>
      <c r="D98" s="37">
        <v>180.8</v>
      </c>
      <c r="E98" s="37">
        <v>180.483</v>
      </c>
      <c r="F98" s="37">
        <v>179.75</v>
      </c>
      <c r="G98" s="37">
        <v>184.441</v>
      </c>
      <c r="H98" s="37">
        <v>181.72900000000001</v>
      </c>
      <c r="I98" s="37">
        <v>177.47499999999999</v>
      </c>
      <c r="J98" s="37">
        <v>176.28299999999999</v>
      </c>
      <c r="K98" s="37">
        <v>167.31700000000001</v>
      </c>
      <c r="L98" s="37">
        <v>172.75</v>
      </c>
      <c r="M98" s="37">
        <v>170.667</v>
      </c>
      <c r="N98" s="37">
        <v>176.767</v>
      </c>
      <c r="O98" s="37">
        <v>174.13300000000001</v>
      </c>
      <c r="P98" s="37">
        <v>168.517</v>
      </c>
      <c r="Q98" s="37">
        <v>146.31700000000001</v>
      </c>
      <c r="S98" s="4">
        <f t="shared" si="133"/>
        <v>184.90299722511958</v>
      </c>
      <c r="T98" s="4">
        <f t="shared" si="133"/>
        <v>190.85327827739124</v>
      </c>
      <c r="U98" s="4">
        <f t="shared" si="133"/>
        <v>191.49665462655221</v>
      </c>
      <c r="V98" s="4">
        <f t="shared" si="133"/>
        <v>190.7892688856663</v>
      </c>
      <c r="W98" s="4">
        <f t="shared" si="133"/>
        <v>193.08921708794202</v>
      </c>
      <c r="X98" s="4">
        <f t="shared" si="133"/>
        <v>182.67901624727719</v>
      </c>
      <c r="Y98" s="4">
        <f t="shared" si="133"/>
        <v>186.38266795798853</v>
      </c>
      <c r="Z98" s="4">
        <f t="shared" si="133"/>
        <v>180.62736688738045</v>
      </c>
      <c r="AA98" s="4">
        <f t="shared" si="133"/>
        <v>168.06325513150418</v>
      </c>
      <c r="AB98" s="4">
        <f t="shared" si="133"/>
        <v>178.02199084399834</v>
      </c>
      <c r="AC98" s="4">
        <f t="shared" si="133"/>
        <v>179.92166649134123</v>
      </c>
      <c r="AD98" s="4">
        <f t="shared" si="133"/>
        <v>186.64612448465965</v>
      </c>
      <c r="AE98" s="4">
        <f t="shared" si="133"/>
        <v>183.23883093212496</v>
      </c>
      <c r="AF98" s="4">
        <f t="shared" si="133"/>
        <v>175.15020362963261</v>
      </c>
      <c r="AG98" s="4">
        <f t="shared" si="133"/>
        <v>150.63963555382858</v>
      </c>
      <c r="AI98" s="4">
        <f t="shared" si="134"/>
        <v>-9.4199972251195732</v>
      </c>
      <c r="AJ98" s="4">
        <f t="shared" si="134"/>
        <v>-10.053278277391229</v>
      </c>
      <c r="AK98" s="4">
        <f t="shared" si="134"/>
        <v>-11.01365462655221</v>
      </c>
      <c r="AL98" s="4">
        <f t="shared" si="134"/>
        <v>-11.039268885666303</v>
      </c>
      <c r="AM98" s="4">
        <f t="shared" si="134"/>
        <v>-8.6482170879420153</v>
      </c>
      <c r="AN98" s="4">
        <f t="shared" si="134"/>
        <v>-0.95001624727717626</v>
      </c>
      <c r="AO98" s="4">
        <f t="shared" si="134"/>
        <v>-8.9076679579885365</v>
      </c>
      <c r="AP98" s="4">
        <f t="shared" si="134"/>
        <v>-4.3443668873804597</v>
      </c>
      <c r="AQ98" s="4">
        <f t="shared" si="134"/>
        <v>-0.74625513150417078</v>
      </c>
      <c r="AR98" s="4">
        <f t="shared" si="134"/>
        <v>-5.2719908439983385</v>
      </c>
      <c r="AS98" s="4">
        <f t="shared" si="134"/>
        <v>-9.2546664913412258</v>
      </c>
      <c r="AT98" s="4">
        <f t="shared" si="134"/>
        <v>-9.8791244846596555</v>
      </c>
      <c r="AU98" s="4">
        <f t="shared" si="134"/>
        <v>-9.1058309321249453</v>
      </c>
      <c r="AV98" s="4">
        <f t="shared" si="134"/>
        <v>-6.633203629632618</v>
      </c>
      <c r="AW98" s="4">
        <f t="shared" si="134"/>
        <v>-4.3226355538285759</v>
      </c>
      <c r="AY98" s="2">
        <f t="shared" si="126"/>
        <v>54.029604485931998</v>
      </c>
      <c r="AZ98" s="2">
        <f t="shared" si="126"/>
        <v>56.845982274515151</v>
      </c>
      <c r="BA98" s="2">
        <f t="shared" si="126"/>
        <v>55.403577016282433</v>
      </c>
      <c r="BB98" s="2">
        <f t="shared" si="126"/>
        <v>55.992928782594028</v>
      </c>
      <c r="BC98" s="2">
        <f t="shared" si="126"/>
        <v>56.117217664989489</v>
      </c>
      <c r="BD98" s="2">
        <f t="shared" si="126"/>
        <v>56.962591449050734</v>
      </c>
      <c r="BE98" s="2">
        <f t="shared" si="126"/>
        <v>56.760139836147779</v>
      </c>
      <c r="BF98" s="2">
        <f t="shared" si="126"/>
        <v>57.108869359854694</v>
      </c>
      <c r="BG98" s="2">
        <f t="shared" si="126"/>
        <v>57.59452571767639</v>
      </c>
      <c r="BH98" s="2">
        <f t="shared" si="126"/>
        <v>57.334112982364019</v>
      </c>
      <c r="BI98" s="2">
        <f t="shared" si="126"/>
        <v>56.968274510187378</v>
      </c>
      <c r="BJ98" s="2">
        <f t="shared" si="126"/>
        <v>57.835781690399472</v>
      </c>
      <c r="BK98" s="2">
        <f t="shared" si="126"/>
        <v>57.583012787404208</v>
      </c>
      <c r="BL98" s="2">
        <f t="shared" si="126"/>
        <v>58.575525317767621</v>
      </c>
      <c r="BM98" s="2">
        <f t="shared" si="126"/>
        <v>57.497558038339243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 t="str">
        <f t="shared" si="114"/>
        <v/>
      </c>
      <c r="CY98" s="2" t="str">
        <f t="shared" si="115"/>
        <v/>
      </c>
      <c r="CZ98" s="2" t="str">
        <f t="shared" si="116"/>
        <v/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 t="str">
        <f t="shared" si="125"/>
        <v/>
      </c>
      <c r="DK98" s="2">
        <f t="shared" si="135"/>
        <v>75.270637477718367</v>
      </c>
      <c r="DL98" s="2">
        <f t="shared" si="135"/>
        <v>77.579099159663855</v>
      </c>
      <c r="DM98" s="2">
        <f t="shared" si="135"/>
        <v>75.097483826683828</v>
      </c>
      <c r="DN98" s="2">
        <f t="shared" si="135"/>
        <v>75.186679107679112</v>
      </c>
      <c r="DO98" s="2">
        <f t="shared" si="135"/>
        <v>75.236055855855867</v>
      </c>
      <c r="DP98" s="2">
        <f t="shared" si="135"/>
        <v>75.96842252252253</v>
      </c>
      <c r="DQ98" s="2">
        <f t="shared" si="135"/>
        <v>73.048791844476057</v>
      </c>
      <c r="DR98" s="2">
        <f t="shared" si="135"/>
        <v>71.766795409695405</v>
      </c>
      <c r="DS98" s="2">
        <f t="shared" si="135"/>
        <v>72.176346332046322</v>
      </c>
      <c r="DT98" s="2">
        <f t="shared" si="135"/>
        <v>72.447809862494083</v>
      </c>
      <c r="DU98" s="2">
        <f t="shared" si="135"/>
        <v>69.565366495066499</v>
      </c>
      <c r="DV98" s="2">
        <f t="shared" si="135"/>
        <v>72.4880945945946</v>
      </c>
      <c r="DW98" s="2">
        <f t="shared" si="135"/>
        <v>72.950024710424699</v>
      </c>
      <c r="DX98" s="2">
        <f t="shared" si="135"/>
        <v>74.324918918918925</v>
      </c>
      <c r="DY98" s="2">
        <f t="shared" si="135"/>
        <v>71.43437142857141</v>
      </c>
      <c r="EA98" s="2">
        <f t="shared" si="95"/>
        <v>53.374365750636137</v>
      </c>
      <c r="EB98" s="2">
        <f t="shared" si="95"/>
        <v>56.081775669760567</v>
      </c>
      <c r="EC98" s="2">
        <f t="shared" si="95"/>
        <v>54.646947401965704</v>
      </c>
      <c r="ED98" s="2">
        <f t="shared" si="95"/>
        <v>55.253411442057363</v>
      </c>
      <c r="EE98" s="2">
        <f t="shared" si="95"/>
        <v>55.366331213201363</v>
      </c>
      <c r="EF98" s="2">
        <f t="shared" si="95"/>
        <v>56.192511664645735</v>
      </c>
      <c r="EG98" s="2">
        <f t="shared" si="95"/>
        <v>56.067592680883976</v>
      </c>
      <c r="EH98" s="2">
        <f t="shared" si="95"/>
        <v>56.423821520068323</v>
      </c>
      <c r="EI98" s="2">
        <f t="shared" si="95"/>
        <v>56.925611888849801</v>
      </c>
      <c r="EJ98" s="2">
        <f t="shared" si="95"/>
        <v>56.680142961860781</v>
      </c>
      <c r="EK98" s="2">
        <f t="shared" si="95"/>
        <v>56.460647558977215</v>
      </c>
      <c r="EL98" s="2">
        <f t="shared" si="95"/>
        <v>57.183860938548136</v>
      </c>
      <c r="EM98" s="2">
        <f t="shared" si="136"/>
        <v>56.959567715821585</v>
      </c>
      <c r="EN98" s="2">
        <f t="shared" si="136"/>
        <v>57.949351940298513</v>
      </c>
      <c r="EO98" s="2">
        <f t="shared" si="136"/>
        <v>56.831135088632834</v>
      </c>
      <c r="EQ98" s="2">
        <f t="shared" si="137"/>
        <v>53.732648738028587</v>
      </c>
      <c r="ER98" s="2">
        <f t="shared" si="137"/>
        <v>55.582537362626908</v>
      </c>
      <c r="ES98" s="2">
        <f t="shared" si="137"/>
        <v>54.28112756988979</v>
      </c>
      <c r="ET98" s="2">
        <f t="shared" si="137"/>
        <v>55.028920508041786</v>
      </c>
      <c r="EU98" s="2">
        <f t="shared" si="137"/>
        <v>55.334936394856875</v>
      </c>
      <c r="EV98" s="2">
        <f t="shared" si="137"/>
        <v>56.298998215014393</v>
      </c>
      <c r="EW98" s="2">
        <f t="shared" si="137"/>
        <v>55.899860663365857</v>
      </c>
      <c r="EX98" s="2">
        <f t="shared" si="137"/>
        <v>56.599589625035179</v>
      </c>
      <c r="EY98" s="2">
        <f t="shared" si="137"/>
        <v>56.771610252505148</v>
      </c>
      <c r="EZ98" s="2">
        <f t="shared" si="137"/>
        <v>56.578020569995253</v>
      </c>
      <c r="FA98" s="2">
        <f t="shared" si="137"/>
        <v>56.759531821173546</v>
      </c>
      <c r="FB98" s="2">
        <f t="shared" si="137"/>
        <v>57.285692631481524</v>
      </c>
      <c r="FC98" s="2">
        <f t="shared" si="137"/>
        <v>57.743272975473481</v>
      </c>
      <c r="FD98" s="2">
        <f t="shared" si="137"/>
        <v>58.645587285129629</v>
      </c>
      <c r="FE98" s="2">
        <f t="shared" si="137"/>
        <v>57.333438249502905</v>
      </c>
      <c r="FG98" s="2">
        <f t="shared" si="138"/>
        <v>0.97016572411038837</v>
      </c>
      <c r="FH98" s="2">
        <f t="shared" si="138"/>
        <v>0.96435566140693496</v>
      </c>
      <c r="FI98" s="2">
        <f t="shared" si="138"/>
        <v>0.96292322358253113</v>
      </c>
      <c r="FJ98" s="2">
        <f t="shared" si="138"/>
        <v>0.96285254147976007</v>
      </c>
      <c r="FK98" s="2">
        <f t="shared" si="138"/>
        <v>0.96220308017422373</v>
      </c>
      <c r="FL98" s="2">
        <f t="shared" si="138"/>
        <v>0.9610823876674347</v>
      </c>
      <c r="FM98" s="2">
        <f t="shared" si="138"/>
        <v>0.95917616460433941</v>
      </c>
      <c r="FN98" s="2">
        <f t="shared" si="138"/>
        <v>0.95540303327127185</v>
      </c>
      <c r="FO98" s="2">
        <f t="shared" si="138"/>
        <v>0.95608708583346602</v>
      </c>
      <c r="FP98" s="2">
        <f t="shared" si="138"/>
        <v>0.95849362231966917</v>
      </c>
      <c r="FQ98" s="2">
        <f t="shared" si="138"/>
        <v>0.96136539551480849</v>
      </c>
      <c r="FR98" s="2">
        <f t="shared" si="138"/>
        <v>0.95742818885992775</v>
      </c>
      <c r="FS98" s="2">
        <f t="shared" si="138"/>
        <v>0.96118070879065576</v>
      </c>
      <c r="FT98" s="2">
        <f t="shared" si="138"/>
        <v>0.96188055771800762</v>
      </c>
      <c r="FU98" s="2">
        <f t="shared" si="138"/>
        <v>0.95443842641928622</v>
      </c>
      <c r="FW98" s="2">
        <f t="shared" si="128"/>
        <v>5.5244700581543633E-3</v>
      </c>
      <c r="FX98" s="2">
        <f t="shared" si="128"/>
        <v>4.1088044223877877E-3</v>
      </c>
      <c r="FY98" s="2">
        <f t="shared" si="128"/>
        <v>4.4020366821282799E-3</v>
      </c>
      <c r="FZ98" s="2">
        <f t="shared" si="128"/>
        <v>4.244684753267996E-3</v>
      </c>
      <c r="GA98" s="2">
        <f t="shared" si="128"/>
        <v>4.0751148529893167E-3</v>
      </c>
      <c r="GB98" s="2">
        <f t="shared" si="128"/>
        <v>4.2122889062001156E-3</v>
      </c>
      <c r="GC98" s="2">
        <f t="shared" si="128"/>
        <v>4.1168300591716313E-3</v>
      </c>
      <c r="GD98" s="2">
        <f t="shared" si="128"/>
        <v>4.5386147338067452E-3</v>
      </c>
      <c r="GE98" s="2">
        <f t="shared" si="128"/>
        <v>5.1321776369799696E-3</v>
      </c>
      <c r="GF98" s="2">
        <f t="shared" si="128"/>
        <v>4.7856009163432384E-3</v>
      </c>
      <c r="GG98" s="2">
        <f t="shared" si="128"/>
        <v>4.4542934946374697E-3</v>
      </c>
      <c r="GH98" s="2">
        <f t="shared" si="128"/>
        <v>3.847593919986925E-3</v>
      </c>
      <c r="GI98" s="2">
        <f t="shared" si="128"/>
        <v>3.4539323365360228E-3</v>
      </c>
      <c r="GJ98" s="2">
        <f t="shared" si="128"/>
        <v>2.7948842401155673E-3</v>
      </c>
      <c r="GK98" s="2">
        <f t="shared" si="128"/>
        <v>2.1431732300390065E-3</v>
      </c>
      <c r="GM98" s="86">
        <f t="shared" si="129"/>
        <v>7.6755002087880684E-16</v>
      </c>
      <c r="GN98" s="86">
        <f t="shared" si="129"/>
        <v>9.4326442819952495E-15</v>
      </c>
      <c r="GO98" s="86">
        <f t="shared" si="129"/>
        <v>1.1919134461334817E-19</v>
      </c>
      <c r="GP98" s="86">
        <f t="shared" si="129"/>
        <v>1.227622792771207E-24</v>
      </c>
      <c r="GQ98" s="86">
        <f t="shared" si="129"/>
        <v>1.2994716318567601E-26</v>
      </c>
      <c r="GR98" s="86">
        <f t="shared" si="129"/>
        <v>3.39401529308315E-34</v>
      </c>
      <c r="GS98" s="86">
        <f t="shared" si="129"/>
        <v>1.8134065832055861E-30</v>
      </c>
      <c r="GT98" s="86">
        <f t="shared" si="129"/>
        <v>1.134043844968536E-28</v>
      </c>
      <c r="GU98" s="86">
        <f t="shared" si="129"/>
        <v>2.655160306884279E-26</v>
      </c>
      <c r="GV98" s="86">
        <f t="shared" si="129"/>
        <v>7.3019390234569249E-23</v>
      </c>
      <c r="GW98" s="86">
        <f t="shared" si="129"/>
        <v>2.4055842016084851E-35</v>
      </c>
      <c r="GX98" s="86">
        <f t="shared" si="129"/>
        <v>2.8183252144502071E-21</v>
      </c>
      <c r="GY98" s="86">
        <f t="shared" si="129"/>
        <v>6.9642170374743312E-20</v>
      </c>
      <c r="GZ98" s="86">
        <f t="shared" si="129"/>
        <v>3.3036958702140101E-16</v>
      </c>
      <c r="HA98" s="86">
        <f t="shared" si="129"/>
        <v>9.2389049630759427E-22</v>
      </c>
      <c r="HC98" s="86">
        <f t="shared" si="74"/>
        <v>0.63218967287577721</v>
      </c>
      <c r="HD98" s="86">
        <f t="shared" si="74"/>
        <v>0.60687985773937381</v>
      </c>
      <c r="HE98" s="86">
        <f t="shared" si="74"/>
        <v>0.64329297132517915</v>
      </c>
      <c r="HF98" s="86">
        <f t="shared" si="74"/>
        <v>0.66146451451154809</v>
      </c>
      <c r="HG98" s="86">
        <f t="shared" si="88"/>
        <v>0.67505004985606665</v>
      </c>
      <c r="HH98" s="86">
        <f t="shared" si="88"/>
        <v>0.70057674353126598</v>
      </c>
      <c r="HI98" s="86">
        <f t="shared" si="88"/>
        <v>0.70957413950177006</v>
      </c>
      <c r="HJ98" s="86">
        <f t="shared" si="88"/>
        <v>0.69100842972832244</v>
      </c>
      <c r="HK98" s="86">
        <f t="shared" si="88"/>
        <v>0.66981633518687489</v>
      </c>
      <c r="HL98" s="86">
        <f t="shared" si="88"/>
        <v>0.69209097192268854</v>
      </c>
      <c r="HM98" s="86">
        <f t="shared" si="88"/>
        <v>0.71863696808220068</v>
      </c>
      <c r="HN98" s="86">
        <f t="shared" si="88"/>
        <v>0.64441674618380351</v>
      </c>
      <c r="HO98" s="86">
        <f t="shared" si="88"/>
        <v>0.59723771404095183</v>
      </c>
      <c r="HP98" s="86">
        <f t="shared" si="88"/>
        <v>0.54202662573082849</v>
      </c>
      <c r="HQ98" s="86">
        <f t="shared" si="88"/>
        <v>0.55375380263204188</v>
      </c>
      <c r="HS98" s="86">
        <f t="shared" si="130"/>
        <v>2.7661814500543689E-11</v>
      </c>
      <c r="HT98" s="86">
        <f t="shared" si="130"/>
        <v>2.4112234540570769E-13</v>
      </c>
      <c r="HU98" s="86">
        <f t="shared" si="130"/>
        <v>4.955412565722805E-14</v>
      </c>
      <c r="HV98" s="86">
        <f t="shared" si="130"/>
        <v>5.6528176043060997E-15</v>
      </c>
      <c r="HW98" s="86">
        <f t="shared" si="130"/>
        <v>4.4533444030896557E-15</v>
      </c>
      <c r="HX98" s="86">
        <f t="shared" si="130"/>
        <v>2.1593242477128805E-16</v>
      </c>
      <c r="HY98" s="86">
        <f t="shared" si="130"/>
        <v>8.191423354904939E-16</v>
      </c>
      <c r="HZ98" s="86">
        <f t="shared" si="130"/>
        <v>2.1421304447620191E-17</v>
      </c>
      <c r="IA98" s="86">
        <f t="shared" si="130"/>
        <v>1.2195833006071519E-15</v>
      </c>
      <c r="IB98" s="86">
        <f t="shared" si="130"/>
        <v>1.3514641444091884E-14</v>
      </c>
      <c r="IC98" s="86">
        <f t="shared" si="130"/>
        <v>5.8358577378794982E-15</v>
      </c>
      <c r="ID98" s="86">
        <f t="shared" si="130"/>
        <v>4.3113824312247324E-16</v>
      </c>
      <c r="IE98" s="86">
        <f t="shared" si="130"/>
        <v>6.270350674352523E-16</v>
      </c>
      <c r="IF98" s="86">
        <f t="shared" si="130"/>
        <v>2.4861765054976994E-12</v>
      </c>
      <c r="IG98" s="86">
        <f t="shared" si="130"/>
        <v>1.0140343448377741E-8</v>
      </c>
      <c r="II98" s="86">
        <f t="shared" si="131"/>
        <v>4.850349975009106E-54</v>
      </c>
      <c r="IJ98" s="86">
        <f t="shared" si="131"/>
        <v>4.6448967815336826E-67</v>
      </c>
      <c r="IK98" s="86">
        <f t="shared" si="131"/>
        <v>5.6877486830069087E-72</v>
      </c>
      <c r="IL98" s="86">
        <f t="shared" si="131"/>
        <v>2.7875736919555988E-76</v>
      </c>
      <c r="IM98" s="86">
        <f t="shared" si="131"/>
        <v>9.2286264953129826E-75</v>
      </c>
      <c r="IN98" s="86">
        <f t="shared" si="131"/>
        <v>3.3257808648962779E-83</v>
      </c>
      <c r="IO98" s="86">
        <f t="shared" si="131"/>
        <v>5.1791156844458702E-79</v>
      </c>
      <c r="IP98" s="86">
        <f t="shared" si="131"/>
        <v>2.1016127984890976E-88</v>
      </c>
      <c r="IQ98" s="86">
        <f t="shared" si="131"/>
        <v>1.3365786931930222E-79</v>
      </c>
      <c r="IR98" s="86">
        <f t="shared" si="131"/>
        <v>1.0400040656110149E-72</v>
      </c>
      <c r="IS98" s="86">
        <f t="shared" si="131"/>
        <v>1.686542423033061E-74</v>
      </c>
      <c r="IT98" s="86">
        <f t="shared" si="131"/>
        <v>4.1201405827682039E-79</v>
      </c>
      <c r="IU98" s="86">
        <f t="shared" si="131"/>
        <v>1.9158036810615609E-77</v>
      </c>
      <c r="IV98" s="86">
        <f t="shared" si="131"/>
        <v>2.1976868938798981E-53</v>
      </c>
      <c r="IW98" s="86">
        <f t="shared" si="131"/>
        <v>7.8090969407128716E-30</v>
      </c>
      <c r="IY98" s="86">
        <f t="shared" si="132"/>
        <v>0.63218967290343975</v>
      </c>
      <c r="IZ98" s="86">
        <f t="shared" si="132"/>
        <v>0.60687985773962438</v>
      </c>
      <c r="JA98" s="86">
        <f t="shared" si="132"/>
        <v>0.64329297132522867</v>
      </c>
      <c r="JB98" s="86">
        <f t="shared" si="132"/>
        <v>0.66146451451155375</v>
      </c>
      <c r="JC98" s="86">
        <f t="shared" si="132"/>
        <v>0.67505004985607109</v>
      </c>
      <c r="JD98" s="86">
        <f t="shared" si="132"/>
        <v>0.7005767435312662</v>
      </c>
      <c r="JE98" s="86">
        <f t="shared" si="132"/>
        <v>0.70957413950177084</v>
      </c>
      <c r="JF98" s="86">
        <f t="shared" si="132"/>
        <v>0.69100842972832244</v>
      </c>
      <c r="JG98" s="86">
        <f t="shared" si="132"/>
        <v>0.66981633518687611</v>
      </c>
      <c r="JH98" s="86">
        <f t="shared" si="132"/>
        <v>0.69209097192270208</v>
      </c>
      <c r="JI98" s="86">
        <f t="shared" si="132"/>
        <v>0.71863696808220656</v>
      </c>
      <c r="JJ98" s="86">
        <f t="shared" si="132"/>
        <v>0.64441674618380396</v>
      </c>
      <c r="JK98" s="86">
        <f t="shared" si="132"/>
        <v>0.59723771404095249</v>
      </c>
      <c r="JL98" s="86">
        <f t="shared" si="132"/>
        <v>0.54202662573331495</v>
      </c>
      <c r="JM98" s="86">
        <f t="shared" si="132"/>
        <v>0.55375381277238533</v>
      </c>
    </row>
    <row r="99" spans="2:273" x14ac:dyDescent="0.25">
      <c r="B99" s="2">
        <v>72</v>
      </c>
      <c r="C99" s="37">
        <v>168.13300000000001</v>
      </c>
      <c r="D99" s="37">
        <v>175.96700000000001</v>
      </c>
      <c r="E99" s="37">
        <v>169.65</v>
      </c>
      <c r="F99" s="37">
        <v>169.05</v>
      </c>
      <c r="G99" s="37">
        <v>177.28800000000001</v>
      </c>
      <c r="H99" s="37">
        <v>158.203</v>
      </c>
      <c r="I99" s="37">
        <v>165.55699999999999</v>
      </c>
      <c r="J99" s="37">
        <v>158.4</v>
      </c>
      <c r="K99" s="37">
        <v>136.18299999999999</v>
      </c>
      <c r="L99" s="37">
        <v>157.15</v>
      </c>
      <c r="M99" s="37">
        <v>156.583</v>
      </c>
      <c r="N99" s="37">
        <v>171.7</v>
      </c>
      <c r="O99" s="37">
        <v>173.233</v>
      </c>
      <c r="P99" s="37">
        <v>169.45</v>
      </c>
      <c r="Q99" s="37">
        <v>145.61699999999999</v>
      </c>
      <c r="S99" s="4">
        <f t="shared" si="133"/>
        <v>170.20493467951971</v>
      </c>
      <c r="T99" s="4">
        <f t="shared" si="133"/>
        <v>180.72729884569935</v>
      </c>
      <c r="U99" s="4">
        <f t="shared" si="133"/>
        <v>170.95443561269278</v>
      </c>
      <c r="V99" s="4">
        <f t="shared" si="133"/>
        <v>166.77988432787512</v>
      </c>
      <c r="W99" s="4">
        <f t="shared" si="133"/>
        <v>177.0915006212235</v>
      </c>
      <c r="X99" s="4">
        <f t="shared" si="133"/>
        <v>147.97465532143275</v>
      </c>
      <c r="Y99" s="4">
        <f t="shared" si="133"/>
        <v>166.12460021108106</v>
      </c>
      <c r="Z99" s="4">
        <f t="shared" si="133"/>
        <v>150.15129577386898</v>
      </c>
      <c r="AA99" s="4">
        <f t="shared" si="133"/>
        <v>130.99148176251035</v>
      </c>
      <c r="AB99" s="4">
        <f t="shared" si="133"/>
        <v>153.48210124367532</v>
      </c>
      <c r="AC99" s="4">
        <f t="shared" si="133"/>
        <v>158.70212764730584</v>
      </c>
      <c r="AD99" s="4">
        <f t="shared" si="133"/>
        <v>180.95481568304828</v>
      </c>
      <c r="AE99" s="4">
        <f t="shared" si="133"/>
        <v>181.4877453659015</v>
      </c>
      <c r="AF99" s="4">
        <f t="shared" si="133"/>
        <v>177.75266754986887</v>
      </c>
      <c r="AG99" s="4">
        <f t="shared" si="133"/>
        <v>151.02194224495722</v>
      </c>
      <c r="AI99" s="4">
        <f t="shared" si="134"/>
        <v>-2.0719346795196998</v>
      </c>
      <c r="AJ99" s="4">
        <f t="shared" si="134"/>
        <v>-4.7602988456993387</v>
      </c>
      <c r="AK99" s="4">
        <f t="shared" si="134"/>
        <v>-1.304435612692771</v>
      </c>
      <c r="AL99" s="4">
        <f t="shared" si="134"/>
        <v>2.2701156721248879</v>
      </c>
      <c r="AM99" s="4">
        <f t="shared" si="134"/>
        <v>0.19649937877650814</v>
      </c>
      <c r="AN99" s="4">
        <f t="shared" si="134"/>
        <v>10.228344678567254</v>
      </c>
      <c r="AO99" s="4">
        <f t="shared" si="134"/>
        <v>-0.56760021108107139</v>
      </c>
      <c r="AP99" s="4">
        <f t="shared" si="134"/>
        <v>8.2487042261310251</v>
      </c>
      <c r="AQ99" s="4">
        <f t="shared" si="134"/>
        <v>5.191518237489646</v>
      </c>
      <c r="AR99" s="4">
        <f t="shared" si="134"/>
        <v>3.6678987563246892</v>
      </c>
      <c r="AS99" s="4">
        <f t="shared" si="134"/>
        <v>-2.1191276473058451</v>
      </c>
      <c r="AT99" s="4">
        <f t="shared" si="134"/>
        <v>-9.2548156830482924</v>
      </c>
      <c r="AU99" s="4">
        <f t="shared" si="134"/>
        <v>-8.2547453659014991</v>
      </c>
      <c r="AV99" s="4">
        <f t="shared" si="134"/>
        <v>-8.302667549868886</v>
      </c>
      <c r="AW99" s="4">
        <f t="shared" si="134"/>
        <v>-5.4049422449572262</v>
      </c>
      <c r="AY99" s="2">
        <f t="shared" si="126"/>
        <v>53.887845429317544</v>
      </c>
      <c r="AZ99" s="2">
        <f t="shared" si="126"/>
        <v>56.630834920743453</v>
      </c>
      <c r="BA99" s="2">
        <f t="shared" si="126"/>
        <v>55.217354566738592</v>
      </c>
      <c r="BB99" s="2">
        <f t="shared" si="126"/>
        <v>55.809287481117437</v>
      </c>
      <c r="BC99" s="2">
        <f t="shared" si="126"/>
        <v>55.938677144944123</v>
      </c>
      <c r="BD99" s="2">
        <f t="shared" si="126"/>
        <v>56.778209548705689</v>
      </c>
      <c r="BE99" s="2">
        <f t="shared" si="126"/>
        <v>56.57150516434821</v>
      </c>
      <c r="BF99" s="2">
        <f t="shared" si="126"/>
        <v>56.925357538443869</v>
      </c>
      <c r="BG99" s="2">
        <f t="shared" si="126"/>
        <v>57.404466900205485</v>
      </c>
      <c r="BH99" s="2">
        <f t="shared" si="126"/>
        <v>57.132180168058063</v>
      </c>
      <c r="BI99" s="2">
        <f t="shared" si="126"/>
        <v>56.793491568126868</v>
      </c>
      <c r="BJ99" s="2">
        <f t="shared" si="126"/>
        <v>57.638202856846092</v>
      </c>
      <c r="BK99" s="2">
        <f t="shared" si="126"/>
        <v>57.41130925978586</v>
      </c>
      <c r="BL99" s="2">
        <f t="shared" si="126"/>
        <v>58.402009107673372</v>
      </c>
      <c r="BM99" s="2">
        <f t="shared" si="126"/>
        <v>57.344190534589799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 t="str">
        <f t="shared" si="115"/>
        <v/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 t="str">
        <f t="shared" si="124"/>
        <v/>
      </c>
      <c r="DI99" s="2" t="str">
        <f t="shared" si="125"/>
        <v/>
      </c>
      <c r="DK99" s="2">
        <f t="shared" si="135"/>
        <v>75.512841354723719</v>
      </c>
      <c r="DL99" s="2">
        <f t="shared" si="135"/>
        <v>77.806851260504189</v>
      </c>
      <c r="DM99" s="2">
        <f t="shared" si="135"/>
        <v>75.297306992706993</v>
      </c>
      <c r="DN99" s="2">
        <f t="shared" si="135"/>
        <v>75.384379236379232</v>
      </c>
      <c r="DO99" s="2">
        <f t="shared" si="135"/>
        <v>75.420994594594603</v>
      </c>
      <c r="DP99" s="2">
        <f t="shared" si="135"/>
        <v>76.139894594594594</v>
      </c>
      <c r="DQ99" s="2">
        <f t="shared" si="135"/>
        <v>73.170796586059737</v>
      </c>
      <c r="DR99" s="2">
        <f t="shared" si="135"/>
        <v>71.886692192192186</v>
      </c>
      <c r="DS99" s="2">
        <f t="shared" si="135"/>
        <v>72.292058558558551</v>
      </c>
      <c r="DT99" s="2">
        <f t="shared" si="135"/>
        <v>72.573147937411107</v>
      </c>
      <c r="DU99" s="2">
        <f t="shared" si="135"/>
        <v>69.661006263406264</v>
      </c>
      <c r="DV99" s="2">
        <f t="shared" si="135"/>
        <v>72.611702702702701</v>
      </c>
      <c r="DW99" s="2">
        <f t="shared" si="135"/>
        <v>73.077864736164727</v>
      </c>
      <c r="DX99" s="2">
        <f t="shared" si="135"/>
        <v>74.502626126126131</v>
      </c>
      <c r="DY99" s="2">
        <f t="shared" si="135"/>
        <v>71.644092436974773</v>
      </c>
      <c r="EA99" s="2">
        <f t="shared" si="95"/>
        <v>53.279229720101789</v>
      </c>
      <c r="EB99" s="2">
        <f t="shared" si="95"/>
        <v>55.919223532591488</v>
      </c>
      <c r="EC99" s="2">
        <f t="shared" si="95"/>
        <v>54.513970816141679</v>
      </c>
      <c r="ED99" s="2">
        <f t="shared" si="95"/>
        <v>55.12155318779039</v>
      </c>
      <c r="EE99" s="2">
        <f t="shared" si="95"/>
        <v>55.240855455585454</v>
      </c>
      <c r="EF99" s="2">
        <f t="shared" si="95"/>
        <v>56.062687489241902</v>
      </c>
      <c r="EG99" s="2">
        <f t="shared" si="95"/>
        <v>55.927929659815746</v>
      </c>
      <c r="EH99" s="2">
        <f t="shared" si="95"/>
        <v>56.287567186165674</v>
      </c>
      <c r="EI99" s="2">
        <f t="shared" si="95"/>
        <v>56.781709461836087</v>
      </c>
      <c r="EJ99" s="2">
        <f t="shared" si="95"/>
        <v>56.522901960569783</v>
      </c>
      <c r="EK99" s="2">
        <f t="shared" si="95"/>
        <v>56.320447524525065</v>
      </c>
      <c r="EL99" s="2">
        <f t="shared" si="95"/>
        <v>57.030566887075068</v>
      </c>
      <c r="EM99" s="2">
        <f t="shared" si="136"/>
        <v>56.831311820621082</v>
      </c>
      <c r="EN99" s="2">
        <f t="shared" si="136"/>
        <v>57.817970149253732</v>
      </c>
      <c r="EO99" s="2">
        <f t="shared" si="136"/>
        <v>56.720500973489415</v>
      </c>
      <c r="EQ99" s="2">
        <f t="shared" si="137"/>
        <v>53.620321546193473</v>
      </c>
      <c r="ER99" s="2">
        <f t="shared" si="137"/>
        <v>55.441653250885729</v>
      </c>
      <c r="ES99" s="2">
        <f t="shared" si="137"/>
        <v>54.163075770254295</v>
      </c>
      <c r="ET99" s="2">
        <f t="shared" si="137"/>
        <v>54.906856849281091</v>
      </c>
      <c r="EU99" s="2">
        <f t="shared" si="137"/>
        <v>55.211047823539289</v>
      </c>
      <c r="EV99" s="2">
        <f t="shared" si="137"/>
        <v>56.163938949160965</v>
      </c>
      <c r="EW99" s="2">
        <f t="shared" si="137"/>
        <v>55.768034989173501</v>
      </c>
      <c r="EX99" s="2">
        <f t="shared" si="137"/>
        <v>56.454216619087596</v>
      </c>
      <c r="EY99" s="2">
        <f t="shared" si="137"/>
        <v>56.634709219981588</v>
      </c>
      <c r="EZ99" s="2">
        <f t="shared" si="137"/>
        <v>56.423924316637695</v>
      </c>
      <c r="FA99" s="2">
        <f t="shared" si="137"/>
        <v>56.603881361950485</v>
      </c>
      <c r="FB99" s="2">
        <f t="shared" si="137"/>
        <v>57.127534019487449</v>
      </c>
      <c r="FC99" s="2">
        <f t="shared" si="137"/>
        <v>57.581294557497642</v>
      </c>
      <c r="FD99" s="2">
        <f t="shared" si="137"/>
        <v>58.483524147339722</v>
      </c>
      <c r="FE99" s="2">
        <f t="shared" si="137"/>
        <v>57.179672682509619</v>
      </c>
      <c r="FG99" s="2">
        <f t="shared" si="138"/>
        <v>0.97271920237635634</v>
      </c>
      <c r="FH99" s="2">
        <f t="shared" si="138"/>
        <v>0.96738970065629659</v>
      </c>
      <c r="FI99" s="2">
        <f t="shared" si="138"/>
        <v>0.96607490232599202</v>
      </c>
      <c r="FJ99" s="2">
        <f t="shared" si="138"/>
        <v>0.96601001640874851</v>
      </c>
      <c r="FK99" s="2">
        <f t="shared" si="138"/>
        <v>0.96541377535151363</v>
      </c>
      <c r="FL99" s="2">
        <f t="shared" si="138"/>
        <v>0.96438475743696761</v>
      </c>
      <c r="FM99" s="2">
        <f t="shared" si="138"/>
        <v>0.96263399888353451</v>
      </c>
      <c r="FN99" s="2">
        <f t="shared" si="138"/>
        <v>0.95916685163866366</v>
      </c>
      <c r="FO99" s="2">
        <f t="shared" si="138"/>
        <v>0.95979560210912895</v>
      </c>
      <c r="FP99" s="2">
        <f t="shared" si="138"/>
        <v>0.96200697891022335</v>
      </c>
      <c r="FQ99" s="2">
        <f t="shared" si="138"/>
        <v>0.96464463396988875</v>
      </c>
      <c r="FR99" s="2">
        <f t="shared" si="138"/>
        <v>0.96102806345170122</v>
      </c>
      <c r="FS99" s="2">
        <f t="shared" si="138"/>
        <v>0.96447504387070548</v>
      </c>
      <c r="FT99" s="2">
        <f t="shared" si="138"/>
        <v>0.96511765665998572</v>
      </c>
      <c r="FU99" s="2">
        <f t="shared" si="138"/>
        <v>0.95828009909853484</v>
      </c>
      <c r="FW99" s="2">
        <f t="shared" si="128"/>
        <v>6.0542341122883517E-3</v>
      </c>
      <c r="FX99" s="2">
        <f t="shared" si="128"/>
        <v>4.5034292567976836E-3</v>
      </c>
      <c r="FY99" s="2">
        <f t="shared" si="128"/>
        <v>4.8246881928063244E-3</v>
      </c>
      <c r="FZ99" s="2">
        <f t="shared" si="128"/>
        <v>4.6522990741379279E-3</v>
      </c>
      <c r="GA99" s="2">
        <f t="shared" si="128"/>
        <v>4.466518527863156E-3</v>
      </c>
      <c r="GB99" s="2">
        <f t="shared" si="128"/>
        <v>4.6168066987997067E-3</v>
      </c>
      <c r="GC99" s="2">
        <f t="shared" si="128"/>
        <v>4.5122222131162093E-3</v>
      </c>
      <c r="GD99" s="2">
        <f t="shared" si="128"/>
        <v>4.9743139568376058E-3</v>
      </c>
      <c r="GE99" s="2">
        <f t="shared" si="128"/>
        <v>5.6245359267359822E-3</v>
      </c>
      <c r="GF99" s="2">
        <f t="shared" si="128"/>
        <v>5.2448854643704123E-3</v>
      </c>
      <c r="GG99" s="2">
        <f t="shared" si="128"/>
        <v>4.8819377214286462E-3</v>
      </c>
      <c r="GH99" s="2">
        <f t="shared" si="128"/>
        <v>4.2172373647474367E-3</v>
      </c>
      <c r="GI99" s="2">
        <f t="shared" si="128"/>
        <v>3.7858999257081335E-3</v>
      </c>
      <c r="GJ99" s="2">
        <f t="shared" si="128"/>
        <v>3.0637035165016436E-3</v>
      </c>
      <c r="GK99" s="2">
        <f t="shared" si="128"/>
        <v>2.3494569212925858E-3</v>
      </c>
      <c r="GM99" s="86">
        <f t="shared" si="129"/>
        <v>1.4570483313437985E-17</v>
      </c>
      <c r="GN99" s="86">
        <f t="shared" si="129"/>
        <v>2.101170874583571E-16</v>
      </c>
      <c r="GO99" s="86">
        <f t="shared" si="129"/>
        <v>7.782642381773613E-22</v>
      </c>
      <c r="GP99" s="86">
        <f t="shared" si="129"/>
        <v>2.1833607329759454E-27</v>
      </c>
      <c r="GQ99" s="86">
        <f t="shared" si="129"/>
        <v>1.2136753141971836E-29</v>
      </c>
      <c r="GR99" s="86">
        <f t="shared" si="129"/>
        <v>5.2385456943417527E-38</v>
      </c>
      <c r="GS99" s="86">
        <f t="shared" si="129"/>
        <v>5.9050694636210834E-34</v>
      </c>
      <c r="GT99" s="86">
        <f t="shared" si="129"/>
        <v>5.8255809591777692E-32</v>
      </c>
      <c r="GU99" s="86">
        <f t="shared" si="129"/>
        <v>2.8746292216218839E-29</v>
      </c>
      <c r="GV99" s="86">
        <f t="shared" si="129"/>
        <v>1.9149753947747E-25</v>
      </c>
      <c r="GW99" s="86">
        <f t="shared" si="129"/>
        <v>2.0045717351129636E-39</v>
      </c>
      <c r="GX99" s="86">
        <f t="shared" si="129"/>
        <v>1.0467481263107764E-23</v>
      </c>
      <c r="GY99" s="86">
        <f t="shared" si="129"/>
        <v>3.8642284259541425E-22</v>
      </c>
      <c r="GZ99" s="86">
        <f t="shared" si="129"/>
        <v>5.0319978637391769E-18</v>
      </c>
      <c r="HA99" s="86">
        <f t="shared" si="129"/>
        <v>3.5105601485101071E-24</v>
      </c>
      <c r="HC99" s="86">
        <f t="shared" si="74"/>
        <v>0.62324643902407173</v>
      </c>
      <c r="HD99" s="86">
        <f t="shared" si="74"/>
        <v>0.62511569115725174</v>
      </c>
      <c r="HE99" s="86">
        <f t="shared" si="74"/>
        <v>0.61487330119295447</v>
      </c>
      <c r="HF99" s="86">
        <f t="shared" si="74"/>
        <v>0.61453335739367276</v>
      </c>
      <c r="HG99" s="86">
        <f t="shared" si="88"/>
        <v>0.67044338085632582</v>
      </c>
      <c r="HH99" s="86">
        <f t="shared" si="88"/>
        <v>0.5788541363971722</v>
      </c>
      <c r="HI99" s="86">
        <f t="shared" si="88"/>
        <v>0.6772984697472858</v>
      </c>
      <c r="HJ99" s="86">
        <f t="shared" si="88"/>
        <v>0.59663016099859201</v>
      </c>
      <c r="HK99" s="86">
        <f t="shared" si="88"/>
        <v>0.51067878815581735</v>
      </c>
      <c r="HL99" s="86">
        <f t="shared" si="88"/>
        <v>0.62408145079284327</v>
      </c>
      <c r="HM99" s="86">
        <f t="shared" si="88"/>
        <v>0.67198917162392258</v>
      </c>
      <c r="HN99" s="86">
        <f t="shared" si="88"/>
        <v>0.69150170890831675</v>
      </c>
      <c r="HO99" s="86">
        <f t="shared" si="88"/>
        <v>0.65669094198378064</v>
      </c>
      <c r="HP99" s="86">
        <f t="shared" si="88"/>
        <v>0.61614415527145283</v>
      </c>
      <c r="HQ99" s="86">
        <f t="shared" si="88"/>
        <v>0.63004633798004051</v>
      </c>
      <c r="HS99" s="86">
        <f t="shared" si="130"/>
        <v>1.088209960731057E-10</v>
      </c>
      <c r="HT99" s="86">
        <f t="shared" si="130"/>
        <v>1.1797164413562436E-12</v>
      </c>
      <c r="HU99" s="86">
        <f t="shared" si="130"/>
        <v>2.7479280094528007E-13</v>
      </c>
      <c r="HV99" s="86">
        <f t="shared" si="130"/>
        <v>3.4749158849079174E-14</v>
      </c>
      <c r="HW99" s="86">
        <f t="shared" si="130"/>
        <v>2.6704416690888829E-14</v>
      </c>
      <c r="HX99" s="86">
        <f t="shared" si="130"/>
        <v>1.5806216788156535E-15</v>
      </c>
      <c r="HY99" s="86">
        <f t="shared" si="130"/>
        <v>5.4433320849812003E-15</v>
      </c>
      <c r="HZ99" s="86">
        <f t="shared" si="130"/>
        <v>1.8365610331659755E-16</v>
      </c>
      <c r="IA99" s="86">
        <f t="shared" si="130"/>
        <v>8.7267801414082368E-15</v>
      </c>
      <c r="IB99" s="86">
        <f t="shared" si="130"/>
        <v>8.0680036421761955E-14</v>
      </c>
      <c r="IC99" s="86">
        <f t="shared" si="130"/>
        <v>3.5636608994426463E-14</v>
      </c>
      <c r="ID99" s="86">
        <f t="shared" si="130"/>
        <v>2.8543259322530462E-15</v>
      </c>
      <c r="IE99" s="86">
        <f t="shared" si="130"/>
        <v>3.8875914985549293E-15</v>
      </c>
      <c r="IF99" s="86">
        <f t="shared" si="130"/>
        <v>9.2259298107952477E-12</v>
      </c>
      <c r="IG99" s="86">
        <f t="shared" si="130"/>
        <v>2.3361088283655288E-8</v>
      </c>
      <c r="II99" s="86">
        <f t="shared" si="131"/>
        <v>3.3306605020640637E-52</v>
      </c>
      <c r="IJ99" s="86">
        <f t="shared" si="131"/>
        <v>6.8641361531463524E-65</v>
      </c>
      <c r="IK99" s="86">
        <f t="shared" si="131"/>
        <v>1.3091265940915705E-69</v>
      </c>
      <c r="IL99" s="86">
        <f t="shared" si="131"/>
        <v>8.6174932874835206E-74</v>
      </c>
      <c r="IM99" s="86">
        <f t="shared" si="131"/>
        <v>2.4353702609588913E-72</v>
      </c>
      <c r="IN99" s="86">
        <f t="shared" si="131"/>
        <v>1.73503228454112E-80</v>
      </c>
      <c r="IO99" s="86">
        <f t="shared" si="131"/>
        <v>1.9108365095948991E-76</v>
      </c>
      <c r="IP99" s="86">
        <f t="shared" si="131"/>
        <v>1.791119766400085E-85</v>
      </c>
      <c r="IQ99" s="86">
        <f t="shared" si="131"/>
        <v>6.6113063261516538E-77</v>
      </c>
      <c r="IR99" s="86">
        <f t="shared" si="131"/>
        <v>2.7610147058962731E-70</v>
      </c>
      <c r="IS99" s="86">
        <f t="shared" si="131"/>
        <v>4.7782050767791149E-72</v>
      </c>
      <c r="IT99" s="86">
        <f t="shared" si="131"/>
        <v>1.4256949861585449E-76</v>
      </c>
      <c r="IU99" s="86">
        <f t="shared" si="131"/>
        <v>5.2441519685749184E-75</v>
      </c>
      <c r="IV99" s="86">
        <f t="shared" si="131"/>
        <v>8.8362476595537751E-52</v>
      </c>
      <c r="IW99" s="86">
        <f t="shared" si="131"/>
        <v>5.3813668185949793E-29</v>
      </c>
      <c r="IY99" s="86">
        <f t="shared" si="132"/>
        <v>0.62324643913289268</v>
      </c>
      <c r="IZ99" s="86">
        <f t="shared" si="132"/>
        <v>0.62511569115843169</v>
      </c>
      <c r="JA99" s="86">
        <f t="shared" si="132"/>
        <v>0.61487330119322925</v>
      </c>
      <c r="JB99" s="86">
        <f t="shared" si="132"/>
        <v>0.61453335739370751</v>
      </c>
      <c r="JC99" s="86">
        <f t="shared" si="132"/>
        <v>0.67044338085635258</v>
      </c>
      <c r="JD99" s="86">
        <f t="shared" si="132"/>
        <v>0.57885413639717376</v>
      </c>
      <c r="JE99" s="86">
        <f t="shared" si="132"/>
        <v>0.67729846974729124</v>
      </c>
      <c r="JF99" s="86">
        <f t="shared" si="132"/>
        <v>0.59663016099859223</v>
      </c>
      <c r="JG99" s="86">
        <f t="shared" si="132"/>
        <v>0.51067878815582612</v>
      </c>
      <c r="JH99" s="86">
        <f t="shared" si="132"/>
        <v>0.62408145079292399</v>
      </c>
      <c r="JI99" s="86">
        <f t="shared" si="132"/>
        <v>0.67198917162395821</v>
      </c>
      <c r="JJ99" s="86">
        <f t="shared" si="132"/>
        <v>0.69150170890831963</v>
      </c>
      <c r="JK99" s="86">
        <f t="shared" si="132"/>
        <v>0.65669094198378453</v>
      </c>
      <c r="JL99" s="86">
        <f t="shared" si="132"/>
        <v>0.61614415528067878</v>
      </c>
      <c r="JM99" s="86">
        <f t="shared" si="132"/>
        <v>0.63004636134112879</v>
      </c>
    </row>
    <row r="100" spans="2:273" x14ac:dyDescent="0.25">
      <c r="B100" s="2">
        <v>73</v>
      </c>
      <c r="C100" s="37">
        <v>154.55000000000001</v>
      </c>
      <c r="D100" s="37">
        <v>164.21700000000001</v>
      </c>
      <c r="E100" s="37">
        <v>146.417</v>
      </c>
      <c r="F100" s="37">
        <v>139.267</v>
      </c>
      <c r="G100" s="37">
        <v>151.35599999999999</v>
      </c>
      <c r="H100" s="37">
        <v>105.78</v>
      </c>
      <c r="I100" s="37">
        <v>130.47499999999999</v>
      </c>
      <c r="J100" s="37">
        <v>113.467</v>
      </c>
      <c r="K100" s="37">
        <v>91.683000000000007</v>
      </c>
      <c r="L100" s="37">
        <v>122</v>
      </c>
      <c r="M100" s="37">
        <v>123.383</v>
      </c>
      <c r="N100" s="37">
        <v>158.1</v>
      </c>
      <c r="O100" s="37">
        <v>164.767</v>
      </c>
      <c r="P100" s="37">
        <v>166.083</v>
      </c>
      <c r="Q100" s="37">
        <v>137.85</v>
      </c>
      <c r="S100" s="4">
        <f t="shared" si="133"/>
        <v>144.8131897794936</v>
      </c>
      <c r="T100" s="4">
        <f t="shared" si="133"/>
        <v>158.38991194784825</v>
      </c>
      <c r="U100" s="4">
        <f t="shared" si="133"/>
        <v>137.44275289820143</v>
      </c>
      <c r="V100" s="4">
        <f t="shared" si="133"/>
        <v>128.76884812666231</v>
      </c>
      <c r="W100" s="4">
        <f t="shared" si="133"/>
        <v>140.70471164522465</v>
      </c>
      <c r="X100" s="4">
        <f t="shared" si="133"/>
        <v>101.09678607126179</v>
      </c>
      <c r="Y100" s="4">
        <f t="shared" si="133"/>
        <v>121.78942496451278</v>
      </c>
      <c r="Z100" s="4">
        <f t="shared" si="133"/>
        <v>105.27508427685439</v>
      </c>
      <c r="AA100" s="4">
        <f t="shared" si="133"/>
        <v>90.549425978736963</v>
      </c>
      <c r="AB100" s="4">
        <f t="shared" si="133"/>
        <v>114.11204744458504</v>
      </c>
      <c r="AC100" s="4">
        <f t="shared" si="133"/>
        <v>115.04908441382452</v>
      </c>
      <c r="AD100" s="4">
        <f t="shared" si="133"/>
        <v>154.26480409792569</v>
      </c>
      <c r="AE100" s="4">
        <f t="shared" si="133"/>
        <v>164.4705139010012</v>
      </c>
      <c r="AF100" s="4">
        <f t="shared" si="133"/>
        <v>168.64213886850823</v>
      </c>
      <c r="AG100" s="4">
        <f t="shared" si="133"/>
        <v>137.95514413000058</v>
      </c>
      <c r="AI100" s="4">
        <f t="shared" si="134"/>
        <v>9.7368102205064133</v>
      </c>
      <c r="AJ100" s="4">
        <f t="shared" si="134"/>
        <v>5.8270880521517654</v>
      </c>
      <c r="AK100" s="4">
        <f t="shared" si="134"/>
        <v>8.9742471017985679</v>
      </c>
      <c r="AL100" s="4">
        <f t="shared" si="134"/>
        <v>10.49815187333769</v>
      </c>
      <c r="AM100" s="4">
        <f t="shared" si="134"/>
        <v>10.651288354775346</v>
      </c>
      <c r="AN100" s="4">
        <f t="shared" si="134"/>
        <v>4.683213928738212</v>
      </c>
      <c r="AO100" s="4">
        <f t="shared" si="134"/>
        <v>8.6855750354872185</v>
      </c>
      <c r="AP100" s="4">
        <f t="shared" si="134"/>
        <v>8.1919157231456126</v>
      </c>
      <c r="AQ100" s="4">
        <f t="shared" si="134"/>
        <v>1.1335740212630441</v>
      </c>
      <c r="AR100" s="4">
        <f t="shared" si="134"/>
        <v>7.8879525554149552</v>
      </c>
      <c r="AS100" s="4">
        <f t="shared" si="134"/>
        <v>8.333915586175479</v>
      </c>
      <c r="AT100" s="4">
        <f t="shared" si="134"/>
        <v>3.8351959020743038</v>
      </c>
      <c r="AU100" s="4">
        <f t="shared" si="134"/>
        <v>0.2964860989987983</v>
      </c>
      <c r="AV100" s="4">
        <f t="shared" si="134"/>
        <v>-2.5591388685082279</v>
      </c>
      <c r="AW100" s="4">
        <f t="shared" si="134"/>
        <v>-0.10514413000058198</v>
      </c>
      <c r="AY100" s="2">
        <f t="shared" si="126"/>
        <v>53.749167771661462</v>
      </c>
      <c r="AZ100" s="2">
        <f t="shared" si="126"/>
        <v>56.418894558716879</v>
      </c>
      <c r="BA100" s="2">
        <f t="shared" si="126"/>
        <v>55.034508233088523</v>
      </c>
      <c r="BB100" s="2">
        <f t="shared" si="126"/>
        <v>55.628913168298126</v>
      </c>
      <c r="BC100" s="2">
        <f t="shared" si="126"/>
        <v>55.763548259414641</v>
      </c>
      <c r="BD100" s="2">
        <f t="shared" si="126"/>
        <v>56.597354080242553</v>
      </c>
      <c r="BE100" s="2">
        <f t="shared" si="126"/>
        <v>56.386005373781543</v>
      </c>
      <c r="BF100" s="2">
        <f t="shared" si="126"/>
        <v>56.744755553912661</v>
      </c>
      <c r="BG100" s="2">
        <f t="shared" si="126"/>
        <v>57.217231744868869</v>
      </c>
      <c r="BH100" s="2">
        <f t="shared" si="126"/>
        <v>56.932941514613901</v>
      </c>
      <c r="BI100" s="2">
        <f t="shared" si="126"/>
        <v>56.62081126912944</v>
      </c>
      <c r="BJ100" s="2">
        <f t="shared" si="126"/>
        <v>57.443277511114076</v>
      </c>
      <c r="BK100" s="2">
        <f t="shared" si="126"/>
        <v>57.24237638494192</v>
      </c>
      <c r="BL100" s="2">
        <f t="shared" si="126"/>
        <v>58.23100815930183</v>
      </c>
      <c r="BM100" s="2">
        <f t="shared" si="126"/>
        <v>57.19309236875948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11"/>
        <v/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 t="str">
        <f t="shared" si="118"/>
        <v/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 t="str">
        <f t="shared" si="125"/>
        <v/>
      </c>
      <c r="DK100" s="2">
        <f t="shared" si="135"/>
        <v>75.755045231729056</v>
      </c>
      <c r="DL100" s="2">
        <f t="shared" si="135"/>
        <v>78.034603361344523</v>
      </c>
      <c r="DM100" s="2">
        <f t="shared" si="135"/>
        <v>75.497130158730158</v>
      </c>
      <c r="DN100" s="2">
        <f t="shared" si="135"/>
        <v>75.582079365079366</v>
      </c>
      <c r="DO100" s="2">
        <f t="shared" si="135"/>
        <v>75.60593333333334</v>
      </c>
      <c r="DP100" s="2">
        <f t="shared" si="135"/>
        <v>76.311366666666672</v>
      </c>
      <c r="DQ100" s="2">
        <f t="shared" si="135"/>
        <v>73.292801327643431</v>
      </c>
      <c r="DR100" s="2">
        <f t="shared" si="135"/>
        <v>72.006588974688967</v>
      </c>
      <c r="DS100" s="2">
        <f t="shared" si="135"/>
        <v>72.407770785070781</v>
      </c>
      <c r="DT100" s="2">
        <f t="shared" si="135"/>
        <v>72.698486012328132</v>
      </c>
      <c r="DU100" s="2">
        <f t="shared" si="135"/>
        <v>69.75664603174603</v>
      </c>
      <c r="DV100" s="2">
        <f t="shared" si="135"/>
        <v>72.735310810810816</v>
      </c>
      <c r="DW100" s="2">
        <f t="shared" si="135"/>
        <v>73.205704761904755</v>
      </c>
      <c r="DX100" s="2">
        <f t="shared" si="135"/>
        <v>74.680333333333337</v>
      </c>
      <c r="DY100" s="2">
        <f t="shared" si="135"/>
        <v>71.853813445378137</v>
      </c>
      <c r="EA100" s="2">
        <f t="shared" si="95"/>
        <v>53.184093689567433</v>
      </c>
      <c r="EB100" s="2">
        <f t="shared" si="95"/>
        <v>55.756671395422416</v>
      </c>
      <c r="EC100" s="2">
        <f t="shared" si="95"/>
        <v>54.380994230317654</v>
      </c>
      <c r="ED100" s="2">
        <f t="shared" si="95"/>
        <v>54.98969493352341</v>
      </c>
      <c r="EE100" s="2">
        <f t="shared" si="95"/>
        <v>55.115379697969537</v>
      </c>
      <c r="EF100" s="2">
        <f t="shared" si="95"/>
        <v>55.93286331383807</v>
      </c>
      <c r="EG100" s="2">
        <f t="shared" si="95"/>
        <v>55.788266638747515</v>
      </c>
      <c r="EH100" s="2">
        <f t="shared" si="95"/>
        <v>56.151312852263032</v>
      </c>
      <c r="EI100" s="2">
        <f t="shared" si="95"/>
        <v>56.637807034822366</v>
      </c>
      <c r="EJ100" s="2">
        <f t="shared" si="95"/>
        <v>56.365660959278785</v>
      </c>
      <c r="EK100" s="2">
        <f t="shared" si="95"/>
        <v>56.180247490072922</v>
      </c>
      <c r="EL100" s="2">
        <f t="shared" si="95"/>
        <v>56.877272835602</v>
      </c>
      <c r="EM100" s="2">
        <f t="shared" si="136"/>
        <v>56.703055925420571</v>
      </c>
      <c r="EN100" s="2">
        <f t="shared" si="136"/>
        <v>57.686588358208958</v>
      </c>
      <c r="EO100" s="2">
        <f t="shared" si="136"/>
        <v>56.609866858345995</v>
      </c>
      <c r="EQ100" s="2">
        <f t="shared" si="137"/>
        <v>53.50799435435836</v>
      </c>
      <c r="ER100" s="2">
        <f t="shared" si="137"/>
        <v>55.300769139144542</v>
      </c>
      <c r="ES100" s="2">
        <f t="shared" si="137"/>
        <v>54.0450239706188</v>
      </c>
      <c r="ET100" s="2">
        <f t="shared" si="137"/>
        <v>54.784793190520389</v>
      </c>
      <c r="EU100" s="2">
        <f t="shared" si="137"/>
        <v>55.087159252221703</v>
      </c>
      <c r="EV100" s="2">
        <f t="shared" si="137"/>
        <v>56.028879683307537</v>
      </c>
      <c r="EW100" s="2">
        <f t="shared" si="137"/>
        <v>55.636209314981151</v>
      </c>
      <c r="EX100" s="2">
        <f t="shared" si="137"/>
        <v>56.308843613140013</v>
      </c>
      <c r="EY100" s="2">
        <f t="shared" si="137"/>
        <v>56.497808187458034</v>
      </c>
      <c r="EZ100" s="2">
        <f t="shared" si="137"/>
        <v>56.26982806328013</v>
      </c>
      <c r="FA100" s="2">
        <f t="shared" si="137"/>
        <v>56.448230902727424</v>
      </c>
      <c r="FB100" s="2">
        <f t="shared" si="137"/>
        <v>56.969375407493374</v>
      </c>
      <c r="FC100" s="2">
        <f t="shared" si="137"/>
        <v>57.419316139521811</v>
      </c>
      <c r="FD100" s="2">
        <f t="shared" si="137"/>
        <v>58.321461009549822</v>
      </c>
      <c r="FE100" s="2">
        <f t="shared" si="137"/>
        <v>57.025907115516333</v>
      </c>
      <c r="FG100" s="2">
        <f t="shared" si="138"/>
        <v>0.97505974992342859</v>
      </c>
      <c r="FH100" s="2">
        <f t="shared" si="138"/>
        <v>0.97017347068648518</v>
      </c>
      <c r="FI100" s="2">
        <f t="shared" si="138"/>
        <v>0.96896730934521391</v>
      </c>
      <c r="FJ100" s="2">
        <f t="shared" si="138"/>
        <v>0.9689077774667747</v>
      </c>
      <c r="FK100" s="2">
        <f t="shared" si="138"/>
        <v>0.96836070311248501</v>
      </c>
      <c r="FL100" s="2">
        <f t="shared" si="138"/>
        <v>0.96741640371870918</v>
      </c>
      <c r="FM100" s="2">
        <f t="shared" si="138"/>
        <v>0.96580938996559584</v>
      </c>
      <c r="FN100" s="2">
        <f t="shared" si="138"/>
        <v>0.9626254440020795</v>
      </c>
      <c r="FO100" s="2">
        <f t="shared" si="138"/>
        <v>0.9632029819976512</v>
      </c>
      <c r="FP100" s="2">
        <f t="shared" si="138"/>
        <v>0.96523373020900538</v>
      </c>
      <c r="FQ100" s="2">
        <f t="shared" si="138"/>
        <v>0.96765490093887596</v>
      </c>
      <c r="FR100" s="2">
        <f t="shared" si="138"/>
        <v>0.96433487186155531</v>
      </c>
      <c r="FS100" s="2">
        <f t="shared" si="138"/>
        <v>0.96749926378132833</v>
      </c>
      <c r="FT100" s="2">
        <f t="shared" si="138"/>
        <v>0.96808898129966103</v>
      </c>
      <c r="FU100" s="2">
        <f t="shared" si="138"/>
        <v>0.96181080949739672</v>
      </c>
      <c r="FW100" s="2">
        <f t="shared" si="128"/>
        <v>6.6344604995692072E-3</v>
      </c>
      <c r="FX100" s="2">
        <f t="shared" si="128"/>
        <v>4.9357674822159544E-3</v>
      </c>
      <c r="FY100" s="2">
        <f t="shared" si="128"/>
        <v>5.2877041008293759E-3</v>
      </c>
      <c r="FZ100" s="2">
        <f t="shared" si="128"/>
        <v>5.0988558985988241E-3</v>
      </c>
      <c r="GA100" s="2">
        <f t="shared" si="128"/>
        <v>4.8953306744969833E-3</v>
      </c>
      <c r="GB100" s="2">
        <f t="shared" si="128"/>
        <v>5.0599740614131299E-3</v>
      </c>
      <c r="GC100" s="2">
        <f t="shared" si="128"/>
        <v>4.9454003864439098E-3</v>
      </c>
      <c r="GD100" s="2">
        <f t="shared" si="128"/>
        <v>5.4516104965802257E-3</v>
      </c>
      <c r="GE100" s="2">
        <f t="shared" si="128"/>
        <v>6.1638362316827769E-3</v>
      </c>
      <c r="GF100" s="2">
        <f t="shared" si="128"/>
        <v>5.7479939697767215E-3</v>
      </c>
      <c r="GG100" s="2">
        <f t="shared" si="128"/>
        <v>5.3504182165792086E-3</v>
      </c>
      <c r="GH100" s="2">
        <f t="shared" si="128"/>
        <v>4.6222281657129849E-3</v>
      </c>
      <c r="GI100" s="2">
        <f t="shared" si="128"/>
        <v>4.1496410367310617E-3</v>
      </c>
      <c r="GJ100" s="2">
        <f t="shared" si="128"/>
        <v>3.3582914595243199E-3</v>
      </c>
      <c r="GK100" s="2">
        <f t="shared" si="128"/>
        <v>2.5755444847892733E-3</v>
      </c>
      <c r="GM100" s="86">
        <f t="shared" si="129"/>
        <v>2.2171759686586477E-19</v>
      </c>
      <c r="GN100" s="86">
        <f t="shared" si="129"/>
        <v>3.7589906214890119E-18</v>
      </c>
      <c r="GO100" s="86">
        <f t="shared" si="129"/>
        <v>3.8313073689605912E-24</v>
      </c>
      <c r="GP100" s="86">
        <f t="shared" si="129"/>
        <v>2.729171357845129E-30</v>
      </c>
      <c r="GQ100" s="86">
        <f t="shared" si="129"/>
        <v>7.639258897766627E-33</v>
      </c>
      <c r="GR100" s="86">
        <f t="shared" si="129"/>
        <v>4.9945605281995302E-42</v>
      </c>
      <c r="GS100" s="86">
        <f t="shared" si="129"/>
        <v>1.221336975892563E-37</v>
      </c>
      <c r="GT100" s="86">
        <f t="shared" si="129"/>
        <v>1.9470786123104631E-35</v>
      </c>
      <c r="GU100" s="86">
        <f t="shared" si="129"/>
        <v>2.1231760440446921E-32</v>
      </c>
      <c r="GV100" s="86">
        <f t="shared" si="129"/>
        <v>3.5904396773298575E-28</v>
      </c>
      <c r="GW100" s="86">
        <f t="shared" si="129"/>
        <v>9.8068932297893489E-44</v>
      </c>
      <c r="GX100" s="86">
        <f t="shared" si="129"/>
        <v>2.8214026349471189E-26</v>
      </c>
      <c r="GY100" s="86">
        <f t="shared" si="129"/>
        <v>1.5931901013542042E-24</v>
      </c>
      <c r="GZ100" s="86">
        <f t="shared" si="129"/>
        <v>6.0316273822987437E-20</v>
      </c>
      <c r="HA100" s="86">
        <f t="shared" si="129"/>
        <v>9.7779633128207289E-27</v>
      </c>
      <c r="HC100" s="86">
        <f t="shared" si="74"/>
        <v>0.54500206631074455</v>
      </c>
      <c r="HD100" s="86">
        <f t="shared" si="74"/>
        <v>0.57563557776196705</v>
      </c>
      <c r="HE100" s="86">
        <f t="shared" si="74"/>
        <v>0.49640635726207971</v>
      </c>
      <c r="HF100" s="86">
        <f t="shared" si="74"/>
        <v>0.46138267901900376</v>
      </c>
      <c r="HG100" s="86">
        <f t="shared" si="88"/>
        <v>0.53242029959689463</v>
      </c>
      <c r="HH100" s="86">
        <f t="shared" si="88"/>
        <v>0.32516041254890893</v>
      </c>
      <c r="HI100" s="86">
        <f t="shared" ref="HI100:HQ128" si="139" xml:space="preserve"> _xlfn.NORM.DIST($B100, I$8, ABS(I$12), TRUE) * _xlfn.NORM.DIST(($B100 - I$8)*I$16, 0, ABS(I$12), TRUE) * 2</f>
        <v>0.46102420761456581</v>
      </c>
      <c r="HJ100" s="86">
        <f t="shared" si="139"/>
        <v>0.35940806185713714</v>
      </c>
      <c r="HK100" s="86">
        <f t="shared" si="139"/>
        <v>0.26776107020290685</v>
      </c>
      <c r="HL100" s="86">
        <f t="shared" si="139"/>
        <v>0.42229095625619784</v>
      </c>
      <c r="HM100" s="86">
        <f t="shared" si="139"/>
        <v>0.43872704640293919</v>
      </c>
      <c r="HN100" s="86">
        <f t="shared" si="139"/>
        <v>0.6138286511695078</v>
      </c>
      <c r="HO100" s="86">
        <f t="shared" si="139"/>
        <v>0.63689595934454191</v>
      </c>
      <c r="HP100" s="86">
        <f t="shared" si="139"/>
        <v>0.63764645217168736</v>
      </c>
      <c r="HQ100" s="86">
        <f t="shared" si="139"/>
        <v>0.62094033232855395</v>
      </c>
      <c r="HS100" s="86">
        <f t="shared" si="130"/>
        <v>4.1095284442808595E-10</v>
      </c>
      <c r="HT100" s="86">
        <f t="shared" si="130"/>
        <v>5.5132722879064273E-12</v>
      </c>
      <c r="HU100" s="86">
        <f t="shared" si="130"/>
        <v>1.4486157731851966E-12</v>
      </c>
      <c r="HV100" s="86">
        <f t="shared" si="130"/>
        <v>2.0257261380904486E-13</v>
      </c>
      <c r="HW100" s="86">
        <f t="shared" si="130"/>
        <v>1.5213868331446865E-13</v>
      </c>
      <c r="HX100" s="86">
        <f t="shared" si="130"/>
        <v>1.0919080042861411E-14</v>
      </c>
      <c r="HY100" s="86">
        <f t="shared" si="130"/>
        <v>3.425527136952204E-14</v>
      </c>
      <c r="HZ100" s="86">
        <f t="shared" si="130"/>
        <v>1.4778550791474504E-15</v>
      </c>
      <c r="IA100" s="86">
        <f t="shared" si="130"/>
        <v>5.8834685459704284E-14</v>
      </c>
      <c r="IB100" s="86">
        <f t="shared" si="130"/>
        <v>4.5687691050091005E-13</v>
      </c>
      <c r="IC100" s="86">
        <f t="shared" si="130"/>
        <v>2.0643953426799349E-13</v>
      </c>
      <c r="ID100" s="86">
        <f t="shared" si="130"/>
        <v>1.7917845111158675E-14</v>
      </c>
      <c r="IE100" s="86">
        <f t="shared" si="130"/>
        <v>2.2925706265440414E-14</v>
      </c>
      <c r="IF100" s="86">
        <f t="shared" si="130"/>
        <v>3.3094285158704595E-11</v>
      </c>
      <c r="IG100" s="86">
        <f t="shared" si="130"/>
        <v>5.2754270708617861E-8</v>
      </c>
      <c r="II100" s="86">
        <f t="shared" si="131"/>
        <v>2.1217562339594834E-50</v>
      </c>
      <c r="IJ100" s="86">
        <f t="shared" si="131"/>
        <v>9.3269562090931239E-63</v>
      </c>
      <c r="IK100" s="86">
        <f t="shared" si="131"/>
        <v>2.7466530699533916E-67</v>
      </c>
      <c r="IL100" s="86">
        <f t="shared" si="131"/>
        <v>2.4177213654310837E-71</v>
      </c>
      <c r="IM100" s="86">
        <f t="shared" si="131"/>
        <v>5.8524655712896317E-70</v>
      </c>
      <c r="IN100" s="86">
        <f t="shared" si="131"/>
        <v>8.1430976462109197E-78</v>
      </c>
      <c r="IO100" s="86">
        <f t="shared" si="131"/>
        <v>6.3826151397545596E-74</v>
      </c>
      <c r="IP100" s="86">
        <f t="shared" si="131"/>
        <v>1.359724698014353E-82</v>
      </c>
      <c r="IQ100" s="86">
        <f t="shared" si="131"/>
        <v>2.9330538882291539E-74</v>
      </c>
      <c r="IR100" s="86">
        <f t="shared" si="131"/>
        <v>6.6553431793882016E-68</v>
      </c>
      <c r="IS100" s="86">
        <f t="shared" si="131"/>
        <v>1.2293500950914035E-69</v>
      </c>
      <c r="IT100" s="86">
        <f t="shared" si="131"/>
        <v>4.4765475830217885E-74</v>
      </c>
      <c r="IU100" s="86">
        <f t="shared" si="131"/>
        <v>1.3100232677477329E-72</v>
      </c>
      <c r="IV100" s="86">
        <f t="shared" si="131"/>
        <v>3.3530843839707085E-50</v>
      </c>
      <c r="IW100" s="86">
        <f t="shared" si="131"/>
        <v>3.6034217447370841E-28</v>
      </c>
      <c r="IY100" s="86">
        <f t="shared" si="132"/>
        <v>0.54500206672169738</v>
      </c>
      <c r="IZ100" s="86">
        <f t="shared" si="132"/>
        <v>0.57563557776748031</v>
      </c>
      <c r="JA100" s="86">
        <f t="shared" si="132"/>
        <v>0.49640635726352833</v>
      </c>
      <c r="JB100" s="86">
        <f t="shared" si="132"/>
        <v>0.46138267901920632</v>
      </c>
      <c r="JC100" s="86">
        <f t="shared" si="132"/>
        <v>0.53242029959704673</v>
      </c>
      <c r="JD100" s="86">
        <f t="shared" si="132"/>
        <v>0.32516041254891986</v>
      </c>
      <c r="JE100" s="86">
        <f t="shared" si="132"/>
        <v>0.46102420761460006</v>
      </c>
      <c r="JF100" s="86">
        <f t="shared" si="132"/>
        <v>0.35940806185713864</v>
      </c>
      <c r="JG100" s="86">
        <f t="shared" si="132"/>
        <v>0.26776107020296569</v>
      </c>
      <c r="JH100" s="86">
        <f t="shared" si="132"/>
        <v>0.42229095625665469</v>
      </c>
      <c r="JI100" s="86">
        <f t="shared" si="132"/>
        <v>0.43872704640314564</v>
      </c>
      <c r="JJ100" s="86">
        <f t="shared" si="132"/>
        <v>0.61382865116952567</v>
      </c>
      <c r="JK100" s="86">
        <f t="shared" si="132"/>
        <v>0.63689595934456478</v>
      </c>
      <c r="JL100" s="86">
        <f t="shared" si="132"/>
        <v>0.63764645220478167</v>
      </c>
      <c r="JM100" s="86">
        <f t="shared" si="132"/>
        <v>0.62094038508282468</v>
      </c>
    </row>
    <row r="101" spans="2:273" x14ac:dyDescent="0.25">
      <c r="B101" s="2">
        <v>74</v>
      </c>
      <c r="C101" s="37">
        <v>124.367</v>
      </c>
      <c r="D101" s="37">
        <v>141.86699999999999</v>
      </c>
      <c r="E101" s="37">
        <v>104.733</v>
      </c>
      <c r="F101" s="37">
        <v>90.816999999999993</v>
      </c>
      <c r="G101" s="37">
        <v>101.441</v>
      </c>
      <c r="H101" s="37">
        <v>62.576000000000001</v>
      </c>
      <c r="I101" s="37">
        <v>76.262</v>
      </c>
      <c r="J101" s="37">
        <v>66.183000000000007</v>
      </c>
      <c r="K101" s="37">
        <v>63.716999999999999</v>
      </c>
      <c r="L101" s="37">
        <v>77.95</v>
      </c>
      <c r="M101" s="37">
        <v>77.283000000000001</v>
      </c>
      <c r="N101" s="37">
        <v>122.867</v>
      </c>
      <c r="O101" s="37">
        <v>143.31700000000001</v>
      </c>
      <c r="P101" s="37">
        <v>151.53299999999999</v>
      </c>
      <c r="Q101" s="37">
        <v>118.8</v>
      </c>
      <c r="S101" s="4">
        <f t="shared" si="133"/>
        <v>114.71150505537827</v>
      </c>
      <c r="T101" s="4">
        <f t="shared" si="133"/>
        <v>128.44072853704375</v>
      </c>
      <c r="U101" s="4">
        <f t="shared" si="133"/>
        <v>102.03464258755184</v>
      </c>
      <c r="V101" s="4">
        <f t="shared" si="133"/>
        <v>91.982982807180178</v>
      </c>
      <c r="W101" s="4">
        <f t="shared" si="133"/>
        <v>98.851999900079619</v>
      </c>
      <c r="X101" s="4">
        <f t="shared" si="133"/>
        <v>69.562119563476685</v>
      </c>
      <c r="Y101" s="4">
        <f t="shared" si="133"/>
        <v>80.000508994877407</v>
      </c>
      <c r="Z101" s="4">
        <f t="shared" si="133"/>
        <v>72.278280841536741</v>
      </c>
      <c r="AA101" s="4">
        <f t="shared" si="133"/>
        <v>66.531646657151555</v>
      </c>
      <c r="AB101" s="4">
        <f t="shared" si="133"/>
        <v>79.871428896462561</v>
      </c>
      <c r="AC101" s="4">
        <f t="shared" si="133"/>
        <v>76.348962149115167</v>
      </c>
      <c r="AD101" s="4">
        <f t="shared" si="133"/>
        <v>113.37485834625495</v>
      </c>
      <c r="AE101" s="4">
        <f t="shared" si="133"/>
        <v>133.44295703935609</v>
      </c>
      <c r="AF101" s="4">
        <f t="shared" si="133"/>
        <v>146.41760220964935</v>
      </c>
      <c r="AG101" s="4">
        <f t="shared" si="133"/>
        <v>112.77376406065441</v>
      </c>
      <c r="AI101" s="4">
        <f t="shared" si="134"/>
        <v>9.6554949446217364</v>
      </c>
      <c r="AJ101" s="4">
        <f t="shared" si="134"/>
        <v>13.426271462956237</v>
      </c>
      <c r="AK101" s="4">
        <f t="shared" si="134"/>
        <v>2.6983574124481606</v>
      </c>
      <c r="AL101" s="4">
        <f t="shared" si="134"/>
        <v>-1.1659828071801854</v>
      </c>
      <c r="AM101" s="4">
        <f t="shared" si="134"/>
        <v>2.5890000999203835</v>
      </c>
      <c r="AN101" s="4">
        <f t="shared" si="134"/>
        <v>-6.9861195634766844</v>
      </c>
      <c r="AO101" s="4">
        <f t="shared" si="134"/>
        <v>-3.7385089948774066</v>
      </c>
      <c r="AP101" s="4">
        <f t="shared" si="134"/>
        <v>-6.0952808415367343</v>
      </c>
      <c r="AQ101" s="4">
        <f t="shared" si="134"/>
        <v>-2.814646657151556</v>
      </c>
      <c r="AR101" s="4">
        <f t="shared" si="134"/>
        <v>-1.9214288964625581</v>
      </c>
      <c r="AS101" s="4">
        <f t="shared" si="134"/>
        <v>0.9340378508848346</v>
      </c>
      <c r="AT101" s="4">
        <f t="shared" si="134"/>
        <v>9.4921416537450511</v>
      </c>
      <c r="AU101" s="4">
        <f t="shared" si="134"/>
        <v>9.8740429606439193</v>
      </c>
      <c r="AV101" s="4">
        <f t="shared" si="134"/>
        <v>5.1153977903506416</v>
      </c>
      <c r="AW101" s="4">
        <f t="shared" si="134"/>
        <v>6.0262359393455824</v>
      </c>
      <c r="AY101" s="2">
        <f t="shared" si="126"/>
        <v>53.613400305158464</v>
      </c>
      <c r="AZ101" s="2">
        <f t="shared" si="126"/>
        <v>56.210016888018053</v>
      </c>
      <c r="BA101" s="2">
        <f t="shared" si="126"/>
        <v>54.854870335479724</v>
      </c>
      <c r="BB101" s="2">
        <f t="shared" si="126"/>
        <v>55.45164582583066</v>
      </c>
      <c r="BC101" s="2">
        <f t="shared" si="126"/>
        <v>55.591656551954635</v>
      </c>
      <c r="BD101" s="2">
        <f t="shared" si="126"/>
        <v>56.41984268333109</v>
      </c>
      <c r="BE101" s="2">
        <f t="shared" si="126"/>
        <v>56.203483008471665</v>
      </c>
      <c r="BF101" s="2">
        <f t="shared" si="126"/>
        <v>56.566931256228678</v>
      </c>
      <c r="BG101" s="2">
        <f t="shared" si="126"/>
        <v>57.032694745693036</v>
      </c>
      <c r="BH101" s="2">
        <f t="shared" si="126"/>
        <v>56.736280840779074</v>
      </c>
      <c r="BI101" s="2">
        <f t="shared" si="126"/>
        <v>56.450139457522106</v>
      </c>
      <c r="BJ101" s="2">
        <f t="shared" si="126"/>
        <v>57.250893803747402</v>
      </c>
      <c r="BK101" s="2">
        <f t="shared" si="126"/>
        <v>57.076075304327837</v>
      </c>
      <c r="BL101" s="2">
        <f t="shared" si="126"/>
        <v>58.062416317225754</v>
      </c>
      <c r="BM101" s="2">
        <f t="shared" si="126"/>
        <v>57.044201646857033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11"/>
        <v/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 t="str">
        <f t="shared" si="117"/>
        <v/>
      </c>
      <c r="DB101" s="2" t="str">
        <f t="shared" si="118"/>
        <v/>
      </c>
      <c r="DC101" s="2" t="str">
        <f t="shared" si="119"/>
        <v/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 t="str">
        <f t="shared" si="125"/>
        <v/>
      </c>
      <c r="DK101" s="2">
        <f t="shared" si="135"/>
        <v>75.997249108734408</v>
      </c>
      <c r="DL101" s="2">
        <f t="shared" si="135"/>
        <v>78.262355462184857</v>
      </c>
      <c r="DM101" s="2">
        <f t="shared" si="135"/>
        <v>75.696953324753323</v>
      </c>
      <c r="DN101" s="2">
        <f t="shared" si="135"/>
        <v>75.7797794937795</v>
      </c>
      <c r="DO101" s="2">
        <f t="shared" si="135"/>
        <v>75.790872072072091</v>
      </c>
      <c r="DP101" s="2">
        <f t="shared" si="135"/>
        <v>76.482838738738735</v>
      </c>
      <c r="DQ101" s="2">
        <f t="shared" si="135"/>
        <v>73.414806069227126</v>
      </c>
      <c r="DR101" s="2">
        <f t="shared" si="135"/>
        <v>72.126485757185748</v>
      </c>
      <c r="DS101" s="2">
        <f t="shared" si="135"/>
        <v>72.523483011583011</v>
      </c>
      <c r="DT101" s="2">
        <f t="shared" si="135"/>
        <v>72.823824087245157</v>
      </c>
      <c r="DU101" s="2">
        <f t="shared" si="135"/>
        <v>69.852285800085809</v>
      </c>
      <c r="DV101" s="2">
        <f t="shared" si="135"/>
        <v>72.858918918918917</v>
      </c>
      <c r="DW101" s="2">
        <f t="shared" si="135"/>
        <v>73.333544787644783</v>
      </c>
      <c r="DX101" s="2">
        <f t="shared" si="135"/>
        <v>74.858040540540543</v>
      </c>
      <c r="DY101" s="2">
        <f t="shared" si="135"/>
        <v>72.0635344537815</v>
      </c>
      <c r="EA101" s="2">
        <f t="shared" si="95"/>
        <v>53.088957659033085</v>
      </c>
      <c r="EB101" s="2">
        <f t="shared" si="95"/>
        <v>55.594119258253343</v>
      </c>
      <c r="EC101" s="2">
        <f t="shared" si="95"/>
        <v>54.248017644493629</v>
      </c>
      <c r="ED101" s="2">
        <f t="shared" si="95"/>
        <v>54.857836679256437</v>
      </c>
      <c r="EE101" s="2">
        <f t="shared" si="95"/>
        <v>54.989903940353628</v>
      </c>
      <c r="EF101" s="2">
        <f t="shared" si="95"/>
        <v>55.803039138434229</v>
      </c>
      <c r="EG101" s="2">
        <f t="shared" si="95"/>
        <v>55.648603617679285</v>
      </c>
      <c r="EH101" s="2">
        <f t="shared" si="95"/>
        <v>56.015058518360384</v>
      </c>
      <c r="EI101" s="2">
        <f t="shared" si="95"/>
        <v>56.493904607808652</v>
      </c>
      <c r="EJ101" s="2">
        <f t="shared" si="95"/>
        <v>56.208419957987786</v>
      </c>
      <c r="EK101" s="2">
        <f t="shared" si="95"/>
        <v>56.04004745562078</v>
      </c>
      <c r="EL101" s="2">
        <f t="shared" si="95"/>
        <v>56.723978784128931</v>
      </c>
      <c r="EM101" s="2">
        <f t="shared" si="136"/>
        <v>56.574800030220068</v>
      </c>
      <c r="EN101" s="2">
        <f t="shared" si="136"/>
        <v>57.555206567164177</v>
      </c>
      <c r="EO101" s="2">
        <f t="shared" si="136"/>
        <v>56.499232743202569</v>
      </c>
      <c r="EQ101" s="2">
        <f t="shared" si="137"/>
        <v>53.395667162523246</v>
      </c>
      <c r="ER101" s="2">
        <f t="shared" si="137"/>
        <v>55.159885027403362</v>
      </c>
      <c r="ES101" s="2">
        <f t="shared" si="137"/>
        <v>53.926972170983312</v>
      </c>
      <c r="ET101" s="2">
        <f t="shared" si="137"/>
        <v>54.662729531759695</v>
      </c>
      <c r="EU101" s="2">
        <f t="shared" si="137"/>
        <v>54.963270680904117</v>
      </c>
      <c r="EV101" s="2">
        <f t="shared" si="137"/>
        <v>55.893820417454101</v>
      </c>
      <c r="EW101" s="2">
        <f t="shared" si="137"/>
        <v>55.504383640788795</v>
      </c>
      <c r="EX101" s="2">
        <f t="shared" si="137"/>
        <v>56.163470607192423</v>
      </c>
      <c r="EY101" s="2">
        <f t="shared" si="137"/>
        <v>56.360907154934473</v>
      </c>
      <c r="EZ101" s="2">
        <f t="shared" si="137"/>
        <v>56.115731809922572</v>
      </c>
      <c r="FA101" s="2">
        <f t="shared" si="137"/>
        <v>56.292580443504363</v>
      </c>
      <c r="FB101" s="2">
        <f t="shared" si="137"/>
        <v>56.811216795499291</v>
      </c>
      <c r="FC101" s="2">
        <f t="shared" si="137"/>
        <v>57.257337721545973</v>
      </c>
      <c r="FD101" s="2">
        <f t="shared" si="137"/>
        <v>58.159397871759914</v>
      </c>
      <c r="FE101" s="2">
        <f t="shared" si="137"/>
        <v>56.872141548523047</v>
      </c>
      <c r="FG101" s="2">
        <f t="shared" si="138"/>
        <v>0.97720419684970039</v>
      </c>
      <c r="FH101" s="2">
        <f t="shared" si="138"/>
        <v>0.97272630457179987</v>
      </c>
      <c r="FI101" s="2">
        <f t="shared" si="138"/>
        <v>0.97162035798931656</v>
      </c>
      <c r="FJ101" s="2">
        <f t="shared" si="138"/>
        <v>0.97156576626291191</v>
      </c>
      <c r="FK101" s="2">
        <f t="shared" si="138"/>
        <v>0.97106406309509075</v>
      </c>
      <c r="FL101" s="2">
        <f t="shared" si="138"/>
        <v>0.97019796447243245</v>
      </c>
      <c r="FM101" s="2">
        <f t="shared" si="138"/>
        <v>0.96872370133122265</v>
      </c>
      <c r="FN101" s="2">
        <f t="shared" si="138"/>
        <v>0.96580153625708898</v>
      </c>
      <c r="FO101" s="2">
        <f t="shared" si="138"/>
        <v>0.96633171160463238</v>
      </c>
      <c r="FP101" s="2">
        <f t="shared" si="138"/>
        <v>0.96819549337488253</v>
      </c>
      <c r="FQ101" s="2">
        <f t="shared" si="138"/>
        <v>0.97041672451822292</v>
      </c>
      <c r="FR101" s="2">
        <f t="shared" si="138"/>
        <v>0.96737062083779224</v>
      </c>
      <c r="FS101" s="2">
        <f t="shared" si="138"/>
        <v>0.97027396837731161</v>
      </c>
      <c r="FT101" s="2">
        <f t="shared" si="138"/>
        <v>0.97081485831641379</v>
      </c>
      <c r="FU101" s="2">
        <f t="shared" si="138"/>
        <v>0.96505361625999164</v>
      </c>
      <c r="FW101" s="2">
        <f t="shared" si="128"/>
        <v>7.2698879653814216E-3</v>
      </c>
      <c r="FX101" s="2">
        <f t="shared" si="128"/>
        <v>5.4093855088662227E-3</v>
      </c>
      <c r="FY101" s="2">
        <f t="shared" si="128"/>
        <v>5.7948959987234958E-3</v>
      </c>
      <c r="FZ101" s="2">
        <f t="shared" si="128"/>
        <v>5.5880354046650036E-3</v>
      </c>
      <c r="GA101" s="2">
        <f t="shared" si="128"/>
        <v>5.3650894550572384E-3</v>
      </c>
      <c r="GB101" s="2">
        <f t="shared" si="128"/>
        <v>5.5454440721961441E-3</v>
      </c>
      <c r="GC101" s="2">
        <f t="shared" si="128"/>
        <v>5.4199377163188078E-3</v>
      </c>
      <c r="GD101" s="2">
        <f t="shared" si="128"/>
        <v>5.9744297230672361E-3</v>
      </c>
      <c r="GE101" s="2">
        <f t="shared" si="128"/>
        <v>6.7544952977363149E-3</v>
      </c>
      <c r="GF101" s="2">
        <f t="shared" si="128"/>
        <v>6.2990568790713668E-3</v>
      </c>
      <c r="GG101" s="2">
        <f t="shared" si="128"/>
        <v>5.8635901371311546E-3</v>
      </c>
      <c r="GH101" s="2">
        <f t="shared" si="128"/>
        <v>5.0659132864750911E-3</v>
      </c>
      <c r="GI101" s="2">
        <f t="shared" si="128"/>
        <v>4.548170059250684E-3</v>
      </c>
      <c r="GJ101" s="2">
        <f t="shared" si="128"/>
        <v>3.6811006780406454E-3</v>
      </c>
      <c r="GK101" s="2">
        <f t="shared" si="128"/>
        <v>2.8233268195487628E-3</v>
      </c>
      <c r="GM101" s="86">
        <f t="shared" si="129"/>
        <v>2.7044182361354605E-21</v>
      </c>
      <c r="GN101" s="86">
        <f t="shared" si="129"/>
        <v>5.4007155717137491E-20</v>
      </c>
      <c r="GO101" s="86">
        <f t="shared" si="129"/>
        <v>1.4219457809869506E-26</v>
      </c>
      <c r="GP101" s="86">
        <f t="shared" si="129"/>
        <v>2.3974765429691862E-33</v>
      </c>
      <c r="GQ101" s="86">
        <f t="shared" si="129"/>
        <v>3.2403107300030752E-36</v>
      </c>
      <c r="GR101" s="86">
        <f t="shared" si="129"/>
        <v>2.9412691760184979E-46</v>
      </c>
      <c r="GS101" s="86">
        <f t="shared" si="129"/>
        <v>1.6043202594799748E-41</v>
      </c>
      <c r="GT101" s="86">
        <f t="shared" si="129"/>
        <v>4.2336702667796489E-39</v>
      </c>
      <c r="GU101" s="86">
        <f t="shared" si="129"/>
        <v>1.0696883047887769E-35</v>
      </c>
      <c r="GV101" s="86">
        <f t="shared" si="129"/>
        <v>4.8123575424943461E-31</v>
      </c>
      <c r="GW101" s="86">
        <f t="shared" si="129"/>
        <v>2.8165605122501467E-48</v>
      </c>
      <c r="GX101" s="86">
        <f t="shared" si="129"/>
        <v>5.5185899406580868E-29</v>
      </c>
      <c r="GY101" s="86">
        <f t="shared" si="129"/>
        <v>4.880503629474947E-27</v>
      </c>
      <c r="GZ101" s="86">
        <f t="shared" si="129"/>
        <v>5.6893872206540974E-22</v>
      </c>
      <c r="HA101" s="86">
        <f t="shared" si="129"/>
        <v>1.9961179467754849E-29</v>
      </c>
      <c r="HC101" s="86">
        <f t="shared" si="74"/>
        <v>0.41153662298229471</v>
      </c>
      <c r="HD101" s="86">
        <f t="shared" si="74"/>
        <v>0.46070753456152003</v>
      </c>
      <c r="HE101" s="86">
        <f t="shared" si="74"/>
        <v>0.32537394456551511</v>
      </c>
      <c r="HF101" s="86">
        <f t="shared" si="74"/>
        <v>0.26523449007660171</v>
      </c>
      <c r="HG101" s="86">
        <f t="shared" si="74"/>
        <v>0.31010650595677952</v>
      </c>
      <c r="HH101" s="86">
        <f t="shared" si="74"/>
        <v>0.11186592859904583</v>
      </c>
      <c r="HI101" s="86">
        <f t="shared" si="139"/>
        <v>0.19327928858172377</v>
      </c>
      <c r="HJ101" s="86">
        <f t="shared" si="139"/>
        <v>0.13638236801913323</v>
      </c>
      <c r="HK101" s="86">
        <f t="shared" si="139"/>
        <v>8.9443100055705993E-2</v>
      </c>
      <c r="HL101" s="86">
        <f t="shared" si="139"/>
        <v>0.19685920705156873</v>
      </c>
      <c r="HM101" s="86">
        <f t="shared" si="139"/>
        <v>0.17190213527699671</v>
      </c>
      <c r="HN101" s="86">
        <f t="shared" si="139"/>
        <v>0.40613795410423181</v>
      </c>
      <c r="HO101" s="86">
        <f t="shared" si="139"/>
        <v>0.51343161691072958</v>
      </c>
      <c r="HP101" s="86">
        <f t="shared" si="139"/>
        <v>0.57559631973836001</v>
      </c>
      <c r="HQ101" s="86">
        <f t="shared" si="139"/>
        <v>0.49559829245893022</v>
      </c>
      <c r="HS101" s="86">
        <f t="shared" si="130"/>
        <v>1.4898443161285667E-9</v>
      </c>
      <c r="HT101" s="86">
        <f t="shared" si="130"/>
        <v>2.4612370378210348E-11</v>
      </c>
      <c r="HU101" s="86">
        <f t="shared" si="130"/>
        <v>7.2601495675377364E-12</v>
      </c>
      <c r="HV101" s="86">
        <f t="shared" si="130"/>
        <v>1.1199427962259107E-12</v>
      </c>
      <c r="HW101" s="86">
        <f t="shared" si="130"/>
        <v>8.235237618661406E-13</v>
      </c>
      <c r="HX101" s="86">
        <f t="shared" si="130"/>
        <v>7.1189126125332508E-14</v>
      </c>
      <c r="HY101" s="86">
        <f t="shared" si="130"/>
        <v>2.0415862122937955E-13</v>
      </c>
      <c r="HZ101" s="86">
        <f t="shared" si="130"/>
        <v>1.1162150553850969E-14</v>
      </c>
      <c r="IA101" s="86">
        <f t="shared" si="130"/>
        <v>3.7374362934586563E-13</v>
      </c>
      <c r="IB101" s="86">
        <f t="shared" si="130"/>
        <v>2.4542916700104791E-12</v>
      </c>
      <c r="IC101" s="86">
        <f t="shared" si="130"/>
        <v>1.13452891541583E-12</v>
      </c>
      <c r="ID101" s="86">
        <f t="shared" si="130"/>
        <v>1.0665532254522921E-13</v>
      </c>
      <c r="IE101" s="86">
        <f t="shared" si="130"/>
        <v>1.2859853124597574E-13</v>
      </c>
      <c r="IF101" s="86">
        <f t="shared" si="130"/>
        <v>1.1475591533805564E-10</v>
      </c>
      <c r="IG101" s="86">
        <f t="shared" si="130"/>
        <v>1.1677699074805236E-7</v>
      </c>
      <c r="II101" s="86">
        <f t="shared" si="131"/>
        <v>1.2539303940585913E-48</v>
      </c>
      <c r="IJ101" s="86">
        <f t="shared" si="131"/>
        <v>1.16531265157686E-60</v>
      </c>
      <c r="IK101" s="86">
        <f t="shared" si="131"/>
        <v>5.2530473356843294E-65</v>
      </c>
      <c r="IL101" s="86">
        <f t="shared" si="131"/>
        <v>6.1561131026363119E-69</v>
      </c>
      <c r="IM101" s="86">
        <f t="shared" si="131"/>
        <v>1.280745751824777E-67</v>
      </c>
      <c r="IN101" s="86">
        <f t="shared" si="131"/>
        <v>3.4383035900270533E-75</v>
      </c>
      <c r="IO101" s="86">
        <f t="shared" si="131"/>
        <v>1.9301242824080061E-71</v>
      </c>
      <c r="IP101" s="86">
        <f t="shared" si="131"/>
        <v>9.1946737518683493E-80</v>
      </c>
      <c r="IQ101" s="86">
        <f t="shared" si="131"/>
        <v>1.1670720818464329E-71</v>
      </c>
      <c r="IR101" s="86">
        <f t="shared" si="131"/>
        <v>1.4566153813711595E-65</v>
      </c>
      <c r="IS101" s="86">
        <f t="shared" si="131"/>
        <v>2.8723285665536814E-67</v>
      </c>
      <c r="IT101" s="86">
        <f t="shared" si="131"/>
        <v>1.2754572446537112E-71</v>
      </c>
      <c r="IU101" s="86">
        <f t="shared" si="131"/>
        <v>2.9865246740357238E-70</v>
      </c>
      <c r="IV101" s="86">
        <f t="shared" si="131"/>
        <v>1.2008784156697778E-48</v>
      </c>
      <c r="IW101" s="86">
        <f t="shared" si="131"/>
        <v>2.3446129866101228E-27</v>
      </c>
      <c r="IY101" s="86">
        <f t="shared" si="132"/>
        <v>0.41153662447213901</v>
      </c>
      <c r="IZ101" s="86">
        <f t="shared" si="132"/>
        <v>0.46070753458613239</v>
      </c>
      <c r="JA101" s="86">
        <f t="shared" si="132"/>
        <v>0.32537394457277524</v>
      </c>
      <c r="JB101" s="86">
        <f t="shared" si="132"/>
        <v>0.26523449007772165</v>
      </c>
      <c r="JC101" s="86">
        <f t="shared" si="132"/>
        <v>0.31010650595760303</v>
      </c>
      <c r="JD101" s="86">
        <f t="shared" si="132"/>
        <v>0.11186592859911702</v>
      </c>
      <c r="JE101" s="86">
        <f t="shared" si="132"/>
        <v>0.19327928858192794</v>
      </c>
      <c r="JF101" s="86">
        <f t="shared" si="132"/>
        <v>0.13638236801914438</v>
      </c>
      <c r="JG101" s="86">
        <f t="shared" si="132"/>
        <v>8.9443100056079736E-2</v>
      </c>
      <c r="JH101" s="86">
        <f t="shared" si="132"/>
        <v>0.19685920705402302</v>
      </c>
      <c r="JI101" s="86">
        <f t="shared" si="132"/>
        <v>0.17190213527813125</v>
      </c>
      <c r="JJ101" s="86">
        <f t="shared" si="132"/>
        <v>0.40613795410433845</v>
      </c>
      <c r="JK101" s="86">
        <f t="shared" si="132"/>
        <v>0.51343161691085815</v>
      </c>
      <c r="JL101" s="86">
        <f t="shared" si="132"/>
        <v>0.57559631985311588</v>
      </c>
      <c r="JM101" s="86">
        <f t="shared" si="132"/>
        <v>0.49559840923592097</v>
      </c>
    </row>
    <row r="102" spans="2:273" x14ac:dyDescent="0.25">
      <c r="B102" s="2">
        <v>75</v>
      </c>
      <c r="C102" s="37">
        <v>84.016999999999996</v>
      </c>
      <c r="D102" s="37">
        <v>101.467</v>
      </c>
      <c r="E102" s="37">
        <v>64</v>
      </c>
      <c r="F102" s="37">
        <v>58.183</v>
      </c>
      <c r="G102" s="37">
        <v>62.085000000000001</v>
      </c>
      <c r="H102" s="37">
        <v>52.863999999999997</v>
      </c>
      <c r="I102" s="37">
        <v>55.884999999999998</v>
      </c>
      <c r="J102" s="37">
        <v>54.732999999999997</v>
      </c>
      <c r="K102" s="37">
        <v>55.982999999999997</v>
      </c>
      <c r="L102" s="37">
        <v>56.332999999999998</v>
      </c>
      <c r="M102" s="37">
        <v>55.767000000000003</v>
      </c>
      <c r="N102" s="37">
        <v>74.349999999999994</v>
      </c>
      <c r="O102" s="37">
        <v>103.9</v>
      </c>
      <c r="P102" s="37">
        <v>123.9</v>
      </c>
      <c r="Q102" s="37">
        <v>87.483000000000004</v>
      </c>
      <c r="S102" s="4">
        <f t="shared" si="133"/>
        <v>87.836816677144768</v>
      </c>
      <c r="T102" s="4">
        <f t="shared" si="133"/>
        <v>99.056270803567202</v>
      </c>
      <c r="U102" s="4">
        <f t="shared" si="133"/>
        <v>75.738878202051581</v>
      </c>
      <c r="V102" s="4">
        <f t="shared" si="133"/>
        <v>68.566219380784275</v>
      </c>
      <c r="W102" s="4">
        <f t="shared" si="133"/>
        <v>70.431666137414766</v>
      </c>
      <c r="X102" s="4">
        <f t="shared" si="133"/>
        <v>58.445964012680307</v>
      </c>
      <c r="Y102" s="4">
        <f t="shared" si="133"/>
        <v>60.812018206623328</v>
      </c>
      <c r="Z102" s="4">
        <f t="shared" si="133"/>
        <v>59.354057295765443</v>
      </c>
      <c r="AA102" s="4">
        <f t="shared" si="133"/>
        <v>58.473393971427313</v>
      </c>
      <c r="AB102" s="4">
        <f t="shared" si="133"/>
        <v>62.562287442301944</v>
      </c>
      <c r="AC102" s="4">
        <f t="shared" si="133"/>
        <v>59.930462998489098</v>
      </c>
      <c r="AD102" s="4">
        <f t="shared" si="133"/>
        <v>79.132166950253406</v>
      </c>
      <c r="AE102" s="4">
        <f t="shared" si="133"/>
        <v>99.410921473397408</v>
      </c>
      <c r="AF102" s="4">
        <f t="shared" si="133"/>
        <v>116.56287917938135</v>
      </c>
      <c r="AG102" s="4">
        <f t="shared" si="133"/>
        <v>85.895832728111813</v>
      </c>
      <c r="AI102" s="4">
        <f t="shared" si="134"/>
        <v>-3.8198166771447717</v>
      </c>
      <c r="AJ102" s="4">
        <f t="shared" si="134"/>
        <v>2.410729196432797</v>
      </c>
      <c r="AK102" s="4">
        <f t="shared" si="134"/>
        <v>-11.738878202051581</v>
      </c>
      <c r="AL102" s="4">
        <f t="shared" si="134"/>
        <v>-10.383219380784276</v>
      </c>
      <c r="AM102" s="4">
        <f t="shared" si="134"/>
        <v>-8.3466661374147648</v>
      </c>
      <c r="AN102" s="4">
        <f t="shared" si="134"/>
        <v>-5.5819640126803094</v>
      </c>
      <c r="AO102" s="4">
        <f t="shared" si="134"/>
        <v>-4.9270182066233303</v>
      </c>
      <c r="AP102" s="4">
        <f t="shared" si="134"/>
        <v>-4.6210572957654463</v>
      </c>
      <c r="AQ102" s="4">
        <f t="shared" si="134"/>
        <v>-2.4903939714273164</v>
      </c>
      <c r="AR102" s="4">
        <f t="shared" si="134"/>
        <v>-6.2292874423019455</v>
      </c>
      <c r="AS102" s="4">
        <f t="shared" si="134"/>
        <v>-4.163462998489095</v>
      </c>
      <c r="AT102" s="4">
        <f t="shared" si="134"/>
        <v>-4.7821669502534121</v>
      </c>
      <c r="AU102" s="4">
        <f t="shared" si="134"/>
        <v>4.4890785266025972</v>
      </c>
      <c r="AV102" s="4">
        <f t="shared" si="134"/>
        <v>7.3371208206186509</v>
      </c>
      <c r="AW102" s="4">
        <f t="shared" si="134"/>
        <v>1.5871672718881911</v>
      </c>
      <c r="AY102" s="2">
        <f t="shared" si="126"/>
        <v>53.480376269148586</v>
      </c>
      <c r="AZ102" s="2">
        <f t="shared" si="126"/>
        <v>56.00405704348173</v>
      </c>
      <c r="BA102" s="2">
        <f t="shared" si="126"/>
        <v>54.678275031307606</v>
      </c>
      <c r="BB102" s="2">
        <f t="shared" si="126"/>
        <v>55.277326786242988</v>
      </c>
      <c r="BC102" s="2">
        <f t="shared" si="126"/>
        <v>55.422830038931174</v>
      </c>
      <c r="BD102" s="2">
        <f t="shared" si="126"/>
        <v>56.245495705805439</v>
      </c>
      <c r="BE102" s="2">
        <f t="shared" si="126"/>
        <v>56.023782380962523</v>
      </c>
      <c r="BF102" s="2">
        <f t="shared" si="126"/>
        <v>56.391751359864259</v>
      </c>
      <c r="BG102" s="2">
        <f t="shared" si="126"/>
        <v>56.850729200734122</v>
      </c>
      <c r="BH102" s="2">
        <f t="shared" si="126"/>
        <v>56.542080195601869</v>
      </c>
      <c r="BI102" s="2">
        <f t="shared" si="126"/>
        <v>56.281380915041098</v>
      </c>
      <c r="BJ102" s="2">
        <f t="shared" si="126"/>
        <v>57.060937590140895</v>
      </c>
      <c r="BK102" s="2">
        <f t="shared" si="126"/>
        <v>56.912268220714921</v>
      </c>
      <c r="BL102" s="2">
        <f t="shared" si="126"/>
        <v>57.896125165383033</v>
      </c>
      <c r="BM102" s="2">
        <f t="shared" si="126"/>
        <v>56.897448307049125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11"/>
        <v/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 t="str">
        <f t="shared" si="116"/>
        <v/>
      </c>
      <c r="DA102" s="2" t="str">
        <f t="shared" si="117"/>
        <v/>
      </c>
      <c r="DB102" s="2" t="str">
        <f t="shared" si="118"/>
        <v/>
      </c>
      <c r="DC102" s="2" t="str">
        <f t="shared" si="119"/>
        <v/>
      </c>
      <c r="DD102" s="2" t="str">
        <f t="shared" si="120"/>
        <v/>
      </c>
      <c r="DE102" s="2" t="str">
        <f t="shared" si="121"/>
        <v/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 t="str">
        <f t="shared" si="125"/>
        <v/>
      </c>
      <c r="DK102" s="2">
        <f t="shared" si="135"/>
        <v>76.239452985739746</v>
      </c>
      <c r="DL102" s="2">
        <f t="shared" si="135"/>
        <v>78.490107563025191</v>
      </c>
      <c r="DM102" s="2">
        <f t="shared" si="135"/>
        <v>75.896776490776489</v>
      </c>
      <c r="DN102" s="2">
        <f t="shared" si="135"/>
        <v>75.977479622479621</v>
      </c>
      <c r="DO102" s="2">
        <f t="shared" si="135"/>
        <v>75.975810810810827</v>
      </c>
      <c r="DP102" s="2">
        <f t="shared" si="135"/>
        <v>76.654310810810813</v>
      </c>
      <c r="DQ102" s="2">
        <f t="shared" si="135"/>
        <v>73.536810810810806</v>
      </c>
      <c r="DR102" s="2">
        <f t="shared" si="135"/>
        <v>72.246382539682543</v>
      </c>
      <c r="DS102" s="2">
        <f t="shared" si="135"/>
        <v>72.639195238095226</v>
      </c>
      <c r="DT102" s="2">
        <f t="shared" si="135"/>
        <v>72.949162162162168</v>
      </c>
      <c r="DU102" s="2">
        <f t="shared" si="135"/>
        <v>69.947925568425575</v>
      </c>
      <c r="DV102" s="2">
        <f t="shared" si="135"/>
        <v>72.982527027027032</v>
      </c>
      <c r="DW102" s="2">
        <f t="shared" si="135"/>
        <v>73.461384813384811</v>
      </c>
      <c r="DX102" s="2">
        <f t="shared" si="135"/>
        <v>75.035747747747749</v>
      </c>
      <c r="DY102" s="2">
        <f t="shared" si="135"/>
        <v>72.273255462184864</v>
      </c>
      <c r="EA102" s="2">
        <f t="shared" si="95"/>
        <v>52.993821628498736</v>
      </c>
      <c r="EB102" s="2">
        <f t="shared" si="95"/>
        <v>55.431567121084264</v>
      </c>
      <c r="EC102" s="2">
        <f t="shared" si="95"/>
        <v>54.115041058669604</v>
      </c>
      <c r="ED102" s="2">
        <f t="shared" si="95"/>
        <v>54.725978424989464</v>
      </c>
      <c r="EE102" s="2">
        <f t="shared" si="95"/>
        <v>54.864428182737718</v>
      </c>
      <c r="EF102" s="2">
        <f t="shared" si="95"/>
        <v>55.673214963030397</v>
      </c>
      <c r="EG102" s="2">
        <f t="shared" si="95"/>
        <v>55.508940596611055</v>
      </c>
      <c r="EH102" s="2">
        <f t="shared" si="95"/>
        <v>55.878804184457735</v>
      </c>
      <c r="EI102" s="2">
        <f t="shared" si="95"/>
        <v>56.350002180794931</v>
      </c>
      <c r="EJ102" s="2">
        <f t="shared" si="95"/>
        <v>56.051178956696781</v>
      </c>
      <c r="EK102" s="2">
        <f t="shared" si="95"/>
        <v>55.899847421168637</v>
      </c>
      <c r="EL102" s="2">
        <f t="shared" si="95"/>
        <v>56.570684732655856</v>
      </c>
      <c r="EM102" s="2">
        <f t="shared" si="136"/>
        <v>56.446544135019565</v>
      </c>
      <c r="EN102" s="2">
        <f t="shared" si="136"/>
        <v>57.423824776119403</v>
      </c>
      <c r="EO102" s="2">
        <f t="shared" si="136"/>
        <v>56.388598628059157</v>
      </c>
      <c r="EQ102" s="2">
        <f t="shared" si="137"/>
        <v>53.283339970688132</v>
      </c>
      <c r="ER102" s="2">
        <f t="shared" si="137"/>
        <v>55.019000915662176</v>
      </c>
      <c r="ES102" s="2">
        <f t="shared" si="137"/>
        <v>53.808920371347817</v>
      </c>
      <c r="ET102" s="2">
        <f t="shared" si="137"/>
        <v>54.540665872999</v>
      </c>
      <c r="EU102" s="2">
        <f t="shared" si="137"/>
        <v>54.839382109586538</v>
      </c>
      <c r="EV102" s="2">
        <f t="shared" si="137"/>
        <v>55.758761151600673</v>
      </c>
      <c r="EW102" s="2">
        <f t="shared" si="137"/>
        <v>55.372557966596446</v>
      </c>
      <c r="EX102" s="2">
        <f t="shared" si="137"/>
        <v>56.01809760124484</v>
      </c>
      <c r="EY102" s="2">
        <f t="shared" si="137"/>
        <v>56.224006122410913</v>
      </c>
      <c r="EZ102" s="2">
        <f t="shared" si="137"/>
        <v>55.961635556565014</v>
      </c>
      <c r="FA102" s="2">
        <f t="shared" si="137"/>
        <v>56.136929984281309</v>
      </c>
      <c r="FB102" s="2">
        <f t="shared" si="137"/>
        <v>56.653058183505216</v>
      </c>
      <c r="FC102" s="2">
        <f t="shared" si="137"/>
        <v>57.095359303570135</v>
      </c>
      <c r="FD102" s="2">
        <f t="shared" si="137"/>
        <v>57.997334733970007</v>
      </c>
      <c r="FE102" s="2">
        <f t="shared" si="137"/>
        <v>56.718375981529761</v>
      </c>
      <c r="FG102" s="2">
        <f t="shared" si="138"/>
        <v>0.97916819634527819</v>
      </c>
      <c r="FH102" s="2">
        <f t="shared" si="138"/>
        <v>0.9750662584072145</v>
      </c>
      <c r="FI102" s="2">
        <f t="shared" si="138"/>
        <v>0.97405266575804972</v>
      </c>
      <c r="FJ102" s="2">
        <f t="shared" si="138"/>
        <v>0.9740026276838476</v>
      </c>
      <c r="FK102" s="2">
        <f t="shared" si="138"/>
        <v>0.97354275044731031</v>
      </c>
      <c r="FL102" s="2">
        <f t="shared" si="138"/>
        <v>0.97274876083608841</v>
      </c>
      <c r="FM102" s="2">
        <f t="shared" si="138"/>
        <v>0.9713969617452779</v>
      </c>
      <c r="FN102" s="2">
        <f t="shared" si="138"/>
        <v>0.96871649536730009</v>
      </c>
      <c r="FO102" s="2">
        <f t="shared" si="138"/>
        <v>0.96920292140673303</v>
      </c>
      <c r="FP102" s="2">
        <f t="shared" si="138"/>
        <v>0.97091254537653726</v>
      </c>
      <c r="FQ102" s="2">
        <f t="shared" si="138"/>
        <v>0.97294931896923409</v>
      </c>
      <c r="FR102" s="2">
        <f t="shared" si="138"/>
        <v>0.97015596936505699</v>
      </c>
      <c r="FS102" s="2">
        <f t="shared" si="138"/>
        <v>0.97281844171950171</v>
      </c>
      <c r="FT102" s="2">
        <f t="shared" si="138"/>
        <v>0.97331430621203785</v>
      </c>
      <c r="FU102" s="2">
        <f t="shared" si="138"/>
        <v>0.96803021524664246</v>
      </c>
      <c r="FW102" s="2">
        <f t="shared" si="128"/>
        <v>7.9656866239384717E-3</v>
      </c>
      <c r="FX102" s="2">
        <f t="shared" si="128"/>
        <v>5.9281794207488433E-3</v>
      </c>
      <c r="FY102" s="2">
        <f t="shared" si="128"/>
        <v>6.3504267078871388E-3</v>
      </c>
      <c r="FZ102" s="2">
        <f t="shared" si="128"/>
        <v>6.1238574645571895E-3</v>
      </c>
      <c r="GA102" s="2">
        <f t="shared" si="128"/>
        <v>5.8796602124885208E-3</v>
      </c>
      <c r="GB102" s="2">
        <f t="shared" si="128"/>
        <v>6.0772071195252736E-3</v>
      </c>
      <c r="GC102" s="2">
        <f t="shared" si="128"/>
        <v>5.9397376070688237E-3</v>
      </c>
      <c r="GD102" s="2">
        <f t="shared" si="128"/>
        <v>6.5470581869730383E-3</v>
      </c>
      <c r="GE102" s="2">
        <f t="shared" si="128"/>
        <v>7.4013336555633653E-3</v>
      </c>
      <c r="GF102" s="2">
        <f t="shared" si="128"/>
        <v>6.9025836746613185E-3</v>
      </c>
      <c r="GG102" s="2">
        <f t="shared" si="128"/>
        <v>6.4256636832823524E-3</v>
      </c>
      <c r="GH102" s="2">
        <f t="shared" si="128"/>
        <v>5.5519499456606032E-3</v>
      </c>
      <c r="GI102" s="2">
        <f t="shared" si="128"/>
        <v>4.9847819837582985E-3</v>
      </c>
      <c r="GJ102" s="2">
        <f t="shared" si="128"/>
        <v>4.0348136835276875E-3</v>
      </c>
      <c r="GK102" s="2">
        <f t="shared" si="128"/>
        <v>3.0948732873002159E-3</v>
      </c>
      <c r="GM102" s="86">
        <f t="shared" si="129"/>
        <v>2.6441316697692673E-23</v>
      </c>
      <c r="GN102" s="86">
        <f t="shared" si="129"/>
        <v>6.231419363371843E-22</v>
      </c>
      <c r="GO102" s="86">
        <f t="shared" si="129"/>
        <v>3.9784067095332129E-29</v>
      </c>
      <c r="GP102" s="86">
        <f t="shared" si="129"/>
        <v>1.4800123306387166E-36</v>
      </c>
      <c r="GQ102" s="86">
        <f t="shared" si="129"/>
        <v>9.2614412803496128E-40</v>
      </c>
      <c r="GR102" s="86">
        <f t="shared" si="129"/>
        <v>1.0697454848601619E-50</v>
      </c>
      <c r="GS102" s="86">
        <f t="shared" si="129"/>
        <v>1.3382937418670674E-45</v>
      </c>
      <c r="GT102" s="86">
        <f t="shared" si="129"/>
        <v>5.9881049235317436E-43</v>
      </c>
      <c r="GU102" s="86">
        <f t="shared" si="129"/>
        <v>3.6757399071951751E-39</v>
      </c>
      <c r="GV102" s="86">
        <f t="shared" si="129"/>
        <v>4.610572709288749E-34</v>
      </c>
      <c r="GW102" s="86">
        <f t="shared" si="129"/>
        <v>4.7484271975272598E-53</v>
      </c>
      <c r="GX102" s="86">
        <f t="shared" si="129"/>
        <v>7.8323832903363066E-32</v>
      </c>
      <c r="GY102" s="86">
        <f t="shared" si="129"/>
        <v>1.1107777391242155E-29</v>
      </c>
      <c r="GZ102" s="86">
        <f t="shared" si="129"/>
        <v>4.2229109566826881E-24</v>
      </c>
      <c r="HA102" s="86">
        <f t="shared" si="129"/>
        <v>2.9863097699870259E-32</v>
      </c>
      <c r="HC102" s="86">
        <f t="shared" si="74"/>
        <v>0.26261250075441289</v>
      </c>
      <c r="HD102" s="86">
        <f t="shared" si="74"/>
        <v>0.31307063445732541</v>
      </c>
      <c r="HE102" s="86">
        <f t="shared" si="74"/>
        <v>0.1680711498549462</v>
      </c>
      <c r="HF102" s="86">
        <f t="shared" si="74"/>
        <v>0.11232235561385714</v>
      </c>
      <c r="HG102" s="86">
        <f t="shared" si="74"/>
        <v>0.12435353791936235</v>
      </c>
      <c r="HH102" s="86">
        <f t="shared" si="74"/>
        <v>2.2106037315406234E-2</v>
      </c>
      <c r="HI102" s="86">
        <f t="shared" si="139"/>
        <v>4.5334743361280225E-2</v>
      </c>
      <c r="HJ102" s="86">
        <f t="shared" si="139"/>
        <v>3.0572967215952779E-2</v>
      </c>
      <c r="HK102" s="86">
        <f t="shared" si="139"/>
        <v>1.816055942635517E-2</v>
      </c>
      <c r="HL102" s="86">
        <f t="shared" si="139"/>
        <v>5.9703070751834869E-2</v>
      </c>
      <c r="HM102" s="86">
        <f t="shared" si="139"/>
        <v>3.668131834936364E-2</v>
      </c>
      <c r="HN102" s="86">
        <f t="shared" si="139"/>
        <v>0.1842405102214964</v>
      </c>
      <c r="HO102" s="86">
        <f t="shared" si="139"/>
        <v>0.32649986856561242</v>
      </c>
      <c r="HP102" s="86">
        <f t="shared" si="139"/>
        <v>0.43509242617093086</v>
      </c>
      <c r="HQ102" s="86">
        <f t="shared" si="139"/>
        <v>0.30222539501043461</v>
      </c>
      <c r="HS102" s="86">
        <f t="shared" si="130"/>
        <v>5.1854166903169347E-9</v>
      </c>
      <c r="HT102" s="86">
        <f t="shared" si="130"/>
        <v>1.0496195986782447E-10</v>
      </c>
      <c r="HU102" s="86">
        <f t="shared" si="130"/>
        <v>3.4594458644259483E-11</v>
      </c>
      <c r="HV102" s="86">
        <f t="shared" si="130"/>
        <v>5.8723652525592007E-12</v>
      </c>
      <c r="HW102" s="86">
        <f t="shared" si="130"/>
        <v>4.2355950956702368E-12</v>
      </c>
      <c r="HX102" s="86">
        <f t="shared" si="130"/>
        <v>4.3806050373187172E-13</v>
      </c>
      <c r="HY102" s="86">
        <f t="shared" si="130"/>
        <v>1.1524129834919148E-12</v>
      </c>
      <c r="HZ102" s="86">
        <f t="shared" si="130"/>
        <v>7.9136705673971693E-14</v>
      </c>
      <c r="IA102" s="86">
        <f t="shared" si="130"/>
        <v>2.237182624892989E-12</v>
      </c>
      <c r="IB102" s="86">
        <f t="shared" si="130"/>
        <v>1.2507519899604862E-11</v>
      </c>
      <c r="IC102" s="86">
        <f t="shared" si="130"/>
        <v>5.9154487840011867E-12</v>
      </c>
      <c r="ID102" s="86">
        <f t="shared" si="130"/>
        <v>6.0202537611995385E-13</v>
      </c>
      <c r="IE102" s="86">
        <f t="shared" si="130"/>
        <v>6.8618278618392616E-13</v>
      </c>
      <c r="IF102" s="86">
        <f t="shared" si="130"/>
        <v>3.8467327389996599E-10</v>
      </c>
      <c r="IG102" s="86">
        <f t="shared" si="130"/>
        <v>2.5339831188455248E-7</v>
      </c>
      <c r="II102" s="86">
        <f t="shared" si="131"/>
        <v>6.8749486870271211E-47</v>
      </c>
      <c r="IJ102" s="86">
        <f t="shared" si="131"/>
        <v>1.338745211523157E-58</v>
      </c>
      <c r="IK102" s="86">
        <f t="shared" si="131"/>
        <v>9.1581727490966776E-63</v>
      </c>
      <c r="IL102" s="86">
        <f t="shared" si="131"/>
        <v>1.4226122926564549E-66</v>
      </c>
      <c r="IM102" s="86">
        <f t="shared" si="131"/>
        <v>2.5523582747487002E-65</v>
      </c>
      <c r="IN102" s="86">
        <f t="shared" si="131"/>
        <v>1.3060983069933806E-72</v>
      </c>
      <c r="IO102" s="86">
        <f t="shared" si="131"/>
        <v>5.2843050908531863E-69</v>
      </c>
      <c r="IP102" s="86">
        <f t="shared" si="131"/>
        <v>5.5384140966384708E-77</v>
      </c>
      <c r="IQ102" s="86">
        <f t="shared" si="131"/>
        <v>4.1650989105376791E-69</v>
      </c>
      <c r="IR102" s="86">
        <f t="shared" si="131"/>
        <v>2.8946558085705264E-63</v>
      </c>
      <c r="IS102" s="86">
        <f t="shared" si="131"/>
        <v>6.0945985389875473E-65</v>
      </c>
      <c r="IT102" s="86">
        <f t="shared" si="131"/>
        <v>3.2976082103214159E-69</v>
      </c>
      <c r="IU102" s="86">
        <f t="shared" si="131"/>
        <v>6.2135620374000018E-68</v>
      </c>
      <c r="IV102" s="86">
        <f t="shared" si="131"/>
        <v>4.0591501992900117E-47</v>
      </c>
      <c r="IW102" s="86">
        <f t="shared" si="131"/>
        <v>1.482394498037436E-26</v>
      </c>
      <c r="IY102" s="86">
        <f t="shared" si="132"/>
        <v>0.2626125059398296</v>
      </c>
      <c r="IZ102" s="86">
        <f t="shared" si="132"/>
        <v>0.3130706345622874</v>
      </c>
      <c r="JA102" s="86">
        <f t="shared" si="132"/>
        <v>0.16807114988954067</v>
      </c>
      <c r="JB102" s="86">
        <f t="shared" si="132"/>
        <v>0.11232235561972952</v>
      </c>
      <c r="JC102" s="86">
        <f t="shared" si="132"/>
        <v>0.12435353792359795</v>
      </c>
      <c r="JD102" s="86">
        <f t="shared" si="132"/>
        <v>2.2106037315844294E-2</v>
      </c>
      <c r="JE102" s="86">
        <f t="shared" si="132"/>
        <v>4.5334743362432636E-2</v>
      </c>
      <c r="JF102" s="86">
        <f t="shared" si="132"/>
        <v>3.0572967216031918E-2</v>
      </c>
      <c r="JG102" s="86">
        <f t="shared" si="132"/>
        <v>1.8160559428592352E-2</v>
      </c>
      <c r="JH102" s="86">
        <f t="shared" si="132"/>
        <v>5.9703070764342392E-2</v>
      </c>
      <c r="JI102" s="86">
        <f t="shared" si="132"/>
        <v>3.6681318355279088E-2</v>
      </c>
      <c r="JJ102" s="86">
        <f t="shared" si="132"/>
        <v>0.18424051022209842</v>
      </c>
      <c r="JK102" s="86">
        <f t="shared" si="132"/>
        <v>0.32649986856629859</v>
      </c>
      <c r="JL102" s="86">
        <f t="shared" si="132"/>
        <v>0.43509242655560415</v>
      </c>
      <c r="JM102" s="86">
        <f t="shared" si="132"/>
        <v>0.30222564840874649</v>
      </c>
    </row>
    <row r="103" spans="2:273" x14ac:dyDescent="0.25">
      <c r="B103" s="2">
        <v>76</v>
      </c>
      <c r="C103" s="37">
        <v>57.85</v>
      </c>
      <c r="D103" s="37">
        <v>64.55</v>
      </c>
      <c r="E103" s="37">
        <v>53.917000000000002</v>
      </c>
      <c r="F103" s="37">
        <v>52.8</v>
      </c>
      <c r="G103" s="37">
        <v>53.948999999999998</v>
      </c>
      <c r="H103" s="37">
        <v>55.627000000000002</v>
      </c>
      <c r="I103" s="37">
        <v>54.197000000000003</v>
      </c>
      <c r="J103" s="37">
        <v>54.082999999999998</v>
      </c>
      <c r="K103" s="37">
        <v>54.55</v>
      </c>
      <c r="L103" s="37">
        <v>53.616999999999997</v>
      </c>
      <c r="M103" s="37">
        <v>53.667000000000002</v>
      </c>
      <c r="N103" s="37">
        <v>55.8</v>
      </c>
      <c r="O103" s="37">
        <v>63.8</v>
      </c>
      <c r="P103" s="37">
        <v>86.35</v>
      </c>
      <c r="Q103" s="37">
        <v>62.232999999999997</v>
      </c>
      <c r="S103" s="4">
        <f t="shared" si="133"/>
        <v>69.269639755806992</v>
      </c>
      <c r="T103" s="4">
        <f t="shared" si="133"/>
        <v>76.993278058162531</v>
      </c>
      <c r="U103" s="4">
        <f t="shared" si="133"/>
        <v>61.676315883658731</v>
      </c>
      <c r="V103" s="4">
        <f t="shared" si="133"/>
        <v>58.533465371586651</v>
      </c>
      <c r="W103" s="4">
        <f t="shared" si="133"/>
        <v>58.658523232131067</v>
      </c>
      <c r="X103" s="4">
        <f t="shared" si="133"/>
        <v>56.275184889419386</v>
      </c>
      <c r="Y103" s="4">
        <f t="shared" si="133"/>
        <v>56.350389445856322</v>
      </c>
      <c r="Z103" s="4">
        <f t="shared" si="133"/>
        <v>56.531967941225574</v>
      </c>
      <c r="AA103" s="4">
        <f t="shared" si="133"/>
        <v>56.832599634685387</v>
      </c>
      <c r="AB103" s="4">
        <f t="shared" si="133"/>
        <v>57.321785010254501</v>
      </c>
      <c r="AC103" s="4">
        <f t="shared" si="133"/>
        <v>56.455130876376948</v>
      </c>
      <c r="AD103" s="4">
        <f t="shared" si="133"/>
        <v>62.437823533041261</v>
      </c>
      <c r="AE103" s="4">
        <f t="shared" si="133"/>
        <v>74.50538871226837</v>
      </c>
      <c r="AF103" s="4">
        <f t="shared" si="133"/>
        <v>88.973219781931618</v>
      </c>
      <c r="AG103" s="4">
        <f t="shared" si="133"/>
        <v>67.642600831834088</v>
      </c>
      <c r="AI103" s="4">
        <f t="shared" si="134"/>
        <v>-11.41963975580699</v>
      </c>
      <c r="AJ103" s="4">
        <f t="shared" si="134"/>
        <v>-12.443278058162534</v>
      </c>
      <c r="AK103" s="4">
        <f t="shared" si="134"/>
        <v>-7.7593158836587293</v>
      </c>
      <c r="AL103" s="4">
        <f t="shared" si="134"/>
        <v>-5.7334653715866537</v>
      </c>
      <c r="AM103" s="4">
        <f t="shared" si="134"/>
        <v>-4.7095232321310689</v>
      </c>
      <c r="AN103" s="4">
        <f t="shared" si="134"/>
        <v>-0.64818488941938313</v>
      </c>
      <c r="AO103" s="4">
        <f t="shared" si="134"/>
        <v>-2.1533894458563196</v>
      </c>
      <c r="AP103" s="4">
        <f t="shared" si="134"/>
        <v>-2.4489679412255754</v>
      </c>
      <c r="AQ103" s="4">
        <f t="shared" si="134"/>
        <v>-2.2825996346853898</v>
      </c>
      <c r="AR103" s="4">
        <f t="shared" si="134"/>
        <v>-3.7047850102545041</v>
      </c>
      <c r="AS103" s="4">
        <f t="shared" si="134"/>
        <v>-2.7881308763769468</v>
      </c>
      <c r="AT103" s="4">
        <f t="shared" si="134"/>
        <v>-6.6378235330412636</v>
      </c>
      <c r="AU103" s="4">
        <f t="shared" si="134"/>
        <v>-10.705388712268373</v>
      </c>
      <c r="AV103" s="4">
        <f t="shared" si="134"/>
        <v>-2.6232197819316241</v>
      </c>
      <c r="AW103" s="4">
        <f t="shared" si="134"/>
        <v>-5.4096008318340907</v>
      </c>
      <c r="AY103" s="2">
        <f t="shared" si="126"/>
        <v>53.349933980833008</v>
      </c>
      <c r="AZ103" s="2">
        <f t="shared" si="126"/>
        <v>55.800870998212602</v>
      </c>
      <c r="BA103" s="2">
        <f t="shared" si="126"/>
        <v>54.504559504460154</v>
      </c>
      <c r="BB103" s="2">
        <f t="shared" si="126"/>
        <v>55.105799923782264</v>
      </c>
      <c r="BC103" s="2">
        <f t="shared" si="126"/>
        <v>55.25690031706737</v>
      </c>
      <c r="BD103" s="2">
        <f t="shared" si="126"/>
        <v>56.07413732437648</v>
      </c>
      <c r="BE103" s="2">
        <f t="shared" si="126"/>
        <v>55.846750681650704</v>
      </c>
      <c r="BF103" s="2">
        <f t="shared" si="126"/>
        <v>56.219082770607045</v>
      </c>
      <c r="BG103" s="2">
        <f t="shared" si="126"/>
        <v>56.671208546485808</v>
      </c>
      <c r="BH103" s="2">
        <f t="shared" si="126"/>
        <v>56.350221180514616</v>
      </c>
      <c r="BI103" s="2">
        <f t="shared" si="126"/>
        <v>56.114440304799118</v>
      </c>
      <c r="BJ103" s="2">
        <f t="shared" si="126"/>
        <v>56.873293784135946</v>
      </c>
      <c r="BK103" s="2">
        <f t="shared" si="126"/>
        <v>56.750819351840562</v>
      </c>
      <c r="BL103" s="2">
        <f t="shared" si="126"/>
        <v>57.732025269336823</v>
      </c>
      <c r="BM103" s="2">
        <f t="shared" si="126"/>
        <v>56.75275592875505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>
        <f t="shared" si="127"/>
        <v>55.627000000000002</v>
      </c>
      <c r="CK103" s="2">
        <f t="shared" si="127"/>
        <v>54.197000000000003</v>
      </c>
      <c r="CL103" s="2">
        <f t="shared" si="127"/>
        <v>54.082999999999998</v>
      </c>
      <c r="CM103" s="2">
        <f t="shared" si="127"/>
        <v>54.55</v>
      </c>
      <c r="CN103" s="2" t="str">
        <f t="shared" si="127"/>
        <v/>
      </c>
      <c r="CO103" s="2">
        <f t="shared" si="127"/>
        <v>53.667000000000002</v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11"/>
        <v/>
      </c>
      <c r="CV103" s="2" t="str">
        <f t="shared" si="112"/>
        <v/>
      </c>
      <c r="CW103" s="2" t="str">
        <f t="shared" si="113"/>
        <v/>
      </c>
      <c r="CX103" s="2" t="str">
        <f t="shared" si="114"/>
        <v/>
      </c>
      <c r="CY103" s="2" t="str">
        <f t="shared" si="115"/>
        <v/>
      </c>
      <c r="CZ103" s="2">
        <f t="shared" si="116"/>
        <v>55.627000000000002</v>
      </c>
      <c r="DA103" s="2">
        <f t="shared" si="117"/>
        <v>54.197000000000003</v>
      </c>
      <c r="DB103" s="2">
        <f t="shared" si="118"/>
        <v>54.082999999999998</v>
      </c>
      <c r="DC103" s="2">
        <f t="shared" si="119"/>
        <v>54.55</v>
      </c>
      <c r="DD103" s="2" t="str">
        <f t="shared" si="120"/>
        <v/>
      </c>
      <c r="DE103" s="2">
        <f t="shared" si="121"/>
        <v>53.667000000000002</v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 t="str">
        <f t="shared" si="125"/>
        <v/>
      </c>
      <c r="DK103" s="2">
        <f t="shared" si="135"/>
        <v>76.481656862745098</v>
      </c>
      <c r="DL103" s="2">
        <f t="shared" si="135"/>
        <v>78.717859663865525</v>
      </c>
      <c r="DM103" s="2">
        <f t="shared" si="135"/>
        <v>76.096599656799654</v>
      </c>
      <c r="DN103" s="2">
        <f t="shared" si="135"/>
        <v>76.175179751179755</v>
      </c>
      <c r="DO103" s="2">
        <f t="shared" si="135"/>
        <v>76.160749549549564</v>
      </c>
      <c r="DP103" s="2">
        <f t="shared" si="135"/>
        <v>76.825782882882891</v>
      </c>
      <c r="DQ103" s="2">
        <f t="shared" si="135"/>
        <v>73.658815552394501</v>
      </c>
      <c r="DR103" s="2">
        <f t="shared" si="135"/>
        <v>72.366279322179324</v>
      </c>
      <c r="DS103" s="2">
        <f t="shared" si="135"/>
        <v>72.754907464607456</v>
      </c>
      <c r="DT103" s="2">
        <f t="shared" si="135"/>
        <v>73.074500237079192</v>
      </c>
      <c r="DU103" s="2">
        <f t="shared" si="135"/>
        <v>70.04356533676534</v>
      </c>
      <c r="DV103" s="2">
        <f t="shared" si="135"/>
        <v>73.106135135135133</v>
      </c>
      <c r="DW103" s="2">
        <f t="shared" si="135"/>
        <v>73.589224839124824</v>
      </c>
      <c r="DX103" s="2">
        <f t="shared" si="135"/>
        <v>75.213454954954955</v>
      </c>
      <c r="DY103" s="2">
        <f t="shared" si="135"/>
        <v>72.482976470588227</v>
      </c>
      <c r="EA103" s="2">
        <f t="shared" si="95"/>
        <v>52.898685597964381</v>
      </c>
      <c r="EB103" s="2">
        <f t="shared" si="95"/>
        <v>55.269014983915191</v>
      </c>
      <c r="EC103" s="2">
        <f t="shared" si="95"/>
        <v>53.982064472845579</v>
      </c>
      <c r="ED103" s="2">
        <f t="shared" si="95"/>
        <v>54.594120170722491</v>
      </c>
      <c r="EE103" s="2">
        <f t="shared" si="95"/>
        <v>54.738952425121802</v>
      </c>
      <c r="EF103" s="2">
        <f t="shared" si="95"/>
        <v>55.543390787626564</v>
      </c>
      <c r="EG103" s="2">
        <f t="shared" si="95"/>
        <v>55.369277575542824</v>
      </c>
      <c r="EH103" s="2">
        <f t="shared" si="95"/>
        <v>55.742549850555086</v>
      </c>
      <c r="EI103" s="2">
        <f t="shared" si="95"/>
        <v>56.206099753781217</v>
      </c>
      <c r="EJ103" s="2">
        <f t="shared" si="95"/>
        <v>55.893937955405782</v>
      </c>
      <c r="EK103" s="2">
        <f t="shared" si="95"/>
        <v>55.759647386716495</v>
      </c>
      <c r="EL103" s="2">
        <f t="shared" si="95"/>
        <v>56.417390681182788</v>
      </c>
      <c r="EM103" s="2">
        <f t="shared" si="136"/>
        <v>56.318288239819054</v>
      </c>
      <c r="EN103" s="2">
        <f t="shared" si="136"/>
        <v>57.292442985074629</v>
      </c>
      <c r="EO103" s="2">
        <f t="shared" si="136"/>
        <v>56.27796451291573</v>
      </c>
      <c r="EQ103" s="2">
        <f t="shared" si="137"/>
        <v>53.171012778853019</v>
      </c>
      <c r="ER103" s="2">
        <f t="shared" si="137"/>
        <v>54.878116803920996</v>
      </c>
      <c r="ES103" s="2">
        <f t="shared" si="137"/>
        <v>53.690868571712322</v>
      </c>
      <c r="ET103" s="2">
        <f t="shared" si="137"/>
        <v>54.418602214238298</v>
      </c>
      <c r="EU103" s="2">
        <f t="shared" si="137"/>
        <v>54.715493538268952</v>
      </c>
      <c r="EV103" s="2">
        <f t="shared" si="137"/>
        <v>55.623701885747238</v>
      </c>
      <c r="EW103" s="2">
        <f t="shared" si="137"/>
        <v>55.24073229240409</v>
      </c>
      <c r="EX103" s="2">
        <f t="shared" si="137"/>
        <v>55.872724595297257</v>
      </c>
      <c r="EY103" s="2">
        <f t="shared" si="137"/>
        <v>56.087105089887352</v>
      </c>
      <c r="EZ103" s="2">
        <f t="shared" si="137"/>
        <v>55.807539303207449</v>
      </c>
      <c r="FA103" s="2">
        <f t="shared" si="137"/>
        <v>55.981279525058241</v>
      </c>
      <c r="FB103" s="2">
        <f t="shared" si="137"/>
        <v>56.494899571511141</v>
      </c>
      <c r="FC103" s="2">
        <f t="shared" si="137"/>
        <v>56.933380885594303</v>
      </c>
      <c r="FD103" s="2">
        <f t="shared" si="137"/>
        <v>57.835271596180107</v>
      </c>
      <c r="FE103" s="2">
        <f t="shared" si="137"/>
        <v>56.564610414536482</v>
      </c>
      <c r="FG103" s="2">
        <f t="shared" si="138"/>
        <v>0.98096628097204719</v>
      </c>
      <c r="FH103" s="2">
        <f t="shared" si="138"/>
        <v>0.97721015879196993</v>
      </c>
      <c r="FI103" s="2">
        <f t="shared" si="138"/>
        <v>0.97628159881287835</v>
      </c>
      <c r="FJ103" s="2">
        <f t="shared" si="138"/>
        <v>0.97623575425041631</v>
      </c>
      <c r="FK103" s="2">
        <f t="shared" si="138"/>
        <v>0.97581439872935927</v>
      </c>
      <c r="FL103" s="2">
        <f t="shared" si="138"/>
        <v>0.97508683737496271</v>
      </c>
      <c r="FM103" s="2">
        <f t="shared" si="138"/>
        <v>0.97384790058533988</v>
      </c>
      <c r="FN103" s="2">
        <f t="shared" si="138"/>
        <v>0.97139035350249936</v>
      </c>
      <c r="FO103" s="2">
        <f t="shared" si="138"/>
        <v>0.97183641255702391</v>
      </c>
      <c r="FP103" s="2">
        <f t="shared" si="138"/>
        <v>0.97340385643713168</v>
      </c>
      <c r="FQ103" s="2">
        <f t="shared" si="138"/>
        <v>0.97527062565418887</v>
      </c>
      <c r="FR103" s="2">
        <f t="shared" si="138"/>
        <v>0.97271025904268926</v>
      </c>
      <c r="FS103" s="2">
        <f t="shared" si="138"/>
        <v>0.9751506925639164</v>
      </c>
      <c r="FT103" s="2">
        <f t="shared" si="138"/>
        <v>0.97560507746794189</v>
      </c>
      <c r="FU103" s="2">
        <f t="shared" si="138"/>
        <v>0.97076096051503358</v>
      </c>
      <c r="FW103" s="2">
        <f t="shared" si="128"/>
        <v>8.7274944893626343E-3</v>
      </c>
      <c r="FX103" s="2">
        <f t="shared" si="128"/>
        <v>6.4964039240457015E-3</v>
      </c>
      <c r="FY103" s="2">
        <f t="shared" si="128"/>
        <v>6.9588408946755186E-3</v>
      </c>
      <c r="FZ103" s="2">
        <f t="shared" si="128"/>
        <v>6.7107113722615404E-3</v>
      </c>
      <c r="GA103" s="2">
        <f t="shared" si="128"/>
        <v>6.4432642240314121E-3</v>
      </c>
      <c r="GB103" s="2">
        <f t="shared" si="128"/>
        <v>6.6596204447956315E-3</v>
      </c>
      <c r="GC103" s="2">
        <f t="shared" si="128"/>
        <v>6.5090627249169827E-3</v>
      </c>
      <c r="GD103" s="2">
        <f t="shared" si="128"/>
        <v>7.1741749949985785E-3</v>
      </c>
      <c r="GE103" s="2">
        <f t="shared" si="128"/>
        <v>8.1096101681058293E-3</v>
      </c>
      <c r="GF103" s="2">
        <f t="shared" si="128"/>
        <v>7.5634955953406968E-3</v>
      </c>
      <c r="GG103" s="2">
        <f t="shared" si="128"/>
        <v>7.0412350062968535E-3</v>
      </c>
      <c r="GH103" s="2">
        <f t="shared" si="128"/>
        <v>6.0843330364740902E-3</v>
      </c>
      <c r="GI103" s="2">
        <f t="shared" si="128"/>
        <v>5.4630774393618492E-3</v>
      </c>
      <c r="GJ103" s="2">
        <f t="shared" si="128"/>
        <v>4.4223637291226402E-3</v>
      </c>
      <c r="GK103" s="2">
        <f t="shared" si="128"/>
        <v>3.3924481357521714E-3</v>
      </c>
      <c r="GM103" s="86">
        <f t="shared" si="129"/>
        <v>2.072114859417072E-25</v>
      </c>
      <c r="GN103" s="86">
        <f t="shared" si="129"/>
        <v>5.7737737043241493E-24</v>
      </c>
      <c r="GO103" s="86">
        <f t="shared" si="129"/>
        <v>8.3906381078143472E-32</v>
      </c>
      <c r="GP103" s="86">
        <f t="shared" si="129"/>
        <v>6.4199097642748306E-40</v>
      </c>
      <c r="GQ103" s="86">
        <f t="shared" si="129"/>
        <v>1.7835811578323997E-43</v>
      </c>
      <c r="GR103" s="86">
        <f t="shared" si="129"/>
        <v>2.402640221744008E-55</v>
      </c>
      <c r="GS103" s="86">
        <f t="shared" si="129"/>
        <v>7.0888001116191893E-50</v>
      </c>
      <c r="GT103" s="86">
        <f t="shared" si="129"/>
        <v>5.5086742434489701E-47</v>
      </c>
      <c r="GU103" s="86">
        <f t="shared" si="129"/>
        <v>8.6138050035581154E-43</v>
      </c>
      <c r="GV103" s="86">
        <f t="shared" si="129"/>
        <v>3.1571508890337407E-37</v>
      </c>
      <c r="GW103" s="86">
        <f t="shared" si="129"/>
        <v>4.6987819428178649E-58</v>
      </c>
      <c r="GX103" s="86">
        <f t="shared" si="129"/>
        <v>8.0652974301619536E-35</v>
      </c>
      <c r="GY103" s="86">
        <f t="shared" si="129"/>
        <v>1.8781221876228581E-32</v>
      </c>
      <c r="GZ103" s="86">
        <f t="shared" si="129"/>
        <v>2.4663084841181163E-26</v>
      </c>
      <c r="HA103" s="86">
        <f t="shared" si="129"/>
        <v>3.2736873589501895E-35</v>
      </c>
      <c r="HC103" s="86">
        <f t="shared" si="74"/>
        <v>0.13934496909360919</v>
      </c>
      <c r="HD103" s="86">
        <f t="shared" si="74"/>
        <v>0.17744277919159326</v>
      </c>
      <c r="HE103" s="86">
        <f t="shared" si="74"/>
        <v>6.7010208795234644E-2</v>
      </c>
      <c r="HF103" s="86">
        <f t="shared" si="74"/>
        <v>3.4154477460066016E-2</v>
      </c>
      <c r="HG103" s="86">
        <f t="shared" si="74"/>
        <v>3.2957726543264648E-2</v>
      </c>
      <c r="HH103" s="86">
        <f t="shared" si="74"/>
        <v>2.4184779032040311E-3</v>
      </c>
      <c r="HI103" s="86">
        <f t="shared" si="139"/>
        <v>5.6304401094256808E-3</v>
      </c>
      <c r="HJ103" s="86">
        <f t="shared" si="139"/>
        <v>3.9005647896121448E-3</v>
      </c>
      <c r="HK103" s="86">
        <f t="shared" si="139"/>
        <v>2.1801409431406534E-3</v>
      </c>
      <c r="HL103" s="86">
        <f t="shared" si="139"/>
        <v>1.1372488654217335E-2</v>
      </c>
      <c r="HM103" s="86">
        <f t="shared" si="139"/>
        <v>4.0350830474187105E-3</v>
      </c>
      <c r="HN103" s="86">
        <f t="shared" si="139"/>
        <v>5.4209944960626144E-2</v>
      </c>
      <c r="HO103" s="86">
        <f t="shared" si="139"/>
        <v>0.15749891154427267</v>
      </c>
      <c r="HP103" s="86">
        <f t="shared" si="139"/>
        <v>0.26645011810612368</v>
      </c>
      <c r="HQ103" s="86">
        <f t="shared" si="139"/>
        <v>0.13498151931983066</v>
      </c>
      <c r="HS103" s="86">
        <f t="shared" si="130"/>
        <v>1.7327931754605403E-8</v>
      </c>
      <c r="HT103" s="86">
        <f t="shared" si="130"/>
        <v>4.2763096999947244E-10</v>
      </c>
      <c r="HU103" s="86">
        <f t="shared" si="130"/>
        <v>1.5673370572809076E-10</v>
      </c>
      <c r="HV103" s="86">
        <f t="shared" si="130"/>
        <v>2.9205047783156728E-11</v>
      </c>
      <c r="HW103" s="86">
        <f t="shared" si="130"/>
        <v>2.0700382279825001E-11</v>
      </c>
      <c r="HX103" s="86">
        <f t="shared" si="130"/>
        <v>2.5443261263500021E-12</v>
      </c>
      <c r="HY103" s="86">
        <f t="shared" si="130"/>
        <v>6.1613093903959373E-12</v>
      </c>
      <c r="HZ103" s="86">
        <f t="shared" si="130"/>
        <v>5.2668249846542705E-13</v>
      </c>
      <c r="IA103" s="86">
        <f t="shared" si="130"/>
        <v>1.2619586418723199E-11</v>
      </c>
      <c r="IB103" s="86">
        <f t="shared" si="130"/>
        <v>6.0472888127917199E-11</v>
      </c>
      <c r="IC103" s="86">
        <f t="shared" si="130"/>
        <v>2.9264058612639883E-11</v>
      </c>
      <c r="ID103" s="86">
        <f t="shared" si="130"/>
        <v>3.2225921751631993E-12</v>
      </c>
      <c r="IE103" s="86">
        <f t="shared" si="130"/>
        <v>3.4830131794079824E-12</v>
      </c>
      <c r="IF103" s="86">
        <f t="shared" si="130"/>
        <v>1.2465813789292672E-9</v>
      </c>
      <c r="IG103" s="86">
        <f t="shared" si="130"/>
        <v>5.3902560918959645E-7</v>
      </c>
      <c r="II103" s="86">
        <f t="shared" si="131"/>
        <v>3.496947739683602E-45</v>
      </c>
      <c r="IJ103" s="86">
        <f t="shared" si="131"/>
        <v>1.4142007080448839E-56</v>
      </c>
      <c r="IK103" s="86">
        <f t="shared" si="131"/>
        <v>1.4554633465961996E-60</v>
      </c>
      <c r="IL103" s="86">
        <f t="shared" si="131"/>
        <v>2.9836712585043007E-64</v>
      </c>
      <c r="IM103" s="86">
        <f t="shared" si="131"/>
        <v>4.6321190132064971E-63</v>
      </c>
      <c r="IN103" s="86">
        <f t="shared" si="131"/>
        <v>4.4636424176513619E-70</v>
      </c>
      <c r="IO103" s="86">
        <f t="shared" si="131"/>
        <v>1.309818827797427E-66</v>
      </c>
      <c r="IP103" s="86">
        <f t="shared" si="131"/>
        <v>2.9716888111088883E-74</v>
      </c>
      <c r="IQ103" s="86">
        <f t="shared" si="131"/>
        <v>1.3332401057371462E-66</v>
      </c>
      <c r="IR103" s="86">
        <f t="shared" si="131"/>
        <v>5.2231408830747517E-61</v>
      </c>
      <c r="IS103" s="86">
        <f t="shared" si="131"/>
        <v>1.1743931042517706E-62</v>
      </c>
      <c r="IT103" s="86">
        <f t="shared" si="131"/>
        <v>7.7365478985607837E-67</v>
      </c>
      <c r="IU103" s="86">
        <f t="shared" si="131"/>
        <v>1.179795921228711E-65</v>
      </c>
      <c r="IV103" s="86">
        <f t="shared" si="131"/>
        <v>1.2949603754634871E-45</v>
      </c>
      <c r="IW103" s="86">
        <f t="shared" si="131"/>
        <v>9.1074353856419328E-26</v>
      </c>
      <c r="IY103" s="86">
        <f t="shared" si="132"/>
        <v>0.13934498642154095</v>
      </c>
      <c r="IZ103" s="86">
        <f t="shared" si="132"/>
        <v>0.17744277961922422</v>
      </c>
      <c r="JA103" s="86">
        <f t="shared" si="132"/>
        <v>6.7010208951968353E-2</v>
      </c>
      <c r="JB103" s="86">
        <f t="shared" si="132"/>
        <v>3.4154477489271064E-2</v>
      </c>
      <c r="JC103" s="86">
        <f t="shared" si="132"/>
        <v>3.2957726563965027E-2</v>
      </c>
      <c r="JD103" s="86">
        <f t="shared" si="132"/>
        <v>2.4184779057483574E-3</v>
      </c>
      <c r="JE103" s="86">
        <f t="shared" si="132"/>
        <v>5.6304401155869901E-3</v>
      </c>
      <c r="JF103" s="86">
        <f t="shared" si="132"/>
        <v>3.9005647901388272E-3</v>
      </c>
      <c r="JG103" s="86">
        <f t="shared" si="132"/>
        <v>2.1801409557602397E-3</v>
      </c>
      <c r="JH103" s="86">
        <f t="shared" si="132"/>
        <v>1.1372488714690224E-2</v>
      </c>
      <c r="JI103" s="86">
        <f t="shared" si="132"/>
        <v>4.0350830766827687E-3</v>
      </c>
      <c r="JJ103" s="86">
        <f t="shared" si="132"/>
        <v>5.4209944963848733E-2</v>
      </c>
      <c r="JK103" s="86">
        <f t="shared" si="132"/>
        <v>0.15749891154775569</v>
      </c>
      <c r="JL103" s="86">
        <f t="shared" si="132"/>
        <v>0.26645011935270507</v>
      </c>
      <c r="JM103" s="86">
        <f t="shared" si="132"/>
        <v>0.13498205834543986</v>
      </c>
    </row>
    <row r="104" spans="2:273" x14ac:dyDescent="0.25">
      <c r="B104" s="2">
        <v>77</v>
      </c>
      <c r="C104" s="37">
        <v>52.25</v>
      </c>
      <c r="D104" s="37">
        <v>54.616999999999997</v>
      </c>
      <c r="E104" s="37">
        <v>52.35</v>
      </c>
      <c r="F104" s="37">
        <v>52.933</v>
      </c>
      <c r="G104" s="37">
        <v>54.661000000000001</v>
      </c>
      <c r="H104" s="37">
        <v>53.966000000000001</v>
      </c>
      <c r="I104" s="37">
        <v>54.475000000000001</v>
      </c>
      <c r="J104" s="37">
        <v>54.466999999999999</v>
      </c>
      <c r="K104" s="37">
        <v>56.2</v>
      </c>
      <c r="L104" s="37">
        <v>54.35</v>
      </c>
      <c r="M104" s="37">
        <v>54.383000000000003</v>
      </c>
      <c r="N104" s="37">
        <v>54.167000000000002</v>
      </c>
      <c r="O104" s="37">
        <v>54.65</v>
      </c>
      <c r="P104" s="37">
        <v>63.75</v>
      </c>
      <c r="Q104" s="37">
        <v>53.05</v>
      </c>
      <c r="S104" s="4">
        <f t="shared" si="133"/>
        <v>59.225445768722587</v>
      </c>
      <c r="T104" s="4">
        <f t="shared" si="133"/>
        <v>64.09730598721724</v>
      </c>
      <c r="U104" s="4">
        <f t="shared" si="133"/>
        <v>56.168648429059267</v>
      </c>
      <c r="V104" s="4">
        <f t="shared" si="133"/>
        <v>55.552830749044162</v>
      </c>
      <c r="W104" s="4">
        <f t="shared" si="133"/>
        <v>55.584265166694173</v>
      </c>
      <c r="X104" s="4">
        <f t="shared" si="133"/>
        <v>55.915396801477662</v>
      </c>
      <c r="Y104" s="4">
        <f t="shared" si="133"/>
        <v>55.699058443556389</v>
      </c>
      <c r="Z104" s="4">
        <f t="shared" si="133"/>
        <v>56.066884537968534</v>
      </c>
      <c r="AA104" s="4">
        <f t="shared" si="133"/>
        <v>56.503188788386026</v>
      </c>
      <c r="AB104" s="4">
        <f t="shared" si="133"/>
        <v>56.255677792594632</v>
      </c>
      <c r="AC104" s="4">
        <f t="shared" si="133"/>
        <v>55.964913138203009</v>
      </c>
      <c r="AD104" s="4">
        <f t="shared" si="133"/>
        <v>57.556180039794548</v>
      </c>
      <c r="AE104" s="4">
        <f t="shared" si="133"/>
        <v>62.007299956629396</v>
      </c>
      <c r="AF104" s="4">
        <f t="shared" si="133"/>
        <v>70.580236163230339</v>
      </c>
      <c r="AG104" s="4">
        <f t="shared" si="133"/>
        <v>59.475781565203121</v>
      </c>
      <c r="AI104" s="4">
        <f t="shared" si="134"/>
        <v>-6.9754457687225866</v>
      </c>
      <c r="AJ104" s="4">
        <f t="shared" si="134"/>
        <v>-9.4803059872172426</v>
      </c>
      <c r="AK104" s="4">
        <f t="shared" si="134"/>
        <v>-3.8186484290592659</v>
      </c>
      <c r="AL104" s="4">
        <f t="shared" si="134"/>
        <v>-2.6198307490441621</v>
      </c>
      <c r="AM104" s="4">
        <f t="shared" si="134"/>
        <v>-0.92326516669417202</v>
      </c>
      <c r="AN104" s="4">
        <f t="shared" si="134"/>
        <v>-1.9493968014776613</v>
      </c>
      <c r="AO104" s="4">
        <f t="shared" si="134"/>
        <v>-1.2240584435563875</v>
      </c>
      <c r="AP104" s="4">
        <f t="shared" si="134"/>
        <v>-1.5998845379685349</v>
      </c>
      <c r="AQ104" s="4">
        <f t="shared" si="134"/>
        <v>-0.30318878838602359</v>
      </c>
      <c r="AR104" s="4">
        <f t="shared" si="134"/>
        <v>-1.9056777925946307</v>
      </c>
      <c r="AS104" s="4">
        <f t="shared" si="134"/>
        <v>-1.5819131382030065</v>
      </c>
      <c r="AT104" s="4">
        <f t="shared" si="134"/>
        <v>-3.389180039794546</v>
      </c>
      <c r="AU104" s="4">
        <f t="shared" si="134"/>
        <v>-7.3572999566293973</v>
      </c>
      <c r="AV104" s="4">
        <f t="shared" si="134"/>
        <v>-6.8302361632303388</v>
      </c>
      <c r="AW104" s="4">
        <f t="shared" si="134"/>
        <v>-6.425781565203124</v>
      </c>
      <c r="AY104" s="2">
        <f t="shared" si="126"/>
        <v>53.221917298388966</v>
      </c>
      <c r="AZ104" s="2">
        <f t="shared" si="126"/>
        <v>55.600316732870645</v>
      </c>
      <c r="BA104" s="2">
        <f t="shared" si="126"/>
        <v>54.333564930171661</v>
      </c>
      <c r="BB104" s="2">
        <f t="shared" si="126"/>
        <v>54.936912623683703</v>
      </c>
      <c r="BC104" s="2">
        <f t="shared" si="126"/>
        <v>55.093703448336257</v>
      </c>
      <c r="BD104" s="2">
        <f t="shared" si="126"/>
        <v>55.905596434444298</v>
      </c>
      <c r="BE104" s="2">
        <f t="shared" si="126"/>
        <v>55.672238875216671</v>
      </c>
      <c r="BF104" s="2">
        <f t="shared" si="126"/>
        <v>56.048793685374179</v>
      </c>
      <c r="BG104" s="2">
        <f t="shared" si="126"/>
        <v>56.494007473010676</v>
      </c>
      <c r="BH104" s="2">
        <f t="shared" si="126"/>
        <v>56.160586057850161</v>
      </c>
      <c r="BI104" s="2">
        <f t="shared" si="126"/>
        <v>55.949222951707874</v>
      </c>
      <c r="BJ104" s="2">
        <f t="shared" si="126"/>
        <v>56.687847495296062</v>
      </c>
      <c r="BK104" s="2">
        <f t="shared" si="126"/>
        <v>56.591595691257595</v>
      </c>
      <c r="BL104" s="2">
        <f t="shared" si="126"/>
        <v>57.570007213775696</v>
      </c>
      <c r="BM104" s="2">
        <f t="shared" si="126"/>
        <v>56.610043301499914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>
        <f t="shared" si="127"/>
        <v>52.933</v>
      </c>
      <c r="CI104" s="2">
        <f t="shared" si="127"/>
        <v>54.661000000000001</v>
      </c>
      <c r="CJ104" s="2">
        <f t="shared" si="127"/>
        <v>53.966000000000001</v>
      </c>
      <c r="CK104" s="2">
        <f t="shared" si="127"/>
        <v>54.475000000000001</v>
      </c>
      <c r="CL104" s="2">
        <f t="shared" si="127"/>
        <v>54.466999999999999</v>
      </c>
      <c r="CM104" s="2">
        <f t="shared" si="127"/>
        <v>56.2</v>
      </c>
      <c r="CN104" s="2">
        <f t="shared" si="127"/>
        <v>54.35</v>
      </c>
      <c r="CO104" s="2">
        <f t="shared" si="127"/>
        <v>54.383000000000003</v>
      </c>
      <c r="CP104" s="2">
        <f t="shared" si="127"/>
        <v>54.167000000000002</v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11"/>
        <v/>
      </c>
      <c r="CV104" s="2" t="str">
        <f t="shared" si="112"/>
        <v/>
      </c>
      <c r="CW104" s="2" t="str">
        <f t="shared" si="113"/>
        <v/>
      </c>
      <c r="CX104" s="2">
        <f t="shared" si="114"/>
        <v>52.933</v>
      </c>
      <c r="CY104" s="2">
        <f t="shared" si="115"/>
        <v>54.661000000000001</v>
      </c>
      <c r="CZ104" s="2">
        <f t="shared" si="116"/>
        <v>53.966000000000001</v>
      </c>
      <c r="DA104" s="2">
        <f t="shared" si="117"/>
        <v>54.475000000000001</v>
      </c>
      <c r="DB104" s="2">
        <f t="shared" si="118"/>
        <v>54.466999999999999</v>
      </c>
      <c r="DC104" s="2">
        <f t="shared" si="119"/>
        <v>56.2</v>
      </c>
      <c r="DD104" s="2">
        <f t="shared" si="120"/>
        <v>54.35</v>
      </c>
      <c r="DE104" s="2">
        <f t="shared" si="121"/>
        <v>54.383000000000003</v>
      </c>
      <c r="DF104" s="2">
        <f t="shared" si="122"/>
        <v>54.167000000000002</v>
      </c>
      <c r="DG104" s="2" t="str">
        <f t="shared" si="123"/>
        <v/>
      </c>
      <c r="DH104" s="2" t="str">
        <f t="shared" si="124"/>
        <v/>
      </c>
      <c r="DI104" s="2" t="str">
        <f t="shared" si="125"/>
        <v/>
      </c>
      <c r="DK104" s="2">
        <f t="shared" si="135"/>
        <v>76.72386073975045</v>
      </c>
      <c r="DL104" s="2">
        <f t="shared" si="135"/>
        <v>78.945611764705859</v>
      </c>
      <c r="DM104" s="2">
        <f t="shared" si="135"/>
        <v>76.296422822822819</v>
      </c>
      <c r="DN104" s="2">
        <f t="shared" si="135"/>
        <v>76.372879879879875</v>
      </c>
      <c r="DO104" s="2">
        <f t="shared" si="135"/>
        <v>76.345688288288301</v>
      </c>
      <c r="DP104" s="2">
        <f t="shared" si="135"/>
        <v>76.997254954954954</v>
      </c>
      <c r="DQ104" s="2">
        <f t="shared" si="135"/>
        <v>73.780820293978195</v>
      </c>
      <c r="DR104" s="2">
        <f t="shared" si="135"/>
        <v>72.486176104676105</v>
      </c>
      <c r="DS104" s="2">
        <f t="shared" si="135"/>
        <v>72.870619691119686</v>
      </c>
      <c r="DT104" s="2">
        <f t="shared" si="135"/>
        <v>73.199838311996217</v>
      </c>
      <c r="DU104" s="2">
        <f t="shared" si="135"/>
        <v>70.139205105105106</v>
      </c>
      <c r="DV104" s="2">
        <f t="shared" si="135"/>
        <v>73.229743243243249</v>
      </c>
      <c r="DW104" s="2">
        <f t="shared" si="135"/>
        <v>73.717064864864852</v>
      </c>
      <c r="DX104" s="2">
        <f t="shared" si="135"/>
        <v>75.391162162162161</v>
      </c>
      <c r="DY104" s="2">
        <f t="shared" si="135"/>
        <v>72.69269747899159</v>
      </c>
      <c r="EA104" s="2">
        <f t="shared" si="95"/>
        <v>52.803549567430032</v>
      </c>
      <c r="EB104" s="2">
        <f t="shared" si="95"/>
        <v>55.106462846746119</v>
      </c>
      <c r="EC104" s="2">
        <f t="shared" si="95"/>
        <v>53.849087887021554</v>
      </c>
      <c r="ED104" s="2">
        <f t="shared" si="95"/>
        <v>54.46226191645551</v>
      </c>
      <c r="EE104" s="2">
        <f t="shared" si="95"/>
        <v>54.613476667505893</v>
      </c>
      <c r="EF104" s="2">
        <f t="shared" si="95"/>
        <v>55.413566612222724</v>
      </c>
      <c r="EG104" s="2">
        <f t="shared" si="95"/>
        <v>55.229614554474594</v>
      </c>
      <c r="EH104" s="2">
        <f t="shared" si="95"/>
        <v>55.606295516652438</v>
      </c>
      <c r="EI104" s="2">
        <f t="shared" si="95"/>
        <v>56.062197326767496</v>
      </c>
      <c r="EJ104" s="2">
        <f t="shared" si="95"/>
        <v>55.736696954114784</v>
      </c>
      <c r="EK104" s="2">
        <f t="shared" si="95"/>
        <v>55.619447352264345</v>
      </c>
      <c r="EL104" s="2">
        <f t="shared" si="95"/>
        <v>56.264096629709719</v>
      </c>
      <c r="EM104" s="2">
        <f t="shared" si="136"/>
        <v>56.190032344618551</v>
      </c>
      <c r="EN104" s="2">
        <f t="shared" si="136"/>
        <v>57.161061194029855</v>
      </c>
      <c r="EO104" s="2">
        <f t="shared" si="136"/>
        <v>56.167330397772311</v>
      </c>
      <c r="EQ104" s="2">
        <f t="shared" si="137"/>
        <v>53.058685587017905</v>
      </c>
      <c r="ER104" s="2">
        <f t="shared" si="137"/>
        <v>54.737232692179816</v>
      </c>
      <c r="ES104" s="2">
        <f t="shared" si="137"/>
        <v>53.572816772076827</v>
      </c>
      <c r="ET104" s="2">
        <f t="shared" si="137"/>
        <v>54.296538555477603</v>
      </c>
      <c r="EU104" s="2">
        <f t="shared" si="137"/>
        <v>54.591604966951365</v>
      </c>
      <c r="EV104" s="2">
        <f t="shared" si="137"/>
        <v>55.48864261989381</v>
      </c>
      <c r="EW104" s="2">
        <f t="shared" si="137"/>
        <v>55.108906618211741</v>
      </c>
      <c r="EX104" s="2">
        <f t="shared" si="137"/>
        <v>55.727351589349666</v>
      </c>
      <c r="EY104" s="2">
        <f t="shared" si="137"/>
        <v>55.950204057363791</v>
      </c>
      <c r="EZ104" s="2">
        <f t="shared" si="137"/>
        <v>55.653443049849891</v>
      </c>
      <c r="FA104" s="2">
        <f t="shared" si="137"/>
        <v>55.825629065835187</v>
      </c>
      <c r="FB104" s="2">
        <f t="shared" si="137"/>
        <v>56.336740959517066</v>
      </c>
      <c r="FC104" s="2">
        <f t="shared" si="137"/>
        <v>56.771402467618465</v>
      </c>
      <c r="FD104" s="2">
        <f t="shared" si="137"/>
        <v>57.673208458390206</v>
      </c>
      <c r="FE104" s="2">
        <f t="shared" si="137"/>
        <v>56.410844847543196</v>
      </c>
      <c r="FG104" s="2">
        <f t="shared" si="138"/>
        <v>0.98261192105744888</v>
      </c>
      <c r="FH104" s="2">
        <f t="shared" si="138"/>
        <v>0.97917365557650293</v>
      </c>
      <c r="FI104" s="2">
        <f t="shared" si="138"/>
        <v>0.97832332261857025</v>
      </c>
      <c r="FJ104" s="2">
        <f t="shared" si="138"/>
        <v>0.978281336648268</v>
      </c>
      <c r="FK104" s="2">
        <f t="shared" si="138"/>
        <v>0.97789542939456786</v>
      </c>
      <c r="FL104" s="2">
        <f t="shared" si="138"/>
        <v>0.97722900962246373</v>
      </c>
      <c r="FM104" s="2">
        <f t="shared" si="138"/>
        <v>0.97609399171573585</v>
      </c>
      <c r="FN104" s="2">
        <f t="shared" si="138"/>
        <v>0.97384184334192703</v>
      </c>
      <c r="FO104" s="2">
        <f t="shared" si="138"/>
        <v>0.97425069386801477</v>
      </c>
      <c r="FP104" s="2">
        <f t="shared" si="138"/>
        <v>0.97568713248532846</v>
      </c>
      <c r="FQ104" s="2">
        <f t="shared" si="138"/>
        <v>0.97739736108230679</v>
      </c>
      <c r="FR104" s="2">
        <f t="shared" si="138"/>
        <v>0.97505155420071088</v>
      </c>
      <c r="FS104" s="2">
        <f t="shared" si="138"/>
        <v>0.9772875020792009</v>
      </c>
      <c r="FT104" s="2">
        <f t="shared" si="138"/>
        <v>0.9777037074842948</v>
      </c>
      <c r="FU104" s="2">
        <f t="shared" si="138"/>
        <v>0.97326489716255449</v>
      </c>
      <c r="FW104" s="2">
        <f t="shared" si="128"/>
        <v>9.5614565445518405E-3</v>
      </c>
      <c r="FX104" s="2">
        <f t="shared" si="128"/>
        <v>7.1187035279497851E-3</v>
      </c>
      <c r="FY104" s="2">
        <f t="shared" si="128"/>
        <v>7.6250980004682013E-3</v>
      </c>
      <c r="FZ104" s="2">
        <f t="shared" si="128"/>
        <v>7.3533878425181363E-3</v>
      </c>
      <c r="GA104" s="2">
        <f t="shared" si="128"/>
        <v>7.0605096771691319E-3</v>
      </c>
      <c r="GB104" s="2">
        <f t="shared" si="128"/>
        <v>7.2974399475395644E-3</v>
      </c>
      <c r="GC104" s="2">
        <f t="shared" si="128"/>
        <v>7.1325662274996093E-3</v>
      </c>
      <c r="GD104" s="2">
        <f t="shared" si="128"/>
        <v>7.8608855339140516E-3</v>
      </c>
      <c r="GE104" s="2">
        <f t="shared" si="128"/>
        <v>8.8850590533661802E-3</v>
      </c>
      <c r="GF104" s="2">
        <f t="shared" si="128"/>
        <v>8.2871607628507253E-3</v>
      </c>
      <c r="GG104" s="2">
        <f t="shared" si="128"/>
        <v>7.7153194439127798E-3</v>
      </c>
      <c r="GH104" s="2">
        <f t="shared" si="128"/>
        <v>6.6674246977584768E-3</v>
      </c>
      <c r="GI104" s="2">
        <f t="shared" si="128"/>
        <v>5.9869897462481326E-3</v>
      </c>
      <c r="GJ104" s="2">
        <f t="shared" si="128"/>
        <v>4.8469573934359737E-3</v>
      </c>
      <c r="GK104" s="2">
        <f t="shared" si="128"/>
        <v>3.7185283481973516E-3</v>
      </c>
      <c r="GM104" s="86">
        <f t="shared" si="129"/>
        <v>1.3015155196798018E-27</v>
      </c>
      <c r="GN104" s="86">
        <f t="shared" si="129"/>
        <v>4.2958296936347166E-26</v>
      </c>
      <c r="GO104" s="86">
        <f t="shared" si="129"/>
        <v>1.3338483141278168E-34</v>
      </c>
      <c r="GP104" s="86">
        <f t="shared" si="129"/>
        <v>1.9566239875073108E-43</v>
      </c>
      <c r="GQ104" s="86">
        <f t="shared" si="129"/>
        <v>2.3141543693744588E-47</v>
      </c>
      <c r="GR104" s="86">
        <f t="shared" si="129"/>
        <v>3.3320581857561168E-60</v>
      </c>
      <c r="GS104" s="86">
        <f t="shared" si="129"/>
        <v>2.3840136083207682E-54</v>
      </c>
      <c r="GT104" s="86">
        <f t="shared" si="129"/>
        <v>3.2956075918352397E-51</v>
      </c>
      <c r="GU104" s="86">
        <f t="shared" si="129"/>
        <v>1.376428609089684E-46</v>
      </c>
      <c r="GV104" s="86">
        <f t="shared" si="129"/>
        <v>1.5450175844701467E-40</v>
      </c>
      <c r="GW104" s="86">
        <f t="shared" si="129"/>
        <v>2.7288816763137867E-63</v>
      </c>
      <c r="GX104" s="86">
        <f t="shared" si="129"/>
        <v>6.0250728884689242E-38</v>
      </c>
      <c r="GY104" s="86">
        <f t="shared" si="129"/>
        <v>2.3589543260253503E-35</v>
      </c>
      <c r="GZ104" s="86">
        <f t="shared" si="129"/>
        <v>1.1332904395850934E-28</v>
      </c>
      <c r="HA104" s="86">
        <f t="shared" si="129"/>
        <v>2.6292749969361477E-38</v>
      </c>
      <c r="HC104" s="86">
        <f t="shared" si="74"/>
        <v>6.0768942318410082E-2</v>
      </c>
      <c r="HD104" s="86">
        <f t="shared" si="74"/>
        <v>8.2806916989776644E-2</v>
      </c>
      <c r="HE104" s="86">
        <f t="shared" si="74"/>
        <v>2.0335546880123383E-2</v>
      </c>
      <c r="HF104" s="86">
        <f t="shared" si="74"/>
        <v>7.3356710567701565E-3</v>
      </c>
      <c r="HG104" s="86">
        <f t="shared" si="74"/>
        <v>5.6297756707006999E-3</v>
      </c>
      <c r="HH104" s="86">
        <f t="shared" si="74"/>
        <v>1.4343088057020516E-4</v>
      </c>
      <c r="HI104" s="86">
        <f t="shared" si="139"/>
        <v>3.590651270198728E-4</v>
      </c>
      <c r="HJ104" s="86">
        <f t="shared" si="139"/>
        <v>2.7722387952965673E-4</v>
      </c>
      <c r="HK104" s="86">
        <f t="shared" si="139"/>
        <v>1.5225025861045354E-4</v>
      </c>
      <c r="HL104" s="86">
        <f t="shared" si="139"/>
        <v>1.3321698414545762E-3</v>
      </c>
      <c r="HM104" s="86">
        <f t="shared" si="139"/>
        <v>2.2197562910863825E-4</v>
      </c>
      <c r="HN104" s="86">
        <f t="shared" si="139"/>
        <v>9.9999677305130045E-3</v>
      </c>
      <c r="HO104" s="86">
        <f t="shared" si="139"/>
        <v>5.6112721806887873E-2</v>
      </c>
      <c r="HP104" s="86">
        <f t="shared" si="139"/>
        <v>0.12903668621305106</v>
      </c>
      <c r="HQ104" s="86">
        <f t="shared" si="139"/>
        <v>4.2935038645091538E-2</v>
      </c>
      <c r="HS104" s="86">
        <f t="shared" si="130"/>
        <v>5.5597966595844826E-8</v>
      </c>
      <c r="HT104" s="86">
        <f t="shared" si="130"/>
        <v>1.6645295256578136E-9</v>
      </c>
      <c r="HU104" s="86">
        <f t="shared" si="130"/>
        <v>6.7521465216263788E-10</v>
      </c>
      <c r="HV104" s="86">
        <f t="shared" si="130"/>
        <v>1.3777115329428976E-10</v>
      </c>
      <c r="HW104" s="86">
        <f t="shared" si="130"/>
        <v>9.6137729018245683E-11</v>
      </c>
      <c r="HX104" s="86">
        <f t="shared" si="130"/>
        <v>1.3949462018318274E-11</v>
      </c>
      <c r="HY104" s="86">
        <f t="shared" si="130"/>
        <v>3.1202464803929561E-11</v>
      </c>
      <c r="HZ104" s="86">
        <f t="shared" si="130"/>
        <v>3.2907123243101022E-12</v>
      </c>
      <c r="IA104" s="86">
        <f t="shared" si="130"/>
        <v>6.708669201414594E-11</v>
      </c>
      <c r="IB104" s="86">
        <f t="shared" si="130"/>
        <v>2.7741092210891469E-10</v>
      </c>
      <c r="IC104" s="86">
        <f t="shared" si="130"/>
        <v>1.3736742511902262E-10</v>
      </c>
      <c r="ID104" s="86">
        <f t="shared" si="130"/>
        <v>1.6359837235736899E-11</v>
      </c>
      <c r="IE104" s="86">
        <f t="shared" si="130"/>
        <v>1.68191741977741E-11</v>
      </c>
      <c r="IF104" s="86">
        <f t="shared" si="130"/>
        <v>3.9055220685901847E-9</v>
      </c>
      <c r="IG104" s="86">
        <f t="shared" si="130"/>
        <v>1.1240551995676296E-6</v>
      </c>
      <c r="II104" s="86">
        <f t="shared" si="131"/>
        <v>1.6502067076620956E-43</v>
      </c>
      <c r="IJ104" s="86">
        <f t="shared" si="131"/>
        <v>1.3736838114752859E-54</v>
      </c>
      <c r="IK104" s="86">
        <f t="shared" si="131"/>
        <v>2.1085981570355038E-58</v>
      </c>
      <c r="IL104" s="86">
        <f t="shared" si="131"/>
        <v>5.679432147538668E-62</v>
      </c>
      <c r="IM104" s="86">
        <f t="shared" si="131"/>
        <v>7.6556505442259654E-61</v>
      </c>
      <c r="IN104" s="86">
        <f t="shared" si="131"/>
        <v>1.372429002301074E-67</v>
      </c>
      <c r="IO104" s="86">
        <f t="shared" si="131"/>
        <v>2.9394109590631981E-64</v>
      </c>
      <c r="IP104" s="86">
        <f t="shared" si="131"/>
        <v>1.4203499533741558E-71</v>
      </c>
      <c r="IQ104" s="86">
        <f t="shared" si="131"/>
        <v>3.8278291597459523E-64</v>
      </c>
      <c r="IR104" s="86">
        <f t="shared" si="131"/>
        <v>8.5576550013619447E-59</v>
      </c>
      <c r="IS104" s="86">
        <f t="shared" si="131"/>
        <v>2.0551546748760854E-60</v>
      </c>
      <c r="IT104" s="86">
        <f t="shared" si="131"/>
        <v>1.6470819134132181E-64</v>
      </c>
      <c r="IU104" s="86">
        <f t="shared" si="131"/>
        <v>2.0444164738629749E-63</v>
      </c>
      <c r="IV104" s="86">
        <f t="shared" si="131"/>
        <v>3.8991240025612826E-44</v>
      </c>
      <c r="IW104" s="86">
        <f t="shared" si="131"/>
        <v>5.4371503351963579E-25</v>
      </c>
      <c r="IY104" s="86">
        <f t="shared" si="132"/>
        <v>6.0768997916376681E-2</v>
      </c>
      <c r="IZ104" s="86">
        <f t="shared" si="132"/>
        <v>8.2806918654306172E-2</v>
      </c>
      <c r="JA104" s="86">
        <f t="shared" si="132"/>
        <v>2.0335547555338035E-2</v>
      </c>
      <c r="JB104" s="86">
        <f t="shared" si="132"/>
        <v>7.3356711945413095E-3</v>
      </c>
      <c r="JC104" s="86">
        <f t="shared" si="132"/>
        <v>5.6297757668384288E-3</v>
      </c>
      <c r="JD104" s="86">
        <f t="shared" si="132"/>
        <v>1.4343089451966719E-4</v>
      </c>
      <c r="JE104" s="86">
        <f t="shared" si="132"/>
        <v>3.5906515822233762E-4</v>
      </c>
      <c r="JF104" s="86">
        <f t="shared" si="132"/>
        <v>2.7722388282036905E-4</v>
      </c>
      <c r="JG104" s="86">
        <f t="shared" si="132"/>
        <v>1.5225032569714556E-4</v>
      </c>
      <c r="JH104" s="86">
        <f t="shared" si="132"/>
        <v>1.3321701188654983E-3</v>
      </c>
      <c r="JI104" s="86">
        <f t="shared" si="132"/>
        <v>2.2197576647606335E-4</v>
      </c>
      <c r="JJ104" s="86">
        <f t="shared" si="132"/>
        <v>9.9999677468728416E-3</v>
      </c>
      <c r="JK104" s="86">
        <f t="shared" si="132"/>
        <v>5.6112721823707044E-2</v>
      </c>
      <c r="JL104" s="86">
        <f t="shared" si="132"/>
        <v>0.12903669011857313</v>
      </c>
      <c r="JM104" s="86">
        <f t="shared" si="132"/>
        <v>4.2936162700291103E-2</v>
      </c>
    </row>
    <row r="105" spans="2:273" x14ac:dyDescent="0.25">
      <c r="B105" s="2">
        <v>78</v>
      </c>
      <c r="C105" s="37">
        <v>50.817</v>
      </c>
      <c r="D105" s="37">
        <v>53.35</v>
      </c>
      <c r="E105" s="37">
        <v>52.832999999999998</v>
      </c>
      <c r="F105" s="37">
        <v>53.783000000000001</v>
      </c>
      <c r="G105" s="37">
        <v>53.441000000000003</v>
      </c>
      <c r="H105" s="37">
        <v>54.881</v>
      </c>
      <c r="I105" s="37">
        <v>54.131</v>
      </c>
      <c r="J105" s="37">
        <v>54.716999999999999</v>
      </c>
      <c r="K105" s="37">
        <v>56.332999999999998</v>
      </c>
      <c r="L105" s="37">
        <v>54.25</v>
      </c>
      <c r="M105" s="37">
        <v>54.183</v>
      </c>
      <c r="N105" s="37">
        <v>55.283000000000001</v>
      </c>
      <c r="O105" s="37">
        <v>55.466999999999999</v>
      </c>
      <c r="P105" s="37">
        <v>55.517000000000003</v>
      </c>
      <c r="Q105" s="37">
        <v>52.883000000000003</v>
      </c>
      <c r="S105" s="4">
        <f t="shared" si="133"/>
        <v>54.922180512059867</v>
      </c>
      <c r="T105" s="4">
        <f t="shared" si="133"/>
        <v>58.149381043371562</v>
      </c>
      <c r="U105" s="4">
        <f t="shared" si="133"/>
        <v>54.514301907180162</v>
      </c>
      <c r="V105" s="4">
        <f t="shared" si="133"/>
        <v>54.846718549075455</v>
      </c>
      <c r="W105" s="4">
        <f t="shared" si="133"/>
        <v>54.97735743618977</v>
      </c>
      <c r="X105" s="4">
        <f t="shared" si="133"/>
        <v>55.739958757235954</v>
      </c>
      <c r="Y105" s="4">
        <f t="shared" si="133"/>
        <v>55.500812048043663</v>
      </c>
      <c r="Z105" s="4">
        <f t="shared" si="133"/>
        <v>55.881319047909649</v>
      </c>
      <c r="AA105" s="4">
        <f t="shared" si="133"/>
        <v>56.319298380634486</v>
      </c>
      <c r="AB105" s="4">
        <f t="shared" si="133"/>
        <v>55.978624935567311</v>
      </c>
      <c r="AC105" s="4">
        <f t="shared" si="133"/>
        <v>55.785985652905751</v>
      </c>
      <c r="AD105" s="4">
        <f t="shared" si="133"/>
        <v>56.586557976979691</v>
      </c>
      <c r="AE105" s="4">
        <f t="shared" si="133"/>
        <v>57.618395730014313</v>
      </c>
      <c r="AF105" s="4">
        <f t="shared" si="133"/>
        <v>61.572099709613362</v>
      </c>
      <c r="AG105" s="4">
        <f t="shared" si="133"/>
        <v>56.988944097554167</v>
      </c>
      <c r="AI105" s="4">
        <f t="shared" si="134"/>
        <v>-4.1051805120598672</v>
      </c>
      <c r="AJ105" s="4">
        <f t="shared" si="134"/>
        <v>-4.7993810433715609</v>
      </c>
      <c r="AK105" s="4">
        <f t="shared" si="134"/>
        <v>-1.6813019071801634</v>
      </c>
      <c r="AL105" s="4">
        <f t="shared" si="134"/>
        <v>-1.0637185490754533</v>
      </c>
      <c r="AM105" s="4">
        <f t="shared" si="134"/>
        <v>-1.5363574361897676</v>
      </c>
      <c r="AN105" s="4">
        <f t="shared" si="134"/>
        <v>-0.85895875723595339</v>
      </c>
      <c r="AO105" s="4">
        <f t="shared" si="134"/>
        <v>-1.3698120480436629</v>
      </c>
      <c r="AP105" s="4">
        <f t="shared" si="134"/>
        <v>-1.1643190479096504</v>
      </c>
      <c r="AQ105" s="4">
        <f t="shared" si="134"/>
        <v>1.370161936551284E-2</v>
      </c>
      <c r="AR105" s="4">
        <f t="shared" si="134"/>
        <v>-1.7286249355673107</v>
      </c>
      <c r="AS105" s="4">
        <f t="shared" si="134"/>
        <v>-1.6029856529057511</v>
      </c>
      <c r="AT105" s="4">
        <f t="shared" si="134"/>
        <v>-1.3035579769796897</v>
      </c>
      <c r="AU105" s="4">
        <f t="shared" si="134"/>
        <v>-2.1513957300143147</v>
      </c>
      <c r="AV105" s="4">
        <f t="shared" si="134"/>
        <v>-6.0550997096133585</v>
      </c>
      <c r="AW105" s="4">
        <f t="shared" si="134"/>
        <v>-4.1059440975541648</v>
      </c>
      <c r="AY105" s="2">
        <f t="shared" si="126"/>
        <v>53.096175939674993</v>
      </c>
      <c r="AZ105" s="2">
        <f t="shared" si="126"/>
        <v>55.402255198878279</v>
      </c>
      <c r="BA105" s="2">
        <f t="shared" si="126"/>
        <v>54.165137243859675</v>
      </c>
      <c r="BB105" s="2">
        <f t="shared" si="126"/>
        <v>54.770516557307843</v>
      </c>
      <c r="BC105" s="2">
        <f t="shared" si="126"/>
        <v>54.933080650569217</v>
      </c>
      <c r="BD105" s="2">
        <f t="shared" si="126"/>
        <v>55.739707338323775</v>
      </c>
      <c r="BE105" s="2">
        <f t="shared" si="126"/>
        <v>55.500102410677137</v>
      </c>
      <c r="BF105" s="2">
        <f t="shared" si="126"/>
        <v>55.880754489654464</v>
      </c>
      <c r="BG105" s="2">
        <f t="shared" si="126"/>
        <v>56.319002843944389</v>
      </c>
      <c r="BH105" s="2">
        <f t="shared" si="126"/>
        <v>55.973058668913353</v>
      </c>
      <c r="BI105" s="2">
        <f t="shared" si="126"/>
        <v>55.785635477153363</v>
      </c>
      <c r="BJ105" s="2">
        <f t="shared" si="126"/>
        <v>56.50448497249311</v>
      </c>
      <c r="BK105" s="2">
        <f t="shared" si="126"/>
        <v>56.434467599215601</v>
      </c>
      <c r="BL105" s="2">
        <f t="shared" si="126"/>
        <v>57.40996245671321</v>
      </c>
      <c r="BM105" s="2">
        <f t="shared" si="126"/>
        <v>56.46922577216003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 t="str">
        <f t="shared" si="127"/>
        <v/>
      </c>
      <c r="CF105" s="2" t="str">
        <f t="shared" si="127"/>
        <v/>
      </c>
      <c r="CG105" s="2">
        <f t="shared" si="127"/>
        <v>52.832999999999998</v>
      </c>
      <c r="CH105" s="2">
        <f t="shared" si="127"/>
        <v>53.783000000000001</v>
      </c>
      <c r="CI105" s="2">
        <f t="shared" si="127"/>
        <v>53.441000000000003</v>
      </c>
      <c r="CJ105" s="2">
        <f t="shared" si="127"/>
        <v>54.881</v>
      </c>
      <c r="CK105" s="2">
        <f t="shared" si="127"/>
        <v>54.131</v>
      </c>
      <c r="CL105" s="2">
        <f t="shared" si="127"/>
        <v>54.716999999999999</v>
      </c>
      <c r="CM105" s="2">
        <f t="shared" si="127"/>
        <v>56.332999999999998</v>
      </c>
      <c r="CN105" s="2">
        <f t="shared" si="127"/>
        <v>54.25</v>
      </c>
      <c r="CO105" s="2">
        <f t="shared" si="127"/>
        <v>54.183</v>
      </c>
      <c r="CP105" s="2">
        <f t="shared" si="127"/>
        <v>55.283000000000001</v>
      </c>
      <c r="CQ105" s="2" t="str">
        <f t="shared" si="127"/>
        <v/>
      </c>
      <c r="CR105" s="2" t="str">
        <f t="shared" si="127"/>
        <v/>
      </c>
      <c r="CS105" s="2">
        <f t="shared" si="127"/>
        <v>52.883000000000003</v>
      </c>
      <c r="CU105" s="2" t="str">
        <f t="shared" si="111"/>
        <v/>
      </c>
      <c r="CV105" s="2" t="str">
        <f t="shared" si="112"/>
        <v/>
      </c>
      <c r="CW105" s="2">
        <f t="shared" si="113"/>
        <v>52.832999999999998</v>
      </c>
      <c r="CX105" s="2">
        <f t="shared" si="114"/>
        <v>53.783000000000001</v>
      </c>
      <c r="CY105" s="2">
        <f t="shared" si="115"/>
        <v>53.441000000000003</v>
      </c>
      <c r="CZ105" s="2">
        <f t="shared" si="116"/>
        <v>54.881</v>
      </c>
      <c r="DA105" s="2">
        <f t="shared" si="117"/>
        <v>54.131</v>
      </c>
      <c r="DB105" s="2">
        <f t="shared" si="118"/>
        <v>54.716999999999999</v>
      </c>
      <c r="DC105" s="2">
        <f t="shared" si="119"/>
        <v>56.332999999999998</v>
      </c>
      <c r="DD105" s="2">
        <f t="shared" si="120"/>
        <v>54.25</v>
      </c>
      <c r="DE105" s="2">
        <f t="shared" si="121"/>
        <v>54.183</v>
      </c>
      <c r="DF105" s="2">
        <f t="shared" si="122"/>
        <v>55.283000000000001</v>
      </c>
      <c r="DG105" s="2" t="str">
        <f t="shared" si="123"/>
        <v/>
      </c>
      <c r="DH105" s="2" t="str">
        <f t="shared" si="124"/>
        <v/>
      </c>
      <c r="DI105" s="2">
        <f t="shared" si="125"/>
        <v>52.883000000000003</v>
      </c>
      <c r="DK105" s="2">
        <f t="shared" si="135"/>
        <v>76.966064616755801</v>
      </c>
      <c r="DL105" s="2">
        <f t="shared" si="135"/>
        <v>79.173363865546207</v>
      </c>
      <c r="DM105" s="2">
        <f t="shared" si="135"/>
        <v>76.496245988845985</v>
      </c>
      <c r="DN105" s="2">
        <f t="shared" si="135"/>
        <v>76.570580008580009</v>
      </c>
      <c r="DO105" s="2">
        <f t="shared" si="135"/>
        <v>76.530627027027037</v>
      </c>
      <c r="DP105" s="2">
        <f t="shared" si="135"/>
        <v>77.168727027027032</v>
      </c>
      <c r="DQ105" s="2">
        <f t="shared" si="135"/>
        <v>73.902825035561875</v>
      </c>
      <c r="DR105" s="2">
        <f t="shared" si="135"/>
        <v>72.606072887172886</v>
      </c>
      <c r="DS105" s="2">
        <f t="shared" si="135"/>
        <v>72.986331917631915</v>
      </c>
      <c r="DT105" s="2">
        <f t="shared" si="135"/>
        <v>73.325176386913242</v>
      </c>
      <c r="DU105" s="2">
        <f t="shared" si="135"/>
        <v>70.234844873444871</v>
      </c>
      <c r="DV105" s="2">
        <f t="shared" si="135"/>
        <v>73.35335135135135</v>
      </c>
      <c r="DW105" s="2">
        <f t="shared" si="135"/>
        <v>73.84490489060488</v>
      </c>
      <c r="DX105" s="2">
        <f t="shared" si="135"/>
        <v>75.568869369369366</v>
      </c>
      <c r="DY105" s="2">
        <f t="shared" si="135"/>
        <v>72.902418487394954</v>
      </c>
      <c r="EA105" s="2">
        <f t="shared" si="95"/>
        <v>52.708413536895677</v>
      </c>
      <c r="EB105" s="2">
        <f t="shared" si="95"/>
        <v>54.94391070957704</v>
      </c>
      <c r="EC105" s="2">
        <f t="shared" si="95"/>
        <v>53.716111301197529</v>
      </c>
      <c r="ED105" s="2">
        <f t="shared" si="95"/>
        <v>54.330403662188537</v>
      </c>
      <c r="EE105" s="2">
        <f t="shared" si="95"/>
        <v>54.488000909889983</v>
      </c>
      <c r="EF105" s="2">
        <f t="shared" si="95"/>
        <v>55.283742436818891</v>
      </c>
      <c r="EG105" s="2">
        <f t="shared" si="95"/>
        <v>55.089951533406364</v>
      </c>
      <c r="EH105" s="2">
        <f t="shared" si="95"/>
        <v>55.470041182749796</v>
      </c>
      <c r="EI105" s="2">
        <f t="shared" si="95"/>
        <v>55.918294899753775</v>
      </c>
      <c r="EJ105" s="2">
        <f t="shared" si="95"/>
        <v>55.579455952823778</v>
      </c>
      <c r="EK105" s="2">
        <f t="shared" si="95"/>
        <v>55.479247317812202</v>
      </c>
      <c r="EL105" s="2">
        <f t="shared" si="95"/>
        <v>56.110802578236651</v>
      </c>
      <c r="EM105" s="2">
        <f t="shared" si="136"/>
        <v>56.061776449418048</v>
      </c>
      <c r="EN105" s="2">
        <f t="shared" si="136"/>
        <v>57.029679402985074</v>
      </c>
      <c r="EO105" s="2">
        <f t="shared" si="136"/>
        <v>56.056696282628891</v>
      </c>
      <c r="EQ105" s="2">
        <f t="shared" si="137"/>
        <v>52.946358395182791</v>
      </c>
      <c r="ER105" s="2">
        <f t="shared" si="137"/>
        <v>54.596348580438629</v>
      </c>
      <c r="ES105" s="2">
        <f t="shared" si="137"/>
        <v>53.454764972441339</v>
      </c>
      <c r="ET105" s="2">
        <f t="shared" si="137"/>
        <v>54.174474896716902</v>
      </c>
      <c r="EU105" s="2">
        <f t="shared" si="137"/>
        <v>54.467716395633779</v>
      </c>
      <c r="EV105" s="2">
        <f t="shared" si="137"/>
        <v>55.353583354040381</v>
      </c>
      <c r="EW105" s="2">
        <f t="shared" si="137"/>
        <v>54.977080944019384</v>
      </c>
      <c r="EX105" s="2">
        <f t="shared" si="137"/>
        <v>55.581978583402083</v>
      </c>
      <c r="EY105" s="2">
        <f t="shared" si="137"/>
        <v>55.813303024840231</v>
      </c>
      <c r="EZ105" s="2">
        <f t="shared" si="137"/>
        <v>55.499346796492333</v>
      </c>
      <c r="FA105" s="2">
        <f t="shared" si="137"/>
        <v>55.669978606612126</v>
      </c>
      <c r="FB105" s="2">
        <f t="shared" si="137"/>
        <v>56.17858234752299</v>
      </c>
      <c r="FC105" s="2">
        <f t="shared" si="137"/>
        <v>56.609424049642627</v>
      </c>
      <c r="FD105" s="2">
        <f t="shared" si="137"/>
        <v>57.511145320600299</v>
      </c>
      <c r="FE105" s="2">
        <f t="shared" si="137"/>
        <v>56.25707928054991</v>
      </c>
      <c r="FG105" s="2">
        <f t="shared" si="138"/>
        <v>0.98411758402842597</v>
      </c>
      <c r="FH105" s="2">
        <f t="shared" si="138"/>
        <v>0.98097127815029805</v>
      </c>
      <c r="FI105" s="2">
        <f t="shared" si="138"/>
        <v>0.98019285685226176</v>
      </c>
      <c r="FJ105" s="2">
        <f t="shared" si="138"/>
        <v>0.98015441856267371</v>
      </c>
      <c r="FK105" s="2">
        <f t="shared" si="138"/>
        <v>0.97980110591469838</v>
      </c>
      <c r="FL105" s="2">
        <f t="shared" si="138"/>
        <v>0.97919091686697812</v>
      </c>
      <c r="FM105" s="2">
        <f t="shared" si="138"/>
        <v>0.97815150367111359</v>
      </c>
      <c r="FN105" s="2">
        <f t="shared" si="138"/>
        <v>0.97608844192928068</v>
      </c>
      <c r="FO105" s="2">
        <f t="shared" si="138"/>
        <v>0.97646302692723752</v>
      </c>
      <c r="FP105" s="2">
        <f t="shared" si="138"/>
        <v>0.97777886430838823</v>
      </c>
      <c r="FQ105" s="2">
        <f t="shared" si="138"/>
        <v>0.97934507004815929</v>
      </c>
      <c r="FR105" s="2">
        <f t="shared" si="138"/>
        <v>0.97719668934247361</v>
      </c>
      <c r="FS105" s="2">
        <f t="shared" si="138"/>
        <v>0.97924447675665216</v>
      </c>
      <c r="FT105" s="2">
        <f t="shared" si="138"/>
        <v>0.97962556833490178</v>
      </c>
      <c r="FU105" s="2">
        <f t="shared" si="138"/>
        <v>0.97555980332041048</v>
      </c>
      <c r="FW105" s="2">
        <f t="shared" si="128"/>
        <v>1.0474266406154332E-2</v>
      </c>
      <c r="FX105" s="2">
        <f t="shared" si="128"/>
        <v>7.8001460654198353E-3</v>
      </c>
      <c r="FY105" s="2">
        <f t="shared" si="128"/>
        <v>8.3546075862720968E-3</v>
      </c>
      <c r="FZ105" s="2">
        <f t="shared" si="128"/>
        <v>8.0571133857373668E-3</v>
      </c>
      <c r="GA105" s="2">
        <f t="shared" si="128"/>
        <v>7.7364249761890649E-3</v>
      </c>
      <c r="GB105" s="2">
        <f t="shared" si="128"/>
        <v>7.9958543581142259E-3</v>
      </c>
      <c r="GC105" s="2">
        <f t="shared" si="128"/>
        <v>7.8153253355049655E-3</v>
      </c>
      <c r="GD105" s="2">
        <f t="shared" si="128"/>
        <v>8.6127576399831866E-3</v>
      </c>
      <c r="GE105" s="2">
        <f t="shared" si="128"/>
        <v>9.7339294582781156E-3</v>
      </c>
      <c r="GF105" s="2">
        <f t="shared" si="128"/>
        <v>9.0794318033699146E-3</v>
      </c>
      <c r="GG105" s="2">
        <f t="shared" si="128"/>
        <v>8.4533871823793943E-3</v>
      </c>
      <c r="GH105" s="2">
        <f t="shared" si="128"/>
        <v>7.3059861487753969E-3</v>
      </c>
      <c r="GI105" s="2">
        <f t="shared" si="128"/>
        <v>6.5608140994086427E-3</v>
      </c>
      <c r="GJ105" s="2">
        <f t="shared" si="128"/>
        <v>5.3120990254798784E-3</v>
      </c>
      <c r="GK105" s="2">
        <f t="shared" si="128"/>
        <v>4.0758230258750982E-3</v>
      </c>
      <c r="GM105" s="86">
        <f t="shared" si="129"/>
        <v>6.5519423646640863E-30</v>
      </c>
      <c r="GN105" s="86">
        <f t="shared" si="129"/>
        <v>2.5663899981346096E-28</v>
      </c>
      <c r="GO105" s="86">
        <f t="shared" si="129"/>
        <v>1.5981113130363767E-37</v>
      </c>
      <c r="GP105" s="86">
        <f t="shared" si="129"/>
        <v>4.1894894935958264E-47</v>
      </c>
      <c r="GQ105" s="86">
        <f t="shared" si="129"/>
        <v>2.0227287904165248E-51</v>
      </c>
      <c r="GR105" s="86">
        <f t="shared" si="129"/>
        <v>2.8530202382717842E-65</v>
      </c>
      <c r="GS105" s="86">
        <f t="shared" si="129"/>
        <v>5.0899371964591515E-59</v>
      </c>
      <c r="GT105" s="86">
        <f t="shared" si="129"/>
        <v>1.2820371028119731E-55</v>
      </c>
      <c r="GU105" s="86">
        <f t="shared" si="129"/>
        <v>1.4995717077322469E-50</v>
      </c>
      <c r="GV105" s="86">
        <f t="shared" si="129"/>
        <v>5.4028422265580323E-44</v>
      </c>
      <c r="GW105" s="86">
        <f t="shared" si="129"/>
        <v>9.3004850091773612E-69</v>
      </c>
      <c r="GX105" s="86">
        <f t="shared" si="129"/>
        <v>3.2649237862963769E-41</v>
      </c>
      <c r="GY105" s="86">
        <f t="shared" si="129"/>
        <v>2.2007790817092742E-38</v>
      </c>
      <c r="GZ105" s="86">
        <f t="shared" si="129"/>
        <v>4.0969388287455665E-31</v>
      </c>
      <c r="HA105" s="86">
        <f t="shared" si="129"/>
        <v>1.5469478363825659E-41</v>
      </c>
      <c r="HC105" s="86">
        <f t="shared" si="74"/>
        <v>2.1603930366622358E-2</v>
      </c>
      <c r="HD105" s="86">
        <f t="shared" si="74"/>
        <v>3.1530129252287487E-2</v>
      </c>
      <c r="HE105" s="86">
        <f t="shared" si="74"/>
        <v>4.654004598193936E-3</v>
      </c>
      <c r="HF105" s="86">
        <f t="shared" si="74"/>
        <v>1.1013134172119211E-3</v>
      </c>
      <c r="HG105" s="86">
        <f t="shared" si="74"/>
        <v>6.1036612023569737E-4</v>
      </c>
      <c r="HH105" s="86">
        <f t="shared" si="74"/>
        <v>4.554983181152124E-6</v>
      </c>
      <c r="HI105" s="86">
        <f t="shared" si="139"/>
        <v>1.1554296532602435E-5</v>
      </c>
      <c r="HJ105" s="86">
        <f t="shared" si="139"/>
        <v>1.0840582982601163E-5</v>
      </c>
      <c r="HK105" s="86">
        <f t="shared" si="139"/>
        <v>6.1257691512071507E-6</v>
      </c>
      <c r="HL105" s="86">
        <f t="shared" si="139"/>
        <v>9.4748738625315812E-5</v>
      </c>
      <c r="HM105" s="86">
        <f t="shared" si="139"/>
        <v>6.0024427777995169E-6</v>
      </c>
      <c r="HN105" s="86">
        <f t="shared" si="139"/>
        <v>1.1331543132785038E-3</v>
      </c>
      <c r="HO105" s="86">
        <f t="shared" si="139"/>
        <v>1.4508791712313795E-2</v>
      </c>
      <c r="HP105" s="86">
        <f t="shared" si="139"/>
        <v>4.8596468584998755E-2</v>
      </c>
      <c r="HQ105" s="86">
        <f t="shared" si="139"/>
        <v>9.5558108224166622E-3</v>
      </c>
      <c r="HS105" s="86">
        <f t="shared" si="130"/>
        <v>1.7129776562772418E-7</v>
      </c>
      <c r="HT105" s="86">
        <f t="shared" si="130"/>
        <v>6.1905297195938189E-9</v>
      </c>
      <c r="HU105" s="86">
        <f t="shared" si="130"/>
        <v>2.7661538059726555E-9</v>
      </c>
      <c r="HV105" s="86">
        <f t="shared" si="130"/>
        <v>6.1651645608110602E-10</v>
      </c>
      <c r="HW105" s="86">
        <f t="shared" si="130"/>
        <v>4.2431583198909927E-10</v>
      </c>
      <c r="HX105" s="86">
        <f t="shared" si="130"/>
        <v>7.219689621076748E-11</v>
      </c>
      <c r="HY105" s="86">
        <f t="shared" si="130"/>
        <v>1.4968725252117431E-10</v>
      </c>
      <c r="HZ105" s="86">
        <f t="shared" si="130"/>
        <v>1.9303371789341392E-11</v>
      </c>
      <c r="IA105" s="86">
        <f t="shared" si="130"/>
        <v>3.3613198400618805E-10</v>
      </c>
      <c r="IB105" s="86">
        <f t="shared" si="130"/>
        <v>1.2075116843741188E-9</v>
      </c>
      <c r="IC105" s="86">
        <f t="shared" si="130"/>
        <v>6.1187893074338262E-10</v>
      </c>
      <c r="ID105" s="86">
        <f t="shared" si="130"/>
        <v>7.8770342668207246E-11</v>
      </c>
      <c r="IE105" s="86">
        <f t="shared" si="130"/>
        <v>7.7270414458705204E-11</v>
      </c>
      <c r="IF105" s="86">
        <f t="shared" si="130"/>
        <v>1.1830061379588181E-8</v>
      </c>
      <c r="IG105" s="86">
        <f t="shared" si="130"/>
        <v>2.2980140374746021E-6</v>
      </c>
      <c r="II105" s="86">
        <f t="shared" si="131"/>
        <v>7.2247578348301734E-42</v>
      </c>
      <c r="IJ105" s="86">
        <f t="shared" si="131"/>
        <v>1.2269598471555794E-52</v>
      </c>
      <c r="IK105" s="86">
        <f t="shared" si="131"/>
        <v>2.7847868021077093E-56</v>
      </c>
      <c r="IL105" s="86">
        <f t="shared" si="131"/>
        <v>9.811914519136914E-60</v>
      </c>
      <c r="IM105" s="86">
        <f t="shared" si="131"/>
        <v>1.1522694349878802E-58</v>
      </c>
      <c r="IN105" s="86">
        <f t="shared" si="131"/>
        <v>3.796493831080059E-65</v>
      </c>
      <c r="IO105" s="86">
        <f t="shared" si="131"/>
        <v>5.9722832737301704E-62</v>
      </c>
      <c r="IP105" s="86">
        <f t="shared" si="131"/>
        <v>6.0473783724409506E-69</v>
      </c>
      <c r="IQ105" s="86">
        <f t="shared" si="131"/>
        <v>9.8574344081030559E-62</v>
      </c>
      <c r="IR105" s="86">
        <f t="shared" si="131"/>
        <v>1.2731271993058451E-56</v>
      </c>
      <c r="IS105" s="86">
        <f t="shared" si="131"/>
        <v>3.2662068499493525E-58</v>
      </c>
      <c r="IT105" s="86">
        <f t="shared" si="131"/>
        <v>3.1820577666809151E-62</v>
      </c>
      <c r="IU105" s="86">
        <f t="shared" si="131"/>
        <v>3.2332019515187565E-61</v>
      </c>
      <c r="IV105" s="86">
        <f t="shared" si="131"/>
        <v>1.1080795922927939E-42</v>
      </c>
      <c r="IW105" s="86">
        <f t="shared" si="131"/>
        <v>3.1542269331388854E-24</v>
      </c>
      <c r="IY105" s="86">
        <f t="shared" si="132"/>
        <v>2.1604101664387986E-2</v>
      </c>
      <c r="IZ105" s="86">
        <f t="shared" si="132"/>
        <v>3.1530135442817207E-2</v>
      </c>
      <c r="JA105" s="86">
        <f t="shared" si="132"/>
        <v>4.654007364347742E-3</v>
      </c>
      <c r="JB105" s="86">
        <f t="shared" si="132"/>
        <v>1.1013140337283772E-3</v>
      </c>
      <c r="JC105" s="86">
        <f t="shared" si="132"/>
        <v>6.103665445515294E-4</v>
      </c>
      <c r="JD105" s="86">
        <f t="shared" si="132"/>
        <v>4.5550553780483346E-6</v>
      </c>
      <c r="JE105" s="86">
        <f t="shared" si="132"/>
        <v>1.1554446219854955E-5</v>
      </c>
      <c r="JF105" s="86">
        <f t="shared" si="132"/>
        <v>1.0840602285972953E-5</v>
      </c>
      <c r="JG105" s="86">
        <f t="shared" si="132"/>
        <v>6.126105283191157E-6</v>
      </c>
      <c r="JH105" s="86">
        <f t="shared" si="132"/>
        <v>9.4749946137000191E-5</v>
      </c>
      <c r="JI105" s="86">
        <f t="shared" si="132"/>
        <v>6.0030546567302602E-6</v>
      </c>
      <c r="JJ105" s="86">
        <f t="shared" si="132"/>
        <v>1.1331543920488464E-3</v>
      </c>
      <c r="JK105" s="86">
        <f t="shared" si="132"/>
        <v>1.4508791789584209E-2</v>
      </c>
      <c r="JL105" s="86">
        <f t="shared" si="132"/>
        <v>4.8596480415060136E-2</v>
      </c>
      <c r="JM105" s="86">
        <f t="shared" si="132"/>
        <v>9.558108836454136E-3</v>
      </c>
    </row>
    <row r="106" spans="2:273" x14ac:dyDescent="0.25">
      <c r="B106" s="2">
        <v>79</v>
      </c>
      <c r="C106" s="37">
        <v>50.783000000000001</v>
      </c>
      <c r="D106" s="37">
        <v>53.183</v>
      </c>
      <c r="E106" s="37">
        <v>52.383000000000003</v>
      </c>
      <c r="F106" s="37">
        <v>52.116999999999997</v>
      </c>
      <c r="G106" s="37">
        <v>53.051000000000002</v>
      </c>
      <c r="H106" s="37">
        <v>55.119</v>
      </c>
      <c r="I106" s="37">
        <v>55.115000000000002</v>
      </c>
      <c r="J106" s="37">
        <v>53.85</v>
      </c>
      <c r="K106" s="37">
        <v>55.133000000000003</v>
      </c>
      <c r="L106" s="37">
        <v>55.466999999999999</v>
      </c>
      <c r="M106" s="37">
        <v>55.667000000000002</v>
      </c>
      <c r="N106" s="37">
        <v>55.5</v>
      </c>
      <c r="O106" s="37">
        <v>54.45</v>
      </c>
      <c r="P106" s="37">
        <v>55.716999999999999</v>
      </c>
      <c r="Q106" s="37">
        <v>51.832999999999998</v>
      </c>
      <c r="S106" s="4">
        <f t="shared" si="133"/>
        <v>53.417576466765631</v>
      </c>
      <c r="T106" s="4">
        <f t="shared" si="133"/>
        <v>55.917518461310749</v>
      </c>
      <c r="U106" s="4">
        <f t="shared" si="133"/>
        <v>54.048172735669056</v>
      </c>
      <c r="V106" s="4">
        <f t="shared" si="133"/>
        <v>54.612908575470314</v>
      </c>
      <c r="W106" s="4">
        <f t="shared" si="133"/>
        <v>54.777353698771797</v>
      </c>
      <c r="X106" s="4">
        <f t="shared" si="133"/>
        <v>55.576313723226228</v>
      </c>
      <c r="Y106" s="4">
        <f t="shared" si="133"/>
        <v>55.330211202397457</v>
      </c>
      <c r="Z106" s="4">
        <f t="shared" si="133"/>
        <v>55.714847939215808</v>
      </c>
      <c r="AA106" s="4">
        <f t="shared" si="133"/>
        <v>56.146080380252855</v>
      </c>
      <c r="AB106" s="4">
        <f t="shared" si="133"/>
        <v>55.787720228815353</v>
      </c>
      <c r="AC106" s="4">
        <f t="shared" si="133"/>
        <v>55.623591152355353</v>
      </c>
      <c r="AD106" s="4">
        <f t="shared" si="133"/>
        <v>56.327729608505422</v>
      </c>
      <c r="AE106" s="4">
        <f t="shared" si="133"/>
        <v>56.462500615886952</v>
      </c>
      <c r="AF106" s="4">
        <f t="shared" si="133"/>
        <v>58.262044914839514</v>
      </c>
      <c r="AG106" s="4">
        <f t="shared" si="133"/>
        <v>56.397442627316792</v>
      </c>
      <c r="AI106" s="4">
        <f t="shared" si="134"/>
        <v>-2.6345764667656297</v>
      </c>
      <c r="AJ106" s="4">
        <f t="shared" si="134"/>
        <v>-2.7345184613107492</v>
      </c>
      <c r="AK106" s="4">
        <f t="shared" si="134"/>
        <v>-1.6651727356690529</v>
      </c>
      <c r="AL106" s="4">
        <f t="shared" si="134"/>
        <v>-2.4959085754703167</v>
      </c>
      <c r="AM106" s="4">
        <f t="shared" si="134"/>
        <v>-1.7263536987717956</v>
      </c>
      <c r="AN106" s="4">
        <f t="shared" si="134"/>
        <v>-0.45731372322622832</v>
      </c>
      <c r="AO106" s="4">
        <f t="shared" si="134"/>
        <v>-0.21521120239745528</v>
      </c>
      <c r="AP106" s="4">
        <f t="shared" si="134"/>
        <v>-1.8648479392158066</v>
      </c>
      <c r="AQ106" s="4">
        <f t="shared" si="134"/>
        <v>-1.0130803802528519</v>
      </c>
      <c r="AR106" s="4">
        <f t="shared" si="134"/>
        <v>-0.32072022881535389</v>
      </c>
      <c r="AS106" s="4">
        <f t="shared" si="134"/>
        <v>4.3408847644649029E-2</v>
      </c>
      <c r="AT106" s="4">
        <f t="shared" si="134"/>
        <v>-0.82772960850542177</v>
      </c>
      <c r="AU106" s="4">
        <f t="shared" si="134"/>
        <v>-2.0125006158869496</v>
      </c>
      <c r="AV106" s="4">
        <f t="shared" si="134"/>
        <v>-2.5450449148395151</v>
      </c>
      <c r="AW106" s="4">
        <f t="shared" si="134"/>
        <v>-4.5644426273167937</v>
      </c>
      <c r="AY106" s="2">
        <f t="shared" si="126"/>
        <v>52.972565677340185</v>
      </c>
      <c r="AZ106" s="2">
        <f t="shared" si="126"/>
        <v>55.206551101420999</v>
      </c>
      <c r="BA106" s="2">
        <f t="shared" si="126"/>
        <v>53.999127740195803</v>
      </c>
      <c r="BB106" s="2">
        <f t="shared" si="126"/>
        <v>54.60646828862361</v>
      </c>
      <c r="BC106" s="2">
        <f t="shared" si="126"/>
        <v>54.774878819914434</v>
      </c>
      <c r="BD106" s="2">
        <f t="shared" si="126"/>
        <v>55.576310258889038</v>
      </c>
      <c r="BE106" s="2">
        <f t="shared" si="126"/>
        <v>55.330201769700949</v>
      </c>
      <c r="BF106" s="2">
        <f t="shared" si="126"/>
        <v>55.714838476001383</v>
      </c>
      <c r="BG106" s="2">
        <f t="shared" si="126"/>
        <v>56.146074444382947</v>
      </c>
      <c r="BH106" s="2">
        <f t="shared" si="126"/>
        <v>55.787525183621526</v>
      </c>
      <c r="BI106" s="2">
        <f t="shared" si="126"/>
        <v>55.623586304668621</v>
      </c>
      <c r="BJ106" s="2">
        <f t="shared" si="126"/>
        <v>56.323094375464635</v>
      </c>
      <c r="BK106" s="2">
        <f t="shared" si="126"/>
        <v>56.27930924468145</v>
      </c>
      <c r="BL106" s="2">
        <f t="shared" si="126"/>
        <v>57.251784020688284</v>
      </c>
      <c r="BM106" s="2">
        <f t="shared" si="126"/>
        <v>56.330216389555183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>
        <f t="shared" si="127"/>
        <v>50.783000000000001</v>
      </c>
      <c r="CF106" s="2">
        <f t="shared" si="127"/>
        <v>53.183</v>
      </c>
      <c r="CG106" s="2">
        <f t="shared" si="127"/>
        <v>52.383000000000003</v>
      </c>
      <c r="CH106" s="2">
        <f t="shared" si="127"/>
        <v>52.116999999999997</v>
      </c>
      <c r="CI106" s="2">
        <f t="shared" si="127"/>
        <v>53.051000000000002</v>
      </c>
      <c r="CJ106" s="2">
        <f t="shared" si="127"/>
        <v>55.119</v>
      </c>
      <c r="CK106" s="2">
        <f t="shared" si="127"/>
        <v>55.115000000000002</v>
      </c>
      <c r="CL106" s="2">
        <f t="shared" si="127"/>
        <v>53.85</v>
      </c>
      <c r="CM106" s="2">
        <f t="shared" si="127"/>
        <v>55.133000000000003</v>
      </c>
      <c r="CN106" s="2">
        <f t="shared" si="127"/>
        <v>55.466999999999999</v>
      </c>
      <c r="CO106" s="2">
        <f t="shared" si="127"/>
        <v>55.667000000000002</v>
      </c>
      <c r="CP106" s="2">
        <f t="shared" si="127"/>
        <v>55.5</v>
      </c>
      <c r="CQ106" s="2">
        <f t="shared" si="127"/>
        <v>54.45</v>
      </c>
      <c r="CR106" s="2" t="str">
        <f t="shared" si="127"/>
        <v/>
      </c>
      <c r="CS106" s="2">
        <f t="shared" si="127"/>
        <v>51.832999999999998</v>
      </c>
      <c r="CU106" s="2">
        <f t="shared" si="111"/>
        <v>50.783000000000001</v>
      </c>
      <c r="CV106" s="2">
        <f t="shared" si="112"/>
        <v>53.183</v>
      </c>
      <c r="CW106" s="2">
        <f t="shared" si="113"/>
        <v>52.383000000000003</v>
      </c>
      <c r="CX106" s="2">
        <f t="shared" si="114"/>
        <v>52.116999999999997</v>
      </c>
      <c r="CY106" s="2">
        <f t="shared" si="115"/>
        <v>53.051000000000002</v>
      </c>
      <c r="CZ106" s="2">
        <f t="shared" si="116"/>
        <v>55.119</v>
      </c>
      <c r="DA106" s="2">
        <f t="shared" si="117"/>
        <v>55.115000000000002</v>
      </c>
      <c r="DB106" s="2">
        <f t="shared" si="118"/>
        <v>53.85</v>
      </c>
      <c r="DC106" s="2">
        <f t="shared" si="119"/>
        <v>55.133000000000003</v>
      </c>
      <c r="DD106" s="2">
        <f t="shared" si="120"/>
        <v>55.466999999999999</v>
      </c>
      <c r="DE106" s="2">
        <f t="shared" si="121"/>
        <v>55.667000000000002</v>
      </c>
      <c r="DF106" s="2">
        <f t="shared" si="122"/>
        <v>55.5</v>
      </c>
      <c r="DG106" s="2">
        <f t="shared" si="123"/>
        <v>54.45</v>
      </c>
      <c r="DH106" s="2" t="str">
        <f t="shared" si="124"/>
        <v/>
      </c>
      <c r="DI106" s="2">
        <f t="shared" si="125"/>
        <v>51.832999999999998</v>
      </c>
      <c r="DK106" s="2">
        <f t="shared" si="135"/>
        <v>77.208268493761153</v>
      </c>
      <c r="DL106" s="2">
        <f t="shared" si="135"/>
        <v>79.401115966386541</v>
      </c>
      <c r="DM106" s="2">
        <f t="shared" si="135"/>
        <v>76.69606915486915</v>
      </c>
      <c r="DN106" s="2">
        <f t="shared" si="135"/>
        <v>76.768280137280129</v>
      </c>
      <c r="DO106" s="2">
        <f t="shared" si="135"/>
        <v>76.715565765765774</v>
      </c>
      <c r="DP106" s="2">
        <f t="shared" si="135"/>
        <v>77.340199099099095</v>
      </c>
      <c r="DQ106" s="2">
        <f t="shared" si="135"/>
        <v>74.02482977714557</v>
      </c>
      <c r="DR106" s="2">
        <f t="shared" si="135"/>
        <v>72.725969669669666</v>
      </c>
      <c r="DS106" s="2">
        <f t="shared" si="135"/>
        <v>73.102044144144145</v>
      </c>
      <c r="DT106" s="2">
        <f t="shared" si="135"/>
        <v>73.450514461830267</v>
      </c>
      <c r="DU106" s="2">
        <f t="shared" si="135"/>
        <v>70.330484641784651</v>
      </c>
      <c r="DV106" s="2">
        <f t="shared" si="135"/>
        <v>73.476959459459465</v>
      </c>
      <c r="DW106" s="2">
        <f t="shared" si="135"/>
        <v>73.972744916344908</v>
      </c>
      <c r="DX106" s="2">
        <f t="shared" si="135"/>
        <v>75.746576576576572</v>
      </c>
      <c r="DY106" s="2">
        <f t="shared" si="135"/>
        <v>73.112139495798303</v>
      </c>
      <c r="EA106" s="2">
        <f t="shared" si="95"/>
        <v>52.613277506361328</v>
      </c>
      <c r="EB106" s="2">
        <f t="shared" si="95"/>
        <v>54.781358572407967</v>
      </c>
      <c r="EC106" s="2">
        <f t="shared" si="95"/>
        <v>53.583134715373504</v>
      </c>
      <c r="ED106" s="2">
        <f t="shared" si="95"/>
        <v>54.198545407921557</v>
      </c>
      <c r="EE106" s="2">
        <f t="shared" si="95"/>
        <v>54.362525152274074</v>
      </c>
      <c r="EF106" s="2">
        <f t="shared" si="95"/>
        <v>55.153918261415058</v>
      </c>
      <c r="EG106" s="2">
        <f t="shared" si="95"/>
        <v>54.950288512338133</v>
      </c>
      <c r="EH106" s="2">
        <f t="shared" si="95"/>
        <v>55.333786848847147</v>
      </c>
      <c r="EI106" s="2">
        <f t="shared" si="95"/>
        <v>55.774392472740061</v>
      </c>
      <c r="EJ106" s="2">
        <f t="shared" si="95"/>
        <v>55.42221495153278</v>
      </c>
      <c r="EK106" s="2">
        <f t="shared" si="95"/>
        <v>55.33904728336006</v>
      </c>
      <c r="EL106" s="2">
        <f t="shared" si="95"/>
        <v>55.957508526763576</v>
      </c>
      <c r="EM106" s="2">
        <f t="shared" si="136"/>
        <v>55.933520554217537</v>
      </c>
      <c r="EN106" s="2">
        <f t="shared" si="136"/>
        <v>56.898297611940301</v>
      </c>
      <c r="EO106" s="2">
        <f t="shared" si="136"/>
        <v>55.946062167485472</v>
      </c>
      <c r="EQ106" s="2">
        <f t="shared" si="137"/>
        <v>52.834031203347678</v>
      </c>
      <c r="ER106" s="2">
        <f t="shared" si="137"/>
        <v>54.455464468697443</v>
      </c>
      <c r="ES106" s="2">
        <f t="shared" si="137"/>
        <v>53.336713172805844</v>
      </c>
      <c r="ET106" s="2">
        <f t="shared" si="137"/>
        <v>54.052411237956207</v>
      </c>
      <c r="EU106" s="2">
        <f t="shared" si="137"/>
        <v>54.343827824316193</v>
      </c>
      <c r="EV106" s="2">
        <f t="shared" si="137"/>
        <v>55.218524088186953</v>
      </c>
      <c r="EW106" s="2">
        <f t="shared" si="137"/>
        <v>54.845255269827035</v>
      </c>
      <c r="EX106" s="2">
        <f t="shared" si="137"/>
        <v>55.4366055774545</v>
      </c>
      <c r="EY106" s="2">
        <f t="shared" si="137"/>
        <v>55.67640199231667</v>
      </c>
      <c r="EZ106" s="2">
        <f t="shared" si="137"/>
        <v>55.345250543134767</v>
      </c>
      <c r="FA106" s="2">
        <f t="shared" si="137"/>
        <v>55.514328147389065</v>
      </c>
      <c r="FB106" s="2">
        <f t="shared" si="137"/>
        <v>56.020423735528915</v>
      </c>
      <c r="FC106" s="2">
        <f t="shared" si="137"/>
        <v>56.447445631666795</v>
      </c>
      <c r="FD106" s="2">
        <f t="shared" si="137"/>
        <v>57.349082182810392</v>
      </c>
      <c r="FE106" s="2">
        <f t="shared" si="137"/>
        <v>56.103313713556624</v>
      </c>
      <c r="FG106" s="2">
        <f t="shared" si="138"/>
        <v>0.98549479373658377</v>
      </c>
      <c r="FH106" s="2">
        <f t="shared" si="138"/>
        <v>0.98261649383998206</v>
      </c>
      <c r="FI106" s="2">
        <f t="shared" si="138"/>
        <v>0.98190413302408452</v>
      </c>
      <c r="FJ106" s="2">
        <f t="shared" si="138"/>
        <v>0.98186895425531884</v>
      </c>
      <c r="FK106" s="2">
        <f t="shared" si="138"/>
        <v>0.98154559093009619</v>
      </c>
      <c r="FL106" s="2">
        <f t="shared" si="138"/>
        <v>0.98098707846522049</v>
      </c>
      <c r="FM106" s="2">
        <f t="shared" si="138"/>
        <v>0.98003555425796407</v>
      </c>
      <c r="FN106" s="2">
        <f t="shared" si="138"/>
        <v>0.97814642084257242</v>
      </c>
      <c r="FO106" s="2">
        <f t="shared" si="138"/>
        <v>0.97848947717139745</v>
      </c>
      <c r="FP106" s="2">
        <f t="shared" si="138"/>
        <v>0.97969438145367793</v>
      </c>
      <c r="FQ106" s="2">
        <f t="shared" si="138"/>
        <v>0.98112818216828934</v>
      </c>
      <c r="FR106" s="2">
        <f t="shared" si="138"/>
        <v>0.97916132186298843</v>
      </c>
      <c r="FS106" s="2">
        <f t="shared" si="138"/>
        <v>0.98103610480204839</v>
      </c>
      <c r="FT106" s="2">
        <f t="shared" si="138"/>
        <v>0.98138492568953939</v>
      </c>
      <c r="FU106" s="2">
        <f t="shared" si="138"/>
        <v>0.97766223897384241</v>
      </c>
      <c r="FW106" s="2">
        <f t="shared" si="128"/>
        <v>1.1473210615861663E-2</v>
      </c>
      <c r="FX106" s="2">
        <f t="shared" si="128"/>
        <v>8.5462586516057894E-3</v>
      </c>
      <c r="FY106" s="2">
        <f t="shared" si="128"/>
        <v>9.1532671793657303E-3</v>
      </c>
      <c r="FZ106" s="2">
        <f t="shared" si="128"/>
        <v>8.8275871520973413E-3</v>
      </c>
      <c r="GA106" s="2">
        <f t="shared" si="128"/>
        <v>8.4764944781504804E-3</v>
      </c>
      <c r="GB106" s="2">
        <f t="shared" si="128"/>
        <v>8.7605218723224142E-3</v>
      </c>
      <c r="GC106" s="2">
        <f t="shared" si="128"/>
        <v>8.5628773439249788E-3</v>
      </c>
      <c r="GD106" s="2">
        <f t="shared" si="128"/>
        <v>9.4358602958172152E-3</v>
      </c>
      <c r="GE106" s="2">
        <f t="shared" si="128"/>
        <v>1.0663027637061794E-2</v>
      </c>
      <c r="GF106" s="2">
        <f t="shared" si="128"/>
        <v>9.9466860350249202E-3</v>
      </c>
      <c r="GG106" s="2">
        <f t="shared" si="128"/>
        <v>9.2614014305919309E-3</v>
      </c>
      <c r="GH106" s="2">
        <f t="shared" si="128"/>
        <v>8.0052118928405098E-3</v>
      </c>
      <c r="GI106" s="2">
        <f t="shared" si="128"/>
        <v>7.1892389967331861E-3</v>
      </c>
      <c r="GJ106" s="2">
        <f t="shared" si="128"/>
        <v>5.8216171683120243E-3</v>
      </c>
      <c r="GK106" s="2">
        <f t="shared" si="128"/>
        <v>4.4672944137243995E-3</v>
      </c>
      <c r="GM106" s="86">
        <f t="shared" si="129"/>
        <v>2.6433449720803299E-32</v>
      </c>
      <c r="GN106" s="86">
        <f t="shared" si="129"/>
        <v>1.2309984303312639E-30</v>
      </c>
      <c r="GO106" s="86">
        <f t="shared" si="129"/>
        <v>1.4429753112180723E-40</v>
      </c>
      <c r="GP106" s="86">
        <f t="shared" si="129"/>
        <v>6.3015862844696834E-51</v>
      </c>
      <c r="GQ106" s="86">
        <f t="shared" si="129"/>
        <v>1.190936713320384E-55</v>
      </c>
      <c r="GR106" s="86">
        <f t="shared" si="129"/>
        <v>1.5080631160477906E-70</v>
      </c>
      <c r="GS106" s="86">
        <f t="shared" si="129"/>
        <v>6.8982230139034406E-64</v>
      </c>
      <c r="GT106" s="86">
        <f t="shared" si="129"/>
        <v>3.2425766536020872E-60</v>
      </c>
      <c r="GU106" s="86">
        <f t="shared" si="129"/>
        <v>1.1137411046771512E-54</v>
      </c>
      <c r="GV106" s="86">
        <f t="shared" si="129"/>
        <v>1.3499429783024348E-47</v>
      </c>
      <c r="GW106" s="86">
        <f t="shared" si="129"/>
        <v>1.8599666408877098E-74</v>
      </c>
      <c r="GX106" s="86">
        <f t="shared" si="129"/>
        <v>1.2832343727397236E-44</v>
      </c>
      <c r="GY106" s="86">
        <f t="shared" si="129"/>
        <v>1.5249492444910031E-41</v>
      </c>
      <c r="GZ106" s="86">
        <f t="shared" si="129"/>
        <v>1.165107979825872E-33</v>
      </c>
      <c r="HA106" s="86">
        <f t="shared" si="129"/>
        <v>6.6665833628334969E-45</v>
      </c>
      <c r="HC106" s="86">
        <f t="shared" si="74"/>
        <v>6.2255567061700245E-3</v>
      </c>
      <c r="HD106" s="86">
        <f t="shared" si="74"/>
        <v>9.7345407668525518E-3</v>
      </c>
      <c r="HE106" s="86">
        <f t="shared" si="74"/>
        <v>7.9841637021109901E-4</v>
      </c>
      <c r="HF106" s="86">
        <f t="shared" si="74"/>
        <v>1.1481283355985874E-4</v>
      </c>
      <c r="HG106" s="86">
        <f t="shared" si="74"/>
        <v>4.1605432193543892E-5</v>
      </c>
      <c r="HH106" s="86">
        <f t="shared" si="74"/>
        <v>7.6899088015101758E-8</v>
      </c>
      <c r="HI106" s="86">
        <f t="shared" si="139"/>
        <v>1.8570762310221188E-7</v>
      </c>
      <c r="HJ106" s="86">
        <f t="shared" si="139"/>
        <v>2.3154196185020873E-7</v>
      </c>
      <c r="HK106" s="86">
        <f t="shared" si="139"/>
        <v>1.4118463391050184E-7</v>
      </c>
      <c r="HL106" s="86">
        <f t="shared" si="139"/>
        <v>4.0599216289992659E-6</v>
      </c>
      <c r="HM106" s="86">
        <f t="shared" si="139"/>
        <v>7.8987364223812258E-8</v>
      </c>
      <c r="HN106" s="86">
        <f t="shared" si="139"/>
        <v>7.7912070495223668E-5</v>
      </c>
      <c r="HO106" s="86">
        <f t="shared" si="139"/>
        <v>2.6920220265757118E-3</v>
      </c>
      <c r="HP106" s="86">
        <f t="shared" si="139"/>
        <v>1.4073587328443595E-2</v>
      </c>
      <c r="HQ106" s="86">
        <f t="shared" si="139"/>
        <v>1.4719481416944876E-3</v>
      </c>
      <c r="HS106" s="86">
        <f t="shared" si="130"/>
        <v>5.0682683831142967E-7</v>
      </c>
      <c r="HT106" s="86">
        <f t="shared" si="130"/>
        <v>2.1999337993252072E-8</v>
      </c>
      <c r="HU106" s="86">
        <f t="shared" si="130"/>
        <v>1.0777059353091468E-8</v>
      </c>
      <c r="HV106" s="86">
        <f t="shared" si="130"/>
        <v>2.6172819145799162E-9</v>
      </c>
      <c r="HW106" s="86">
        <f t="shared" si="130"/>
        <v>1.7798995378805143E-9</v>
      </c>
      <c r="HX106" s="86">
        <f t="shared" si="130"/>
        <v>3.5276811518762472E-10</v>
      </c>
      <c r="HY106" s="86">
        <f t="shared" si="130"/>
        <v>6.8028760002611336E-10</v>
      </c>
      <c r="HZ106" s="86">
        <f t="shared" si="130"/>
        <v>1.0631975673999767E-10</v>
      </c>
      <c r="IA106" s="86">
        <f t="shared" si="130"/>
        <v>1.587463151882693E-9</v>
      </c>
      <c r="IB106" s="86">
        <f t="shared" si="130"/>
        <v>4.9876820553659208E-9</v>
      </c>
      <c r="IC106" s="86">
        <f t="shared" si="130"/>
        <v>2.5865024580964241E-9</v>
      </c>
      <c r="ID106" s="86">
        <f t="shared" si="130"/>
        <v>3.5973789284383164E-10</v>
      </c>
      <c r="IE106" s="86">
        <f t="shared" si="130"/>
        <v>3.3775971343924946E-10</v>
      </c>
      <c r="IF106" s="86">
        <f t="shared" si="130"/>
        <v>3.4646992732016398E-8</v>
      </c>
      <c r="IG106" s="86">
        <f t="shared" si="130"/>
        <v>4.6059557776623336E-6</v>
      </c>
      <c r="II106" s="86">
        <f t="shared" si="131"/>
        <v>2.9346111496839343E-40</v>
      </c>
      <c r="IJ106" s="86">
        <f t="shared" si="131"/>
        <v>1.0077371821455693E-50</v>
      </c>
      <c r="IK106" s="86">
        <f t="shared" si="131"/>
        <v>3.3527520983068663E-54</v>
      </c>
      <c r="IL106" s="86">
        <f t="shared" si="131"/>
        <v>1.5385200486811555E-57</v>
      </c>
      <c r="IM106" s="86">
        <f t="shared" si="131"/>
        <v>1.5794324403888644E-56</v>
      </c>
      <c r="IN106" s="86">
        <f t="shared" si="131"/>
        <v>9.4487311388600624E-63</v>
      </c>
      <c r="IO106" s="86">
        <f t="shared" si="131"/>
        <v>1.098644201148809E-59</v>
      </c>
      <c r="IP106" s="86">
        <f t="shared" si="131"/>
        <v>2.2936366320677193E-66</v>
      </c>
      <c r="IQ106" s="86">
        <f t="shared" si="131"/>
        <v>2.2769254846960644E-59</v>
      </c>
      <c r="IR106" s="86">
        <f t="shared" si="131"/>
        <v>1.7198433994900212E-54</v>
      </c>
      <c r="IS106" s="86">
        <f t="shared" si="131"/>
        <v>4.714295942321543E-56</v>
      </c>
      <c r="IT106" s="86">
        <f t="shared" si="131"/>
        <v>5.5786761077690849E-60</v>
      </c>
      <c r="IU106" s="86">
        <f t="shared" si="131"/>
        <v>4.6666182742049689E-59</v>
      </c>
      <c r="IV106" s="86">
        <f t="shared" si="131"/>
        <v>2.9721625070089474E-41</v>
      </c>
      <c r="IW106" s="86">
        <f t="shared" si="131"/>
        <v>1.7781338809539443E-23</v>
      </c>
      <c r="IY106" s="86">
        <f t="shared" si="132"/>
        <v>6.2260635330083358E-3</v>
      </c>
      <c r="IZ106" s="86">
        <f t="shared" si="132"/>
        <v>9.7345627661905455E-3</v>
      </c>
      <c r="JA106" s="86">
        <f t="shared" si="132"/>
        <v>7.9842714727045212E-4</v>
      </c>
      <c r="JB106" s="86">
        <f t="shared" si="132"/>
        <v>1.1481545084177332E-4</v>
      </c>
      <c r="JC106" s="86">
        <f t="shared" si="132"/>
        <v>4.1607212093081775E-5</v>
      </c>
      <c r="JD106" s="86">
        <f t="shared" si="132"/>
        <v>7.725185613028938E-8</v>
      </c>
      <c r="JE106" s="86">
        <f t="shared" si="132"/>
        <v>1.8638791070223799E-7</v>
      </c>
      <c r="JF106" s="86">
        <f t="shared" si="132"/>
        <v>2.3164828160694874E-7</v>
      </c>
      <c r="JG106" s="86">
        <f t="shared" si="132"/>
        <v>1.4277209706238452E-7</v>
      </c>
      <c r="JH106" s="86">
        <f t="shared" si="132"/>
        <v>4.0649093110546322E-6</v>
      </c>
      <c r="JI106" s="86">
        <f t="shared" si="132"/>
        <v>8.1573866681908682E-8</v>
      </c>
      <c r="JJ106" s="86">
        <f t="shared" si="132"/>
        <v>7.7912430233116517E-5</v>
      </c>
      <c r="JK106" s="86">
        <f t="shared" si="132"/>
        <v>2.6920223643354252E-3</v>
      </c>
      <c r="JL106" s="86">
        <f t="shared" si="132"/>
        <v>1.4073621975436327E-2</v>
      </c>
      <c r="JM106" s="86">
        <f t="shared" si="132"/>
        <v>1.4765540974721499E-3</v>
      </c>
    </row>
    <row r="107" spans="2:273" x14ac:dyDescent="0.25">
      <c r="B107" s="2">
        <v>80</v>
      </c>
      <c r="C107" s="37">
        <v>51.183</v>
      </c>
      <c r="D107" s="37">
        <v>53.683</v>
      </c>
      <c r="E107" s="37">
        <v>53.033000000000001</v>
      </c>
      <c r="F107" s="37">
        <v>54.033000000000001</v>
      </c>
      <c r="G107" s="37">
        <v>53.932000000000002</v>
      </c>
      <c r="H107" s="37">
        <v>54.457999999999998</v>
      </c>
      <c r="I107" s="37">
        <v>54.639000000000003</v>
      </c>
      <c r="J107" s="37">
        <v>55.082999999999998</v>
      </c>
      <c r="K107" s="37">
        <v>55.45</v>
      </c>
      <c r="L107" s="37">
        <v>55.033000000000001</v>
      </c>
      <c r="M107" s="37">
        <v>55.116999999999997</v>
      </c>
      <c r="N107" s="37">
        <v>55.167000000000002</v>
      </c>
      <c r="O107" s="37">
        <v>55.267000000000003</v>
      </c>
      <c r="P107" s="37">
        <v>53.482999999999997</v>
      </c>
      <c r="Q107" s="37">
        <v>52.267000000000003</v>
      </c>
      <c r="S107" s="4">
        <f t="shared" si="133"/>
        <v>52.937429501606296</v>
      </c>
      <c r="T107" s="4">
        <f t="shared" si="133"/>
        <v>55.159585143480079</v>
      </c>
      <c r="U107" s="4">
        <f t="shared" si="133"/>
        <v>53.840457613780437</v>
      </c>
      <c r="V107" s="4">
        <f t="shared" si="133"/>
        <v>54.445001382789641</v>
      </c>
      <c r="W107" s="4">
        <f t="shared" si="133"/>
        <v>54.619037586158427</v>
      </c>
      <c r="X107" s="4">
        <f t="shared" si="133"/>
        <v>55.415252173353203</v>
      </c>
      <c r="Y107" s="4">
        <f t="shared" si="133"/>
        <v>55.162403814709194</v>
      </c>
      <c r="Z107" s="4">
        <f t="shared" si="133"/>
        <v>55.550922690176961</v>
      </c>
      <c r="AA107" s="4">
        <f t="shared" si="133"/>
        <v>55.975108199559344</v>
      </c>
      <c r="AB107" s="4">
        <f t="shared" si="133"/>
        <v>55.603886194406911</v>
      </c>
      <c r="AC107" s="4">
        <f t="shared" si="133"/>
        <v>55.462990367344567</v>
      </c>
      <c r="AD107" s="4">
        <f t="shared" si="133"/>
        <v>56.143722194846177</v>
      </c>
      <c r="AE107" s="4">
        <f t="shared" si="133"/>
        <v>56.145892973624413</v>
      </c>
      <c r="AF107" s="4">
        <f t="shared" si="133"/>
        <v>57.27985844458486</v>
      </c>
      <c r="AG107" s="4">
        <f t="shared" si="133"/>
        <v>56.205316152843984</v>
      </c>
      <c r="AI107" s="4">
        <f t="shared" si="134"/>
        <v>-1.7544295016062961</v>
      </c>
      <c r="AJ107" s="4">
        <f t="shared" si="134"/>
        <v>-1.4765851434800794</v>
      </c>
      <c r="AK107" s="4">
        <f t="shared" si="134"/>
        <v>-0.80745761378043568</v>
      </c>
      <c r="AL107" s="4">
        <f t="shared" si="134"/>
        <v>-0.41200138278964005</v>
      </c>
      <c r="AM107" s="4">
        <f t="shared" si="134"/>
        <v>-0.68703758615842503</v>
      </c>
      <c r="AN107" s="4">
        <f t="shared" si="134"/>
        <v>-0.95725217335320423</v>
      </c>
      <c r="AO107" s="4">
        <f t="shared" si="134"/>
        <v>-0.52340381470919084</v>
      </c>
      <c r="AP107" s="4">
        <f t="shared" si="134"/>
        <v>-0.46792269017696242</v>
      </c>
      <c r="AQ107" s="4">
        <f t="shared" si="134"/>
        <v>-0.52510819955934096</v>
      </c>
      <c r="AR107" s="4">
        <f t="shared" si="134"/>
        <v>-0.57088619440690991</v>
      </c>
      <c r="AS107" s="4">
        <f t="shared" si="134"/>
        <v>-0.34599036734456945</v>
      </c>
      <c r="AT107" s="4">
        <f t="shared" si="134"/>
        <v>-0.97672219484617528</v>
      </c>
      <c r="AU107" s="4">
        <f t="shared" si="134"/>
        <v>-0.87889297362440999</v>
      </c>
      <c r="AV107" s="4">
        <f t="shared" si="134"/>
        <v>-3.7968584445848634</v>
      </c>
      <c r="AW107" s="4">
        <f t="shared" si="134"/>
        <v>-3.9383161528439814</v>
      </c>
      <c r="AY107" s="2">
        <f t="shared" si="126"/>
        <v>52.850948428856924</v>
      </c>
      <c r="AZ107" s="2">
        <f t="shared" si="126"/>
        <v>55.013073526160973</v>
      </c>
      <c r="BA107" s="2">
        <f t="shared" si="126"/>
        <v>53.835393526427708</v>
      </c>
      <c r="BB107" s="2">
        <f t="shared" si="126"/>
        <v>54.444629735383366</v>
      </c>
      <c r="BC107" s="2">
        <f t="shared" si="126"/>
        <v>54.618950908957281</v>
      </c>
      <c r="BD107" s="2">
        <f t="shared" si="126"/>
        <v>55.415251703229742</v>
      </c>
      <c r="BE107" s="2">
        <f t="shared" si="126"/>
        <v>55.162402875801035</v>
      </c>
      <c r="BF107" s="2">
        <f t="shared" si="126"/>
        <v>55.550922405496863</v>
      </c>
      <c r="BG107" s="2">
        <f t="shared" si="126"/>
        <v>55.975105578230739</v>
      </c>
      <c r="BH107" s="2">
        <f t="shared" si="126"/>
        <v>55.603874702349351</v>
      </c>
      <c r="BI107" s="2">
        <f t="shared" si="126"/>
        <v>55.462986052137389</v>
      </c>
      <c r="BJ107" s="2">
        <f t="shared" si="126"/>
        <v>56.14356639472976</v>
      </c>
      <c r="BK107" s="2">
        <f t="shared" si="126"/>
        <v>56.125998917764427</v>
      </c>
      <c r="BL107" s="2">
        <f t="shared" si="126"/>
        <v>57.095367039885716</v>
      </c>
      <c r="BM107" s="2">
        <f t="shared" si="126"/>
        <v>56.192926865100311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>
        <f t="shared" si="127"/>
        <v>51.183</v>
      </c>
      <c r="CF107" s="2">
        <f t="shared" si="127"/>
        <v>53.683</v>
      </c>
      <c r="CG107" s="2">
        <f t="shared" si="127"/>
        <v>53.033000000000001</v>
      </c>
      <c r="CH107" s="2">
        <f t="shared" si="127"/>
        <v>54.033000000000001</v>
      </c>
      <c r="CI107" s="2">
        <f t="shared" si="127"/>
        <v>53.932000000000002</v>
      </c>
      <c r="CJ107" s="2">
        <f t="shared" si="127"/>
        <v>54.457999999999998</v>
      </c>
      <c r="CK107" s="2">
        <f t="shared" si="127"/>
        <v>54.639000000000003</v>
      </c>
      <c r="CL107" s="2">
        <f t="shared" si="127"/>
        <v>55.082999999999998</v>
      </c>
      <c r="CM107" s="2">
        <f t="shared" si="127"/>
        <v>55.45</v>
      </c>
      <c r="CN107" s="2">
        <f t="shared" si="127"/>
        <v>55.033000000000001</v>
      </c>
      <c r="CO107" s="2">
        <f t="shared" si="127"/>
        <v>55.116999999999997</v>
      </c>
      <c r="CP107" s="2">
        <f t="shared" si="127"/>
        <v>55.167000000000002</v>
      </c>
      <c r="CQ107" s="2">
        <f t="shared" si="127"/>
        <v>55.267000000000003</v>
      </c>
      <c r="CR107" s="2">
        <f t="shared" si="127"/>
        <v>53.482999999999997</v>
      </c>
      <c r="CS107" s="2">
        <f t="shared" si="127"/>
        <v>52.267000000000003</v>
      </c>
      <c r="CU107" s="2">
        <f t="shared" si="111"/>
        <v>51.183</v>
      </c>
      <c r="CV107" s="2">
        <f t="shared" si="112"/>
        <v>53.683</v>
      </c>
      <c r="CW107" s="2">
        <f t="shared" si="113"/>
        <v>53.033000000000001</v>
      </c>
      <c r="CX107" s="2">
        <f t="shared" si="114"/>
        <v>54.033000000000001</v>
      </c>
      <c r="CY107" s="2">
        <f t="shared" si="115"/>
        <v>53.932000000000002</v>
      </c>
      <c r="CZ107" s="2">
        <f t="shared" si="116"/>
        <v>54.457999999999998</v>
      </c>
      <c r="DA107" s="2">
        <f t="shared" si="117"/>
        <v>54.639000000000003</v>
      </c>
      <c r="DB107" s="2">
        <f t="shared" si="118"/>
        <v>55.082999999999998</v>
      </c>
      <c r="DC107" s="2">
        <f t="shared" si="119"/>
        <v>55.45</v>
      </c>
      <c r="DD107" s="2">
        <f t="shared" si="120"/>
        <v>55.033000000000001</v>
      </c>
      <c r="DE107" s="2">
        <f t="shared" si="121"/>
        <v>55.116999999999997</v>
      </c>
      <c r="DF107" s="2">
        <f t="shared" si="122"/>
        <v>55.167000000000002</v>
      </c>
      <c r="DG107" s="2">
        <f t="shared" si="123"/>
        <v>55.267000000000003</v>
      </c>
      <c r="DH107" s="2">
        <f t="shared" si="124"/>
        <v>53.482999999999997</v>
      </c>
      <c r="DI107" s="2">
        <f t="shared" si="125"/>
        <v>52.267000000000003</v>
      </c>
      <c r="DK107" s="2">
        <f t="shared" si="135"/>
        <v>77.450472370766491</v>
      </c>
      <c r="DL107" s="2">
        <f t="shared" si="135"/>
        <v>79.628868067226875</v>
      </c>
      <c r="DM107" s="2">
        <f t="shared" si="135"/>
        <v>76.895892320892315</v>
      </c>
      <c r="DN107" s="2">
        <f t="shared" si="135"/>
        <v>76.965980265980264</v>
      </c>
      <c r="DO107" s="2">
        <f t="shared" si="135"/>
        <v>76.900504504504511</v>
      </c>
      <c r="DP107" s="2">
        <f t="shared" si="135"/>
        <v>77.511671171171173</v>
      </c>
      <c r="DQ107" s="2">
        <f t="shared" si="135"/>
        <v>74.14683451872925</v>
      </c>
      <c r="DR107" s="2">
        <f t="shared" si="135"/>
        <v>72.845866452166447</v>
      </c>
      <c r="DS107" s="2">
        <f t="shared" si="135"/>
        <v>73.21775637065636</v>
      </c>
      <c r="DT107" s="2">
        <f t="shared" si="135"/>
        <v>73.575852536747291</v>
      </c>
      <c r="DU107" s="2">
        <f t="shared" si="135"/>
        <v>70.426124410124416</v>
      </c>
      <c r="DV107" s="2">
        <f t="shared" si="135"/>
        <v>73.600567567567566</v>
      </c>
      <c r="DW107" s="2">
        <f t="shared" si="135"/>
        <v>74.100584942084936</v>
      </c>
      <c r="DX107" s="2">
        <f t="shared" si="135"/>
        <v>75.924283783783778</v>
      </c>
      <c r="DY107" s="2">
        <f t="shared" si="135"/>
        <v>73.321860504201666</v>
      </c>
      <c r="EA107" s="2">
        <f t="shared" si="95"/>
        <v>52.51814147582698</v>
      </c>
      <c r="EB107" s="2">
        <f t="shared" si="95"/>
        <v>54.618806435238895</v>
      </c>
      <c r="EC107" s="2">
        <f t="shared" si="95"/>
        <v>53.450158129549479</v>
      </c>
      <c r="ED107" s="2">
        <f t="shared" si="95"/>
        <v>54.066687153654584</v>
      </c>
      <c r="EE107" s="2">
        <f t="shared" si="95"/>
        <v>54.237049394658158</v>
      </c>
      <c r="EF107" s="2">
        <f t="shared" si="95"/>
        <v>55.024094086011218</v>
      </c>
      <c r="EG107" s="2">
        <f t="shared" si="95"/>
        <v>54.810625491269903</v>
      </c>
      <c r="EH107" s="2">
        <f t="shared" si="95"/>
        <v>55.197532514944498</v>
      </c>
      <c r="EI107" s="2">
        <f t="shared" si="95"/>
        <v>55.63049004572634</v>
      </c>
      <c r="EJ107" s="2">
        <f t="shared" si="95"/>
        <v>55.264973950241782</v>
      </c>
      <c r="EK107" s="2">
        <f t="shared" si="95"/>
        <v>55.19884724890791</v>
      </c>
      <c r="EL107" s="2">
        <f t="shared" si="95"/>
        <v>55.804214475290507</v>
      </c>
      <c r="EM107" s="2">
        <f t="shared" si="136"/>
        <v>55.805264659017034</v>
      </c>
      <c r="EN107" s="2">
        <f t="shared" si="136"/>
        <v>56.766915820895527</v>
      </c>
      <c r="EO107" s="2">
        <f t="shared" si="136"/>
        <v>55.835428052342053</v>
      </c>
      <c r="EQ107" s="2">
        <f t="shared" si="137"/>
        <v>52.721704011512564</v>
      </c>
      <c r="ER107" s="2">
        <f t="shared" si="137"/>
        <v>54.314580356956263</v>
      </c>
      <c r="ES107" s="2">
        <f t="shared" si="137"/>
        <v>53.218661373170349</v>
      </c>
      <c r="ET107" s="2">
        <f t="shared" si="137"/>
        <v>53.930347579195512</v>
      </c>
      <c r="EU107" s="2">
        <f t="shared" si="137"/>
        <v>54.219939252998614</v>
      </c>
      <c r="EV107" s="2">
        <f t="shared" si="137"/>
        <v>55.083464822333518</v>
      </c>
      <c r="EW107" s="2">
        <f t="shared" si="137"/>
        <v>54.713429595634679</v>
      </c>
      <c r="EX107" s="2">
        <f t="shared" si="137"/>
        <v>55.29123257150691</v>
      </c>
      <c r="EY107" s="2">
        <f t="shared" si="137"/>
        <v>55.539500959793116</v>
      </c>
      <c r="EZ107" s="2">
        <f t="shared" si="137"/>
        <v>55.191154289777209</v>
      </c>
      <c r="FA107" s="2">
        <f t="shared" si="137"/>
        <v>55.358677688166004</v>
      </c>
      <c r="FB107" s="2">
        <f t="shared" si="137"/>
        <v>55.86226512353484</v>
      </c>
      <c r="FC107" s="2">
        <f t="shared" si="137"/>
        <v>56.285467213690957</v>
      </c>
      <c r="FD107" s="2">
        <f t="shared" si="137"/>
        <v>57.187019045020492</v>
      </c>
      <c r="FE107" s="2">
        <f t="shared" si="137"/>
        <v>55.949548146563338</v>
      </c>
      <c r="FG107" s="2">
        <f t="shared" si="138"/>
        <v>0.98675418901987699</v>
      </c>
      <c r="FH107" s="2">
        <f t="shared" si="138"/>
        <v>0.98412176724451694</v>
      </c>
      <c r="FI107" s="2">
        <f t="shared" si="138"/>
        <v>0.98347005352602979</v>
      </c>
      <c r="FJ107" s="2">
        <f t="shared" si="138"/>
        <v>0.98343786759426544</v>
      </c>
      <c r="FK107" s="2">
        <f t="shared" si="138"/>
        <v>0.98314200508509564</v>
      </c>
      <c r="FL107" s="2">
        <f t="shared" si="138"/>
        <v>0.98263095225391706</v>
      </c>
      <c r="FM107" s="2">
        <f t="shared" si="138"/>
        <v>0.98176016799265353</v>
      </c>
      <c r="FN107" s="2">
        <f t="shared" si="138"/>
        <v>0.98003090078640609</v>
      </c>
      <c r="FO107" s="2">
        <f t="shared" si="138"/>
        <v>0.98034496908364532</v>
      </c>
      <c r="FP107" s="2">
        <f t="shared" si="138"/>
        <v>0.98144790924156022</v>
      </c>
      <c r="FQ107" s="2">
        <f t="shared" si="138"/>
        <v>0.98276007041036439</v>
      </c>
      <c r="FR107" s="2">
        <f t="shared" si="138"/>
        <v>0.98095998831849962</v>
      </c>
      <c r="FS107" s="2">
        <f t="shared" si="138"/>
        <v>0.98267581458894171</v>
      </c>
      <c r="FT107" s="2">
        <f t="shared" si="138"/>
        <v>0.98299499753880271</v>
      </c>
      <c r="FU107" s="2">
        <f t="shared" si="138"/>
        <v>0.9795875996353185</v>
      </c>
      <c r="FW107" s="2">
        <f t="shared" si="128"/>
        <v>1.2566215551783213E-2</v>
      </c>
      <c r="FX107" s="2">
        <f t="shared" si="128"/>
        <v>9.3630661634403964E-3</v>
      </c>
      <c r="FY107" s="2">
        <f t="shared" si="128"/>
        <v>1.0027502691213724E-2</v>
      </c>
      <c r="FZ107" s="2">
        <f t="shared" si="128"/>
        <v>9.6710203219997799E-3</v>
      </c>
      <c r="GA107" s="2">
        <f t="shared" si="128"/>
        <v>9.2866967432413197E-3</v>
      </c>
      <c r="GB107" s="2">
        <f t="shared" si="128"/>
        <v>9.5976093266963731E-3</v>
      </c>
      <c r="GC107" s="2">
        <f t="shared" si="128"/>
        <v>9.3812581560563223E-3</v>
      </c>
      <c r="GD107" s="2">
        <f t="shared" si="128"/>
        <v>1.033680491644702E-2</v>
      </c>
      <c r="GE107" s="2">
        <f t="shared" si="128"/>
        <v>1.1679761757834795E-2</v>
      </c>
      <c r="GF107" s="2">
        <f t="shared" si="128"/>
        <v>1.0895868268498381E-2</v>
      </c>
      <c r="GG107" s="2">
        <f t="shared" si="128"/>
        <v>1.0145859172765608E-2</v>
      </c>
      <c r="GH107" s="2">
        <f t="shared" si="128"/>
        <v>8.7707663840098388E-3</v>
      </c>
      <c r="GI107" s="2">
        <f t="shared" si="128"/>
        <v>7.877380018109113E-3</v>
      </c>
      <c r="GJ107" s="2">
        <f t="shared" si="128"/>
        <v>6.3796930785272399E-3</v>
      </c>
      <c r="GK107" s="2">
        <f t="shared" si="128"/>
        <v>4.8961806836303528E-3</v>
      </c>
      <c r="GM107" s="86">
        <f t="shared" si="129"/>
        <v>8.5462684464634349E-35</v>
      </c>
      <c r="GN107" s="86">
        <f t="shared" si="129"/>
        <v>4.7404615848922723E-33</v>
      </c>
      <c r="GO107" s="86">
        <f t="shared" si="129"/>
        <v>9.8180215904334925E-44</v>
      </c>
      <c r="GP107" s="86">
        <f t="shared" si="129"/>
        <v>6.6578474584042685E-55</v>
      </c>
      <c r="GQ107" s="86">
        <f t="shared" si="129"/>
        <v>4.7228629952332589E-60</v>
      </c>
      <c r="GR107" s="86">
        <f t="shared" si="129"/>
        <v>4.9205360875208208E-76</v>
      </c>
      <c r="GS107" s="86">
        <f t="shared" si="129"/>
        <v>5.933869914401147E-69</v>
      </c>
      <c r="GT107" s="86">
        <f t="shared" si="129"/>
        <v>5.3315696774604203E-65</v>
      </c>
      <c r="GU107" s="86">
        <f t="shared" si="129"/>
        <v>5.6384037304588797E-59</v>
      </c>
      <c r="GV107" s="86">
        <f t="shared" si="129"/>
        <v>2.4097266321019901E-51</v>
      </c>
      <c r="GW107" s="86">
        <f t="shared" si="129"/>
        <v>2.1824343505114441E-80</v>
      </c>
      <c r="GX107" s="86">
        <f t="shared" si="129"/>
        <v>3.6577636799524623E-48</v>
      </c>
      <c r="GY107" s="86">
        <f t="shared" si="129"/>
        <v>7.8472385654427916E-45</v>
      </c>
      <c r="GZ107" s="86">
        <f t="shared" si="129"/>
        <v>2.6063001281141343E-36</v>
      </c>
      <c r="HA107" s="86">
        <f t="shared" si="129"/>
        <v>2.1041152153632626E-48</v>
      </c>
      <c r="HC107" s="86">
        <f t="shared" si="74"/>
        <v>1.4485153347071134E-3</v>
      </c>
      <c r="HD107" s="86">
        <f t="shared" si="74"/>
        <v>2.4265285384413035E-3</v>
      </c>
      <c r="HE107" s="86">
        <f t="shared" si="74"/>
        <v>1.0227388853115512E-4</v>
      </c>
      <c r="HF107" s="86">
        <f t="shared" si="74"/>
        <v>8.2769481031570018E-6</v>
      </c>
      <c r="HG107" s="86">
        <f t="shared" si="74"/>
        <v>1.7726485091682647E-6</v>
      </c>
      <c r="HH107" s="86">
        <f t="shared" si="74"/>
        <v>6.871733014690759E-10</v>
      </c>
      <c r="HI107" s="86">
        <f t="shared" si="139"/>
        <v>1.4818260542806096E-9</v>
      </c>
      <c r="HJ107" s="86">
        <f t="shared" si="139"/>
        <v>2.6897153347045775E-9</v>
      </c>
      <c r="HK107" s="86">
        <f t="shared" si="139"/>
        <v>1.8575773071816709E-9</v>
      </c>
      <c r="HL107" s="86">
        <f t="shared" si="139"/>
        <v>1.0430737955033456E-7</v>
      </c>
      <c r="HM107" s="86">
        <f t="shared" si="139"/>
        <v>5.0279261492231714E-10</v>
      </c>
      <c r="HN107" s="86">
        <f t="shared" si="139"/>
        <v>3.2261318022057149E-6</v>
      </c>
      <c r="HO107" s="86">
        <f t="shared" si="139"/>
        <v>3.5583357145014719E-4</v>
      </c>
      <c r="HP107" s="86">
        <f t="shared" si="139"/>
        <v>3.1108454363659656E-3</v>
      </c>
      <c r="HQ107" s="86">
        <f t="shared" si="139"/>
        <v>1.5588185992376487E-4</v>
      </c>
      <c r="HS107" s="86">
        <f t="shared" si="130"/>
        <v>1.4401923943031721E-6</v>
      </c>
      <c r="HT107" s="86">
        <f t="shared" si="130"/>
        <v>7.4708751257269497E-8</v>
      </c>
      <c r="HU107" s="86">
        <f t="shared" si="130"/>
        <v>3.9934810505962603E-8</v>
      </c>
      <c r="HV107" s="86">
        <f t="shared" si="130"/>
        <v>1.0541746257471451E-8</v>
      </c>
      <c r="HW107" s="86">
        <f t="shared" si="130"/>
        <v>7.0965393851076903E-9</v>
      </c>
      <c r="HX107" s="86">
        <f t="shared" si="130"/>
        <v>1.6274457784998677E-9</v>
      </c>
      <c r="HY107" s="86">
        <f t="shared" si="130"/>
        <v>2.9291865313026527E-9</v>
      </c>
      <c r="HZ107" s="86">
        <f t="shared" si="130"/>
        <v>5.4988420968634945E-10</v>
      </c>
      <c r="IA107" s="86">
        <f t="shared" si="130"/>
        <v>7.0674045736290855E-9</v>
      </c>
      <c r="IB107" s="86">
        <f t="shared" si="130"/>
        <v>1.9551676107056022E-8</v>
      </c>
      <c r="IC107" s="86">
        <f t="shared" si="130"/>
        <v>1.037677362382462E-8</v>
      </c>
      <c r="ID107" s="86">
        <f t="shared" si="130"/>
        <v>1.5584100420092368E-9</v>
      </c>
      <c r="IE107" s="86">
        <f t="shared" si="130"/>
        <v>1.4048113402069879E-9</v>
      </c>
      <c r="IF107" s="86">
        <f t="shared" si="130"/>
        <v>9.811552131412058E-8</v>
      </c>
      <c r="IG107" s="86">
        <f t="shared" si="130"/>
        <v>9.0511809939637336E-6</v>
      </c>
      <c r="II107" s="86">
        <f t="shared" si="131"/>
        <v>1.1059287049496326E-38</v>
      </c>
      <c r="IJ107" s="86">
        <f t="shared" si="131"/>
        <v>7.6110296279384438E-49</v>
      </c>
      <c r="IK107" s="86">
        <f t="shared" si="131"/>
        <v>3.6798355511571009E-52</v>
      </c>
      <c r="IL107" s="86">
        <f t="shared" si="131"/>
        <v>2.189571440253524E-55</v>
      </c>
      <c r="IM107" s="86">
        <f t="shared" si="131"/>
        <v>1.9716461385386173E-54</v>
      </c>
      <c r="IN107" s="86">
        <f t="shared" si="131"/>
        <v>2.1157690101479774E-60</v>
      </c>
      <c r="IO107" s="86">
        <f t="shared" si="131"/>
        <v>1.8298530056237709E-57</v>
      </c>
      <c r="IP107" s="86">
        <f t="shared" si="131"/>
        <v>7.7495069842056828E-64</v>
      </c>
      <c r="IQ107" s="86">
        <f t="shared" si="131"/>
        <v>4.717523759388231E-57</v>
      </c>
      <c r="IR107" s="86">
        <f t="shared" si="131"/>
        <v>2.1096604003216777E-52</v>
      </c>
      <c r="IS107" s="86">
        <f t="shared" si="131"/>
        <v>6.1797393135079801E-54</v>
      </c>
      <c r="IT107" s="86">
        <f t="shared" si="131"/>
        <v>8.8754443980339705E-58</v>
      </c>
      <c r="IU107" s="86">
        <f t="shared" si="131"/>
        <v>6.1472799008970454E-57</v>
      </c>
      <c r="IV107" s="86">
        <f t="shared" si="131"/>
        <v>7.5244784299375223E-40</v>
      </c>
      <c r="IW107" s="86">
        <f t="shared" si="131"/>
        <v>9.7406884233077613E-23</v>
      </c>
      <c r="IY107" s="86">
        <f t="shared" si="132"/>
        <v>1.4499555271014165E-3</v>
      </c>
      <c r="IZ107" s="86">
        <f t="shared" si="132"/>
        <v>2.426603247192561E-3</v>
      </c>
      <c r="JA107" s="86">
        <f t="shared" si="132"/>
        <v>1.0231382334166108E-4</v>
      </c>
      <c r="JB107" s="86">
        <f t="shared" si="132"/>
        <v>8.2874898494144733E-6</v>
      </c>
      <c r="JC107" s="86">
        <f t="shared" si="132"/>
        <v>1.7797450485533724E-6</v>
      </c>
      <c r="JD107" s="86">
        <f t="shared" si="132"/>
        <v>2.3146190799689436E-9</v>
      </c>
      <c r="JE107" s="86">
        <f t="shared" si="132"/>
        <v>4.4110125855832623E-9</v>
      </c>
      <c r="JF107" s="86">
        <f t="shared" si="132"/>
        <v>3.2395995443909269E-9</v>
      </c>
      <c r="JG107" s="86">
        <f t="shared" si="132"/>
        <v>8.9249818808107561E-9</v>
      </c>
      <c r="JH107" s="86">
        <f t="shared" si="132"/>
        <v>1.2385905565739059E-7</v>
      </c>
      <c r="JI107" s="86">
        <f t="shared" si="132"/>
        <v>1.0879566238746936E-8</v>
      </c>
      <c r="JJ107" s="86">
        <f t="shared" si="132"/>
        <v>3.2276902122477242E-6</v>
      </c>
      <c r="JK107" s="86">
        <f t="shared" si="132"/>
        <v>3.5583497626148742E-4</v>
      </c>
      <c r="JL107" s="86">
        <f t="shared" si="132"/>
        <v>3.1109435518872799E-3</v>
      </c>
      <c r="JM107" s="86">
        <f t="shared" si="132"/>
        <v>1.649330409177286E-4</v>
      </c>
    </row>
    <row r="108" spans="2:273" x14ac:dyDescent="0.25">
      <c r="B108" s="2">
        <v>81</v>
      </c>
      <c r="C108" s="37">
        <v>51.283000000000001</v>
      </c>
      <c r="D108" s="37">
        <v>54.966999999999999</v>
      </c>
      <c r="E108" s="37">
        <v>53.433</v>
      </c>
      <c r="F108" s="37">
        <v>53.517000000000003</v>
      </c>
      <c r="G108" s="37">
        <v>54.119</v>
      </c>
      <c r="H108" s="37">
        <v>53.831000000000003</v>
      </c>
      <c r="I108" s="37">
        <v>55.197000000000003</v>
      </c>
      <c r="J108" s="37">
        <v>55.033000000000001</v>
      </c>
      <c r="K108" s="37">
        <v>55.7</v>
      </c>
      <c r="L108" s="37">
        <v>54.45</v>
      </c>
      <c r="M108" s="37">
        <v>55.466999999999999</v>
      </c>
      <c r="N108" s="37">
        <v>54.716999999999999</v>
      </c>
      <c r="O108" s="37">
        <v>54.8</v>
      </c>
      <c r="P108" s="37">
        <v>53.683</v>
      </c>
      <c r="Q108" s="37">
        <v>51.85</v>
      </c>
      <c r="S108" s="4">
        <f t="shared" si="133"/>
        <v>52.744545845999717</v>
      </c>
      <c r="T108" s="4">
        <f t="shared" si="133"/>
        <v>54.845655259505904</v>
      </c>
      <c r="U108" s="4">
        <f t="shared" si="133"/>
        <v>53.674197051529973</v>
      </c>
      <c r="V108" s="4">
        <f t="shared" si="133"/>
        <v>54.284890061078137</v>
      </c>
      <c r="W108" s="4">
        <f t="shared" si="133"/>
        <v>54.465164034047341</v>
      </c>
      <c r="X108" s="4">
        <f t="shared" si="133"/>
        <v>55.256386570481453</v>
      </c>
      <c r="Y108" s="4">
        <f t="shared" si="133"/>
        <v>54.996580842360501</v>
      </c>
      <c r="Z108" s="4">
        <f t="shared" si="133"/>
        <v>55.388887871395809</v>
      </c>
      <c r="AA108" s="4">
        <f t="shared" si="133"/>
        <v>55.805993878335009</v>
      </c>
      <c r="AB108" s="4">
        <f t="shared" si="133"/>
        <v>55.422026767836883</v>
      </c>
      <c r="AC108" s="4">
        <f t="shared" si="133"/>
        <v>55.30376355919465</v>
      </c>
      <c r="AD108" s="4">
        <f t="shared" si="133"/>
        <v>55.965800868454423</v>
      </c>
      <c r="AE108" s="4">
        <f t="shared" si="133"/>
        <v>55.975929215086708</v>
      </c>
      <c r="AF108" s="4">
        <f t="shared" si="133"/>
        <v>56.965930778004847</v>
      </c>
      <c r="AG108" s="4">
        <f t="shared" si="133"/>
        <v>56.070938212472022</v>
      </c>
      <c r="AI108" s="4">
        <f t="shared" si="134"/>
        <v>-1.4615458459997157</v>
      </c>
      <c r="AJ108" s="4">
        <f t="shared" si="134"/>
        <v>0.12134474049409505</v>
      </c>
      <c r="AK108" s="4">
        <f t="shared" si="134"/>
        <v>-0.24119705152997284</v>
      </c>
      <c r="AL108" s="4">
        <f t="shared" si="134"/>
        <v>-0.76789006107813407</v>
      </c>
      <c r="AM108" s="4">
        <f t="shared" si="134"/>
        <v>-0.34616403404734086</v>
      </c>
      <c r="AN108" s="4">
        <f t="shared" si="134"/>
        <v>-1.4253865704814501</v>
      </c>
      <c r="AO108" s="4">
        <f t="shared" si="134"/>
        <v>0.20041915763950158</v>
      </c>
      <c r="AP108" s="4">
        <f t="shared" si="134"/>
        <v>-0.35588787139580802</v>
      </c>
      <c r="AQ108" s="4">
        <f t="shared" si="134"/>
        <v>-0.10599387833500629</v>
      </c>
      <c r="AR108" s="4">
        <f t="shared" si="134"/>
        <v>-0.97202676783687991</v>
      </c>
      <c r="AS108" s="4">
        <f t="shared" si="134"/>
        <v>0.16323644080534905</v>
      </c>
      <c r="AT108" s="4">
        <f t="shared" si="134"/>
        <v>-1.2488008684544241</v>
      </c>
      <c r="AU108" s="4">
        <f t="shared" si="134"/>
        <v>-1.1759292150867111</v>
      </c>
      <c r="AV108" s="4">
        <f t="shared" si="134"/>
        <v>-3.2829307780048467</v>
      </c>
      <c r="AW108" s="4">
        <f t="shared" si="134"/>
        <v>-4.2209382124720207</v>
      </c>
      <c r="AY108" s="2">
        <f t="shared" si="126"/>
        <v>52.731192257826976</v>
      </c>
      <c r="AZ108" s="2">
        <f t="shared" si="126"/>
        <v>54.821696431555729</v>
      </c>
      <c r="BA108" s="2">
        <f t="shared" si="126"/>
        <v>53.673797851713772</v>
      </c>
      <c r="BB108" s="2">
        <f t="shared" si="126"/>
        <v>54.2848685061727</v>
      </c>
      <c r="BC108" s="2">
        <f t="shared" si="126"/>
        <v>54.465156181986373</v>
      </c>
      <c r="BD108" s="2">
        <f t="shared" si="126"/>
        <v>55.256384698487494</v>
      </c>
      <c r="BE108" s="2">
        <f t="shared" si="126"/>
        <v>54.996577384931562</v>
      </c>
      <c r="BF108" s="2">
        <f t="shared" si="126"/>
        <v>55.388886932422125</v>
      </c>
      <c r="BG108" s="2">
        <f t="shared" si="126"/>
        <v>55.805983534975269</v>
      </c>
      <c r="BH108" s="2">
        <f t="shared" si="126"/>
        <v>55.4219997290744</v>
      </c>
      <c r="BI108" s="2">
        <f t="shared" si="126"/>
        <v>55.303747824767598</v>
      </c>
      <c r="BJ108" s="2">
        <f t="shared" si="126"/>
        <v>55.965794738790095</v>
      </c>
      <c r="BK108" s="2">
        <f t="shared" si="126"/>
        <v>55.974419229933382</v>
      </c>
      <c r="BL108" s="2">
        <f t="shared" si="126"/>
        <v>56.94060918058716</v>
      </c>
      <c r="BM108" s="2">
        <f t="shared" si="126"/>
        <v>56.057268367572348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>
        <f t="shared" si="127"/>
        <v>51.283000000000001</v>
      </c>
      <c r="CF108" s="2">
        <f t="shared" si="127"/>
        <v>54.966999999999999</v>
      </c>
      <c r="CG108" s="2">
        <f t="shared" si="127"/>
        <v>53.433</v>
      </c>
      <c r="CH108" s="2">
        <f t="shared" si="127"/>
        <v>53.517000000000003</v>
      </c>
      <c r="CI108" s="2">
        <f t="shared" si="127"/>
        <v>54.119</v>
      </c>
      <c r="CJ108" s="2">
        <f t="shared" si="127"/>
        <v>53.831000000000003</v>
      </c>
      <c r="CK108" s="2">
        <f t="shared" si="127"/>
        <v>55.197000000000003</v>
      </c>
      <c r="CL108" s="2">
        <f t="shared" si="127"/>
        <v>55.033000000000001</v>
      </c>
      <c r="CM108" s="2">
        <f t="shared" si="127"/>
        <v>55.7</v>
      </c>
      <c r="CN108" s="2">
        <f t="shared" si="127"/>
        <v>54.45</v>
      </c>
      <c r="CO108" s="2">
        <f t="shared" si="127"/>
        <v>55.466999999999999</v>
      </c>
      <c r="CP108" s="2">
        <f t="shared" si="127"/>
        <v>54.716999999999999</v>
      </c>
      <c r="CQ108" s="2">
        <f t="shared" si="127"/>
        <v>54.8</v>
      </c>
      <c r="CR108" s="2">
        <f t="shared" si="127"/>
        <v>53.683</v>
      </c>
      <c r="CS108" s="2">
        <f t="shared" si="127"/>
        <v>51.85</v>
      </c>
      <c r="CU108" s="2">
        <f t="shared" si="111"/>
        <v>51.283000000000001</v>
      </c>
      <c r="CV108" s="2">
        <f t="shared" si="112"/>
        <v>54.966999999999999</v>
      </c>
      <c r="CW108" s="2">
        <f t="shared" si="113"/>
        <v>53.433</v>
      </c>
      <c r="CX108" s="2">
        <f t="shared" si="114"/>
        <v>53.517000000000003</v>
      </c>
      <c r="CY108" s="2">
        <f t="shared" si="115"/>
        <v>54.119</v>
      </c>
      <c r="CZ108" s="2">
        <f t="shared" si="116"/>
        <v>53.831000000000003</v>
      </c>
      <c r="DA108" s="2">
        <f t="shared" si="117"/>
        <v>55.197000000000003</v>
      </c>
      <c r="DB108" s="2">
        <f t="shared" si="118"/>
        <v>55.033000000000001</v>
      </c>
      <c r="DC108" s="2">
        <f t="shared" si="119"/>
        <v>55.7</v>
      </c>
      <c r="DD108" s="2">
        <f t="shared" si="120"/>
        <v>54.45</v>
      </c>
      <c r="DE108" s="2">
        <f t="shared" si="121"/>
        <v>55.466999999999999</v>
      </c>
      <c r="DF108" s="2">
        <f t="shared" si="122"/>
        <v>54.716999999999999</v>
      </c>
      <c r="DG108" s="2">
        <f t="shared" si="123"/>
        <v>54.8</v>
      </c>
      <c r="DH108" s="2">
        <f t="shared" si="124"/>
        <v>53.683</v>
      </c>
      <c r="DI108" s="2">
        <f t="shared" si="125"/>
        <v>51.85</v>
      </c>
      <c r="DK108" s="2">
        <f t="shared" si="135"/>
        <v>77.692676247771843</v>
      </c>
      <c r="DL108" s="2">
        <f t="shared" si="135"/>
        <v>79.856620168067209</v>
      </c>
      <c r="DM108" s="2">
        <f t="shared" si="135"/>
        <v>77.095715486915481</v>
      </c>
      <c r="DN108" s="2">
        <f t="shared" si="135"/>
        <v>77.163680394680398</v>
      </c>
      <c r="DO108" s="2">
        <f t="shared" si="135"/>
        <v>77.085443243243247</v>
      </c>
      <c r="DP108" s="2">
        <f t="shared" si="135"/>
        <v>77.683143243243251</v>
      </c>
      <c r="DQ108" s="2">
        <f t="shared" si="135"/>
        <v>74.268839260312944</v>
      </c>
      <c r="DR108" s="2">
        <f t="shared" si="135"/>
        <v>72.965763234663228</v>
      </c>
      <c r="DS108" s="2">
        <f t="shared" si="135"/>
        <v>73.33346859716859</v>
      </c>
      <c r="DT108" s="2">
        <f t="shared" si="135"/>
        <v>73.701190611664316</v>
      </c>
      <c r="DU108" s="2">
        <f t="shared" si="135"/>
        <v>70.521764178464181</v>
      </c>
      <c r="DV108" s="2">
        <f t="shared" si="135"/>
        <v>73.724175675675681</v>
      </c>
      <c r="DW108" s="2">
        <f t="shared" si="135"/>
        <v>74.228424967824964</v>
      </c>
      <c r="DX108" s="2">
        <f t="shared" si="135"/>
        <v>76.101990990990998</v>
      </c>
      <c r="DY108" s="2">
        <f t="shared" si="135"/>
        <v>73.53158151260503</v>
      </c>
      <c r="EA108" s="2">
        <f t="shared" si="95"/>
        <v>52.423005445292624</v>
      </c>
      <c r="EB108" s="2">
        <f t="shared" si="95"/>
        <v>54.456254298069815</v>
      </c>
      <c r="EC108" s="2">
        <f t="shared" si="95"/>
        <v>53.317181543725454</v>
      </c>
      <c r="ED108" s="2">
        <f t="shared" si="95"/>
        <v>53.934828899387611</v>
      </c>
      <c r="EE108" s="2">
        <f t="shared" si="95"/>
        <v>54.111573637042248</v>
      </c>
      <c r="EF108" s="2">
        <f t="shared" si="95"/>
        <v>54.894269910607385</v>
      </c>
      <c r="EG108" s="2">
        <f t="shared" si="95"/>
        <v>54.670962470201673</v>
      </c>
      <c r="EH108" s="2">
        <f t="shared" si="95"/>
        <v>55.06127818104185</v>
      </c>
      <c r="EI108" s="2">
        <f t="shared" si="95"/>
        <v>55.486587618712626</v>
      </c>
      <c r="EJ108" s="2">
        <f t="shared" si="95"/>
        <v>55.107732948950783</v>
      </c>
      <c r="EK108" s="2">
        <f t="shared" si="95"/>
        <v>55.058647214455767</v>
      </c>
      <c r="EL108" s="2">
        <f t="shared" si="95"/>
        <v>55.650920423817439</v>
      </c>
      <c r="EM108" s="2">
        <f t="shared" si="136"/>
        <v>55.677008763816531</v>
      </c>
      <c r="EN108" s="2">
        <f t="shared" si="136"/>
        <v>56.635534029850746</v>
      </c>
      <c r="EO108" s="2">
        <f t="shared" si="136"/>
        <v>55.724793937198633</v>
      </c>
      <c r="EQ108" s="2">
        <f t="shared" si="137"/>
        <v>52.60937681967745</v>
      </c>
      <c r="ER108" s="2">
        <f t="shared" si="137"/>
        <v>54.173696245215083</v>
      </c>
      <c r="ES108" s="2">
        <f t="shared" si="137"/>
        <v>53.100609573534854</v>
      </c>
      <c r="ET108" s="2">
        <f t="shared" si="137"/>
        <v>53.80828392043481</v>
      </c>
      <c r="EU108" s="2">
        <f t="shared" si="137"/>
        <v>54.096050681681028</v>
      </c>
      <c r="EV108" s="2">
        <f t="shared" si="137"/>
        <v>54.94840555648009</v>
      </c>
      <c r="EW108" s="2">
        <f t="shared" si="137"/>
        <v>54.581603921442323</v>
      </c>
      <c r="EX108" s="2">
        <f t="shared" si="137"/>
        <v>55.145859565559327</v>
      </c>
      <c r="EY108" s="2">
        <f t="shared" si="137"/>
        <v>55.402599927269556</v>
      </c>
      <c r="EZ108" s="2">
        <f t="shared" si="137"/>
        <v>55.037058036419651</v>
      </c>
      <c r="FA108" s="2">
        <f t="shared" si="137"/>
        <v>55.203027228942943</v>
      </c>
      <c r="FB108" s="2">
        <f t="shared" si="137"/>
        <v>55.704106511540758</v>
      </c>
      <c r="FC108" s="2">
        <f t="shared" si="137"/>
        <v>56.123488795715119</v>
      </c>
      <c r="FD108" s="2">
        <f t="shared" si="137"/>
        <v>57.024955907230584</v>
      </c>
      <c r="FE108" s="2">
        <f t="shared" si="137"/>
        <v>55.795782579570059</v>
      </c>
      <c r="FG108" s="2">
        <f t="shared" si="138"/>
        <v>0.98790558091229208</v>
      </c>
      <c r="FH108" s="2">
        <f t="shared" si="138"/>
        <v>0.98549861955914875</v>
      </c>
      <c r="FI108" s="2">
        <f t="shared" si="138"/>
        <v>0.98490255106483038</v>
      </c>
      <c r="FJ108" s="2">
        <f t="shared" si="138"/>
        <v>0.98487311148806733</v>
      </c>
      <c r="FK108" s="2">
        <f t="shared" si="138"/>
        <v>0.98460248645534176</v>
      </c>
      <c r="FL108" s="2">
        <f t="shared" si="138"/>
        <v>0.98413499388889547</v>
      </c>
      <c r="FM108" s="2">
        <f t="shared" si="138"/>
        <v>0.98333833507011714</v>
      </c>
      <c r="FN108" s="2">
        <f t="shared" si="138"/>
        <v>0.98175590902447973</v>
      </c>
      <c r="FO108" s="2">
        <f t="shared" si="138"/>
        <v>0.98204334398266901</v>
      </c>
      <c r="FP108" s="2">
        <f t="shared" si="138"/>
        <v>0.98305262753467715</v>
      </c>
      <c r="FQ108" s="2">
        <f t="shared" si="138"/>
        <v>0.98425311046365271</v>
      </c>
      <c r="FR108" s="2">
        <f t="shared" si="138"/>
        <v>0.98260616281481317</v>
      </c>
      <c r="FS108" s="2">
        <f t="shared" si="138"/>
        <v>0.98417603400934839</v>
      </c>
      <c r="FT108" s="2">
        <f t="shared" si="138"/>
        <v>0.98446801360593716</v>
      </c>
      <c r="FU108" s="2">
        <f t="shared" si="138"/>
        <v>0.98135017321621598</v>
      </c>
      <c r="FW108" s="2">
        <f t="shared" si="128"/>
        <v>1.37618969072913E-2</v>
      </c>
      <c r="FX108" s="2">
        <f t="shared" si="128"/>
        <v>1.0257132304150107E-2</v>
      </c>
      <c r="FY108" s="2">
        <f t="shared" si="128"/>
        <v>1.0984311451253779E-2</v>
      </c>
      <c r="FZ108" s="2">
        <f t="shared" si="128"/>
        <v>1.0594178098100246E-2</v>
      </c>
      <c r="GA108" s="2">
        <f t="shared" si="128"/>
        <v>1.0173545365302577E-2</v>
      </c>
      <c r="GB108" s="2">
        <f t="shared" si="128"/>
        <v>1.0513833971749254E-2</v>
      </c>
      <c r="GC108" s="2">
        <f t="shared" si="128"/>
        <v>1.0277043403516281E-2</v>
      </c>
      <c r="GD108" s="2">
        <f t="shared" si="128"/>
        <v>1.1322789259379615E-2</v>
      </c>
      <c r="GE108" s="2">
        <f t="shared" si="128"/>
        <v>1.2792189322988506E-2</v>
      </c>
      <c r="GF108" s="2">
        <f t="shared" si="128"/>
        <v>1.1934536236271694E-2</v>
      </c>
      <c r="GG108" s="2">
        <f t="shared" si="128"/>
        <v>1.1113834540555267E-2</v>
      </c>
      <c r="GH108" s="2">
        <f t="shared" si="128"/>
        <v>9.608823235311599E-3</v>
      </c>
      <c r="GI108" s="2">
        <f t="shared" si="128"/>
        <v>8.6308160519679242E-3</v>
      </c>
      <c r="GJ108" s="2">
        <f t="shared" si="128"/>
        <v>6.9908914560500319E-3</v>
      </c>
      <c r="GK108" s="2">
        <f t="shared" si="128"/>
        <v>5.3660205917163625E-3</v>
      </c>
      <c r="GM108" s="86">
        <f t="shared" si="129"/>
        <v>2.2141782737919808E-37</v>
      </c>
      <c r="GN108" s="86">
        <f t="shared" si="129"/>
        <v>1.4654807279683221E-35</v>
      </c>
      <c r="GO108" s="86">
        <f t="shared" si="129"/>
        <v>5.0334391367809387E-47</v>
      </c>
      <c r="GP108" s="86">
        <f t="shared" si="129"/>
        <v>4.9405379852872927E-59</v>
      </c>
      <c r="GQ108" s="86">
        <f t="shared" si="129"/>
        <v>1.2613875813065267E-64</v>
      </c>
      <c r="GR108" s="86">
        <f t="shared" si="129"/>
        <v>9.9092746212671694E-82</v>
      </c>
      <c r="GS108" s="86">
        <f t="shared" si="129"/>
        <v>3.2394540989969534E-74</v>
      </c>
      <c r="GT108" s="86">
        <f t="shared" si="129"/>
        <v>5.698348420631211E-70</v>
      </c>
      <c r="GU108" s="86">
        <f t="shared" si="129"/>
        <v>1.9455292838061193E-63</v>
      </c>
      <c r="GV108" s="86">
        <f t="shared" si="129"/>
        <v>3.0728152181169545E-55</v>
      </c>
      <c r="GW108" s="86">
        <f t="shared" si="129"/>
        <v>1.5023562194518471E-86</v>
      </c>
      <c r="GX108" s="86">
        <f t="shared" si="129"/>
        <v>7.5606397576315408E-52</v>
      </c>
      <c r="GY108" s="86">
        <f t="shared" si="129"/>
        <v>2.9986239493712073E-48</v>
      </c>
      <c r="GZ108" s="86">
        <f t="shared" si="129"/>
        <v>4.5856132096742465E-39</v>
      </c>
      <c r="HA108" s="86">
        <f t="shared" si="129"/>
        <v>4.8632722885536336E-52</v>
      </c>
      <c r="HC108" s="86">
        <f t="shared" si="74"/>
        <v>2.7140395444307804E-4</v>
      </c>
      <c r="HD108" s="86">
        <f t="shared" si="74"/>
        <v>4.869646077074802E-4</v>
      </c>
      <c r="HE108" s="86">
        <f t="shared" si="74"/>
        <v>9.7577947448904455E-6</v>
      </c>
      <c r="HF108" s="86">
        <f t="shared" si="74"/>
        <v>4.1155424419076346E-7</v>
      </c>
      <c r="HG108" s="86">
        <f t="shared" si="74"/>
        <v>4.7035502483827031E-8</v>
      </c>
      <c r="HH108" s="86">
        <f t="shared" si="74"/>
        <v>3.2419758949178818E-12</v>
      </c>
      <c r="HI108" s="86">
        <f t="shared" si="139"/>
        <v>5.8487648191521358E-12</v>
      </c>
      <c r="HJ108" s="86">
        <f t="shared" si="139"/>
        <v>1.6951611828012468E-11</v>
      </c>
      <c r="HK108" s="86">
        <f t="shared" si="139"/>
        <v>1.3924111891767707E-11</v>
      </c>
      <c r="HL108" s="86">
        <f t="shared" si="139"/>
        <v>1.6021121327167266E-9</v>
      </c>
      <c r="HM108" s="86">
        <f t="shared" si="139"/>
        <v>1.5425896848146129E-12</v>
      </c>
      <c r="HN108" s="86">
        <f t="shared" si="139"/>
        <v>8.0078670130311022E-8</v>
      </c>
      <c r="HO108" s="86">
        <f t="shared" si="139"/>
        <v>3.335136308300584E-5</v>
      </c>
      <c r="HP108" s="86">
        <f t="shared" si="139"/>
        <v>5.2228534589978249E-4</v>
      </c>
      <c r="HQ108" s="86">
        <f t="shared" si="139"/>
        <v>1.1304648807357536E-5</v>
      </c>
      <c r="HS108" s="86">
        <f t="shared" si="130"/>
        <v>3.9307563194646376E-6</v>
      </c>
      <c r="HT108" s="86">
        <f t="shared" si="130"/>
        <v>2.4246631548102673E-7</v>
      </c>
      <c r="HU108" s="86">
        <f t="shared" si="130"/>
        <v>1.4075771309895191E-7</v>
      </c>
      <c r="HV108" s="86">
        <f t="shared" si="130"/>
        <v>4.028759753582083E-8</v>
      </c>
      <c r="HW108" s="86">
        <f t="shared" si="130"/>
        <v>2.6895523520632121E-8</v>
      </c>
      <c r="HX108" s="86">
        <f t="shared" si="130"/>
        <v>7.0894181448436397E-9</v>
      </c>
      <c r="HY108" s="86">
        <f t="shared" si="130"/>
        <v>1.195051650257005E-8</v>
      </c>
      <c r="HZ108" s="86">
        <f t="shared" si="130"/>
        <v>2.6708410685271829E-9</v>
      </c>
      <c r="IA108" s="86">
        <f t="shared" si="130"/>
        <v>2.966370579490224E-8</v>
      </c>
      <c r="IB108" s="86">
        <f t="shared" si="130"/>
        <v>7.2742658529409576E-8</v>
      </c>
      <c r="IC108" s="86">
        <f t="shared" si="130"/>
        <v>3.9514268427633151E-8</v>
      </c>
      <c r="ID108" s="86">
        <f t="shared" si="130"/>
        <v>6.4044964179251503E-9</v>
      </c>
      <c r="IE108" s="86">
        <f t="shared" si="130"/>
        <v>5.5600160530970866E-9</v>
      </c>
      <c r="IF108" s="86">
        <f t="shared" si="130"/>
        <v>2.6867574145387747E-7</v>
      </c>
      <c r="IG108" s="86">
        <f t="shared" si="130"/>
        <v>1.7439205149533199E-5</v>
      </c>
      <c r="II108" s="86">
        <f t="shared" si="131"/>
        <v>3.8668773756364986E-37</v>
      </c>
      <c r="IJ108" s="86">
        <f t="shared" si="131"/>
        <v>5.2859726509907082E-47</v>
      </c>
      <c r="IK108" s="86">
        <f t="shared" si="131"/>
        <v>3.6819622425427311E-50</v>
      </c>
      <c r="IL108" s="86">
        <f t="shared" si="131"/>
        <v>2.8283163092022417E-53</v>
      </c>
      <c r="IM108" s="86">
        <f t="shared" si="131"/>
        <v>2.2415269857286505E-52</v>
      </c>
      <c r="IN108" s="86">
        <f t="shared" si="131"/>
        <v>4.2625875826338243E-58</v>
      </c>
      <c r="IO108" s="86">
        <f t="shared" si="131"/>
        <v>2.7594595760620161E-55</v>
      </c>
      <c r="IP108" s="86">
        <f t="shared" si="131"/>
        <v>2.3325028437626424E-61</v>
      </c>
      <c r="IQ108" s="86">
        <f t="shared" si="131"/>
        <v>8.7673214048686154E-55</v>
      </c>
      <c r="IR108" s="86">
        <f t="shared" si="131"/>
        <v>2.3499010699463465E-50</v>
      </c>
      <c r="IS108" s="86">
        <f t="shared" si="131"/>
        <v>7.3571593092617611E-52</v>
      </c>
      <c r="IT108" s="86">
        <f t="shared" si="131"/>
        <v>1.2814182620738326E-55</v>
      </c>
      <c r="IU108" s="86">
        <f t="shared" si="131"/>
        <v>7.390614347658351E-55</v>
      </c>
      <c r="IV108" s="86">
        <f t="shared" si="131"/>
        <v>1.7979901925542279E-38</v>
      </c>
      <c r="IW108" s="86">
        <f t="shared" si="131"/>
        <v>5.1852828047565623E-22</v>
      </c>
      <c r="IY108" s="86">
        <f t="shared" si="132"/>
        <v>2.753347107625427E-4</v>
      </c>
      <c r="IZ108" s="86">
        <f t="shared" si="132"/>
        <v>4.8720707402296124E-4</v>
      </c>
      <c r="JA108" s="86">
        <f t="shared" si="132"/>
        <v>9.8985524579893974E-6</v>
      </c>
      <c r="JB108" s="86">
        <f t="shared" si="132"/>
        <v>4.5184184172658429E-7</v>
      </c>
      <c r="JC108" s="86">
        <f t="shared" si="132"/>
        <v>7.3931026004459156E-8</v>
      </c>
      <c r="JD108" s="86">
        <f t="shared" si="132"/>
        <v>7.0926601207385572E-9</v>
      </c>
      <c r="JE108" s="86">
        <f t="shared" si="132"/>
        <v>1.1956365267389202E-8</v>
      </c>
      <c r="JF108" s="86">
        <f t="shared" si="132"/>
        <v>2.6877926803551953E-9</v>
      </c>
      <c r="JG108" s="86">
        <f t="shared" si="132"/>
        <v>2.9677629906794007E-8</v>
      </c>
      <c r="JH108" s="86">
        <f t="shared" si="132"/>
        <v>7.4344770662126298E-8</v>
      </c>
      <c r="JI108" s="86">
        <f t="shared" si="132"/>
        <v>3.9515811017317963E-8</v>
      </c>
      <c r="JJ108" s="86">
        <f t="shared" si="132"/>
        <v>8.6483166548236173E-8</v>
      </c>
      <c r="JK108" s="86">
        <f t="shared" si="132"/>
        <v>3.335692309905894E-5</v>
      </c>
      <c r="JL108" s="86">
        <f t="shared" si="132"/>
        <v>5.2255402164123638E-4</v>
      </c>
      <c r="JM108" s="86">
        <f t="shared" si="132"/>
        <v>2.8743853956890734E-5</v>
      </c>
    </row>
    <row r="109" spans="2:273" x14ac:dyDescent="0.25">
      <c r="B109" s="2">
        <v>82</v>
      </c>
      <c r="C109" s="37">
        <v>51.383000000000003</v>
      </c>
      <c r="D109" s="37">
        <v>53.866999999999997</v>
      </c>
      <c r="E109" s="37">
        <v>52.75</v>
      </c>
      <c r="F109" s="37">
        <v>53.55</v>
      </c>
      <c r="G109" s="37">
        <v>54.847000000000001</v>
      </c>
      <c r="H109" s="37">
        <v>55.033999999999999</v>
      </c>
      <c r="I109" s="37">
        <v>54.606999999999999</v>
      </c>
      <c r="J109" s="37">
        <v>54.283000000000001</v>
      </c>
      <c r="K109" s="37">
        <v>55.732999999999997</v>
      </c>
      <c r="L109" s="37">
        <v>54.716999999999999</v>
      </c>
      <c r="M109" s="37">
        <v>54.883000000000003</v>
      </c>
      <c r="N109" s="37">
        <v>55.683</v>
      </c>
      <c r="O109" s="37">
        <v>54.55</v>
      </c>
      <c r="P109" s="37">
        <v>54.832999999999998</v>
      </c>
      <c r="Q109" s="37">
        <v>54.582999999999998</v>
      </c>
      <c r="S109" s="4">
        <f t="shared" si="133"/>
        <v>52.614805205926331</v>
      </c>
      <c r="T109" s="4">
        <f t="shared" si="133"/>
        <v>54.635438660091211</v>
      </c>
      <c r="U109" s="4">
        <f t="shared" si="133"/>
        <v>53.514287357265019</v>
      </c>
      <c r="V109" s="4">
        <f t="shared" si="133"/>
        <v>54.12708356326582</v>
      </c>
      <c r="W109" s="4">
        <f t="shared" si="133"/>
        <v>54.313381397030966</v>
      </c>
      <c r="X109" s="4">
        <f t="shared" si="133"/>
        <v>55.099576314914898</v>
      </c>
      <c r="Y109" s="4">
        <f t="shared" si="133"/>
        <v>54.832615720781689</v>
      </c>
      <c r="Z109" s="4">
        <f t="shared" si="133"/>
        <v>55.228621019140377</v>
      </c>
      <c r="AA109" s="4">
        <f t="shared" si="133"/>
        <v>55.638639165959475</v>
      </c>
      <c r="AB109" s="4">
        <f t="shared" si="133"/>
        <v>55.241888003566523</v>
      </c>
      <c r="AC109" s="4">
        <f t="shared" si="133"/>
        <v>55.145842041054848</v>
      </c>
      <c r="AD109" s="4">
        <f t="shared" si="133"/>
        <v>55.789688085049271</v>
      </c>
      <c r="AE109" s="4">
        <f t="shared" si="133"/>
        <v>55.824546673944958</v>
      </c>
      <c r="AF109" s="4">
        <f t="shared" si="133"/>
        <v>56.79035317374457</v>
      </c>
      <c r="AG109" s="4">
        <f t="shared" si="133"/>
        <v>55.947673982008233</v>
      </c>
      <c r="AI109" s="4">
        <f t="shared" si="134"/>
        <v>-1.231805205926328</v>
      </c>
      <c r="AJ109" s="4">
        <f t="shared" si="134"/>
        <v>-0.76843866009121342</v>
      </c>
      <c r="AK109" s="4">
        <f t="shared" si="134"/>
        <v>-0.76428735726501884</v>
      </c>
      <c r="AL109" s="4">
        <f t="shared" si="134"/>
        <v>-0.57708356326582333</v>
      </c>
      <c r="AM109" s="4">
        <f t="shared" si="134"/>
        <v>0.53361860296903529</v>
      </c>
      <c r="AN109" s="4">
        <f t="shared" si="134"/>
        <v>-6.5576314914899569E-2</v>
      </c>
      <c r="AO109" s="4">
        <f t="shared" si="134"/>
        <v>-0.22561572078168979</v>
      </c>
      <c r="AP109" s="4">
        <f t="shared" si="134"/>
        <v>-0.94562101914037555</v>
      </c>
      <c r="AQ109" s="4">
        <f t="shared" si="134"/>
        <v>9.4360834040521979E-2</v>
      </c>
      <c r="AR109" s="4">
        <f t="shared" si="134"/>
        <v>-0.52488800356652376</v>
      </c>
      <c r="AS109" s="4">
        <f t="shared" si="134"/>
        <v>-0.26284204105484577</v>
      </c>
      <c r="AT109" s="4">
        <f t="shared" si="134"/>
        <v>-0.10668808504927085</v>
      </c>
      <c r="AU109" s="4">
        <f t="shared" si="134"/>
        <v>-1.2745466739449611</v>
      </c>
      <c r="AV109" s="4">
        <f t="shared" si="134"/>
        <v>-1.957353173744572</v>
      </c>
      <c r="AW109" s="4">
        <f t="shared" si="134"/>
        <v>-1.3646739820082345</v>
      </c>
      <c r="AY109" s="2">
        <f t="shared" si="126"/>
        <v>52.613171300891246</v>
      </c>
      <c r="AZ109" s="2">
        <f t="shared" si="126"/>
        <v>54.632299026645718</v>
      </c>
      <c r="BA109" s="2">
        <f t="shared" si="126"/>
        <v>53.514210332021776</v>
      </c>
      <c r="BB109" s="2">
        <f t="shared" si="126"/>
        <v>54.127058132387823</v>
      </c>
      <c r="BC109" s="2">
        <f t="shared" si="126"/>
        <v>54.313360366618085</v>
      </c>
      <c r="BD109" s="2">
        <f t="shared" si="126"/>
        <v>55.099568919675946</v>
      </c>
      <c r="BE109" s="2">
        <f t="shared" si="126"/>
        <v>54.832602875953519</v>
      </c>
      <c r="BF109" s="2">
        <f t="shared" si="126"/>
        <v>55.228616910602518</v>
      </c>
      <c r="BG109" s="2">
        <f t="shared" si="126"/>
        <v>55.63859994415489</v>
      </c>
      <c r="BH109" s="2">
        <f t="shared" si="126"/>
        <v>55.241796533300608</v>
      </c>
      <c r="BI109" s="2">
        <f t="shared" si="126"/>
        <v>55.145787421752644</v>
      </c>
      <c r="BJ109" s="2">
        <f t="shared" si="126"/>
        <v>55.789676505981731</v>
      </c>
      <c r="BK109" s="2">
        <f t="shared" si="126"/>
        <v>55.824457217561232</v>
      </c>
      <c r="BL109" s="2">
        <f t="shared" si="126"/>
        <v>56.787410950796513</v>
      </c>
      <c r="BM109" s="2">
        <f t="shared" si="126"/>
        <v>55.923152169099517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>
        <f t="shared" si="127"/>
        <v>51.383000000000003</v>
      </c>
      <c r="CF109" s="2">
        <f t="shared" si="127"/>
        <v>53.866999999999997</v>
      </c>
      <c r="CG109" s="2">
        <f t="shared" si="127"/>
        <v>52.75</v>
      </c>
      <c r="CH109" s="2">
        <f t="shared" si="127"/>
        <v>53.55</v>
      </c>
      <c r="CI109" s="2">
        <f t="shared" si="127"/>
        <v>54.847000000000001</v>
      </c>
      <c r="CJ109" s="2">
        <f t="shared" si="127"/>
        <v>55.033999999999999</v>
      </c>
      <c r="CK109" s="2">
        <f t="shared" si="127"/>
        <v>54.606999999999999</v>
      </c>
      <c r="CL109" s="2">
        <f t="shared" si="127"/>
        <v>54.283000000000001</v>
      </c>
      <c r="CM109" s="2">
        <f t="shared" si="127"/>
        <v>55.732999999999997</v>
      </c>
      <c r="CN109" s="2">
        <f t="shared" si="127"/>
        <v>54.716999999999999</v>
      </c>
      <c r="CO109" s="2">
        <f t="shared" si="127"/>
        <v>54.883000000000003</v>
      </c>
      <c r="CP109" s="2">
        <f t="shared" si="127"/>
        <v>55.683</v>
      </c>
      <c r="CQ109" s="2">
        <f t="shared" si="127"/>
        <v>54.55</v>
      </c>
      <c r="CR109" s="2">
        <f t="shared" si="127"/>
        <v>54.832999999999998</v>
      </c>
      <c r="CS109" s="2">
        <f t="shared" si="127"/>
        <v>54.582999999999998</v>
      </c>
      <c r="CU109" s="2">
        <f t="shared" si="111"/>
        <v>51.383000000000003</v>
      </c>
      <c r="CV109" s="2">
        <f t="shared" si="112"/>
        <v>53.866999999999997</v>
      </c>
      <c r="CW109" s="2">
        <f t="shared" si="113"/>
        <v>52.75</v>
      </c>
      <c r="CX109" s="2">
        <f t="shared" si="114"/>
        <v>53.55</v>
      </c>
      <c r="CY109" s="2">
        <f t="shared" si="115"/>
        <v>54.847000000000001</v>
      </c>
      <c r="CZ109" s="2">
        <f t="shared" si="116"/>
        <v>55.033999999999999</v>
      </c>
      <c r="DA109" s="2">
        <f t="shared" si="117"/>
        <v>54.606999999999999</v>
      </c>
      <c r="DB109" s="2">
        <f t="shared" si="118"/>
        <v>54.283000000000001</v>
      </c>
      <c r="DC109" s="2">
        <f t="shared" si="119"/>
        <v>55.732999999999997</v>
      </c>
      <c r="DD109" s="2">
        <f t="shared" si="120"/>
        <v>54.716999999999999</v>
      </c>
      <c r="DE109" s="2">
        <f t="shared" si="121"/>
        <v>54.883000000000003</v>
      </c>
      <c r="DF109" s="2">
        <f t="shared" si="122"/>
        <v>55.683</v>
      </c>
      <c r="DG109" s="2">
        <f t="shared" si="123"/>
        <v>54.55</v>
      </c>
      <c r="DH109" s="2">
        <f t="shared" si="124"/>
        <v>54.832999999999998</v>
      </c>
      <c r="DI109" s="2">
        <f t="shared" si="125"/>
        <v>54.582999999999998</v>
      </c>
      <c r="DK109" s="2">
        <f t="shared" si="135"/>
        <v>77.93488012477718</v>
      </c>
      <c r="DL109" s="2">
        <f t="shared" si="135"/>
        <v>80.084372268907543</v>
      </c>
      <c r="DM109" s="2">
        <f t="shared" si="135"/>
        <v>77.295538652938646</v>
      </c>
      <c r="DN109" s="2">
        <f t="shared" si="135"/>
        <v>77.361380523380518</v>
      </c>
      <c r="DO109" s="2">
        <f t="shared" si="135"/>
        <v>77.270381981981998</v>
      </c>
      <c r="DP109" s="2">
        <f t="shared" si="135"/>
        <v>77.854615315315314</v>
      </c>
      <c r="DQ109" s="2">
        <f t="shared" si="135"/>
        <v>74.390844001896625</v>
      </c>
      <c r="DR109" s="2">
        <f t="shared" si="135"/>
        <v>73.085660017160009</v>
      </c>
      <c r="DS109" s="2">
        <f t="shared" si="135"/>
        <v>73.44918082368082</v>
      </c>
      <c r="DT109" s="2">
        <f t="shared" si="135"/>
        <v>73.826528686581327</v>
      </c>
      <c r="DU109" s="2">
        <f t="shared" si="135"/>
        <v>70.617403946803947</v>
      </c>
      <c r="DV109" s="2">
        <f t="shared" si="135"/>
        <v>73.847783783783782</v>
      </c>
      <c r="DW109" s="2">
        <f t="shared" si="135"/>
        <v>74.356264993564992</v>
      </c>
      <c r="DX109" s="2">
        <f t="shared" si="135"/>
        <v>76.279698198198204</v>
      </c>
      <c r="DY109" s="2">
        <f t="shared" si="135"/>
        <v>73.741302521008393</v>
      </c>
      <c r="EA109" s="2">
        <f t="shared" si="95"/>
        <v>52.327869414758275</v>
      </c>
      <c r="EB109" s="2">
        <f t="shared" si="95"/>
        <v>54.293702160900743</v>
      </c>
      <c r="EC109" s="2">
        <f t="shared" si="95"/>
        <v>53.184204957901429</v>
      </c>
      <c r="ED109" s="2">
        <f t="shared" si="95"/>
        <v>53.802970645120638</v>
      </c>
      <c r="EE109" s="2">
        <f t="shared" si="95"/>
        <v>53.986097879426339</v>
      </c>
      <c r="EF109" s="2">
        <f t="shared" si="95"/>
        <v>54.764445735203552</v>
      </c>
      <c r="EG109" s="2">
        <f t="shared" si="95"/>
        <v>54.531299449133442</v>
      </c>
      <c r="EH109" s="2">
        <f t="shared" si="95"/>
        <v>54.925023847139201</v>
      </c>
      <c r="EI109" s="2">
        <f t="shared" si="95"/>
        <v>55.342685191698905</v>
      </c>
      <c r="EJ109" s="2">
        <f t="shared" si="95"/>
        <v>54.950491947659785</v>
      </c>
      <c r="EK109" s="2">
        <f t="shared" si="95"/>
        <v>54.918447180003625</v>
      </c>
      <c r="EL109" s="2">
        <f t="shared" si="95"/>
        <v>55.497626372344371</v>
      </c>
      <c r="EM109" s="2">
        <f t="shared" si="136"/>
        <v>55.54875286861602</v>
      </c>
      <c r="EN109" s="2">
        <f t="shared" si="136"/>
        <v>56.504152238805972</v>
      </c>
      <c r="EO109" s="2">
        <f t="shared" si="136"/>
        <v>55.614159822055214</v>
      </c>
      <c r="EQ109" s="2">
        <f t="shared" si="137"/>
        <v>52.497049627842337</v>
      </c>
      <c r="ER109" s="2">
        <f t="shared" si="137"/>
        <v>54.032812133473897</v>
      </c>
      <c r="ES109" s="2">
        <f t="shared" si="137"/>
        <v>52.982557773899359</v>
      </c>
      <c r="ET109" s="2">
        <f t="shared" si="137"/>
        <v>53.686220261674116</v>
      </c>
      <c r="EU109" s="2">
        <f t="shared" si="137"/>
        <v>53.972162110363442</v>
      </c>
      <c r="EV109" s="2">
        <f t="shared" si="137"/>
        <v>54.813346290626654</v>
      </c>
      <c r="EW109" s="2">
        <f t="shared" si="137"/>
        <v>54.449778247249974</v>
      </c>
      <c r="EX109" s="2">
        <f t="shared" si="137"/>
        <v>55.000486559611744</v>
      </c>
      <c r="EY109" s="2">
        <f t="shared" si="137"/>
        <v>55.265698894745995</v>
      </c>
      <c r="EZ109" s="2">
        <f t="shared" si="137"/>
        <v>54.882961783062086</v>
      </c>
      <c r="FA109" s="2">
        <f t="shared" si="137"/>
        <v>55.047376769719882</v>
      </c>
      <c r="FB109" s="2">
        <f t="shared" si="137"/>
        <v>55.54594789954669</v>
      </c>
      <c r="FC109" s="2">
        <f t="shared" si="137"/>
        <v>55.961510377739287</v>
      </c>
      <c r="FD109" s="2">
        <f t="shared" si="137"/>
        <v>56.862892769440677</v>
      </c>
      <c r="FE109" s="2">
        <f t="shared" si="137"/>
        <v>55.642017012576773</v>
      </c>
      <c r="FG109" s="2">
        <f t="shared" si="138"/>
        <v>0.98895800805377709</v>
      </c>
      <c r="FH109" s="2">
        <f t="shared" si="138"/>
        <v>0.98675768713394374</v>
      </c>
      <c r="FI109" s="2">
        <f t="shared" si="138"/>
        <v>0.98621264764211725</v>
      </c>
      <c r="FJ109" s="2">
        <f t="shared" si="138"/>
        <v>0.98618572688315698</v>
      </c>
      <c r="FK109" s="2">
        <f t="shared" si="138"/>
        <v>0.9859382496878375</v>
      </c>
      <c r="FL109" s="2">
        <f t="shared" si="138"/>
        <v>0.98551071616515618</v>
      </c>
      <c r="FM109" s="2">
        <f t="shared" si="138"/>
        <v>0.98478207079933511</v>
      </c>
      <c r="FN109" s="2">
        <f t="shared" si="138"/>
        <v>0.98333443834579293</v>
      </c>
      <c r="FO109" s="2">
        <f t="shared" si="138"/>
        <v>0.98359741914198462</v>
      </c>
      <c r="FP109" s="2">
        <f t="shared" si="138"/>
        <v>0.98452073015680985</v>
      </c>
      <c r="FQ109" s="2">
        <f t="shared" si="138"/>
        <v>0.98561874002151273</v>
      </c>
      <c r="FR109" s="2">
        <f t="shared" si="138"/>
        <v>0.98411231633966001</v>
      </c>
      <c r="FS109" s="2">
        <f t="shared" si="138"/>
        <v>0.9855482497813649</v>
      </c>
      <c r="FT109" s="2">
        <f t="shared" si="138"/>
        <v>0.98581527454725948</v>
      </c>
      <c r="FU109" s="2">
        <f t="shared" si="138"/>
        <v>0.98296319872654658</v>
      </c>
      <c r="FW109" s="2">
        <f t="shared" si="128"/>
        <v>1.5069611626621401E-2</v>
      </c>
      <c r="FX109" s="2">
        <f t="shared" si="128"/>
        <v>1.123560329004032E-2</v>
      </c>
      <c r="FY109" s="2">
        <f t="shared" si="128"/>
        <v>1.2031307868883193E-2</v>
      </c>
      <c r="FZ109" s="2">
        <f t="shared" si="128"/>
        <v>1.1604424325056846E-2</v>
      </c>
      <c r="GA109" s="2">
        <f t="shared" si="128"/>
        <v>1.114413242255032E-2</v>
      </c>
      <c r="GB109" s="2">
        <f t="shared" si="128"/>
        <v>1.1516507872072181E-2</v>
      </c>
      <c r="GC109" s="2">
        <f t="shared" si="128"/>
        <v>1.1257392188984805E-2</v>
      </c>
      <c r="GD109" s="2">
        <f t="shared" si="128"/>
        <v>1.2401643958260369E-2</v>
      </c>
      <c r="GE109" s="2">
        <f t="shared" si="128"/>
        <v>1.4009067140315544E-2</v>
      </c>
      <c r="GF109" s="2">
        <f t="shared" si="128"/>
        <v>1.3070908625501396E-2</v>
      </c>
      <c r="GG109" s="2">
        <f t="shared" si="128"/>
        <v>1.217302481216411E-2</v>
      </c>
      <c r="GH109" s="2">
        <f t="shared" si="128"/>
        <v>1.0526107025511384E-2</v>
      </c>
      <c r="GI109" s="2">
        <f t="shared" si="128"/>
        <v>9.4556280509294609E-3</v>
      </c>
      <c r="GJ109" s="2">
        <f t="shared" si="128"/>
        <v>7.6601934932035683E-3</v>
      </c>
      <c r="GK109" s="2">
        <f t="shared" si="128"/>
        <v>5.8806801273232423E-3</v>
      </c>
      <c r="GM109" s="86">
        <f t="shared" si="129"/>
        <v>4.5965894433070842E-40</v>
      </c>
      <c r="GN109" s="86">
        <f t="shared" si="129"/>
        <v>3.636669583316368E-38</v>
      </c>
      <c r="GO109" s="86">
        <f t="shared" si="129"/>
        <v>1.9442193860908724E-50</v>
      </c>
      <c r="GP109" s="86">
        <f t="shared" si="129"/>
        <v>2.5747442570132057E-63</v>
      </c>
      <c r="GQ109" s="86">
        <f t="shared" si="129"/>
        <v>2.2687194146263807E-69</v>
      </c>
      <c r="GR109" s="86">
        <f t="shared" si="129"/>
        <v>1.2315978235489188E-87</v>
      </c>
      <c r="GS109" s="86">
        <f t="shared" si="129"/>
        <v>1.1222724434171269E-79</v>
      </c>
      <c r="GT109" s="86">
        <f t="shared" si="129"/>
        <v>3.9584882690277812E-75</v>
      </c>
      <c r="GU109" s="86">
        <f t="shared" si="129"/>
        <v>4.5749601192288297E-68</v>
      </c>
      <c r="GV109" s="86">
        <f t="shared" si="129"/>
        <v>2.7988597854179972E-59</v>
      </c>
      <c r="GW109" s="86">
        <f t="shared" si="129"/>
        <v>6.0668260045140329E-93</v>
      </c>
      <c r="GX109" s="86">
        <f t="shared" si="129"/>
        <v>1.1331665030497653E-55</v>
      </c>
      <c r="GY109" s="86">
        <f t="shared" si="129"/>
        <v>8.5081150681540619E-52</v>
      </c>
      <c r="GZ109" s="86">
        <f t="shared" si="129"/>
        <v>6.3452571473428336E-42</v>
      </c>
      <c r="HA109" s="86">
        <f t="shared" si="129"/>
        <v>8.2307347273620057E-56</v>
      </c>
      <c r="HC109" s="86">
        <f t="shared" si="74"/>
        <v>4.087787720223733E-5</v>
      </c>
      <c r="HD109" s="86">
        <f t="shared" si="74"/>
        <v>7.8531094202489678E-5</v>
      </c>
      <c r="HE109" s="86">
        <f t="shared" si="74"/>
        <v>6.9234286401256698E-7</v>
      </c>
      <c r="HF109" s="86">
        <f t="shared" si="74"/>
        <v>1.4092277838004595E-8</v>
      </c>
      <c r="HG109" s="86">
        <f t="shared" si="74"/>
        <v>7.755071216769496E-10</v>
      </c>
      <c r="HH109" s="86">
        <f t="shared" si="74"/>
        <v>8.0632119774048243E-15</v>
      </c>
      <c r="HI109" s="86">
        <f t="shared" si="139"/>
        <v>1.1394275168440813E-14</v>
      </c>
      <c r="HJ109" s="86">
        <f t="shared" si="139"/>
        <v>5.7882185451515766E-14</v>
      </c>
      <c r="HK109" s="86">
        <f t="shared" si="139"/>
        <v>5.9396025046939528E-14</v>
      </c>
      <c r="HL109" s="86">
        <f t="shared" si="139"/>
        <v>1.4685328544325492E-11</v>
      </c>
      <c r="HM109" s="86">
        <f t="shared" si="139"/>
        <v>2.276135023627231E-15</v>
      </c>
      <c r="HN109" s="86">
        <f t="shared" si="139"/>
        <v>1.188183581705835E-9</v>
      </c>
      <c r="HO109" s="86">
        <f t="shared" si="139"/>
        <v>2.2100120037213358E-6</v>
      </c>
      <c r="HP109" s="86">
        <f t="shared" si="139"/>
        <v>6.6393769378150896E-5</v>
      </c>
      <c r="HQ109" s="86">
        <f t="shared" si="139"/>
        <v>5.6013623215668635E-7</v>
      </c>
      <c r="HS109" s="86">
        <f t="shared" si="130"/>
        <v>1.0305579829827932E-5</v>
      </c>
      <c r="HT109" s="86">
        <f t="shared" si="130"/>
        <v>7.5212720170623919E-7</v>
      </c>
      <c r="HU109" s="86">
        <f t="shared" si="130"/>
        <v>4.7196330976259132E-7</v>
      </c>
      <c r="HV109" s="86">
        <f t="shared" si="130"/>
        <v>1.4610724120161203E-7</v>
      </c>
      <c r="HW109" s="86">
        <f t="shared" si="130"/>
        <v>9.690291924252667E-8</v>
      </c>
      <c r="HX109" s="86">
        <f t="shared" si="130"/>
        <v>2.9163944483258363E-8</v>
      </c>
      <c r="HY109" s="86">
        <f t="shared" si="130"/>
        <v>4.6201271565461191E-8</v>
      </c>
      <c r="HZ109" s="86">
        <f t="shared" si="130"/>
        <v>1.2184061929256281E-8</v>
      </c>
      <c r="IA109" s="86">
        <f t="shared" si="130"/>
        <v>1.1739560860196899E-7</v>
      </c>
      <c r="IB109" s="86">
        <f t="shared" si="130"/>
        <v>2.5689810388481335E-7</v>
      </c>
      <c r="IC109" s="86">
        <f t="shared" si="130"/>
        <v>1.4283413807572548E-7</v>
      </c>
      <c r="ID109" s="86">
        <f t="shared" si="130"/>
        <v>2.4970954250128837E-8</v>
      </c>
      <c r="IE109" s="86">
        <f t="shared" si="130"/>
        <v>2.0941967058563202E-8</v>
      </c>
      <c r="IF109" s="86">
        <f t="shared" si="130"/>
        <v>7.1148360689263235E-7</v>
      </c>
      <c r="IG109" s="86">
        <f t="shared" si="130"/>
        <v>3.2946018890564168E-5</v>
      </c>
      <c r="II109" s="86">
        <f t="shared" si="131"/>
        <v>1.2544641020741798E-35</v>
      </c>
      <c r="IJ109" s="86">
        <f t="shared" si="131"/>
        <v>3.3759679617099912E-45</v>
      </c>
      <c r="IK109" s="86">
        <f t="shared" si="131"/>
        <v>3.3586215133944831E-48</v>
      </c>
      <c r="IL109" s="86">
        <f t="shared" si="131"/>
        <v>3.3160147595716475E-51</v>
      </c>
      <c r="IM109" s="86">
        <f t="shared" si="131"/>
        <v>2.3208794830934273E-50</v>
      </c>
      <c r="IN109" s="86">
        <f t="shared" si="131"/>
        <v>7.7267239518410524E-56</v>
      </c>
      <c r="IO109" s="86">
        <f t="shared" si="131"/>
        <v>3.7677941249023951E-53</v>
      </c>
      <c r="IP109" s="86">
        <f t="shared" si="131"/>
        <v>6.25426114026348E-59</v>
      </c>
      <c r="IQ109" s="86">
        <f t="shared" si="131"/>
        <v>1.4615543129416596E-52</v>
      </c>
      <c r="IR109" s="86">
        <f t="shared" si="131"/>
        <v>2.3768799521093148E-48</v>
      </c>
      <c r="IS109" s="86">
        <f t="shared" si="131"/>
        <v>7.9550659814927145E-50</v>
      </c>
      <c r="IT109" s="86">
        <f t="shared" si="131"/>
        <v>1.6789581428395322E-53</v>
      </c>
      <c r="IU109" s="86">
        <f t="shared" si="131"/>
        <v>8.1096260744154727E-53</v>
      </c>
      <c r="IV109" s="86">
        <f t="shared" si="131"/>
        <v>4.055182205108E-37</v>
      </c>
      <c r="IW109" s="86">
        <f t="shared" si="131"/>
        <v>2.6823594028614012E-21</v>
      </c>
      <c r="IY109" s="86">
        <f t="shared" si="132"/>
        <v>5.1183457032065263E-5</v>
      </c>
      <c r="IZ109" s="86">
        <f t="shared" si="132"/>
        <v>7.9283221404195914E-5</v>
      </c>
      <c r="JA109" s="86">
        <f t="shared" si="132"/>
        <v>1.1643061737751582E-6</v>
      </c>
      <c r="JB109" s="86">
        <f t="shared" si="132"/>
        <v>1.6019951903961663E-7</v>
      </c>
      <c r="JC109" s="86">
        <f t="shared" si="132"/>
        <v>9.767842636420362E-8</v>
      </c>
      <c r="JD109" s="86">
        <f t="shared" si="132"/>
        <v>2.916395254647034E-8</v>
      </c>
      <c r="JE109" s="86">
        <f t="shared" si="132"/>
        <v>4.620128295973636E-8</v>
      </c>
      <c r="JF109" s="86">
        <f t="shared" si="132"/>
        <v>1.2184119811441733E-8</v>
      </c>
      <c r="JG109" s="86">
        <f t="shared" si="132"/>
        <v>1.1739566799799403E-7</v>
      </c>
      <c r="JH109" s="86">
        <f t="shared" si="132"/>
        <v>2.5691278921335769E-7</v>
      </c>
      <c r="JI109" s="86">
        <f t="shared" si="132"/>
        <v>1.428341403518605E-7</v>
      </c>
      <c r="JJ109" s="86">
        <f t="shared" si="132"/>
        <v>2.6159137831834672E-8</v>
      </c>
      <c r="JK109" s="86">
        <f t="shared" si="132"/>
        <v>2.2309539707798992E-6</v>
      </c>
      <c r="JL109" s="86">
        <f t="shared" si="132"/>
        <v>6.7105252985043534E-5</v>
      </c>
      <c r="JM109" s="86">
        <f t="shared" si="132"/>
        <v>3.3506155122720855E-5</v>
      </c>
    </row>
    <row r="110" spans="2:273" x14ac:dyDescent="0.25">
      <c r="B110" s="2">
        <v>83</v>
      </c>
      <c r="C110" s="37">
        <v>52.433</v>
      </c>
      <c r="D110" s="37">
        <v>53.6</v>
      </c>
      <c r="E110" s="37">
        <v>52.9</v>
      </c>
      <c r="F110" s="37">
        <v>53.883000000000003</v>
      </c>
      <c r="G110" s="37">
        <v>53.78</v>
      </c>
      <c r="H110" s="37">
        <v>54.728999999999999</v>
      </c>
      <c r="I110" s="37">
        <v>53.835999999999999</v>
      </c>
      <c r="J110" s="37">
        <v>55.45</v>
      </c>
      <c r="K110" s="37">
        <v>54.8</v>
      </c>
      <c r="L110" s="37">
        <v>53.633000000000003</v>
      </c>
      <c r="M110" s="37">
        <v>54.25</v>
      </c>
      <c r="N110" s="37">
        <v>54.966999999999999</v>
      </c>
      <c r="O110" s="37">
        <v>53.517000000000003</v>
      </c>
      <c r="P110" s="37">
        <v>55.633000000000003</v>
      </c>
      <c r="Q110" s="37">
        <v>52.4</v>
      </c>
      <c r="S110" s="4">
        <f t="shared" si="133"/>
        <v>52.496923723625549</v>
      </c>
      <c r="T110" s="4">
        <f t="shared" si="133"/>
        <v>54.445210625830796</v>
      </c>
      <c r="U110" s="4">
        <f t="shared" si="133"/>
        <v>53.356679084741188</v>
      </c>
      <c r="V110" s="4">
        <f t="shared" si="133"/>
        <v>53.971160884358547</v>
      </c>
      <c r="W110" s="4">
        <f t="shared" si="133"/>
        <v>54.163504791668949</v>
      </c>
      <c r="X110" s="4">
        <f t="shared" si="133"/>
        <v>54.944698275609326</v>
      </c>
      <c r="Y110" s="4">
        <f t="shared" si="133"/>
        <v>54.670408114327344</v>
      </c>
      <c r="Z110" s="4">
        <f t="shared" si="133"/>
        <v>55.070018463261462</v>
      </c>
      <c r="AA110" s="4">
        <f t="shared" si="133"/>
        <v>55.472991039448864</v>
      </c>
      <c r="AB110" s="4">
        <f t="shared" si="133"/>
        <v>55.063459196624066</v>
      </c>
      <c r="AC110" s="4">
        <f t="shared" si="133"/>
        <v>54.989203181080477</v>
      </c>
      <c r="AD110" s="4">
        <f t="shared" si="133"/>
        <v>55.615153483998604</v>
      </c>
      <c r="AE110" s="4">
        <f t="shared" si="133"/>
        <v>55.676042161583844</v>
      </c>
      <c r="AF110" s="4">
        <f t="shared" si="133"/>
        <v>56.636821575831597</v>
      </c>
      <c r="AG110" s="4">
        <f t="shared" si="133"/>
        <v>55.834475510840953</v>
      </c>
      <c r="AI110" s="4">
        <f t="shared" si="134"/>
        <v>-6.3923723625549655E-2</v>
      </c>
      <c r="AJ110" s="4">
        <f t="shared" si="134"/>
        <v>-0.84521062583079498</v>
      </c>
      <c r="AK110" s="4">
        <f t="shared" si="134"/>
        <v>-0.45667908474118946</v>
      </c>
      <c r="AL110" s="4">
        <f t="shared" si="134"/>
        <v>-8.8160884358543967E-2</v>
      </c>
      <c r="AM110" s="4">
        <f t="shared" si="134"/>
        <v>-0.38350479166894758</v>
      </c>
      <c r="AN110" s="4">
        <f t="shared" si="134"/>
        <v>-0.21569827560932708</v>
      </c>
      <c r="AO110" s="4">
        <f t="shared" si="134"/>
        <v>-0.83440811432734563</v>
      </c>
      <c r="AP110" s="4">
        <f t="shared" si="134"/>
        <v>0.37998153673854063</v>
      </c>
      <c r="AQ110" s="4">
        <f t="shared" si="134"/>
        <v>-0.67299103944886696</v>
      </c>
      <c r="AR110" s="4">
        <f t="shared" si="134"/>
        <v>-1.4304591966240636</v>
      </c>
      <c r="AS110" s="4">
        <f t="shared" si="134"/>
        <v>-0.73920318108047667</v>
      </c>
      <c r="AT110" s="4">
        <f t="shared" si="134"/>
        <v>-0.6481534839986054</v>
      </c>
      <c r="AU110" s="4">
        <f t="shared" si="134"/>
        <v>-2.1590421615838409</v>
      </c>
      <c r="AV110" s="4">
        <f t="shared" si="134"/>
        <v>-1.0038215758315943</v>
      </c>
      <c r="AW110" s="4">
        <f t="shared" si="134"/>
        <v>-3.4344755108409544</v>
      </c>
      <c r="AY110" s="2">
        <f t="shared" ref="AY110:BM126" si="140">IF(OR($B110 &lt; C$230, $B110 &gt; C$233), #N/A, ((1-FG110)*DK110) + (FG110 - FW110)*EA110 + (FW110*EQ110))</f>
        <v>52.496765632720674</v>
      </c>
      <c r="AZ110" s="2">
        <f t="shared" si="140"/>
        <v>54.444766052195426</v>
      </c>
      <c r="BA110" s="2">
        <f t="shared" si="140"/>
        <v>53.356507088023108</v>
      </c>
      <c r="BB110" s="2">
        <f t="shared" si="140"/>
        <v>53.971078212144505</v>
      </c>
      <c r="BC110" s="2">
        <f t="shared" si="140"/>
        <v>54.163435718827685</v>
      </c>
      <c r="BD110" s="2">
        <f t="shared" si="140"/>
        <v>54.944670727030399</v>
      </c>
      <c r="BE110" s="2">
        <f t="shared" si="140"/>
        <v>54.670362957435401</v>
      </c>
      <c r="BF110" s="2">
        <f t="shared" si="140"/>
        <v>55.070001598110089</v>
      </c>
      <c r="BG110" s="2">
        <f t="shared" si="140"/>
        <v>55.472851034066828</v>
      </c>
      <c r="BH110" s="2">
        <f t="shared" si="140"/>
        <v>55.063165416604818</v>
      </c>
      <c r="BI110" s="2">
        <f t="shared" si="140"/>
        <v>54.989023468234585</v>
      </c>
      <c r="BJ110" s="2">
        <f t="shared" si="140"/>
        <v>55.615112456751362</v>
      </c>
      <c r="BK110" s="2">
        <f t="shared" si="140"/>
        <v>55.676004362548419</v>
      </c>
      <c r="BL110" s="2">
        <f t="shared" si="140"/>
        <v>56.635675913318103</v>
      </c>
      <c r="BM110" s="2">
        <f t="shared" si="140"/>
        <v>55.790490158338159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>
        <f t="shared" ref="CE110:CS126" si="141">IF(AND(IY110 &lt; $CS$22, $B110 &gt; C$231, $B110 &lt; C$232), C110, "")</f>
        <v>52.433</v>
      </c>
      <c r="CF110" s="2">
        <f t="shared" si="141"/>
        <v>53.6</v>
      </c>
      <c r="CG110" s="2">
        <f t="shared" si="141"/>
        <v>52.9</v>
      </c>
      <c r="CH110" s="2">
        <f t="shared" si="141"/>
        <v>53.883000000000003</v>
      </c>
      <c r="CI110" s="2">
        <f t="shared" si="141"/>
        <v>53.78</v>
      </c>
      <c r="CJ110" s="2">
        <f t="shared" si="141"/>
        <v>54.728999999999999</v>
      </c>
      <c r="CK110" s="2">
        <f t="shared" si="141"/>
        <v>53.835999999999999</v>
      </c>
      <c r="CL110" s="2">
        <f t="shared" si="141"/>
        <v>55.45</v>
      </c>
      <c r="CM110" s="2">
        <f t="shared" si="141"/>
        <v>54.8</v>
      </c>
      <c r="CN110" s="2">
        <f t="shared" si="141"/>
        <v>53.633000000000003</v>
      </c>
      <c r="CO110" s="2">
        <f t="shared" si="141"/>
        <v>54.25</v>
      </c>
      <c r="CP110" s="2">
        <f t="shared" si="141"/>
        <v>54.966999999999999</v>
      </c>
      <c r="CQ110" s="2">
        <f t="shared" si="141"/>
        <v>53.517000000000003</v>
      </c>
      <c r="CR110" s="2">
        <f t="shared" si="141"/>
        <v>55.633000000000003</v>
      </c>
      <c r="CS110" s="2">
        <f t="shared" si="141"/>
        <v>52.4</v>
      </c>
      <c r="CU110" s="2">
        <f t="shared" si="111"/>
        <v>52.433</v>
      </c>
      <c r="CV110" s="2">
        <f t="shared" si="112"/>
        <v>53.6</v>
      </c>
      <c r="CW110" s="2">
        <f t="shared" si="113"/>
        <v>52.9</v>
      </c>
      <c r="CX110" s="2">
        <f t="shared" si="114"/>
        <v>53.883000000000003</v>
      </c>
      <c r="CY110" s="2">
        <f t="shared" si="115"/>
        <v>53.78</v>
      </c>
      <c r="CZ110" s="2">
        <f t="shared" si="116"/>
        <v>54.728999999999999</v>
      </c>
      <c r="DA110" s="2">
        <f t="shared" si="117"/>
        <v>53.835999999999999</v>
      </c>
      <c r="DB110" s="2">
        <f t="shared" si="118"/>
        <v>55.45</v>
      </c>
      <c r="DC110" s="2">
        <f t="shared" si="119"/>
        <v>54.8</v>
      </c>
      <c r="DD110" s="2">
        <f t="shared" si="120"/>
        <v>53.633000000000003</v>
      </c>
      <c r="DE110" s="2">
        <f t="shared" si="121"/>
        <v>54.25</v>
      </c>
      <c r="DF110" s="2">
        <f t="shared" si="122"/>
        <v>54.966999999999999</v>
      </c>
      <c r="DG110" s="2">
        <f t="shared" si="123"/>
        <v>53.517000000000003</v>
      </c>
      <c r="DH110" s="2">
        <f t="shared" si="124"/>
        <v>55.633000000000003</v>
      </c>
      <c r="DI110" s="2">
        <f t="shared" si="125"/>
        <v>52.4</v>
      </c>
      <c r="DK110" s="2">
        <f t="shared" si="135"/>
        <v>78.177084001782532</v>
      </c>
      <c r="DL110" s="2">
        <f t="shared" si="135"/>
        <v>80.312124369747877</v>
      </c>
      <c r="DM110" s="2">
        <f t="shared" si="135"/>
        <v>77.495361818961811</v>
      </c>
      <c r="DN110" s="2">
        <f t="shared" si="135"/>
        <v>77.559080652080652</v>
      </c>
      <c r="DO110" s="2">
        <f t="shared" si="135"/>
        <v>77.455320720720735</v>
      </c>
      <c r="DP110" s="2">
        <f t="shared" si="135"/>
        <v>78.026087387387392</v>
      </c>
      <c r="DQ110" s="2">
        <f t="shared" si="135"/>
        <v>74.512848743480319</v>
      </c>
      <c r="DR110" s="2">
        <f t="shared" si="135"/>
        <v>73.20555679965679</v>
      </c>
      <c r="DS110" s="2">
        <f t="shared" si="135"/>
        <v>73.564893050193049</v>
      </c>
      <c r="DT110" s="2">
        <f t="shared" si="135"/>
        <v>73.951866761498351</v>
      </c>
      <c r="DU110" s="2">
        <f t="shared" si="135"/>
        <v>70.713043715143712</v>
      </c>
      <c r="DV110" s="2">
        <f t="shared" si="135"/>
        <v>73.971391891891898</v>
      </c>
      <c r="DW110" s="2">
        <f t="shared" si="135"/>
        <v>74.484105019305019</v>
      </c>
      <c r="DX110" s="2">
        <f t="shared" si="135"/>
        <v>76.45740540540541</v>
      </c>
      <c r="DY110" s="2">
        <f t="shared" si="135"/>
        <v>73.951023529411756</v>
      </c>
      <c r="EA110" s="2">
        <f t="shared" si="95"/>
        <v>52.23273338422392</v>
      </c>
      <c r="EB110" s="2">
        <f t="shared" si="95"/>
        <v>54.131150023731664</v>
      </c>
      <c r="EC110" s="2">
        <f t="shared" si="95"/>
        <v>53.051228372077404</v>
      </c>
      <c r="ED110" s="2">
        <f t="shared" si="95"/>
        <v>53.671112390853658</v>
      </c>
      <c r="EE110" s="2">
        <f t="shared" si="95"/>
        <v>53.860622121810422</v>
      </c>
      <c r="EF110" s="2">
        <f t="shared" si="95"/>
        <v>54.634621559799719</v>
      </c>
      <c r="EG110" s="2">
        <f t="shared" si="95"/>
        <v>54.391636428065212</v>
      </c>
      <c r="EH110" s="2">
        <f t="shared" si="95"/>
        <v>54.788769513236559</v>
      </c>
      <c r="EI110" s="2">
        <f t="shared" si="95"/>
        <v>55.198782764685191</v>
      </c>
      <c r="EJ110" s="2">
        <f t="shared" si="95"/>
        <v>54.793250946368779</v>
      </c>
      <c r="EK110" s="2">
        <f t="shared" si="95"/>
        <v>54.778247145551475</v>
      </c>
      <c r="EL110" s="2">
        <f t="shared" si="95"/>
        <v>55.344332320871302</v>
      </c>
      <c r="EM110" s="2">
        <f t="shared" si="136"/>
        <v>55.420496973415517</v>
      </c>
      <c r="EN110" s="2">
        <f t="shared" si="136"/>
        <v>56.372770447761198</v>
      </c>
      <c r="EO110" s="2">
        <f t="shared" si="136"/>
        <v>55.503525706911795</v>
      </c>
      <c r="EQ110" s="2">
        <f t="shared" si="137"/>
        <v>52.384722436007223</v>
      </c>
      <c r="ER110" s="2">
        <f t="shared" si="137"/>
        <v>53.891928021732717</v>
      </c>
      <c r="ES110" s="2">
        <f t="shared" si="137"/>
        <v>52.864505974263864</v>
      </c>
      <c r="ET110" s="2">
        <f t="shared" si="137"/>
        <v>53.564156602913414</v>
      </c>
      <c r="EU110" s="2">
        <f t="shared" si="137"/>
        <v>53.848273539045856</v>
      </c>
      <c r="EV110" s="2">
        <f t="shared" si="137"/>
        <v>54.678287024773226</v>
      </c>
      <c r="EW110" s="2">
        <f t="shared" si="137"/>
        <v>54.317952573057624</v>
      </c>
      <c r="EX110" s="2">
        <f t="shared" si="137"/>
        <v>54.855113553664154</v>
      </c>
      <c r="EY110" s="2">
        <f t="shared" si="137"/>
        <v>55.128797862222434</v>
      </c>
      <c r="EZ110" s="2">
        <f t="shared" si="137"/>
        <v>54.728865529704528</v>
      </c>
      <c r="FA110" s="2">
        <f t="shared" si="137"/>
        <v>54.891726310496821</v>
      </c>
      <c r="FB110" s="2">
        <f t="shared" si="137"/>
        <v>55.387789287552607</v>
      </c>
      <c r="FC110" s="2">
        <f t="shared" si="137"/>
        <v>55.799531959763449</v>
      </c>
      <c r="FD110" s="2">
        <f t="shared" si="137"/>
        <v>56.700829631650777</v>
      </c>
      <c r="FE110" s="2">
        <f t="shared" si="137"/>
        <v>55.488251445583487</v>
      </c>
      <c r="FG110" s="2">
        <f t="shared" si="138"/>
        <v>0.98991978997082464</v>
      </c>
      <c r="FH110" s="2">
        <f t="shared" si="138"/>
        <v>0.9879087786788272</v>
      </c>
      <c r="FI110" s="2">
        <f t="shared" si="138"/>
        <v>0.98741051242333266</v>
      </c>
      <c r="FJ110" s="2">
        <f t="shared" si="138"/>
        <v>0.98738590066244725</v>
      </c>
      <c r="FK110" s="2">
        <f t="shared" si="138"/>
        <v>0.98715964415887991</v>
      </c>
      <c r="FL110" s="2">
        <f t="shared" si="138"/>
        <v>0.98676874756540844</v>
      </c>
      <c r="FM110" s="2">
        <f t="shared" si="138"/>
        <v>0.98610247465187562</v>
      </c>
      <c r="FN110" s="2">
        <f t="shared" si="138"/>
        <v>0.98477850650010124</v>
      </c>
      <c r="FO110" s="2">
        <f t="shared" si="138"/>
        <v>0.9850190472141257</v>
      </c>
      <c r="FP110" s="2">
        <f t="shared" si="138"/>
        <v>0.98586348407046032</v>
      </c>
      <c r="FQ110" s="2">
        <f t="shared" si="138"/>
        <v>0.98686751723807187</v>
      </c>
      <c r="FR110" s="2">
        <f t="shared" si="138"/>
        <v>0.98548997608937405</v>
      </c>
      <c r="FS110" s="2">
        <f t="shared" si="138"/>
        <v>0.98680306596631051</v>
      </c>
      <c r="FT110" s="2">
        <f t="shared" si="138"/>
        <v>0.98704721022987418</v>
      </c>
      <c r="FU110" s="2">
        <f t="shared" si="138"/>
        <v>0.98443892568238356</v>
      </c>
      <c r="FW110" s="2">
        <f t="shared" ref="FW110:GK126" si="142">POWER(10,($B110-C$232)/C$229)/(1+POWER(10,($B110-C$232)/C$229))</f>
        <v>1.6499512114653128E-2</v>
      </c>
      <c r="FX110" s="2">
        <f t="shared" si="142"/>
        <v>1.2306254162512171E-2</v>
      </c>
      <c r="FY110" s="2">
        <f t="shared" si="142"/>
        <v>1.3176771694556447E-2</v>
      </c>
      <c r="FZ110" s="2">
        <f t="shared" si="142"/>
        <v>1.2709768725545757E-2</v>
      </c>
      <c r="GA110" s="2">
        <f t="shared" si="142"/>
        <v>1.2206174554905296E-2</v>
      </c>
      <c r="GB110" s="2">
        <f t="shared" si="142"/>
        <v>1.2613584925330316E-2</v>
      </c>
      <c r="GC110" s="2">
        <f t="shared" si="142"/>
        <v>1.233009345380065E-2</v>
      </c>
      <c r="GD110" s="2">
        <f t="shared" si="142"/>
        <v>1.3581881634933131E-2</v>
      </c>
      <c r="GE110" s="2">
        <f t="shared" si="142"/>
        <v>1.5339903721239908E-2</v>
      </c>
      <c r="GF110" s="2">
        <f t="shared" si="142"/>
        <v>1.4313915638307717E-2</v>
      </c>
      <c r="GG110" s="2">
        <f t="shared" si="142"/>
        <v>1.3331799003273663E-2</v>
      </c>
      <c r="GH110" s="2">
        <f t="shared" si="142"/>
        <v>1.1529937732873372E-2</v>
      </c>
      <c r="GI110" s="2">
        <f t="shared" si="142"/>
        <v>1.035844037779288E-2</v>
      </c>
      <c r="GJ110" s="2">
        <f t="shared" si="142"/>
        <v>8.3930323430615097E-3</v>
      </c>
      <c r="GK110" s="2">
        <f t="shared" si="142"/>
        <v>6.444381270630681E-3</v>
      </c>
      <c r="GM110" s="86">
        <f t="shared" ref="GM110:HA126" si="143" xml:space="preserve"> _xlfn.NORM.DIST($B110, C$7, ABS(C$11), TRUE) * _xlfn.NORM.DIST(($B110 - C$7)*C$15, 0, ABS(C$11), TRUE) * 2</f>
        <v>7.6457387755098508E-43</v>
      </c>
      <c r="GN110" s="86">
        <f t="shared" si="143"/>
        <v>7.2436966722613806E-41</v>
      </c>
      <c r="GO110" s="86">
        <f t="shared" si="143"/>
        <v>5.6575830773526999E-54</v>
      </c>
      <c r="GP110" s="86">
        <f t="shared" si="143"/>
        <v>9.4227680916893562E-68</v>
      </c>
      <c r="GQ110" s="86">
        <f t="shared" si="143"/>
        <v>2.7476825447358367E-74</v>
      </c>
      <c r="GR110" s="86">
        <f t="shared" si="143"/>
        <v>9.4462080265543511E-94</v>
      </c>
      <c r="GS110" s="86">
        <f t="shared" si="143"/>
        <v>2.4670609939257862E-85</v>
      </c>
      <c r="GT110" s="86">
        <f t="shared" si="143"/>
        <v>1.7871336798579713E-80</v>
      </c>
      <c r="GU110" s="86">
        <f t="shared" si="143"/>
        <v>7.3310554023814143E-73</v>
      </c>
      <c r="GV110" s="86">
        <f t="shared" si="143"/>
        <v>1.8208090951500496E-63</v>
      </c>
      <c r="GW110" s="86">
        <f t="shared" si="143"/>
        <v>1.4370456329210054E-99</v>
      </c>
      <c r="GX110" s="86">
        <f t="shared" si="143"/>
        <v>1.2313542554719835E-59</v>
      </c>
      <c r="GY110" s="86">
        <f t="shared" si="143"/>
        <v>1.7923188423311888E-55</v>
      </c>
      <c r="GZ110" s="86">
        <f t="shared" si="143"/>
        <v>6.9047086450819404E-45</v>
      </c>
      <c r="HA110" s="86">
        <f t="shared" si="143"/>
        <v>1.0199087004511113E-59</v>
      </c>
      <c r="HC110" s="86">
        <f t="shared" si="74"/>
        <v>4.9435455682043826E-6</v>
      </c>
      <c r="HD110" s="86">
        <f t="shared" si="74"/>
        <v>1.0164967235377476E-5</v>
      </c>
      <c r="HE110" s="86">
        <f t="shared" si="74"/>
        <v>3.6498662383343481E-8</v>
      </c>
      <c r="HF110" s="86">
        <f t="shared" si="74"/>
        <v>3.3199973773139639E-10</v>
      </c>
      <c r="HG110" s="86">
        <f t="shared" si="74"/>
        <v>7.9344426335000322E-12</v>
      </c>
      <c r="HH110" s="86">
        <f t="shared" si="74"/>
        <v>1.0563351939322105E-17</v>
      </c>
      <c r="HI110" s="86">
        <f t="shared" si="139"/>
        <v>1.0942407466838545E-17</v>
      </c>
      <c r="HJ110" s="86">
        <f t="shared" si="139"/>
        <v>1.0700126393118074E-16</v>
      </c>
      <c r="HK110" s="86">
        <f t="shared" si="139"/>
        <v>1.440959542519307E-16</v>
      </c>
      <c r="HL110" s="86">
        <f t="shared" si="139"/>
        <v>8.0248611177015543E-14</v>
      </c>
      <c r="HM110" s="86">
        <f t="shared" si="139"/>
        <v>1.6131473814456398E-18</v>
      </c>
      <c r="HN110" s="86">
        <f t="shared" si="139"/>
        <v>1.0520725849128564E-11</v>
      </c>
      <c r="HO110" s="86">
        <f t="shared" si="139"/>
        <v>1.0334521034598928E-7</v>
      </c>
      <c r="HP110" s="86">
        <f t="shared" si="139"/>
        <v>6.3778853724786247E-6</v>
      </c>
      <c r="HQ110" s="86">
        <f t="shared" si="139"/>
        <v>1.8939910340126071E-8</v>
      </c>
      <c r="HS110" s="86">
        <f t="shared" ref="HS110:IG126" si="144" xml:space="preserve"> _xlfn.NORM.DIST($B110, C$9, ABS(C$13), TRUE) * _xlfn.NORM.DIST(($B110 - C$9)*C$17, 0, ABS(C$13), TRUE) * 2</f>
        <v>2.5957348418176342E-5</v>
      </c>
      <c r="HT110" s="86">
        <f t="shared" si="144"/>
        <v>2.2301670153007743E-6</v>
      </c>
      <c r="HU110" s="86">
        <f t="shared" si="144"/>
        <v>1.5056048679552147E-6</v>
      </c>
      <c r="HV110" s="86">
        <f t="shared" si="144"/>
        <v>5.0287880094489273E-7</v>
      </c>
      <c r="HW110" s="86">
        <f t="shared" si="144"/>
        <v>3.3194241848850516E-7</v>
      </c>
      <c r="HX110" s="86">
        <f t="shared" si="144"/>
        <v>1.1330867821127264E-7</v>
      </c>
      <c r="HY110" s="86">
        <f t="shared" si="144"/>
        <v>1.692761433881763E-7</v>
      </c>
      <c r="HZ110" s="86">
        <f t="shared" si="144"/>
        <v>5.2210337205710052E-8</v>
      </c>
      <c r="IA110" s="86">
        <f t="shared" si="144"/>
        <v>4.3812402164344914E-7</v>
      </c>
      <c r="IB110" s="86">
        <f t="shared" si="144"/>
        <v>8.6129297255353311E-7</v>
      </c>
      <c r="IC110" s="86">
        <f t="shared" si="144"/>
        <v>4.9016879329892446E-7</v>
      </c>
      <c r="ID110" s="86">
        <f t="shared" si="144"/>
        <v>9.2379474478978545E-8</v>
      </c>
      <c r="IE110" s="86">
        <f t="shared" si="144"/>
        <v>7.5072583436809275E-8</v>
      </c>
      <c r="IF110" s="86">
        <f t="shared" si="144"/>
        <v>1.8221184618817205E-6</v>
      </c>
      <c r="IG110" s="86">
        <f t="shared" si="144"/>
        <v>6.1031539709083556E-5</v>
      </c>
      <c r="II110" s="86">
        <f t="shared" ref="II110:IW126" si="145" xml:space="preserve"> _xlfn.NORM.DIST($B110, C$10, ABS(C$14), TRUE) * _xlfn.NORM.DIST(($B110 - C$10)*C$18, 0, ABS(C$14), TRUE) * 2</f>
        <v>3.7759741357474125E-34</v>
      </c>
      <c r="IJ110" s="86">
        <f t="shared" si="145"/>
        <v>1.982761852462182E-43</v>
      </c>
      <c r="IK110" s="86">
        <f t="shared" si="145"/>
        <v>2.7930640701801568E-46</v>
      </c>
      <c r="IL110" s="86">
        <f t="shared" si="145"/>
        <v>3.528837660611575E-49</v>
      </c>
      <c r="IM110" s="86">
        <f t="shared" si="145"/>
        <v>2.1885766258268961E-48</v>
      </c>
      <c r="IN110" s="86">
        <f t="shared" si="145"/>
        <v>1.2602062168921111E-53</v>
      </c>
      <c r="IO110" s="86">
        <f t="shared" si="145"/>
        <v>4.6581405223392336E-51</v>
      </c>
      <c r="IP110" s="86">
        <f t="shared" si="145"/>
        <v>1.4939741043915975E-56</v>
      </c>
      <c r="IQ110" s="86">
        <f t="shared" si="145"/>
        <v>2.1855780524618692E-50</v>
      </c>
      <c r="IR110" s="86">
        <f t="shared" si="145"/>
        <v>2.1831987233886043E-46</v>
      </c>
      <c r="IS110" s="86">
        <f t="shared" si="145"/>
        <v>7.8122905544698076E-48</v>
      </c>
      <c r="IT110" s="86">
        <f t="shared" si="145"/>
        <v>1.9963821642561133E-51</v>
      </c>
      <c r="IU110" s="86">
        <f t="shared" si="145"/>
        <v>8.1217588786750267E-51</v>
      </c>
      <c r="IV110" s="86">
        <f t="shared" si="145"/>
        <v>8.6327847327374831E-36</v>
      </c>
      <c r="IW110" s="86">
        <f t="shared" si="145"/>
        <v>1.3484273102144511E-20</v>
      </c>
      <c r="IY110" s="86">
        <f t="shared" ref="IY110:JM126" si="146">GM110+HC110+HS110+II110</f>
        <v>3.0900893986380724E-5</v>
      </c>
      <c r="IZ110" s="86">
        <f t="shared" si="146"/>
        <v>1.2395134250678251E-5</v>
      </c>
      <c r="JA110" s="86">
        <f t="shared" si="146"/>
        <v>1.5421035303385581E-6</v>
      </c>
      <c r="JB110" s="86">
        <f t="shared" si="146"/>
        <v>5.0321080068262418E-7</v>
      </c>
      <c r="JC110" s="86">
        <f t="shared" si="146"/>
        <v>3.3195035293113867E-7</v>
      </c>
      <c r="JD110" s="86">
        <f t="shared" si="146"/>
        <v>1.1330867822183599E-7</v>
      </c>
      <c r="JE110" s="86">
        <f t="shared" si="146"/>
        <v>1.692761433991187E-7</v>
      </c>
      <c r="JF110" s="86">
        <f t="shared" si="146"/>
        <v>5.2210337312711317E-8</v>
      </c>
      <c r="JG110" s="86">
        <f t="shared" si="146"/>
        <v>4.3812402178754512E-7</v>
      </c>
      <c r="JH110" s="86">
        <f t="shared" si="146"/>
        <v>8.6129305280214424E-7</v>
      </c>
      <c r="JI110" s="86">
        <f t="shared" si="146"/>
        <v>4.9016879330053763E-7</v>
      </c>
      <c r="JJ110" s="86">
        <f t="shared" si="146"/>
        <v>9.2389995204827671E-8</v>
      </c>
      <c r="JK110" s="86">
        <f t="shared" si="146"/>
        <v>1.7841779378279854E-7</v>
      </c>
      <c r="JL110" s="86">
        <f t="shared" si="146"/>
        <v>8.200003834360346E-6</v>
      </c>
      <c r="JM110" s="86">
        <f t="shared" si="146"/>
        <v>6.1050479619423692E-5</v>
      </c>
    </row>
    <row r="111" spans="2:273" x14ac:dyDescent="0.25">
      <c r="B111" s="2">
        <v>84</v>
      </c>
      <c r="C111" s="37">
        <v>51.267000000000003</v>
      </c>
      <c r="D111" s="37">
        <v>53.917000000000002</v>
      </c>
      <c r="E111" s="37">
        <v>52.9</v>
      </c>
      <c r="F111" s="37">
        <v>53.267000000000003</v>
      </c>
      <c r="G111" s="37">
        <v>54.033999999999999</v>
      </c>
      <c r="H111" s="37">
        <v>54.457999999999998</v>
      </c>
      <c r="I111" s="37">
        <v>53.655999999999999</v>
      </c>
      <c r="J111" s="37">
        <v>54.6</v>
      </c>
      <c r="K111" s="37">
        <v>55.1</v>
      </c>
      <c r="L111" s="37">
        <v>54.167000000000002</v>
      </c>
      <c r="M111" s="37">
        <v>54.383000000000003</v>
      </c>
      <c r="N111" s="37">
        <v>54.533000000000001</v>
      </c>
      <c r="O111" s="37">
        <v>54.933</v>
      </c>
      <c r="P111" s="37">
        <v>55.267000000000003</v>
      </c>
      <c r="Q111" s="37">
        <v>53.4</v>
      </c>
      <c r="S111" s="4">
        <f t="shared" si="133"/>
        <v>52.381873156271467</v>
      </c>
      <c r="T111" s="4">
        <f t="shared" si="133"/>
        <v>54.259363799757253</v>
      </c>
      <c r="U111" s="4">
        <f t="shared" si="133"/>
        <v>53.201067664480476</v>
      </c>
      <c r="V111" s="4">
        <f t="shared" si="133"/>
        <v>53.817072915040612</v>
      </c>
      <c r="W111" s="4">
        <f t="shared" si="133"/>
        <v>54.015476613461551</v>
      </c>
      <c r="X111" s="4">
        <f t="shared" si="133"/>
        <v>54.791659895039857</v>
      </c>
      <c r="Y111" s="4">
        <f t="shared" si="133"/>
        <v>54.509897521981486</v>
      </c>
      <c r="Z111" s="4">
        <f t="shared" si="133"/>
        <v>54.912999695616001</v>
      </c>
      <c r="AA111" s="4">
        <f t="shared" si="133"/>
        <v>55.309108245460024</v>
      </c>
      <c r="AB111" s="4">
        <f t="shared" si="133"/>
        <v>54.886905148217053</v>
      </c>
      <c r="AC111" s="4">
        <f t="shared" si="133"/>
        <v>54.833937948063479</v>
      </c>
      <c r="AD111" s="4">
        <f t="shared" si="133"/>
        <v>55.442145347300389</v>
      </c>
      <c r="AE111" s="4">
        <f t="shared" si="133"/>
        <v>55.529071031935665</v>
      </c>
      <c r="AF111" s="4">
        <f t="shared" si="133"/>
        <v>56.487596987983366</v>
      </c>
      <c r="AG111" s="4">
        <f t="shared" si="133"/>
        <v>55.73652163995142</v>
      </c>
      <c r="AI111" s="4">
        <f t="shared" si="134"/>
        <v>-1.1148731562714644</v>
      </c>
      <c r="AJ111" s="4">
        <f t="shared" si="134"/>
        <v>-0.34236379975725129</v>
      </c>
      <c r="AK111" s="4">
        <f t="shared" si="134"/>
        <v>-0.3010676644804775</v>
      </c>
      <c r="AL111" s="4">
        <f t="shared" si="134"/>
        <v>-0.55007291504060873</v>
      </c>
      <c r="AM111" s="4">
        <f t="shared" si="134"/>
        <v>1.8523386538447539E-2</v>
      </c>
      <c r="AN111" s="4">
        <f t="shared" si="134"/>
        <v>-0.33365989503985816</v>
      </c>
      <c r="AO111" s="4">
        <f t="shared" si="134"/>
        <v>-0.85389752198148727</v>
      </c>
      <c r="AP111" s="4">
        <f t="shared" si="134"/>
        <v>-0.31299969561599994</v>
      </c>
      <c r="AQ111" s="4">
        <f t="shared" si="134"/>
        <v>-0.2091082454600226</v>
      </c>
      <c r="AR111" s="4">
        <f t="shared" si="134"/>
        <v>-0.71990514821705176</v>
      </c>
      <c r="AS111" s="4">
        <f t="shared" si="134"/>
        <v>-0.45093794806347631</v>
      </c>
      <c r="AT111" s="4">
        <f t="shared" si="134"/>
        <v>-0.9091453473003881</v>
      </c>
      <c r="AU111" s="4">
        <f t="shared" si="134"/>
        <v>-0.59607103193566502</v>
      </c>
      <c r="AV111" s="4">
        <f t="shared" si="134"/>
        <v>-1.2205969879833631</v>
      </c>
      <c r="AW111" s="4">
        <f t="shared" si="134"/>
        <v>-2.336521639951421</v>
      </c>
      <c r="AY111" s="2">
        <f t="shared" si="140"/>
        <v>52.381861079887464</v>
      </c>
      <c r="AZ111" s="2">
        <f t="shared" si="140"/>
        <v>54.258987981180596</v>
      </c>
      <c r="BA111" s="2">
        <f t="shared" si="140"/>
        <v>53.200570811415865</v>
      </c>
      <c r="BB111" s="2">
        <f t="shared" si="140"/>
        <v>53.816814481186611</v>
      </c>
      <c r="BC111" s="2">
        <f t="shared" si="140"/>
        <v>54.015261016403294</v>
      </c>
      <c r="BD111" s="2">
        <f t="shared" si="140"/>
        <v>54.791563128316241</v>
      </c>
      <c r="BE111" s="2">
        <f t="shared" si="140"/>
        <v>54.509747305362723</v>
      </c>
      <c r="BF111" s="2">
        <f t="shared" si="140"/>
        <v>54.91293477526257</v>
      </c>
      <c r="BG111" s="2">
        <f t="shared" si="140"/>
        <v>55.308637809573348</v>
      </c>
      <c r="BH111" s="2">
        <f t="shared" si="140"/>
        <v>54.886010898050529</v>
      </c>
      <c r="BI111" s="2">
        <f t="shared" si="140"/>
        <v>54.833377482928412</v>
      </c>
      <c r="BJ111" s="2">
        <f t="shared" si="140"/>
        <v>55.442007200557008</v>
      </c>
      <c r="BK111" s="2">
        <f t="shared" si="140"/>
        <v>55.528956542092722</v>
      </c>
      <c r="BL111" s="2">
        <f t="shared" si="140"/>
        <v>56.485310815039966</v>
      </c>
      <c r="BM111" s="2">
        <f t="shared" si="140"/>
        <v>55.659195235545795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>
        <f t="shared" si="141"/>
        <v>51.267000000000003</v>
      </c>
      <c r="CF111" s="2">
        <f t="shared" si="141"/>
        <v>53.917000000000002</v>
      </c>
      <c r="CG111" s="2">
        <f t="shared" si="141"/>
        <v>52.9</v>
      </c>
      <c r="CH111" s="2">
        <f t="shared" si="141"/>
        <v>53.267000000000003</v>
      </c>
      <c r="CI111" s="2">
        <f t="shared" si="141"/>
        <v>54.033999999999999</v>
      </c>
      <c r="CJ111" s="2">
        <f t="shared" si="141"/>
        <v>54.457999999999998</v>
      </c>
      <c r="CK111" s="2">
        <f t="shared" si="141"/>
        <v>53.655999999999999</v>
      </c>
      <c r="CL111" s="2">
        <f t="shared" si="141"/>
        <v>54.6</v>
      </c>
      <c r="CM111" s="2">
        <f t="shared" si="141"/>
        <v>55.1</v>
      </c>
      <c r="CN111" s="2">
        <f t="shared" si="141"/>
        <v>54.167000000000002</v>
      </c>
      <c r="CO111" s="2">
        <f t="shared" si="141"/>
        <v>54.383000000000003</v>
      </c>
      <c r="CP111" s="2">
        <f t="shared" si="141"/>
        <v>54.533000000000001</v>
      </c>
      <c r="CQ111" s="2">
        <f t="shared" si="141"/>
        <v>54.933</v>
      </c>
      <c r="CR111" s="2">
        <f t="shared" si="141"/>
        <v>55.267000000000003</v>
      </c>
      <c r="CS111" s="2">
        <f t="shared" si="141"/>
        <v>53.4</v>
      </c>
      <c r="CU111" s="2">
        <f t="shared" si="111"/>
        <v>51.267000000000003</v>
      </c>
      <c r="CV111" s="2">
        <f t="shared" si="112"/>
        <v>53.917000000000002</v>
      </c>
      <c r="CW111" s="2">
        <f t="shared" si="113"/>
        <v>52.9</v>
      </c>
      <c r="CX111" s="2">
        <f t="shared" si="114"/>
        <v>53.267000000000003</v>
      </c>
      <c r="CY111" s="2">
        <f t="shared" si="115"/>
        <v>54.033999999999999</v>
      </c>
      <c r="CZ111" s="2">
        <f t="shared" si="116"/>
        <v>54.457999999999998</v>
      </c>
      <c r="DA111" s="2">
        <f t="shared" si="117"/>
        <v>53.655999999999999</v>
      </c>
      <c r="DB111" s="2">
        <f t="shared" si="118"/>
        <v>54.6</v>
      </c>
      <c r="DC111" s="2">
        <f t="shared" si="119"/>
        <v>55.1</v>
      </c>
      <c r="DD111" s="2">
        <f t="shared" si="120"/>
        <v>54.167000000000002</v>
      </c>
      <c r="DE111" s="2">
        <f t="shared" si="121"/>
        <v>54.383000000000003</v>
      </c>
      <c r="DF111" s="2">
        <f t="shared" si="122"/>
        <v>54.533000000000001</v>
      </c>
      <c r="DG111" s="2">
        <f t="shared" si="123"/>
        <v>54.933</v>
      </c>
      <c r="DH111" s="2">
        <f t="shared" si="124"/>
        <v>55.267000000000003</v>
      </c>
      <c r="DI111" s="2">
        <f t="shared" si="125"/>
        <v>53.4</v>
      </c>
      <c r="DK111" s="2">
        <f t="shared" si="135"/>
        <v>78.419287878787884</v>
      </c>
      <c r="DL111" s="2">
        <f t="shared" si="135"/>
        <v>80.539876470588212</v>
      </c>
      <c r="DM111" s="2">
        <f t="shared" si="135"/>
        <v>77.695184984984991</v>
      </c>
      <c r="DN111" s="2">
        <f t="shared" si="135"/>
        <v>77.756780780780787</v>
      </c>
      <c r="DO111" s="2">
        <f t="shared" si="135"/>
        <v>77.640259459459472</v>
      </c>
      <c r="DP111" s="2">
        <f t="shared" si="135"/>
        <v>78.197559459459455</v>
      </c>
      <c r="DQ111" s="2">
        <f t="shared" si="135"/>
        <v>74.634853485064014</v>
      </c>
      <c r="DR111" s="2">
        <f t="shared" si="135"/>
        <v>73.325453582153585</v>
      </c>
      <c r="DS111" s="2">
        <f t="shared" si="135"/>
        <v>73.680605276705265</v>
      </c>
      <c r="DT111" s="2">
        <f t="shared" si="135"/>
        <v>74.077204836415376</v>
      </c>
      <c r="DU111" s="2">
        <f t="shared" si="135"/>
        <v>70.808683483483492</v>
      </c>
      <c r="DV111" s="2">
        <f t="shared" si="135"/>
        <v>74.094999999999999</v>
      </c>
      <c r="DW111" s="2">
        <f t="shared" si="135"/>
        <v>74.611945045045033</v>
      </c>
      <c r="DX111" s="2">
        <f t="shared" si="135"/>
        <v>76.635112612612616</v>
      </c>
      <c r="DY111" s="2">
        <f t="shared" si="135"/>
        <v>74.160744537815106</v>
      </c>
      <c r="EA111" s="2">
        <f t="shared" si="95"/>
        <v>52.137597353689571</v>
      </c>
      <c r="EB111" s="2">
        <f t="shared" si="95"/>
        <v>53.968597886562591</v>
      </c>
      <c r="EC111" s="2">
        <f t="shared" si="95"/>
        <v>52.918251786253379</v>
      </c>
      <c r="ED111" s="2">
        <f t="shared" si="95"/>
        <v>53.539254136586685</v>
      </c>
      <c r="EE111" s="2">
        <f t="shared" si="95"/>
        <v>53.735146364194513</v>
      </c>
      <c r="EF111" s="2">
        <f t="shared" si="95"/>
        <v>54.504797384395886</v>
      </c>
      <c r="EG111" s="2">
        <f t="shared" si="95"/>
        <v>54.251973406996981</v>
      </c>
      <c r="EH111" s="2">
        <f t="shared" si="95"/>
        <v>54.652515179333911</v>
      </c>
      <c r="EI111" s="2">
        <f t="shared" si="95"/>
        <v>55.05488033767147</v>
      </c>
      <c r="EJ111" s="2">
        <f t="shared" si="95"/>
        <v>54.636009945077781</v>
      </c>
      <c r="EK111" s="2">
        <f t="shared" si="95"/>
        <v>54.638047111099333</v>
      </c>
      <c r="EL111" s="2">
        <f t="shared" si="95"/>
        <v>55.191038269398234</v>
      </c>
      <c r="EM111" s="2">
        <f t="shared" si="136"/>
        <v>55.292241078215014</v>
      </c>
      <c r="EN111" s="2">
        <f t="shared" si="136"/>
        <v>56.241388656716424</v>
      </c>
      <c r="EO111" s="2">
        <f t="shared" si="136"/>
        <v>55.392891591768375</v>
      </c>
      <c r="EQ111" s="2">
        <f t="shared" si="137"/>
        <v>52.27239524417211</v>
      </c>
      <c r="ER111" s="2">
        <f t="shared" si="137"/>
        <v>53.75104390999153</v>
      </c>
      <c r="ES111" s="2">
        <f t="shared" si="137"/>
        <v>52.746454174628376</v>
      </c>
      <c r="ET111" s="2">
        <f t="shared" si="137"/>
        <v>53.442092944152719</v>
      </c>
      <c r="EU111" s="2">
        <f t="shared" si="137"/>
        <v>53.72438496772827</v>
      </c>
      <c r="EV111" s="2">
        <f t="shared" si="137"/>
        <v>54.543227758919798</v>
      </c>
      <c r="EW111" s="2">
        <f t="shared" si="137"/>
        <v>54.186126898865268</v>
      </c>
      <c r="EX111" s="2">
        <f t="shared" si="137"/>
        <v>54.709740547716571</v>
      </c>
      <c r="EY111" s="2">
        <f t="shared" si="137"/>
        <v>54.991896829698874</v>
      </c>
      <c r="EZ111" s="2">
        <f t="shared" si="137"/>
        <v>54.57476927634697</v>
      </c>
      <c r="FA111" s="2">
        <f t="shared" si="137"/>
        <v>54.73607585127376</v>
      </c>
      <c r="FB111" s="2">
        <f t="shared" si="137"/>
        <v>55.229630675558532</v>
      </c>
      <c r="FC111" s="2">
        <f t="shared" si="137"/>
        <v>55.637553541787611</v>
      </c>
      <c r="FD111" s="2">
        <f t="shared" si="137"/>
        <v>56.538766493860869</v>
      </c>
      <c r="FE111" s="2">
        <f t="shared" si="137"/>
        <v>55.334485878590201</v>
      </c>
      <c r="FG111" s="2">
        <f t="shared" si="138"/>
        <v>0.99079857799634274</v>
      </c>
      <c r="FH111" s="2">
        <f t="shared" si="138"/>
        <v>0.98896093066774926</v>
      </c>
      <c r="FI111" s="2">
        <f t="shared" si="138"/>
        <v>0.9885055179885156</v>
      </c>
      <c r="FJ111" s="2">
        <f t="shared" si="138"/>
        <v>0.98848302193526805</v>
      </c>
      <c r="FK111" s="2">
        <f t="shared" si="138"/>
        <v>0.98827621061221849</v>
      </c>
      <c r="FL111" s="2">
        <f t="shared" si="138"/>
        <v>0.9879188894503933</v>
      </c>
      <c r="FM111" s="2">
        <f t="shared" si="138"/>
        <v>0.98730978825047067</v>
      </c>
      <c r="FN111" s="2">
        <f t="shared" si="138"/>
        <v>0.98609921524839661</v>
      </c>
      <c r="FO111" s="2">
        <f t="shared" si="138"/>
        <v>0.98631917513931366</v>
      </c>
      <c r="FP111" s="2">
        <f t="shared" si="138"/>
        <v>0.98709128760832854</v>
      </c>
      <c r="FQ111" s="2">
        <f t="shared" si="138"/>
        <v>0.9880091777849207</v>
      </c>
      <c r="FR111" s="2">
        <f t="shared" si="138"/>
        <v>0.98674978403453839</v>
      </c>
      <c r="FS111" s="2">
        <f t="shared" si="138"/>
        <v>0.98795026111306961</v>
      </c>
      <c r="FT111" s="2">
        <f t="shared" si="138"/>
        <v>0.98817343653505196</v>
      </c>
      <c r="FU111" s="2">
        <f t="shared" si="138"/>
        <v>0.98578867331842757</v>
      </c>
      <c r="FW111" s="2">
        <f t="shared" si="142"/>
        <v>1.8062602450445404E-2</v>
      </c>
      <c r="FX111" s="2">
        <f t="shared" si="142"/>
        <v>1.3477537684327058E-2</v>
      </c>
      <c r="FY111" s="2">
        <f t="shared" si="142"/>
        <v>1.4429698798648726E-2</v>
      </c>
      <c r="FZ111" s="2">
        <f t="shared" si="142"/>
        <v>1.3918916693355227E-2</v>
      </c>
      <c r="GA111" s="2">
        <f t="shared" si="142"/>
        <v>1.3368061631324604E-2</v>
      </c>
      <c r="GB111" s="2">
        <f t="shared" si="142"/>
        <v>1.3813710445388747E-2</v>
      </c>
      <c r="GC111" s="2">
        <f t="shared" si="142"/>
        <v>1.3503614928376591E-2</v>
      </c>
      <c r="GD111" s="2">
        <f t="shared" si="142"/>
        <v>1.4872748488406707E-2</v>
      </c>
      <c r="GE111" s="2">
        <f t="shared" si="142"/>
        <v>1.6795013907690955E-2</v>
      </c>
      <c r="GF111" s="2">
        <f t="shared" si="142"/>
        <v>1.5673251939454045E-2</v>
      </c>
      <c r="GG111" s="2">
        <f t="shared" si="142"/>
        <v>1.4599248960840541E-2</v>
      </c>
      <c r="GH111" s="2">
        <f t="shared" si="142"/>
        <v>1.26282777874385E-2</v>
      </c>
      <c r="GI111" s="2">
        <f t="shared" si="142"/>
        <v>1.1346464775931023E-2</v>
      </c>
      <c r="GJ111" s="2">
        <f t="shared" si="142"/>
        <v>9.1953310938033724E-3</v>
      </c>
      <c r="GK111" s="2">
        <f t="shared" si="142"/>
        <v>7.0617329729189661E-3</v>
      </c>
      <c r="GM111" s="86">
        <f t="shared" si="143"/>
        <v>1.018914311790212E-45</v>
      </c>
      <c r="GN111" s="86">
        <f t="shared" si="143"/>
        <v>1.1580273293784049E-43</v>
      </c>
      <c r="GO111" s="86">
        <f t="shared" si="143"/>
        <v>1.2401935947931256E-57</v>
      </c>
      <c r="GP111" s="86">
        <f t="shared" si="143"/>
        <v>2.4214462458850654E-72</v>
      </c>
      <c r="GQ111" s="86">
        <f t="shared" si="143"/>
        <v>2.2406425920241956E-79</v>
      </c>
      <c r="GR111" s="86">
        <f t="shared" si="143"/>
        <v>4.4706886543973403E-100</v>
      </c>
      <c r="GS111" s="86">
        <f t="shared" si="143"/>
        <v>3.4409781537227359E-91</v>
      </c>
      <c r="GT111" s="86">
        <f t="shared" si="143"/>
        <v>5.2431978258693087E-86</v>
      </c>
      <c r="GU111" s="86">
        <f t="shared" si="143"/>
        <v>8.0046130546462417E-78</v>
      </c>
      <c r="GV111" s="86">
        <f t="shared" si="143"/>
        <v>8.4596359673138946E-68</v>
      </c>
      <c r="GW111" s="86">
        <f t="shared" si="143"/>
        <v>1.9964846302615948E-106</v>
      </c>
      <c r="GX111" s="86">
        <f t="shared" si="143"/>
        <v>9.700432600034671E-64</v>
      </c>
      <c r="GY111" s="86">
        <f t="shared" si="143"/>
        <v>2.8030720135669286E-59</v>
      </c>
      <c r="GZ111" s="86">
        <f t="shared" si="143"/>
        <v>5.908172113853409E-48</v>
      </c>
      <c r="HA111" s="86">
        <f t="shared" si="143"/>
        <v>9.2525573723698754E-64</v>
      </c>
      <c r="HC111" s="86">
        <f t="shared" si="74"/>
        <v>4.7968051913328031E-7</v>
      </c>
      <c r="HD111" s="86">
        <f t="shared" si="74"/>
        <v>1.0553149919569341E-6</v>
      </c>
      <c r="HE111" s="86">
        <f t="shared" si="74"/>
        <v>1.4288880966375754E-9</v>
      </c>
      <c r="HF111" s="86">
        <f t="shared" si="74"/>
        <v>5.3787365471296463E-12</v>
      </c>
      <c r="HG111" s="86">
        <f t="shared" si="74"/>
        <v>5.0335770396791678E-14</v>
      </c>
      <c r="HH111" s="86">
        <f t="shared" si="74"/>
        <v>7.2861453385407572E-21</v>
      </c>
      <c r="HI111" s="86">
        <f t="shared" si="139"/>
        <v>5.1764207107851202E-21</v>
      </c>
      <c r="HJ111" s="86">
        <f t="shared" si="139"/>
        <v>1.0704849303750565E-19</v>
      </c>
      <c r="HK111" s="86">
        <f t="shared" si="139"/>
        <v>1.9875325559746933E-19</v>
      </c>
      <c r="HL111" s="86">
        <f t="shared" si="139"/>
        <v>2.6127705451197511E-16</v>
      </c>
      <c r="HM111" s="86">
        <f t="shared" si="139"/>
        <v>5.4872918334040665E-22</v>
      </c>
      <c r="HN111" s="86">
        <f t="shared" si="139"/>
        <v>5.5535920664591601E-14</v>
      </c>
      <c r="HO111" s="86">
        <f t="shared" si="139"/>
        <v>3.4065772408513171E-9</v>
      </c>
      <c r="HP111" s="86">
        <f t="shared" si="139"/>
        <v>4.624169900163837E-7</v>
      </c>
      <c r="HQ111" s="86">
        <f t="shared" si="139"/>
        <v>4.3677082479675669E-10</v>
      </c>
      <c r="HS111" s="86">
        <f t="shared" si="144"/>
        <v>6.2819753979155433E-5</v>
      </c>
      <c r="HT111" s="86">
        <f t="shared" si="144"/>
        <v>6.3218026533876018E-6</v>
      </c>
      <c r="HU111" s="86">
        <f t="shared" si="144"/>
        <v>4.570224568366241E-6</v>
      </c>
      <c r="HV111" s="86">
        <f t="shared" si="144"/>
        <v>1.6428629491710006E-6</v>
      </c>
      <c r="HW111" s="86">
        <f t="shared" si="144"/>
        <v>1.0812053556509516E-6</v>
      </c>
      <c r="HX111" s="86">
        <f t="shared" si="144"/>
        <v>4.158306991639125E-7</v>
      </c>
      <c r="HY111" s="86">
        <f t="shared" si="144"/>
        <v>5.8784699481992113E-7</v>
      </c>
      <c r="HZ111" s="86">
        <f t="shared" si="144"/>
        <v>2.1018440603686763E-7</v>
      </c>
      <c r="IA111" s="86">
        <f t="shared" si="144"/>
        <v>1.5421465201841791E-6</v>
      </c>
      <c r="IB111" s="86">
        <f t="shared" si="144"/>
        <v>2.7416798695469182E-6</v>
      </c>
      <c r="IC111" s="86">
        <f t="shared" si="144"/>
        <v>1.5971636731023525E-6</v>
      </c>
      <c r="ID111" s="86">
        <f t="shared" si="144"/>
        <v>3.2430524540698592E-7</v>
      </c>
      <c r="IE111" s="86">
        <f t="shared" si="144"/>
        <v>2.5615971881709623E-7</v>
      </c>
      <c r="IF111" s="86">
        <f t="shared" si="144"/>
        <v>4.513317343108446E-6</v>
      </c>
      <c r="IG111" s="86">
        <f t="shared" si="144"/>
        <v>1.1086710912774403E-4</v>
      </c>
      <c r="II111" s="86">
        <f t="shared" si="145"/>
        <v>1.0545850964572594E-32</v>
      </c>
      <c r="IJ111" s="86">
        <f t="shared" si="145"/>
        <v>1.0709001479199514E-41</v>
      </c>
      <c r="IK111" s="86">
        <f t="shared" si="145"/>
        <v>2.1176128575323321E-44</v>
      </c>
      <c r="IL111" s="86">
        <f t="shared" si="145"/>
        <v>3.4086406787892971E-47</v>
      </c>
      <c r="IM111" s="86">
        <f t="shared" si="145"/>
        <v>1.8796579675423819E-46</v>
      </c>
      <c r="IN111" s="86">
        <f t="shared" si="145"/>
        <v>1.8493518349815168E-51</v>
      </c>
      <c r="IO111" s="86">
        <f t="shared" si="145"/>
        <v>5.2144406452442706E-49</v>
      </c>
      <c r="IP111" s="86">
        <f t="shared" si="145"/>
        <v>3.1792987741422402E-54</v>
      </c>
      <c r="IQ111" s="86">
        <f t="shared" si="145"/>
        <v>2.9317684918625669E-48</v>
      </c>
      <c r="IR111" s="86">
        <f t="shared" si="145"/>
        <v>1.8210247351814185E-44</v>
      </c>
      <c r="IS111" s="86">
        <f t="shared" si="145"/>
        <v>6.9682187819076787E-46</v>
      </c>
      <c r="IT111" s="86">
        <f t="shared" si="145"/>
        <v>2.1543161869788334E-49</v>
      </c>
      <c r="IU111" s="86">
        <f t="shared" si="145"/>
        <v>7.423948193332079E-49</v>
      </c>
      <c r="IV111" s="86">
        <f t="shared" si="145"/>
        <v>1.7346608682923177E-34</v>
      </c>
      <c r="IW111" s="86">
        <f t="shared" si="145"/>
        <v>6.5873192879087634E-20</v>
      </c>
      <c r="IY111" s="86">
        <f t="shared" si="146"/>
        <v>6.3299434498288712E-5</v>
      </c>
      <c r="IZ111" s="86">
        <f t="shared" si="146"/>
        <v>7.3771176453445362E-6</v>
      </c>
      <c r="JA111" s="86">
        <f t="shared" si="146"/>
        <v>4.5716534564628784E-6</v>
      </c>
      <c r="JB111" s="86">
        <f t="shared" si="146"/>
        <v>1.6428683279075477E-6</v>
      </c>
      <c r="JC111" s="86">
        <f t="shared" si="146"/>
        <v>1.081205405986722E-6</v>
      </c>
      <c r="JD111" s="86">
        <f t="shared" si="146"/>
        <v>4.1583069916391981E-7</v>
      </c>
      <c r="JE111" s="86">
        <f t="shared" si="146"/>
        <v>5.8784699481992632E-7</v>
      </c>
      <c r="JF111" s="86">
        <f t="shared" si="146"/>
        <v>2.1018440603697467E-7</v>
      </c>
      <c r="JG111" s="86">
        <f t="shared" si="146"/>
        <v>1.5421465201843779E-6</v>
      </c>
      <c r="JH111" s="86">
        <f t="shared" si="146"/>
        <v>2.7416798698081953E-6</v>
      </c>
      <c r="JI111" s="86">
        <f t="shared" si="146"/>
        <v>1.5971636731023531E-6</v>
      </c>
      <c r="JJ111" s="86">
        <f t="shared" si="146"/>
        <v>3.2430530094290656E-7</v>
      </c>
      <c r="JK111" s="86">
        <f t="shared" si="146"/>
        <v>2.5956629605794753E-7</v>
      </c>
      <c r="JL111" s="86">
        <f t="shared" si="146"/>
        <v>4.9757343331248294E-6</v>
      </c>
      <c r="JM111" s="86">
        <f t="shared" si="146"/>
        <v>1.108675458985689E-4</v>
      </c>
    </row>
    <row r="112" spans="2:273" x14ac:dyDescent="0.25">
      <c r="B112" s="2">
        <v>85</v>
      </c>
      <c r="C112" s="37">
        <v>53.55</v>
      </c>
      <c r="D112" s="37">
        <v>52.9</v>
      </c>
      <c r="E112" s="37">
        <v>53.466999999999999</v>
      </c>
      <c r="F112" s="37">
        <v>53.25</v>
      </c>
      <c r="G112" s="37">
        <v>52.982999999999997</v>
      </c>
      <c r="H112" s="37">
        <v>53.576000000000001</v>
      </c>
      <c r="I112" s="37">
        <v>53.131</v>
      </c>
      <c r="J112" s="37">
        <v>54.232999999999997</v>
      </c>
      <c r="K112" s="37">
        <v>54.832999999999998</v>
      </c>
      <c r="L112" s="37">
        <v>54.05</v>
      </c>
      <c r="M112" s="37">
        <v>54.466999999999999</v>
      </c>
      <c r="N112" s="37">
        <v>55.716999999999999</v>
      </c>
      <c r="O112" s="37">
        <v>54.6</v>
      </c>
      <c r="P112" s="37">
        <v>55.433</v>
      </c>
      <c r="Q112" s="37">
        <v>55.35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52.268349720294857</v>
      </c>
      <c r="T112" s="4">
        <f t="shared" si="147"/>
        <v>54.075770934711599</v>
      </c>
      <c r="U112" s="4">
        <f t="shared" si="147"/>
        <v>53.047660615082549</v>
      </c>
      <c r="V112" s="4">
        <f t="shared" si="147"/>
        <v>53.664924351153317</v>
      </c>
      <c r="W112" s="4">
        <f t="shared" si="147"/>
        <v>53.869360323032637</v>
      </c>
      <c r="X112" s="4">
        <f t="shared" si="147"/>
        <v>54.640446183019414</v>
      </c>
      <c r="Y112" s="4">
        <f t="shared" si="147"/>
        <v>54.351124480099564</v>
      </c>
      <c r="Z112" s="4">
        <f t="shared" si="147"/>
        <v>54.757549136022547</v>
      </c>
      <c r="AA112" s="4">
        <f t="shared" si="147"/>
        <v>55.147354134040334</v>
      </c>
      <c r="AB112" s="4">
        <f t="shared" si="147"/>
        <v>54.712821646993667</v>
      </c>
      <c r="AC112" s="4">
        <f t="shared" si="147"/>
        <v>54.680430631455941</v>
      </c>
      <c r="AD112" s="4">
        <f t="shared" si="147"/>
        <v>55.270710029841716</v>
      </c>
      <c r="AE112" s="4">
        <f t="shared" si="147"/>
        <v>55.383570369623783</v>
      </c>
      <c r="AF112" s="4">
        <f t="shared" si="147"/>
        <v>56.341474154127447</v>
      </c>
      <c r="AG112" s="4">
        <f t="shared" si="147"/>
        <v>55.662359480006657</v>
      </c>
      <c r="AI112" s="4">
        <f t="shared" ref="AI112:AW128" si="148">IF(OR($B112 &lt; C$230, $B112 &gt; C$233), 0, C112-S112)</f>
        <v>1.2816502797051399</v>
      </c>
      <c r="AJ112" s="4">
        <f t="shared" si="148"/>
        <v>-1.1757709347116005</v>
      </c>
      <c r="AK112" s="4">
        <f t="shared" si="148"/>
        <v>0.41933938491744982</v>
      </c>
      <c r="AL112" s="4">
        <f t="shared" si="148"/>
        <v>-0.41492435115331716</v>
      </c>
      <c r="AM112" s="4">
        <f t="shared" si="148"/>
        <v>-0.88636032303264045</v>
      </c>
      <c r="AN112" s="4">
        <f t="shared" si="148"/>
        <v>-1.0644461830194132</v>
      </c>
      <c r="AO112" s="4">
        <f t="shared" si="148"/>
        <v>-1.2201244800995639</v>
      </c>
      <c r="AP112" s="4">
        <f t="shared" si="148"/>
        <v>-0.52454913602255004</v>
      </c>
      <c r="AQ112" s="4">
        <f t="shared" si="148"/>
        <v>-0.31435413404033596</v>
      </c>
      <c r="AR112" s="4">
        <f t="shared" si="148"/>
        <v>-0.6628216469936703</v>
      </c>
      <c r="AS112" s="4">
        <f t="shared" si="148"/>
        <v>-0.21343063145594243</v>
      </c>
      <c r="AT112" s="4">
        <f t="shared" si="148"/>
        <v>0.44628997015828276</v>
      </c>
      <c r="AU112" s="4">
        <f t="shared" si="148"/>
        <v>-0.78357036962378146</v>
      </c>
      <c r="AV112" s="4">
        <f t="shared" si="148"/>
        <v>-0.90847415412744681</v>
      </c>
      <c r="AW112" s="4">
        <f t="shared" si="148"/>
        <v>-0.31235948000665559</v>
      </c>
      <c r="AY112" s="2">
        <f t="shared" si="140"/>
        <v>52.268348992912202</v>
      </c>
      <c r="AZ112" s="2">
        <f t="shared" si="140"/>
        <v>54.074861152830167</v>
      </c>
      <c r="BA112" s="2">
        <f t="shared" si="140"/>
        <v>53.046290773251272</v>
      </c>
      <c r="BB112" s="2">
        <f t="shared" si="140"/>
        <v>53.664158824058191</v>
      </c>
      <c r="BC112" s="2">
        <f t="shared" si="140"/>
        <v>53.868721493960528</v>
      </c>
      <c r="BD112" s="2">
        <f t="shared" si="140"/>
        <v>54.640125679568875</v>
      </c>
      <c r="BE112" s="2">
        <f t="shared" si="140"/>
        <v>54.350651644563548</v>
      </c>
      <c r="BF112" s="2">
        <f t="shared" si="140"/>
        <v>54.757314789190964</v>
      </c>
      <c r="BG112" s="2">
        <f t="shared" si="140"/>
        <v>55.14586616224183</v>
      </c>
      <c r="BH112" s="2">
        <f t="shared" si="140"/>
        <v>54.710241831177335</v>
      </c>
      <c r="BI112" s="2">
        <f t="shared" si="140"/>
        <v>54.678773890582512</v>
      </c>
      <c r="BJ112" s="2">
        <f t="shared" si="140"/>
        <v>55.270269310076671</v>
      </c>
      <c r="BK112" s="2">
        <f t="shared" si="140"/>
        <v>55.383213918109668</v>
      </c>
      <c r="BL112" s="2">
        <f t="shared" si="140"/>
        <v>56.336225643718642</v>
      </c>
      <c r="BM112" s="2">
        <f t="shared" si="140"/>
        <v>55.529181602951098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>
        <f t="shared" si="141"/>
        <v>53.55</v>
      </c>
      <c r="CF112" s="2">
        <f t="shared" si="141"/>
        <v>52.9</v>
      </c>
      <c r="CG112" s="2">
        <f t="shared" si="141"/>
        <v>53.466999999999999</v>
      </c>
      <c r="CH112" s="2">
        <f t="shared" si="141"/>
        <v>53.25</v>
      </c>
      <c r="CI112" s="2">
        <f t="shared" si="141"/>
        <v>52.982999999999997</v>
      </c>
      <c r="CJ112" s="2">
        <f t="shared" si="141"/>
        <v>53.576000000000001</v>
      </c>
      <c r="CK112" s="2">
        <f t="shared" si="141"/>
        <v>53.131</v>
      </c>
      <c r="CL112" s="2">
        <f t="shared" si="141"/>
        <v>54.232999999999997</v>
      </c>
      <c r="CM112" s="2">
        <f t="shared" si="141"/>
        <v>54.832999999999998</v>
      </c>
      <c r="CN112" s="2">
        <f t="shared" si="141"/>
        <v>54.05</v>
      </c>
      <c r="CO112" s="2">
        <f t="shared" si="141"/>
        <v>54.466999999999999</v>
      </c>
      <c r="CP112" s="2">
        <f t="shared" si="141"/>
        <v>55.716999999999999</v>
      </c>
      <c r="CQ112" s="2">
        <f t="shared" si="141"/>
        <v>54.6</v>
      </c>
      <c r="CR112" s="2">
        <f t="shared" si="141"/>
        <v>55.433</v>
      </c>
      <c r="CS112" s="2">
        <f t="shared" si="141"/>
        <v>55.35</v>
      </c>
      <c r="CU112" s="2">
        <f t="shared" si="111"/>
        <v>53.55</v>
      </c>
      <c r="CV112" s="2">
        <f t="shared" si="112"/>
        <v>52.9</v>
      </c>
      <c r="CW112" s="2">
        <f t="shared" si="113"/>
        <v>53.466999999999999</v>
      </c>
      <c r="CX112" s="2">
        <f t="shared" si="114"/>
        <v>53.25</v>
      </c>
      <c r="CY112" s="2">
        <f t="shared" si="115"/>
        <v>52.982999999999997</v>
      </c>
      <c r="CZ112" s="2">
        <f t="shared" si="116"/>
        <v>53.576000000000001</v>
      </c>
      <c r="DA112" s="2">
        <f t="shared" si="117"/>
        <v>53.131</v>
      </c>
      <c r="DB112" s="2">
        <f t="shared" si="118"/>
        <v>54.232999999999997</v>
      </c>
      <c r="DC112" s="2">
        <f t="shared" si="119"/>
        <v>54.832999999999998</v>
      </c>
      <c r="DD112" s="2">
        <f t="shared" si="120"/>
        <v>54.05</v>
      </c>
      <c r="DE112" s="2">
        <f t="shared" si="121"/>
        <v>54.466999999999999</v>
      </c>
      <c r="DF112" s="2">
        <f t="shared" si="122"/>
        <v>55.716999999999999</v>
      </c>
      <c r="DG112" s="2">
        <f t="shared" si="123"/>
        <v>54.6</v>
      </c>
      <c r="DH112" s="2">
        <f t="shared" si="124"/>
        <v>55.433</v>
      </c>
      <c r="DI112" s="2">
        <f t="shared" si="125"/>
        <v>55.35</v>
      </c>
      <c r="DK112" s="2">
        <f t="shared" ref="DK112:DY128" si="149">BO$228*$B112+BO$229</f>
        <v>78.661491755793236</v>
      </c>
      <c r="DL112" s="2">
        <f t="shared" si="149"/>
        <v>80.76762857142856</v>
      </c>
      <c r="DM112" s="2">
        <f t="shared" si="149"/>
        <v>77.895008151008142</v>
      </c>
      <c r="DN112" s="2">
        <f t="shared" si="149"/>
        <v>77.954480909480907</v>
      </c>
      <c r="DO112" s="2">
        <f t="shared" si="149"/>
        <v>77.825198198198208</v>
      </c>
      <c r="DP112" s="2">
        <f t="shared" si="149"/>
        <v>78.369031531531533</v>
      </c>
      <c r="DQ112" s="2">
        <f t="shared" si="149"/>
        <v>74.756858226647694</v>
      </c>
      <c r="DR112" s="2">
        <f t="shared" si="149"/>
        <v>73.445350364650352</v>
      </c>
      <c r="DS112" s="2">
        <f t="shared" si="149"/>
        <v>73.796317503217495</v>
      </c>
      <c r="DT112" s="2">
        <f t="shared" si="149"/>
        <v>74.202542911332401</v>
      </c>
      <c r="DU112" s="2">
        <f t="shared" si="149"/>
        <v>70.904323251823257</v>
      </c>
      <c r="DV112" s="2">
        <f t="shared" si="149"/>
        <v>74.218608108108114</v>
      </c>
      <c r="DW112" s="2">
        <f t="shared" si="149"/>
        <v>74.739785070785061</v>
      </c>
      <c r="DX112" s="2">
        <f t="shared" si="149"/>
        <v>76.812819819819822</v>
      </c>
      <c r="DY112" s="2">
        <f t="shared" si="149"/>
        <v>74.370465546218469</v>
      </c>
      <c r="EA112" s="2">
        <f t="shared" si="95"/>
        <v>52.042461323155223</v>
      </c>
      <c r="EB112" s="2">
        <f t="shared" si="95"/>
        <v>53.806045749393519</v>
      </c>
      <c r="EC112" s="2">
        <f t="shared" si="95"/>
        <v>52.785275200429361</v>
      </c>
      <c r="ED112" s="2">
        <f t="shared" si="95"/>
        <v>53.407395882319705</v>
      </c>
      <c r="EE112" s="2">
        <f t="shared" si="95"/>
        <v>53.609670606578604</v>
      </c>
      <c r="EF112" s="2">
        <f t="shared" si="95"/>
        <v>54.374973208992046</v>
      </c>
      <c r="EG112" s="2">
        <f t="shared" si="95"/>
        <v>54.112310385928751</v>
      </c>
      <c r="EH112" s="2">
        <f t="shared" si="95"/>
        <v>54.516260845431262</v>
      </c>
      <c r="EI112" s="2">
        <f t="shared" si="95"/>
        <v>54.910977910657749</v>
      </c>
      <c r="EJ112" s="2">
        <f t="shared" si="95"/>
        <v>54.478768943786783</v>
      </c>
      <c r="EK112" s="2">
        <f t="shared" si="95"/>
        <v>54.49784707664719</v>
      </c>
      <c r="EL112" s="2">
        <f t="shared" si="95"/>
        <v>55.037744217925166</v>
      </c>
      <c r="EM112" s="2">
        <f t="shared" si="136"/>
        <v>55.163985183014503</v>
      </c>
      <c r="EN112" s="2">
        <f t="shared" si="136"/>
        <v>56.110006865671643</v>
      </c>
      <c r="EO112" s="2">
        <f t="shared" si="136"/>
        <v>55.282257476624956</v>
      </c>
      <c r="EQ112" s="2">
        <f t="shared" ref="EQ112:FE128" si="150">CU$228*$B112+CU$229</f>
        <v>52.160068052336996</v>
      </c>
      <c r="ER112" s="2">
        <f t="shared" si="150"/>
        <v>53.610159798250351</v>
      </c>
      <c r="ES112" s="2">
        <f t="shared" si="150"/>
        <v>52.628402374992881</v>
      </c>
      <c r="ET112" s="2">
        <f t="shared" si="150"/>
        <v>53.320029285392025</v>
      </c>
      <c r="EU112" s="2">
        <f t="shared" si="150"/>
        <v>53.600496396410691</v>
      </c>
      <c r="EV112" s="2">
        <f t="shared" si="150"/>
        <v>54.40816849306637</v>
      </c>
      <c r="EW112" s="2">
        <f t="shared" si="150"/>
        <v>54.054301224672912</v>
      </c>
      <c r="EX112" s="2">
        <f t="shared" si="150"/>
        <v>54.564367541768988</v>
      </c>
      <c r="EY112" s="2">
        <f t="shared" si="150"/>
        <v>54.854995797175313</v>
      </c>
      <c r="EZ112" s="2">
        <f t="shared" si="150"/>
        <v>54.420673022989405</v>
      </c>
      <c r="FA112" s="2">
        <f t="shared" si="150"/>
        <v>54.580425392050699</v>
      </c>
      <c r="FB112" s="2">
        <f t="shared" si="150"/>
        <v>55.071472063564457</v>
      </c>
      <c r="FC112" s="2">
        <f t="shared" si="150"/>
        <v>55.475575123811772</v>
      </c>
      <c r="FD112" s="2">
        <f t="shared" si="150"/>
        <v>56.376703356070962</v>
      </c>
      <c r="FE112" s="2">
        <f t="shared" si="150"/>
        <v>55.180720311596914</v>
      </c>
      <c r="FG112" s="2">
        <f t="shared" ref="FG112:FU128" si="151">POWER(10,($B112-C$231)/C$229)/(1+POWER(10,($B112-C$231)/C$229))</f>
        <v>0.99160140367827998</v>
      </c>
      <c r="FH112" s="2">
        <f t="shared" si="151"/>
        <v>0.98992246061270051</v>
      </c>
      <c r="FI112" s="2">
        <f t="shared" si="151"/>
        <v>0.98950629458587036</v>
      </c>
      <c r="FJ112" s="2">
        <f t="shared" si="151"/>
        <v>0.98948573633703574</v>
      </c>
      <c r="FK112" s="2">
        <f t="shared" si="151"/>
        <v>0.98929673587250377</v>
      </c>
      <c r="FL112" s="2">
        <f t="shared" si="151"/>
        <v>0.98897017144479937</v>
      </c>
      <c r="FM112" s="2">
        <f t="shared" si="151"/>
        <v>0.98841345177844719</v>
      </c>
      <c r="FN112" s="2">
        <f t="shared" si="151"/>
        <v>0.98730680835494955</v>
      </c>
      <c r="FO112" s="2">
        <f t="shared" si="151"/>
        <v>0.98750790189403703</v>
      </c>
      <c r="FP112" s="2">
        <f t="shared" si="151"/>
        <v>0.98821372721253664</v>
      </c>
      <c r="FQ112" s="2">
        <f t="shared" si="151"/>
        <v>0.98905269007216756</v>
      </c>
      <c r="FR112" s="2">
        <f t="shared" si="151"/>
        <v>0.98790155413550862</v>
      </c>
      <c r="FS112" s="2">
        <f t="shared" si="151"/>
        <v>0.98899884358711143</v>
      </c>
      <c r="FT112" s="2">
        <f t="shared" si="151"/>
        <v>0.98920281027059087</v>
      </c>
      <c r="FU112" s="2">
        <f t="shared" si="151"/>
        <v>0.98702288889084211</v>
      </c>
      <c r="FW112" s="2">
        <f t="shared" si="142"/>
        <v>1.9770796227809674E-2</v>
      </c>
      <c r="FX112" s="2">
        <f t="shared" si="142"/>
        <v>1.4758635723897582E-2</v>
      </c>
      <c r="FY112" s="2">
        <f t="shared" si="142"/>
        <v>1.5799854321724521E-2</v>
      </c>
      <c r="FZ112" s="2">
        <f t="shared" si="142"/>
        <v>1.5241321524662366E-2</v>
      </c>
      <c r="GA112" s="2">
        <f t="shared" si="142"/>
        <v>1.4638907916383018E-2</v>
      </c>
      <c r="GB112" s="2">
        <f t="shared" si="142"/>
        <v>1.5126273196167302E-2</v>
      </c>
      <c r="GC112" s="2">
        <f t="shared" si="142"/>
        <v>1.4787154567900538E-2</v>
      </c>
      <c r="GD112" s="2">
        <f t="shared" si="142"/>
        <v>1.6284278189504217E-2</v>
      </c>
      <c r="GE112" s="2">
        <f t="shared" si="142"/>
        <v>1.8385575437895402E-2</v>
      </c>
      <c r="GF112" s="2">
        <f t="shared" si="142"/>
        <v>1.7159431772897998E-2</v>
      </c>
      <c r="GG112" s="2">
        <f t="shared" si="142"/>
        <v>1.5985242803997511E-2</v>
      </c>
      <c r="GH112" s="2">
        <f t="shared" si="142"/>
        <v>1.3829781686378618E-2</v>
      </c>
      <c r="GI112" s="2">
        <f t="shared" si="142"/>
        <v>1.2427546962796134E-2</v>
      </c>
      <c r="GJ112" s="2">
        <f t="shared" si="142"/>
        <v>1.0073543317227009E-2</v>
      </c>
      <c r="GK112" s="2">
        <f t="shared" si="142"/>
        <v>7.7377644676428466E-3</v>
      </c>
      <c r="GM112" s="86">
        <f t="shared" si="143"/>
        <v>1.087839692622054E-48</v>
      </c>
      <c r="GN112" s="86">
        <f t="shared" si="143"/>
        <v>1.4857657940051031E-46</v>
      </c>
      <c r="GO112" s="86">
        <f t="shared" si="143"/>
        <v>2.0478149705653289E-61</v>
      </c>
      <c r="GP112" s="86">
        <f t="shared" si="143"/>
        <v>4.3691081921586116E-77</v>
      </c>
      <c r="GQ112" s="86">
        <f t="shared" si="143"/>
        <v>1.2301779680336848E-84</v>
      </c>
      <c r="GR112" s="86">
        <f t="shared" si="143"/>
        <v>1.3055369840501335E-106</v>
      </c>
      <c r="GS112" s="86">
        <f t="shared" si="143"/>
        <v>3.0448962098519555E-97</v>
      </c>
      <c r="GT112" s="86">
        <f t="shared" si="143"/>
        <v>9.9957253633371887E-92</v>
      </c>
      <c r="GU112" s="86">
        <f t="shared" si="143"/>
        <v>5.9549333192808849E-83</v>
      </c>
      <c r="GV112" s="86">
        <f t="shared" si="143"/>
        <v>2.8067978012877102E-72</v>
      </c>
      <c r="GW112" s="86">
        <f t="shared" si="143"/>
        <v>1.6267330251382075E-113</v>
      </c>
      <c r="GX112" s="86">
        <f t="shared" si="143"/>
        <v>5.5396904571603489E-68</v>
      </c>
      <c r="GY112" s="86">
        <f t="shared" si="143"/>
        <v>3.2543112049631203E-63</v>
      </c>
      <c r="GZ112" s="86">
        <f t="shared" si="143"/>
        <v>3.9750438069763679E-51</v>
      </c>
      <c r="HA112" s="86">
        <f t="shared" si="143"/>
        <v>6.1448080277831946E-68</v>
      </c>
      <c r="HC112" s="86">
        <f t="shared" si="74"/>
        <v>3.7328568782366334E-8</v>
      </c>
      <c r="HD112" s="86">
        <f t="shared" si="74"/>
        <v>8.7841067826727837E-8</v>
      </c>
      <c r="HE112" s="86">
        <f t="shared" si="74"/>
        <v>4.1531006048725071E-11</v>
      </c>
      <c r="HF112" s="86">
        <f t="shared" si="74"/>
        <v>5.9909827318590053E-14</v>
      </c>
      <c r="HG112" s="86">
        <f t="shared" si="74"/>
        <v>1.9791411875981443E-16</v>
      </c>
      <c r="HH112" s="86">
        <f t="shared" si="74"/>
        <v>2.6454141190134868E-24</v>
      </c>
      <c r="HI112" s="86">
        <f t="shared" si="139"/>
        <v>1.2057693417142703E-24</v>
      </c>
      <c r="HJ112" s="86">
        <f t="shared" si="139"/>
        <v>5.7947664638963886E-23</v>
      </c>
      <c r="HK112" s="86">
        <f t="shared" si="139"/>
        <v>1.5583777155114068E-22</v>
      </c>
      <c r="HL112" s="86">
        <f t="shared" si="139"/>
        <v>5.0668492169201276E-19</v>
      </c>
      <c r="HM112" s="86">
        <f t="shared" si="139"/>
        <v>8.9551087528424672E-26</v>
      </c>
      <c r="HN112" s="86">
        <f t="shared" si="139"/>
        <v>1.7467396775167797E-16</v>
      </c>
      <c r="HO112" s="86">
        <f t="shared" si="139"/>
        <v>7.910436302489936E-11</v>
      </c>
      <c r="HP112" s="86">
        <f t="shared" si="139"/>
        <v>2.5287069558139436E-8</v>
      </c>
      <c r="HQ112" s="86">
        <f t="shared" si="139"/>
        <v>6.867726731239471E-12</v>
      </c>
      <c r="HS112" s="86">
        <f t="shared" si="144"/>
        <v>1.4609753461732568E-4</v>
      </c>
      <c r="HT112" s="86">
        <f t="shared" si="144"/>
        <v>1.7134003633997331E-5</v>
      </c>
      <c r="HU112" s="86">
        <f t="shared" si="144"/>
        <v>1.3202355841355098E-5</v>
      </c>
      <c r="HV112" s="86">
        <f t="shared" si="144"/>
        <v>5.0950366751730536E-6</v>
      </c>
      <c r="HW112" s="86">
        <f t="shared" si="144"/>
        <v>3.3491092419409365E-6</v>
      </c>
      <c r="HX112" s="86">
        <f t="shared" si="144"/>
        <v>1.4416771894372874E-6</v>
      </c>
      <c r="HY112" s="86">
        <f t="shared" si="144"/>
        <v>1.9351633523608074E-6</v>
      </c>
      <c r="HZ112" s="86">
        <f t="shared" si="144"/>
        <v>7.9504262275275134E-7</v>
      </c>
      <c r="IA112" s="86">
        <f t="shared" si="144"/>
        <v>5.1204724114624973E-6</v>
      </c>
      <c r="IB112" s="86">
        <f t="shared" si="144"/>
        <v>8.2874834235311849E-6</v>
      </c>
      <c r="IC112" s="86">
        <f t="shared" si="144"/>
        <v>4.9420157362290028E-6</v>
      </c>
      <c r="ID112" s="86">
        <f t="shared" si="144"/>
        <v>1.0804976759331743E-6</v>
      </c>
      <c r="IE112" s="86">
        <f t="shared" si="144"/>
        <v>8.3205804206613008E-7</v>
      </c>
      <c r="IF112" s="86">
        <f t="shared" si="144"/>
        <v>1.0813293929638478E-5</v>
      </c>
      <c r="IG112" s="86">
        <f t="shared" si="144"/>
        <v>1.975021165464885E-4</v>
      </c>
      <c r="II112" s="86">
        <f t="shared" si="145"/>
        <v>2.7329116771099889E-31</v>
      </c>
      <c r="IJ112" s="86">
        <f t="shared" si="145"/>
        <v>5.3191397330288796E-40</v>
      </c>
      <c r="IK112" s="86">
        <f t="shared" si="145"/>
        <v>1.4637479363748325E-42</v>
      </c>
      <c r="IL112" s="86">
        <f t="shared" si="145"/>
        <v>2.9886367507138359E-45</v>
      </c>
      <c r="IM112" s="86">
        <f t="shared" si="145"/>
        <v>1.4703191916832642E-44</v>
      </c>
      <c r="IN112" s="86">
        <f t="shared" si="145"/>
        <v>2.4419525110387146E-49</v>
      </c>
      <c r="IO112" s="86">
        <f t="shared" si="145"/>
        <v>5.2854319734564056E-47</v>
      </c>
      <c r="IP112" s="86">
        <f t="shared" si="145"/>
        <v>6.0276680674369263E-52</v>
      </c>
      <c r="IQ112" s="86">
        <f t="shared" si="145"/>
        <v>3.5278836106270216E-46</v>
      </c>
      <c r="IR112" s="86">
        <f t="shared" si="145"/>
        <v>1.3793793221604379E-42</v>
      </c>
      <c r="IS112" s="86">
        <f t="shared" si="145"/>
        <v>5.6452382018610608E-44</v>
      </c>
      <c r="IT112" s="86">
        <f t="shared" si="145"/>
        <v>2.1098165658630619E-47</v>
      </c>
      <c r="IU112" s="86">
        <f t="shared" si="145"/>
        <v>6.1938738547775823E-47</v>
      </c>
      <c r="IV112" s="86">
        <f t="shared" si="145"/>
        <v>3.2900867463342709E-33</v>
      </c>
      <c r="IW112" s="86">
        <f t="shared" si="145"/>
        <v>3.1272692553133496E-19</v>
      </c>
      <c r="IY112" s="86">
        <f t="shared" si="146"/>
        <v>1.4613486318610803E-4</v>
      </c>
      <c r="IZ112" s="86">
        <f t="shared" si="146"/>
        <v>1.7221844701824058E-5</v>
      </c>
      <c r="JA112" s="86">
        <f t="shared" si="146"/>
        <v>1.3202397372361148E-5</v>
      </c>
      <c r="JB112" s="86">
        <f t="shared" si="146"/>
        <v>5.0950367350828808E-6</v>
      </c>
      <c r="JC112" s="86">
        <f t="shared" si="146"/>
        <v>3.3491092421388508E-6</v>
      </c>
      <c r="JD112" s="86">
        <f t="shared" si="146"/>
        <v>1.4416771894372874E-6</v>
      </c>
      <c r="JE112" s="86">
        <f t="shared" si="146"/>
        <v>1.9351633523608074E-6</v>
      </c>
      <c r="JF112" s="86">
        <f t="shared" si="146"/>
        <v>7.9504262275275144E-7</v>
      </c>
      <c r="JG112" s="86">
        <f t="shared" si="146"/>
        <v>5.1204724114624973E-6</v>
      </c>
      <c r="JH112" s="86">
        <f t="shared" si="146"/>
        <v>8.2874834235316914E-6</v>
      </c>
      <c r="JI112" s="86">
        <f t="shared" si="146"/>
        <v>4.9420157362290028E-6</v>
      </c>
      <c r="JJ112" s="86">
        <f t="shared" si="146"/>
        <v>1.0804976761078482E-6</v>
      </c>
      <c r="JK112" s="86">
        <f t="shared" si="146"/>
        <v>8.3213714642915497E-7</v>
      </c>
      <c r="JL112" s="86">
        <f t="shared" si="146"/>
        <v>1.0838580999196618E-5</v>
      </c>
      <c r="JM112" s="86">
        <f t="shared" si="146"/>
        <v>1.9750212341421557E-4</v>
      </c>
    </row>
    <row r="113" spans="2:273" x14ac:dyDescent="0.25">
      <c r="B113" s="2">
        <v>86</v>
      </c>
      <c r="C113" s="37">
        <v>51.9</v>
      </c>
      <c r="D113" s="37">
        <v>53.832999999999998</v>
      </c>
      <c r="E113" s="37">
        <v>52.067</v>
      </c>
      <c r="F113" s="37">
        <v>53.5</v>
      </c>
      <c r="G113" s="37">
        <v>53.441000000000003</v>
      </c>
      <c r="H113" s="37">
        <v>54.948999999999998</v>
      </c>
      <c r="I113" s="37">
        <v>54.77</v>
      </c>
      <c r="J113" s="37">
        <v>54.332999999999998</v>
      </c>
      <c r="K113" s="37">
        <v>53.85</v>
      </c>
      <c r="L113" s="37">
        <v>54.533000000000001</v>
      </c>
      <c r="M113" s="37">
        <v>54.232999999999997</v>
      </c>
      <c r="N113" s="37">
        <v>54.4</v>
      </c>
      <c r="O113" s="37">
        <v>54.817</v>
      </c>
      <c r="P113" s="37">
        <v>55.75</v>
      </c>
      <c r="Q113" s="37">
        <v>56.3</v>
      </c>
      <c r="S113" s="4">
        <f t="shared" si="147"/>
        <v>52.156126018964251</v>
      </c>
      <c r="T113" s="4">
        <f t="shared" si="147"/>
        <v>53.894533916570118</v>
      </c>
      <c r="U113" s="4">
        <f t="shared" si="147"/>
        <v>52.897150173571823</v>
      </c>
      <c r="V113" s="4">
        <f t="shared" si="147"/>
        <v>53.515157851996719</v>
      </c>
      <c r="W113" s="4">
        <f t="shared" si="147"/>
        <v>53.725505663290321</v>
      </c>
      <c r="X113" s="4">
        <f t="shared" si="147"/>
        <v>54.49124530170613</v>
      </c>
      <c r="Y113" s="4">
        <f t="shared" si="147"/>
        <v>54.194386002028388</v>
      </c>
      <c r="Z113" s="4">
        <f t="shared" si="147"/>
        <v>54.603837813707472</v>
      </c>
      <c r="AA113" s="4">
        <f t="shared" si="147"/>
        <v>54.988877167022473</v>
      </c>
      <c r="AB113" s="4">
        <f t="shared" si="147"/>
        <v>54.542825070958493</v>
      </c>
      <c r="AC113" s="4">
        <f t="shared" si="147"/>
        <v>54.529781901218797</v>
      </c>
      <c r="AD113" s="4">
        <f t="shared" si="147"/>
        <v>55.101143469899874</v>
      </c>
      <c r="AE113" s="4">
        <f t="shared" si="147"/>
        <v>55.239736216113116</v>
      </c>
      <c r="AF113" s="4">
        <f t="shared" si="147"/>
        <v>56.200026260408038</v>
      </c>
      <c r="AG113" s="4">
        <f t="shared" si="147"/>
        <v>55.625072903573077</v>
      </c>
      <c r="AI113" s="4">
        <f t="shared" si="148"/>
        <v>-0.25612601896425247</v>
      </c>
      <c r="AJ113" s="4">
        <f t="shared" si="148"/>
        <v>-6.1533916570120084E-2</v>
      </c>
      <c r="AK113" s="4">
        <f t="shared" si="148"/>
        <v>-0.8301501735718233</v>
      </c>
      <c r="AL113" s="4">
        <f t="shared" si="148"/>
        <v>-1.5157851996718819E-2</v>
      </c>
      <c r="AM113" s="4">
        <f t="shared" si="148"/>
        <v>-0.28450566329031801</v>
      </c>
      <c r="AN113" s="4">
        <f t="shared" si="148"/>
        <v>0.4577546982938685</v>
      </c>
      <c r="AO113" s="4">
        <f t="shared" si="148"/>
        <v>0.57561399797161528</v>
      </c>
      <c r="AP113" s="4">
        <f t="shared" si="148"/>
        <v>-0.27083781370747317</v>
      </c>
      <c r="AQ113" s="4">
        <f t="shared" si="148"/>
        <v>-1.1388771670224713</v>
      </c>
      <c r="AR113" s="4">
        <f t="shared" si="148"/>
        <v>-9.8250709584917217E-3</v>
      </c>
      <c r="AS113" s="4">
        <f t="shared" si="148"/>
        <v>-0.29678190121880021</v>
      </c>
      <c r="AT113" s="4">
        <f t="shared" si="148"/>
        <v>-0.70114346989987553</v>
      </c>
      <c r="AU113" s="4">
        <f t="shared" si="148"/>
        <v>-0.4227362161131154</v>
      </c>
      <c r="AV113" s="4">
        <f t="shared" si="148"/>
        <v>-0.45002626040803761</v>
      </c>
      <c r="AW113" s="4">
        <f t="shared" si="148"/>
        <v>0.67492709642692006</v>
      </c>
      <c r="AY113" s="2">
        <f t="shared" si="140"/>
        <v>52.156125984454526</v>
      </c>
      <c r="AZ113" s="2">
        <f t="shared" si="140"/>
        <v>53.892287852770565</v>
      </c>
      <c r="BA113" s="2">
        <f t="shared" si="140"/>
        <v>52.893562786126118</v>
      </c>
      <c r="BB113" s="2">
        <f t="shared" si="140"/>
        <v>53.5130092371408</v>
      </c>
      <c r="BC113" s="2">
        <f t="shared" si="140"/>
        <v>53.723708730936622</v>
      </c>
      <c r="BD113" s="2">
        <f t="shared" si="140"/>
        <v>54.490244335951793</v>
      </c>
      <c r="BE113" s="2">
        <f t="shared" si="140"/>
        <v>54.192977685028161</v>
      </c>
      <c r="BF113" s="2">
        <f t="shared" si="140"/>
        <v>54.603044536684038</v>
      </c>
      <c r="BG113" s="2">
        <f t="shared" si="140"/>
        <v>54.984446924519325</v>
      </c>
      <c r="BH113" s="2">
        <f t="shared" si="140"/>
        <v>54.535771463827032</v>
      </c>
      <c r="BI113" s="2">
        <f t="shared" si="140"/>
        <v>54.525139987353164</v>
      </c>
      <c r="BJ113" s="2">
        <f t="shared" si="140"/>
        <v>55.099811373972585</v>
      </c>
      <c r="BK113" s="2">
        <f t="shared" si="140"/>
        <v>55.238680775375151</v>
      </c>
      <c r="BL113" s="2">
        <f t="shared" si="140"/>
        <v>56.188333622194932</v>
      </c>
      <c r="BM113" s="2">
        <f t="shared" si="140"/>
        <v>55.400364962507936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>
        <f t="shared" si="141"/>
        <v>51.9</v>
      </c>
      <c r="CF113" s="2">
        <f t="shared" si="141"/>
        <v>53.832999999999998</v>
      </c>
      <c r="CG113" s="2">
        <f t="shared" si="141"/>
        <v>52.067</v>
      </c>
      <c r="CH113" s="2">
        <f t="shared" si="141"/>
        <v>53.5</v>
      </c>
      <c r="CI113" s="2">
        <f t="shared" si="141"/>
        <v>53.441000000000003</v>
      </c>
      <c r="CJ113" s="2">
        <f t="shared" si="141"/>
        <v>54.948999999999998</v>
      </c>
      <c r="CK113" s="2">
        <f t="shared" si="141"/>
        <v>54.77</v>
      </c>
      <c r="CL113" s="2">
        <f t="shared" si="141"/>
        <v>54.332999999999998</v>
      </c>
      <c r="CM113" s="2">
        <f t="shared" si="141"/>
        <v>53.85</v>
      </c>
      <c r="CN113" s="2">
        <f t="shared" si="141"/>
        <v>54.533000000000001</v>
      </c>
      <c r="CO113" s="2">
        <f t="shared" si="141"/>
        <v>54.232999999999997</v>
      </c>
      <c r="CP113" s="2">
        <f t="shared" si="141"/>
        <v>54.4</v>
      </c>
      <c r="CQ113" s="2">
        <f t="shared" si="141"/>
        <v>54.817</v>
      </c>
      <c r="CR113" s="2">
        <f t="shared" si="141"/>
        <v>55.75</v>
      </c>
      <c r="CS113" s="2">
        <f t="shared" si="141"/>
        <v>56.3</v>
      </c>
      <c r="CU113" s="2">
        <f t="shared" si="111"/>
        <v>51.9</v>
      </c>
      <c r="CV113" s="2">
        <f t="shared" si="112"/>
        <v>53.832999999999998</v>
      </c>
      <c r="CW113" s="2">
        <f t="shared" si="113"/>
        <v>52.067</v>
      </c>
      <c r="CX113" s="2">
        <f t="shared" si="114"/>
        <v>53.5</v>
      </c>
      <c r="CY113" s="2">
        <f t="shared" si="115"/>
        <v>53.441000000000003</v>
      </c>
      <c r="CZ113" s="2">
        <f t="shared" si="116"/>
        <v>54.948999999999998</v>
      </c>
      <c r="DA113" s="2">
        <f t="shared" si="117"/>
        <v>54.77</v>
      </c>
      <c r="DB113" s="2">
        <f t="shared" si="118"/>
        <v>54.332999999999998</v>
      </c>
      <c r="DC113" s="2">
        <f t="shared" si="119"/>
        <v>53.85</v>
      </c>
      <c r="DD113" s="2">
        <f t="shared" si="120"/>
        <v>54.533000000000001</v>
      </c>
      <c r="DE113" s="2">
        <f t="shared" si="121"/>
        <v>54.232999999999997</v>
      </c>
      <c r="DF113" s="2">
        <f t="shared" si="122"/>
        <v>54.4</v>
      </c>
      <c r="DG113" s="2">
        <f t="shared" si="123"/>
        <v>54.817</v>
      </c>
      <c r="DH113" s="2">
        <f t="shared" si="124"/>
        <v>55.75</v>
      </c>
      <c r="DI113" s="2">
        <f t="shared" si="125"/>
        <v>56.3</v>
      </c>
      <c r="DK113" s="2">
        <f t="shared" si="149"/>
        <v>78.903695632798573</v>
      </c>
      <c r="DL113" s="2">
        <f t="shared" si="149"/>
        <v>80.995380672268894</v>
      </c>
      <c r="DM113" s="2">
        <f t="shared" si="149"/>
        <v>78.094831317031321</v>
      </c>
      <c r="DN113" s="2">
        <f t="shared" si="149"/>
        <v>78.152181038181041</v>
      </c>
      <c r="DO113" s="2">
        <f t="shared" si="149"/>
        <v>78.010136936936945</v>
      </c>
      <c r="DP113" s="2">
        <f t="shared" si="149"/>
        <v>78.540503603603611</v>
      </c>
      <c r="DQ113" s="2">
        <f t="shared" si="149"/>
        <v>74.878862968231388</v>
      </c>
      <c r="DR113" s="2">
        <f t="shared" si="149"/>
        <v>73.565247147147147</v>
      </c>
      <c r="DS113" s="2">
        <f t="shared" si="149"/>
        <v>73.912029729729724</v>
      </c>
      <c r="DT113" s="2">
        <f t="shared" si="149"/>
        <v>74.327880986249426</v>
      </c>
      <c r="DU113" s="2">
        <f t="shared" si="149"/>
        <v>70.999963020163023</v>
      </c>
      <c r="DV113" s="2">
        <f t="shared" si="149"/>
        <v>74.342216216216215</v>
      </c>
      <c r="DW113" s="2">
        <f t="shared" si="149"/>
        <v>74.867625096525089</v>
      </c>
      <c r="DX113" s="2">
        <f t="shared" si="149"/>
        <v>76.990527027027028</v>
      </c>
      <c r="DY113" s="2">
        <f t="shared" si="149"/>
        <v>74.580186554621832</v>
      </c>
      <c r="EA113" s="2">
        <f t="shared" si="95"/>
        <v>51.947325292620874</v>
      </c>
      <c r="EB113" s="2">
        <f t="shared" si="95"/>
        <v>53.643493612224447</v>
      </c>
      <c r="EC113" s="2">
        <f t="shared" si="95"/>
        <v>52.652298614605336</v>
      </c>
      <c r="ED113" s="2">
        <f t="shared" si="95"/>
        <v>53.275537628052732</v>
      </c>
      <c r="EE113" s="2">
        <f t="shared" si="95"/>
        <v>53.484194848962687</v>
      </c>
      <c r="EF113" s="2">
        <f t="shared" si="95"/>
        <v>54.245149033588213</v>
      </c>
      <c r="EG113" s="2">
        <f t="shared" si="95"/>
        <v>53.972647364860521</v>
      </c>
      <c r="EH113" s="2">
        <f t="shared" si="95"/>
        <v>54.380006511528613</v>
      </c>
      <c r="EI113" s="2">
        <f t="shared" si="95"/>
        <v>54.767075483644035</v>
      </c>
      <c r="EJ113" s="2">
        <f t="shared" si="95"/>
        <v>54.321527942495777</v>
      </c>
      <c r="EK113" s="2">
        <f t="shared" si="95"/>
        <v>54.35764704219504</v>
      </c>
      <c r="EL113" s="2">
        <f t="shared" si="95"/>
        <v>54.884450166452091</v>
      </c>
      <c r="EM113" s="2">
        <f t="shared" si="136"/>
        <v>55.035729287814</v>
      </c>
      <c r="EN113" s="2">
        <f t="shared" si="136"/>
        <v>55.978625074626869</v>
      </c>
      <c r="EO113" s="2">
        <f t="shared" si="136"/>
        <v>55.171623361481537</v>
      </c>
      <c r="EQ113" s="2">
        <f t="shared" si="150"/>
        <v>52.047740860501882</v>
      </c>
      <c r="ER113" s="2">
        <f t="shared" si="150"/>
        <v>53.469275686509164</v>
      </c>
      <c r="ES113" s="2">
        <f t="shared" si="150"/>
        <v>52.510350575357386</v>
      </c>
      <c r="ET113" s="2">
        <f t="shared" si="150"/>
        <v>53.19796562663133</v>
      </c>
      <c r="EU113" s="2">
        <f t="shared" si="150"/>
        <v>53.476607825093105</v>
      </c>
      <c r="EV113" s="2">
        <f t="shared" si="150"/>
        <v>54.273109227212935</v>
      </c>
      <c r="EW113" s="2">
        <f t="shared" si="150"/>
        <v>53.922475550480563</v>
      </c>
      <c r="EX113" s="2">
        <f t="shared" si="150"/>
        <v>54.418994535821398</v>
      </c>
      <c r="EY113" s="2">
        <f t="shared" si="150"/>
        <v>54.718094764651752</v>
      </c>
      <c r="EZ113" s="2">
        <f t="shared" si="150"/>
        <v>54.266576769631847</v>
      </c>
      <c r="FA113" s="2">
        <f t="shared" si="150"/>
        <v>54.424774932827646</v>
      </c>
      <c r="FB113" s="2">
        <f t="shared" si="150"/>
        <v>54.913313451570382</v>
      </c>
      <c r="FC113" s="2">
        <f t="shared" si="150"/>
        <v>55.313596705835934</v>
      </c>
      <c r="FD113" s="2">
        <f t="shared" si="150"/>
        <v>56.214640218281062</v>
      </c>
      <c r="FE113" s="2">
        <f t="shared" si="150"/>
        <v>55.026954744603628</v>
      </c>
      <c r="FG113" s="2">
        <f t="shared" si="151"/>
        <v>0.99233472459228966</v>
      </c>
      <c r="FH113" s="2">
        <f t="shared" si="151"/>
        <v>0.99080101797646614</v>
      </c>
      <c r="FI113" s="2">
        <f t="shared" si="151"/>
        <v>0.9904207821157236</v>
      </c>
      <c r="FJ113" s="2">
        <f t="shared" si="151"/>
        <v>0.99040199806417106</v>
      </c>
      <c r="FK113" s="2">
        <f t="shared" si="151"/>
        <v>0.99022930534013831</v>
      </c>
      <c r="FL113" s="2">
        <f t="shared" si="151"/>
        <v>0.9899309046904855</v>
      </c>
      <c r="FM113" s="2">
        <f t="shared" si="151"/>
        <v>0.9894221584206071</v>
      </c>
      <c r="FN113" s="2">
        <f t="shared" si="151"/>
        <v>0.98841072800136953</v>
      </c>
      <c r="FO113" s="2">
        <f t="shared" si="151"/>
        <v>0.98859453458445967</v>
      </c>
      <c r="FP113" s="2">
        <f t="shared" si="151"/>
        <v>0.98923963226954104</v>
      </c>
      <c r="FQ113" s="2">
        <f t="shared" si="151"/>
        <v>0.99000630831435943</v>
      </c>
      <c r="FR113" s="2">
        <f t="shared" si="151"/>
        <v>0.98895432775959347</v>
      </c>
      <c r="FS113" s="2">
        <f t="shared" si="151"/>
        <v>0.98995710475896348</v>
      </c>
      <c r="FT113" s="2">
        <f t="shared" si="151"/>
        <v>0.99014348188849133</v>
      </c>
      <c r="FU113" s="2">
        <f t="shared" si="151"/>
        <v>0.9881512045156905</v>
      </c>
      <c r="FW113" s="2">
        <f t="shared" si="142"/>
        <v>2.1636975518864156E-2</v>
      </c>
      <c r="FX113" s="2">
        <f t="shared" si="142"/>
        <v>1.615951296287603E-2</v>
      </c>
      <c r="FY113" s="2">
        <f t="shared" si="142"/>
        <v>1.7297827969938905E-2</v>
      </c>
      <c r="FZ113" s="2">
        <f t="shared" si="142"/>
        <v>1.6687238894867715E-2</v>
      </c>
      <c r="GA113" s="2">
        <f t="shared" si="142"/>
        <v>1.6028605578121934E-2</v>
      </c>
      <c r="GB113" s="2">
        <f t="shared" si="142"/>
        <v>1.656145969034864E-2</v>
      </c>
      <c r="GC113" s="2">
        <f t="shared" si="142"/>
        <v>1.6190694306976734E-2</v>
      </c>
      <c r="GD113" s="2">
        <f t="shared" si="142"/>
        <v>1.7827347824584845E-2</v>
      </c>
      <c r="GE113" s="2">
        <f t="shared" si="142"/>
        <v>2.0123687051155834E-2</v>
      </c>
      <c r="GF113" s="2">
        <f t="shared" si="142"/>
        <v>1.8783845933168286E-2</v>
      </c>
      <c r="GG113" s="2">
        <f t="shared" si="142"/>
        <v>1.7500480474301191E-2</v>
      </c>
      <c r="GH113" s="2">
        <f t="shared" si="142"/>
        <v>1.5143848058189729E-2</v>
      </c>
      <c r="GI113" s="2">
        <f t="shared" si="142"/>
        <v>1.361021580017362E-2</v>
      </c>
      <c r="GJ113" s="2">
        <f t="shared" si="142"/>
        <v>1.1034696234592743E-2</v>
      </c>
      <c r="GK113" s="2">
        <f t="shared" si="142"/>
        <v>8.4779610110871997E-3</v>
      </c>
      <c r="GM113" s="86">
        <f t="shared" si="143"/>
        <v>9.3041506265591896E-52</v>
      </c>
      <c r="GN113" s="86">
        <f t="shared" si="143"/>
        <v>1.5297742998903085E-49</v>
      </c>
      <c r="GO113" s="86">
        <f t="shared" si="143"/>
        <v>2.5468690635167809E-65</v>
      </c>
      <c r="GP113" s="86">
        <f t="shared" si="143"/>
        <v>5.5348315568216582E-82</v>
      </c>
      <c r="GQ113" s="86">
        <f t="shared" si="143"/>
        <v>4.5469899741614314E-90</v>
      </c>
      <c r="GR113" s="86">
        <f t="shared" si="143"/>
        <v>2.3521976690580701E-113</v>
      </c>
      <c r="GS113" s="86">
        <f t="shared" si="143"/>
        <v>1.7093160365465658E-103</v>
      </c>
      <c r="GT113" s="86">
        <f t="shared" si="143"/>
        <v>1.2381733788620904E-97</v>
      </c>
      <c r="GU113" s="86">
        <f t="shared" si="143"/>
        <v>3.0181932894949989E-88</v>
      </c>
      <c r="GV113" s="86">
        <f t="shared" si="143"/>
        <v>6.6498769471529663E-77</v>
      </c>
      <c r="GW113" s="86">
        <f t="shared" si="143"/>
        <v>7.7730677902454226E-121</v>
      </c>
      <c r="GX113" s="86">
        <f t="shared" si="143"/>
        <v>2.2931707268186003E-72</v>
      </c>
      <c r="GY113" s="86">
        <f t="shared" si="143"/>
        <v>2.8045346071927263E-67</v>
      </c>
      <c r="GZ113" s="86">
        <f t="shared" si="143"/>
        <v>2.1027282478627355E-54</v>
      </c>
      <c r="HA113" s="86">
        <f t="shared" si="143"/>
        <v>2.9872527006355902E-72</v>
      </c>
      <c r="HC113" s="86">
        <f t="shared" si="74"/>
        <v>2.3291766322116515E-9</v>
      </c>
      <c r="HD113" s="86">
        <f t="shared" si="74"/>
        <v>5.8609271202101725E-9</v>
      </c>
      <c r="HE113" s="86">
        <f t="shared" si="74"/>
        <v>8.9608217155608522E-13</v>
      </c>
      <c r="HF113" s="86">
        <f t="shared" si="74"/>
        <v>4.587085533704007E-16</v>
      </c>
      <c r="HG113" s="86">
        <f t="shared" si="74"/>
        <v>4.8218595512967907E-19</v>
      </c>
      <c r="HH113" s="86">
        <f t="shared" si="74"/>
        <v>5.0550857287748387E-28</v>
      </c>
      <c r="HI113" s="86">
        <f t="shared" si="139"/>
        <v>1.3826785476540118E-28</v>
      </c>
      <c r="HJ113" s="86">
        <f t="shared" si="139"/>
        <v>1.6970765485568544E-26</v>
      </c>
      <c r="HK113" s="86">
        <f t="shared" si="139"/>
        <v>6.9451225596061358E-26</v>
      </c>
      <c r="HL113" s="86">
        <f t="shared" si="139"/>
        <v>5.8515879459531937E-22</v>
      </c>
      <c r="HM113" s="86">
        <f t="shared" si="139"/>
        <v>7.0099034593291908E-30</v>
      </c>
      <c r="HN113" s="86">
        <f t="shared" si="139"/>
        <v>3.2724963832381882E-19</v>
      </c>
      <c r="HO113" s="86">
        <f t="shared" si="139"/>
        <v>1.293559742708655E-12</v>
      </c>
      <c r="HP113" s="86">
        <f t="shared" si="139"/>
        <v>1.0425856843168395E-9</v>
      </c>
      <c r="HQ113" s="86">
        <f t="shared" si="139"/>
        <v>7.3623511363140996E-14</v>
      </c>
      <c r="HS113" s="86">
        <f t="shared" si="144"/>
        <v>3.2656546219447417E-4</v>
      </c>
      <c r="HT113" s="86">
        <f t="shared" si="144"/>
        <v>4.4407319108930974E-5</v>
      </c>
      <c r="HU113" s="86">
        <f t="shared" si="144"/>
        <v>3.6301440636055662E-5</v>
      </c>
      <c r="HV113" s="86">
        <f t="shared" si="144"/>
        <v>1.5002723913126726E-5</v>
      </c>
      <c r="HW113" s="86">
        <f t="shared" si="144"/>
        <v>9.867082130472376E-6</v>
      </c>
      <c r="HX113" s="86">
        <f t="shared" si="144"/>
        <v>4.7226595038143382E-6</v>
      </c>
      <c r="HY113" s="86">
        <f t="shared" si="144"/>
        <v>6.0397727589218021E-6</v>
      </c>
      <c r="HZ113" s="86">
        <f t="shared" si="144"/>
        <v>2.8261863288367818E-6</v>
      </c>
      <c r="IA113" s="86">
        <f t="shared" si="144"/>
        <v>1.6041014065018533E-5</v>
      </c>
      <c r="IB113" s="86">
        <f t="shared" si="144"/>
        <v>2.3792531468349553E-5</v>
      </c>
      <c r="IC113" s="86">
        <f t="shared" si="144"/>
        <v>1.4523716026930408E-5</v>
      </c>
      <c r="ID113" s="86">
        <f t="shared" si="144"/>
        <v>3.4169953176982435E-6</v>
      </c>
      <c r="IE113" s="86">
        <f t="shared" si="144"/>
        <v>2.5731355819408306E-6</v>
      </c>
      <c r="IF113" s="86">
        <f t="shared" si="144"/>
        <v>2.5061193480039193E-5</v>
      </c>
      <c r="IG113" s="86">
        <f t="shared" si="144"/>
        <v>3.4505390400869012E-4</v>
      </c>
      <c r="II113" s="86">
        <f t="shared" si="145"/>
        <v>6.5715990428422768E-30</v>
      </c>
      <c r="IJ113" s="86">
        <f t="shared" si="145"/>
        <v>2.4297194248532421E-38</v>
      </c>
      <c r="IK113" s="86">
        <f t="shared" si="145"/>
        <v>9.2246278281406781E-41</v>
      </c>
      <c r="IL113" s="86">
        <f t="shared" si="145"/>
        <v>2.3785702255476277E-43</v>
      </c>
      <c r="IM113" s="86">
        <f t="shared" si="145"/>
        <v>1.0475348026782125E-42</v>
      </c>
      <c r="IN113" s="86">
        <f t="shared" si="145"/>
        <v>2.9013705219396347E-47</v>
      </c>
      <c r="IO113" s="86">
        <f t="shared" si="145"/>
        <v>4.8510892539725913E-45</v>
      </c>
      <c r="IP113" s="86">
        <f t="shared" si="145"/>
        <v>1.0181366872748208E-49</v>
      </c>
      <c r="IQ113" s="86">
        <f t="shared" si="145"/>
        <v>3.8082890691916994E-44</v>
      </c>
      <c r="IR113" s="86">
        <f t="shared" si="145"/>
        <v>9.488688343328307E-41</v>
      </c>
      <c r="IS113" s="86">
        <f t="shared" si="145"/>
        <v>4.1540213581953589E-42</v>
      </c>
      <c r="IT113" s="86">
        <f t="shared" si="145"/>
        <v>1.8752425804891641E-45</v>
      </c>
      <c r="IU113" s="86">
        <f t="shared" si="145"/>
        <v>4.716716765075048E-45</v>
      </c>
      <c r="IV113" s="86">
        <f t="shared" si="145"/>
        <v>5.8902743598238801E-32</v>
      </c>
      <c r="IW113" s="86">
        <f t="shared" si="145"/>
        <v>1.4427871279290202E-18</v>
      </c>
      <c r="IY113" s="86">
        <f t="shared" si="146"/>
        <v>3.2656779137110639E-4</v>
      </c>
      <c r="IZ113" s="86">
        <f t="shared" si="146"/>
        <v>4.4413180036051181E-5</v>
      </c>
      <c r="JA113" s="86">
        <f t="shared" si="146"/>
        <v>3.6301441532137834E-5</v>
      </c>
      <c r="JB113" s="86">
        <f t="shared" si="146"/>
        <v>1.5002723913585435E-5</v>
      </c>
      <c r="JC113" s="86">
        <f t="shared" si="146"/>
        <v>9.8670821304728588E-6</v>
      </c>
      <c r="JD113" s="86">
        <f t="shared" si="146"/>
        <v>4.7226595038143382E-6</v>
      </c>
      <c r="JE113" s="86">
        <f t="shared" si="146"/>
        <v>6.0397727589218021E-6</v>
      </c>
      <c r="JF113" s="86">
        <f t="shared" si="146"/>
        <v>2.8261863288367818E-6</v>
      </c>
      <c r="JG113" s="86">
        <f t="shared" si="146"/>
        <v>1.6041014065018533E-5</v>
      </c>
      <c r="JH113" s="86">
        <f t="shared" si="146"/>
        <v>2.3792531468349553E-5</v>
      </c>
      <c r="JI113" s="86">
        <f t="shared" si="146"/>
        <v>1.4523716026930408E-5</v>
      </c>
      <c r="JJ113" s="86">
        <f t="shared" si="146"/>
        <v>3.4169953176985709E-6</v>
      </c>
      <c r="JK113" s="86">
        <f t="shared" si="146"/>
        <v>2.5731368755005732E-6</v>
      </c>
      <c r="JL113" s="86">
        <f t="shared" si="146"/>
        <v>2.506223606572351E-5</v>
      </c>
      <c r="JM113" s="86">
        <f t="shared" si="146"/>
        <v>3.4505390408231509E-4</v>
      </c>
    </row>
    <row r="114" spans="2:273" x14ac:dyDescent="0.25">
      <c r="B114" s="2">
        <v>87</v>
      </c>
      <c r="C114" s="37">
        <v>52.917000000000002</v>
      </c>
      <c r="D114" s="37">
        <v>52.716999999999999</v>
      </c>
      <c r="E114" s="37">
        <v>52.116999999999997</v>
      </c>
      <c r="F114" s="37">
        <v>53.3</v>
      </c>
      <c r="G114" s="37">
        <v>53.661000000000001</v>
      </c>
      <c r="H114" s="37">
        <v>54.39</v>
      </c>
      <c r="I114" s="37">
        <v>53.573999999999998</v>
      </c>
      <c r="J114" s="37">
        <v>55.366999999999997</v>
      </c>
      <c r="K114" s="37">
        <v>54.067</v>
      </c>
      <c r="L114" s="37">
        <v>55.633000000000003</v>
      </c>
      <c r="M114" s="37">
        <v>55.15</v>
      </c>
      <c r="N114" s="37">
        <v>54.95</v>
      </c>
      <c r="O114" s="37">
        <v>54.567</v>
      </c>
      <c r="P114" s="37">
        <v>55.95</v>
      </c>
      <c r="Q114" s="37">
        <v>55.417000000000002</v>
      </c>
      <c r="S114" s="4">
        <f t="shared" si="147"/>
        <v>52.045093641743684</v>
      </c>
      <c r="T114" s="4">
        <f t="shared" si="147"/>
        <v>53.716477526378767</v>
      </c>
      <c r="U114" s="4">
        <f t="shared" si="147"/>
        <v>52.75121253501483</v>
      </c>
      <c r="V114" s="4">
        <f t="shared" si="147"/>
        <v>53.368983793890898</v>
      </c>
      <c r="W114" s="4">
        <f t="shared" si="147"/>
        <v>53.584918764864966</v>
      </c>
      <c r="X114" s="4">
        <f t="shared" si="147"/>
        <v>54.344758978314353</v>
      </c>
      <c r="Y114" s="4">
        <f t="shared" si="147"/>
        <v>54.040602094309129</v>
      </c>
      <c r="Z114" s="4">
        <f t="shared" si="147"/>
        <v>54.452549526133524</v>
      </c>
      <c r="AA114" s="4">
        <f t="shared" si="147"/>
        <v>54.836712368171042</v>
      </c>
      <c r="AB114" s="4">
        <f t="shared" si="147"/>
        <v>54.380795368832253</v>
      </c>
      <c r="AC114" s="4">
        <f t="shared" si="147"/>
        <v>54.384733396324464</v>
      </c>
      <c r="AD114" s="4">
        <f t="shared" si="147"/>
        <v>54.934364690894093</v>
      </c>
      <c r="AE114" s="4">
        <f t="shared" si="147"/>
        <v>55.09823558143686</v>
      </c>
      <c r="AF114" s="4">
        <f t="shared" si="147"/>
        <v>56.066716416180292</v>
      </c>
      <c r="AG114" s="4">
        <f t="shared" si="147"/>
        <v>55.644101024991265</v>
      </c>
      <c r="AI114" s="4">
        <f t="shared" si="148"/>
        <v>0.87190635825631801</v>
      </c>
      <c r="AJ114" s="4">
        <f t="shared" si="148"/>
        <v>-0.99947752637876874</v>
      </c>
      <c r="AK114" s="4">
        <f t="shared" si="148"/>
        <v>-0.63421253501483221</v>
      </c>
      <c r="AL114" s="4">
        <f t="shared" si="148"/>
        <v>-6.8983793890900813E-2</v>
      </c>
      <c r="AM114" s="4">
        <f t="shared" si="148"/>
        <v>7.6081235135035286E-2</v>
      </c>
      <c r="AN114" s="4">
        <f t="shared" si="148"/>
        <v>4.5241021685647809E-2</v>
      </c>
      <c r="AO114" s="4">
        <f t="shared" si="148"/>
        <v>-0.46660209430913113</v>
      </c>
      <c r="AP114" s="4">
        <f t="shared" si="148"/>
        <v>0.9144504738664736</v>
      </c>
      <c r="AQ114" s="4">
        <f t="shared" si="148"/>
        <v>-0.76971236817104227</v>
      </c>
      <c r="AR114" s="4">
        <f t="shared" si="148"/>
        <v>1.2522046311677499</v>
      </c>
      <c r="AS114" s="4">
        <f t="shared" si="148"/>
        <v>0.7652666036755349</v>
      </c>
      <c r="AT114" s="4">
        <f t="shared" si="148"/>
        <v>1.5635309105910267E-2</v>
      </c>
      <c r="AU114" s="4">
        <f t="shared" si="148"/>
        <v>-0.53123558143686012</v>
      </c>
      <c r="AV114" s="4">
        <f t="shared" si="148"/>
        <v>-0.11671641618028872</v>
      </c>
      <c r="AW114" s="4">
        <f t="shared" si="148"/>
        <v>-0.2271010249912635</v>
      </c>
      <c r="AY114" s="2">
        <f t="shared" si="140"/>
        <v>52.0450936404551</v>
      </c>
      <c r="AZ114" s="2">
        <f t="shared" si="140"/>
        <v>53.71117635028363</v>
      </c>
      <c r="BA114" s="2">
        <f t="shared" si="140"/>
        <v>52.742289130542076</v>
      </c>
      <c r="BB114" s="2">
        <f t="shared" si="140"/>
        <v>53.363269753639905</v>
      </c>
      <c r="BC114" s="2">
        <f t="shared" si="140"/>
        <v>53.580120502426773</v>
      </c>
      <c r="BD114" s="2">
        <f t="shared" si="140"/>
        <v>54.341811262805805</v>
      </c>
      <c r="BE114" s="2">
        <f t="shared" si="140"/>
        <v>54.036633022813888</v>
      </c>
      <c r="BF114" s="2">
        <f t="shared" si="140"/>
        <v>54.450031395573845</v>
      </c>
      <c r="BG114" s="2">
        <f t="shared" si="140"/>
        <v>54.824295878211814</v>
      </c>
      <c r="BH114" s="2">
        <f t="shared" si="140"/>
        <v>54.362517450719196</v>
      </c>
      <c r="BI114" s="2">
        <f t="shared" si="140"/>
        <v>54.372405866169387</v>
      </c>
      <c r="BJ114" s="2">
        <f t="shared" si="140"/>
        <v>54.93054999812135</v>
      </c>
      <c r="BK114" s="2">
        <f t="shared" si="140"/>
        <v>55.095265316169609</v>
      </c>
      <c r="BL114" s="2">
        <f t="shared" si="140"/>
        <v>56.041551148705437</v>
      </c>
      <c r="BM114" s="2">
        <f t="shared" si="140"/>
        <v>55.272662631839147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>
        <f t="shared" si="141"/>
        <v>52.917000000000002</v>
      </c>
      <c r="CF114" s="2">
        <f t="shared" si="141"/>
        <v>52.716999999999999</v>
      </c>
      <c r="CG114" s="2">
        <f t="shared" si="141"/>
        <v>52.116999999999997</v>
      </c>
      <c r="CH114" s="2">
        <f t="shared" si="141"/>
        <v>53.3</v>
      </c>
      <c r="CI114" s="2">
        <f t="shared" si="141"/>
        <v>53.661000000000001</v>
      </c>
      <c r="CJ114" s="2">
        <f t="shared" si="141"/>
        <v>54.39</v>
      </c>
      <c r="CK114" s="2">
        <f t="shared" si="141"/>
        <v>53.573999999999998</v>
      </c>
      <c r="CL114" s="2">
        <f t="shared" si="141"/>
        <v>55.366999999999997</v>
      </c>
      <c r="CM114" s="2">
        <f t="shared" si="141"/>
        <v>54.067</v>
      </c>
      <c r="CN114" s="2">
        <f t="shared" si="141"/>
        <v>55.633000000000003</v>
      </c>
      <c r="CO114" s="2">
        <f t="shared" si="141"/>
        <v>55.15</v>
      </c>
      <c r="CP114" s="2">
        <f t="shared" si="141"/>
        <v>54.95</v>
      </c>
      <c r="CQ114" s="2">
        <f t="shared" si="141"/>
        <v>54.567</v>
      </c>
      <c r="CR114" s="2">
        <f t="shared" si="141"/>
        <v>55.95</v>
      </c>
      <c r="CS114" s="2">
        <f t="shared" si="141"/>
        <v>55.417000000000002</v>
      </c>
      <c r="CU114" s="2">
        <f t="shared" si="111"/>
        <v>52.917000000000002</v>
      </c>
      <c r="CV114" s="2">
        <f t="shared" si="112"/>
        <v>52.716999999999999</v>
      </c>
      <c r="CW114" s="2">
        <f t="shared" si="113"/>
        <v>52.116999999999997</v>
      </c>
      <c r="CX114" s="2">
        <f t="shared" si="114"/>
        <v>53.3</v>
      </c>
      <c r="CY114" s="2">
        <f t="shared" si="115"/>
        <v>53.661000000000001</v>
      </c>
      <c r="CZ114" s="2">
        <f t="shared" si="116"/>
        <v>54.39</v>
      </c>
      <c r="DA114" s="2">
        <f t="shared" si="117"/>
        <v>53.573999999999998</v>
      </c>
      <c r="DB114" s="2">
        <f t="shared" si="118"/>
        <v>55.366999999999997</v>
      </c>
      <c r="DC114" s="2">
        <f t="shared" si="119"/>
        <v>54.067</v>
      </c>
      <c r="DD114" s="2">
        <f t="shared" si="120"/>
        <v>55.633000000000003</v>
      </c>
      <c r="DE114" s="2">
        <f t="shared" si="121"/>
        <v>55.15</v>
      </c>
      <c r="DF114" s="2">
        <f t="shared" si="122"/>
        <v>54.95</v>
      </c>
      <c r="DG114" s="2">
        <f t="shared" si="123"/>
        <v>54.567</v>
      </c>
      <c r="DH114" s="2">
        <f t="shared" si="124"/>
        <v>55.95</v>
      </c>
      <c r="DI114" s="2">
        <f t="shared" si="125"/>
        <v>55.417000000000002</v>
      </c>
      <c r="DK114" s="2">
        <f t="shared" si="149"/>
        <v>79.145899509803925</v>
      </c>
      <c r="DL114" s="2">
        <f t="shared" si="149"/>
        <v>81.223132773109228</v>
      </c>
      <c r="DM114" s="2">
        <f t="shared" si="149"/>
        <v>78.294654483054472</v>
      </c>
      <c r="DN114" s="2">
        <f t="shared" si="149"/>
        <v>78.349881166881161</v>
      </c>
      <c r="DO114" s="2">
        <f t="shared" si="149"/>
        <v>78.195075675675696</v>
      </c>
      <c r="DP114" s="2">
        <f t="shared" si="149"/>
        <v>78.711975675675674</v>
      </c>
      <c r="DQ114" s="2">
        <f t="shared" si="149"/>
        <v>75.000867709815083</v>
      </c>
      <c r="DR114" s="2">
        <f t="shared" si="149"/>
        <v>73.685143929643928</v>
      </c>
      <c r="DS114" s="2">
        <f t="shared" si="149"/>
        <v>74.027741956241954</v>
      </c>
      <c r="DT114" s="2">
        <f t="shared" si="149"/>
        <v>74.453219061166436</v>
      </c>
      <c r="DU114" s="2">
        <f t="shared" si="149"/>
        <v>71.095602788502788</v>
      </c>
      <c r="DV114" s="2">
        <f t="shared" si="149"/>
        <v>74.465824324324331</v>
      </c>
      <c r="DW114" s="2">
        <f t="shared" si="149"/>
        <v>74.995465122265117</v>
      </c>
      <c r="DX114" s="2">
        <f t="shared" si="149"/>
        <v>77.168234234234234</v>
      </c>
      <c r="DY114" s="2">
        <f t="shared" si="149"/>
        <v>74.789907563025196</v>
      </c>
      <c r="EA114" s="2">
        <f t="shared" si="95"/>
        <v>51.852189262086519</v>
      </c>
      <c r="EB114" s="2">
        <f t="shared" si="95"/>
        <v>53.480941475055367</v>
      </c>
      <c r="EC114" s="2">
        <f t="shared" si="95"/>
        <v>52.519322028781311</v>
      </c>
      <c r="ED114" s="2">
        <f t="shared" si="95"/>
        <v>53.143679373785758</v>
      </c>
      <c r="EE114" s="2">
        <f t="shared" si="95"/>
        <v>53.358719091346778</v>
      </c>
      <c r="EF114" s="2">
        <f t="shared" si="95"/>
        <v>54.11532485818438</v>
      </c>
      <c r="EG114" s="2">
        <f t="shared" si="95"/>
        <v>53.83298434379229</v>
      </c>
      <c r="EH114" s="2">
        <f t="shared" si="95"/>
        <v>54.243752177625964</v>
      </c>
      <c r="EI114" s="2">
        <f t="shared" si="95"/>
        <v>54.623173056630321</v>
      </c>
      <c r="EJ114" s="2">
        <f t="shared" si="95"/>
        <v>54.164286941204779</v>
      </c>
      <c r="EK114" s="2">
        <f t="shared" si="95"/>
        <v>54.217447007742898</v>
      </c>
      <c r="EL114" s="2">
        <f t="shared" si="95"/>
        <v>54.731156114979022</v>
      </c>
      <c r="EM114" s="2">
        <f t="shared" si="136"/>
        <v>54.907473392613497</v>
      </c>
      <c r="EN114" s="2">
        <f t="shared" si="136"/>
        <v>55.847243283582088</v>
      </c>
      <c r="EO114" s="2">
        <f t="shared" si="136"/>
        <v>55.06098924633811</v>
      </c>
      <c r="EQ114" s="2">
        <f t="shared" si="150"/>
        <v>51.935413668666769</v>
      </c>
      <c r="ER114" s="2">
        <f t="shared" si="150"/>
        <v>53.328391574767984</v>
      </c>
      <c r="ES114" s="2">
        <f t="shared" si="150"/>
        <v>52.392298775721891</v>
      </c>
      <c r="ET114" s="2">
        <f t="shared" si="150"/>
        <v>53.075901967870628</v>
      </c>
      <c r="EU114" s="2">
        <f t="shared" si="150"/>
        <v>53.352719253775518</v>
      </c>
      <c r="EV114" s="2">
        <f t="shared" si="150"/>
        <v>54.138049961359506</v>
      </c>
      <c r="EW114" s="2">
        <f t="shared" si="150"/>
        <v>53.790649876288214</v>
      </c>
      <c r="EX114" s="2">
        <f t="shared" si="150"/>
        <v>54.273621529873814</v>
      </c>
      <c r="EY114" s="2">
        <f t="shared" si="150"/>
        <v>54.581193732128199</v>
      </c>
      <c r="EZ114" s="2">
        <f t="shared" si="150"/>
        <v>54.112480516274289</v>
      </c>
      <c r="FA114" s="2">
        <f t="shared" si="150"/>
        <v>54.269124473604577</v>
      </c>
      <c r="FB114" s="2">
        <f t="shared" si="150"/>
        <v>54.755154839576306</v>
      </c>
      <c r="FC114" s="2">
        <f t="shared" si="150"/>
        <v>55.151618287860103</v>
      </c>
      <c r="FD114" s="2">
        <f t="shared" si="150"/>
        <v>56.052577080491155</v>
      </c>
      <c r="FE114" s="2">
        <f t="shared" si="150"/>
        <v>54.873189177610342</v>
      </c>
      <c r="FG114" s="2">
        <f t="shared" si="151"/>
        <v>0.99300446752664839</v>
      </c>
      <c r="FH114" s="2">
        <f t="shared" si="151"/>
        <v>0.99160363257380202</v>
      </c>
      <c r="FI114" s="2">
        <f t="shared" si="151"/>
        <v>0.99125627966067276</v>
      </c>
      <c r="FJ114" s="2">
        <f t="shared" si="151"/>
        <v>0.9912391194583543</v>
      </c>
      <c r="FK114" s="2">
        <f t="shared" si="151"/>
        <v>0.99108135306563994</v>
      </c>
      <c r="FL114" s="2">
        <f t="shared" si="151"/>
        <v>0.9908087327367171</v>
      </c>
      <c r="FM114" s="2">
        <f t="shared" si="151"/>
        <v>0.99034390655458948</v>
      </c>
      <c r="FN114" s="2">
        <f t="shared" si="151"/>
        <v>0.98941966923297253</v>
      </c>
      <c r="FO114" s="2">
        <f t="shared" si="151"/>
        <v>0.98958764251546594</v>
      </c>
      <c r="FP114" s="2">
        <f t="shared" si="151"/>
        <v>0.99017712774090549</v>
      </c>
      <c r="FQ114" s="2">
        <f t="shared" si="151"/>
        <v>0.99087762321825024</v>
      </c>
      <c r="FR114" s="2">
        <f t="shared" si="151"/>
        <v>0.98991642696990456</v>
      </c>
      <c r="FS114" s="2">
        <f t="shared" si="151"/>
        <v>0.99083266982438056</v>
      </c>
      <c r="FT114" s="2">
        <f t="shared" si="151"/>
        <v>0.99100294579798942</v>
      </c>
      <c r="FU114" s="2">
        <f t="shared" si="151"/>
        <v>0.98918249212374088</v>
      </c>
      <c r="FW114" s="2">
        <f t="shared" si="142"/>
        <v>2.3675050305392416E-2</v>
      </c>
      <c r="FX114" s="2">
        <f t="shared" si="142"/>
        <v>1.769097267834481E-2</v>
      </c>
      <c r="FY114" s="2">
        <f t="shared" si="142"/>
        <v>1.8935091132142291E-2</v>
      </c>
      <c r="FZ114" s="2">
        <f t="shared" si="142"/>
        <v>1.8267783298343908E-2</v>
      </c>
      <c r="GA114" s="2">
        <f t="shared" si="142"/>
        <v>1.7547880296699295E-2</v>
      </c>
      <c r="GB114" s="2">
        <f t="shared" si="142"/>
        <v>1.8130310478498921E-2</v>
      </c>
      <c r="GC114" s="2">
        <f t="shared" si="142"/>
        <v>1.7725055882539333E-2</v>
      </c>
      <c r="GD114" s="2">
        <f t="shared" si="142"/>
        <v>1.9513735528268544E-2</v>
      </c>
      <c r="GE114" s="2">
        <f t="shared" si="142"/>
        <v>2.2022427599901008E-2</v>
      </c>
      <c r="GF114" s="2">
        <f t="shared" si="142"/>
        <v>2.055882016244499E-2</v>
      </c>
      <c r="GG114" s="2">
        <f t="shared" si="142"/>
        <v>1.9156551058011211E-2</v>
      </c>
      <c r="GH114" s="2">
        <f t="shared" si="142"/>
        <v>1.6580673988821949E-2</v>
      </c>
      <c r="GI114" s="2">
        <f t="shared" si="142"/>
        <v>1.4903734938251407E-2</v>
      </c>
      <c r="GJ114" s="2">
        <f t="shared" si="142"/>
        <v>1.2086436510277142E-2</v>
      </c>
      <c r="GK114" s="2">
        <f t="shared" si="142"/>
        <v>9.2883021375563674E-3</v>
      </c>
      <c r="GM114" s="86">
        <f t="shared" si="143"/>
        <v>6.3745554393482831E-55</v>
      </c>
      <c r="GN114" s="86">
        <f t="shared" si="143"/>
        <v>1.263932867517957E-52</v>
      </c>
      <c r="GO114" s="86">
        <f t="shared" si="143"/>
        <v>2.3856751309339516E-69</v>
      </c>
      <c r="GP114" s="86">
        <f t="shared" si="143"/>
        <v>4.9224788147297397E-87</v>
      </c>
      <c r="GQ114" s="86">
        <f t="shared" si="143"/>
        <v>1.131395203384965E-95</v>
      </c>
      <c r="GR114" s="86">
        <f t="shared" si="143"/>
        <v>2.6145847655754311E-120</v>
      </c>
      <c r="GS114" s="86">
        <f t="shared" si="143"/>
        <v>6.0870199952491774E-110</v>
      </c>
      <c r="GT114" s="86">
        <f t="shared" si="143"/>
        <v>9.9648438207601998E-104</v>
      </c>
      <c r="GU114" s="86">
        <f t="shared" si="143"/>
        <v>1.0421354875533585E-93</v>
      </c>
      <c r="GV114" s="86">
        <f t="shared" si="143"/>
        <v>1.1249478677994107E-81</v>
      </c>
      <c r="GW114" s="86">
        <f t="shared" si="143"/>
        <v>2.1780496229345538E-128</v>
      </c>
      <c r="GX114" s="86">
        <f t="shared" si="143"/>
        <v>6.8804438192301798E-77</v>
      </c>
      <c r="GY114" s="86">
        <f t="shared" si="143"/>
        <v>1.7939597331650755E-71</v>
      </c>
      <c r="GZ114" s="86">
        <f t="shared" si="143"/>
        <v>8.7448096630387217E-58</v>
      </c>
      <c r="HA114" s="86">
        <f t="shared" si="143"/>
        <v>1.0629830017418698E-76</v>
      </c>
      <c r="HC114" s="86">
        <f t="shared" si="74"/>
        <v>1.16515417432706E-10</v>
      </c>
      <c r="HD114" s="86">
        <f t="shared" si="74"/>
        <v>3.1343851649810382E-10</v>
      </c>
      <c r="HE114" s="86">
        <f t="shared" si="74"/>
        <v>1.4351626151035224E-14</v>
      </c>
      <c r="HF114" s="86">
        <f t="shared" si="74"/>
        <v>2.4141617805021374E-18</v>
      </c>
      <c r="HG114" s="86">
        <f t="shared" si="74"/>
        <v>7.278364060353054E-22</v>
      </c>
      <c r="HH114" s="86">
        <f t="shared" si="74"/>
        <v>5.0834022783847494E-32</v>
      </c>
      <c r="HI114" s="86">
        <f t="shared" si="139"/>
        <v>7.804426864997236E-33</v>
      </c>
      <c r="HJ114" s="86">
        <f t="shared" si="139"/>
        <v>2.6886025284534781E-30</v>
      </c>
      <c r="HK114" s="86">
        <f t="shared" si="139"/>
        <v>1.7591003652462284E-29</v>
      </c>
      <c r="HL114" s="86">
        <f t="shared" si="139"/>
        <v>4.0240480185823741E-25</v>
      </c>
      <c r="HM114" s="86">
        <f t="shared" si="139"/>
        <v>2.6315989569173443E-34</v>
      </c>
      <c r="HN114" s="86">
        <f t="shared" si="139"/>
        <v>3.6513802329864162E-22</v>
      </c>
      <c r="HO114" s="86">
        <f t="shared" si="139"/>
        <v>1.4893611407466026E-14</v>
      </c>
      <c r="HP114" s="86">
        <f t="shared" si="139"/>
        <v>3.2403960682775826E-11</v>
      </c>
      <c r="HQ114" s="86">
        <f t="shared" si="139"/>
        <v>5.3807565371170756E-16</v>
      </c>
      <c r="HS114" s="86">
        <f t="shared" si="144"/>
        <v>7.0170819042535419E-4</v>
      </c>
      <c r="HT114" s="86">
        <f t="shared" si="144"/>
        <v>1.1007758112444712E-4</v>
      </c>
      <c r="HU114" s="86">
        <f t="shared" si="144"/>
        <v>9.5024307454360206E-5</v>
      </c>
      <c r="HV114" s="86">
        <f t="shared" si="144"/>
        <v>4.1951453498584929E-5</v>
      </c>
      <c r="HW114" s="86">
        <f t="shared" si="144"/>
        <v>2.765390811804008E-5</v>
      </c>
      <c r="HX114" s="86">
        <f t="shared" si="144"/>
        <v>1.4620086279549341E-5</v>
      </c>
      <c r="HY114" s="86">
        <f t="shared" si="144"/>
        <v>1.7874993405856933E-5</v>
      </c>
      <c r="HZ114" s="86">
        <f t="shared" si="144"/>
        <v>9.4431237803786887E-6</v>
      </c>
      <c r="IA114" s="86">
        <f t="shared" si="144"/>
        <v>4.7422362372287607E-5</v>
      </c>
      <c r="IB114" s="86">
        <f t="shared" si="144"/>
        <v>6.4886080319758387E-5</v>
      </c>
      <c r="IC114" s="86">
        <f t="shared" si="144"/>
        <v>4.0545864574839698E-5</v>
      </c>
      <c r="ID114" s="86">
        <f t="shared" si="144"/>
        <v>1.0258453136443528E-5</v>
      </c>
      <c r="IE114" s="86">
        <f t="shared" si="144"/>
        <v>7.5769935375837381E-6</v>
      </c>
      <c r="IF114" s="86">
        <f t="shared" si="144"/>
        <v>5.6191373856805937E-5</v>
      </c>
      <c r="IG114" s="86">
        <f t="shared" si="144"/>
        <v>5.9125649287558655E-4</v>
      </c>
      <c r="II114" s="86">
        <f t="shared" si="145"/>
        <v>1.4663203548787725E-28</v>
      </c>
      <c r="IJ114" s="86">
        <f t="shared" si="145"/>
        <v>1.0207091475446293E-36</v>
      </c>
      <c r="IK114" s="86">
        <f t="shared" si="145"/>
        <v>5.3003382134135511E-39</v>
      </c>
      <c r="IL114" s="86">
        <f t="shared" si="145"/>
        <v>1.7183787458513972E-41</v>
      </c>
      <c r="IM114" s="86">
        <f t="shared" si="145"/>
        <v>6.7976404849904941E-41</v>
      </c>
      <c r="IN114" s="86">
        <f t="shared" si="145"/>
        <v>3.1018915603184993E-45</v>
      </c>
      <c r="IO114" s="86">
        <f t="shared" si="145"/>
        <v>4.03174460162392E-43</v>
      </c>
      <c r="IP114" s="86">
        <f t="shared" si="145"/>
        <v>1.5321852873074602E-47</v>
      </c>
      <c r="IQ114" s="86">
        <f t="shared" si="145"/>
        <v>3.6879683575536367E-42</v>
      </c>
      <c r="IR114" s="86">
        <f t="shared" si="145"/>
        <v>5.927795377939697E-39</v>
      </c>
      <c r="IS114" s="86">
        <f t="shared" si="145"/>
        <v>2.7764546485332692E-40</v>
      </c>
      <c r="IT114" s="86">
        <f t="shared" si="145"/>
        <v>1.512711989610757E-43</v>
      </c>
      <c r="IU114" s="86">
        <f t="shared" si="145"/>
        <v>3.2784997877013869E-43</v>
      </c>
      <c r="IV114" s="86">
        <f t="shared" si="145"/>
        <v>9.9541868743187156E-31</v>
      </c>
      <c r="IW114" s="86">
        <f t="shared" si="145"/>
        <v>6.4688185701378157E-18</v>
      </c>
      <c r="IY114" s="86">
        <f t="shared" si="146"/>
        <v>7.0170830694077163E-4</v>
      </c>
      <c r="IZ114" s="86">
        <f t="shared" si="146"/>
        <v>1.1007789456296362E-4</v>
      </c>
      <c r="JA114" s="86">
        <f t="shared" si="146"/>
        <v>9.5024307468711831E-5</v>
      </c>
      <c r="JB114" s="86">
        <f t="shared" si="146"/>
        <v>4.1951453498587341E-5</v>
      </c>
      <c r="JC114" s="86">
        <f t="shared" si="146"/>
        <v>2.765390811804008E-5</v>
      </c>
      <c r="JD114" s="86">
        <f t="shared" si="146"/>
        <v>1.4620086279549341E-5</v>
      </c>
      <c r="JE114" s="86">
        <f t="shared" si="146"/>
        <v>1.7874993405856933E-5</v>
      </c>
      <c r="JF114" s="86">
        <f t="shared" si="146"/>
        <v>9.4431237803786887E-6</v>
      </c>
      <c r="JG114" s="86">
        <f t="shared" si="146"/>
        <v>4.7422362372287607E-5</v>
      </c>
      <c r="JH114" s="86">
        <f t="shared" si="146"/>
        <v>6.4886080319758387E-5</v>
      </c>
      <c r="JI114" s="86">
        <f t="shared" si="146"/>
        <v>4.0545864574839698E-5</v>
      </c>
      <c r="JJ114" s="86">
        <f t="shared" si="146"/>
        <v>1.0258453136443528E-5</v>
      </c>
      <c r="JK114" s="86">
        <f t="shared" si="146"/>
        <v>7.5769935524773496E-6</v>
      </c>
      <c r="JL114" s="86">
        <f t="shared" si="146"/>
        <v>5.6191406260766623E-5</v>
      </c>
      <c r="JM114" s="86">
        <f t="shared" si="146"/>
        <v>5.9125649287613115E-4</v>
      </c>
    </row>
    <row r="115" spans="2:273" x14ac:dyDescent="0.25">
      <c r="B115" s="2">
        <v>88</v>
      </c>
      <c r="C115" s="37">
        <v>52.966999999999999</v>
      </c>
      <c r="D115" s="37">
        <v>54.732999999999997</v>
      </c>
      <c r="E115" s="37">
        <v>52.8</v>
      </c>
      <c r="F115" s="37">
        <v>54.5</v>
      </c>
      <c r="G115" s="37">
        <v>53.475000000000001</v>
      </c>
      <c r="H115" s="37">
        <v>54.695</v>
      </c>
      <c r="I115" s="37">
        <v>53.246000000000002</v>
      </c>
      <c r="J115" s="37">
        <v>55.317</v>
      </c>
      <c r="K115" s="37">
        <v>55.232999999999997</v>
      </c>
      <c r="L115" s="37">
        <v>53.883000000000003</v>
      </c>
      <c r="M115" s="37">
        <v>54.9</v>
      </c>
      <c r="N115" s="37">
        <v>55.616999999999997</v>
      </c>
      <c r="O115" s="37">
        <v>55.033000000000001</v>
      </c>
      <c r="P115" s="37">
        <v>56.383000000000003</v>
      </c>
      <c r="Q115" s="37">
        <v>55.633000000000003</v>
      </c>
      <c r="S115" s="4">
        <f t="shared" si="147"/>
        <v>51.935158210078413</v>
      </c>
      <c r="T115" s="4">
        <f t="shared" si="147"/>
        <v>53.543382669928505</v>
      </c>
      <c r="U115" s="4">
        <f t="shared" si="147"/>
        <v>52.613461198874397</v>
      </c>
      <c r="V115" s="4">
        <f t="shared" si="147"/>
        <v>53.229248755649095</v>
      </c>
      <c r="W115" s="4">
        <f t="shared" si="147"/>
        <v>53.450023623000618</v>
      </c>
      <c r="X115" s="4">
        <f t="shared" si="147"/>
        <v>54.202909861786388</v>
      </c>
      <c r="Y115" s="4">
        <f t="shared" si="147"/>
        <v>53.892115642118064</v>
      </c>
      <c r="Z115" s="4">
        <f t="shared" si="147"/>
        <v>54.305682934324494</v>
      </c>
      <c r="AA115" s="4">
        <f t="shared" si="147"/>
        <v>54.698091073658453</v>
      </c>
      <c r="AB115" s="4">
        <f t="shared" si="147"/>
        <v>54.2352903263237</v>
      </c>
      <c r="AC115" s="4">
        <f t="shared" si="147"/>
        <v>54.251535008431404</v>
      </c>
      <c r="AD115" s="4">
        <f t="shared" si="147"/>
        <v>54.772755629964173</v>
      </c>
      <c r="AE115" s="4">
        <f t="shared" si="147"/>
        <v>54.960824220281694</v>
      </c>
      <c r="AF115" s="4">
        <f t="shared" si="147"/>
        <v>55.948117729444924</v>
      </c>
      <c r="AG115" s="4">
        <f t="shared" si="147"/>
        <v>55.74749576272972</v>
      </c>
      <c r="AI115" s="4">
        <f t="shared" si="148"/>
        <v>1.0318417899215859</v>
      </c>
      <c r="AJ115" s="4">
        <f t="shared" si="148"/>
        <v>1.1896173300714921</v>
      </c>
      <c r="AK115" s="4">
        <f t="shared" si="148"/>
        <v>0.18653880112560017</v>
      </c>
      <c r="AL115" s="4">
        <f t="shared" si="148"/>
        <v>1.2707512443509046</v>
      </c>
      <c r="AM115" s="4">
        <f t="shared" si="148"/>
        <v>2.4976376999383376E-2</v>
      </c>
      <c r="AN115" s="4">
        <f t="shared" si="148"/>
        <v>0.49209013821361225</v>
      </c>
      <c r="AO115" s="4">
        <f t="shared" si="148"/>
        <v>-0.64611564211806183</v>
      </c>
      <c r="AP115" s="4">
        <f t="shared" si="148"/>
        <v>1.0113170656755059</v>
      </c>
      <c r="AQ115" s="4">
        <f t="shared" si="148"/>
        <v>0.53490892634154363</v>
      </c>
      <c r="AR115" s="4">
        <f t="shared" si="148"/>
        <v>-0.35229032632369695</v>
      </c>
      <c r="AS115" s="4">
        <f t="shared" si="148"/>
        <v>0.64846499156859494</v>
      </c>
      <c r="AT115" s="4">
        <f t="shared" si="148"/>
        <v>0.84424437003582398</v>
      </c>
      <c r="AU115" s="4">
        <f t="shared" si="148"/>
        <v>7.2175779718307354E-2</v>
      </c>
      <c r="AV115" s="4">
        <f t="shared" si="148"/>
        <v>0.43488227055507878</v>
      </c>
      <c r="AW115" s="4">
        <f t="shared" si="148"/>
        <v>-0.1144957627297174</v>
      </c>
      <c r="AY115" s="2">
        <f t="shared" si="140"/>
        <v>51.935158210040569</v>
      </c>
      <c r="AZ115" s="2">
        <f t="shared" si="140"/>
        <v>53.531440902279591</v>
      </c>
      <c r="BA115" s="2">
        <f t="shared" si="140"/>
        <v>52.592378454312097</v>
      </c>
      <c r="BB115" s="2">
        <f t="shared" si="140"/>
        <v>53.214850339227617</v>
      </c>
      <c r="BC115" s="2">
        <f t="shared" si="140"/>
        <v>53.437860601326477</v>
      </c>
      <c r="BD115" s="2">
        <f t="shared" si="140"/>
        <v>54.194724615519583</v>
      </c>
      <c r="BE115" s="2">
        <f t="shared" si="140"/>
        <v>53.881531013879673</v>
      </c>
      <c r="BF115" s="2">
        <f t="shared" si="140"/>
        <v>54.298187113612336</v>
      </c>
      <c r="BG115" s="2">
        <f t="shared" si="140"/>
        <v>54.665333726214932</v>
      </c>
      <c r="BH115" s="2">
        <f t="shared" si="140"/>
        <v>54.19040182744893</v>
      </c>
      <c r="BI115" s="2">
        <f t="shared" si="140"/>
        <v>54.22050430826539</v>
      </c>
      <c r="BJ115" s="2">
        <f t="shared" si="140"/>
        <v>54.762405763989264</v>
      </c>
      <c r="BK115" s="2">
        <f t="shared" si="140"/>
        <v>54.952879418051154</v>
      </c>
      <c r="BL115" s="2">
        <f t="shared" si="140"/>
        <v>55.895797690800336</v>
      </c>
      <c r="BM115" s="2">
        <f t="shared" si="140"/>
        <v>55.145993587950528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>
        <f t="shared" si="141"/>
        <v>52.966999999999999</v>
      </c>
      <c r="CF115" s="2">
        <f t="shared" si="141"/>
        <v>54.732999999999997</v>
      </c>
      <c r="CG115" s="2">
        <f t="shared" si="141"/>
        <v>52.8</v>
      </c>
      <c r="CH115" s="2">
        <f t="shared" si="141"/>
        <v>54.5</v>
      </c>
      <c r="CI115" s="2">
        <f t="shared" si="141"/>
        <v>53.475000000000001</v>
      </c>
      <c r="CJ115" s="2">
        <f t="shared" si="141"/>
        <v>54.695</v>
      </c>
      <c r="CK115" s="2">
        <f t="shared" si="141"/>
        <v>53.246000000000002</v>
      </c>
      <c r="CL115" s="2">
        <f t="shared" si="141"/>
        <v>55.317</v>
      </c>
      <c r="CM115" s="2">
        <f t="shared" si="141"/>
        <v>55.232999999999997</v>
      </c>
      <c r="CN115" s="2">
        <f t="shared" si="141"/>
        <v>53.883000000000003</v>
      </c>
      <c r="CO115" s="2">
        <f t="shared" si="141"/>
        <v>54.9</v>
      </c>
      <c r="CP115" s="2">
        <f t="shared" si="141"/>
        <v>55.616999999999997</v>
      </c>
      <c r="CQ115" s="2">
        <f t="shared" si="141"/>
        <v>55.033000000000001</v>
      </c>
      <c r="CR115" s="2">
        <f t="shared" si="141"/>
        <v>56.383000000000003</v>
      </c>
      <c r="CS115" s="2">
        <f t="shared" si="141"/>
        <v>55.633000000000003</v>
      </c>
      <c r="CU115" s="2">
        <f t="shared" si="111"/>
        <v>52.966999999999999</v>
      </c>
      <c r="CV115" s="2">
        <f t="shared" si="112"/>
        <v>54.732999999999997</v>
      </c>
      <c r="CW115" s="2">
        <f t="shared" si="113"/>
        <v>52.8</v>
      </c>
      <c r="CX115" s="2">
        <f t="shared" si="114"/>
        <v>54.5</v>
      </c>
      <c r="CY115" s="2">
        <f t="shared" si="115"/>
        <v>53.475000000000001</v>
      </c>
      <c r="CZ115" s="2">
        <f t="shared" si="116"/>
        <v>54.695</v>
      </c>
      <c r="DA115" s="2">
        <f t="shared" si="117"/>
        <v>53.246000000000002</v>
      </c>
      <c r="DB115" s="2">
        <f t="shared" si="118"/>
        <v>55.317</v>
      </c>
      <c r="DC115" s="2">
        <f t="shared" si="119"/>
        <v>55.232999999999997</v>
      </c>
      <c r="DD115" s="2">
        <f t="shared" si="120"/>
        <v>53.883000000000003</v>
      </c>
      <c r="DE115" s="2">
        <f t="shared" si="121"/>
        <v>54.9</v>
      </c>
      <c r="DF115" s="2">
        <f t="shared" si="122"/>
        <v>55.616999999999997</v>
      </c>
      <c r="DG115" s="2">
        <f t="shared" si="123"/>
        <v>55.033000000000001</v>
      </c>
      <c r="DH115" s="2">
        <f t="shared" si="124"/>
        <v>56.383000000000003</v>
      </c>
      <c r="DI115" s="2">
        <f t="shared" si="125"/>
        <v>55.633000000000003</v>
      </c>
      <c r="DK115" s="2">
        <f t="shared" si="149"/>
        <v>79.388103386809277</v>
      </c>
      <c r="DL115" s="2">
        <f t="shared" si="149"/>
        <v>81.450884873949562</v>
      </c>
      <c r="DM115" s="2">
        <f t="shared" si="149"/>
        <v>78.494477649077652</v>
      </c>
      <c r="DN115" s="2">
        <f t="shared" si="149"/>
        <v>78.547581295581296</v>
      </c>
      <c r="DO115" s="2">
        <f t="shared" si="149"/>
        <v>78.380014414414433</v>
      </c>
      <c r="DP115" s="2">
        <f t="shared" si="149"/>
        <v>78.883447747747752</v>
      </c>
      <c r="DQ115" s="2">
        <f t="shared" si="149"/>
        <v>75.122872451398763</v>
      </c>
      <c r="DR115" s="2">
        <f t="shared" si="149"/>
        <v>73.805040712140709</v>
      </c>
      <c r="DS115" s="2">
        <f t="shared" si="149"/>
        <v>74.143454182754169</v>
      </c>
      <c r="DT115" s="2">
        <f t="shared" si="149"/>
        <v>74.578557136083461</v>
      </c>
      <c r="DU115" s="2">
        <f t="shared" si="149"/>
        <v>71.191242556842553</v>
      </c>
      <c r="DV115" s="2">
        <f t="shared" si="149"/>
        <v>74.589432432432432</v>
      </c>
      <c r="DW115" s="2">
        <f t="shared" si="149"/>
        <v>75.123305148005144</v>
      </c>
      <c r="DX115" s="2">
        <f t="shared" si="149"/>
        <v>77.34594144144144</v>
      </c>
      <c r="DY115" s="2">
        <f t="shared" si="149"/>
        <v>74.999628571428559</v>
      </c>
      <c r="EA115" s="2">
        <f t="shared" si="95"/>
        <v>51.75705323155217</v>
      </c>
      <c r="EB115" s="2">
        <f t="shared" si="95"/>
        <v>53.318389337886295</v>
      </c>
      <c r="EC115" s="2">
        <f t="shared" si="95"/>
        <v>52.386345442957285</v>
      </c>
      <c r="ED115" s="2">
        <f t="shared" si="95"/>
        <v>53.011821119518785</v>
      </c>
      <c r="EE115" s="2">
        <f t="shared" si="95"/>
        <v>53.233243333730869</v>
      </c>
      <c r="EF115" s="2">
        <f t="shared" si="95"/>
        <v>53.98550068278054</v>
      </c>
      <c r="EG115" s="2">
        <f t="shared" si="95"/>
        <v>53.69332132272406</v>
      </c>
      <c r="EH115" s="2">
        <f t="shared" si="95"/>
        <v>54.107497843723323</v>
      </c>
      <c r="EI115" s="2">
        <f t="shared" si="95"/>
        <v>54.4792706296166</v>
      </c>
      <c r="EJ115" s="2">
        <f t="shared" si="95"/>
        <v>54.00704593991378</v>
      </c>
      <c r="EK115" s="2">
        <f t="shared" si="95"/>
        <v>54.077246973290755</v>
      </c>
      <c r="EL115" s="2">
        <f t="shared" si="95"/>
        <v>54.577862063505954</v>
      </c>
      <c r="EM115" s="2">
        <f t="shared" si="136"/>
        <v>54.779217497412986</v>
      </c>
      <c r="EN115" s="2">
        <f t="shared" si="136"/>
        <v>55.715861492537314</v>
      </c>
      <c r="EO115" s="2">
        <f t="shared" si="136"/>
        <v>54.950355131194698</v>
      </c>
      <c r="EQ115" s="2">
        <f t="shared" si="150"/>
        <v>51.823086476831655</v>
      </c>
      <c r="ER115" s="2">
        <f t="shared" si="150"/>
        <v>53.187507463026805</v>
      </c>
      <c r="ES115" s="2">
        <f t="shared" si="150"/>
        <v>52.274246976086403</v>
      </c>
      <c r="ET115" s="2">
        <f t="shared" si="150"/>
        <v>52.953838309109933</v>
      </c>
      <c r="EU115" s="2">
        <f t="shared" si="150"/>
        <v>53.228830682457932</v>
      </c>
      <c r="EV115" s="2">
        <f t="shared" si="150"/>
        <v>54.002990695506071</v>
      </c>
      <c r="EW115" s="2">
        <f t="shared" si="150"/>
        <v>53.658824202095857</v>
      </c>
      <c r="EX115" s="2">
        <f t="shared" si="150"/>
        <v>54.128248523926231</v>
      </c>
      <c r="EY115" s="2">
        <f t="shared" si="150"/>
        <v>54.444292699604638</v>
      </c>
      <c r="EZ115" s="2">
        <f t="shared" si="150"/>
        <v>53.958384262916724</v>
      </c>
      <c r="FA115" s="2">
        <f t="shared" si="150"/>
        <v>54.113474014381524</v>
      </c>
      <c r="FB115" s="2">
        <f t="shared" si="150"/>
        <v>54.596996227582231</v>
      </c>
      <c r="FC115" s="2">
        <f t="shared" si="150"/>
        <v>54.989639869884265</v>
      </c>
      <c r="FD115" s="2">
        <f t="shared" si="150"/>
        <v>55.890513942701254</v>
      </c>
      <c r="FE115" s="2">
        <f t="shared" si="150"/>
        <v>54.719423610617056</v>
      </c>
      <c r="FG115" s="2">
        <f t="shared" si="151"/>
        <v>0.99361606904963995</v>
      </c>
      <c r="FH115" s="2">
        <f t="shared" si="151"/>
        <v>0.99233676037648455</v>
      </c>
      <c r="FI115" s="2">
        <f t="shared" si="151"/>
        <v>0.99201949244989551</v>
      </c>
      <c r="FJ115" s="2">
        <f t="shared" si="151"/>
        <v>0.99200381802668769</v>
      </c>
      <c r="FK115" s="2">
        <f t="shared" si="151"/>
        <v>0.99185970927707334</v>
      </c>
      <c r="FL115" s="2">
        <f t="shared" si="151"/>
        <v>0.9916106799177683</v>
      </c>
      <c r="FM115" s="2">
        <f t="shared" si="151"/>
        <v>0.99118604950146338</v>
      </c>
      <c r="FN115" s="2">
        <f t="shared" si="151"/>
        <v>0.99034163215623183</v>
      </c>
      <c r="FO115" s="2">
        <f t="shared" si="151"/>
        <v>0.99049510897116366</v>
      </c>
      <c r="FP115" s="2">
        <f t="shared" si="151"/>
        <v>0.99103368438315464</v>
      </c>
      <c r="FQ115" s="2">
        <f t="shared" si="151"/>
        <v>0.99167361014871458</v>
      </c>
      <c r="FR115" s="2">
        <f t="shared" si="151"/>
        <v>0.99079550545418182</v>
      </c>
      <c r="FS115" s="2">
        <f t="shared" si="151"/>
        <v>0.99163254610863283</v>
      </c>
      <c r="FT115" s="2">
        <f t="shared" si="151"/>
        <v>0.99178808814092134</v>
      </c>
      <c r="FU115" s="2">
        <f t="shared" si="151"/>
        <v>0.99012491622584242</v>
      </c>
      <c r="FW115" s="2">
        <f t="shared" si="142"/>
        <v>2.5900017545171499E-2</v>
      </c>
      <c r="FX115" s="2">
        <f t="shared" si="142"/>
        <v>1.9364714249085924E-2</v>
      </c>
      <c r="FY115" s="2">
        <f t="shared" si="142"/>
        <v>2.0724055378319235E-2</v>
      </c>
      <c r="FZ115" s="2">
        <f t="shared" si="142"/>
        <v>1.9994986059682467E-2</v>
      </c>
      <c r="GA115" s="2">
        <f t="shared" si="142"/>
        <v>1.9208348633253314E-2</v>
      </c>
      <c r="GB115" s="2">
        <f t="shared" si="142"/>
        <v>1.9844778047052161E-2</v>
      </c>
      <c r="GC115" s="2">
        <f t="shared" si="142"/>
        <v>1.9401958372137228E-2</v>
      </c>
      <c r="GD115" s="2">
        <f t="shared" si="142"/>
        <v>2.1356179320971672E-2</v>
      </c>
      <c r="GE115" s="2">
        <f t="shared" si="142"/>
        <v>2.4095915481187752E-2</v>
      </c>
      <c r="GF115" s="2">
        <f t="shared" si="142"/>
        <v>2.2497674406919913E-2</v>
      </c>
      <c r="GG115" s="2">
        <f t="shared" si="142"/>
        <v>2.096599142340836E-2</v>
      </c>
      <c r="GH115" s="2">
        <f t="shared" si="142"/>
        <v>1.815131133405673E-2</v>
      </c>
      <c r="GI115" s="2">
        <f t="shared" si="142"/>
        <v>1.6318156760507085E-2</v>
      </c>
      <c r="GJ115" s="2">
        <f t="shared" si="142"/>
        <v>1.3237078641795954E-2</v>
      </c>
      <c r="GK115" s="2">
        <f t="shared" si="142"/>
        <v>1.0175302494833591E-2</v>
      </c>
      <c r="GM115" s="86">
        <f t="shared" si="143"/>
        <v>3.4983435007140447E-58</v>
      </c>
      <c r="GN115" s="86">
        <f t="shared" si="143"/>
        <v>8.3794637035955877E-56</v>
      </c>
      <c r="GO115" s="86">
        <f t="shared" si="143"/>
        <v>1.6829874672762189E-73</v>
      </c>
      <c r="GP115" s="86">
        <f t="shared" si="143"/>
        <v>3.0733172049395718E-92</v>
      </c>
      <c r="GQ115" s="86">
        <f t="shared" si="143"/>
        <v>1.8950236542814823E-101</v>
      </c>
      <c r="GR115" s="86">
        <f t="shared" si="143"/>
        <v>1.7928850221062796E-127</v>
      </c>
      <c r="GS115" s="86">
        <f t="shared" si="143"/>
        <v>1.3749756612251806E-116</v>
      </c>
      <c r="GT115" s="86">
        <f t="shared" si="143"/>
        <v>5.2102261172551624E-110</v>
      </c>
      <c r="GU115" s="86">
        <f t="shared" si="143"/>
        <v>2.4512296104561321E-99</v>
      </c>
      <c r="GV115" s="86">
        <f t="shared" si="143"/>
        <v>1.3587607797011046E-86</v>
      </c>
      <c r="GW115" s="86">
        <f t="shared" si="143"/>
        <v>3.5786372457587494E-136</v>
      </c>
      <c r="GX115" s="86">
        <f t="shared" si="143"/>
        <v>1.4962379056512915E-81</v>
      </c>
      <c r="GY115" s="86">
        <f t="shared" si="143"/>
        <v>8.5170679169048175E-76</v>
      </c>
      <c r="GZ115" s="86">
        <f t="shared" si="143"/>
        <v>2.859032512954091E-61</v>
      </c>
      <c r="HA115" s="86">
        <f t="shared" si="143"/>
        <v>2.7685174568362145E-81</v>
      </c>
      <c r="HC115" s="86">
        <f t="shared" si="74"/>
        <v>4.6726289080614517E-12</v>
      </c>
      <c r="HD115" s="86">
        <f t="shared" si="74"/>
        <v>1.3435215402343521E-11</v>
      </c>
      <c r="HE115" s="86">
        <f t="shared" si="74"/>
        <v>1.7061484231255242E-16</v>
      </c>
      <c r="HF115" s="86">
        <f t="shared" si="74"/>
        <v>8.7329441389540562E-21</v>
      </c>
      <c r="HG115" s="86">
        <f t="shared" si="74"/>
        <v>6.8060769064835411E-25</v>
      </c>
      <c r="HH115" s="86">
        <f t="shared" si="74"/>
        <v>2.6898052441951397E-36</v>
      </c>
      <c r="HI115" s="86">
        <f t="shared" si="139"/>
        <v>2.1680817627716235E-37</v>
      </c>
      <c r="HJ115" s="86">
        <f t="shared" si="139"/>
        <v>2.3038356572270617E-34</v>
      </c>
      <c r="HK115" s="86">
        <f t="shared" si="139"/>
        <v>2.5319261597248254E-33</v>
      </c>
      <c r="HL115" s="86">
        <f t="shared" si="139"/>
        <v>1.6476630038743384E-28</v>
      </c>
      <c r="HM115" s="86">
        <f t="shared" si="139"/>
        <v>4.737463497479613E-39</v>
      </c>
      <c r="HN115" s="86">
        <f t="shared" si="139"/>
        <v>2.426151516485173E-25</v>
      </c>
      <c r="HO115" s="86">
        <f t="shared" si="139"/>
        <v>1.2072645044384235E-16</v>
      </c>
      <c r="HP115" s="86">
        <f t="shared" si="139"/>
        <v>7.5914707298183246E-13</v>
      </c>
      <c r="HQ115" s="86">
        <f t="shared" si="139"/>
        <v>2.6807990356349049E-18</v>
      </c>
      <c r="HS115" s="86">
        <f t="shared" si="144"/>
        <v>1.4497378732489052E-3</v>
      </c>
      <c r="HT115" s="86">
        <f t="shared" si="144"/>
        <v>2.6101845250150899E-4</v>
      </c>
      <c r="HU115" s="86">
        <f t="shared" si="144"/>
        <v>2.3685032067167548E-4</v>
      </c>
      <c r="HV115" s="86">
        <f t="shared" si="144"/>
        <v>1.1142047647406176E-4</v>
      </c>
      <c r="HW115" s="86">
        <f t="shared" si="144"/>
        <v>7.3741374858808461E-5</v>
      </c>
      <c r="HX115" s="86">
        <f t="shared" si="144"/>
        <v>4.2780454993976788E-5</v>
      </c>
      <c r="HY115" s="86">
        <f t="shared" si="144"/>
        <v>5.0173596751903049E-5</v>
      </c>
      <c r="HZ115" s="86">
        <f t="shared" si="144"/>
        <v>2.9664036079148027E-5</v>
      </c>
      <c r="IA115" s="86">
        <f t="shared" si="144"/>
        <v>1.3233316034964073E-4</v>
      </c>
      <c r="IB115" s="86">
        <f t="shared" si="144"/>
        <v>1.681304992369563E-4</v>
      </c>
      <c r="IC115" s="86">
        <f t="shared" si="144"/>
        <v>1.075465330901854E-4</v>
      </c>
      <c r="ID115" s="86">
        <f t="shared" si="144"/>
        <v>2.9242238021787171E-5</v>
      </c>
      <c r="IE115" s="86">
        <f t="shared" si="144"/>
        <v>2.124820033213033E-5</v>
      </c>
      <c r="IF115" s="86">
        <f t="shared" si="144"/>
        <v>1.2190136737805979E-4</v>
      </c>
      <c r="IG115" s="86">
        <f t="shared" si="144"/>
        <v>9.9373051479542153E-4</v>
      </c>
      <c r="II115" s="86">
        <f t="shared" si="145"/>
        <v>3.0360619663178588E-27</v>
      </c>
      <c r="IJ115" s="86">
        <f t="shared" si="145"/>
        <v>3.9435602421088739E-35</v>
      </c>
      <c r="IK115" s="86">
        <f t="shared" si="145"/>
        <v>2.7767735378592321E-37</v>
      </c>
      <c r="IL115" s="86">
        <f t="shared" si="145"/>
        <v>1.1269162025169767E-39</v>
      </c>
      <c r="IM115" s="86">
        <f t="shared" si="145"/>
        <v>4.0178180669529505E-39</v>
      </c>
      <c r="IN115" s="86">
        <f t="shared" si="145"/>
        <v>2.9841263488199735E-43</v>
      </c>
      <c r="IO115" s="86">
        <f t="shared" si="145"/>
        <v>3.0342494527827808E-41</v>
      </c>
      <c r="IP115" s="86">
        <f t="shared" si="145"/>
        <v>2.0543539255952032E-45</v>
      </c>
      <c r="IQ115" s="86">
        <f t="shared" si="145"/>
        <v>3.2040359162139566E-40</v>
      </c>
      <c r="IR115" s="86">
        <f t="shared" si="145"/>
        <v>3.3632210282028944E-37</v>
      </c>
      <c r="IS115" s="86">
        <f t="shared" si="145"/>
        <v>1.6856132530902464E-38</v>
      </c>
      <c r="IT115" s="86">
        <f t="shared" si="145"/>
        <v>1.107516410665411E-41</v>
      </c>
      <c r="IU115" s="86">
        <f t="shared" si="145"/>
        <v>2.080064729489573E-41</v>
      </c>
      <c r="IV115" s="86">
        <f t="shared" si="145"/>
        <v>1.5879076046567475E-29</v>
      </c>
      <c r="IW115" s="86">
        <f t="shared" si="145"/>
        <v>2.8186360587702592E-17</v>
      </c>
      <c r="IY115" s="86">
        <f t="shared" si="146"/>
        <v>1.4497378779215341E-3</v>
      </c>
      <c r="IZ115" s="86">
        <f t="shared" si="146"/>
        <v>2.6101846593672438E-4</v>
      </c>
      <c r="JA115" s="86">
        <f t="shared" si="146"/>
        <v>2.368503206718461E-4</v>
      </c>
      <c r="JB115" s="86">
        <f t="shared" si="146"/>
        <v>1.1142047647406177E-4</v>
      </c>
      <c r="JC115" s="86">
        <f t="shared" si="146"/>
        <v>7.3741374858808461E-5</v>
      </c>
      <c r="JD115" s="86">
        <f t="shared" si="146"/>
        <v>4.2780454993976788E-5</v>
      </c>
      <c r="JE115" s="86">
        <f t="shared" si="146"/>
        <v>5.0173596751903049E-5</v>
      </c>
      <c r="JF115" s="86">
        <f t="shared" si="146"/>
        <v>2.9664036079148027E-5</v>
      </c>
      <c r="JG115" s="86">
        <f t="shared" si="146"/>
        <v>1.3233316034964073E-4</v>
      </c>
      <c r="JH115" s="86">
        <f t="shared" si="146"/>
        <v>1.681304992369563E-4</v>
      </c>
      <c r="JI115" s="86">
        <f t="shared" si="146"/>
        <v>1.075465330901854E-4</v>
      </c>
      <c r="JJ115" s="86">
        <f t="shared" si="146"/>
        <v>2.9242238021787171E-5</v>
      </c>
      <c r="JK115" s="86">
        <f t="shared" si="146"/>
        <v>2.1248200332251056E-5</v>
      </c>
      <c r="JL115" s="86">
        <f t="shared" si="146"/>
        <v>1.2190136813720686E-4</v>
      </c>
      <c r="JM115" s="86">
        <f t="shared" si="146"/>
        <v>9.9373051479545232E-4</v>
      </c>
    </row>
    <row r="116" spans="2:273" x14ac:dyDescent="0.25">
      <c r="B116" s="2">
        <v>89</v>
      </c>
      <c r="C116" s="37">
        <v>53.4</v>
      </c>
      <c r="D116" s="37">
        <v>54.45</v>
      </c>
      <c r="E116" s="37">
        <v>53.283000000000001</v>
      </c>
      <c r="F116" s="37">
        <v>53.832999999999998</v>
      </c>
      <c r="G116" s="37">
        <v>53.814</v>
      </c>
      <c r="H116" s="37">
        <v>55.475000000000001</v>
      </c>
      <c r="I116" s="37">
        <v>54.491999999999997</v>
      </c>
      <c r="J116" s="37">
        <v>54.667000000000002</v>
      </c>
      <c r="K116" s="37">
        <v>54.966999999999999</v>
      </c>
      <c r="L116" s="37">
        <v>55.216999999999999</v>
      </c>
      <c r="M116" s="37">
        <v>55.683</v>
      </c>
      <c r="N116" s="37">
        <v>55.366999999999997</v>
      </c>
      <c r="O116" s="37">
        <v>55.033000000000001</v>
      </c>
      <c r="P116" s="37">
        <v>56.567</v>
      </c>
      <c r="Q116" s="37">
        <v>56.95</v>
      </c>
      <c r="S116" s="4">
        <f t="shared" si="147"/>
        <v>51.82623027916479</v>
      </c>
      <c r="T116" s="4">
        <f t="shared" si="147"/>
        <v>53.378675916156908</v>
      </c>
      <c r="U116" s="4">
        <f t="shared" si="147"/>
        <v>52.491057290953044</v>
      </c>
      <c r="V116" s="4">
        <f t="shared" si="147"/>
        <v>53.102044153945393</v>
      </c>
      <c r="W116" s="4">
        <f t="shared" si="147"/>
        <v>53.326107389111705</v>
      </c>
      <c r="X116" s="4">
        <f t="shared" si="147"/>
        <v>54.070320052331368</v>
      </c>
      <c r="Y116" s="4">
        <f t="shared" si="147"/>
        <v>53.754299803552819</v>
      </c>
      <c r="Z116" s="4">
        <f t="shared" si="147"/>
        <v>54.168351807364076</v>
      </c>
      <c r="AA116" s="4">
        <f t="shared" si="147"/>
        <v>54.588835960004367</v>
      </c>
      <c r="AB116" s="4">
        <f t="shared" si="147"/>
        <v>54.123831715578966</v>
      </c>
      <c r="AC116" s="4">
        <f t="shared" si="147"/>
        <v>54.143406754512952</v>
      </c>
      <c r="AD116" s="4">
        <f t="shared" si="147"/>
        <v>54.621908011763679</v>
      </c>
      <c r="AE116" s="4">
        <f t="shared" si="147"/>
        <v>54.831635850701865</v>
      </c>
      <c r="AF116" s="4">
        <f t="shared" si="147"/>
        <v>55.856073578011689</v>
      </c>
      <c r="AG116" s="4">
        <f t="shared" si="147"/>
        <v>55.974544886695696</v>
      </c>
      <c r="AI116" s="4">
        <f t="shared" si="148"/>
        <v>1.5737697208352088</v>
      </c>
      <c r="AJ116" s="4">
        <f t="shared" si="148"/>
        <v>1.0713240838430949</v>
      </c>
      <c r="AK116" s="4">
        <f t="shared" si="148"/>
        <v>0.79194270904695685</v>
      </c>
      <c r="AL116" s="4">
        <f t="shared" si="148"/>
        <v>0.73095584605460573</v>
      </c>
      <c r="AM116" s="4">
        <f t="shared" si="148"/>
        <v>0.48789261088829505</v>
      </c>
      <c r="AN116" s="4">
        <f t="shared" si="148"/>
        <v>1.4046799476686331</v>
      </c>
      <c r="AO116" s="4">
        <f t="shared" si="148"/>
        <v>0.73770019644717877</v>
      </c>
      <c r="AP116" s="4">
        <f t="shared" si="148"/>
        <v>0.49864819263592608</v>
      </c>
      <c r="AQ116" s="4">
        <f t="shared" si="148"/>
        <v>0.37816403999563164</v>
      </c>
      <c r="AR116" s="4">
        <f t="shared" si="148"/>
        <v>1.0931682844210329</v>
      </c>
      <c r="AS116" s="4">
        <f t="shared" si="148"/>
        <v>1.5395932454870476</v>
      </c>
      <c r="AT116" s="4">
        <f t="shared" si="148"/>
        <v>0.74509198823631806</v>
      </c>
      <c r="AU116" s="4">
        <f t="shared" si="148"/>
        <v>0.2013641492981364</v>
      </c>
      <c r="AV116" s="4">
        <f t="shared" si="148"/>
        <v>0.71092642198831157</v>
      </c>
      <c r="AW116" s="4">
        <f t="shared" si="148"/>
        <v>0.97545511330430656</v>
      </c>
      <c r="AY116" s="2">
        <f t="shared" si="140"/>
        <v>51.826230279163916</v>
      </c>
      <c r="AZ116" s="2">
        <f t="shared" si="140"/>
        <v>53.35300173229345</v>
      </c>
      <c r="BA116" s="2">
        <f t="shared" si="140"/>
        <v>52.443745652611618</v>
      </c>
      <c r="BB116" s="2">
        <f t="shared" si="140"/>
        <v>53.067666765807004</v>
      </c>
      <c r="BC116" s="2">
        <f t="shared" si="140"/>
        <v>53.296838638996427</v>
      </c>
      <c r="BD116" s="2">
        <f t="shared" si="140"/>
        <v>54.048888295572546</v>
      </c>
      <c r="BE116" s="2">
        <f t="shared" si="140"/>
        <v>53.727590627982224</v>
      </c>
      <c r="BF116" s="2">
        <f t="shared" si="140"/>
        <v>54.147427662607306</v>
      </c>
      <c r="BG116" s="2">
        <f t="shared" si="140"/>
        <v>54.507486035230784</v>
      </c>
      <c r="BH116" s="2">
        <f t="shared" si="140"/>
        <v>54.019350953447983</v>
      </c>
      <c r="BI116" s="2">
        <f t="shared" si="140"/>
        <v>54.069370646263124</v>
      </c>
      <c r="BJ116" s="2">
        <f t="shared" si="140"/>
        <v>54.595303151713935</v>
      </c>
      <c r="BK116" s="2">
        <f t="shared" si="140"/>
        <v>54.811438360375007</v>
      </c>
      <c r="BL116" s="2">
        <f t="shared" si="140"/>
        <v>55.750995639336367</v>
      </c>
      <c r="BM116" s="2">
        <f t="shared" si="140"/>
        <v>55.020278447147255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>
        <f t="shared" si="141"/>
        <v>53.4</v>
      </c>
      <c r="CF116" s="2">
        <f t="shared" si="141"/>
        <v>54.45</v>
      </c>
      <c r="CG116" s="2">
        <f t="shared" si="141"/>
        <v>53.283000000000001</v>
      </c>
      <c r="CH116" s="2">
        <f t="shared" si="141"/>
        <v>53.832999999999998</v>
      </c>
      <c r="CI116" s="2">
        <f t="shared" si="141"/>
        <v>53.814</v>
      </c>
      <c r="CJ116" s="2">
        <f t="shared" si="141"/>
        <v>55.475000000000001</v>
      </c>
      <c r="CK116" s="2">
        <f t="shared" si="141"/>
        <v>54.491999999999997</v>
      </c>
      <c r="CL116" s="2">
        <f t="shared" si="141"/>
        <v>54.667000000000002</v>
      </c>
      <c r="CM116" s="2">
        <f t="shared" si="141"/>
        <v>54.966999999999999</v>
      </c>
      <c r="CN116" s="2">
        <f t="shared" si="141"/>
        <v>55.216999999999999</v>
      </c>
      <c r="CO116" s="2">
        <f t="shared" si="141"/>
        <v>55.683</v>
      </c>
      <c r="CP116" s="2">
        <f t="shared" si="141"/>
        <v>55.366999999999997</v>
      </c>
      <c r="CQ116" s="2">
        <f t="shared" si="141"/>
        <v>55.033000000000001</v>
      </c>
      <c r="CR116" s="2">
        <f t="shared" si="141"/>
        <v>56.567</v>
      </c>
      <c r="CS116" s="2">
        <f t="shared" si="141"/>
        <v>56.95</v>
      </c>
      <c r="CU116" s="2">
        <f t="shared" si="111"/>
        <v>53.4</v>
      </c>
      <c r="CV116" s="2">
        <f t="shared" si="112"/>
        <v>54.45</v>
      </c>
      <c r="CW116" s="2">
        <f t="shared" si="113"/>
        <v>53.283000000000001</v>
      </c>
      <c r="CX116" s="2">
        <f t="shared" si="114"/>
        <v>53.832999999999998</v>
      </c>
      <c r="CY116" s="2">
        <f t="shared" si="115"/>
        <v>53.814</v>
      </c>
      <c r="CZ116" s="2">
        <f t="shared" si="116"/>
        <v>55.475000000000001</v>
      </c>
      <c r="DA116" s="2">
        <f t="shared" si="117"/>
        <v>54.491999999999997</v>
      </c>
      <c r="DB116" s="2">
        <f t="shared" si="118"/>
        <v>54.667000000000002</v>
      </c>
      <c r="DC116" s="2">
        <f t="shared" si="119"/>
        <v>54.966999999999999</v>
      </c>
      <c r="DD116" s="2">
        <f t="shared" si="120"/>
        <v>55.216999999999999</v>
      </c>
      <c r="DE116" s="2">
        <f t="shared" si="121"/>
        <v>55.683</v>
      </c>
      <c r="DF116" s="2">
        <f t="shared" si="122"/>
        <v>55.366999999999997</v>
      </c>
      <c r="DG116" s="2">
        <f t="shared" si="123"/>
        <v>55.033000000000001</v>
      </c>
      <c r="DH116" s="2">
        <f t="shared" si="124"/>
        <v>56.567</v>
      </c>
      <c r="DI116" s="2">
        <f t="shared" si="125"/>
        <v>56.95</v>
      </c>
      <c r="DK116" s="2">
        <f t="shared" si="149"/>
        <v>79.630307263814615</v>
      </c>
      <c r="DL116" s="2">
        <f t="shared" si="149"/>
        <v>81.678636974789896</v>
      </c>
      <c r="DM116" s="2">
        <f t="shared" si="149"/>
        <v>78.694300815100817</v>
      </c>
      <c r="DN116" s="2">
        <f t="shared" si="149"/>
        <v>78.745281424281416</v>
      </c>
      <c r="DO116" s="2">
        <f t="shared" si="149"/>
        <v>78.564953153153169</v>
      </c>
      <c r="DP116" s="2">
        <f t="shared" si="149"/>
        <v>79.054919819819816</v>
      </c>
      <c r="DQ116" s="2">
        <f t="shared" si="149"/>
        <v>75.244877192982457</v>
      </c>
      <c r="DR116" s="2">
        <f t="shared" si="149"/>
        <v>73.92493749463749</v>
      </c>
      <c r="DS116" s="2">
        <f t="shared" si="149"/>
        <v>74.259166409266399</v>
      </c>
      <c r="DT116" s="2">
        <f t="shared" si="149"/>
        <v>74.703895211000486</v>
      </c>
      <c r="DU116" s="2">
        <f t="shared" si="149"/>
        <v>71.286882325182333</v>
      </c>
      <c r="DV116" s="2">
        <f t="shared" si="149"/>
        <v>74.713040540540547</v>
      </c>
      <c r="DW116" s="2">
        <f t="shared" si="149"/>
        <v>75.251145173745172</v>
      </c>
      <c r="DX116" s="2">
        <f t="shared" si="149"/>
        <v>77.523648648648646</v>
      </c>
      <c r="DY116" s="2">
        <f t="shared" si="149"/>
        <v>75.209349579831922</v>
      </c>
      <c r="EA116" s="2">
        <f t="shared" si="95"/>
        <v>51.661917201017815</v>
      </c>
      <c r="EB116" s="2">
        <f t="shared" si="95"/>
        <v>53.155837200717215</v>
      </c>
      <c r="EC116" s="2">
        <f t="shared" si="95"/>
        <v>52.25336885713326</v>
      </c>
      <c r="ED116" s="2">
        <f t="shared" si="95"/>
        <v>52.879962865251805</v>
      </c>
      <c r="EE116" s="2">
        <f t="shared" ref="EE116:EL147" si="152">CI$228*$B116+CI$229</f>
        <v>53.107767576114952</v>
      </c>
      <c r="EF116" s="2">
        <f t="shared" si="152"/>
        <v>53.855676507376707</v>
      </c>
      <c r="EG116" s="2">
        <f t="shared" si="152"/>
        <v>53.55365830165583</v>
      </c>
      <c r="EH116" s="2">
        <f t="shared" si="152"/>
        <v>53.971243509820674</v>
      </c>
      <c r="EI116" s="2">
        <f t="shared" si="152"/>
        <v>54.335368202602879</v>
      </c>
      <c r="EJ116" s="2">
        <f t="shared" si="152"/>
        <v>53.849804938622782</v>
      </c>
      <c r="EK116" s="2">
        <f t="shared" si="152"/>
        <v>53.937046938838606</v>
      </c>
      <c r="EL116" s="2">
        <f t="shared" si="152"/>
        <v>54.424568012032879</v>
      </c>
      <c r="EM116" s="2">
        <f t="shared" si="136"/>
        <v>54.650961602212483</v>
      </c>
      <c r="EN116" s="2">
        <f t="shared" si="136"/>
        <v>55.58447970149254</v>
      </c>
      <c r="EO116" s="2">
        <f t="shared" si="136"/>
        <v>54.839721016051271</v>
      </c>
      <c r="EQ116" s="2">
        <f t="shared" si="150"/>
        <v>51.710759284996541</v>
      </c>
      <c r="ER116" s="2">
        <f t="shared" si="150"/>
        <v>53.046623351285618</v>
      </c>
      <c r="ES116" s="2">
        <f t="shared" si="150"/>
        <v>52.156195176450908</v>
      </c>
      <c r="ET116" s="2">
        <f t="shared" si="150"/>
        <v>52.831774650349232</v>
      </c>
      <c r="EU116" s="2">
        <f t="shared" si="150"/>
        <v>53.104942111140346</v>
      </c>
      <c r="EV116" s="2">
        <f t="shared" si="150"/>
        <v>53.867931429652643</v>
      </c>
      <c r="EW116" s="2">
        <f t="shared" si="150"/>
        <v>53.526998527903501</v>
      </c>
      <c r="EX116" s="2">
        <f t="shared" si="150"/>
        <v>53.982875517978641</v>
      </c>
      <c r="EY116" s="2">
        <f t="shared" si="150"/>
        <v>54.307391667081077</v>
      </c>
      <c r="EZ116" s="2">
        <f t="shared" si="150"/>
        <v>53.804288009559166</v>
      </c>
      <c r="FA116" s="2">
        <f t="shared" si="150"/>
        <v>53.957823555158463</v>
      </c>
      <c r="FB116" s="2">
        <f t="shared" si="150"/>
        <v>54.438837615588156</v>
      </c>
      <c r="FC116" s="2">
        <f t="shared" si="150"/>
        <v>54.827661451908426</v>
      </c>
      <c r="FD116" s="2">
        <f t="shared" si="150"/>
        <v>55.728450804911347</v>
      </c>
      <c r="FE116" s="2">
        <f t="shared" si="150"/>
        <v>54.56565804362377</v>
      </c>
      <c r="FG116" s="2">
        <f t="shared" si="151"/>
        <v>0.99417451350236963</v>
      </c>
      <c r="FH116" s="2">
        <f t="shared" si="151"/>
        <v>0.99300632669058986</v>
      </c>
      <c r="FI116" s="2">
        <f t="shared" si="151"/>
        <v>0.99271657620394882</v>
      </c>
      <c r="FJ116" s="2">
        <f t="shared" si="151"/>
        <v>0.99270226084297131</v>
      </c>
      <c r="FK116" s="2">
        <f t="shared" si="151"/>
        <v>0.99257064529528349</v>
      </c>
      <c r="FL116" s="2">
        <f t="shared" si="151"/>
        <v>0.99234319713388408</v>
      </c>
      <c r="FM116" s="2">
        <f t="shared" si="151"/>
        <v>0.99195534271778152</v>
      </c>
      <c r="FN116" s="2">
        <f t="shared" si="151"/>
        <v>0.99118397169585437</v>
      </c>
      <c r="FO116" s="2">
        <f t="shared" si="151"/>
        <v>0.99132418052940574</v>
      </c>
      <c r="FP116" s="2">
        <f t="shared" si="151"/>
        <v>0.9918161664262698</v>
      </c>
      <c r="FQ116" s="2">
        <f t="shared" si="151"/>
        <v>0.99240067469361481</v>
      </c>
      <c r="FR116" s="2">
        <f t="shared" si="151"/>
        <v>0.99159859694279773</v>
      </c>
      <c r="FS116" s="2">
        <f t="shared" si="151"/>
        <v>0.99236316877258712</v>
      </c>
      <c r="FT116" s="2">
        <f t="shared" si="151"/>
        <v>0.99250523195884688</v>
      </c>
      <c r="FU116" s="2">
        <f t="shared" si="151"/>
        <v>0.99098598427716122</v>
      </c>
      <c r="FW116" s="2">
        <f t="shared" si="142"/>
        <v>2.8328018833578921E-2</v>
      </c>
      <c r="FX116" s="2">
        <f t="shared" si="142"/>
        <v>2.119339191314314E-2</v>
      </c>
      <c r="FY116" s="2">
        <f t="shared" si="142"/>
        <v>2.2678131759588264E-2</v>
      </c>
      <c r="FZ116" s="2">
        <f t="shared" si="142"/>
        <v>2.188185439486199E-2</v>
      </c>
      <c r="GA116" s="2">
        <f t="shared" si="142"/>
        <v>2.1022576698072004E-2</v>
      </c>
      <c r="GB116" s="2">
        <f t="shared" si="142"/>
        <v>2.1717785815340233E-2</v>
      </c>
      <c r="GC116" s="2">
        <f t="shared" si="142"/>
        <v>2.1234076971960614E-2</v>
      </c>
      <c r="GD116" s="2">
        <f t="shared" si="142"/>
        <v>2.336843651955996E-2</v>
      </c>
      <c r="GE116" s="2">
        <f t="shared" si="142"/>
        <v>2.6359367516657937E-2</v>
      </c>
      <c r="GF116" s="2">
        <f t="shared" si="142"/>
        <v>2.4614782203737775E-2</v>
      </c>
      <c r="GG116" s="2">
        <f t="shared" si="142"/>
        <v>2.2942345573662912E-2</v>
      </c>
      <c r="GH116" s="2">
        <f t="shared" si="142"/>
        <v>1.9867724635079968E-2</v>
      </c>
      <c r="GI116" s="2">
        <f t="shared" si="142"/>
        <v>1.786437837064133E-2</v>
      </c>
      <c r="GJ116" s="2">
        <f t="shared" si="142"/>
        <v>1.4495655861906221E-2</v>
      </c>
      <c r="GK116" s="2">
        <f t="shared" si="142"/>
        <v>1.1146055299884565E-2</v>
      </c>
      <c r="GM116" s="86">
        <f t="shared" si="143"/>
        <v>1.5377783965145116E-61</v>
      </c>
      <c r="GN116" s="86">
        <f t="shared" si="143"/>
        <v>4.4574003878899707E-59</v>
      </c>
      <c r="GO116" s="86">
        <f t="shared" si="143"/>
        <v>8.9411491091424672E-78</v>
      </c>
      <c r="GP116" s="86">
        <f t="shared" si="143"/>
        <v>1.3469551716703724E-97</v>
      </c>
      <c r="GQ116" s="86">
        <f t="shared" si="143"/>
        <v>2.1364981521678768E-107</v>
      </c>
      <c r="GR116" s="86">
        <f t="shared" si="143"/>
        <v>7.5840539200639039E-135</v>
      </c>
      <c r="GS116" s="86">
        <f t="shared" si="143"/>
        <v>1.9700202149347879E-123</v>
      </c>
      <c r="GT116" s="86">
        <f t="shared" si="143"/>
        <v>1.7697704680721934E-116</v>
      </c>
      <c r="GU116" s="86">
        <f t="shared" si="143"/>
        <v>3.9273915875065821E-105</v>
      </c>
      <c r="GV116" s="86">
        <f t="shared" si="143"/>
        <v>1.1717176278310036E-91</v>
      </c>
      <c r="GW116" s="86">
        <f t="shared" si="143"/>
        <v>3.4476218043424145E-144</v>
      </c>
      <c r="GX116" s="86">
        <f t="shared" si="143"/>
        <v>2.3581206950649316E-86</v>
      </c>
      <c r="GY116" s="86">
        <f t="shared" si="143"/>
        <v>3.0010303099012813E-80</v>
      </c>
      <c r="GZ116" s="86">
        <f t="shared" si="143"/>
        <v>7.3479598687715572E-65</v>
      </c>
      <c r="HA116" s="86">
        <f t="shared" si="143"/>
        <v>5.2773112232406447E-86</v>
      </c>
      <c r="HC116" s="86">
        <f t="shared" si="74"/>
        <v>1.5021941210476802E-13</v>
      </c>
      <c r="HD116" s="86">
        <f t="shared" si="74"/>
        <v>4.6157219405819604E-13</v>
      </c>
      <c r="HE116" s="86">
        <f t="shared" si="74"/>
        <v>1.5054806553922561E-18</v>
      </c>
      <c r="HF116" s="86">
        <f t="shared" si="74"/>
        <v>2.1711377782889705E-23</v>
      </c>
      <c r="HG116" s="86">
        <f t="shared" si="74"/>
        <v>3.9424736333350313E-28</v>
      </c>
      <c r="HH116" s="86">
        <f t="shared" si="74"/>
        <v>7.4880324055965763E-41</v>
      </c>
      <c r="HI116" s="86">
        <f t="shared" si="139"/>
        <v>2.9639812722605844E-42</v>
      </c>
      <c r="HJ116" s="86">
        <f t="shared" si="139"/>
        <v>1.0675869588682944E-38</v>
      </c>
      <c r="HK116" s="86">
        <f t="shared" si="139"/>
        <v>2.0705978535612863E-37</v>
      </c>
      <c r="HL116" s="86">
        <f t="shared" si="139"/>
        <v>4.0165004956989997E-32</v>
      </c>
      <c r="HM116" s="86">
        <f t="shared" si="139"/>
        <v>4.0892407200322434E-44</v>
      </c>
      <c r="HN116" s="86">
        <f t="shared" si="139"/>
        <v>9.5989502836218182E-29</v>
      </c>
      <c r="HO116" s="86">
        <f t="shared" si="139"/>
        <v>6.8892078249507631E-19</v>
      </c>
      <c r="HP116" s="86">
        <f t="shared" si="139"/>
        <v>1.3405433215642509E-14</v>
      </c>
      <c r="HQ116" s="86">
        <f t="shared" si="139"/>
        <v>9.1039628771838642E-21</v>
      </c>
      <c r="HS116" s="86">
        <f t="shared" si="144"/>
        <v>2.880498905300189E-3</v>
      </c>
      <c r="HT116" s="86">
        <f t="shared" si="144"/>
        <v>5.9218963364924236E-4</v>
      </c>
      <c r="HU116" s="86">
        <f t="shared" si="144"/>
        <v>5.6226798112309106E-4</v>
      </c>
      <c r="HV116" s="86">
        <f t="shared" si="144"/>
        <v>2.8113987012703663E-4</v>
      </c>
      <c r="HW116" s="86">
        <f t="shared" si="144"/>
        <v>1.8712912650570667E-4</v>
      </c>
      <c r="HX116" s="86">
        <f t="shared" si="144"/>
        <v>1.1835102738931303E-4</v>
      </c>
      <c r="HY116" s="86">
        <f t="shared" si="144"/>
        <v>1.3359827763802725E-4</v>
      </c>
      <c r="HZ116" s="86">
        <f t="shared" si="144"/>
        <v>8.7629961262333876E-5</v>
      </c>
      <c r="IA116" s="86">
        <f t="shared" si="144"/>
        <v>3.4866422365500906E-4</v>
      </c>
      <c r="IB116" s="86">
        <f t="shared" si="144"/>
        <v>4.1402703179187699E-4</v>
      </c>
      <c r="IC116" s="86">
        <f t="shared" si="144"/>
        <v>2.7109671252653655E-4</v>
      </c>
      <c r="ID116" s="86">
        <f t="shared" si="144"/>
        <v>7.9161520381853111E-5</v>
      </c>
      <c r="IE116" s="86">
        <f t="shared" si="144"/>
        <v>5.6756035320723712E-5</v>
      </c>
      <c r="IF116" s="86">
        <f t="shared" si="144"/>
        <v>2.5589998357745752E-4</v>
      </c>
      <c r="IG116" s="86">
        <f t="shared" si="144"/>
        <v>1.6383155298853765E-3</v>
      </c>
      <c r="II116" s="86">
        <f t="shared" si="145"/>
        <v>5.8334948860577583E-26</v>
      </c>
      <c r="IJ116" s="86">
        <f t="shared" si="145"/>
        <v>1.4012822488115201E-33</v>
      </c>
      <c r="IK116" s="86">
        <f t="shared" si="145"/>
        <v>1.3263867056079709E-35</v>
      </c>
      <c r="IL116" s="86">
        <f t="shared" si="145"/>
        <v>6.708796042978964E-38</v>
      </c>
      <c r="IM116" s="86">
        <f t="shared" si="145"/>
        <v>2.1630909374457897E-37</v>
      </c>
      <c r="IN116" s="86">
        <f t="shared" si="145"/>
        <v>2.5833627737455303E-41</v>
      </c>
      <c r="IO116" s="86">
        <f t="shared" si="145"/>
        <v>2.0678749705209701E-39</v>
      </c>
      <c r="IP116" s="86">
        <f t="shared" si="145"/>
        <v>2.4541951064530508E-43</v>
      </c>
      <c r="IQ116" s="86">
        <f t="shared" si="145"/>
        <v>2.4973107086788834E-38</v>
      </c>
      <c r="IR116" s="86">
        <f t="shared" si="145"/>
        <v>1.7330224465019225E-35</v>
      </c>
      <c r="IS116" s="86">
        <f t="shared" si="145"/>
        <v>9.295688801378446E-37</v>
      </c>
      <c r="IT116" s="86">
        <f t="shared" si="145"/>
        <v>7.3595103844141266E-40</v>
      </c>
      <c r="IU116" s="86">
        <f t="shared" si="145"/>
        <v>1.2046304209265795E-39</v>
      </c>
      <c r="IV116" s="86">
        <f t="shared" si="145"/>
        <v>2.3911199147211541E-28</v>
      </c>
      <c r="IW116" s="86">
        <f t="shared" si="145"/>
        <v>1.1935765000221442E-16</v>
      </c>
      <c r="IY116" s="86">
        <f t="shared" si="146"/>
        <v>2.8804989054504082E-3</v>
      </c>
      <c r="IZ116" s="86">
        <f t="shared" si="146"/>
        <v>5.9218963411081455E-4</v>
      </c>
      <c r="JA116" s="86">
        <f t="shared" si="146"/>
        <v>5.6226798112309258E-4</v>
      </c>
      <c r="JB116" s="86">
        <f t="shared" si="146"/>
        <v>2.8113987012703663E-4</v>
      </c>
      <c r="JC116" s="86">
        <f t="shared" si="146"/>
        <v>1.8712912650570667E-4</v>
      </c>
      <c r="JD116" s="86">
        <f t="shared" si="146"/>
        <v>1.1835102738931303E-4</v>
      </c>
      <c r="JE116" s="86">
        <f t="shared" si="146"/>
        <v>1.3359827763802725E-4</v>
      </c>
      <c r="JF116" s="86">
        <f t="shared" si="146"/>
        <v>8.7629961262333876E-5</v>
      </c>
      <c r="JG116" s="86">
        <f t="shared" si="146"/>
        <v>3.4866422365500906E-4</v>
      </c>
      <c r="JH116" s="86">
        <f t="shared" si="146"/>
        <v>4.1402703179187699E-4</v>
      </c>
      <c r="JI116" s="86">
        <f t="shared" si="146"/>
        <v>2.7109671252653655E-4</v>
      </c>
      <c r="JJ116" s="86">
        <f t="shared" si="146"/>
        <v>7.9161520381853111E-5</v>
      </c>
      <c r="JK116" s="86">
        <f t="shared" si="146"/>
        <v>5.6756035320724403E-5</v>
      </c>
      <c r="JL116" s="86">
        <f t="shared" si="146"/>
        <v>2.5589998359086297E-4</v>
      </c>
      <c r="JM116" s="86">
        <f t="shared" si="146"/>
        <v>1.6383155298854957E-3</v>
      </c>
    </row>
    <row r="117" spans="2:273" x14ac:dyDescent="0.25">
      <c r="B117" s="2">
        <v>90</v>
      </c>
      <c r="C117" s="37">
        <v>53.533000000000001</v>
      </c>
      <c r="D117" s="37">
        <v>53.482999999999997</v>
      </c>
      <c r="E117" s="37">
        <v>52.767000000000003</v>
      </c>
      <c r="F117" s="37">
        <v>54.667000000000002</v>
      </c>
      <c r="G117" s="37">
        <v>54.152999999999999</v>
      </c>
      <c r="H117" s="37">
        <v>54.661000000000001</v>
      </c>
      <c r="I117" s="37">
        <v>54.917999999999999</v>
      </c>
      <c r="J117" s="37">
        <v>56.167000000000002</v>
      </c>
      <c r="K117" s="37">
        <v>55.817</v>
      </c>
      <c r="L117" s="37">
        <v>56.366999999999997</v>
      </c>
      <c r="M117" s="37">
        <v>55.133000000000003</v>
      </c>
      <c r="N117" s="37">
        <v>55.366999999999997</v>
      </c>
      <c r="O117" s="37">
        <v>55.65</v>
      </c>
      <c r="P117" s="37">
        <v>57.017000000000003</v>
      </c>
      <c r="Q117" s="37">
        <v>57.917000000000002</v>
      </c>
      <c r="S117" s="4">
        <f t="shared" si="147"/>
        <v>51.718224432263789</v>
      </c>
      <c r="T117" s="4">
        <f t="shared" si="147"/>
        <v>53.228466242506379</v>
      </c>
      <c r="U117" s="4">
        <f t="shared" si="147"/>
        <v>52.397156440185526</v>
      </c>
      <c r="V117" s="4">
        <f t="shared" si="147"/>
        <v>52.999411479674812</v>
      </c>
      <c r="W117" s="4">
        <f t="shared" si="147"/>
        <v>53.223830710256323</v>
      </c>
      <c r="X117" s="4">
        <f t="shared" si="147"/>
        <v>53.957124840598624</v>
      </c>
      <c r="Y117" s="4">
        <f t="shared" si="147"/>
        <v>53.638510271978241</v>
      </c>
      <c r="Z117" s="4">
        <f t="shared" si="147"/>
        <v>54.052445722952015</v>
      </c>
      <c r="AA117" s="4">
        <f t="shared" si="147"/>
        <v>54.540854084780051</v>
      </c>
      <c r="AB117" s="4">
        <f t="shared" si="147"/>
        <v>54.079773960790455</v>
      </c>
      <c r="AC117" s="4">
        <f t="shared" si="147"/>
        <v>54.086372147294803</v>
      </c>
      <c r="AD117" s="4">
        <f t="shared" si="147"/>
        <v>54.493964961599332</v>
      </c>
      <c r="AE117" s="4">
        <f t="shared" si="147"/>
        <v>54.719662588381823</v>
      </c>
      <c r="AF117" s="4">
        <f t="shared" si="147"/>
        <v>55.810930124016181</v>
      </c>
      <c r="AG117" s="4">
        <f t="shared" si="147"/>
        <v>56.378586183346556</v>
      </c>
      <c r="AI117" s="4">
        <f t="shared" si="148"/>
        <v>1.8147755677362127</v>
      </c>
      <c r="AJ117" s="4">
        <f t="shared" si="148"/>
        <v>0.2545337574936184</v>
      </c>
      <c r="AK117" s="4">
        <f t="shared" si="148"/>
        <v>0.36984355981447692</v>
      </c>
      <c r="AL117" s="4">
        <f t="shared" si="148"/>
        <v>1.6675885203251894</v>
      </c>
      <c r="AM117" s="4">
        <f t="shared" si="148"/>
        <v>0.92916928974367607</v>
      </c>
      <c r="AN117" s="4">
        <f t="shared" si="148"/>
        <v>0.70387515940137746</v>
      </c>
      <c r="AO117" s="4">
        <f t="shared" si="148"/>
        <v>1.2794897280217583</v>
      </c>
      <c r="AP117" s="4">
        <f t="shared" si="148"/>
        <v>2.1145542770479864</v>
      </c>
      <c r="AQ117" s="4">
        <f t="shared" si="148"/>
        <v>1.2761459152199492</v>
      </c>
      <c r="AR117" s="4">
        <f t="shared" si="148"/>
        <v>2.2872260392095427</v>
      </c>
      <c r="AS117" s="4">
        <f t="shared" si="148"/>
        <v>1.0466278527051998</v>
      </c>
      <c r="AT117" s="4">
        <f t="shared" si="148"/>
        <v>0.87303503840066554</v>
      </c>
      <c r="AU117" s="4">
        <f t="shared" si="148"/>
        <v>0.93033741161817574</v>
      </c>
      <c r="AV117" s="4">
        <f t="shared" si="148"/>
        <v>1.2060698759838218</v>
      </c>
      <c r="AW117" s="4">
        <f t="shared" si="148"/>
        <v>1.5384138166534456</v>
      </c>
      <c r="AY117" s="2">
        <f t="shared" si="140"/>
        <v>51.718224432263774</v>
      </c>
      <c r="AZ117" s="2">
        <f t="shared" si="140"/>
        <v>53.175784991630174</v>
      </c>
      <c r="BA117" s="2">
        <f t="shared" si="140"/>
        <v>52.296311735111104</v>
      </c>
      <c r="BB117" s="2">
        <f t="shared" si="140"/>
        <v>52.921640469746102</v>
      </c>
      <c r="BC117" s="2">
        <f t="shared" si="140"/>
        <v>53.156969830561074</v>
      </c>
      <c r="BD117" s="2">
        <f t="shared" si="140"/>
        <v>53.904211688977377</v>
      </c>
      <c r="BE117" s="2">
        <f t="shared" si="140"/>
        <v>53.574736288679759</v>
      </c>
      <c r="BF117" s="2">
        <f t="shared" si="140"/>
        <v>53.997673064538631</v>
      </c>
      <c r="BG117" s="2">
        <f t="shared" si="140"/>
        <v>54.350683156097958</v>
      </c>
      <c r="BH117" s="2">
        <f t="shared" si="140"/>
        <v>53.849295430425549</v>
      </c>
      <c r="BI117" s="2">
        <f t="shared" si="140"/>
        <v>53.918942603498984</v>
      </c>
      <c r="BJ117" s="2">
        <f t="shared" si="140"/>
        <v>54.429170434446249</v>
      </c>
      <c r="BK117" s="2">
        <f t="shared" si="140"/>
        <v>54.670860524305972</v>
      </c>
      <c r="BL117" s="2">
        <f t="shared" si="140"/>
        <v>55.607070128087933</v>
      </c>
      <c r="BM117" s="2">
        <f t="shared" si="140"/>
        <v>54.895439388526341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>
        <f t="shared" si="141"/>
        <v>53.533000000000001</v>
      </c>
      <c r="CF117" s="2">
        <f t="shared" si="141"/>
        <v>53.482999999999997</v>
      </c>
      <c r="CG117" s="2">
        <f t="shared" si="141"/>
        <v>52.767000000000003</v>
      </c>
      <c r="CH117" s="2">
        <f t="shared" si="141"/>
        <v>54.667000000000002</v>
      </c>
      <c r="CI117" s="2">
        <f t="shared" si="141"/>
        <v>54.152999999999999</v>
      </c>
      <c r="CJ117" s="2">
        <f t="shared" si="141"/>
        <v>54.661000000000001</v>
      </c>
      <c r="CK117" s="2">
        <f t="shared" si="141"/>
        <v>54.917999999999999</v>
      </c>
      <c r="CL117" s="2">
        <f t="shared" si="141"/>
        <v>56.167000000000002</v>
      </c>
      <c r="CM117" s="2">
        <f t="shared" si="141"/>
        <v>55.817</v>
      </c>
      <c r="CN117" s="2">
        <f t="shared" si="141"/>
        <v>56.366999999999997</v>
      </c>
      <c r="CO117" s="2">
        <f t="shared" si="141"/>
        <v>55.133000000000003</v>
      </c>
      <c r="CP117" s="2">
        <f t="shared" si="141"/>
        <v>55.366999999999997</v>
      </c>
      <c r="CQ117" s="2">
        <f t="shared" si="141"/>
        <v>55.65</v>
      </c>
      <c r="CR117" s="2">
        <f t="shared" si="141"/>
        <v>57.017000000000003</v>
      </c>
      <c r="CS117" s="2">
        <f t="shared" si="141"/>
        <v>57.917000000000002</v>
      </c>
      <c r="CU117" s="2">
        <f t="shared" si="111"/>
        <v>53.533000000000001</v>
      </c>
      <c r="CV117" s="2">
        <f t="shared" si="112"/>
        <v>53.482999999999997</v>
      </c>
      <c r="CW117" s="2">
        <f t="shared" si="113"/>
        <v>52.767000000000003</v>
      </c>
      <c r="CX117" s="2">
        <f t="shared" si="114"/>
        <v>54.667000000000002</v>
      </c>
      <c r="CY117" s="2">
        <f t="shared" si="115"/>
        <v>54.152999999999999</v>
      </c>
      <c r="CZ117" s="2">
        <f t="shared" si="116"/>
        <v>54.661000000000001</v>
      </c>
      <c r="DA117" s="2">
        <f t="shared" si="117"/>
        <v>54.917999999999999</v>
      </c>
      <c r="DB117" s="2">
        <f t="shared" si="118"/>
        <v>56.167000000000002</v>
      </c>
      <c r="DC117" s="2">
        <f t="shared" si="119"/>
        <v>55.817</v>
      </c>
      <c r="DD117" s="2">
        <f t="shared" si="120"/>
        <v>56.366999999999997</v>
      </c>
      <c r="DE117" s="2">
        <f t="shared" si="121"/>
        <v>55.133000000000003</v>
      </c>
      <c r="DF117" s="2">
        <f t="shared" si="122"/>
        <v>55.366999999999997</v>
      </c>
      <c r="DG117" s="2">
        <f t="shared" si="123"/>
        <v>55.65</v>
      </c>
      <c r="DH117" s="2">
        <f t="shared" si="124"/>
        <v>57.017000000000003</v>
      </c>
      <c r="DI117" s="2">
        <f t="shared" si="125"/>
        <v>57.917000000000002</v>
      </c>
      <c r="DK117" s="2">
        <f t="shared" si="149"/>
        <v>79.872511140819967</v>
      </c>
      <c r="DL117" s="2">
        <f t="shared" si="149"/>
        <v>81.90638907563023</v>
      </c>
      <c r="DM117" s="2">
        <f t="shared" si="149"/>
        <v>78.894123981123983</v>
      </c>
      <c r="DN117" s="2">
        <f t="shared" si="149"/>
        <v>78.94298155298155</v>
      </c>
      <c r="DO117" s="2">
        <f t="shared" si="149"/>
        <v>78.749891891891906</v>
      </c>
      <c r="DP117" s="2">
        <f t="shared" si="149"/>
        <v>79.226391891891893</v>
      </c>
      <c r="DQ117" s="2">
        <f t="shared" si="149"/>
        <v>75.366881934566152</v>
      </c>
      <c r="DR117" s="2">
        <f t="shared" si="149"/>
        <v>74.044834277134271</v>
      </c>
      <c r="DS117" s="2">
        <f t="shared" si="149"/>
        <v>74.374878635778629</v>
      </c>
      <c r="DT117" s="2">
        <f t="shared" si="149"/>
        <v>74.82923328591751</v>
      </c>
      <c r="DU117" s="2">
        <f t="shared" si="149"/>
        <v>71.382522093522098</v>
      </c>
      <c r="DV117" s="2">
        <f t="shared" si="149"/>
        <v>74.836648648648648</v>
      </c>
      <c r="DW117" s="2">
        <f t="shared" si="149"/>
        <v>75.378985199485186</v>
      </c>
      <c r="DX117" s="2">
        <f t="shared" si="149"/>
        <v>77.701355855855866</v>
      </c>
      <c r="DY117" s="2">
        <f t="shared" si="149"/>
        <v>75.419070588235286</v>
      </c>
      <c r="EA117" s="2">
        <f t="shared" ref="EA117:EK159" si="153">CE$228*$B117+CE$229</f>
        <v>51.566781170483466</v>
      </c>
      <c r="EB117" s="2">
        <f t="shared" si="153"/>
        <v>52.993285063548143</v>
      </c>
      <c r="EC117" s="2">
        <f t="shared" si="153"/>
        <v>52.120392271309235</v>
      </c>
      <c r="ED117" s="2">
        <f t="shared" si="153"/>
        <v>52.748104610984832</v>
      </c>
      <c r="EE117" s="2">
        <f t="shared" si="152"/>
        <v>52.982291818499043</v>
      </c>
      <c r="EF117" s="2">
        <f t="shared" si="152"/>
        <v>53.725852331972874</v>
      </c>
      <c r="EG117" s="2">
        <f t="shared" si="152"/>
        <v>53.413995280587599</v>
      </c>
      <c r="EH117" s="2">
        <f t="shared" si="152"/>
        <v>53.834989175918025</v>
      </c>
      <c r="EI117" s="2">
        <f t="shared" si="152"/>
        <v>54.191465775589165</v>
      </c>
      <c r="EJ117" s="2">
        <f t="shared" si="152"/>
        <v>53.692563937331784</v>
      </c>
      <c r="EK117" s="2">
        <f t="shared" si="152"/>
        <v>53.796846904386463</v>
      </c>
      <c r="EL117" s="2">
        <f t="shared" si="152"/>
        <v>54.27127396055981</v>
      </c>
      <c r="EM117" s="2">
        <f t="shared" si="136"/>
        <v>54.52270570701198</v>
      </c>
      <c r="EN117" s="2">
        <f t="shared" si="136"/>
        <v>55.453097910447767</v>
      </c>
      <c r="EO117" s="2">
        <f t="shared" si="136"/>
        <v>54.729086900907852</v>
      </c>
      <c r="EQ117" s="2">
        <f t="shared" si="150"/>
        <v>51.598432093161428</v>
      </c>
      <c r="ER117" s="2">
        <f t="shared" si="150"/>
        <v>52.905739239544431</v>
      </c>
      <c r="ES117" s="2">
        <f t="shared" si="150"/>
        <v>52.038143376815412</v>
      </c>
      <c r="ET117" s="2">
        <f t="shared" si="150"/>
        <v>52.709710991588537</v>
      </c>
      <c r="EU117" s="2">
        <f t="shared" si="150"/>
        <v>52.981053539822767</v>
      </c>
      <c r="EV117" s="2">
        <f t="shared" si="150"/>
        <v>53.732872163799215</v>
      </c>
      <c r="EW117" s="2">
        <f t="shared" si="150"/>
        <v>53.395172853711152</v>
      </c>
      <c r="EX117" s="2">
        <f t="shared" si="150"/>
        <v>53.837502512031058</v>
      </c>
      <c r="EY117" s="2">
        <f t="shared" si="150"/>
        <v>54.170490634557517</v>
      </c>
      <c r="EZ117" s="2">
        <f t="shared" si="150"/>
        <v>53.650191756201608</v>
      </c>
      <c r="FA117" s="2">
        <f t="shared" si="150"/>
        <v>53.802173095935402</v>
      </c>
      <c r="FB117" s="2">
        <f t="shared" si="150"/>
        <v>54.280679003594074</v>
      </c>
      <c r="FC117" s="2">
        <f t="shared" si="150"/>
        <v>54.665683033932595</v>
      </c>
      <c r="FD117" s="2">
        <f t="shared" si="150"/>
        <v>55.566387667121447</v>
      </c>
      <c r="FE117" s="2">
        <f t="shared" si="150"/>
        <v>54.411892476630491</v>
      </c>
      <c r="FG117" s="2">
        <f t="shared" si="151"/>
        <v>0.9946843684850063</v>
      </c>
      <c r="FH117" s="2">
        <f t="shared" si="151"/>
        <v>0.99361776671631907</v>
      </c>
      <c r="FI117" s="2">
        <f t="shared" si="151"/>
        <v>0.99335317885298202</v>
      </c>
      <c r="FJ117" s="2">
        <f t="shared" si="151"/>
        <v>0.99334010632212899</v>
      </c>
      <c r="FK117" s="2">
        <f t="shared" si="151"/>
        <v>0.99321991582064895</v>
      </c>
      <c r="FL117" s="2">
        <f t="shared" si="151"/>
        <v>0.99301220500439158</v>
      </c>
      <c r="FM117" s="2">
        <f t="shared" si="151"/>
        <v>0.99265798837080454</v>
      </c>
      <c r="FN117" s="2">
        <f t="shared" si="151"/>
        <v>0.99195344479353631</v>
      </c>
      <c r="FO117" s="2">
        <f t="shared" si="151"/>
        <v>0.99208151380378851</v>
      </c>
      <c r="FP117" s="2">
        <f t="shared" si="151"/>
        <v>0.9925308766423403</v>
      </c>
      <c r="FQ117" s="2">
        <f t="shared" si="151"/>
        <v>0.99306469560024602</v>
      </c>
      <c r="FR117" s="2">
        <f t="shared" si="151"/>
        <v>0.99233216103100497</v>
      </c>
      <c r="FS117" s="2">
        <f t="shared" si="151"/>
        <v>0.99303044389070716</v>
      </c>
      <c r="FT117" s="2">
        <f t="shared" si="151"/>
        <v>0.99316017973142723</v>
      </c>
      <c r="FU117" s="2">
        <f t="shared" si="151"/>
        <v>0.99177259450581579</v>
      </c>
      <c r="FW117" s="2">
        <f t="shared" si="142"/>
        <v>3.0976395382347723E-2</v>
      </c>
      <c r="FX117" s="2">
        <f t="shared" si="142"/>
        <v>2.3190674158480078E-2</v>
      </c>
      <c r="FY117" s="2">
        <f t="shared" si="142"/>
        <v>2.4811790165361836E-2</v>
      </c>
      <c r="FZ117" s="2">
        <f t="shared" si="142"/>
        <v>2.3942430846476601E-2</v>
      </c>
      <c r="GA117" s="2">
        <f t="shared" si="142"/>
        <v>2.3004139513941063E-2</v>
      </c>
      <c r="GB117" s="2">
        <f t="shared" si="142"/>
        <v>2.3763287569686629E-2</v>
      </c>
      <c r="GC117" s="2">
        <f t="shared" si="142"/>
        <v>2.3235102393047342E-2</v>
      </c>
      <c r="GD117" s="2">
        <f t="shared" si="142"/>
        <v>2.5565342915782181E-2</v>
      </c>
      <c r="GE117" s="2">
        <f t="shared" si="142"/>
        <v>2.882915619708315E-2</v>
      </c>
      <c r="GF117" s="2">
        <f t="shared" si="142"/>
        <v>2.6925629279830568E-2</v>
      </c>
      <c r="GG117" s="2">
        <f t="shared" si="142"/>
        <v>2.5100223947691951E-2</v>
      </c>
      <c r="GH117" s="2">
        <f t="shared" si="142"/>
        <v>2.1742850125641935E-2</v>
      </c>
      <c r="GI117" s="2">
        <f t="shared" si="142"/>
        <v>1.9554199258882691E-2</v>
      </c>
      <c r="GJ117" s="2">
        <f t="shared" si="142"/>
        <v>1.5871973402785778E-2</v>
      </c>
      <c r="GK117" s="2">
        <f t="shared" si="142"/>
        <v>1.2208278421143363E-2</v>
      </c>
      <c r="GM117" s="86">
        <f t="shared" si="143"/>
        <v>5.4140783082556013E-65</v>
      </c>
      <c r="GN117" s="86">
        <f t="shared" si="143"/>
        <v>1.902389954748112E-62</v>
      </c>
      <c r="GO117" s="86">
        <f t="shared" si="143"/>
        <v>3.5770777353943937E-82</v>
      </c>
      <c r="GP117" s="86">
        <f t="shared" si="143"/>
        <v>4.1438210460849463E-103</v>
      </c>
      <c r="GQ117" s="86">
        <f t="shared" si="143"/>
        <v>1.6212776198361884E-113</v>
      </c>
      <c r="GR117" s="86">
        <f t="shared" si="143"/>
        <v>1.978927329266584E-142</v>
      </c>
      <c r="GS117" s="86">
        <f t="shared" si="143"/>
        <v>1.7902391557393002E-130</v>
      </c>
      <c r="GT117" s="86">
        <f t="shared" si="143"/>
        <v>3.905087346075979E-123</v>
      </c>
      <c r="GU117" s="86">
        <f t="shared" si="143"/>
        <v>4.2861205366740203E-111</v>
      </c>
      <c r="GV117" s="86">
        <f t="shared" si="143"/>
        <v>7.213593216351222E-97</v>
      </c>
      <c r="GW117" s="86">
        <f t="shared" si="143"/>
        <v>1.9473896172730503E-152</v>
      </c>
      <c r="GX117" s="86">
        <f t="shared" si="143"/>
        <v>2.6933419938056885E-91</v>
      </c>
      <c r="GY117" s="86">
        <f t="shared" si="143"/>
        <v>7.8475234117825331E-85</v>
      </c>
      <c r="GZ117" s="86">
        <f t="shared" si="143"/>
        <v>1.4844739721452902E-68</v>
      </c>
      <c r="HA117" s="86">
        <f t="shared" si="143"/>
        <v>7.3621110132421112E-91</v>
      </c>
      <c r="HC117" s="86">
        <f t="shared" si="74"/>
        <v>3.871416814055548E-15</v>
      </c>
      <c r="HD117" s="86">
        <f t="shared" si="74"/>
        <v>1.270957004055465E-14</v>
      </c>
      <c r="HE117" s="86">
        <f t="shared" si="74"/>
        <v>9.8593100752268109E-21</v>
      </c>
      <c r="HF117" s="86">
        <f t="shared" si="74"/>
        <v>3.70939849443929E-26</v>
      </c>
      <c r="HG117" s="86">
        <f t="shared" si="74"/>
        <v>1.4145195195498662E-31</v>
      </c>
      <c r="HH117" s="86">
        <f t="shared" si="74"/>
        <v>1.0965422043638757E-45</v>
      </c>
      <c r="HI117" s="86">
        <f t="shared" si="139"/>
        <v>1.9938080618764018E-47</v>
      </c>
      <c r="HJ117" s="86">
        <f t="shared" si="139"/>
        <v>2.674841578541762E-43</v>
      </c>
      <c r="HK117" s="86">
        <f t="shared" si="139"/>
        <v>9.6194294706984582E-42</v>
      </c>
      <c r="HL117" s="86">
        <f t="shared" si="139"/>
        <v>5.8284277371108151E-36</v>
      </c>
      <c r="HM117" s="86">
        <f t="shared" si="139"/>
        <v>1.6922171812860953E-49</v>
      </c>
      <c r="HN117" s="86">
        <f t="shared" si="139"/>
        <v>2.2611628391339879E-32</v>
      </c>
      <c r="HO117" s="86">
        <f t="shared" si="139"/>
        <v>2.7674263684495331E-21</v>
      </c>
      <c r="HP117" s="86">
        <f t="shared" si="139"/>
        <v>1.784223336553694E-16</v>
      </c>
      <c r="HQ117" s="86">
        <f t="shared" si="139"/>
        <v>2.1070386913827387E-23</v>
      </c>
      <c r="HS117" s="86">
        <f t="shared" si="144"/>
        <v>5.5055726646576382E-3</v>
      </c>
      <c r="HT117" s="86">
        <f t="shared" si="144"/>
        <v>1.2857848300208395E-3</v>
      </c>
      <c r="HU117" s="86">
        <f t="shared" si="144"/>
        <v>1.2716224482389228E-3</v>
      </c>
      <c r="HV117" s="86">
        <f t="shared" si="144"/>
        <v>6.7411006615140045E-4</v>
      </c>
      <c r="HW117" s="86">
        <f t="shared" si="144"/>
        <v>4.5200890593658508E-4</v>
      </c>
      <c r="HX117" s="86">
        <f t="shared" si="144"/>
        <v>3.0962949879909162E-4</v>
      </c>
      <c r="HY117" s="86">
        <f t="shared" si="144"/>
        <v>3.3754152567550899E-4</v>
      </c>
      <c r="HZ117" s="86">
        <f t="shared" si="144"/>
        <v>2.4350408844190996E-4</v>
      </c>
      <c r="IA117" s="86">
        <f t="shared" si="144"/>
        <v>8.6763175163898911E-4</v>
      </c>
      <c r="IB117" s="86">
        <f t="shared" si="144"/>
        <v>9.6920416097979404E-4</v>
      </c>
      <c r="IC117" s="86">
        <f t="shared" si="144"/>
        <v>6.4959096086232581E-4</v>
      </c>
      <c r="ID117" s="86">
        <f t="shared" si="144"/>
        <v>2.0355733045929346E-4</v>
      </c>
      <c r="IE117" s="86">
        <f t="shared" si="144"/>
        <v>1.4442732913176842E-4</v>
      </c>
      <c r="IF117" s="86">
        <f t="shared" si="144"/>
        <v>5.1989054937071056E-4</v>
      </c>
      <c r="IG117" s="86">
        <f t="shared" si="144"/>
        <v>2.6497079258779865E-3</v>
      </c>
      <c r="II117" s="86">
        <f t="shared" si="145"/>
        <v>1.0401520212056819E-24</v>
      </c>
      <c r="IJ117" s="86">
        <f t="shared" si="145"/>
        <v>4.5795647657558037E-32</v>
      </c>
      <c r="IK117" s="86">
        <f t="shared" si="145"/>
        <v>5.7770230821021807E-34</v>
      </c>
      <c r="IL117" s="86">
        <f t="shared" si="145"/>
        <v>3.6256755778531831E-36</v>
      </c>
      <c r="IM117" s="86">
        <f t="shared" si="145"/>
        <v>1.0607731427503236E-35</v>
      </c>
      <c r="IN117" s="86">
        <f t="shared" si="145"/>
        <v>2.0125298403284556E-39</v>
      </c>
      <c r="IO117" s="86">
        <f t="shared" si="145"/>
        <v>1.2762122619015676E-37</v>
      </c>
      <c r="IP117" s="86">
        <f t="shared" si="145"/>
        <v>2.6123093603142308E-41</v>
      </c>
      <c r="IQ117" s="86">
        <f t="shared" si="145"/>
        <v>1.7463279283579066E-36</v>
      </c>
      <c r="IR117" s="86">
        <f t="shared" si="145"/>
        <v>8.1105769805645752E-34</v>
      </c>
      <c r="IS117" s="86">
        <f t="shared" si="145"/>
        <v>4.6566442376310115E-35</v>
      </c>
      <c r="IT117" s="86">
        <f t="shared" si="145"/>
        <v>4.438772391946125E-38</v>
      </c>
      <c r="IU117" s="86">
        <f t="shared" si="145"/>
        <v>6.3681846195596627E-38</v>
      </c>
      <c r="IV117" s="86">
        <f t="shared" si="145"/>
        <v>3.398929508030214E-27</v>
      </c>
      <c r="IW117" s="86">
        <f t="shared" si="145"/>
        <v>4.9120748055972956E-16</v>
      </c>
      <c r="IY117" s="86">
        <f t="shared" si="146"/>
        <v>5.5055726646615092E-3</v>
      </c>
      <c r="IZ117" s="86">
        <f t="shared" si="146"/>
        <v>1.2857848300335492E-3</v>
      </c>
      <c r="JA117" s="86">
        <f t="shared" si="146"/>
        <v>1.2716224482389228E-3</v>
      </c>
      <c r="JB117" s="86">
        <f t="shared" si="146"/>
        <v>6.7411006615140045E-4</v>
      </c>
      <c r="JC117" s="86">
        <f t="shared" si="146"/>
        <v>4.5200890593658508E-4</v>
      </c>
      <c r="JD117" s="86">
        <f t="shared" si="146"/>
        <v>3.0962949879909162E-4</v>
      </c>
      <c r="JE117" s="86">
        <f t="shared" si="146"/>
        <v>3.3754152567550899E-4</v>
      </c>
      <c r="JF117" s="86">
        <f t="shared" si="146"/>
        <v>2.4350408844190996E-4</v>
      </c>
      <c r="JG117" s="86">
        <f t="shared" si="146"/>
        <v>8.6763175163898911E-4</v>
      </c>
      <c r="JH117" s="86">
        <f t="shared" si="146"/>
        <v>9.6920416097979404E-4</v>
      </c>
      <c r="JI117" s="86">
        <f t="shared" si="146"/>
        <v>6.4959096086232581E-4</v>
      </c>
      <c r="JJ117" s="86">
        <f t="shared" si="146"/>
        <v>2.0355733045929346E-4</v>
      </c>
      <c r="JK117" s="86">
        <f t="shared" si="146"/>
        <v>1.4442732913176842E-4</v>
      </c>
      <c r="JL117" s="86">
        <f t="shared" si="146"/>
        <v>5.1989054937088902E-4</v>
      </c>
      <c r="JM117" s="86">
        <f t="shared" si="146"/>
        <v>2.6497079258784779E-3</v>
      </c>
    </row>
    <row r="118" spans="2:273" x14ac:dyDescent="0.25">
      <c r="B118" s="2">
        <v>91</v>
      </c>
      <c r="C118" s="37">
        <v>54.133000000000003</v>
      </c>
      <c r="D118" s="37">
        <v>54.1</v>
      </c>
      <c r="E118" s="37">
        <v>53.1</v>
      </c>
      <c r="F118" s="37">
        <v>53.466999999999999</v>
      </c>
      <c r="G118" s="37">
        <v>52.677999999999997</v>
      </c>
      <c r="H118" s="37">
        <v>53.271000000000001</v>
      </c>
      <c r="I118" s="37">
        <v>54.508000000000003</v>
      </c>
      <c r="J118" s="37">
        <v>54.7</v>
      </c>
      <c r="K118" s="37">
        <v>54.433</v>
      </c>
      <c r="L118" s="37">
        <v>54.75</v>
      </c>
      <c r="M118" s="37">
        <v>55.232999999999997</v>
      </c>
      <c r="N118" s="37">
        <v>55.533000000000001</v>
      </c>
      <c r="O118" s="37">
        <v>55.567</v>
      </c>
      <c r="P118" s="37">
        <v>57.6</v>
      </c>
      <c r="Q118" s="37">
        <v>57.417000000000002</v>
      </c>
      <c r="S118" s="4">
        <f t="shared" si="147"/>
        <v>51.611058905681219</v>
      </c>
      <c r="T118" s="4">
        <f t="shared" si="147"/>
        <v>53.10289115912547</v>
      </c>
      <c r="U118" s="4">
        <f t="shared" si="147"/>
        <v>52.354169246070974</v>
      </c>
      <c r="V118" s="4">
        <f t="shared" si="147"/>
        <v>52.943403663748157</v>
      </c>
      <c r="W118" s="4">
        <f t="shared" si="147"/>
        <v>53.163167160148319</v>
      </c>
      <c r="X118" s="4">
        <f t="shared" si="147"/>
        <v>53.883791980657556</v>
      </c>
      <c r="Y118" s="4">
        <f t="shared" si="147"/>
        <v>53.566984701951441</v>
      </c>
      <c r="Z118" s="4">
        <f t="shared" si="147"/>
        <v>53.983299268583288</v>
      </c>
      <c r="AA118" s="4">
        <f t="shared" si="147"/>
        <v>54.613335246888489</v>
      </c>
      <c r="AB118" s="4">
        <f t="shared" si="147"/>
        <v>54.16202627213459</v>
      </c>
      <c r="AC118" s="4">
        <f t="shared" si="147"/>
        <v>54.128046604895005</v>
      </c>
      <c r="AD118" s="4">
        <f t="shared" si="147"/>
        <v>54.413448352598991</v>
      </c>
      <c r="AE118" s="4">
        <f t="shared" si="147"/>
        <v>54.643141215970701</v>
      </c>
      <c r="AF118" s="4">
        <f t="shared" si="147"/>
        <v>55.846006962666891</v>
      </c>
      <c r="AG118" s="4">
        <f t="shared" si="147"/>
        <v>57.029694976657446</v>
      </c>
      <c r="AI118" s="4">
        <f t="shared" si="148"/>
        <v>2.5219410943187839</v>
      </c>
      <c r="AJ118" s="4">
        <f t="shared" si="148"/>
        <v>0.99710884087453167</v>
      </c>
      <c r="AK118" s="4">
        <f t="shared" si="148"/>
        <v>0.74583075392902742</v>
      </c>
      <c r="AL118" s="4">
        <f t="shared" si="148"/>
        <v>0.52359633625184188</v>
      </c>
      <c r="AM118" s="4">
        <f t="shared" si="148"/>
        <v>-0.48516716014832184</v>
      </c>
      <c r="AN118" s="4">
        <f t="shared" si="148"/>
        <v>-0.6127919806575548</v>
      </c>
      <c r="AO118" s="4">
        <f t="shared" si="148"/>
        <v>0.94101529804856199</v>
      </c>
      <c r="AP118" s="4">
        <f t="shared" si="148"/>
        <v>0.71670073141671509</v>
      </c>
      <c r="AQ118" s="4">
        <f t="shared" si="148"/>
        <v>-0.18033524688848956</v>
      </c>
      <c r="AR118" s="4">
        <f t="shared" si="148"/>
        <v>0.58797372786541047</v>
      </c>
      <c r="AS118" s="4">
        <f t="shared" si="148"/>
        <v>1.1049533951049924</v>
      </c>
      <c r="AT118" s="4">
        <f t="shared" si="148"/>
        <v>1.1195516474010105</v>
      </c>
      <c r="AU118" s="4">
        <f t="shared" si="148"/>
        <v>0.92385878402929933</v>
      </c>
      <c r="AV118" s="4">
        <f t="shared" si="148"/>
        <v>1.7539930373331103</v>
      </c>
      <c r="AW118" s="4">
        <f t="shared" si="148"/>
        <v>0.3873050233425559</v>
      </c>
      <c r="AY118" s="2">
        <f t="shared" si="140"/>
        <v>51.611058905681219</v>
      </c>
      <c r="AZ118" s="2">
        <f t="shared" si="140"/>
        <v>52.999722708696076</v>
      </c>
      <c r="BA118" s="2">
        <f t="shared" si="140"/>
        <v>52.150003685576799</v>
      </c>
      <c r="BB118" s="2">
        <f t="shared" si="140"/>
        <v>52.776698399925976</v>
      </c>
      <c r="BC118" s="2">
        <f t="shared" si="140"/>
        <v>53.018174769975843</v>
      </c>
      <c r="BD118" s="2">
        <f t="shared" si="140"/>
        <v>53.760609392372295</v>
      </c>
      <c r="BE118" s="2">
        <f t="shared" si="140"/>
        <v>53.422897704517332</v>
      </c>
      <c r="BF118" s="2">
        <f t="shared" si="140"/>
        <v>53.84884719545893</v>
      </c>
      <c r="BG118" s="2">
        <f t="shared" si="140"/>
        <v>54.194860127355554</v>
      </c>
      <c r="BH118" s="2">
        <f t="shared" si="140"/>
        <v>53.680170001881962</v>
      </c>
      <c r="BI118" s="2">
        <f t="shared" si="140"/>
        <v>53.769160113705304</v>
      </c>
      <c r="BJ118" s="2">
        <f t="shared" si="140"/>
        <v>54.263939549609596</v>
      </c>
      <c r="BK118" s="2">
        <f t="shared" si="140"/>
        <v>54.531067070338501</v>
      </c>
      <c r="BL118" s="2">
        <f t="shared" si="140"/>
        <v>55.463948823707675</v>
      </c>
      <c r="BM118" s="2">
        <f t="shared" si="140"/>
        <v>54.771400027458249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 t="str">
        <f t="shared" si="141"/>
        <v/>
      </c>
      <c r="CF118" s="2">
        <f t="shared" si="141"/>
        <v>54.1</v>
      </c>
      <c r="CG118" s="2">
        <f t="shared" si="141"/>
        <v>53.1</v>
      </c>
      <c r="CH118" s="2">
        <f t="shared" si="141"/>
        <v>53.466999999999999</v>
      </c>
      <c r="CI118" s="2">
        <f t="shared" si="141"/>
        <v>52.677999999999997</v>
      </c>
      <c r="CJ118" s="2">
        <f t="shared" si="141"/>
        <v>53.271000000000001</v>
      </c>
      <c r="CK118" s="2">
        <f t="shared" si="141"/>
        <v>54.508000000000003</v>
      </c>
      <c r="CL118" s="2">
        <f t="shared" si="141"/>
        <v>54.7</v>
      </c>
      <c r="CM118" s="2">
        <f t="shared" si="141"/>
        <v>54.433</v>
      </c>
      <c r="CN118" s="2">
        <f t="shared" si="141"/>
        <v>54.75</v>
      </c>
      <c r="CO118" s="2">
        <f t="shared" si="141"/>
        <v>55.232999999999997</v>
      </c>
      <c r="CP118" s="2">
        <f t="shared" si="141"/>
        <v>55.533000000000001</v>
      </c>
      <c r="CQ118" s="2">
        <f t="shared" si="141"/>
        <v>55.567</v>
      </c>
      <c r="CR118" s="2">
        <f t="shared" si="141"/>
        <v>57.6</v>
      </c>
      <c r="CS118" s="2">
        <f t="shared" si="141"/>
        <v>57.417000000000002</v>
      </c>
      <c r="CU118" s="2" t="str">
        <f t="shared" si="111"/>
        <v/>
      </c>
      <c r="CV118" s="2">
        <f t="shared" si="112"/>
        <v>54.1</v>
      </c>
      <c r="CW118" s="2">
        <f t="shared" si="113"/>
        <v>53.1</v>
      </c>
      <c r="CX118" s="2">
        <f t="shared" si="114"/>
        <v>53.466999999999999</v>
      </c>
      <c r="CY118" s="2">
        <f t="shared" si="115"/>
        <v>52.677999999999997</v>
      </c>
      <c r="CZ118" s="2">
        <f t="shared" si="116"/>
        <v>53.271000000000001</v>
      </c>
      <c r="DA118" s="2">
        <f t="shared" si="117"/>
        <v>54.508000000000003</v>
      </c>
      <c r="DB118" s="2">
        <f t="shared" si="118"/>
        <v>54.7</v>
      </c>
      <c r="DC118" s="2">
        <f t="shared" si="119"/>
        <v>54.433</v>
      </c>
      <c r="DD118" s="2">
        <f t="shared" si="120"/>
        <v>54.75</v>
      </c>
      <c r="DE118" s="2">
        <f t="shared" si="121"/>
        <v>55.232999999999997</v>
      </c>
      <c r="DF118" s="2">
        <f t="shared" si="122"/>
        <v>55.533000000000001</v>
      </c>
      <c r="DG118" s="2">
        <f t="shared" si="123"/>
        <v>55.567</v>
      </c>
      <c r="DH118" s="2">
        <f t="shared" si="124"/>
        <v>57.6</v>
      </c>
      <c r="DI118" s="2">
        <f t="shared" si="125"/>
        <v>57.417000000000002</v>
      </c>
      <c r="DK118" s="2">
        <f t="shared" si="149"/>
        <v>80.114715017825318</v>
      </c>
      <c r="DL118" s="2">
        <f t="shared" si="149"/>
        <v>82.134141176470564</v>
      </c>
      <c r="DM118" s="2">
        <f t="shared" si="149"/>
        <v>79.093947147147148</v>
      </c>
      <c r="DN118" s="2">
        <f t="shared" si="149"/>
        <v>79.140681681681684</v>
      </c>
      <c r="DO118" s="2">
        <f t="shared" si="149"/>
        <v>78.934830630630643</v>
      </c>
      <c r="DP118" s="2">
        <f t="shared" si="149"/>
        <v>79.397863963963971</v>
      </c>
      <c r="DQ118" s="2">
        <f t="shared" si="149"/>
        <v>75.488886676149832</v>
      </c>
      <c r="DR118" s="2">
        <f t="shared" si="149"/>
        <v>74.164731059631052</v>
      </c>
      <c r="DS118" s="2">
        <f t="shared" si="149"/>
        <v>74.490590862290858</v>
      </c>
      <c r="DT118" s="2">
        <f t="shared" si="149"/>
        <v>74.954571360834535</v>
      </c>
      <c r="DU118" s="2">
        <f t="shared" si="149"/>
        <v>71.478161861861864</v>
      </c>
      <c r="DV118" s="2">
        <f t="shared" si="149"/>
        <v>74.960256756756763</v>
      </c>
      <c r="DW118" s="2">
        <f t="shared" si="149"/>
        <v>75.506825225225214</v>
      </c>
      <c r="DX118" s="2">
        <f t="shared" si="149"/>
        <v>77.879063063063057</v>
      </c>
      <c r="DY118" s="2">
        <f t="shared" si="149"/>
        <v>75.628791596638649</v>
      </c>
      <c r="EA118" s="2">
        <f t="shared" si="153"/>
        <v>51.471645139949118</v>
      </c>
      <c r="EB118" s="2">
        <f t="shared" si="153"/>
        <v>52.830732926379071</v>
      </c>
      <c r="EC118" s="2">
        <f t="shared" si="153"/>
        <v>51.98741568548521</v>
      </c>
      <c r="ED118" s="2">
        <f t="shared" si="153"/>
        <v>52.616246356717852</v>
      </c>
      <c r="EE118" s="2">
        <f t="shared" si="152"/>
        <v>52.856816060883133</v>
      </c>
      <c r="EF118" s="2">
        <f t="shared" si="152"/>
        <v>53.596028156569034</v>
      </c>
      <c r="EG118" s="2">
        <f t="shared" si="152"/>
        <v>53.274332259519369</v>
      </c>
      <c r="EH118" s="2">
        <f t="shared" si="152"/>
        <v>53.698734842015377</v>
      </c>
      <c r="EI118" s="2">
        <f t="shared" si="152"/>
        <v>54.047563348575444</v>
      </c>
      <c r="EJ118" s="2">
        <f t="shared" si="152"/>
        <v>53.535322936040778</v>
      </c>
      <c r="EK118" s="2">
        <f t="shared" si="152"/>
        <v>53.65664686993432</v>
      </c>
      <c r="EL118" s="2">
        <f t="shared" si="152"/>
        <v>54.117979909086742</v>
      </c>
      <c r="EM118" s="2">
        <f t="shared" si="136"/>
        <v>54.394449811811469</v>
      </c>
      <c r="EN118" s="2">
        <f t="shared" si="136"/>
        <v>55.321716119402986</v>
      </c>
      <c r="EO118" s="2">
        <f t="shared" si="136"/>
        <v>54.618452785764433</v>
      </c>
      <c r="EQ118" s="2">
        <f t="shared" si="150"/>
        <v>51.486104901326314</v>
      </c>
      <c r="ER118" s="2">
        <f t="shared" si="150"/>
        <v>52.764855127803251</v>
      </c>
      <c r="ES118" s="2">
        <f t="shared" si="150"/>
        <v>51.920091577179917</v>
      </c>
      <c r="ET118" s="2">
        <f t="shared" si="150"/>
        <v>52.587647332827842</v>
      </c>
      <c r="EU118" s="2">
        <f t="shared" si="150"/>
        <v>52.857164968505181</v>
      </c>
      <c r="EV118" s="2">
        <f t="shared" si="150"/>
        <v>53.597812897945786</v>
      </c>
      <c r="EW118" s="2">
        <f t="shared" si="150"/>
        <v>53.263347179518796</v>
      </c>
      <c r="EX118" s="2">
        <f t="shared" si="150"/>
        <v>53.692129506083475</v>
      </c>
      <c r="EY118" s="2">
        <f t="shared" si="150"/>
        <v>54.033589602033956</v>
      </c>
      <c r="EZ118" s="2">
        <f t="shared" si="150"/>
        <v>53.496095502844042</v>
      </c>
      <c r="FA118" s="2">
        <f t="shared" si="150"/>
        <v>53.646522636712341</v>
      </c>
      <c r="FB118" s="2">
        <f t="shared" si="150"/>
        <v>54.122520391599998</v>
      </c>
      <c r="FC118" s="2">
        <f t="shared" si="150"/>
        <v>54.503704615956757</v>
      </c>
      <c r="FD118" s="2">
        <f t="shared" si="150"/>
        <v>55.404324529331539</v>
      </c>
      <c r="FE118" s="2">
        <f t="shared" si="150"/>
        <v>54.258126909637205</v>
      </c>
      <c r="FG118" s="2">
        <f t="shared" si="151"/>
        <v>0.99514981792306001</v>
      </c>
      <c r="FH118" s="2">
        <f t="shared" si="151"/>
        <v>0.99417606353341881</v>
      </c>
      <c r="FI118" s="2">
        <f t="shared" si="151"/>
        <v>0.99393447965792237</v>
      </c>
      <c r="FJ118" s="2">
        <f t="shared" si="151"/>
        <v>0.99392254339664576</v>
      </c>
      <c r="FK118" s="2">
        <f t="shared" si="151"/>
        <v>0.99381279861372596</v>
      </c>
      <c r="FL118" s="2">
        <f t="shared" si="151"/>
        <v>0.99362313440361616</v>
      </c>
      <c r="FM118" s="2">
        <f t="shared" si="151"/>
        <v>0.99329967728616519</v>
      </c>
      <c r="FN118" s="2">
        <f t="shared" si="151"/>
        <v>0.99265625498997823</v>
      </c>
      <c r="FO118" s="2">
        <f t="shared" si="151"/>
        <v>0.99277321956386977</v>
      </c>
      <c r="FP118" s="2">
        <f t="shared" si="151"/>
        <v>0.99318359878553275</v>
      </c>
      <c r="FQ118" s="2">
        <f t="shared" si="151"/>
        <v>0.99367106509703762</v>
      </c>
      <c r="FR118" s="2">
        <f t="shared" si="151"/>
        <v>0.99300212637347296</v>
      </c>
      <c r="FS118" s="2">
        <f t="shared" si="151"/>
        <v>0.99363978891268356</v>
      </c>
      <c r="FT118" s="2">
        <f t="shared" si="151"/>
        <v>0.99375825330512491</v>
      </c>
      <c r="FU118" s="2">
        <f t="shared" si="151"/>
        <v>0.99249108113418216</v>
      </c>
      <c r="FW118" s="2">
        <f t="shared" si="142"/>
        <v>3.3863738765441104E-2</v>
      </c>
      <c r="FX118" s="2">
        <f t="shared" si="142"/>
        <v>2.5371302957219798E-2</v>
      </c>
      <c r="FY118" s="2">
        <f t="shared" si="142"/>
        <v>2.7140617800691297E-2</v>
      </c>
      <c r="FZ118" s="2">
        <f t="shared" si="142"/>
        <v>2.6191852236000328E-2</v>
      </c>
      <c r="GA118" s="2">
        <f t="shared" si="142"/>
        <v>2.5167680301662252E-2</v>
      </c>
      <c r="GB118" s="2">
        <f t="shared" si="142"/>
        <v>2.5996326493767829E-2</v>
      </c>
      <c r="GC118" s="2">
        <f t="shared" si="142"/>
        <v>2.5419800082208777E-2</v>
      </c>
      <c r="GD118" s="2">
        <f t="shared" si="142"/>
        <v>2.7962870714680729E-2</v>
      </c>
      <c r="GE118" s="2">
        <f t="shared" si="142"/>
        <v>3.152286396275903E-2</v>
      </c>
      <c r="GF118" s="2">
        <f t="shared" si="142"/>
        <v>2.9446870223692256E-2</v>
      </c>
      <c r="GG118" s="2">
        <f t="shared" si="142"/>
        <v>2.7455361705081491E-2</v>
      </c>
      <c r="GH118" s="2">
        <f t="shared" si="142"/>
        <v>2.3790655166707329E-2</v>
      </c>
      <c r="GI118" s="2">
        <f t="shared" si="142"/>
        <v>2.1400380160360541E-2</v>
      </c>
      <c r="GJ118" s="2">
        <f t="shared" si="142"/>
        <v>1.7376663891568611E-2</v>
      </c>
      <c r="GK118" s="2">
        <f t="shared" si="142"/>
        <v>1.3370363050683348E-2</v>
      </c>
      <c r="GM118" s="86">
        <f t="shared" si="143"/>
        <v>1.5266405640267206E-68</v>
      </c>
      <c r="GN118" s="86">
        <f t="shared" si="143"/>
        <v>6.5140445037839691E-66</v>
      </c>
      <c r="GO118" s="86">
        <f t="shared" si="143"/>
        <v>1.0776240821855936E-86</v>
      </c>
      <c r="GP118" s="86">
        <f t="shared" si="143"/>
        <v>8.9481320362957546E-109</v>
      </c>
      <c r="GQ118" s="86">
        <f t="shared" si="143"/>
        <v>8.2805703188874226E-120</v>
      </c>
      <c r="GR118" s="86">
        <f t="shared" si="143"/>
        <v>3.1850738935481627E-150</v>
      </c>
      <c r="GS118" s="86">
        <f t="shared" si="143"/>
        <v>1.0318037053980008E-137</v>
      </c>
      <c r="GT118" s="86">
        <f t="shared" si="143"/>
        <v>5.5973030793335111E-130</v>
      </c>
      <c r="GU118" s="86">
        <f t="shared" si="143"/>
        <v>3.1859996397643347E-117</v>
      </c>
      <c r="GV118" s="86">
        <f t="shared" si="143"/>
        <v>3.170370904855079E-102</v>
      </c>
      <c r="GW118" s="86">
        <f t="shared" si="143"/>
        <v>6.4490876044025091E-161</v>
      </c>
      <c r="GX118" s="86">
        <f t="shared" si="143"/>
        <v>2.2292443984607909E-96</v>
      </c>
      <c r="GY118" s="86">
        <f t="shared" si="143"/>
        <v>1.5228515873902475E-89</v>
      </c>
      <c r="GZ118" s="86">
        <f t="shared" si="143"/>
        <v>2.3573133880746911E-72</v>
      </c>
      <c r="HA118" s="86">
        <f t="shared" si="143"/>
        <v>7.5161870058219485E-96</v>
      </c>
      <c r="HC118" s="86">
        <f t="shared" si="74"/>
        <v>7.9979946378743078E-17</v>
      </c>
      <c r="HD118" s="86">
        <f t="shared" si="74"/>
        <v>2.8048082026016541E-16</v>
      </c>
      <c r="HE118" s="86">
        <f t="shared" si="74"/>
        <v>4.7917031474179731E-23</v>
      </c>
      <c r="HF118" s="86">
        <f t="shared" si="74"/>
        <v>4.354671471981997E-29</v>
      </c>
      <c r="HG118" s="86">
        <f t="shared" si="74"/>
        <v>3.143171209580406E-35</v>
      </c>
      <c r="HH118" s="86">
        <f t="shared" si="74"/>
        <v>8.4453269230912289E-51</v>
      </c>
      <c r="HI118" s="86">
        <f t="shared" si="139"/>
        <v>6.5983309830483159E-53</v>
      </c>
      <c r="HJ118" s="86">
        <f t="shared" si="139"/>
        <v>3.6228083037618449E-48</v>
      </c>
      <c r="HK118" s="86">
        <f t="shared" si="139"/>
        <v>2.5382229146388733E-46</v>
      </c>
      <c r="HL118" s="86">
        <f t="shared" si="139"/>
        <v>5.0340821496604996E-40</v>
      </c>
      <c r="HM118" s="86">
        <f t="shared" si="139"/>
        <v>3.3567931592564277E-55</v>
      </c>
      <c r="HN118" s="86">
        <f t="shared" si="139"/>
        <v>3.170959834985387E-36</v>
      </c>
      <c r="HO118" s="86">
        <f t="shared" si="139"/>
        <v>7.8251191982445507E-24</v>
      </c>
      <c r="HP118" s="86">
        <f t="shared" si="139"/>
        <v>1.7898191737716313E-18</v>
      </c>
      <c r="HQ118" s="86">
        <f t="shared" si="139"/>
        <v>3.3228031682348902E-26</v>
      </c>
      <c r="HS118" s="86">
        <f t="shared" si="144"/>
        <v>1.0125574897561529E-2</v>
      </c>
      <c r="HT118" s="86">
        <f t="shared" si="144"/>
        <v>2.6724376270724913E-3</v>
      </c>
      <c r="HU118" s="86">
        <f t="shared" si="144"/>
        <v>2.7406259458085903E-3</v>
      </c>
      <c r="HV118" s="86">
        <f t="shared" si="144"/>
        <v>1.5364451721274848E-3</v>
      </c>
      <c r="HW118" s="86">
        <f t="shared" si="144"/>
        <v>1.0395405092305859E-3</v>
      </c>
      <c r="HX118" s="86">
        <f t="shared" si="144"/>
        <v>7.6627492874199255E-4</v>
      </c>
      <c r="HY118" s="86">
        <f t="shared" si="144"/>
        <v>8.0941828482177186E-4</v>
      </c>
      <c r="HZ118" s="86">
        <f t="shared" si="144"/>
        <v>6.3669675802942825E-4</v>
      </c>
      <c r="IA118" s="86">
        <f t="shared" si="144"/>
        <v>2.0399012904355656E-3</v>
      </c>
      <c r="IB118" s="86">
        <f t="shared" si="144"/>
        <v>2.1574450762217659E-3</v>
      </c>
      <c r="IC118" s="86">
        <f t="shared" si="144"/>
        <v>1.4800234944798974E-3</v>
      </c>
      <c r="ID118" s="86">
        <f t="shared" si="144"/>
        <v>4.9731928462348209E-4</v>
      </c>
      <c r="IE118" s="86">
        <f t="shared" si="144"/>
        <v>3.5020911086561935E-4</v>
      </c>
      <c r="IF118" s="86">
        <f t="shared" si="144"/>
        <v>1.0223439644256554E-3</v>
      </c>
      <c r="IG118" s="86">
        <f t="shared" si="144"/>
        <v>4.2044426724290526E-3</v>
      </c>
      <c r="II118" s="86">
        <f t="shared" si="145"/>
        <v>1.7211908076891016E-23</v>
      </c>
      <c r="IJ118" s="86">
        <f t="shared" si="145"/>
        <v>1.376561990156186E-30</v>
      </c>
      <c r="IK118" s="86">
        <f t="shared" si="145"/>
        <v>2.2943229125232786E-32</v>
      </c>
      <c r="IL118" s="86">
        <f t="shared" si="145"/>
        <v>1.7788389651402255E-34</v>
      </c>
      <c r="IM118" s="86">
        <f t="shared" si="145"/>
        <v>4.7385453385631088E-34</v>
      </c>
      <c r="IN118" s="86">
        <f t="shared" si="145"/>
        <v>1.4109120847099368E-37</v>
      </c>
      <c r="IO118" s="86">
        <f t="shared" si="145"/>
        <v>7.1327809890107307E-36</v>
      </c>
      <c r="IP118" s="86">
        <f t="shared" si="145"/>
        <v>2.4776192315560508E-39</v>
      </c>
      <c r="IQ118" s="86">
        <f t="shared" si="145"/>
        <v>1.0956479381419742E-34</v>
      </c>
      <c r="IR118" s="86">
        <f t="shared" si="145"/>
        <v>3.4475551065857662E-32</v>
      </c>
      <c r="IS118" s="86">
        <f t="shared" si="145"/>
        <v>2.1190674888580781E-33</v>
      </c>
      <c r="IT118" s="86">
        <f t="shared" si="145"/>
        <v>2.4299824099743438E-36</v>
      </c>
      <c r="IU118" s="86">
        <f t="shared" si="145"/>
        <v>3.0730704479045947E-36</v>
      </c>
      <c r="IV118" s="86">
        <f t="shared" si="145"/>
        <v>4.5609585301191365E-26</v>
      </c>
      <c r="IW118" s="86">
        <f t="shared" si="145"/>
        <v>1.9646705285681728E-15</v>
      </c>
      <c r="IY118" s="86">
        <f t="shared" si="146"/>
        <v>1.0125574897561608E-2</v>
      </c>
      <c r="IZ118" s="86">
        <f t="shared" si="146"/>
        <v>2.6724376270727719E-3</v>
      </c>
      <c r="JA118" s="86">
        <f t="shared" si="146"/>
        <v>2.7406259458085903E-3</v>
      </c>
      <c r="JB118" s="86">
        <f t="shared" si="146"/>
        <v>1.5364451721274848E-3</v>
      </c>
      <c r="JC118" s="86">
        <f t="shared" si="146"/>
        <v>1.0395405092305859E-3</v>
      </c>
      <c r="JD118" s="86">
        <f t="shared" si="146"/>
        <v>7.6627492874199255E-4</v>
      </c>
      <c r="JE118" s="86">
        <f t="shared" si="146"/>
        <v>8.0941828482177186E-4</v>
      </c>
      <c r="JF118" s="86">
        <f t="shared" si="146"/>
        <v>6.3669675802942825E-4</v>
      </c>
      <c r="JG118" s="86">
        <f t="shared" si="146"/>
        <v>2.0399012904355656E-3</v>
      </c>
      <c r="JH118" s="86">
        <f t="shared" si="146"/>
        <v>2.1574450762217659E-3</v>
      </c>
      <c r="JI118" s="86">
        <f t="shared" si="146"/>
        <v>1.4800234944798974E-3</v>
      </c>
      <c r="JJ118" s="86">
        <f t="shared" si="146"/>
        <v>4.9731928462348209E-4</v>
      </c>
      <c r="JK118" s="86">
        <f t="shared" si="146"/>
        <v>3.5020911086561935E-4</v>
      </c>
      <c r="JL118" s="86">
        <f t="shared" si="146"/>
        <v>1.0223439644256572E-3</v>
      </c>
      <c r="JM118" s="86">
        <f t="shared" si="146"/>
        <v>4.2044426724310172E-3</v>
      </c>
    </row>
    <row r="119" spans="2:273" x14ac:dyDescent="0.25">
      <c r="B119" s="2">
        <v>92</v>
      </c>
      <c r="C119" s="37">
        <v>53.616999999999997</v>
      </c>
      <c r="D119" s="37">
        <v>54.216999999999999</v>
      </c>
      <c r="E119" s="37">
        <v>52.75</v>
      </c>
      <c r="F119" s="37">
        <v>52.517000000000003</v>
      </c>
      <c r="G119" s="37">
        <v>53.728999999999999</v>
      </c>
      <c r="H119" s="37">
        <v>54.017000000000003</v>
      </c>
      <c r="I119" s="37">
        <v>54.295000000000002</v>
      </c>
      <c r="J119" s="37">
        <v>54.817</v>
      </c>
      <c r="K119" s="37">
        <v>54.8</v>
      </c>
      <c r="L119" s="37">
        <v>54.5</v>
      </c>
      <c r="M119" s="37">
        <v>54.116999999999997</v>
      </c>
      <c r="N119" s="37">
        <v>55</v>
      </c>
      <c r="O119" s="37">
        <v>56.466999999999999</v>
      </c>
      <c r="P119" s="37">
        <v>58.35</v>
      </c>
      <c r="Q119" s="37">
        <v>59.133000000000003</v>
      </c>
      <c r="S119" s="4">
        <f t="shared" si="147"/>
        <v>51.504655236167231</v>
      </c>
      <c r="T119" s="4">
        <f t="shared" si="147"/>
        <v>53.017580303892181</v>
      </c>
      <c r="U119" s="4">
        <f t="shared" si="147"/>
        <v>52.397359603431646</v>
      </c>
      <c r="V119" s="4">
        <f t="shared" si="147"/>
        <v>52.97135777173704</v>
      </c>
      <c r="W119" s="4">
        <f t="shared" si="147"/>
        <v>53.178864909954562</v>
      </c>
      <c r="X119" s="4">
        <f t="shared" si="147"/>
        <v>53.888406018196612</v>
      </c>
      <c r="Y119" s="4">
        <f t="shared" si="147"/>
        <v>53.580047646623022</v>
      </c>
      <c r="Z119" s="4">
        <f t="shared" si="147"/>
        <v>54.010376226209594</v>
      </c>
      <c r="AA119" s="4">
        <f t="shared" si="147"/>
        <v>54.906786099880321</v>
      </c>
      <c r="AB119" s="4">
        <f t="shared" si="147"/>
        <v>54.466680542946179</v>
      </c>
      <c r="AC119" s="4">
        <f t="shared" si="147"/>
        <v>54.349118069588869</v>
      </c>
      <c r="AD119" s="4">
        <f t="shared" si="147"/>
        <v>54.426394302253186</v>
      </c>
      <c r="AE119" s="4">
        <f t="shared" si="147"/>
        <v>54.636605643788791</v>
      </c>
      <c r="AF119" s="4">
        <f t="shared" si="147"/>
        <v>56.013239556550353</v>
      </c>
      <c r="AG119" s="4">
        <f t="shared" si="147"/>
        <v>58.016761127876187</v>
      </c>
      <c r="AI119" s="4">
        <f t="shared" si="148"/>
        <v>2.1123447638327661</v>
      </c>
      <c r="AJ119" s="4">
        <f t="shared" si="148"/>
        <v>1.1994196961078174</v>
      </c>
      <c r="AK119" s="4">
        <f t="shared" si="148"/>
        <v>0.35264039656835422</v>
      </c>
      <c r="AL119" s="4">
        <f t="shared" si="148"/>
        <v>-0.45435777173703684</v>
      </c>
      <c r="AM119" s="4">
        <f t="shared" si="148"/>
        <v>0.55013509004543693</v>
      </c>
      <c r="AN119" s="4">
        <f t="shared" si="148"/>
        <v>0.12859398180339099</v>
      </c>
      <c r="AO119" s="4">
        <f t="shared" si="148"/>
        <v>0.71495235337697949</v>
      </c>
      <c r="AP119" s="4">
        <f t="shared" si="148"/>
        <v>0.80662377379040606</v>
      </c>
      <c r="AQ119" s="4">
        <f t="shared" si="148"/>
        <v>-0.10678609988032406</v>
      </c>
      <c r="AR119" s="4">
        <f t="shared" si="148"/>
        <v>3.3319457053821111E-2</v>
      </c>
      <c r="AS119" s="4">
        <f t="shared" si="148"/>
        <v>-0.23211806958887138</v>
      </c>
      <c r="AT119" s="4">
        <f t="shared" si="148"/>
        <v>0.5736056977468138</v>
      </c>
      <c r="AU119" s="4">
        <f t="shared" si="148"/>
        <v>1.8303943562112082</v>
      </c>
      <c r="AV119" s="4">
        <f t="shared" si="148"/>
        <v>2.3367604434496485</v>
      </c>
      <c r="AW119" s="4">
        <f t="shared" si="148"/>
        <v>1.1162388721238159</v>
      </c>
      <c r="AY119" s="2">
        <f t="shared" si="140"/>
        <v>51.504655236167231</v>
      </c>
      <c r="AZ119" s="2">
        <f t="shared" si="140"/>
        <v>52.824752731549289</v>
      </c>
      <c r="BA119" s="2">
        <f t="shared" si="140"/>
        <v>52.004754318371837</v>
      </c>
      <c r="BB119" s="2">
        <f t="shared" si="140"/>
        <v>52.632772860044838</v>
      </c>
      <c r="BC119" s="2">
        <f t="shared" si="140"/>
        <v>52.880379199142617</v>
      </c>
      <c r="BD119" s="2">
        <f t="shared" si="140"/>
        <v>53.618000931170613</v>
      </c>
      <c r="BE119" s="2">
        <f t="shared" si="140"/>
        <v>53.272009695600119</v>
      </c>
      <c r="BF119" s="2">
        <f t="shared" si="140"/>
        <v>53.700877572194301</v>
      </c>
      <c r="BG119" s="2">
        <f t="shared" si="140"/>
        <v>54.039956566745737</v>
      </c>
      <c r="BH119" s="2">
        <f t="shared" si="140"/>
        <v>53.511913438460887</v>
      </c>
      <c r="BI119" s="2">
        <f t="shared" si="140"/>
        <v>53.619965124679638</v>
      </c>
      <c r="BJ119" s="2">
        <f t="shared" si="140"/>
        <v>54.099545951943114</v>
      </c>
      <c r="BK119" s="2">
        <f t="shared" si="140"/>
        <v>54.391981596742248</v>
      </c>
      <c r="BL119" s="2">
        <f t="shared" si="140"/>
        <v>55.321561690069174</v>
      </c>
      <c r="BM119" s="2">
        <f t="shared" si="140"/>
        <v>54.648085244616375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 t="str">
        <f t="shared" si="141"/>
        <v/>
      </c>
      <c r="CF119" s="2">
        <f t="shared" si="141"/>
        <v>54.216999999999999</v>
      </c>
      <c r="CG119" s="2">
        <f t="shared" si="141"/>
        <v>52.75</v>
      </c>
      <c r="CH119" s="2">
        <f t="shared" si="141"/>
        <v>52.517000000000003</v>
      </c>
      <c r="CI119" s="2">
        <f t="shared" si="141"/>
        <v>53.728999999999999</v>
      </c>
      <c r="CJ119" s="2">
        <f t="shared" si="141"/>
        <v>54.017000000000003</v>
      </c>
      <c r="CK119" s="2">
        <f t="shared" si="141"/>
        <v>54.295000000000002</v>
      </c>
      <c r="CL119" s="2">
        <f t="shared" si="141"/>
        <v>54.817</v>
      </c>
      <c r="CM119" s="2">
        <f t="shared" si="141"/>
        <v>54.8</v>
      </c>
      <c r="CN119" s="2">
        <f t="shared" si="141"/>
        <v>54.5</v>
      </c>
      <c r="CO119" s="2">
        <f t="shared" si="141"/>
        <v>54.116999999999997</v>
      </c>
      <c r="CP119" s="2">
        <f t="shared" si="141"/>
        <v>55</v>
      </c>
      <c r="CQ119" s="2">
        <f t="shared" si="141"/>
        <v>56.466999999999999</v>
      </c>
      <c r="CR119" s="2">
        <f t="shared" si="141"/>
        <v>58.35</v>
      </c>
      <c r="CS119" s="2">
        <f t="shared" si="141"/>
        <v>59.133000000000003</v>
      </c>
      <c r="CU119" s="2" t="str">
        <f t="shared" si="111"/>
        <v/>
      </c>
      <c r="CV119" s="2">
        <f t="shared" si="112"/>
        <v>54.216999999999999</v>
      </c>
      <c r="CW119" s="2">
        <f t="shared" si="113"/>
        <v>52.75</v>
      </c>
      <c r="CX119" s="2">
        <f t="shared" si="114"/>
        <v>52.517000000000003</v>
      </c>
      <c r="CY119" s="2">
        <f t="shared" si="115"/>
        <v>53.728999999999999</v>
      </c>
      <c r="CZ119" s="2">
        <f t="shared" si="116"/>
        <v>54.017000000000003</v>
      </c>
      <c r="DA119" s="2">
        <f t="shared" si="117"/>
        <v>54.295000000000002</v>
      </c>
      <c r="DB119" s="2">
        <f t="shared" si="118"/>
        <v>54.817</v>
      </c>
      <c r="DC119" s="2">
        <f t="shared" si="119"/>
        <v>54.8</v>
      </c>
      <c r="DD119" s="2">
        <f t="shared" si="120"/>
        <v>54.5</v>
      </c>
      <c r="DE119" s="2">
        <f t="shared" si="121"/>
        <v>54.116999999999997</v>
      </c>
      <c r="DF119" s="2">
        <f t="shared" si="122"/>
        <v>55</v>
      </c>
      <c r="DG119" s="2">
        <f t="shared" si="123"/>
        <v>56.466999999999999</v>
      </c>
      <c r="DH119" s="2">
        <f t="shared" si="124"/>
        <v>58.35</v>
      </c>
      <c r="DI119" s="2">
        <f t="shared" si="125"/>
        <v>59.133000000000003</v>
      </c>
      <c r="DK119" s="2">
        <f t="shared" si="149"/>
        <v>80.35691889483067</v>
      </c>
      <c r="DL119" s="2">
        <f t="shared" si="149"/>
        <v>82.361893277310912</v>
      </c>
      <c r="DM119" s="2">
        <f t="shared" si="149"/>
        <v>79.293770313170313</v>
      </c>
      <c r="DN119" s="2">
        <f t="shared" si="149"/>
        <v>79.338381810381804</v>
      </c>
      <c r="DO119" s="2">
        <f t="shared" si="149"/>
        <v>79.119769369369379</v>
      </c>
      <c r="DP119" s="2">
        <f t="shared" si="149"/>
        <v>79.569336036036034</v>
      </c>
      <c r="DQ119" s="2">
        <f t="shared" si="149"/>
        <v>75.610891417733527</v>
      </c>
      <c r="DR119" s="2">
        <f t="shared" si="149"/>
        <v>74.284627842127833</v>
      </c>
      <c r="DS119" s="2">
        <f t="shared" si="149"/>
        <v>74.606303088803088</v>
      </c>
      <c r="DT119" s="2">
        <f t="shared" si="149"/>
        <v>75.07990943575156</v>
      </c>
      <c r="DU119" s="2">
        <f t="shared" si="149"/>
        <v>71.573801630201629</v>
      </c>
      <c r="DV119" s="2">
        <f t="shared" si="149"/>
        <v>75.083864864864864</v>
      </c>
      <c r="DW119" s="2">
        <f t="shared" si="149"/>
        <v>75.634665250965242</v>
      </c>
      <c r="DX119" s="2">
        <f t="shared" si="149"/>
        <v>78.056770270270277</v>
      </c>
      <c r="DY119" s="2">
        <f t="shared" si="149"/>
        <v>75.838512605041998</v>
      </c>
      <c r="EA119" s="2">
        <f t="shared" si="153"/>
        <v>51.376509109414762</v>
      </c>
      <c r="EB119" s="2">
        <f t="shared" si="153"/>
        <v>52.668180789209991</v>
      </c>
      <c r="EC119" s="2">
        <f t="shared" si="153"/>
        <v>51.854439099661185</v>
      </c>
      <c r="ED119" s="2">
        <f t="shared" si="153"/>
        <v>52.484388102450879</v>
      </c>
      <c r="EE119" s="2">
        <f t="shared" si="152"/>
        <v>52.731340303267217</v>
      </c>
      <c r="EF119" s="2">
        <f t="shared" si="152"/>
        <v>53.466203981165201</v>
      </c>
      <c r="EG119" s="2">
        <f t="shared" si="152"/>
        <v>53.134669238451139</v>
      </c>
      <c r="EH119" s="2">
        <f t="shared" si="152"/>
        <v>53.562480508112728</v>
      </c>
      <c r="EI119" s="2">
        <f t="shared" si="152"/>
        <v>53.903660921561723</v>
      </c>
      <c r="EJ119" s="2">
        <f t="shared" si="152"/>
        <v>53.37808193474978</v>
      </c>
      <c r="EK119" s="2">
        <f t="shared" si="152"/>
        <v>53.516446835482178</v>
      </c>
      <c r="EL119" s="2">
        <f t="shared" si="152"/>
        <v>53.964685857613674</v>
      </c>
      <c r="EM119" s="2">
        <f t="shared" si="136"/>
        <v>54.266193916610966</v>
      </c>
      <c r="EN119" s="2">
        <f t="shared" si="136"/>
        <v>55.190334328358212</v>
      </c>
      <c r="EO119" s="2">
        <f t="shared" si="136"/>
        <v>54.507818670621013</v>
      </c>
      <c r="EQ119" s="2">
        <f t="shared" si="150"/>
        <v>51.373777709491193</v>
      </c>
      <c r="ER119" s="2">
        <f t="shared" si="150"/>
        <v>52.623971016062072</v>
      </c>
      <c r="ES119" s="2">
        <f t="shared" si="150"/>
        <v>51.802039777544422</v>
      </c>
      <c r="ET119" s="2">
        <f t="shared" si="150"/>
        <v>52.46558367406714</v>
      </c>
      <c r="EU119" s="2">
        <f t="shared" si="150"/>
        <v>52.733276397187595</v>
      </c>
      <c r="EV119" s="2">
        <f t="shared" si="150"/>
        <v>53.462753632092351</v>
      </c>
      <c r="EW119" s="2">
        <f t="shared" si="150"/>
        <v>53.131521505326447</v>
      </c>
      <c r="EX119" s="2">
        <f t="shared" si="150"/>
        <v>53.546756500135885</v>
      </c>
      <c r="EY119" s="2">
        <f t="shared" si="150"/>
        <v>53.896688569510395</v>
      </c>
      <c r="EZ119" s="2">
        <f t="shared" si="150"/>
        <v>53.341999249486484</v>
      </c>
      <c r="FA119" s="2">
        <f t="shared" si="150"/>
        <v>53.49087217748928</v>
      </c>
      <c r="FB119" s="2">
        <f t="shared" si="150"/>
        <v>53.964361779605923</v>
      </c>
      <c r="FC119" s="2">
        <f t="shared" si="150"/>
        <v>54.341726197980918</v>
      </c>
      <c r="FD119" s="2">
        <f t="shared" si="150"/>
        <v>55.242261391541632</v>
      </c>
      <c r="FE119" s="2">
        <f t="shared" si="150"/>
        <v>54.104361342643919</v>
      </c>
      <c r="FG119" s="2">
        <f t="shared" si="151"/>
        <v>0.9955746928136191</v>
      </c>
      <c r="FH119" s="2">
        <f t="shared" si="151"/>
        <v>0.99468578358025794</v>
      </c>
      <c r="FI119" s="2">
        <f t="shared" si="151"/>
        <v>0.99446522579245467</v>
      </c>
      <c r="FJ119" s="2">
        <f t="shared" si="151"/>
        <v>0.99445432815231161</v>
      </c>
      <c r="FK119" s="2">
        <f t="shared" si="151"/>
        <v>0.99435413162211228</v>
      </c>
      <c r="FL119" s="2">
        <f t="shared" si="151"/>
        <v>0.99418096442291604</v>
      </c>
      <c r="FM119" s="2">
        <f t="shared" si="151"/>
        <v>0.99388562829467131</v>
      </c>
      <c r="FN119" s="2">
        <f t="shared" si="151"/>
        <v>0.99329809437931127</v>
      </c>
      <c r="FO119" s="2">
        <f t="shared" si="151"/>
        <v>0.99340490423002237</v>
      </c>
      <c r="FP119" s="2">
        <f t="shared" si="151"/>
        <v>0.99377963742374342</v>
      </c>
      <c r="FQ119" s="2">
        <f t="shared" si="151"/>
        <v>0.99422472664615213</v>
      </c>
      <c r="FR119" s="2">
        <f t="shared" si="151"/>
        <v>0.99361393126118702</v>
      </c>
      <c r="FS119" s="2">
        <f t="shared" si="151"/>
        <v>0.99419617055282006</v>
      </c>
      <c r="FT119" s="2">
        <f t="shared" si="151"/>
        <v>0.99430433126201534</v>
      </c>
      <c r="FU119" s="2">
        <f t="shared" si="151"/>
        <v>0.99314725697144335</v>
      </c>
      <c r="FW119" s="2">
        <f t="shared" si="142"/>
        <v>3.7009935575614425E-2</v>
      </c>
      <c r="FX119" s="2">
        <f t="shared" si="142"/>
        <v>2.7751151854030754E-2</v>
      </c>
      <c r="FY119" s="2">
        <f t="shared" si="142"/>
        <v>2.9681375623755855E-2</v>
      </c>
      <c r="FZ119" s="2">
        <f t="shared" si="142"/>
        <v>2.8646407065384349E-2</v>
      </c>
      <c r="GA119" s="2">
        <f t="shared" si="142"/>
        <v>2.7528968717486727E-2</v>
      </c>
      <c r="GB119" s="2">
        <f t="shared" si="142"/>
        <v>2.8433092746328392E-2</v>
      </c>
      <c r="GC119" s="2">
        <f t="shared" si="142"/>
        <v>2.7804068273657258E-2</v>
      </c>
      <c r="GD119" s="2">
        <f t="shared" si="142"/>
        <v>3.0578183991444463E-2</v>
      </c>
      <c r="GE119" s="2">
        <f t="shared" si="142"/>
        <v>3.4459332912400394E-2</v>
      </c>
      <c r="GF119" s="2">
        <f t="shared" si="142"/>
        <v>3.2196381838400547E-2</v>
      </c>
      <c r="GG119" s="2">
        <f t="shared" si="142"/>
        <v>3.0024674803992638E-2</v>
      </c>
      <c r="GH119" s="2">
        <f t="shared" si="142"/>
        <v>2.6026197265325596E-2</v>
      </c>
      <c r="GI119" s="2">
        <f t="shared" si="142"/>
        <v>2.3416702470173387E-2</v>
      </c>
      <c r="GJ119" s="2">
        <f t="shared" si="142"/>
        <v>1.902124454842509E-2</v>
      </c>
      <c r="GK119" s="2">
        <f t="shared" si="142"/>
        <v>1.4641424875406426E-2</v>
      </c>
      <c r="GM119" s="86">
        <f t="shared" si="143"/>
        <v>3.4475756385520283E-72</v>
      </c>
      <c r="GN119" s="86">
        <f t="shared" si="143"/>
        <v>1.7894411030405232E-69</v>
      </c>
      <c r="GO119" s="86">
        <f t="shared" si="143"/>
        <v>2.4445154545899311E-91</v>
      </c>
      <c r="GP119" s="86">
        <f t="shared" si="143"/>
        <v>1.3562201567364394E-114</v>
      </c>
      <c r="GQ119" s="86">
        <f t="shared" si="143"/>
        <v>2.8463846773480733E-126</v>
      </c>
      <c r="GR119" s="86">
        <f t="shared" si="143"/>
        <v>3.1619397846938693E-158</v>
      </c>
      <c r="GS119" s="86">
        <f t="shared" si="143"/>
        <v>3.771475017459754E-145</v>
      </c>
      <c r="GT119" s="86">
        <f t="shared" si="143"/>
        <v>5.2112690718492324E-137</v>
      </c>
      <c r="GU119" s="86">
        <f t="shared" si="143"/>
        <v>1.6129871571537723E-123</v>
      </c>
      <c r="GV119" s="86">
        <f t="shared" si="143"/>
        <v>9.9467394759447162E-108</v>
      </c>
      <c r="GW119" s="86">
        <f t="shared" si="143"/>
        <v>1.2520979149393425E-169</v>
      </c>
      <c r="GX119" s="86">
        <f t="shared" si="143"/>
        <v>1.3370471174274156E-101</v>
      </c>
      <c r="GY119" s="86">
        <f t="shared" si="143"/>
        <v>2.192943831788531E-94</v>
      </c>
      <c r="GZ119" s="86">
        <f t="shared" si="143"/>
        <v>2.9422749069450345E-76</v>
      </c>
      <c r="HA119" s="86">
        <f t="shared" si="143"/>
        <v>5.6154059358343894E-101</v>
      </c>
      <c r="HC119" s="86">
        <f t="shared" si="74"/>
        <v>1.3244655083646262E-18</v>
      </c>
      <c r="HD119" s="86">
        <f t="shared" si="74"/>
        <v>4.9605624127161033E-18</v>
      </c>
      <c r="HE119" s="86">
        <f t="shared" si="74"/>
        <v>1.7280429390583845E-25</v>
      </c>
      <c r="HF119" s="86">
        <f t="shared" si="74"/>
        <v>3.5122154318949882E-32</v>
      </c>
      <c r="HG119" s="86">
        <f t="shared" si="74"/>
        <v>4.3250252073411926E-39</v>
      </c>
      <c r="HH119" s="86">
        <f t="shared" si="74"/>
        <v>3.4202654103783533E-56</v>
      </c>
      <c r="HI119" s="86">
        <f t="shared" si="139"/>
        <v>1.074128239878339E-58</v>
      </c>
      <c r="HJ119" s="86">
        <f t="shared" si="139"/>
        <v>2.6518714880084011E-53</v>
      </c>
      <c r="HK119" s="86">
        <f t="shared" si="139"/>
        <v>3.8032311464837321E-51</v>
      </c>
      <c r="HL119" s="86">
        <f t="shared" si="139"/>
        <v>2.58754982870552E-44</v>
      </c>
      <c r="HM119" s="86">
        <f t="shared" si="139"/>
        <v>3.1913932020824682E-61</v>
      </c>
      <c r="HN119" s="86">
        <f t="shared" si="139"/>
        <v>2.6469160153350699E-40</v>
      </c>
      <c r="HO119" s="86">
        <f t="shared" si="139"/>
        <v>1.5573001975890804E-26</v>
      </c>
      <c r="HP119" s="86">
        <f t="shared" si="139"/>
        <v>1.3530917655417865E-20</v>
      </c>
      <c r="HQ119" s="86">
        <f t="shared" si="139"/>
        <v>3.5696967081958731E-29</v>
      </c>
      <c r="HS119" s="86">
        <f t="shared" si="144"/>
        <v>1.7925115798256064E-2</v>
      </c>
      <c r="HT119" s="86">
        <f t="shared" si="144"/>
        <v>5.3187295207068001E-3</v>
      </c>
      <c r="HU119" s="86">
        <f t="shared" si="144"/>
        <v>5.6307735668207149E-3</v>
      </c>
      <c r="HV119" s="86">
        <f t="shared" si="144"/>
        <v>3.3298620601032451E-3</v>
      </c>
      <c r="HW119" s="86">
        <f t="shared" si="144"/>
        <v>2.276951040888819E-3</v>
      </c>
      <c r="HX119" s="86">
        <f t="shared" si="144"/>
        <v>1.7945099281179489E-3</v>
      </c>
      <c r="HY119" s="86">
        <f t="shared" si="144"/>
        <v>1.8427810468553719E-3</v>
      </c>
      <c r="HZ119" s="86">
        <f t="shared" si="144"/>
        <v>1.5670925459011437E-3</v>
      </c>
      <c r="IA119" s="86">
        <f t="shared" si="144"/>
        <v>4.5332406233168547E-3</v>
      </c>
      <c r="IB119" s="86">
        <f t="shared" si="144"/>
        <v>4.5683029989894187E-3</v>
      </c>
      <c r="IC119" s="86">
        <f t="shared" si="144"/>
        <v>3.2073985865168539E-3</v>
      </c>
      <c r="ID119" s="86">
        <f t="shared" si="144"/>
        <v>1.1547321251650245E-3</v>
      </c>
      <c r="IE119" s="86">
        <f t="shared" si="144"/>
        <v>8.0937867978205132E-4</v>
      </c>
      <c r="IF119" s="86">
        <f t="shared" si="144"/>
        <v>1.946238914656076E-3</v>
      </c>
      <c r="IG119" s="86">
        <f t="shared" si="144"/>
        <v>6.5459206635097742E-3</v>
      </c>
      <c r="II119" s="86">
        <f t="shared" si="145"/>
        <v>2.6432664389198456E-22</v>
      </c>
      <c r="IJ119" s="86">
        <f t="shared" si="145"/>
        <v>3.8058590618161166E-29</v>
      </c>
      <c r="IK119" s="86">
        <f t="shared" si="145"/>
        <v>8.308729887074489E-31</v>
      </c>
      <c r="IL119" s="86">
        <f t="shared" si="145"/>
        <v>7.9231978646655602E-33</v>
      </c>
      <c r="IM119" s="86">
        <f t="shared" si="145"/>
        <v>1.9282118758657578E-32</v>
      </c>
      <c r="IN119" s="86">
        <f t="shared" si="145"/>
        <v>8.9016621091181941E-36</v>
      </c>
      <c r="IO119" s="86">
        <f t="shared" si="145"/>
        <v>3.6103121982042246E-34</v>
      </c>
      <c r="IP119" s="86">
        <f t="shared" si="145"/>
        <v>2.0938841670131757E-37</v>
      </c>
      <c r="IQ119" s="86">
        <f t="shared" si="145"/>
        <v>6.1677013557207515E-33</v>
      </c>
      <c r="IR119" s="86">
        <f t="shared" si="145"/>
        <v>1.331057144465276E-30</v>
      </c>
      <c r="IS119" s="86">
        <f t="shared" si="145"/>
        <v>8.7601206577283335E-32</v>
      </c>
      <c r="IT119" s="86">
        <f t="shared" si="145"/>
        <v>1.2074845413930478E-34</v>
      </c>
      <c r="IU119" s="86">
        <f t="shared" si="145"/>
        <v>1.3537403061490671E-34</v>
      </c>
      <c r="IV119" s="86">
        <f t="shared" si="145"/>
        <v>5.7776641933230798E-25</v>
      </c>
      <c r="IW119" s="86">
        <f t="shared" si="145"/>
        <v>7.6371532818683658E-15</v>
      </c>
      <c r="IY119" s="86">
        <f t="shared" si="146"/>
        <v>1.7925115798256064E-2</v>
      </c>
      <c r="IZ119" s="86">
        <f t="shared" si="146"/>
        <v>5.3187295207068053E-3</v>
      </c>
      <c r="JA119" s="86">
        <f t="shared" si="146"/>
        <v>5.6307735668207149E-3</v>
      </c>
      <c r="JB119" s="86">
        <f t="shared" si="146"/>
        <v>3.3298620601032451E-3</v>
      </c>
      <c r="JC119" s="86">
        <f t="shared" si="146"/>
        <v>2.276951040888819E-3</v>
      </c>
      <c r="JD119" s="86">
        <f t="shared" si="146"/>
        <v>1.7945099281179489E-3</v>
      </c>
      <c r="JE119" s="86">
        <f t="shared" si="146"/>
        <v>1.8427810468553719E-3</v>
      </c>
      <c r="JF119" s="86">
        <f t="shared" si="146"/>
        <v>1.5670925459011437E-3</v>
      </c>
      <c r="JG119" s="86">
        <f t="shared" si="146"/>
        <v>4.5332406233168547E-3</v>
      </c>
      <c r="JH119" s="86">
        <f t="shared" si="146"/>
        <v>4.5683029989894187E-3</v>
      </c>
      <c r="JI119" s="86">
        <f t="shared" si="146"/>
        <v>3.2073985865168539E-3</v>
      </c>
      <c r="JJ119" s="86">
        <f t="shared" si="146"/>
        <v>1.1547321251650245E-3</v>
      </c>
      <c r="JK119" s="86">
        <f t="shared" si="146"/>
        <v>8.0937867978205132E-4</v>
      </c>
      <c r="JL119" s="86">
        <f t="shared" si="146"/>
        <v>1.946238914656076E-3</v>
      </c>
      <c r="JM119" s="86">
        <f t="shared" si="146"/>
        <v>6.5459206635174114E-3</v>
      </c>
    </row>
    <row r="120" spans="2:273" x14ac:dyDescent="0.25">
      <c r="B120" s="2">
        <v>93</v>
      </c>
      <c r="C120" s="37">
        <v>51.433</v>
      </c>
      <c r="D120" s="37">
        <v>52.85</v>
      </c>
      <c r="E120" s="37">
        <v>52.767000000000003</v>
      </c>
      <c r="F120" s="37">
        <v>53.817</v>
      </c>
      <c r="G120" s="37">
        <v>52.085000000000001</v>
      </c>
      <c r="H120" s="37">
        <v>54.067999999999998</v>
      </c>
      <c r="I120" s="37">
        <v>53.786999999999999</v>
      </c>
      <c r="J120" s="37">
        <v>54.033000000000001</v>
      </c>
      <c r="K120" s="37">
        <v>55.017000000000003</v>
      </c>
      <c r="L120" s="37">
        <v>54.466999999999999</v>
      </c>
      <c r="M120" s="37">
        <v>54.732999999999997</v>
      </c>
      <c r="N120" s="37">
        <v>56.65</v>
      </c>
      <c r="O120" s="37">
        <v>56.267000000000003</v>
      </c>
      <c r="P120" s="37">
        <v>59.082999999999998</v>
      </c>
      <c r="Q120" s="37">
        <v>60.616999999999997</v>
      </c>
      <c r="S120" s="4">
        <f t="shared" si="147"/>
        <v>51.398937907542333</v>
      </c>
      <c r="T120" s="4">
        <f t="shared" si="147"/>
        <v>52.994790393099812</v>
      </c>
      <c r="U120" s="4">
        <f t="shared" si="147"/>
        <v>52.577592772481282</v>
      </c>
      <c r="V120" s="4">
        <f t="shared" si="147"/>
        <v>53.141388630976941</v>
      </c>
      <c r="W120" s="4">
        <f t="shared" si="147"/>
        <v>53.326834079509396</v>
      </c>
      <c r="X120" s="4">
        <f t="shared" si="147"/>
        <v>54.036016813987416</v>
      </c>
      <c r="Y120" s="4">
        <f t="shared" si="147"/>
        <v>53.745146591182689</v>
      </c>
      <c r="Z120" s="4">
        <f t="shared" si="147"/>
        <v>54.221789177425251</v>
      </c>
      <c r="AA120" s="4">
        <f t="shared" si="147"/>
        <v>55.576109518721744</v>
      </c>
      <c r="AB120" s="4">
        <f t="shared" si="147"/>
        <v>55.137427030431056</v>
      </c>
      <c r="AC120" s="4">
        <f t="shared" si="147"/>
        <v>54.875461592038597</v>
      </c>
      <c r="AD120" s="4">
        <f t="shared" si="147"/>
        <v>54.612910143810474</v>
      </c>
      <c r="AE120" s="4">
        <f t="shared" si="147"/>
        <v>54.761010237213306</v>
      </c>
      <c r="AF120" s="4">
        <f t="shared" si="147"/>
        <v>56.389478334685428</v>
      </c>
      <c r="AG120" s="4">
        <f t="shared" si="147"/>
        <v>59.448307556581646</v>
      </c>
      <c r="AI120" s="4">
        <f t="shared" si="148"/>
        <v>3.4062092457666893E-2</v>
      </c>
      <c r="AJ120" s="4">
        <f t="shared" si="148"/>
        <v>-0.1447903930998109</v>
      </c>
      <c r="AK120" s="4">
        <f t="shared" si="148"/>
        <v>0.1894072275187213</v>
      </c>
      <c r="AL120" s="4">
        <f t="shared" si="148"/>
        <v>0.67561136902305918</v>
      </c>
      <c r="AM120" s="4">
        <f t="shared" si="148"/>
        <v>-1.2418340795093954</v>
      </c>
      <c r="AN120" s="4">
        <f t="shared" si="148"/>
        <v>3.1983186012581655E-2</v>
      </c>
      <c r="AO120" s="4">
        <f t="shared" si="148"/>
        <v>4.1853408817310367E-2</v>
      </c>
      <c r="AP120" s="4">
        <f t="shared" si="148"/>
        <v>-0.18878917742524948</v>
      </c>
      <c r="AQ120" s="4">
        <f t="shared" si="148"/>
        <v>-0.55910951872174053</v>
      </c>
      <c r="AR120" s="4">
        <f t="shared" si="148"/>
        <v>-0.67042703043105689</v>
      </c>
      <c r="AS120" s="4">
        <f t="shared" si="148"/>
        <v>-0.14246159203860032</v>
      </c>
      <c r="AT120" s="4">
        <f t="shared" si="148"/>
        <v>2.0370898561895245</v>
      </c>
      <c r="AU120" s="4">
        <f t="shared" si="148"/>
        <v>1.5059897627866974</v>
      </c>
      <c r="AV120" s="4">
        <f t="shared" si="148"/>
        <v>2.6935216653145702</v>
      </c>
      <c r="AW120" s="4">
        <f t="shared" si="148"/>
        <v>1.168692443418351</v>
      </c>
      <c r="AY120" s="2">
        <f t="shared" si="140"/>
        <v>51.398937907542333</v>
      </c>
      <c r="AZ120" s="2">
        <f t="shared" si="140"/>
        <v>52.650818667763922</v>
      </c>
      <c r="BA120" s="2">
        <f t="shared" si="140"/>
        <v>51.860502135415935</v>
      </c>
      <c r="BB120" s="2">
        <f t="shared" si="140"/>
        <v>52.489801348804598</v>
      </c>
      <c r="BC120" s="2">
        <f t="shared" si="140"/>
        <v>52.74351377460372</v>
      </c>
      <c r="BD120" s="2">
        <f t="shared" si="140"/>
        <v>53.476310473458113</v>
      </c>
      <c r="BE120" s="2">
        <f t="shared" si="140"/>
        <v>53.122012018983334</v>
      </c>
      <c r="BF120" s="2">
        <f t="shared" si="140"/>
        <v>53.55369512619388</v>
      </c>
      <c r="BG120" s="2">
        <f t="shared" si="140"/>
        <v>53.885916554525139</v>
      </c>
      <c r="BH120" s="2">
        <f t="shared" si="140"/>
        <v>53.344468413164819</v>
      </c>
      <c r="BI120" s="2">
        <f t="shared" si="140"/>
        <v>53.471301389200498</v>
      </c>
      <c r="BJ120" s="2">
        <f t="shared" si="140"/>
        <v>53.93592845250496</v>
      </c>
      <c r="BK120" s="2">
        <f t="shared" si="140"/>
        <v>54.25352978188964</v>
      </c>
      <c r="BL120" s="2">
        <f t="shared" si="140"/>
        <v>55.17984073043948</v>
      </c>
      <c r="BM120" s="2">
        <f t="shared" si="140"/>
        <v>54.525420975368228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 t="str">
        <f t="shared" si="141"/>
        <v/>
      </c>
      <c r="CF120" s="2" t="str">
        <f t="shared" si="141"/>
        <v/>
      </c>
      <c r="CG120" s="2" t="str">
        <f t="shared" si="141"/>
        <v/>
      </c>
      <c r="CH120" s="2">
        <f t="shared" si="141"/>
        <v>53.817</v>
      </c>
      <c r="CI120" s="2">
        <f t="shared" si="141"/>
        <v>52.085000000000001</v>
      </c>
      <c r="CJ120" s="2">
        <f t="shared" si="141"/>
        <v>54.067999999999998</v>
      </c>
      <c r="CK120" s="2">
        <f t="shared" si="141"/>
        <v>53.786999999999999</v>
      </c>
      <c r="CL120" s="2">
        <f t="shared" si="141"/>
        <v>54.033000000000001</v>
      </c>
      <c r="CM120" s="2">
        <f t="shared" si="141"/>
        <v>55.017000000000003</v>
      </c>
      <c r="CN120" s="2">
        <f t="shared" si="141"/>
        <v>54.466999999999999</v>
      </c>
      <c r="CO120" s="2">
        <f t="shared" si="141"/>
        <v>54.732999999999997</v>
      </c>
      <c r="CP120" s="2">
        <f t="shared" si="141"/>
        <v>56.65</v>
      </c>
      <c r="CQ120" s="2">
        <f t="shared" si="141"/>
        <v>56.267000000000003</v>
      </c>
      <c r="CR120" s="2">
        <f t="shared" si="141"/>
        <v>59.082999999999998</v>
      </c>
      <c r="CS120" s="2" t="str">
        <f t="shared" si="141"/>
        <v/>
      </c>
      <c r="CU120" s="2" t="str">
        <f t="shared" si="111"/>
        <v/>
      </c>
      <c r="CV120" s="2" t="str">
        <f t="shared" si="112"/>
        <v/>
      </c>
      <c r="CW120" s="2" t="str">
        <f t="shared" si="113"/>
        <v/>
      </c>
      <c r="CX120" s="2">
        <f t="shared" si="114"/>
        <v>53.817</v>
      </c>
      <c r="CY120" s="2">
        <f t="shared" si="115"/>
        <v>52.085000000000001</v>
      </c>
      <c r="CZ120" s="2">
        <f t="shared" si="116"/>
        <v>54.067999999999998</v>
      </c>
      <c r="DA120" s="2">
        <f t="shared" si="117"/>
        <v>53.786999999999999</v>
      </c>
      <c r="DB120" s="2">
        <f t="shared" si="118"/>
        <v>54.033000000000001</v>
      </c>
      <c r="DC120" s="2">
        <f t="shared" si="119"/>
        <v>55.017000000000003</v>
      </c>
      <c r="DD120" s="2">
        <f t="shared" si="120"/>
        <v>54.466999999999999</v>
      </c>
      <c r="DE120" s="2">
        <f t="shared" si="121"/>
        <v>54.732999999999997</v>
      </c>
      <c r="DF120" s="2">
        <f t="shared" si="122"/>
        <v>56.65</v>
      </c>
      <c r="DG120" s="2">
        <f t="shared" si="123"/>
        <v>56.267000000000003</v>
      </c>
      <c r="DH120" s="2">
        <f t="shared" si="124"/>
        <v>59.082999999999998</v>
      </c>
      <c r="DI120" s="2" t="str">
        <f t="shared" si="125"/>
        <v/>
      </c>
      <c r="DK120" s="2">
        <f t="shared" si="149"/>
        <v>80.599122771836008</v>
      </c>
      <c r="DL120" s="2">
        <f t="shared" si="149"/>
        <v>82.589645378151246</v>
      </c>
      <c r="DM120" s="2">
        <f t="shared" si="149"/>
        <v>79.493593479193478</v>
      </c>
      <c r="DN120" s="2">
        <f t="shared" si="149"/>
        <v>79.536081939081939</v>
      </c>
      <c r="DO120" s="2">
        <f t="shared" si="149"/>
        <v>79.304708108108116</v>
      </c>
      <c r="DP120" s="2">
        <f t="shared" si="149"/>
        <v>79.740808108108112</v>
      </c>
      <c r="DQ120" s="2">
        <f t="shared" si="149"/>
        <v>75.732896159317207</v>
      </c>
      <c r="DR120" s="2">
        <f t="shared" si="149"/>
        <v>74.404524624624614</v>
      </c>
      <c r="DS120" s="2">
        <f t="shared" si="149"/>
        <v>74.722015315315303</v>
      </c>
      <c r="DT120" s="2">
        <f t="shared" si="149"/>
        <v>75.205247510668585</v>
      </c>
      <c r="DU120" s="2">
        <f t="shared" si="149"/>
        <v>71.669441398541409</v>
      </c>
      <c r="DV120" s="2">
        <f t="shared" si="149"/>
        <v>75.20747297297298</v>
      </c>
      <c r="DW120" s="2">
        <f t="shared" si="149"/>
        <v>75.762505276705269</v>
      </c>
      <c r="DX120" s="2">
        <f t="shared" si="149"/>
        <v>78.234477477477483</v>
      </c>
      <c r="DY120" s="2">
        <f t="shared" si="149"/>
        <v>76.048233613445362</v>
      </c>
      <c r="EA120" s="2">
        <f t="shared" si="153"/>
        <v>51.281373078880414</v>
      </c>
      <c r="EB120" s="2">
        <f t="shared" si="153"/>
        <v>52.505628652040919</v>
      </c>
      <c r="EC120" s="2">
        <f t="shared" si="153"/>
        <v>51.72146251383716</v>
      </c>
      <c r="ED120" s="2">
        <f t="shared" si="153"/>
        <v>52.352529848183906</v>
      </c>
      <c r="EE120" s="2">
        <f t="shared" si="152"/>
        <v>52.605864545651308</v>
      </c>
      <c r="EF120" s="2">
        <f t="shared" si="152"/>
        <v>53.336379805761368</v>
      </c>
      <c r="EG120" s="2">
        <f t="shared" si="152"/>
        <v>52.995006217382908</v>
      </c>
      <c r="EH120" s="2">
        <f t="shared" si="152"/>
        <v>53.426226174210086</v>
      </c>
      <c r="EI120" s="2">
        <f t="shared" si="152"/>
        <v>53.759758494548009</v>
      </c>
      <c r="EJ120" s="2">
        <f t="shared" si="152"/>
        <v>53.220840933458781</v>
      </c>
      <c r="EK120" s="2">
        <f t="shared" si="152"/>
        <v>53.376246801030035</v>
      </c>
      <c r="EL120" s="2">
        <f t="shared" si="152"/>
        <v>53.811391806140605</v>
      </c>
      <c r="EM120" s="2">
        <f t="shared" si="136"/>
        <v>54.137938021410463</v>
      </c>
      <c r="EN120" s="2">
        <f t="shared" si="136"/>
        <v>55.058952537313431</v>
      </c>
      <c r="EO120" s="2">
        <f t="shared" si="136"/>
        <v>54.397184555477594</v>
      </c>
      <c r="EQ120" s="2">
        <f t="shared" si="150"/>
        <v>51.261450517656087</v>
      </c>
      <c r="ER120" s="2">
        <f t="shared" si="150"/>
        <v>52.483086904320885</v>
      </c>
      <c r="ES120" s="2">
        <f t="shared" si="150"/>
        <v>51.683987977908927</v>
      </c>
      <c r="ET120" s="2">
        <f t="shared" si="150"/>
        <v>52.343520015306446</v>
      </c>
      <c r="EU120" s="2">
        <f t="shared" si="150"/>
        <v>52.609387825870009</v>
      </c>
      <c r="EV120" s="2">
        <f t="shared" si="150"/>
        <v>53.327694366238923</v>
      </c>
      <c r="EW120" s="2">
        <f t="shared" si="150"/>
        <v>52.99969583113409</v>
      </c>
      <c r="EX120" s="2">
        <f t="shared" si="150"/>
        <v>53.401383494188302</v>
      </c>
      <c r="EY120" s="2">
        <f t="shared" si="150"/>
        <v>53.759787536986835</v>
      </c>
      <c r="EZ120" s="2">
        <f t="shared" si="150"/>
        <v>53.187902996128926</v>
      </c>
      <c r="FA120" s="2">
        <f t="shared" si="150"/>
        <v>53.335221718266219</v>
      </c>
      <c r="FB120" s="2">
        <f t="shared" si="150"/>
        <v>53.806203167611848</v>
      </c>
      <c r="FC120" s="2">
        <f t="shared" si="150"/>
        <v>54.179747780005087</v>
      </c>
      <c r="FD120" s="2">
        <f t="shared" si="150"/>
        <v>55.080198253751732</v>
      </c>
      <c r="FE120" s="2">
        <f t="shared" si="150"/>
        <v>53.950595775650633</v>
      </c>
      <c r="FG120" s="2">
        <f t="shared" si="151"/>
        <v>0.99596249976047313</v>
      </c>
      <c r="FH120" s="2">
        <f t="shared" si="151"/>
        <v>0.99515110971321175</v>
      </c>
      <c r="FI120" s="2">
        <f t="shared" si="151"/>
        <v>0.99494976646490829</v>
      </c>
      <c r="FJ120" s="2">
        <f t="shared" si="151"/>
        <v>0.9949398180019936</v>
      </c>
      <c r="FK120" s="2">
        <f t="shared" si="151"/>
        <v>0.99484834762855112</v>
      </c>
      <c r="FL120" s="2">
        <f t="shared" si="151"/>
        <v>0.99469025782709408</v>
      </c>
      <c r="FM120" s="2">
        <f t="shared" si="151"/>
        <v>0.99442062503389339</v>
      </c>
      <c r="FN120" s="2">
        <f t="shared" si="151"/>
        <v>0.99388418296255621</v>
      </c>
      <c r="FO120" s="2">
        <f t="shared" si="151"/>
        <v>0.99398170877520131</v>
      </c>
      <c r="FP120" s="2">
        <f t="shared" si="151"/>
        <v>0.99432385521272471</v>
      </c>
      <c r="FQ120" s="2">
        <f t="shared" si="151"/>
        <v>0.99473021019699415</v>
      </c>
      <c r="FR120" s="2">
        <f t="shared" si="151"/>
        <v>0.99417256162357126</v>
      </c>
      <c r="FS120" s="2">
        <f t="shared" si="151"/>
        <v>0.99470414017604714</v>
      </c>
      <c r="FT120" s="2">
        <f t="shared" si="151"/>
        <v>0.99480288380183501</v>
      </c>
      <c r="FU120" s="2">
        <f t="shared" si="151"/>
        <v>0.99374645339573009</v>
      </c>
      <c r="FW120" s="2">
        <f t="shared" si="142"/>
        <v>4.0436203794502419E-2</v>
      </c>
      <c r="FX120" s="2">
        <f t="shared" si="142"/>
        <v>3.034728168823141E-2</v>
      </c>
      <c r="FY120" s="2">
        <f t="shared" si="142"/>
        <v>3.2452051327744598E-2</v>
      </c>
      <c r="FZ120" s="2">
        <f t="shared" si="142"/>
        <v>3.1323590057754001E-2</v>
      </c>
      <c r="GA120" s="2">
        <f t="shared" si="142"/>
        <v>3.0104956844094807E-2</v>
      </c>
      <c r="GB120" s="2">
        <f t="shared" si="142"/>
        <v>3.1090978297544172E-2</v>
      </c>
      <c r="GC120" s="2">
        <f t="shared" si="142"/>
        <v>3.0404993645639884E-2</v>
      </c>
      <c r="GD120" s="2">
        <f t="shared" si="142"/>
        <v>3.342969015820893E-2</v>
      </c>
      <c r="GE120" s="2">
        <f t="shared" si="142"/>
        <v>3.7658708019996802E-2</v>
      </c>
      <c r="GF120" s="2">
        <f t="shared" si="142"/>
        <v>3.5193311497417903E-2</v>
      </c>
      <c r="GG120" s="2">
        <f t="shared" si="142"/>
        <v>3.2826312420933604E-2</v>
      </c>
      <c r="GH120" s="2">
        <f t="shared" si="142"/>
        <v>2.8465681625942998E-2</v>
      </c>
      <c r="GI120" s="2">
        <f t="shared" si="142"/>
        <v>2.5618027405504014E-2</v>
      </c>
      <c r="GJ120" s="2">
        <f t="shared" si="142"/>
        <v>2.0818175740373087E-2</v>
      </c>
      <c r="GK120" s="2">
        <f t="shared" si="142"/>
        <v>1.603135758912776E-2</v>
      </c>
      <c r="GM120" s="86">
        <f t="shared" si="143"/>
        <v>6.235050412720309E-76</v>
      </c>
      <c r="GN120" s="86">
        <f t="shared" si="143"/>
        <v>3.943511851148854E-73</v>
      </c>
      <c r="GO120" s="86">
        <f t="shared" si="143"/>
        <v>4.1753116530482837E-96</v>
      </c>
      <c r="GP120" s="86">
        <f t="shared" si="143"/>
        <v>1.44270851707859E-120</v>
      </c>
      <c r="GQ120" s="86">
        <f t="shared" si="143"/>
        <v>6.5847794789068775E-133</v>
      </c>
      <c r="GR120" s="86">
        <f t="shared" si="143"/>
        <v>1.9360499291256009E-166</v>
      </c>
      <c r="GS120" s="86">
        <f t="shared" si="143"/>
        <v>8.7425336285739773E-153</v>
      </c>
      <c r="GT120" s="86">
        <f t="shared" si="143"/>
        <v>3.1514358805960077E-144</v>
      </c>
      <c r="GU120" s="86">
        <f t="shared" si="143"/>
        <v>5.5616537217154391E-130</v>
      </c>
      <c r="GV120" s="86">
        <f t="shared" si="143"/>
        <v>2.2276527741640885E-113</v>
      </c>
      <c r="GW120" s="86">
        <f t="shared" si="143"/>
        <v>1.4251370794624537E-178</v>
      </c>
      <c r="GX120" s="86">
        <f t="shared" si="143"/>
        <v>5.8108825630127436E-107</v>
      </c>
      <c r="GY120" s="86">
        <f t="shared" si="143"/>
        <v>2.3432897893843019E-99</v>
      </c>
      <c r="GZ120" s="86">
        <f t="shared" si="143"/>
        <v>2.8863830712267011E-80</v>
      </c>
      <c r="HA120" s="86">
        <f t="shared" si="143"/>
        <v>3.0699918132152009E-106</v>
      </c>
      <c r="HC120" s="86">
        <f t="shared" si="74"/>
        <v>1.7580115523882204E-20</v>
      </c>
      <c r="HD120" s="86">
        <f t="shared" si="74"/>
        <v>7.0303745143066147E-20</v>
      </c>
      <c r="HE120" s="86">
        <f t="shared" si="74"/>
        <v>4.6236238785649632E-28</v>
      </c>
      <c r="HF120" s="86">
        <f t="shared" si="74"/>
        <v>1.9458692086138861E-35</v>
      </c>
      <c r="HG120" s="86">
        <f t="shared" si="74"/>
        <v>3.6847439406733051E-43</v>
      </c>
      <c r="HH120" s="86">
        <f t="shared" si="74"/>
        <v>7.2823856191895601E-62</v>
      </c>
      <c r="HI120" s="86">
        <f t="shared" si="139"/>
        <v>8.599525264485596E-65</v>
      </c>
      <c r="HJ120" s="86">
        <f t="shared" si="139"/>
        <v>1.0488867507042045E-58</v>
      </c>
      <c r="HK120" s="86">
        <f t="shared" si="139"/>
        <v>3.2354515555825085E-56</v>
      </c>
      <c r="HL120" s="86">
        <f t="shared" si="139"/>
        <v>7.913834145546422E-49</v>
      </c>
      <c r="HM120" s="86">
        <f t="shared" si="139"/>
        <v>1.4539578113161353E-67</v>
      </c>
      <c r="HN120" s="86">
        <f t="shared" si="139"/>
        <v>1.3149618579067742E-44</v>
      </c>
      <c r="HO120" s="86">
        <f t="shared" si="139"/>
        <v>2.181069111810874E-29</v>
      </c>
      <c r="HP120" s="86">
        <f t="shared" si="139"/>
        <v>7.7083018170536206E-23</v>
      </c>
      <c r="HQ120" s="86">
        <f t="shared" si="139"/>
        <v>2.6118833088575833E-32</v>
      </c>
      <c r="HS120" s="86">
        <f t="shared" si="144"/>
        <v>3.0555609294178696E-2</v>
      </c>
      <c r="HT120" s="86">
        <f t="shared" si="144"/>
        <v>1.0139498567287403E-2</v>
      </c>
      <c r="HU120" s="86">
        <f t="shared" si="144"/>
        <v>1.1032781088297536E-2</v>
      </c>
      <c r="HV120" s="86">
        <f t="shared" si="144"/>
        <v>6.8647493518894697E-3</v>
      </c>
      <c r="HW120" s="86">
        <f t="shared" si="144"/>
        <v>4.7515048116912898E-3</v>
      </c>
      <c r="HX120" s="86">
        <f t="shared" si="144"/>
        <v>3.9782777261502438E-3</v>
      </c>
      <c r="HY120" s="86">
        <f t="shared" si="144"/>
        <v>3.9845984593175413E-3</v>
      </c>
      <c r="HZ120" s="86">
        <f t="shared" si="144"/>
        <v>3.6322909600668037E-3</v>
      </c>
      <c r="IA120" s="86">
        <f t="shared" si="144"/>
        <v>9.5267108774140848E-3</v>
      </c>
      <c r="IB120" s="86">
        <f t="shared" si="144"/>
        <v>9.2052621986418934E-3</v>
      </c>
      <c r="IC120" s="86">
        <f t="shared" si="144"/>
        <v>6.6138842373674742E-3</v>
      </c>
      <c r="ID120" s="86">
        <f t="shared" si="144"/>
        <v>2.5489610542481916E-3</v>
      </c>
      <c r="IE120" s="86">
        <f t="shared" si="144"/>
        <v>1.783372725190075E-3</v>
      </c>
      <c r="IF120" s="86">
        <f t="shared" si="144"/>
        <v>3.5874667286922191E-3</v>
      </c>
      <c r="IG120" s="86">
        <f t="shared" si="144"/>
        <v>1.0000705642454789E-2</v>
      </c>
      <c r="II120" s="86">
        <f t="shared" si="145"/>
        <v>3.7674660135886193E-21</v>
      </c>
      <c r="IJ120" s="86">
        <f t="shared" si="145"/>
        <v>9.6785051156567598E-28</v>
      </c>
      <c r="IK120" s="86">
        <f t="shared" si="145"/>
        <v>2.743838583207694E-29</v>
      </c>
      <c r="IL120" s="86">
        <f t="shared" si="145"/>
        <v>3.2040135657185415E-31</v>
      </c>
      <c r="IM120" s="86">
        <f t="shared" si="145"/>
        <v>7.1476779978399064E-31</v>
      </c>
      <c r="IN120" s="86">
        <f t="shared" si="145"/>
        <v>5.0543997593711971E-34</v>
      </c>
      <c r="IO120" s="86">
        <f t="shared" si="145"/>
        <v>1.6549848215235119E-32</v>
      </c>
      <c r="IP120" s="86">
        <f t="shared" si="145"/>
        <v>1.5768617986219746E-35</v>
      </c>
      <c r="IQ120" s="86">
        <f t="shared" si="145"/>
        <v>3.1152938254091542E-31</v>
      </c>
      <c r="IR120" s="86">
        <f t="shared" si="145"/>
        <v>4.6679201269374833E-29</v>
      </c>
      <c r="IS120" s="86">
        <f t="shared" si="145"/>
        <v>3.2899045690024422E-30</v>
      </c>
      <c r="IT120" s="86">
        <f t="shared" si="145"/>
        <v>5.4464183302945717E-33</v>
      </c>
      <c r="IU120" s="86">
        <f t="shared" si="145"/>
        <v>5.4439719210518071E-33</v>
      </c>
      <c r="IV120" s="86">
        <f t="shared" si="145"/>
        <v>6.90939970497391E-24</v>
      </c>
      <c r="IW120" s="86">
        <f t="shared" si="145"/>
        <v>2.8853445870081471E-14</v>
      </c>
      <c r="IY120" s="86">
        <f t="shared" si="146"/>
        <v>3.0555609294178696E-2</v>
      </c>
      <c r="IZ120" s="86">
        <f t="shared" si="146"/>
        <v>1.0139498567287403E-2</v>
      </c>
      <c r="JA120" s="86">
        <f t="shared" si="146"/>
        <v>1.1032781088297536E-2</v>
      </c>
      <c r="JB120" s="86">
        <f t="shared" si="146"/>
        <v>6.8647493518894697E-3</v>
      </c>
      <c r="JC120" s="86">
        <f t="shared" si="146"/>
        <v>4.7515048116912898E-3</v>
      </c>
      <c r="JD120" s="86">
        <f t="shared" si="146"/>
        <v>3.9782777261502438E-3</v>
      </c>
      <c r="JE120" s="86">
        <f t="shared" si="146"/>
        <v>3.9845984593175413E-3</v>
      </c>
      <c r="JF120" s="86">
        <f t="shared" si="146"/>
        <v>3.6322909600668037E-3</v>
      </c>
      <c r="JG120" s="86">
        <f t="shared" si="146"/>
        <v>9.5267108774140848E-3</v>
      </c>
      <c r="JH120" s="86">
        <f t="shared" si="146"/>
        <v>9.2052621986418934E-3</v>
      </c>
      <c r="JI120" s="86">
        <f t="shared" si="146"/>
        <v>6.6138842373674742E-3</v>
      </c>
      <c r="JJ120" s="86">
        <f t="shared" si="146"/>
        <v>2.5489610542481916E-3</v>
      </c>
      <c r="JK120" s="86">
        <f t="shared" si="146"/>
        <v>1.783372725190075E-3</v>
      </c>
      <c r="JL120" s="86">
        <f t="shared" si="146"/>
        <v>3.5874667286922191E-3</v>
      </c>
      <c r="JM120" s="86">
        <f t="shared" si="146"/>
        <v>1.0000705642483643E-2</v>
      </c>
    </row>
    <row r="121" spans="2:273" x14ac:dyDescent="0.25">
      <c r="B121" s="2">
        <v>94</v>
      </c>
      <c r="C121" s="37">
        <v>51.417000000000002</v>
      </c>
      <c r="D121" s="37">
        <v>52.65</v>
      </c>
      <c r="E121" s="37">
        <v>51.8</v>
      </c>
      <c r="F121" s="37">
        <v>52.267000000000003</v>
      </c>
      <c r="G121" s="37">
        <v>52.948999999999998</v>
      </c>
      <c r="H121" s="37">
        <v>54.627000000000002</v>
      </c>
      <c r="I121" s="37">
        <v>54.41</v>
      </c>
      <c r="J121" s="37">
        <v>54.232999999999997</v>
      </c>
      <c r="K121" s="37">
        <v>54.4</v>
      </c>
      <c r="L121" s="37">
        <v>55.482999999999997</v>
      </c>
      <c r="M121" s="37">
        <v>53.2</v>
      </c>
      <c r="N121" s="37">
        <v>55.082999999999998</v>
      </c>
      <c r="O121" s="37">
        <v>55.917000000000002</v>
      </c>
      <c r="P121" s="37">
        <v>57.8</v>
      </c>
      <c r="Q121" s="37">
        <v>62.732999999999997</v>
      </c>
      <c r="S121" s="4">
        <f t="shared" si="147"/>
        <v>51.293833998429108</v>
      </c>
      <c r="T121" s="4">
        <f t="shared" si="147"/>
        <v>53.063478653048115</v>
      </c>
      <c r="U121" s="4">
        <f t="shared" si="147"/>
        <v>52.961235980794989</v>
      </c>
      <c r="V121" s="4">
        <f t="shared" si="147"/>
        <v>53.535857244145738</v>
      </c>
      <c r="W121" s="4">
        <f t="shared" si="147"/>
        <v>53.689684722465167</v>
      </c>
      <c r="X121" s="4">
        <f t="shared" si="147"/>
        <v>54.427875938820584</v>
      </c>
      <c r="Y121" s="4">
        <f t="shared" si="147"/>
        <v>54.165621783098445</v>
      </c>
      <c r="Z121" s="4">
        <f t="shared" si="147"/>
        <v>54.75963040747434</v>
      </c>
      <c r="AA121" s="4">
        <f t="shared" si="147"/>
        <v>56.834941862817125</v>
      </c>
      <c r="AB121" s="4">
        <f t="shared" si="147"/>
        <v>56.368847910330679</v>
      </c>
      <c r="AC121" s="4">
        <f t="shared" si="147"/>
        <v>55.886129294736186</v>
      </c>
      <c r="AD121" s="4">
        <f t="shared" si="147"/>
        <v>55.101520125342468</v>
      </c>
      <c r="AE121" s="4">
        <f t="shared" si="147"/>
        <v>55.116251593061577</v>
      </c>
      <c r="AF121" s="4">
        <f t="shared" si="147"/>
        <v>57.082262134850168</v>
      </c>
      <c r="AG121" s="4">
        <f t="shared" si="147"/>
        <v>61.451278397592077</v>
      </c>
      <c r="AI121" s="4">
        <f t="shared" si="148"/>
        <v>0.12316600157089397</v>
      </c>
      <c r="AJ121" s="4">
        <f t="shared" si="148"/>
        <v>-0.41347865304811648</v>
      </c>
      <c r="AK121" s="4">
        <f t="shared" si="148"/>
        <v>-1.1612359807949915</v>
      </c>
      <c r="AL121" s="4">
        <f t="shared" si="148"/>
        <v>-1.2688572441457353</v>
      </c>
      <c r="AM121" s="4">
        <f t="shared" si="148"/>
        <v>-0.74068472246516848</v>
      </c>
      <c r="AN121" s="4">
        <f t="shared" si="148"/>
        <v>0.19912406117941828</v>
      </c>
      <c r="AO121" s="4">
        <f t="shared" si="148"/>
        <v>0.24437821690155204</v>
      </c>
      <c r="AP121" s="4">
        <f t="shared" si="148"/>
        <v>-0.52663040747434309</v>
      </c>
      <c r="AQ121" s="4">
        <f t="shared" si="148"/>
        <v>-2.4349418628171264</v>
      </c>
      <c r="AR121" s="4">
        <f t="shared" si="148"/>
        <v>-0.885847910330682</v>
      </c>
      <c r="AS121" s="4">
        <f t="shared" si="148"/>
        <v>-2.6861292947361832</v>
      </c>
      <c r="AT121" s="4">
        <f t="shared" si="148"/>
        <v>-1.8520125342469385E-2</v>
      </c>
      <c r="AU121" s="4">
        <f t="shared" si="148"/>
        <v>0.80074840693842475</v>
      </c>
      <c r="AV121" s="4">
        <f t="shared" si="148"/>
        <v>0.71773786514982874</v>
      </c>
      <c r="AW121" s="4">
        <f t="shared" si="148"/>
        <v>1.2817216024079201</v>
      </c>
      <c r="AY121" s="2">
        <f t="shared" si="140"/>
        <v>51.293833998429108</v>
      </c>
      <c r="AZ121" s="2">
        <f t="shared" si="140"/>
        <v>52.477869824814654</v>
      </c>
      <c r="BA121" s="2">
        <f t="shared" si="140"/>
        <v>51.717191186352359</v>
      </c>
      <c r="BB121" s="2">
        <f t="shared" si="140"/>
        <v>52.347726400866101</v>
      </c>
      <c r="BC121" s="2">
        <f t="shared" si="140"/>
        <v>52.607513834690735</v>
      </c>
      <c r="BD121" s="2">
        <f t="shared" si="140"/>
        <v>53.335466542727133</v>
      </c>
      <c r="BE121" s="2">
        <f t="shared" si="140"/>
        <v>52.972849195608468</v>
      </c>
      <c r="BF121" s="2">
        <f t="shared" si="140"/>
        <v>53.407233968327773</v>
      </c>
      <c r="BG121" s="2">
        <f t="shared" si="140"/>
        <v>53.73268851169248</v>
      </c>
      <c r="BH121" s="2">
        <f t="shared" si="140"/>
        <v>53.177781369797572</v>
      </c>
      <c r="BI121" s="2">
        <f t="shared" si="140"/>
        <v>53.323114246177482</v>
      </c>
      <c r="BJ121" s="2">
        <f t="shared" si="140"/>
        <v>53.773029047217385</v>
      </c>
      <c r="BK121" s="2">
        <f t="shared" si="140"/>
        <v>54.115639013096029</v>
      </c>
      <c r="BL121" s="2">
        <f t="shared" si="140"/>
        <v>55.03871971045433</v>
      </c>
      <c r="BM121" s="2">
        <f t="shared" si="140"/>
        <v>54.403333963711475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 t="str">
        <f t="shared" si="141"/>
        <v/>
      </c>
      <c r="CF121" s="2" t="str">
        <f t="shared" si="141"/>
        <v/>
      </c>
      <c r="CG121" s="2" t="str">
        <f t="shared" si="141"/>
        <v/>
      </c>
      <c r="CH121" s="2" t="str">
        <f t="shared" si="141"/>
        <v/>
      </c>
      <c r="CI121" s="2">
        <f t="shared" si="141"/>
        <v>52.948999999999998</v>
      </c>
      <c r="CJ121" s="2">
        <f t="shared" si="141"/>
        <v>54.627000000000002</v>
      </c>
      <c r="CK121" s="2">
        <f t="shared" si="141"/>
        <v>54.41</v>
      </c>
      <c r="CL121" s="2">
        <f t="shared" si="141"/>
        <v>54.232999999999997</v>
      </c>
      <c r="CM121" s="2" t="str">
        <f t="shared" si="141"/>
        <v/>
      </c>
      <c r="CN121" s="2" t="str">
        <f t="shared" si="141"/>
        <v/>
      </c>
      <c r="CO121" s="2" t="str">
        <f t="shared" si="141"/>
        <v/>
      </c>
      <c r="CP121" s="2">
        <f t="shared" si="141"/>
        <v>55.082999999999998</v>
      </c>
      <c r="CQ121" s="2">
        <f t="shared" si="141"/>
        <v>55.917000000000002</v>
      </c>
      <c r="CR121" s="2">
        <f t="shared" si="141"/>
        <v>57.8</v>
      </c>
      <c r="CS121" s="2" t="str">
        <f t="shared" si="141"/>
        <v/>
      </c>
      <c r="CU121" s="2" t="str">
        <f t="shared" si="111"/>
        <v/>
      </c>
      <c r="CV121" s="2" t="str">
        <f t="shared" si="112"/>
        <v/>
      </c>
      <c r="CW121" s="2" t="str">
        <f t="shared" si="113"/>
        <v/>
      </c>
      <c r="CX121" s="2" t="str">
        <f t="shared" si="114"/>
        <v/>
      </c>
      <c r="CY121" s="2">
        <f t="shared" si="115"/>
        <v>52.948999999999998</v>
      </c>
      <c r="CZ121" s="2">
        <f t="shared" si="116"/>
        <v>54.627000000000002</v>
      </c>
      <c r="DA121" s="2">
        <f t="shared" si="117"/>
        <v>54.41</v>
      </c>
      <c r="DB121" s="2">
        <f t="shared" si="118"/>
        <v>54.232999999999997</v>
      </c>
      <c r="DC121" s="2" t="str">
        <f t="shared" si="119"/>
        <v/>
      </c>
      <c r="DD121" s="2" t="str">
        <f t="shared" si="120"/>
        <v/>
      </c>
      <c r="DE121" s="2" t="str">
        <f t="shared" si="121"/>
        <v/>
      </c>
      <c r="DF121" s="2">
        <f t="shared" si="122"/>
        <v>55.082999999999998</v>
      </c>
      <c r="DG121" s="2">
        <f t="shared" si="123"/>
        <v>55.917000000000002</v>
      </c>
      <c r="DH121" s="2">
        <f t="shared" si="124"/>
        <v>57.8</v>
      </c>
      <c r="DI121" s="2" t="str">
        <f t="shared" si="125"/>
        <v/>
      </c>
      <c r="DK121" s="2">
        <f t="shared" si="149"/>
        <v>80.84132664884136</v>
      </c>
      <c r="DL121" s="2">
        <f t="shared" si="149"/>
        <v>82.81739747899158</v>
      </c>
      <c r="DM121" s="2">
        <f t="shared" si="149"/>
        <v>79.693416645216644</v>
      </c>
      <c r="DN121" s="2">
        <f t="shared" si="149"/>
        <v>79.733782067782073</v>
      </c>
      <c r="DO121" s="2">
        <f t="shared" si="149"/>
        <v>79.489646846846853</v>
      </c>
      <c r="DP121" s="2">
        <f t="shared" si="149"/>
        <v>79.912280180180176</v>
      </c>
      <c r="DQ121" s="2">
        <f t="shared" si="149"/>
        <v>75.854900900900901</v>
      </c>
      <c r="DR121" s="2">
        <f t="shared" si="149"/>
        <v>74.524421407121395</v>
      </c>
      <c r="DS121" s="2">
        <f t="shared" si="149"/>
        <v>74.837727541827533</v>
      </c>
      <c r="DT121" s="2">
        <f t="shared" si="149"/>
        <v>75.330585585585595</v>
      </c>
      <c r="DU121" s="2">
        <f t="shared" si="149"/>
        <v>71.765081166881174</v>
      </c>
      <c r="DV121" s="2">
        <f t="shared" si="149"/>
        <v>75.331081081081081</v>
      </c>
      <c r="DW121" s="2">
        <f t="shared" si="149"/>
        <v>75.890345302445297</v>
      </c>
      <c r="DX121" s="2">
        <f t="shared" si="149"/>
        <v>78.412184684684689</v>
      </c>
      <c r="DY121" s="2">
        <f t="shared" si="149"/>
        <v>76.257954621848725</v>
      </c>
      <c r="EA121" s="2">
        <f t="shared" si="153"/>
        <v>51.186237048346058</v>
      </c>
      <c r="EB121" s="2">
        <f t="shared" si="153"/>
        <v>52.343076514871839</v>
      </c>
      <c r="EC121" s="2">
        <f t="shared" si="153"/>
        <v>51.588485928013135</v>
      </c>
      <c r="ED121" s="2">
        <f t="shared" si="153"/>
        <v>52.220671593916926</v>
      </c>
      <c r="EE121" s="2">
        <f t="shared" si="152"/>
        <v>52.480388788035398</v>
      </c>
      <c r="EF121" s="2">
        <f t="shared" si="152"/>
        <v>53.206555630357528</v>
      </c>
      <c r="EG121" s="2">
        <f t="shared" si="152"/>
        <v>52.855343196314678</v>
      </c>
      <c r="EH121" s="2">
        <f t="shared" si="152"/>
        <v>53.289971840307437</v>
      </c>
      <c r="EI121" s="2">
        <f t="shared" si="152"/>
        <v>53.615856067534295</v>
      </c>
      <c r="EJ121" s="2">
        <f t="shared" si="152"/>
        <v>53.063599932167776</v>
      </c>
      <c r="EK121" s="2">
        <f t="shared" si="152"/>
        <v>53.236046766577886</v>
      </c>
      <c r="EL121" s="2">
        <f t="shared" si="152"/>
        <v>53.658097754667537</v>
      </c>
      <c r="EM121" s="2">
        <f t="shared" si="136"/>
        <v>54.009682126209952</v>
      </c>
      <c r="EN121" s="2">
        <f t="shared" si="136"/>
        <v>54.927570746268657</v>
      </c>
      <c r="EO121" s="2">
        <f t="shared" si="136"/>
        <v>54.286550440334175</v>
      </c>
      <c r="EQ121" s="2">
        <f t="shared" si="150"/>
        <v>51.149123325820966</v>
      </c>
      <c r="ER121" s="2">
        <f t="shared" si="150"/>
        <v>52.342202792579705</v>
      </c>
      <c r="ES121" s="2">
        <f t="shared" si="150"/>
        <v>51.565936178273439</v>
      </c>
      <c r="ET121" s="2">
        <f t="shared" si="150"/>
        <v>52.221456356545744</v>
      </c>
      <c r="EU121" s="2">
        <f t="shared" si="150"/>
        <v>52.485499254552423</v>
      </c>
      <c r="EV121" s="2">
        <f t="shared" si="150"/>
        <v>53.192635100385488</v>
      </c>
      <c r="EW121" s="2">
        <f t="shared" si="150"/>
        <v>52.867870156941741</v>
      </c>
      <c r="EX121" s="2">
        <f t="shared" si="150"/>
        <v>53.256010488240719</v>
      </c>
      <c r="EY121" s="2">
        <f t="shared" si="150"/>
        <v>53.622886504463281</v>
      </c>
      <c r="EZ121" s="2">
        <f t="shared" si="150"/>
        <v>53.033806742771361</v>
      </c>
      <c r="FA121" s="2">
        <f t="shared" si="150"/>
        <v>53.179571259043158</v>
      </c>
      <c r="FB121" s="2">
        <f t="shared" si="150"/>
        <v>53.648044555617773</v>
      </c>
      <c r="FC121" s="2">
        <f t="shared" si="150"/>
        <v>54.017769362029249</v>
      </c>
      <c r="FD121" s="2">
        <f t="shared" si="150"/>
        <v>54.918135115961825</v>
      </c>
      <c r="FE121" s="2">
        <f t="shared" si="150"/>
        <v>53.796830208657347</v>
      </c>
      <c r="FG121" s="2">
        <f t="shared" si="151"/>
        <v>0.9963164474125441</v>
      </c>
      <c r="FH121" s="2">
        <f t="shared" si="151"/>
        <v>0.99557587194631247</v>
      </c>
      <c r="FI121" s="2">
        <f t="shared" si="151"/>
        <v>0.99539208467469253</v>
      </c>
      <c r="FJ121" s="2">
        <f t="shared" si="151"/>
        <v>0.99538300349179254</v>
      </c>
      <c r="FK121" s="2">
        <f t="shared" si="151"/>
        <v>0.99529950651198207</v>
      </c>
      <c r="FL121" s="2">
        <f t="shared" si="151"/>
        <v>0.9951551940919815</v>
      </c>
      <c r="FM121" s="2">
        <f t="shared" si="151"/>
        <v>0.99490905028203225</v>
      </c>
      <c r="FN121" s="2">
        <f t="shared" si="151"/>
        <v>0.99441930545569024</v>
      </c>
      <c r="FO121" s="2">
        <f t="shared" si="151"/>
        <v>0.99450834509351693</v>
      </c>
      <c r="FP121" s="2">
        <f t="shared" si="151"/>
        <v>0.99482070768656139</v>
      </c>
      <c r="FQ121" s="2">
        <f t="shared" si="151"/>
        <v>0.99519166502870404</v>
      </c>
      <c r="FR121" s="2">
        <f t="shared" si="151"/>
        <v>0.99468258652375319</v>
      </c>
      <c r="FS121" s="2">
        <f t="shared" si="151"/>
        <v>0.995167866767806</v>
      </c>
      <c r="FT121" s="2">
        <f t="shared" si="151"/>
        <v>0.99525800522760388</v>
      </c>
      <c r="FU121" s="2">
        <f t="shared" si="151"/>
        <v>0.99429355777508532</v>
      </c>
      <c r="FW121" s="2">
        <f t="shared" si="142"/>
        <v>4.4165118305914824E-2</v>
      </c>
      <c r="FX121" s="2">
        <f t="shared" si="142"/>
        <v>3.3177992465105728E-2</v>
      </c>
      <c r="FY121" s="2">
        <f t="shared" si="142"/>
        <v>3.5471907161540993E-2</v>
      </c>
      <c r="FZ121" s="2">
        <f t="shared" si="142"/>
        <v>3.424215225080051E-2</v>
      </c>
      <c r="GA121" s="2">
        <f t="shared" si="142"/>
        <v>3.2913831475709213E-2</v>
      </c>
      <c r="GB121" s="2">
        <f t="shared" si="142"/>
        <v>3.3988627462016051E-2</v>
      </c>
      <c r="GC121" s="2">
        <f t="shared" si="142"/>
        <v>3.3240903091582161E-2</v>
      </c>
      <c r="GD121" s="2">
        <f t="shared" si="142"/>
        <v>3.6537085630929715E-2</v>
      </c>
      <c r="GE121" s="2">
        <f t="shared" si="142"/>
        <v>4.1142471591788826E-2</v>
      </c>
      <c r="GF121" s="2">
        <f t="shared" si="142"/>
        <v>3.8458118503323445E-2</v>
      </c>
      <c r="GG121" s="2">
        <f t="shared" si="142"/>
        <v>3.5879703966987843E-2</v>
      </c>
      <c r="GH121" s="2">
        <f t="shared" si="142"/>
        <v>3.1126515942166633E-2</v>
      </c>
      <c r="GI121" s="2">
        <f t="shared" si="142"/>
        <v>2.80203539019756E-2</v>
      </c>
      <c r="GJ121" s="2">
        <f t="shared" si="142"/>
        <v>2.2780920303400284E-2</v>
      </c>
      <c r="GK121" s="2">
        <f t="shared" si="142"/>
        <v>1.7550888504916727E-2</v>
      </c>
      <c r="GM121" s="86">
        <f t="shared" si="143"/>
        <v>9.0302713876544432E-80</v>
      </c>
      <c r="GN121" s="86">
        <f t="shared" si="143"/>
        <v>6.9716037302986257E-77</v>
      </c>
      <c r="GO121" s="86">
        <f t="shared" si="143"/>
        <v>5.3695862517600108E-101</v>
      </c>
      <c r="GP121" s="86">
        <f t="shared" si="143"/>
        <v>1.0771171217243981E-126</v>
      </c>
      <c r="GQ121" s="86">
        <f t="shared" si="143"/>
        <v>1.0251518510367945E-139</v>
      </c>
      <c r="GR121" s="86">
        <f t="shared" si="143"/>
        <v>7.3112897674783971E-175</v>
      </c>
      <c r="GS121" s="86">
        <f t="shared" si="143"/>
        <v>1.2851692603722461E-160</v>
      </c>
      <c r="GT121" s="86">
        <f t="shared" si="143"/>
        <v>1.2378233850762456E-151</v>
      </c>
      <c r="GU121" s="86">
        <f t="shared" si="143"/>
        <v>1.3060206050281961E-136</v>
      </c>
      <c r="GV121" s="86">
        <f t="shared" si="143"/>
        <v>3.5611919912459605E-119</v>
      </c>
      <c r="GW121" s="86">
        <f t="shared" si="143"/>
        <v>9.5090751172496238E-188</v>
      </c>
      <c r="GX121" s="86">
        <f t="shared" si="143"/>
        <v>1.8299052157563889E-112</v>
      </c>
      <c r="GY121" s="86">
        <f t="shared" si="143"/>
        <v>1.8579664902835822E-104</v>
      </c>
      <c r="GZ121" s="86">
        <f t="shared" si="143"/>
        <v>2.2254318924655998E-84</v>
      </c>
      <c r="HA121" s="86">
        <f t="shared" si="143"/>
        <v>1.2281489957865007E-111</v>
      </c>
      <c r="HC121" s="86">
        <f t="shared" si="74"/>
        <v>1.8702097096111944E-22</v>
      </c>
      <c r="HD121" s="86">
        <f t="shared" si="74"/>
        <v>7.983660972743539E-22</v>
      </c>
      <c r="HE121" s="86">
        <f t="shared" si="74"/>
        <v>9.1772358136247066E-31</v>
      </c>
      <c r="HF121" s="86">
        <f t="shared" si="74"/>
        <v>7.4042974059995825E-39</v>
      </c>
      <c r="HG121" s="86">
        <f t="shared" si="74"/>
        <v>1.943378387280526E-47</v>
      </c>
      <c r="HH121" s="86">
        <f t="shared" si="74"/>
        <v>8.1503966486742718E-68</v>
      </c>
      <c r="HI121" s="86">
        <f t="shared" si="139"/>
        <v>3.3854288146141177E-71</v>
      </c>
      <c r="HJ121" s="86">
        <f t="shared" si="139"/>
        <v>2.2412356836271792E-64</v>
      </c>
      <c r="HK121" s="86">
        <f t="shared" si="139"/>
        <v>1.5624160069643353E-61</v>
      </c>
      <c r="HL121" s="86">
        <f t="shared" si="139"/>
        <v>1.4399392064841239E-53</v>
      </c>
      <c r="HM121" s="86">
        <f t="shared" si="139"/>
        <v>3.1737054763019921E-74</v>
      </c>
      <c r="HN121" s="86">
        <f t="shared" si="139"/>
        <v>3.8872198250711896E-49</v>
      </c>
      <c r="HO121" s="86">
        <f t="shared" si="139"/>
        <v>2.1494359891183313E-32</v>
      </c>
      <c r="HP121" s="86">
        <f t="shared" si="139"/>
        <v>3.3086409309836241E-25</v>
      </c>
      <c r="HQ121" s="86">
        <f t="shared" si="139"/>
        <v>1.3012921505475564E-35</v>
      </c>
      <c r="HS121" s="86">
        <f t="shared" si="144"/>
        <v>5.0174908272602507E-2</v>
      </c>
      <c r="HT121" s="86">
        <f t="shared" si="144"/>
        <v>1.8522574822959853E-2</v>
      </c>
      <c r="HU121" s="86">
        <f t="shared" si="144"/>
        <v>2.0625201225866051E-2</v>
      </c>
      <c r="HV121" s="86">
        <f t="shared" si="144"/>
        <v>1.3468023226771205E-2</v>
      </c>
      <c r="HW121" s="86">
        <f t="shared" si="144"/>
        <v>9.4502383337781212E-3</v>
      </c>
      <c r="HX121" s="86">
        <f t="shared" si="144"/>
        <v>8.3527116259689387E-3</v>
      </c>
      <c r="HY121" s="86">
        <f t="shared" si="144"/>
        <v>8.1862295419254591E-3</v>
      </c>
      <c r="HZ121" s="86">
        <f t="shared" si="144"/>
        <v>7.9324871838250648E-3</v>
      </c>
      <c r="IA121" s="86">
        <f t="shared" si="144"/>
        <v>1.8943242226065724E-2</v>
      </c>
      <c r="IB121" s="86">
        <f t="shared" si="144"/>
        <v>1.7659794842047695E-2</v>
      </c>
      <c r="IC121" s="86">
        <f t="shared" si="144"/>
        <v>1.2982783604008223E-2</v>
      </c>
      <c r="ID121" s="86">
        <f t="shared" si="144"/>
        <v>5.3510613621224681E-3</v>
      </c>
      <c r="IE121" s="86">
        <f t="shared" si="144"/>
        <v>3.7474423360062932E-3</v>
      </c>
      <c r="IF121" s="86">
        <f t="shared" si="144"/>
        <v>6.4041285762054222E-3</v>
      </c>
      <c r="IG121" s="86">
        <f t="shared" si="144"/>
        <v>1.4994712620327991E-2</v>
      </c>
      <c r="II121" s="86">
        <f t="shared" si="145"/>
        <v>4.9839347133107128E-20</v>
      </c>
      <c r="IJ121" s="86">
        <f t="shared" si="145"/>
        <v>2.2640021036483837E-26</v>
      </c>
      <c r="IK121" s="86">
        <f t="shared" si="145"/>
        <v>8.2630724459246845E-28</v>
      </c>
      <c r="IL121" s="86">
        <f t="shared" si="145"/>
        <v>1.176340464095794E-29</v>
      </c>
      <c r="IM121" s="86">
        <f t="shared" si="145"/>
        <v>2.4137376214863361E-29</v>
      </c>
      <c r="IN121" s="86">
        <f t="shared" si="145"/>
        <v>2.5829159470527723E-32</v>
      </c>
      <c r="IO121" s="86">
        <f t="shared" si="145"/>
        <v>6.8710195990944171E-31</v>
      </c>
      <c r="IP121" s="86">
        <f t="shared" si="145"/>
        <v>1.0582138177944244E-33</v>
      </c>
      <c r="IQ121" s="86">
        <f t="shared" si="145"/>
        <v>1.4119381524787925E-29</v>
      </c>
      <c r="IR121" s="86">
        <f t="shared" si="145"/>
        <v>1.4869891164685187E-27</v>
      </c>
      <c r="IS121" s="86">
        <f t="shared" si="145"/>
        <v>1.1224833053360112E-28</v>
      </c>
      <c r="IT121" s="86">
        <f t="shared" si="145"/>
        <v>2.2300012719876414E-31</v>
      </c>
      <c r="IU121" s="86">
        <f t="shared" si="145"/>
        <v>1.998603398009729E-31</v>
      </c>
      <c r="IV121" s="86">
        <f t="shared" si="145"/>
        <v>7.8006443543008719E-23</v>
      </c>
      <c r="IW121" s="86">
        <f t="shared" si="145"/>
        <v>1.0594881381934304E-13</v>
      </c>
      <c r="IY121" s="86">
        <f t="shared" si="146"/>
        <v>5.0174908272602507E-2</v>
      </c>
      <c r="IZ121" s="86">
        <f t="shared" si="146"/>
        <v>1.8522574822959853E-2</v>
      </c>
      <c r="JA121" s="86">
        <f t="shared" si="146"/>
        <v>2.0625201225866051E-2</v>
      </c>
      <c r="JB121" s="86">
        <f t="shared" si="146"/>
        <v>1.3468023226771205E-2</v>
      </c>
      <c r="JC121" s="86">
        <f t="shared" si="146"/>
        <v>9.4502383337781212E-3</v>
      </c>
      <c r="JD121" s="86">
        <f t="shared" si="146"/>
        <v>8.3527116259689387E-3</v>
      </c>
      <c r="JE121" s="86">
        <f t="shared" si="146"/>
        <v>8.1862295419254591E-3</v>
      </c>
      <c r="JF121" s="86">
        <f t="shared" si="146"/>
        <v>7.9324871838250648E-3</v>
      </c>
      <c r="JG121" s="86">
        <f t="shared" si="146"/>
        <v>1.8943242226065724E-2</v>
      </c>
      <c r="JH121" s="86">
        <f t="shared" si="146"/>
        <v>1.7659794842047695E-2</v>
      </c>
      <c r="JI121" s="86">
        <f t="shared" si="146"/>
        <v>1.2982783604008223E-2</v>
      </c>
      <c r="JJ121" s="86">
        <f t="shared" si="146"/>
        <v>5.3510613621224681E-3</v>
      </c>
      <c r="JK121" s="86">
        <f t="shared" si="146"/>
        <v>3.7474423360062932E-3</v>
      </c>
      <c r="JL121" s="86">
        <f t="shared" si="146"/>
        <v>6.4041285762054222E-3</v>
      </c>
      <c r="JM121" s="86">
        <f t="shared" si="146"/>
        <v>1.4994712620433939E-2</v>
      </c>
    </row>
    <row r="122" spans="2:273" x14ac:dyDescent="0.25">
      <c r="B122" s="2">
        <v>95</v>
      </c>
      <c r="C122" s="37">
        <v>52.5</v>
      </c>
      <c r="D122" s="37">
        <v>52.05</v>
      </c>
      <c r="E122" s="37">
        <v>52.75</v>
      </c>
      <c r="F122" s="37">
        <v>52.05</v>
      </c>
      <c r="G122" s="37">
        <v>52.576000000000001</v>
      </c>
      <c r="H122" s="37">
        <v>53.914999999999999</v>
      </c>
      <c r="I122" s="37">
        <v>53.786999999999999</v>
      </c>
      <c r="J122" s="37">
        <v>54.133000000000003</v>
      </c>
      <c r="K122" s="37">
        <v>56.332999999999998</v>
      </c>
      <c r="L122" s="37">
        <v>55.55</v>
      </c>
      <c r="M122" s="37">
        <v>54.883000000000003</v>
      </c>
      <c r="N122" s="37">
        <v>54.3</v>
      </c>
      <c r="O122" s="37">
        <v>55.883000000000003</v>
      </c>
      <c r="P122" s="37">
        <v>58.683</v>
      </c>
      <c r="Q122" s="37">
        <v>64.632999999999996</v>
      </c>
      <c r="S122" s="4">
        <f t="shared" si="147"/>
        <v>51.189272833963614</v>
      </c>
      <c r="T122" s="4">
        <f t="shared" si="147"/>
        <v>53.257391521057379</v>
      </c>
      <c r="U122" s="4">
        <f t="shared" si="147"/>
        <v>53.624706453188573</v>
      </c>
      <c r="V122" s="4">
        <f t="shared" si="147"/>
        <v>54.259274344345556</v>
      </c>
      <c r="W122" s="4">
        <f t="shared" si="147"/>
        <v>54.378173429905118</v>
      </c>
      <c r="X122" s="4">
        <f t="shared" si="147"/>
        <v>55.205838273084062</v>
      </c>
      <c r="Y122" s="4">
        <f t="shared" si="147"/>
        <v>54.984857356193409</v>
      </c>
      <c r="Z122" s="4">
        <f t="shared" si="147"/>
        <v>55.828620607597159</v>
      </c>
      <c r="AA122" s="4">
        <f t="shared" si="147"/>
        <v>58.940102783861235</v>
      </c>
      <c r="AB122" s="4">
        <f t="shared" si="147"/>
        <v>58.39441465099793</v>
      </c>
      <c r="AC122" s="4">
        <f t="shared" si="147"/>
        <v>57.609616418383339</v>
      </c>
      <c r="AD122" s="4">
        <f t="shared" si="147"/>
        <v>56.080761370614951</v>
      </c>
      <c r="AE122" s="4">
        <f t="shared" si="147"/>
        <v>55.853401140356425</v>
      </c>
      <c r="AF122" s="4">
        <f t="shared" si="147"/>
        <v>58.233081467038147</v>
      </c>
      <c r="AG122" s="4">
        <f t="shared" si="147"/>
        <v>64.166989969066421</v>
      </c>
      <c r="AI122" s="4">
        <f t="shared" si="148"/>
        <v>1.3107271660363864</v>
      </c>
      <c r="AJ122" s="4">
        <f t="shared" si="148"/>
        <v>-1.2073915210573816</v>
      </c>
      <c r="AK122" s="4">
        <f t="shared" si="148"/>
        <v>-0.87470645318857265</v>
      </c>
      <c r="AL122" s="4">
        <f t="shared" si="148"/>
        <v>-2.2092743443455589</v>
      </c>
      <c r="AM122" s="4">
        <f t="shared" si="148"/>
        <v>-1.8021734299051175</v>
      </c>
      <c r="AN122" s="4">
        <f t="shared" si="148"/>
        <v>-1.2908382730840628</v>
      </c>
      <c r="AO122" s="4">
        <f t="shared" si="148"/>
        <v>-1.1978573561934098</v>
      </c>
      <c r="AP122" s="4">
        <f t="shared" si="148"/>
        <v>-1.6956206075971565</v>
      </c>
      <c r="AQ122" s="4">
        <f t="shared" si="148"/>
        <v>-2.6071027838612366</v>
      </c>
      <c r="AR122" s="4">
        <f t="shared" si="148"/>
        <v>-2.8444146509979333</v>
      </c>
      <c r="AS122" s="4">
        <f t="shared" si="148"/>
        <v>-2.7266164183833368</v>
      </c>
      <c r="AT122" s="4">
        <f t="shared" si="148"/>
        <v>-1.7807613706149539</v>
      </c>
      <c r="AU122" s="4">
        <f t="shared" si="148"/>
        <v>2.9598859643577669E-2</v>
      </c>
      <c r="AV122" s="4">
        <f t="shared" si="148"/>
        <v>0.44991853296185269</v>
      </c>
      <c r="AW122" s="4">
        <f t="shared" si="148"/>
        <v>0.46601003093357463</v>
      </c>
      <c r="AY122" s="2">
        <f t="shared" si="140"/>
        <v>51.189272833963614</v>
      </c>
      <c r="AZ122" s="2">
        <f t="shared" si="140"/>
        <v>52.305861153336423</v>
      </c>
      <c r="BA122" s="2">
        <f t="shared" si="140"/>
        <v>51.574770933910514</v>
      </c>
      <c r="BB122" s="2">
        <f t="shared" si="140"/>
        <v>52.206495430779718</v>
      </c>
      <c r="BC122" s="2">
        <f t="shared" si="140"/>
        <v>52.472319169436716</v>
      </c>
      <c r="BD122" s="2">
        <f t="shared" si="140"/>
        <v>53.195401732040111</v>
      </c>
      <c r="BE122" s="2">
        <f t="shared" si="140"/>
        <v>52.824470340881767</v>
      </c>
      <c r="BF122" s="2">
        <f t="shared" si="140"/>
        <v>53.261431147995914</v>
      </c>
      <c r="BG122" s="2">
        <f t="shared" si="140"/>
        <v>53.580225075537044</v>
      </c>
      <c r="BH122" s="2">
        <f t="shared" si="140"/>
        <v>53.011802387406156</v>
      </c>
      <c r="BI122" s="2">
        <f t="shared" si="140"/>
        <v>53.1753503948554</v>
      </c>
      <c r="BJ122" s="2">
        <f t="shared" si="140"/>
        <v>53.61079273803049</v>
      </c>
      <c r="BK122" s="2">
        <f t="shared" si="140"/>
        <v>53.978238004412333</v>
      </c>
      <c r="BL122" s="2">
        <f t="shared" si="140"/>
        <v>54.898133864507678</v>
      </c>
      <c r="BM122" s="2">
        <f t="shared" si="140"/>
        <v>54.281751484424881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 t="str">
        <f t="shared" si="141"/>
        <v/>
      </c>
      <c r="CF122" s="2" t="str">
        <f t="shared" si="141"/>
        <v/>
      </c>
      <c r="CG122" s="2" t="str">
        <f t="shared" si="141"/>
        <v/>
      </c>
      <c r="CH122" s="2" t="str">
        <f t="shared" si="141"/>
        <v/>
      </c>
      <c r="CI122" s="2" t="str">
        <f t="shared" si="141"/>
        <v/>
      </c>
      <c r="CJ122" s="2" t="str">
        <f t="shared" si="141"/>
        <v/>
      </c>
      <c r="CK122" s="2" t="str">
        <f t="shared" si="141"/>
        <v/>
      </c>
      <c r="CL122" s="2" t="str">
        <f t="shared" si="141"/>
        <v/>
      </c>
      <c r="CM122" s="2" t="str">
        <f t="shared" si="141"/>
        <v/>
      </c>
      <c r="CN122" s="2" t="str">
        <f t="shared" si="141"/>
        <v/>
      </c>
      <c r="CO122" s="2" t="str">
        <f t="shared" si="141"/>
        <v/>
      </c>
      <c r="CP122" s="2" t="str">
        <f t="shared" si="141"/>
        <v/>
      </c>
      <c r="CQ122" s="2">
        <f t="shared" si="141"/>
        <v>55.883000000000003</v>
      </c>
      <c r="CR122" s="2" t="str">
        <f t="shared" si="141"/>
        <v/>
      </c>
      <c r="CS122" s="2" t="str">
        <f t="shared" si="141"/>
        <v/>
      </c>
      <c r="CU122" s="2" t="str">
        <f t="shared" si="111"/>
        <v/>
      </c>
      <c r="CV122" s="2" t="str">
        <f t="shared" si="112"/>
        <v/>
      </c>
      <c r="CW122" s="2" t="str">
        <f t="shared" si="113"/>
        <v/>
      </c>
      <c r="CX122" s="2" t="str">
        <f t="shared" si="114"/>
        <v/>
      </c>
      <c r="CY122" s="2" t="str">
        <f t="shared" si="115"/>
        <v/>
      </c>
      <c r="CZ122" s="2" t="str">
        <f t="shared" si="116"/>
        <v/>
      </c>
      <c r="DA122" s="2" t="str">
        <f t="shared" si="117"/>
        <v/>
      </c>
      <c r="DB122" s="2" t="str">
        <f t="shared" si="118"/>
        <v/>
      </c>
      <c r="DC122" s="2" t="str">
        <f t="shared" si="119"/>
        <v/>
      </c>
      <c r="DD122" s="2" t="str">
        <f t="shared" si="120"/>
        <v/>
      </c>
      <c r="DE122" s="2" t="str">
        <f t="shared" si="121"/>
        <v/>
      </c>
      <c r="DF122" s="2" t="str">
        <f t="shared" si="122"/>
        <v/>
      </c>
      <c r="DG122" s="2">
        <f t="shared" si="123"/>
        <v>55.883000000000003</v>
      </c>
      <c r="DH122" s="2" t="str">
        <f t="shared" si="124"/>
        <v/>
      </c>
      <c r="DI122" s="2" t="str">
        <f t="shared" si="125"/>
        <v/>
      </c>
      <c r="DK122" s="2">
        <f t="shared" si="149"/>
        <v>81.083530525846697</v>
      </c>
      <c r="DL122" s="2">
        <f t="shared" si="149"/>
        <v>83.045149579831914</v>
      </c>
      <c r="DM122" s="2">
        <f t="shared" si="149"/>
        <v>79.893239811239809</v>
      </c>
      <c r="DN122" s="2">
        <f t="shared" si="149"/>
        <v>79.931482196482193</v>
      </c>
      <c r="DO122" s="2">
        <f t="shared" si="149"/>
        <v>79.674585585585589</v>
      </c>
      <c r="DP122" s="2">
        <f t="shared" si="149"/>
        <v>80.083752252252253</v>
      </c>
      <c r="DQ122" s="2">
        <f t="shared" si="149"/>
        <v>75.976905642484581</v>
      </c>
      <c r="DR122" s="2">
        <f t="shared" si="149"/>
        <v>74.64431818961819</v>
      </c>
      <c r="DS122" s="2">
        <f t="shared" si="149"/>
        <v>74.953439768339763</v>
      </c>
      <c r="DT122" s="2">
        <f t="shared" si="149"/>
        <v>75.45592366050262</v>
      </c>
      <c r="DU122" s="2">
        <f t="shared" si="149"/>
        <v>71.86072093522094</v>
      </c>
      <c r="DV122" s="2">
        <f t="shared" si="149"/>
        <v>75.454689189189196</v>
      </c>
      <c r="DW122" s="2">
        <f t="shared" si="149"/>
        <v>76.018185328185325</v>
      </c>
      <c r="DX122" s="2">
        <f t="shared" si="149"/>
        <v>78.589891891891895</v>
      </c>
      <c r="DY122" s="2">
        <f t="shared" si="149"/>
        <v>76.467675630252089</v>
      </c>
      <c r="EA122" s="2">
        <f t="shared" si="153"/>
        <v>51.09110101781171</v>
      </c>
      <c r="EB122" s="2">
        <f t="shared" si="153"/>
        <v>52.180524377702767</v>
      </c>
      <c r="EC122" s="2">
        <f t="shared" si="153"/>
        <v>51.45550934218911</v>
      </c>
      <c r="ED122" s="2">
        <f t="shared" si="153"/>
        <v>52.088813339649953</v>
      </c>
      <c r="EE122" s="2">
        <f t="shared" si="152"/>
        <v>52.354913030419482</v>
      </c>
      <c r="EF122" s="2">
        <f t="shared" si="152"/>
        <v>53.076731454953695</v>
      </c>
      <c r="EG122" s="2">
        <f t="shared" si="152"/>
        <v>52.715680175246447</v>
      </c>
      <c r="EH122" s="2">
        <f t="shared" si="152"/>
        <v>53.153717506404789</v>
      </c>
      <c r="EI122" s="2">
        <f t="shared" si="152"/>
        <v>53.471953640520574</v>
      </c>
      <c r="EJ122" s="2">
        <f t="shared" si="152"/>
        <v>52.906358930876777</v>
      </c>
      <c r="EK122" s="2">
        <f t="shared" si="152"/>
        <v>53.095846732125743</v>
      </c>
      <c r="EL122" s="2">
        <f t="shared" si="152"/>
        <v>53.504803703194469</v>
      </c>
      <c r="EM122" s="2">
        <f t="shared" si="136"/>
        <v>53.881426231009449</v>
      </c>
      <c r="EN122" s="2">
        <f t="shared" si="136"/>
        <v>54.796188955223883</v>
      </c>
      <c r="EO122" s="2">
        <f t="shared" si="136"/>
        <v>54.175916325190755</v>
      </c>
      <c r="EQ122" s="2">
        <f t="shared" si="150"/>
        <v>51.03679613398586</v>
      </c>
      <c r="ER122" s="2">
        <f t="shared" si="150"/>
        <v>52.201318680838519</v>
      </c>
      <c r="ES122" s="2">
        <f t="shared" si="150"/>
        <v>51.447884378637944</v>
      </c>
      <c r="ET122" s="2">
        <f t="shared" si="150"/>
        <v>52.099392697785049</v>
      </c>
      <c r="EU122" s="2">
        <f t="shared" si="150"/>
        <v>52.361610683234844</v>
      </c>
      <c r="EV122" s="2">
        <f t="shared" si="150"/>
        <v>53.057575834532059</v>
      </c>
      <c r="EW122" s="2">
        <f t="shared" si="150"/>
        <v>52.736044482749385</v>
      </c>
      <c r="EX122" s="2">
        <f t="shared" si="150"/>
        <v>53.110637482293129</v>
      </c>
      <c r="EY122" s="2">
        <f t="shared" si="150"/>
        <v>53.485985471939721</v>
      </c>
      <c r="EZ122" s="2">
        <f t="shared" si="150"/>
        <v>52.879710489413803</v>
      </c>
      <c r="FA122" s="2">
        <f t="shared" si="150"/>
        <v>53.023920799820097</v>
      </c>
      <c r="FB122" s="2">
        <f t="shared" si="150"/>
        <v>53.489885943623698</v>
      </c>
      <c r="FC122" s="2">
        <f t="shared" si="150"/>
        <v>53.85579094405341</v>
      </c>
      <c r="FD122" s="2">
        <f t="shared" si="150"/>
        <v>54.756071978171917</v>
      </c>
      <c r="FE122" s="2">
        <f t="shared" si="150"/>
        <v>53.643064641664061</v>
      </c>
      <c r="FG122" s="2">
        <f t="shared" si="151"/>
        <v>0.99663947092274885</v>
      </c>
      <c r="FH122" s="2">
        <f t="shared" si="151"/>
        <v>0.99596357598011054</v>
      </c>
      <c r="FI122" s="2">
        <f t="shared" si="151"/>
        <v>0.99579582670871114</v>
      </c>
      <c r="FJ122" s="2">
        <f t="shared" si="151"/>
        <v>0.99578753784483087</v>
      </c>
      <c r="FK122" s="2">
        <f t="shared" si="151"/>
        <v>0.99571132522498418</v>
      </c>
      <c r="FL122" s="2">
        <f t="shared" si="151"/>
        <v>0.99557960012325641</v>
      </c>
      <c r="FM122" s="2">
        <f t="shared" si="151"/>
        <v>0.99535491791754527</v>
      </c>
      <c r="FN122" s="2">
        <f t="shared" si="151"/>
        <v>0.99490784562977141</v>
      </c>
      <c r="FO122" s="2">
        <f t="shared" si="151"/>
        <v>0.99498912991626576</v>
      </c>
      <c r="FP122" s="2">
        <f t="shared" si="151"/>
        <v>0.9952742756553703</v>
      </c>
      <c r="FQ122" s="2">
        <f t="shared" si="151"/>
        <v>0.99561289028258604</v>
      </c>
      <c r="FR122" s="2">
        <f t="shared" si="151"/>
        <v>0.99514819123351894</v>
      </c>
      <c r="FS122" s="2">
        <f t="shared" si="151"/>
        <v>0.99559116758817567</v>
      </c>
      <c r="FT122" s="2">
        <f t="shared" si="151"/>
        <v>0.99567344413732639</v>
      </c>
      <c r="FU122" s="2">
        <f t="shared" si="151"/>
        <v>0.99479304839996552</v>
      </c>
      <c r="FW122" s="2">
        <f t="shared" si="142"/>
        <v>4.8220622580676387E-2</v>
      </c>
      <c r="FX122" s="2">
        <f t="shared" si="142"/>
        <v>3.6262869593484334E-2</v>
      </c>
      <c r="FY122" s="2">
        <f t="shared" si="142"/>
        <v>3.8761520559184137E-2</v>
      </c>
      <c r="FZ122" s="2">
        <f t="shared" si="142"/>
        <v>3.7422144745731675E-2</v>
      </c>
      <c r="GA122" s="2">
        <f t="shared" si="142"/>
        <v>3.5975060942600702E-2</v>
      </c>
      <c r="GB122" s="2">
        <f t="shared" si="142"/>
        <v>3.7145981258540219E-2</v>
      </c>
      <c r="GC122" s="2">
        <f t="shared" si="142"/>
        <v>3.6331409816071122E-2</v>
      </c>
      <c r="GD122" s="2">
        <f t="shared" si="142"/>
        <v>3.9921393550629243E-2</v>
      </c>
      <c r="GE122" s="2">
        <f t="shared" si="142"/>
        <v>4.4933466316427653E-2</v>
      </c>
      <c r="GF122" s="2">
        <f t="shared" si="142"/>
        <v>4.2012606094500381E-2</v>
      </c>
      <c r="GG122" s="2">
        <f t="shared" si="142"/>
        <v>3.9205598626236723E-2</v>
      </c>
      <c r="GH122" s="2">
        <f t="shared" si="142"/>
        <v>3.4027360863241839E-2</v>
      </c>
      <c r="GI122" s="2">
        <f t="shared" si="142"/>
        <v>3.0640873996968826E-2</v>
      </c>
      <c r="GJ122" s="2">
        <f t="shared" si="142"/>
        <v>2.4924002879510791E-2</v>
      </c>
      <c r="GK122" s="2">
        <f t="shared" si="142"/>
        <v>1.9211635926899139E-2</v>
      </c>
      <c r="GM122" s="86">
        <f t="shared" si="143"/>
        <v>1.0473282426403512E-83</v>
      </c>
      <c r="GN122" s="86">
        <f t="shared" si="143"/>
        <v>9.8867120567581793E-81</v>
      </c>
      <c r="GO122" s="86">
        <f t="shared" si="143"/>
        <v>5.1991798233293291E-106</v>
      </c>
      <c r="GP122" s="86">
        <f t="shared" si="143"/>
        <v>5.6437738225162182E-133</v>
      </c>
      <c r="GQ122" s="86">
        <f t="shared" si="143"/>
        <v>1.0740403653845478E-146</v>
      </c>
      <c r="GR122" s="86">
        <f t="shared" si="143"/>
        <v>1.7028350305509944E-183</v>
      </c>
      <c r="GS122" s="86">
        <f t="shared" si="143"/>
        <v>1.1980264390302808E-168</v>
      </c>
      <c r="GT122" s="86">
        <f t="shared" si="143"/>
        <v>3.1577675211189323E-159</v>
      </c>
      <c r="GU122" s="86">
        <f t="shared" si="143"/>
        <v>2.0886007891249598E-143</v>
      </c>
      <c r="GV122" s="86">
        <f t="shared" si="143"/>
        <v>4.0635962857464538E-125</v>
      </c>
      <c r="GW122" s="86">
        <f t="shared" si="143"/>
        <v>3.7193690108440133E-197</v>
      </c>
      <c r="GX122" s="86">
        <f t="shared" si="143"/>
        <v>4.1753421821465848E-118</v>
      </c>
      <c r="GY122" s="86">
        <f t="shared" si="143"/>
        <v>1.0930727516463849E-109</v>
      </c>
      <c r="GZ122" s="86">
        <f t="shared" si="143"/>
        <v>1.3484976425184223E-88</v>
      </c>
      <c r="HA122" s="86">
        <f t="shared" si="143"/>
        <v>3.5950840166663742E-117</v>
      </c>
      <c r="HC122" s="86">
        <f t="shared" si="74"/>
        <v>1.5944348196225332E-24</v>
      </c>
      <c r="HD122" s="86">
        <f t="shared" si="74"/>
        <v>7.2636104114634206E-24</v>
      </c>
      <c r="HE122" s="86">
        <f t="shared" si="74"/>
        <v>1.3510754909222315E-33</v>
      </c>
      <c r="HF122" s="86">
        <f t="shared" si="74"/>
        <v>1.9347438869167976E-42</v>
      </c>
      <c r="HG122" s="86">
        <f t="shared" si="74"/>
        <v>6.3441225830110238E-52</v>
      </c>
      <c r="HH122" s="86">
        <f t="shared" si="74"/>
        <v>4.7940226243267891E-74</v>
      </c>
      <c r="HI122" s="86">
        <f t="shared" si="139"/>
        <v>6.5523991345356025E-78</v>
      </c>
      <c r="HJ122" s="86">
        <f t="shared" si="139"/>
        <v>2.5867194616594951E-70</v>
      </c>
      <c r="HK122" s="86">
        <f t="shared" si="139"/>
        <v>4.2821682179180913E-67</v>
      </c>
      <c r="HL122" s="86">
        <f t="shared" si="139"/>
        <v>1.5584430566976526E-58</v>
      </c>
      <c r="HM122" s="86">
        <f t="shared" si="139"/>
        <v>3.3185915349034989E-81</v>
      </c>
      <c r="HN122" s="86">
        <f t="shared" si="139"/>
        <v>6.8367017272105432E-54</v>
      </c>
      <c r="HO122" s="86">
        <f t="shared" si="139"/>
        <v>1.4903071471170178E-35</v>
      </c>
      <c r="HP122" s="86">
        <f t="shared" si="139"/>
        <v>1.0698924649076672E-27</v>
      </c>
      <c r="HQ122" s="86">
        <f t="shared" si="139"/>
        <v>4.4136957032228257E-39</v>
      </c>
      <c r="HS122" s="86">
        <f t="shared" si="144"/>
        <v>7.9402214311831948E-2</v>
      </c>
      <c r="HT122" s="86">
        <f t="shared" si="144"/>
        <v>3.2438010039894161E-2</v>
      </c>
      <c r="HU122" s="86">
        <f t="shared" si="144"/>
        <v>3.6807317504838642E-2</v>
      </c>
      <c r="HV122" s="86">
        <f t="shared" si="144"/>
        <v>2.5158491519558429E-2</v>
      </c>
      <c r="HW122" s="86">
        <f t="shared" si="144"/>
        <v>1.7921842384219917E-2</v>
      </c>
      <c r="HX122" s="86">
        <f t="shared" si="144"/>
        <v>1.6617636322769674E-2</v>
      </c>
      <c r="HY122" s="86">
        <f t="shared" si="144"/>
        <v>1.5987394677778002E-2</v>
      </c>
      <c r="HZ122" s="86">
        <f t="shared" si="144"/>
        <v>1.633187665183905E-2</v>
      </c>
      <c r="IA122" s="86">
        <f t="shared" si="144"/>
        <v>3.5663530362948524E-2</v>
      </c>
      <c r="IB122" s="86">
        <f t="shared" si="144"/>
        <v>3.2272765889554064E-2</v>
      </c>
      <c r="IC122" s="86">
        <f t="shared" si="144"/>
        <v>2.4271892731912145E-2</v>
      </c>
      <c r="ID122" s="86">
        <f t="shared" si="144"/>
        <v>1.0687939660796014E-2</v>
      </c>
      <c r="IE122" s="86">
        <f t="shared" si="144"/>
        <v>7.5125303578007707E-3</v>
      </c>
      <c r="IF122" s="86">
        <f t="shared" si="144"/>
        <v>1.1074164273010202E-2</v>
      </c>
      <c r="IG122" s="86">
        <f t="shared" si="144"/>
        <v>2.2067237076521865E-2</v>
      </c>
      <c r="II122" s="86">
        <f t="shared" si="145"/>
        <v>6.1196923083373692E-19</v>
      </c>
      <c r="IJ122" s="86">
        <f t="shared" si="145"/>
        <v>4.8716238343902803E-25</v>
      </c>
      <c r="IK122" s="86">
        <f t="shared" si="145"/>
        <v>2.2693429169948459E-26</v>
      </c>
      <c r="IL122" s="86">
        <f t="shared" si="145"/>
        <v>3.921323009160732E-28</v>
      </c>
      <c r="IM122" s="86">
        <f t="shared" si="145"/>
        <v>7.4258377564955961E-28</v>
      </c>
      <c r="IN122" s="86">
        <f t="shared" si="145"/>
        <v>1.1879802359506864E-30</v>
      </c>
      <c r="IO122" s="86">
        <f t="shared" si="145"/>
        <v>2.5836991786659411E-29</v>
      </c>
      <c r="IP122" s="86">
        <f t="shared" si="145"/>
        <v>6.3286235871185083E-32</v>
      </c>
      <c r="IQ122" s="86">
        <f t="shared" si="145"/>
        <v>5.742386370371152E-28</v>
      </c>
      <c r="IR122" s="86">
        <f t="shared" si="145"/>
        <v>4.3029628166366312E-26</v>
      </c>
      <c r="IS122" s="86">
        <f t="shared" si="145"/>
        <v>3.4794977741511327E-27</v>
      </c>
      <c r="IT122" s="86">
        <f t="shared" si="145"/>
        <v>8.2885529450941135E-30</v>
      </c>
      <c r="IU122" s="86">
        <f t="shared" si="145"/>
        <v>6.6985543868091267E-30</v>
      </c>
      <c r="IV122" s="86">
        <f t="shared" si="145"/>
        <v>8.3144549057695421E-22</v>
      </c>
      <c r="IW122" s="86">
        <f t="shared" si="145"/>
        <v>3.7812470396354869E-13</v>
      </c>
      <c r="IY122" s="86">
        <f t="shared" si="146"/>
        <v>7.9402214311831948E-2</v>
      </c>
      <c r="IZ122" s="86">
        <f t="shared" si="146"/>
        <v>3.2438010039894161E-2</v>
      </c>
      <c r="JA122" s="86">
        <f t="shared" si="146"/>
        <v>3.6807317504838642E-2</v>
      </c>
      <c r="JB122" s="86">
        <f t="shared" si="146"/>
        <v>2.5158491519558429E-2</v>
      </c>
      <c r="JC122" s="86">
        <f t="shared" si="146"/>
        <v>1.7921842384219917E-2</v>
      </c>
      <c r="JD122" s="86">
        <f t="shared" si="146"/>
        <v>1.6617636322769674E-2</v>
      </c>
      <c r="JE122" s="86">
        <f t="shared" si="146"/>
        <v>1.5987394677778002E-2</v>
      </c>
      <c r="JF122" s="86">
        <f t="shared" si="146"/>
        <v>1.633187665183905E-2</v>
      </c>
      <c r="JG122" s="86">
        <f t="shared" si="146"/>
        <v>3.5663530362948524E-2</v>
      </c>
      <c r="JH122" s="86">
        <f t="shared" si="146"/>
        <v>3.2272765889554064E-2</v>
      </c>
      <c r="JI122" s="86">
        <f t="shared" si="146"/>
        <v>2.4271892731912145E-2</v>
      </c>
      <c r="JJ122" s="86">
        <f t="shared" si="146"/>
        <v>1.0687939660796014E-2</v>
      </c>
      <c r="JK122" s="86">
        <f t="shared" si="146"/>
        <v>7.5125303578007707E-3</v>
      </c>
      <c r="JL122" s="86">
        <f t="shared" si="146"/>
        <v>1.1074164273010202E-2</v>
      </c>
      <c r="JM122" s="86">
        <f t="shared" si="146"/>
        <v>2.206723707689999E-2</v>
      </c>
    </row>
    <row r="123" spans="2:273" x14ac:dyDescent="0.25">
      <c r="B123" s="2">
        <v>96</v>
      </c>
      <c r="C123" s="37">
        <v>50.917000000000002</v>
      </c>
      <c r="D123" s="37">
        <v>52.216999999999999</v>
      </c>
      <c r="E123" s="37">
        <v>51.2</v>
      </c>
      <c r="F123" s="37">
        <v>53.317</v>
      </c>
      <c r="G123" s="37">
        <v>52.372999999999998</v>
      </c>
      <c r="H123" s="37">
        <v>53.593000000000004</v>
      </c>
      <c r="I123" s="37">
        <v>53.951000000000001</v>
      </c>
      <c r="J123" s="37">
        <v>54.917000000000002</v>
      </c>
      <c r="K123" s="37">
        <v>59.133000000000003</v>
      </c>
      <c r="L123" s="37">
        <v>58.05</v>
      </c>
      <c r="M123" s="37">
        <v>56.7</v>
      </c>
      <c r="N123" s="37">
        <v>55.9</v>
      </c>
      <c r="O123" s="37">
        <v>56.383000000000003</v>
      </c>
      <c r="P123" s="37">
        <v>60.482999999999997</v>
      </c>
      <c r="Q123" s="37">
        <v>65.216999999999999</v>
      </c>
      <c r="S123" s="4">
        <f t="shared" si="147"/>
        <v>51.085185644500257</v>
      </c>
      <c r="T123" s="4">
        <f t="shared" si="147"/>
        <v>53.610324571013166</v>
      </c>
      <c r="U123" s="4">
        <f t="shared" si="147"/>
        <v>54.641482550196606</v>
      </c>
      <c r="V123" s="4">
        <f t="shared" si="147"/>
        <v>55.426548913132422</v>
      </c>
      <c r="W123" s="4">
        <f t="shared" si="147"/>
        <v>55.524179756363147</v>
      </c>
      <c r="X123" s="4">
        <f t="shared" si="147"/>
        <v>56.544835799959706</v>
      </c>
      <c r="Y123" s="4">
        <f t="shared" si="147"/>
        <v>56.379394413079183</v>
      </c>
      <c r="Z123" s="4">
        <f t="shared" si="147"/>
        <v>57.686036785593053</v>
      </c>
      <c r="AA123" s="4">
        <f t="shared" si="147"/>
        <v>62.145218720329623</v>
      </c>
      <c r="AB123" s="4">
        <f t="shared" si="147"/>
        <v>61.451127103327615</v>
      </c>
      <c r="AC123" s="4">
        <f t="shared" si="147"/>
        <v>60.299474004081546</v>
      </c>
      <c r="AD123" s="4">
        <f t="shared" si="147"/>
        <v>57.80002746678894</v>
      </c>
      <c r="AE123" s="4">
        <f t="shared" si="147"/>
        <v>57.181195648854427</v>
      </c>
      <c r="AF123" s="4">
        <f t="shared" si="147"/>
        <v>60.015423525628051</v>
      </c>
      <c r="AG123" s="4">
        <f t="shared" si="147"/>
        <v>67.743543769823972</v>
      </c>
      <c r="AI123" s="4">
        <f t="shared" si="148"/>
        <v>-0.16818564450025519</v>
      </c>
      <c r="AJ123" s="4">
        <f t="shared" si="148"/>
        <v>-1.3933245710131672</v>
      </c>
      <c r="AK123" s="4">
        <f t="shared" si="148"/>
        <v>-3.4414825501966035</v>
      </c>
      <c r="AL123" s="4">
        <f t="shared" si="148"/>
        <v>-2.1095489131324214</v>
      </c>
      <c r="AM123" s="4">
        <f t="shared" si="148"/>
        <v>-3.151179756363149</v>
      </c>
      <c r="AN123" s="4">
        <f t="shared" si="148"/>
        <v>-2.9518357999597029</v>
      </c>
      <c r="AO123" s="4">
        <f t="shared" si="148"/>
        <v>-2.4283944130791824</v>
      </c>
      <c r="AP123" s="4">
        <f t="shared" si="148"/>
        <v>-2.7690367855930518</v>
      </c>
      <c r="AQ123" s="4">
        <f t="shared" si="148"/>
        <v>-3.0122187203296207</v>
      </c>
      <c r="AR123" s="4">
        <f t="shared" si="148"/>
        <v>-3.4011271033276174</v>
      </c>
      <c r="AS123" s="4">
        <f t="shared" si="148"/>
        <v>-3.5994740040815429</v>
      </c>
      <c r="AT123" s="4">
        <f t="shared" si="148"/>
        <v>-1.9000274667889414</v>
      </c>
      <c r="AU123" s="4">
        <f t="shared" si="148"/>
        <v>-0.79819564885442418</v>
      </c>
      <c r="AV123" s="4">
        <f t="shared" si="148"/>
        <v>0.46757647437194549</v>
      </c>
      <c r="AW123" s="4">
        <f t="shared" si="148"/>
        <v>-2.5265437698239737</v>
      </c>
      <c r="AY123" s="2">
        <f t="shared" si="140"/>
        <v>51.085185644500257</v>
      </c>
      <c r="AZ123" s="2">
        <f t="shared" si="140"/>
        <v>52.134753194777907</v>
      </c>
      <c r="BA123" s="2">
        <f t="shared" si="140"/>
        <v>51.433196125727321</v>
      </c>
      <c r="BB123" s="2">
        <f t="shared" si="140"/>
        <v>52.066060581466516</v>
      </c>
      <c r="BC123" s="2">
        <f t="shared" si="140"/>
        <v>52.337873795063778</v>
      </c>
      <c r="BD123" s="2">
        <f t="shared" si="140"/>
        <v>53.056052421816119</v>
      </c>
      <c r="BE123" s="2">
        <f t="shared" si="140"/>
        <v>52.67682900041082</v>
      </c>
      <c r="BF123" s="2">
        <f t="shared" si="140"/>
        <v>53.116226409579127</v>
      </c>
      <c r="BG123" s="2">
        <f t="shared" si="140"/>
        <v>53.428482974260348</v>
      </c>
      <c r="BH123" s="2">
        <f t="shared" si="140"/>
        <v>52.846485042964417</v>
      </c>
      <c r="BI123" s="2">
        <f t="shared" si="140"/>
        <v>53.027957664825628</v>
      </c>
      <c r="BJ123" s="2">
        <f t="shared" si="140"/>
        <v>53.449167349359833</v>
      </c>
      <c r="BK123" s="2">
        <f t="shared" si="140"/>
        <v>53.841256405759303</v>
      </c>
      <c r="BL123" s="2">
        <f t="shared" si="140"/>
        <v>54.758019587916941</v>
      </c>
      <c r="BM123" s="2">
        <f t="shared" si="140"/>
        <v>54.160601036713004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 t="str">
        <f t="shared" si="141"/>
        <v/>
      </c>
      <c r="CF123" s="2" t="str">
        <f t="shared" si="141"/>
        <v/>
      </c>
      <c r="CG123" s="2" t="str">
        <f t="shared" si="141"/>
        <v/>
      </c>
      <c r="CH123" s="2" t="str">
        <f t="shared" si="141"/>
        <v/>
      </c>
      <c r="CI123" s="2" t="str">
        <f t="shared" si="141"/>
        <v/>
      </c>
      <c r="CJ123" s="2" t="str">
        <f t="shared" si="141"/>
        <v/>
      </c>
      <c r="CK123" s="2" t="str">
        <f t="shared" si="141"/>
        <v/>
      </c>
      <c r="CL123" s="2" t="str">
        <f t="shared" si="141"/>
        <v/>
      </c>
      <c r="CM123" s="2" t="str">
        <f t="shared" si="141"/>
        <v/>
      </c>
      <c r="CN123" s="2" t="str">
        <f t="shared" si="141"/>
        <v/>
      </c>
      <c r="CO123" s="2" t="str">
        <f t="shared" si="141"/>
        <v/>
      </c>
      <c r="CP123" s="2" t="str">
        <f t="shared" si="141"/>
        <v/>
      </c>
      <c r="CQ123" s="2" t="str">
        <f t="shared" si="141"/>
        <v/>
      </c>
      <c r="CR123" s="2" t="str">
        <f t="shared" si="141"/>
        <v/>
      </c>
      <c r="CS123" s="2" t="str">
        <f t="shared" si="141"/>
        <v/>
      </c>
      <c r="CU123" s="2" t="str">
        <f t="shared" si="111"/>
        <v/>
      </c>
      <c r="CV123" s="2" t="str">
        <f t="shared" si="112"/>
        <v/>
      </c>
      <c r="CW123" s="2" t="str">
        <f t="shared" si="113"/>
        <v/>
      </c>
      <c r="CX123" s="2" t="str">
        <f t="shared" si="114"/>
        <v/>
      </c>
      <c r="CY123" s="2" t="str">
        <f t="shared" si="115"/>
        <v/>
      </c>
      <c r="CZ123" s="2" t="str">
        <f t="shared" si="116"/>
        <v/>
      </c>
      <c r="DA123" s="2" t="str">
        <f t="shared" si="117"/>
        <v/>
      </c>
      <c r="DB123" s="2" t="str">
        <f t="shared" si="118"/>
        <v/>
      </c>
      <c r="DC123" s="2" t="str">
        <f t="shared" si="119"/>
        <v/>
      </c>
      <c r="DD123" s="2" t="str">
        <f t="shared" si="120"/>
        <v/>
      </c>
      <c r="DE123" s="2" t="str">
        <f t="shared" si="121"/>
        <v/>
      </c>
      <c r="DF123" s="2" t="str">
        <f t="shared" si="122"/>
        <v/>
      </c>
      <c r="DG123" s="2" t="str">
        <f t="shared" si="123"/>
        <v/>
      </c>
      <c r="DH123" s="2" t="str">
        <f t="shared" si="124"/>
        <v/>
      </c>
      <c r="DI123" s="2" t="str">
        <f t="shared" si="125"/>
        <v/>
      </c>
      <c r="DK123" s="2">
        <f t="shared" si="149"/>
        <v>81.325734402852049</v>
      </c>
      <c r="DL123" s="2">
        <f t="shared" si="149"/>
        <v>83.272901680672248</v>
      </c>
      <c r="DM123" s="2">
        <f t="shared" si="149"/>
        <v>80.093062977262974</v>
      </c>
      <c r="DN123" s="2">
        <f t="shared" si="149"/>
        <v>80.129182325182327</v>
      </c>
      <c r="DO123" s="2">
        <f t="shared" si="149"/>
        <v>79.85952432432434</v>
      </c>
      <c r="DP123" s="2">
        <f t="shared" si="149"/>
        <v>80.255224324324331</v>
      </c>
      <c r="DQ123" s="2">
        <f t="shared" si="149"/>
        <v>76.098910384068276</v>
      </c>
      <c r="DR123" s="2">
        <f t="shared" si="149"/>
        <v>74.764214972114971</v>
      </c>
      <c r="DS123" s="2">
        <f t="shared" si="149"/>
        <v>75.069151994851993</v>
      </c>
      <c r="DT123" s="2">
        <f t="shared" si="149"/>
        <v>75.581261735419645</v>
      </c>
      <c r="DU123" s="2">
        <f t="shared" si="149"/>
        <v>71.956360703560705</v>
      </c>
      <c r="DV123" s="2">
        <f t="shared" si="149"/>
        <v>75.578297297297297</v>
      </c>
      <c r="DW123" s="2">
        <f t="shared" si="149"/>
        <v>76.146025353925353</v>
      </c>
      <c r="DX123" s="2">
        <f t="shared" si="149"/>
        <v>78.767599099099101</v>
      </c>
      <c r="DY123" s="2">
        <f t="shared" si="149"/>
        <v>76.677396638655452</v>
      </c>
      <c r="EA123" s="2">
        <f t="shared" si="153"/>
        <v>50.995964987277361</v>
      </c>
      <c r="EB123" s="2">
        <f t="shared" si="153"/>
        <v>52.017972240533695</v>
      </c>
      <c r="EC123" s="2">
        <f t="shared" si="153"/>
        <v>51.322532756365085</v>
      </c>
      <c r="ED123" s="2">
        <f t="shared" si="153"/>
        <v>51.956955085382972</v>
      </c>
      <c r="EE123" s="2">
        <f t="shared" si="152"/>
        <v>52.229437272803573</v>
      </c>
      <c r="EF123" s="2">
        <f t="shared" si="152"/>
        <v>52.946907279549862</v>
      </c>
      <c r="EG123" s="2">
        <f t="shared" si="152"/>
        <v>52.576017154178217</v>
      </c>
      <c r="EH123" s="2">
        <f t="shared" si="152"/>
        <v>53.01746317250214</v>
      </c>
      <c r="EI123" s="2">
        <f t="shared" si="152"/>
        <v>53.328051213506853</v>
      </c>
      <c r="EJ123" s="2">
        <f t="shared" si="152"/>
        <v>52.749117929585779</v>
      </c>
      <c r="EK123" s="2">
        <f t="shared" si="152"/>
        <v>52.9556466976736</v>
      </c>
      <c r="EL123" s="2">
        <f t="shared" si="152"/>
        <v>53.351509651721393</v>
      </c>
      <c r="EM123" s="2">
        <f t="shared" si="136"/>
        <v>53.753170335808946</v>
      </c>
      <c r="EN123" s="2">
        <f t="shared" si="136"/>
        <v>54.664807164179109</v>
      </c>
      <c r="EO123" s="2">
        <f t="shared" si="136"/>
        <v>54.065282210047336</v>
      </c>
      <c r="EQ123" s="2">
        <f t="shared" si="150"/>
        <v>50.924468942150739</v>
      </c>
      <c r="ER123" s="2">
        <f t="shared" si="150"/>
        <v>52.060434569097339</v>
      </c>
      <c r="ES123" s="2">
        <f t="shared" si="150"/>
        <v>51.329832579002449</v>
      </c>
      <c r="ET123" s="2">
        <f t="shared" si="150"/>
        <v>51.977329039024355</v>
      </c>
      <c r="EU123" s="2">
        <f t="shared" si="150"/>
        <v>52.237722111917257</v>
      </c>
      <c r="EV123" s="2">
        <f t="shared" si="150"/>
        <v>52.922516568678631</v>
      </c>
      <c r="EW123" s="2">
        <f t="shared" si="150"/>
        <v>52.604218808557036</v>
      </c>
      <c r="EX123" s="2">
        <f t="shared" si="150"/>
        <v>52.965264476345546</v>
      </c>
      <c r="EY123" s="2">
        <f t="shared" si="150"/>
        <v>53.34908443941616</v>
      </c>
      <c r="EZ123" s="2">
        <f t="shared" si="150"/>
        <v>52.725614236056245</v>
      </c>
      <c r="FA123" s="2">
        <f t="shared" si="150"/>
        <v>52.868270340597036</v>
      </c>
      <c r="FB123" s="2">
        <f t="shared" si="150"/>
        <v>53.331727331629622</v>
      </c>
      <c r="FC123" s="2">
        <f t="shared" si="150"/>
        <v>53.693812526077579</v>
      </c>
      <c r="FD123" s="2">
        <f t="shared" si="150"/>
        <v>54.594008840382017</v>
      </c>
      <c r="FE123" s="2">
        <f t="shared" si="150"/>
        <v>53.489299074670782</v>
      </c>
      <c r="FG123" s="2">
        <f t="shared" si="151"/>
        <v>0.99693425454489537</v>
      </c>
      <c r="FH123" s="2">
        <f t="shared" si="151"/>
        <v>0.99631742963418268</v>
      </c>
      <c r="FI123" s="2">
        <f t="shared" si="151"/>
        <v>0.99616432949013844</v>
      </c>
      <c r="FJ123" s="2">
        <f t="shared" si="151"/>
        <v>0.99615676435493838</v>
      </c>
      <c r="FK123" s="2">
        <f t="shared" si="151"/>
        <v>0.99608720559877217</v>
      </c>
      <c r="FL123" s="2">
        <f t="shared" si="151"/>
        <v>0.99596697876550366</v>
      </c>
      <c r="FM123" s="2">
        <f t="shared" si="151"/>
        <v>0.99576190260918795</v>
      </c>
      <c r="FN123" s="2">
        <f t="shared" si="151"/>
        <v>0.99535381827656511</v>
      </c>
      <c r="FO123" s="2">
        <f t="shared" si="151"/>
        <v>0.99542801637114853</v>
      </c>
      <c r="FP123" s="2">
        <f t="shared" si="151"/>
        <v>0.99568829531310465</v>
      </c>
      <c r="FQ123" s="2">
        <f t="shared" si="151"/>
        <v>0.99599736329405186</v>
      </c>
      <c r="FR123" s="2">
        <f t="shared" si="151"/>
        <v>0.99557320798784465</v>
      </c>
      <c r="FS123" s="2">
        <f t="shared" si="151"/>
        <v>0.99597753661945199</v>
      </c>
      <c r="FT123" s="2">
        <f t="shared" si="151"/>
        <v>0.99605263143234846</v>
      </c>
      <c r="FU123" s="2">
        <f t="shared" si="151"/>
        <v>0.99524902701731088</v>
      </c>
      <c r="FW123" s="2">
        <f t="shared" si="142"/>
        <v>5.2628023139078425E-2</v>
      </c>
      <c r="FX123" s="2">
        <f t="shared" si="142"/>
        <v>3.9622822373708691E-2</v>
      </c>
      <c r="FY123" s="2">
        <f t="shared" si="142"/>
        <v>4.2342815190061736E-2</v>
      </c>
      <c r="FZ123" s="2">
        <f t="shared" si="142"/>
        <v>4.0884953869720179E-2</v>
      </c>
      <c r="GA123" s="2">
        <f t="shared" si="142"/>
        <v>3.9309434390371878E-2</v>
      </c>
      <c r="GB123" s="2">
        <f t="shared" si="142"/>
        <v>4.0584313384676933E-2</v>
      </c>
      <c r="GC123" s="2">
        <f t="shared" si="142"/>
        <v>3.9697451632343429E-2</v>
      </c>
      <c r="GD123" s="2">
        <f t="shared" si="142"/>
        <v>4.3604991044662117E-2</v>
      </c>
      <c r="GE123" s="2">
        <f t="shared" si="142"/>
        <v>4.9055903855249952E-2</v>
      </c>
      <c r="GF123" s="2">
        <f t="shared" si="142"/>
        <v>4.5879941358758197E-2</v>
      </c>
      <c r="GG123" s="2">
        <f t="shared" si="142"/>
        <v>4.282609497994562E-2</v>
      </c>
      <c r="GH123" s="2">
        <f t="shared" si="142"/>
        <v>3.7188174261223193E-2</v>
      </c>
      <c r="GI123" s="2">
        <f t="shared" si="142"/>
        <v>3.3498024184880217E-2</v>
      </c>
      <c r="GJ123" s="2">
        <f t="shared" si="142"/>
        <v>2.7263068321261109E-2</v>
      </c>
      <c r="GK123" s="2">
        <f t="shared" si="142"/>
        <v>2.1026167820363869E-2</v>
      </c>
      <c r="GM123" s="86">
        <f t="shared" si="143"/>
        <v>9.7268774995347585E-88</v>
      </c>
      <c r="GN123" s="86">
        <f t="shared" si="143"/>
        <v>1.1246763871764662E-84</v>
      </c>
      <c r="GO123" s="86">
        <f t="shared" si="143"/>
        <v>3.7901656668019221E-111</v>
      </c>
      <c r="GP123" s="86">
        <f t="shared" si="143"/>
        <v>2.0753243322480299E-139</v>
      </c>
      <c r="GQ123" s="86">
        <f t="shared" si="143"/>
        <v>7.572260603827525E-154</v>
      </c>
      <c r="GR123" s="86">
        <f t="shared" si="143"/>
        <v>2.4459066916814325E-192</v>
      </c>
      <c r="GS123" s="86">
        <f t="shared" si="143"/>
        <v>7.0817833874552753E-177</v>
      </c>
      <c r="GT123" s="86">
        <f t="shared" si="143"/>
        <v>5.2319058499460747E-167</v>
      </c>
      <c r="GU123" s="86">
        <f t="shared" si="143"/>
        <v>2.2746125324909561E-150</v>
      </c>
      <c r="GV123" s="86">
        <f t="shared" si="143"/>
        <v>3.3096352116520347E-131</v>
      </c>
      <c r="GW123" s="86">
        <f t="shared" si="143"/>
        <v>8.5277933756326379E-207</v>
      </c>
      <c r="GX123" s="86">
        <f t="shared" si="143"/>
        <v>6.9027066627736592E-124</v>
      </c>
      <c r="GY123" s="86">
        <f t="shared" si="143"/>
        <v>4.7714075094128443E-115</v>
      </c>
      <c r="GZ123" s="86">
        <f t="shared" si="143"/>
        <v>6.4216783760954026E-93</v>
      </c>
      <c r="HA123" s="86">
        <f t="shared" si="143"/>
        <v>7.7001380729220052E-123</v>
      </c>
      <c r="HC123" s="86">
        <f t="shared" ref="HC123:HK153" si="154" xml:space="preserve"> _xlfn.NORM.DIST($B123, C$8, ABS(C$12), TRUE) * _xlfn.NORM.DIST(($B123 - C$8)*C$16, 0, ABS(C$12), TRUE) * 2</f>
        <v>1.0892504475234163E-26</v>
      </c>
      <c r="HD123" s="86">
        <f t="shared" si="154"/>
        <v>5.2939225258133183E-26</v>
      </c>
      <c r="HE123" s="86">
        <f t="shared" si="154"/>
        <v>1.4751075069137687E-36</v>
      </c>
      <c r="HF123" s="86">
        <f t="shared" si="154"/>
        <v>3.4710987131775504E-46</v>
      </c>
      <c r="HG123" s="86">
        <f t="shared" si="154"/>
        <v>1.2816937839203242E-56</v>
      </c>
      <c r="HH123" s="86">
        <f t="shared" si="154"/>
        <v>1.4817271114169294E-80</v>
      </c>
      <c r="HI123" s="86">
        <f t="shared" si="139"/>
        <v>6.2339714191567487E-85</v>
      </c>
      <c r="HJ123" s="86">
        <f t="shared" si="139"/>
        <v>1.6122822257354613E-76</v>
      </c>
      <c r="HK123" s="86">
        <f t="shared" si="139"/>
        <v>6.6599011511956674E-73</v>
      </c>
      <c r="HL123" s="86">
        <f t="shared" si="139"/>
        <v>1.0031388255134523E-63</v>
      </c>
      <c r="HM123" s="86">
        <f t="shared" si="139"/>
        <v>1.6620558938191452E-88</v>
      </c>
      <c r="HN123" s="86">
        <f t="shared" si="139"/>
        <v>7.1526349084103259E-59</v>
      </c>
      <c r="HO123" s="86">
        <f t="shared" si="139"/>
        <v>7.2687549680020616E-39</v>
      </c>
      <c r="HP123" s="86">
        <f t="shared" si="139"/>
        <v>2.6059579729188318E-30</v>
      </c>
      <c r="HQ123" s="86">
        <f t="shared" si="139"/>
        <v>1.0189467111710742E-42</v>
      </c>
      <c r="HS123" s="86">
        <f t="shared" si="144"/>
        <v>0.12112953009152078</v>
      </c>
      <c r="HT123" s="86">
        <f t="shared" si="144"/>
        <v>5.4486502870141285E-2</v>
      </c>
      <c r="HU123" s="86">
        <f t="shared" si="144"/>
        <v>6.2739916039533702E-2</v>
      </c>
      <c r="HV123" s="86">
        <f t="shared" si="144"/>
        <v>4.4773346176508369E-2</v>
      </c>
      <c r="HW123" s="86">
        <f t="shared" si="144"/>
        <v>3.2424554907020994E-2</v>
      </c>
      <c r="HX123" s="86">
        <f t="shared" si="144"/>
        <v>3.1346046584409912E-2</v>
      </c>
      <c r="HY123" s="86">
        <f t="shared" si="144"/>
        <v>2.9696393156671642E-2</v>
      </c>
      <c r="HZ123" s="86">
        <f t="shared" si="144"/>
        <v>3.1721871227774305E-2</v>
      </c>
      <c r="IA123" s="86">
        <f t="shared" si="144"/>
        <v>6.3616505513388322E-2</v>
      </c>
      <c r="IB123" s="86">
        <f t="shared" si="144"/>
        <v>5.6214734431452341E-2</v>
      </c>
      <c r="IC123" s="86">
        <f t="shared" si="144"/>
        <v>4.3242674272295285E-2</v>
      </c>
      <c r="ID123" s="86">
        <f t="shared" si="144"/>
        <v>2.0320570560075652E-2</v>
      </c>
      <c r="IE123" s="86">
        <f t="shared" si="144"/>
        <v>1.4373907257487203E-2</v>
      </c>
      <c r="IF123" s="86">
        <f t="shared" si="144"/>
        <v>1.8554574272203202E-2</v>
      </c>
      <c r="IG123" s="86">
        <f t="shared" si="144"/>
        <v>3.1880128026984228E-2</v>
      </c>
      <c r="II123" s="86">
        <f t="shared" si="145"/>
        <v>6.9749708819609098E-18</v>
      </c>
      <c r="IJ123" s="86">
        <f t="shared" si="145"/>
        <v>9.6430783322134426E-24</v>
      </c>
      <c r="IK123" s="86">
        <f t="shared" si="145"/>
        <v>5.6839740461223854E-25</v>
      </c>
      <c r="IL123" s="86">
        <f t="shared" si="145"/>
        <v>1.1868899147947785E-26</v>
      </c>
      <c r="IM123" s="86">
        <f t="shared" si="145"/>
        <v>2.081363196753046E-26</v>
      </c>
      <c r="IN123" s="86">
        <f t="shared" si="145"/>
        <v>4.9179462009683909E-29</v>
      </c>
      <c r="IO123" s="86">
        <f t="shared" si="145"/>
        <v>8.7998086751371248E-28</v>
      </c>
      <c r="IP123" s="86">
        <f t="shared" si="145"/>
        <v>3.3730269243658047E-30</v>
      </c>
      <c r="IQ123" s="86">
        <f t="shared" si="145"/>
        <v>2.0958006380975924E-26</v>
      </c>
      <c r="IR123" s="86">
        <f t="shared" si="145"/>
        <v>1.131154923950901E-24</v>
      </c>
      <c r="IS123" s="86">
        <f t="shared" si="145"/>
        <v>9.7996687914177029E-26</v>
      </c>
      <c r="IT123" s="86">
        <f t="shared" si="145"/>
        <v>2.7967121684887285E-28</v>
      </c>
      <c r="IU123" s="86">
        <f t="shared" si="145"/>
        <v>2.0497165226083587E-28</v>
      </c>
      <c r="IV123" s="86">
        <f t="shared" si="145"/>
        <v>8.3668504938159208E-21</v>
      </c>
      <c r="IW123" s="86">
        <f t="shared" si="145"/>
        <v>1.3116663413270302E-12</v>
      </c>
      <c r="IY123" s="86">
        <f t="shared" si="146"/>
        <v>0.12112953009152079</v>
      </c>
      <c r="IZ123" s="86">
        <f t="shared" si="146"/>
        <v>5.4486502870141285E-2</v>
      </c>
      <c r="JA123" s="86">
        <f t="shared" si="146"/>
        <v>6.2739916039533702E-2</v>
      </c>
      <c r="JB123" s="86">
        <f t="shared" si="146"/>
        <v>4.4773346176508369E-2</v>
      </c>
      <c r="JC123" s="86">
        <f t="shared" si="146"/>
        <v>3.2424554907020994E-2</v>
      </c>
      <c r="JD123" s="86">
        <f t="shared" si="146"/>
        <v>3.1346046584409912E-2</v>
      </c>
      <c r="JE123" s="86">
        <f t="shared" si="146"/>
        <v>2.9696393156671642E-2</v>
      </c>
      <c r="JF123" s="86">
        <f t="shared" si="146"/>
        <v>3.1721871227774305E-2</v>
      </c>
      <c r="JG123" s="86">
        <f t="shared" si="146"/>
        <v>6.3616505513388322E-2</v>
      </c>
      <c r="JH123" s="86">
        <f t="shared" si="146"/>
        <v>5.6214734431452341E-2</v>
      </c>
      <c r="JI123" s="86">
        <f t="shared" si="146"/>
        <v>4.3242674272295285E-2</v>
      </c>
      <c r="JJ123" s="86">
        <f t="shared" si="146"/>
        <v>2.0320570560075652E-2</v>
      </c>
      <c r="JK123" s="86">
        <f t="shared" si="146"/>
        <v>1.4373907257487203E-2</v>
      </c>
      <c r="JL123" s="86">
        <f t="shared" si="146"/>
        <v>1.8554574272203202E-2</v>
      </c>
      <c r="JM123" s="86">
        <f t="shared" si="146"/>
        <v>3.1880128028295894E-2</v>
      </c>
    </row>
    <row r="124" spans="2:273" x14ac:dyDescent="0.25">
      <c r="B124" s="2">
        <v>97</v>
      </c>
      <c r="C124" s="37">
        <v>51.55</v>
      </c>
      <c r="D124" s="37">
        <v>52.267000000000003</v>
      </c>
      <c r="E124" s="37">
        <v>54.067</v>
      </c>
      <c r="F124" s="37">
        <v>54.6</v>
      </c>
      <c r="G124" s="37">
        <v>54.271000000000001</v>
      </c>
      <c r="H124" s="37">
        <v>53.457999999999998</v>
      </c>
      <c r="I124" s="37">
        <v>55.786999999999999</v>
      </c>
      <c r="J124" s="37">
        <v>57.35</v>
      </c>
      <c r="K124" s="37">
        <v>65.667000000000002</v>
      </c>
      <c r="L124" s="37">
        <v>62.716999999999999</v>
      </c>
      <c r="M124" s="37">
        <v>60.716999999999999</v>
      </c>
      <c r="N124" s="37">
        <v>57.883000000000003</v>
      </c>
      <c r="O124" s="37">
        <v>58.8</v>
      </c>
      <c r="P124" s="37">
        <v>61.8</v>
      </c>
      <c r="Q124" s="37">
        <v>69.7</v>
      </c>
      <c r="S124" s="4">
        <f t="shared" si="147"/>
        <v>50.981505234550298</v>
      </c>
      <c r="T124" s="4">
        <f t="shared" si="147"/>
        <v>54.148133672109289</v>
      </c>
      <c r="U124" s="4">
        <f t="shared" si="147"/>
        <v>56.060658971033639</v>
      </c>
      <c r="V124" s="4">
        <f t="shared" si="147"/>
        <v>57.138533141140293</v>
      </c>
      <c r="W124" s="4">
        <f t="shared" si="147"/>
        <v>57.260978472794108</v>
      </c>
      <c r="X124" s="4">
        <f t="shared" si="147"/>
        <v>58.625922352836476</v>
      </c>
      <c r="Y124" s="4">
        <f t="shared" si="147"/>
        <v>58.534205200923772</v>
      </c>
      <c r="Z124" s="4">
        <f t="shared" si="147"/>
        <v>60.599612244568803</v>
      </c>
      <c r="AA124" s="4">
        <f t="shared" si="147"/>
        <v>66.617950842305177</v>
      </c>
      <c r="AB124" s="4">
        <f t="shared" si="147"/>
        <v>65.716374165005163</v>
      </c>
      <c r="AC124" s="4">
        <f t="shared" si="147"/>
        <v>64.182394851491352</v>
      </c>
      <c r="AD124" s="4">
        <f t="shared" si="147"/>
        <v>60.549293598221297</v>
      </c>
      <c r="AE124" s="4">
        <f t="shared" si="147"/>
        <v>59.358730918171204</v>
      </c>
      <c r="AF124" s="4">
        <f t="shared" si="147"/>
        <v>62.624591188450523</v>
      </c>
      <c r="AG124" s="4">
        <f t="shared" si="147"/>
        <v>72.32429055248619</v>
      </c>
      <c r="AI124" s="4">
        <f t="shared" si="148"/>
        <v>0.56849476544969946</v>
      </c>
      <c r="AJ124" s="4">
        <f t="shared" si="148"/>
        <v>-1.8811336721092857</v>
      </c>
      <c r="AK124" s="4">
        <f t="shared" si="148"/>
        <v>-1.9936589710336392</v>
      </c>
      <c r="AL124" s="4">
        <f t="shared" si="148"/>
        <v>-2.5385331411402916</v>
      </c>
      <c r="AM124" s="4">
        <f t="shared" si="148"/>
        <v>-2.9899784727941068</v>
      </c>
      <c r="AN124" s="4">
        <f t="shared" si="148"/>
        <v>-5.1679223528364773</v>
      </c>
      <c r="AO124" s="4">
        <f t="shared" si="148"/>
        <v>-2.7472052009237728</v>
      </c>
      <c r="AP124" s="4">
        <f t="shared" si="148"/>
        <v>-3.2496122445688016</v>
      </c>
      <c r="AQ124" s="4">
        <f t="shared" si="148"/>
        <v>-0.95095084230517557</v>
      </c>
      <c r="AR124" s="4">
        <f t="shared" si="148"/>
        <v>-2.9993741650051646</v>
      </c>
      <c r="AS124" s="4">
        <f t="shared" si="148"/>
        <v>-3.4653948514913537</v>
      </c>
      <c r="AT124" s="4">
        <f t="shared" si="148"/>
        <v>-2.6662935982212943</v>
      </c>
      <c r="AU124" s="4">
        <f t="shared" si="148"/>
        <v>-0.55873091817120724</v>
      </c>
      <c r="AV124" s="4">
        <f t="shared" si="148"/>
        <v>-0.82459118845052615</v>
      </c>
      <c r="AW124" s="4">
        <f t="shared" si="148"/>
        <v>-2.6242905524861868</v>
      </c>
      <c r="AY124" s="2">
        <f t="shared" si="140"/>
        <v>50.981505234550298</v>
      </c>
      <c r="AZ124" s="2">
        <f t="shared" si="140"/>
        <v>51.964512034135439</v>
      </c>
      <c r="BA124" s="2">
        <f t="shared" si="140"/>
        <v>51.292426673184941</v>
      </c>
      <c r="BB124" s="2">
        <f t="shared" si="140"/>
        <v>51.926378578231486</v>
      </c>
      <c r="BC124" s="2">
        <f t="shared" si="140"/>
        <v>52.204125734428231</v>
      </c>
      <c r="BD124" s="2">
        <f t="shared" si="140"/>
        <v>52.917358503124532</v>
      </c>
      <c r="BE124" s="2">
        <f t="shared" si="140"/>
        <v>52.529882991877173</v>
      </c>
      <c r="BF124" s="2">
        <f t="shared" si="140"/>
        <v>52.971561949033998</v>
      </c>
      <c r="BG124" s="2">
        <f t="shared" si="140"/>
        <v>53.277422901812209</v>
      </c>
      <c r="BH124" s="2">
        <f t="shared" si="140"/>
        <v>52.681786274064891</v>
      </c>
      <c r="BI124" s="2">
        <f t="shared" si="140"/>
        <v>52.880884784632229</v>
      </c>
      <c r="BJ124" s="2">
        <f t="shared" si="140"/>
        <v>53.288103342111157</v>
      </c>
      <c r="BK124" s="2">
        <f t="shared" si="140"/>
        <v>53.704624405883841</v>
      </c>
      <c r="BL124" s="2">
        <f t="shared" si="140"/>
        <v>54.618314117092346</v>
      </c>
      <c r="BM124" s="2">
        <f t="shared" si="140"/>
        <v>54.03981001235929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 t="str">
        <f t="shared" si="141"/>
        <v/>
      </c>
      <c r="CF124" s="2" t="str">
        <f t="shared" si="141"/>
        <v/>
      </c>
      <c r="CG124" s="2" t="str">
        <f t="shared" si="141"/>
        <v/>
      </c>
      <c r="CH124" s="2" t="str">
        <f t="shared" si="141"/>
        <v/>
      </c>
      <c r="CI124" s="2" t="str">
        <f t="shared" si="141"/>
        <v/>
      </c>
      <c r="CJ124" s="2" t="str">
        <f t="shared" si="141"/>
        <v/>
      </c>
      <c r="CK124" s="2" t="str">
        <f t="shared" si="141"/>
        <v/>
      </c>
      <c r="CL124" s="2" t="str">
        <f t="shared" si="141"/>
        <v/>
      </c>
      <c r="CM124" s="2" t="str">
        <f t="shared" si="141"/>
        <v/>
      </c>
      <c r="CN124" s="2" t="str">
        <f t="shared" si="141"/>
        <v/>
      </c>
      <c r="CO124" s="2" t="str">
        <f t="shared" si="141"/>
        <v/>
      </c>
      <c r="CP124" s="2" t="str">
        <f t="shared" si="141"/>
        <v/>
      </c>
      <c r="CQ124" s="2" t="str">
        <f t="shared" si="141"/>
        <v/>
      </c>
      <c r="CR124" s="2" t="str">
        <f t="shared" si="141"/>
        <v/>
      </c>
      <c r="CS124" s="2" t="str">
        <f t="shared" si="141"/>
        <v/>
      </c>
      <c r="CU124" s="2" t="str">
        <f t="shared" si="111"/>
        <v/>
      </c>
      <c r="CV124" s="2" t="str">
        <f t="shared" si="112"/>
        <v/>
      </c>
      <c r="CW124" s="2" t="str">
        <f t="shared" si="113"/>
        <v/>
      </c>
      <c r="CX124" s="2" t="str">
        <f t="shared" si="114"/>
        <v/>
      </c>
      <c r="CY124" s="2" t="str">
        <f t="shared" si="115"/>
        <v/>
      </c>
      <c r="CZ124" s="2" t="str">
        <f t="shared" si="116"/>
        <v/>
      </c>
      <c r="DA124" s="2" t="str">
        <f t="shared" si="117"/>
        <v/>
      </c>
      <c r="DB124" s="2" t="str">
        <f t="shared" si="118"/>
        <v/>
      </c>
      <c r="DC124" s="2" t="str">
        <f t="shared" si="119"/>
        <v/>
      </c>
      <c r="DD124" s="2" t="str">
        <f t="shared" si="120"/>
        <v/>
      </c>
      <c r="DE124" s="2" t="str">
        <f t="shared" si="121"/>
        <v/>
      </c>
      <c r="DF124" s="2" t="str">
        <f t="shared" si="122"/>
        <v/>
      </c>
      <c r="DG124" s="2" t="str">
        <f t="shared" si="123"/>
        <v/>
      </c>
      <c r="DH124" s="2" t="str">
        <f t="shared" si="124"/>
        <v/>
      </c>
      <c r="DI124" s="2" t="str">
        <f t="shared" si="125"/>
        <v/>
      </c>
      <c r="DK124" s="2">
        <f t="shared" si="149"/>
        <v>81.567938279857401</v>
      </c>
      <c r="DL124" s="2">
        <f t="shared" si="149"/>
        <v>83.500653781512582</v>
      </c>
      <c r="DM124" s="2">
        <f t="shared" si="149"/>
        <v>80.29288614328614</v>
      </c>
      <c r="DN124" s="2">
        <f t="shared" si="149"/>
        <v>80.326882453882462</v>
      </c>
      <c r="DO124" s="2">
        <f t="shared" si="149"/>
        <v>80.044463063063077</v>
      </c>
      <c r="DP124" s="2">
        <f t="shared" si="149"/>
        <v>80.426696396396395</v>
      </c>
      <c r="DQ124" s="2">
        <f t="shared" si="149"/>
        <v>76.22091512565197</v>
      </c>
      <c r="DR124" s="2">
        <f t="shared" si="149"/>
        <v>74.884111754611752</v>
      </c>
      <c r="DS124" s="2">
        <f t="shared" si="149"/>
        <v>75.184864221364222</v>
      </c>
      <c r="DT124" s="2">
        <f t="shared" si="149"/>
        <v>75.70659981033667</v>
      </c>
      <c r="DU124" s="2">
        <f t="shared" si="149"/>
        <v>72.05200047190047</v>
      </c>
      <c r="DV124" s="2">
        <f t="shared" si="149"/>
        <v>75.701905405405412</v>
      </c>
      <c r="DW124" s="2">
        <f t="shared" si="149"/>
        <v>76.273865379665381</v>
      </c>
      <c r="DX124" s="2">
        <f t="shared" si="149"/>
        <v>78.945306306306307</v>
      </c>
      <c r="DY124" s="2">
        <f t="shared" si="149"/>
        <v>76.887117647058801</v>
      </c>
      <c r="EA124" s="2">
        <f t="shared" si="153"/>
        <v>50.900828956743005</v>
      </c>
      <c r="EB124" s="2">
        <f t="shared" si="153"/>
        <v>51.855420103364622</v>
      </c>
      <c r="EC124" s="2">
        <f t="shared" si="153"/>
        <v>51.18955617054106</v>
      </c>
      <c r="ED124" s="2">
        <f t="shared" si="153"/>
        <v>51.825096831115999</v>
      </c>
      <c r="EE124" s="2">
        <f t="shared" si="152"/>
        <v>52.103961515187663</v>
      </c>
      <c r="EF124" s="2">
        <f t="shared" si="152"/>
        <v>52.817083104146022</v>
      </c>
      <c r="EG124" s="2">
        <f t="shared" si="152"/>
        <v>52.436354133109994</v>
      </c>
      <c r="EH124" s="2">
        <f t="shared" si="152"/>
        <v>52.881208838599491</v>
      </c>
      <c r="EI124" s="2">
        <f t="shared" si="152"/>
        <v>53.184148786493139</v>
      </c>
      <c r="EJ124" s="2">
        <f t="shared" si="152"/>
        <v>52.591876928294781</v>
      </c>
      <c r="EK124" s="2">
        <f t="shared" si="152"/>
        <v>52.815446663221451</v>
      </c>
      <c r="EL124" s="2">
        <f t="shared" si="152"/>
        <v>53.198215600248325</v>
      </c>
      <c r="EM124" s="2">
        <f t="shared" si="136"/>
        <v>53.624914440608443</v>
      </c>
      <c r="EN124" s="2">
        <f t="shared" si="136"/>
        <v>54.533425373134328</v>
      </c>
      <c r="EO124" s="2">
        <f t="shared" si="136"/>
        <v>53.954648094903916</v>
      </c>
      <c r="EQ124" s="2">
        <f t="shared" si="150"/>
        <v>50.812141750315632</v>
      </c>
      <c r="ER124" s="2">
        <f t="shared" si="150"/>
        <v>51.919550457356152</v>
      </c>
      <c r="ES124" s="2">
        <f t="shared" si="150"/>
        <v>51.211780779366954</v>
      </c>
      <c r="ET124" s="2">
        <f t="shared" si="150"/>
        <v>51.855265380263653</v>
      </c>
      <c r="EU124" s="2">
        <f t="shared" si="150"/>
        <v>52.113833540599671</v>
      </c>
      <c r="EV124" s="2">
        <f t="shared" si="150"/>
        <v>52.787457302825203</v>
      </c>
      <c r="EW124" s="2">
        <f t="shared" si="150"/>
        <v>52.47239313436468</v>
      </c>
      <c r="EX124" s="2">
        <f t="shared" si="150"/>
        <v>52.819891470397963</v>
      </c>
      <c r="EY124" s="2">
        <f t="shared" si="150"/>
        <v>53.212183406892599</v>
      </c>
      <c r="EZ124" s="2">
        <f t="shared" si="150"/>
        <v>52.57151798269868</v>
      </c>
      <c r="FA124" s="2">
        <f t="shared" si="150"/>
        <v>52.712619881373975</v>
      </c>
      <c r="FB124" s="2">
        <f t="shared" si="150"/>
        <v>53.17356871963554</v>
      </c>
      <c r="FC124" s="2">
        <f t="shared" si="150"/>
        <v>53.531834108101741</v>
      </c>
      <c r="FD124" s="2">
        <f t="shared" si="150"/>
        <v>54.43194570259211</v>
      </c>
      <c r="FE124" s="2">
        <f t="shared" si="150"/>
        <v>53.335533507677496</v>
      </c>
      <c r="FG124" s="2">
        <f t="shared" si="151"/>
        <v>0.99720325248496988</v>
      </c>
      <c r="FH124" s="2">
        <f t="shared" si="151"/>
        <v>0.99664036730041305</v>
      </c>
      <c r="FI124" s="2">
        <f t="shared" si="151"/>
        <v>0.99650064589579623</v>
      </c>
      <c r="FJ124" s="2">
        <f t="shared" si="151"/>
        <v>0.99649374174641958</v>
      </c>
      <c r="FK124" s="2">
        <f t="shared" si="151"/>
        <v>0.9964302600913767</v>
      </c>
      <c r="FL124" s="2">
        <f t="shared" si="151"/>
        <v>0.99632053521599062</v>
      </c>
      <c r="FM124" s="2">
        <f t="shared" si="151"/>
        <v>0.99613336734837354</v>
      </c>
      <c r="FN124" s="2">
        <f t="shared" si="151"/>
        <v>0.99576089890430297</v>
      </c>
      <c r="FO124" s="2">
        <f t="shared" si="151"/>
        <v>0.99582862329084199</v>
      </c>
      <c r="FP124" s="2">
        <f t="shared" si="151"/>
        <v>0.99606618616626896</v>
      </c>
      <c r="FQ124" s="2">
        <f t="shared" si="151"/>
        <v>0.9963482658388686</v>
      </c>
      <c r="FR124" s="2">
        <f t="shared" si="151"/>
        <v>0.99596114452790241</v>
      </c>
      <c r="FS124" s="2">
        <f t="shared" si="151"/>
        <v>0.9963301709217649</v>
      </c>
      <c r="FT124" s="2">
        <f t="shared" si="151"/>
        <v>0.99639870625768978</v>
      </c>
      <c r="FU124" s="2">
        <f t="shared" si="151"/>
        <v>0.99566524906848775</v>
      </c>
      <c r="FW124" s="2">
        <f t="shared" si="142"/>
        <v>5.7413962964947142E-2</v>
      </c>
      <c r="FX124" s="2">
        <f t="shared" si="142"/>
        <v>4.3280112254112942E-2</v>
      </c>
      <c r="FY124" s="2">
        <f t="shared" si="142"/>
        <v>4.6239079653221112E-2</v>
      </c>
      <c r="FZ124" s="2">
        <f t="shared" si="142"/>
        <v>4.4653325132825654E-2</v>
      </c>
      <c r="GA124" s="2">
        <f t="shared" si="142"/>
        <v>4.293909106627742E-2</v>
      </c>
      <c r="GB124" s="2">
        <f t="shared" si="142"/>
        <v>4.4326255219717212E-2</v>
      </c>
      <c r="GC124" s="2">
        <f t="shared" si="142"/>
        <v>4.3361318971291613E-2</v>
      </c>
      <c r="GD124" s="2">
        <f t="shared" si="142"/>
        <v>4.7611623116012948E-2</v>
      </c>
      <c r="GE124" s="2">
        <f t="shared" si="142"/>
        <v>5.3535355494400319E-2</v>
      </c>
      <c r="GF124" s="2">
        <f t="shared" si="142"/>
        <v>5.0084659901362828E-2</v>
      </c>
      <c r="GG124" s="2">
        <f t="shared" si="142"/>
        <v>4.6764657887931271E-2</v>
      </c>
      <c r="GH124" s="2">
        <f t="shared" si="142"/>
        <v>4.0630247082266105E-2</v>
      </c>
      <c r="GI124" s="2">
        <f t="shared" si="142"/>
        <v>3.6611530927127683E-2</v>
      </c>
      <c r="GJ124" s="2">
        <f t="shared" si="142"/>
        <v>2.9814937991691624E-2</v>
      </c>
      <c r="GK124" s="2">
        <f t="shared" si="142"/>
        <v>2.300806117575183E-2</v>
      </c>
      <c r="GM124" s="86">
        <f t="shared" si="143"/>
        <v>7.2337082263465413E-92</v>
      </c>
      <c r="GN124" s="86">
        <f t="shared" si="143"/>
        <v>1.026236677230377E-88</v>
      </c>
      <c r="GO124" s="86">
        <f t="shared" si="143"/>
        <v>2.0801709154462706E-116</v>
      </c>
      <c r="GP124" s="86">
        <f t="shared" si="143"/>
        <v>5.3555034646831897E-146</v>
      </c>
      <c r="GQ124" s="86">
        <f t="shared" si="143"/>
        <v>3.592452641420522E-161</v>
      </c>
      <c r="GR124" s="86">
        <f t="shared" si="143"/>
        <v>2.166628122313161E-201</v>
      </c>
      <c r="GS124" s="86">
        <f t="shared" si="143"/>
        <v>2.6544652625393407E-185</v>
      </c>
      <c r="GT124" s="86">
        <f t="shared" si="143"/>
        <v>5.6297087112942066E-175</v>
      </c>
      <c r="GU124" s="86">
        <f t="shared" si="143"/>
        <v>1.6869186554367864E-157</v>
      </c>
      <c r="GV124" s="86">
        <f t="shared" si="143"/>
        <v>1.9239427165974965E-137</v>
      </c>
      <c r="GW124" s="86">
        <f t="shared" si="143"/>
        <v>1.146115656124674E-216</v>
      </c>
      <c r="GX124" s="86">
        <f t="shared" si="143"/>
        <v>8.2679612981047988E-130</v>
      </c>
      <c r="GY124" s="86">
        <f t="shared" si="143"/>
        <v>1.5453186663092384E-120</v>
      </c>
      <c r="GZ124" s="86">
        <f t="shared" si="143"/>
        <v>2.4032404562180738E-97</v>
      </c>
      <c r="HA124" s="86">
        <f t="shared" si="143"/>
        <v>1.2067232388667883E-128</v>
      </c>
      <c r="HC124" s="86">
        <f t="shared" si="154"/>
        <v>5.9622198250845973E-29</v>
      </c>
      <c r="HD124" s="86">
        <f t="shared" si="154"/>
        <v>3.0904674956568317E-28</v>
      </c>
      <c r="HE124" s="86">
        <f t="shared" si="154"/>
        <v>1.1942211768768456E-39</v>
      </c>
      <c r="HF124" s="86">
        <f t="shared" si="154"/>
        <v>4.2751633366916885E-50</v>
      </c>
      <c r="HG124" s="86">
        <f t="shared" si="154"/>
        <v>1.6022601829114124E-61</v>
      </c>
      <c r="HH124" s="86">
        <f t="shared" si="154"/>
        <v>2.4061333801773458E-87</v>
      </c>
      <c r="HI124" s="86">
        <f t="shared" si="139"/>
        <v>2.915024847479302E-92</v>
      </c>
      <c r="HJ124" s="86">
        <f t="shared" si="139"/>
        <v>5.4262130634660059E-83</v>
      </c>
      <c r="HK124" s="86">
        <f t="shared" si="139"/>
        <v>5.8768806087813539E-79</v>
      </c>
      <c r="HL124" s="86">
        <f t="shared" si="139"/>
        <v>3.8396575613132002E-69</v>
      </c>
      <c r="HM124" s="86">
        <f t="shared" si="139"/>
        <v>3.9863804359911357E-96</v>
      </c>
      <c r="HN124" s="86">
        <f t="shared" si="139"/>
        <v>4.4507282038982107E-64</v>
      </c>
      <c r="HO124" s="86">
        <f t="shared" si="139"/>
        <v>2.4935318790044073E-42</v>
      </c>
      <c r="HP124" s="86">
        <f t="shared" si="139"/>
        <v>4.7804470154149339E-33</v>
      </c>
      <c r="HQ124" s="86">
        <f t="shared" si="139"/>
        <v>1.6008284781990553E-46</v>
      </c>
      <c r="HS124" s="86">
        <f t="shared" si="144"/>
        <v>0.17806900233009734</v>
      </c>
      <c r="HT124" s="86">
        <f t="shared" si="144"/>
        <v>8.7824960337619551E-2</v>
      </c>
      <c r="HU124" s="86">
        <f t="shared" si="144"/>
        <v>0.10220149882648226</v>
      </c>
      <c r="HV124" s="86">
        <f t="shared" si="144"/>
        <v>7.5959059248477678E-2</v>
      </c>
      <c r="HW124" s="86">
        <f t="shared" si="144"/>
        <v>5.5997387803621436E-2</v>
      </c>
      <c r="HX124" s="86">
        <f t="shared" si="144"/>
        <v>5.6100458573517295E-2</v>
      </c>
      <c r="HY124" s="86">
        <f t="shared" si="144"/>
        <v>5.2496725460359807E-2</v>
      </c>
      <c r="HZ124" s="86">
        <f t="shared" si="144"/>
        <v>5.8172574934196905E-2</v>
      </c>
      <c r="IA124" s="86">
        <f t="shared" si="144"/>
        <v>0.1075919938397407</v>
      </c>
      <c r="IB124" s="86">
        <f t="shared" si="144"/>
        <v>9.3386929377031982E-2</v>
      </c>
      <c r="IC124" s="86">
        <f t="shared" si="144"/>
        <v>7.3462039789913933E-2</v>
      </c>
      <c r="ID124" s="86">
        <f t="shared" si="144"/>
        <v>3.6796610749222865E-2</v>
      </c>
      <c r="IE124" s="86">
        <f t="shared" si="144"/>
        <v>2.626069504200142E-2</v>
      </c>
      <c r="IF124" s="86">
        <f t="shared" si="144"/>
        <v>3.0130355095288969E-2</v>
      </c>
      <c r="IG124" s="86">
        <f t="shared" si="144"/>
        <v>4.5218926127463366E-2</v>
      </c>
      <c r="II124" s="86">
        <f t="shared" si="145"/>
        <v>7.3796199030027544E-17</v>
      </c>
      <c r="IJ124" s="86">
        <f t="shared" si="145"/>
        <v>1.7559845139978104E-22</v>
      </c>
      <c r="IK124" s="86">
        <f t="shared" si="145"/>
        <v>1.2984246934722179E-23</v>
      </c>
      <c r="IL124" s="86">
        <f t="shared" si="145"/>
        <v>3.2620100662980425E-25</v>
      </c>
      <c r="IM124" s="86">
        <f t="shared" si="145"/>
        <v>5.3151481968362424E-25</v>
      </c>
      <c r="IN124" s="86">
        <f t="shared" si="145"/>
        <v>1.8325370284009114E-27</v>
      </c>
      <c r="IO124" s="86">
        <f t="shared" si="145"/>
        <v>2.7147720673795907E-26</v>
      </c>
      <c r="IP124" s="86">
        <f t="shared" si="145"/>
        <v>1.6022317018916934E-28</v>
      </c>
      <c r="IQ124" s="86">
        <f t="shared" si="145"/>
        <v>6.8645319838918654E-25</v>
      </c>
      <c r="IR124" s="86">
        <f t="shared" si="145"/>
        <v>2.7014205983850543E-23</v>
      </c>
      <c r="IS124" s="86">
        <f t="shared" si="145"/>
        <v>2.5077486266277962E-24</v>
      </c>
      <c r="IT124" s="86">
        <f t="shared" si="145"/>
        <v>8.5670151250460541E-27</v>
      </c>
      <c r="IU124" s="86">
        <f t="shared" si="145"/>
        <v>5.7263834989528694E-27</v>
      </c>
      <c r="IV124" s="86">
        <f t="shared" si="145"/>
        <v>7.9492798461158472E-20</v>
      </c>
      <c r="IW124" s="86">
        <f t="shared" si="145"/>
        <v>4.4225266105867104E-12</v>
      </c>
      <c r="IY124" s="86">
        <f t="shared" si="146"/>
        <v>0.17806900233009743</v>
      </c>
      <c r="IZ124" s="86">
        <f t="shared" si="146"/>
        <v>8.7824960337619551E-2</v>
      </c>
      <c r="JA124" s="86">
        <f t="shared" si="146"/>
        <v>0.10220149882648226</v>
      </c>
      <c r="JB124" s="86">
        <f t="shared" si="146"/>
        <v>7.5959059248477678E-2</v>
      </c>
      <c r="JC124" s="86">
        <f t="shared" si="146"/>
        <v>5.5997387803621436E-2</v>
      </c>
      <c r="JD124" s="86">
        <f t="shared" si="146"/>
        <v>5.6100458573517295E-2</v>
      </c>
      <c r="JE124" s="86">
        <f t="shared" si="146"/>
        <v>5.2496725460359807E-2</v>
      </c>
      <c r="JF124" s="86">
        <f t="shared" si="146"/>
        <v>5.8172574934196905E-2</v>
      </c>
      <c r="JG124" s="86">
        <f t="shared" si="146"/>
        <v>0.1075919938397407</v>
      </c>
      <c r="JH124" s="86">
        <f t="shared" si="146"/>
        <v>9.3386929377031982E-2</v>
      </c>
      <c r="JI124" s="86">
        <f t="shared" si="146"/>
        <v>7.3462039789913933E-2</v>
      </c>
      <c r="JJ124" s="86">
        <f t="shared" si="146"/>
        <v>3.6796610749222865E-2</v>
      </c>
      <c r="JK124" s="86">
        <f t="shared" si="146"/>
        <v>2.626069504200142E-2</v>
      </c>
      <c r="JL124" s="86">
        <f t="shared" si="146"/>
        <v>3.0130355095288969E-2</v>
      </c>
      <c r="JM124" s="86">
        <f t="shared" si="146"/>
        <v>4.5218926131885891E-2</v>
      </c>
    </row>
    <row r="125" spans="2:273" x14ac:dyDescent="0.25">
      <c r="B125" s="2">
        <v>98</v>
      </c>
      <c r="C125" s="37">
        <v>52.8</v>
      </c>
      <c r="D125" s="37">
        <v>53.716999999999999</v>
      </c>
      <c r="E125" s="37">
        <v>55.4</v>
      </c>
      <c r="F125" s="37">
        <v>57.267000000000003</v>
      </c>
      <c r="G125" s="37">
        <v>56.203000000000003</v>
      </c>
      <c r="H125" s="37">
        <v>59.39</v>
      </c>
      <c r="I125" s="37">
        <v>58.246000000000002</v>
      </c>
      <c r="J125" s="37">
        <v>63.633000000000003</v>
      </c>
      <c r="K125" s="37">
        <v>72.5</v>
      </c>
      <c r="L125" s="37">
        <v>70.599999999999994</v>
      </c>
      <c r="M125" s="37">
        <v>68.016999999999996</v>
      </c>
      <c r="N125" s="37">
        <v>61.667000000000002</v>
      </c>
      <c r="O125" s="37">
        <v>61.15</v>
      </c>
      <c r="P125" s="37">
        <v>65.417000000000002</v>
      </c>
      <c r="Q125" s="37">
        <v>74.617000000000004</v>
      </c>
      <c r="S125" s="4">
        <f t="shared" si="147"/>
        <v>50.87816566553137</v>
      </c>
      <c r="T125" s="4">
        <f t="shared" si="147"/>
        <v>54.877453531336144</v>
      </c>
      <c r="U125" s="4">
        <f t="shared" si="147"/>
        <v>57.8767034321789</v>
      </c>
      <c r="V125" s="4">
        <f t="shared" si="147"/>
        <v>59.444016759777959</v>
      </c>
      <c r="W125" s="4">
        <f t="shared" si="147"/>
        <v>59.688547086659263</v>
      </c>
      <c r="X125" s="4">
        <f t="shared" si="147"/>
        <v>61.585367970686264</v>
      </c>
      <c r="Y125" s="4">
        <f t="shared" si="147"/>
        <v>61.595874275255106</v>
      </c>
      <c r="Z125" s="4">
        <f t="shared" si="147"/>
        <v>64.765092790017192</v>
      </c>
      <c r="AA125" s="4">
        <f t="shared" si="147"/>
        <v>72.318523152141182</v>
      </c>
      <c r="AB125" s="4">
        <f t="shared" si="147"/>
        <v>71.216110003317297</v>
      </c>
      <c r="AC125" s="4">
        <f t="shared" si="147"/>
        <v>69.376702303021801</v>
      </c>
      <c r="AD125" s="4">
        <f t="shared" si="147"/>
        <v>64.608432193471543</v>
      </c>
      <c r="AE125" s="4">
        <f t="shared" si="147"/>
        <v>62.6655432868532</v>
      </c>
      <c r="AF125" s="4">
        <f t="shared" si="147"/>
        <v>66.256817854166002</v>
      </c>
      <c r="AG125" s="4">
        <f t="shared" si="147"/>
        <v>78.032426110282159</v>
      </c>
      <c r="AI125" s="4">
        <f t="shared" si="148"/>
        <v>1.9218343344686275</v>
      </c>
      <c r="AJ125" s="4">
        <f t="shared" si="148"/>
        <v>-1.1604535313361453</v>
      </c>
      <c r="AK125" s="4">
        <f t="shared" si="148"/>
        <v>-2.4767034321789012</v>
      </c>
      <c r="AL125" s="4">
        <f t="shared" si="148"/>
        <v>-2.1770167597779562</v>
      </c>
      <c r="AM125" s="4">
        <f t="shared" si="148"/>
        <v>-3.4855470866592597</v>
      </c>
      <c r="AN125" s="4">
        <f t="shared" si="148"/>
        <v>-2.195367970686263</v>
      </c>
      <c r="AO125" s="4">
        <f t="shared" si="148"/>
        <v>-3.3498742752551038</v>
      </c>
      <c r="AP125" s="4">
        <f t="shared" si="148"/>
        <v>-1.1320927900171895</v>
      </c>
      <c r="AQ125" s="4">
        <f t="shared" si="148"/>
        <v>0.18147684785881779</v>
      </c>
      <c r="AR125" s="4">
        <f t="shared" si="148"/>
        <v>-0.61611000331730281</v>
      </c>
      <c r="AS125" s="4">
        <f t="shared" si="148"/>
        <v>-1.3597023030218054</v>
      </c>
      <c r="AT125" s="4">
        <f t="shared" si="148"/>
        <v>-2.9414321934715417</v>
      </c>
      <c r="AU125" s="4">
        <f t="shared" si="148"/>
        <v>-1.5155432868532017</v>
      </c>
      <c r="AV125" s="4">
        <f t="shared" si="148"/>
        <v>-0.83981785416600019</v>
      </c>
      <c r="AW125" s="4">
        <f t="shared" si="148"/>
        <v>-3.415426110282155</v>
      </c>
      <c r="AY125" s="2">
        <f t="shared" si="140"/>
        <v>50.87816566553137</v>
      </c>
      <c r="AZ125" s="2">
        <f t="shared" si="140"/>
        <v>51.795109257608672</v>
      </c>
      <c r="BA125" s="2">
        <f t="shared" si="140"/>
        <v>51.152427537125376</v>
      </c>
      <c r="BB125" s="2">
        <f t="shared" si="140"/>
        <v>51.78741058872</v>
      </c>
      <c r="BC125" s="2">
        <f t="shared" si="140"/>
        <v>52.071026804429245</v>
      </c>
      <c r="BD125" s="2">
        <f t="shared" si="140"/>
        <v>52.779263108141578</v>
      </c>
      <c r="BE125" s="2">
        <f t="shared" si="140"/>
        <v>52.38359425351652</v>
      </c>
      <c r="BF125" s="2">
        <f t="shared" si="140"/>
        <v>52.827382173299419</v>
      </c>
      <c r="BG125" s="2">
        <f t="shared" si="140"/>
        <v>53.127009393503748</v>
      </c>
      <c r="BH125" s="2">
        <f t="shared" si="140"/>
        <v>52.517666242954114</v>
      </c>
      <c r="BI125" s="2">
        <f t="shared" si="140"/>
        <v>52.734081151895012</v>
      </c>
      <c r="BJ125" s="2">
        <f t="shared" si="140"/>
        <v>53.127553627335175</v>
      </c>
      <c r="BK125" s="2">
        <f t="shared" si="140"/>
        <v>53.568272331856427</v>
      </c>
      <c r="BL125" s="2">
        <f t="shared" si="140"/>
        <v>54.478955199922467</v>
      </c>
      <c r="BM125" s="2">
        <f t="shared" si="140"/>
        <v>53.919305341271198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 t="str">
        <f t="shared" si="141"/>
        <v/>
      </c>
      <c r="CF125" s="2" t="str">
        <f t="shared" si="141"/>
        <v/>
      </c>
      <c r="CG125" s="2" t="str">
        <f t="shared" si="141"/>
        <v/>
      </c>
      <c r="CH125" s="2" t="str">
        <f t="shared" si="141"/>
        <v/>
      </c>
      <c r="CI125" s="2" t="str">
        <f t="shared" si="141"/>
        <v/>
      </c>
      <c r="CJ125" s="2" t="str">
        <f t="shared" si="141"/>
        <v/>
      </c>
      <c r="CK125" s="2" t="str">
        <f t="shared" si="141"/>
        <v/>
      </c>
      <c r="CL125" s="2" t="str">
        <f t="shared" si="141"/>
        <v/>
      </c>
      <c r="CM125" s="2" t="str">
        <f t="shared" si="141"/>
        <v/>
      </c>
      <c r="CN125" s="2" t="str">
        <f t="shared" si="141"/>
        <v/>
      </c>
      <c r="CO125" s="2" t="str">
        <f t="shared" si="141"/>
        <v/>
      </c>
      <c r="CP125" s="2" t="str">
        <f t="shared" si="141"/>
        <v/>
      </c>
      <c r="CQ125" s="2" t="str">
        <f t="shared" si="141"/>
        <v/>
      </c>
      <c r="CR125" s="2" t="str">
        <f t="shared" si="141"/>
        <v/>
      </c>
      <c r="CS125" s="2" t="str">
        <f t="shared" si="141"/>
        <v/>
      </c>
      <c r="CU125" s="2" t="str">
        <f t="shared" si="111"/>
        <v/>
      </c>
      <c r="CV125" s="2" t="str">
        <f t="shared" si="112"/>
        <v/>
      </c>
      <c r="CW125" s="2" t="str">
        <f t="shared" si="113"/>
        <v/>
      </c>
      <c r="CX125" s="2" t="str">
        <f t="shared" si="114"/>
        <v/>
      </c>
      <c r="CY125" s="2" t="str">
        <f t="shared" si="115"/>
        <v/>
      </c>
      <c r="CZ125" s="2" t="str">
        <f t="shared" si="116"/>
        <v/>
      </c>
      <c r="DA125" s="2" t="str">
        <f t="shared" si="117"/>
        <v/>
      </c>
      <c r="DB125" s="2" t="str">
        <f t="shared" si="118"/>
        <v/>
      </c>
      <c r="DC125" s="2" t="str">
        <f t="shared" si="119"/>
        <v/>
      </c>
      <c r="DD125" s="2" t="str">
        <f t="shared" si="120"/>
        <v/>
      </c>
      <c r="DE125" s="2" t="str">
        <f t="shared" si="121"/>
        <v/>
      </c>
      <c r="DF125" s="2" t="str">
        <f t="shared" si="122"/>
        <v/>
      </c>
      <c r="DG125" s="2" t="str">
        <f t="shared" si="123"/>
        <v/>
      </c>
      <c r="DH125" s="2" t="str">
        <f t="shared" si="124"/>
        <v/>
      </c>
      <c r="DI125" s="2" t="str">
        <f t="shared" si="125"/>
        <v/>
      </c>
      <c r="DK125" s="2">
        <f t="shared" si="149"/>
        <v>81.810142156862753</v>
      </c>
      <c r="DL125" s="2">
        <f t="shared" si="149"/>
        <v>83.728405882352916</v>
      </c>
      <c r="DM125" s="2">
        <f t="shared" si="149"/>
        <v>80.492709309309305</v>
      </c>
      <c r="DN125" s="2">
        <f t="shared" si="149"/>
        <v>80.524582582582582</v>
      </c>
      <c r="DO125" s="2">
        <f t="shared" si="149"/>
        <v>80.229401801801814</v>
      </c>
      <c r="DP125" s="2">
        <f t="shared" si="149"/>
        <v>80.598168468468472</v>
      </c>
      <c r="DQ125" s="2">
        <f t="shared" si="149"/>
        <v>76.342919867235651</v>
      </c>
      <c r="DR125" s="2">
        <f t="shared" si="149"/>
        <v>75.004008537108533</v>
      </c>
      <c r="DS125" s="2">
        <f t="shared" si="149"/>
        <v>75.300576447876438</v>
      </c>
      <c r="DT125" s="2">
        <f t="shared" si="149"/>
        <v>75.831937885253694</v>
      </c>
      <c r="DU125" s="2">
        <f t="shared" si="149"/>
        <v>72.147640240240236</v>
      </c>
      <c r="DV125" s="2">
        <f t="shared" si="149"/>
        <v>75.825513513513513</v>
      </c>
      <c r="DW125" s="2">
        <f t="shared" si="149"/>
        <v>76.401705405405394</v>
      </c>
      <c r="DX125" s="2">
        <f t="shared" si="149"/>
        <v>79.123013513513513</v>
      </c>
      <c r="DY125" s="2">
        <f t="shared" si="149"/>
        <v>77.096838655462165</v>
      </c>
      <c r="EA125" s="2">
        <f t="shared" si="153"/>
        <v>50.805692926208657</v>
      </c>
      <c r="EB125" s="2">
        <f t="shared" si="153"/>
        <v>51.692867966195543</v>
      </c>
      <c r="EC125" s="2">
        <f t="shared" si="153"/>
        <v>51.056579584717035</v>
      </c>
      <c r="ED125" s="2">
        <f t="shared" si="153"/>
        <v>51.693238576849026</v>
      </c>
      <c r="EE125" s="2">
        <f t="shared" si="152"/>
        <v>51.978485757571747</v>
      </c>
      <c r="EF125" s="2">
        <f t="shared" si="152"/>
        <v>52.687258928742189</v>
      </c>
      <c r="EG125" s="2">
        <f t="shared" si="152"/>
        <v>52.296691112041763</v>
      </c>
      <c r="EH125" s="2">
        <f t="shared" si="152"/>
        <v>52.74495450469685</v>
      </c>
      <c r="EI125" s="2">
        <f t="shared" si="152"/>
        <v>53.040246359479418</v>
      </c>
      <c r="EJ125" s="2">
        <f t="shared" si="152"/>
        <v>52.434635927003782</v>
      </c>
      <c r="EK125" s="2">
        <f t="shared" si="152"/>
        <v>52.675246628769308</v>
      </c>
      <c r="EL125" s="2">
        <f t="shared" si="152"/>
        <v>53.044921548775257</v>
      </c>
      <c r="EM125" s="2">
        <f t="shared" si="136"/>
        <v>53.496658545407939</v>
      </c>
      <c r="EN125" s="2">
        <f t="shared" si="136"/>
        <v>54.402043582089554</v>
      </c>
      <c r="EO125" s="2">
        <f t="shared" si="136"/>
        <v>53.844013979760497</v>
      </c>
      <c r="EQ125" s="2">
        <f t="shared" si="150"/>
        <v>50.699814558480512</v>
      </c>
      <c r="ER125" s="2">
        <f t="shared" si="150"/>
        <v>51.778666345614972</v>
      </c>
      <c r="ES125" s="2">
        <f t="shared" si="150"/>
        <v>51.093728979731466</v>
      </c>
      <c r="ET125" s="2">
        <f t="shared" si="150"/>
        <v>51.733201721502958</v>
      </c>
      <c r="EU125" s="2">
        <f t="shared" si="150"/>
        <v>51.989944969282085</v>
      </c>
      <c r="EV125" s="2">
        <f t="shared" si="150"/>
        <v>52.652398036971768</v>
      </c>
      <c r="EW125" s="2">
        <f t="shared" si="150"/>
        <v>52.340567460172331</v>
      </c>
      <c r="EX125" s="2">
        <f t="shared" si="150"/>
        <v>52.674518464450372</v>
      </c>
      <c r="EY125" s="2">
        <f t="shared" si="150"/>
        <v>53.075282374369039</v>
      </c>
      <c r="EZ125" s="2">
        <f t="shared" si="150"/>
        <v>52.417421729341122</v>
      </c>
      <c r="FA125" s="2">
        <f t="shared" si="150"/>
        <v>52.556969422150914</v>
      </c>
      <c r="FB125" s="2">
        <f t="shared" si="150"/>
        <v>53.015410107641465</v>
      </c>
      <c r="FC125" s="2">
        <f t="shared" si="150"/>
        <v>53.369855690125902</v>
      </c>
      <c r="FD125" s="2">
        <f t="shared" si="150"/>
        <v>54.269882564802209</v>
      </c>
      <c r="FE125" s="2">
        <f t="shared" si="150"/>
        <v>53.18176794068421</v>
      </c>
      <c r="FG125" s="2">
        <f t="shared" si="151"/>
        <v>0.99744870812060138</v>
      </c>
      <c r="FH125" s="2">
        <f t="shared" si="151"/>
        <v>0.9969350725346483</v>
      </c>
      <c r="FI125" s="2">
        <f t="shared" si="151"/>
        <v>0.99680756815976024</v>
      </c>
      <c r="FJ125" s="2">
        <f t="shared" si="151"/>
        <v>0.9968012676175233</v>
      </c>
      <c r="FK125" s="2">
        <f t="shared" si="151"/>
        <v>0.99674333559651618</v>
      </c>
      <c r="FL125" s="2">
        <f t="shared" si="151"/>
        <v>0.99664320146029717</v>
      </c>
      <c r="FM125" s="2">
        <f t="shared" si="151"/>
        <v>0.99647238893986034</v>
      </c>
      <c r="FN125" s="2">
        <f t="shared" si="151"/>
        <v>0.99613245127546612</v>
      </c>
      <c r="FO125" s="2">
        <f t="shared" si="151"/>
        <v>0.99619426238374531</v>
      </c>
      <c r="FP125" s="2">
        <f t="shared" si="151"/>
        <v>0.99641107689899056</v>
      </c>
      <c r="FQ125" s="2">
        <f t="shared" si="151"/>
        <v>0.99666850841096588</v>
      </c>
      <c r="FR125" s="2">
        <f t="shared" si="151"/>
        <v>0.99631521054694994</v>
      </c>
      <c r="FS125" s="2">
        <f t="shared" si="151"/>
        <v>0.99665199501391233</v>
      </c>
      <c r="FT125" s="2">
        <f t="shared" si="151"/>
        <v>0.99671453999178072</v>
      </c>
      <c r="FU125" s="2">
        <f t="shared" si="151"/>
        <v>0.99604515174154373</v>
      </c>
      <c r="FW125" s="2">
        <f t="shared" si="142"/>
        <v>6.2606369619343419E-2</v>
      </c>
      <c r="FX125" s="2">
        <f t="shared" si="142"/>
        <v>4.7258367978769714E-2</v>
      </c>
      <c r="FY125" s="2">
        <f t="shared" si="142"/>
        <v>5.047497062578872E-2</v>
      </c>
      <c r="FZ125" s="2">
        <f t="shared" si="142"/>
        <v>4.875137295593767E-2</v>
      </c>
      <c r="GA125" s="2">
        <f t="shared" si="142"/>
        <v>4.688753677187131E-2</v>
      </c>
      <c r="GB125" s="2">
        <f t="shared" si="142"/>
        <v>4.8395806867265564E-2</v>
      </c>
      <c r="GC125" s="2">
        <f t="shared" si="142"/>
        <v>4.7346669716044107E-2</v>
      </c>
      <c r="GD125" s="2">
        <f t="shared" si="142"/>
        <v>5.1966399828815964E-2</v>
      </c>
      <c r="GE125" s="2">
        <f t="shared" si="142"/>
        <v>5.839872094824524E-2</v>
      </c>
      <c r="GF125" s="2">
        <f t="shared" si="142"/>
        <v>5.4652651686814185E-2</v>
      </c>
      <c r="GG125" s="2">
        <f t="shared" si="142"/>
        <v>5.1046119382522813E-2</v>
      </c>
      <c r="GH125" s="2">
        <f t="shared" si="142"/>
        <v>4.4376228190651443E-2</v>
      </c>
      <c r="GI125" s="2">
        <f t="shared" si="142"/>
        <v>4.0002448163104685E-2</v>
      </c>
      <c r="GJ125" s="2">
        <f t="shared" si="142"/>
        <v>3.2597662530163676E-2</v>
      </c>
      <c r="GK125" s="2">
        <f t="shared" si="142"/>
        <v>2.5171961293173086E-2</v>
      </c>
      <c r="GM125" s="86">
        <f t="shared" si="143"/>
        <v>4.307591490417836E-96</v>
      </c>
      <c r="GN125" s="86">
        <f t="shared" si="143"/>
        <v>7.5110447479311039E-93</v>
      </c>
      <c r="GO125" s="86">
        <f t="shared" si="143"/>
        <v>8.5950074385275759E-122</v>
      </c>
      <c r="GP125" s="86">
        <f t="shared" si="143"/>
        <v>9.6984341467597801E-153</v>
      </c>
      <c r="GQ125" s="86">
        <f t="shared" si="143"/>
        <v>1.1468481733921185E-168</v>
      </c>
      <c r="GR125" s="86">
        <f t="shared" si="143"/>
        <v>1.1835736263992536E-210</v>
      </c>
      <c r="GS125" s="86">
        <f t="shared" si="143"/>
        <v>6.3089698695241302E-194</v>
      </c>
      <c r="GT125" s="86">
        <f t="shared" si="143"/>
        <v>3.9341139373268775E-183</v>
      </c>
      <c r="GU125" s="86">
        <f t="shared" si="143"/>
        <v>8.5193120737790089E-165</v>
      </c>
      <c r="GV125" s="86">
        <f t="shared" si="143"/>
        <v>7.9824356364707003E-144</v>
      </c>
      <c r="GW125" s="86">
        <f t="shared" si="143"/>
        <v>9.0288696825328981E-227</v>
      </c>
      <c r="GX125" s="86">
        <f t="shared" si="143"/>
        <v>7.1749316034025598E-136</v>
      </c>
      <c r="GY125" s="86">
        <f t="shared" si="143"/>
        <v>3.7132344517529865E-126</v>
      </c>
      <c r="GZ125" s="86">
        <f t="shared" si="143"/>
        <v>7.0678104004164438E-102</v>
      </c>
      <c r="HA125" s="86">
        <f t="shared" si="143"/>
        <v>1.3836477731949851E-134</v>
      </c>
      <c r="HC125" s="86">
        <f t="shared" si="154"/>
        <v>2.6145800086314692E-31</v>
      </c>
      <c r="HD125" s="86">
        <f t="shared" si="154"/>
        <v>1.4449082751097328E-30</v>
      </c>
      <c r="HE125" s="86">
        <f t="shared" si="154"/>
        <v>7.1681535259239291E-43</v>
      </c>
      <c r="HF125" s="86">
        <f t="shared" si="154"/>
        <v>3.6142964408511133E-54</v>
      </c>
      <c r="HG125" s="86">
        <f t="shared" si="154"/>
        <v>1.2392516188094002E-66</v>
      </c>
      <c r="HH125" s="86">
        <f t="shared" si="154"/>
        <v>2.0525651162052911E-94</v>
      </c>
      <c r="HI125" s="86">
        <f t="shared" si="139"/>
        <v>6.6984326855534655E-100</v>
      </c>
      <c r="HJ125" s="86">
        <f t="shared" si="139"/>
        <v>9.8595583985044561E-90</v>
      </c>
      <c r="HK125" s="86">
        <f t="shared" si="139"/>
        <v>2.942016020183532E-85</v>
      </c>
      <c r="HL125" s="86">
        <f t="shared" si="139"/>
        <v>8.7383243569003055E-75</v>
      </c>
      <c r="HM125" s="86">
        <f t="shared" si="139"/>
        <v>4.5781997735723656E-104</v>
      </c>
      <c r="HN125" s="86">
        <f t="shared" si="139"/>
        <v>1.646947718043152E-69</v>
      </c>
      <c r="HO125" s="86">
        <f t="shared" si="139"/>
        <v>6.0156238391567708E-46</v>
      </c>
      <c r="HP125" s="86">
        <f t="shared" si="139"/>
        <v>6.6036235679650712E-36</v>
      </c>
      <c r="HQ125" s="86">
        <f t="shared" si="139"/>
        <v>1.7112476643308111E-50</v>
      </c>
      <c r="HS125" s="86">
        <f t="shared" si="144"/>
        <v>0.25173493836483268</v>
      </c>
      <c r="HT125" s="86">
        <f t="shared" si="144"/>
        <v>0.13587615533297881</v>
      </c>
      <c r="HU125" s="86">
        <f t="shared" si="144"/>
        <v>0.1591051820369726</v>
      </c>
      <c r="HV125" s="86">
        <f t="shared" si="144"/>
        <v>0.12290296035543527</v>
      </c>
      <c r="HW125" s="86">
        <f t="shared" si="144"/>
        <v>9.2365788170137866E-2</v>
      </c>
      <c r="HX125" s="86">
        <f t="shared" si="144"/>
        <v>9.5327011204038831E-2</v>
      </c>
      <c r="HY125" s="86">
        <f t="shared" si="144"/>
        <v>8.8376893879497945E-2</v>
      </c>
      <c r="HZ125" s="86">
        <f t="shared" si="144"/>
        <v>0.10079694736862348</v>
      </c>
      <c r="IA125" s="86">
        <f t="shared" si="144"/>
        <v>0.17250916587270113</v>
      </c>
      <c r="IB125" s="86">
        <f t="shared" si="144"/>
        <v>0.14798988236912763</v>
      </c>
      <c r="IC125" s="86">
        <f t="shared" si="144"/>
        <v>0.11905891363025026</v>
      </c>
      <c r="ID125" s="86">
        <f t="shared" si="144"/>
        <v>6.3500768245165415E-2</v>
      </c>
      <c r="IE125" s="86">
        <f t="shared" si="144"/>
        <v>4.5836776628432732E-2</v>
      </c>
      <c r="IF125" s="86">
        <f t="shared" si="144"/>
        <v>4.743625018051105E-2</v>
      </c>
      <c r="IG125" s="86">
        <f t="shared" si="144"/>
        <v>6.2982634875081239E-2</v>
      </c>
      <c r="II125" s="86">
        <f t="shared" si="145"/>
        <v>7.2481920014817999E-16</v>
      </c>
      <c r="IJ125" s="86">
        <f t="shared" si="145"/>
        <v>2.9417667238228808E-21</v>
      </c>
      <c r="IK125" s="86">
        <f t="shared" si="145"/>
        <v>2.7052983013711793E-22</v>
      </c>
      <c r="IL125" s="86">
        <f t="shared" si="145"/>
        <v>8.1409969679599714E-24</v>
      </c>
      <c r="IM125" s="86">
        <f t="shared" si="145"/>
        <v>1.2367091583944037E-23</v>
      </c>
      <c r="IN125" s="86">
        <f t="shared" si="145"/>
        <v>6.1466232848478326E-26</v>
      </c>
      <c r="IO125" s="86">
        <f t="shared" si="145"/>
        <v>7.58651407590254E-25</v>
      </c>
      <c r="IP125" s="86">
        <f t="shared" si="145"/>
        <v>6.7834067096456922E-27</v>
      </c>
      <c r="IQ125" s="86">
        <f t="shared" si="145"/>
        <v>2.0179014416481401E-23</v>
      </c>
      <c r="IR125" s="86">
        <f t="shared" si="145"/>
        <v>5.8613914165247453E-22</v>
      </c>
      <c r="IS125" s="86">
        <f t="shared" si="145"/>
        <v>5.8311697123038116E-23</v>
      </c>
      <c r="IT125" s="86">
        <f t="shared" si="145"/>
        <v>2.3825536623098009E-25</v>
      </c>
      <c r="IU125" s="86">
        <f t="shared" si="145"/>
        <v>1.4606894637047336E-25</v>
      </c>
      <c r="IV125" s="86">
        <f t="shared" si="145"/>
        <v>7.1309053912667265E-19</v>
      </c>
      <c r="IW125" s="86">
        <f t="shared" si="145"/>
        <v>1.4493934388390922E-11</v>
      </c>
      <c r="IY125" s="86">
        <f t="shared" si="146"/>
        <v>0.2517349383648334</v>
      </c>
      <c r="IZ125" s="86">
        <f t="shared" si="146"/>
        <v>0.13587615533297881</v>
      </c>
      <c r="JA125" s="86">
        <f t="shared" si="146"/>
        <v>0.1591051820369726</v>
      </c>
      <c r="JB125" s="86">
        <f t="shared" si="146"/>
        <v>0.12290296035543527</v>
      </c>
      <c r="JC125" s="86">
        <f t="shared" si="146"/>
        <v>9.2365788170137866E-2</v>
      </c>
      <c r="JD125" s="86">
        <f t="shared" si="146"/>
        <v>9.5327011204038831E-2</v>
      </c>
      <c r="JE125" s="86">
        <f t="shared" si="146"/>
        <v>8.8376893879497945E-2</v>
      </c>
      <c r="JF125" s="86">
        <f t="shared" si="146"/>
        <v>0.10079694736862348</v>
      </c>
      <c r="JG125" s="86">
        <f t="shared" si="146"/>
        <v>0.17250916587270113</v>
      </c>
      <c r="JH125" s="86">
        <f t="shared" si="146"/>
        <v>0.14798988236912763</v>
      </c>
      <c r="JI125" s="86">
        <f t="shared" si="146"/>
        <v>0.11905891363025026</v>
      </c>
      <c r="JJ125" s="86">
        <f t="shared" si="146"/>
        <v>6.3500768245165415E-2</v>
      </c>
      <c r="JK125" s="86">
        <f t="shared" si="146"/>
        <v>4.5836776628432732E-2</v>
      </c>
      <c r="JL125" s="86">
        <f t="shared" si="146"/>
        <v>4.743625018051105E-2</v>
      </c>
      <c r="JM125" s="86">
        <f t="shared" si="146"/>
        <v>6.2982634889575173E-2</v>
      </c>
    </row>
    <row r="126" spans="2:273" x14ac:dyDescent="0.25">
      <c r="B126" s="2">
        <v>99</v>
      </c>
      <c r="C126" s="37">
        <v>50.466999999999999</v>
      </c>
      <c r="D126" s="37">
        <v>55.017000000000003</v>
      </c>
      <c r="E126" s="37">
        <v>59.817</v>
      </c>
      <c r="F126" s="37">
        <v>62.017000000000003</v>
      </c>
      <c r="G126" s="37">
        <v>59.914999999999999</v>
      </c>
      <c r="H126" s="37">
        <v>64.441000000000003</v>
      </c>
      <c r="I126" s="37">
        <v>63.311</v>
      </c>
      <c r="J126" s="37">
        <v>70.483000000000004</v>
      </c>
      <c r="K126" s="37">
        <v>79.099999999999994</v>
      </c>
      <c r="L126" s="37">
        <v>77.167000000000002</v>
      </c>
      <c r="M126" s="37">
        <v>74.867000000000004</v>
      </c>
      <c r="N126" s="37">
        <v>70.2</v>
      </c>
      <c r="O126" s="37">
        <v>66.533000000000001</v>
      </c>
      <c r="P126" s="37">
        <v>70.816999999999993</v>
      </c>
      <c r="Q126" s="37">
        <v>81.766999999999996</v>
      </c>
      <c r="S126" s="4">
        <f t="shared" si="147"/>
        <v>50.775101956343292</v>
      </c>
      <c r="T126" s="4">
        <f t="shared" si="147"/>
        <v>55.770162564133031</v>
      </c>
      <c r="U126" s="4">
        <f t="shared" si="147"/>
        <v>59.985988655568299</v>
      </c>
      <c r="V126" s="4">
        <f t="shared" si="147"/>
        <v>62.28633406892213</v>
      </c>
      <c r="W126" s="4">
        <f t="shared" si="147"/>
        <v>62.823489240880079</v>
      </c>
      <c r="X126" s="4">
        <f t="shared" si="147"/>
        <v>65.438664617689824</v>
      </c>
      <c r="Y126" s="4">
        <f t="shared" si="147"/>
        <v>65.602786845315919</v>
      </c>
      <c r="Z126" s="4">
        <f t="shared" si="147"/>
        <v>70.180859378629634</v>
      </c>
      <c r="AA126" s="4">
        <f t="shared" si="147"/>
        <v>78.818096923191874</v>
      </c>
      <c r="AB126" s="4">
        <f t="shared" si="147"/>
        <v>77.6940026320122</v>
      </c>
      <c r="AC126" s="4">
        <f t="shared" si="147"/>
        <v>75.777927496428788</v>
      </c>
      <c r="AD126" s="4">
        <f t="shared" si="147"/>
        <v>70.162034391881107</v>
      </c>
      <c r="AE126" s="4">
        <f t="shared" si="147"/>
        <v>67.342943836904425</v>
      </c>
      <c r="AF126" s="4">
        <f t="shared" si="147"/>
        <v>71.076834056632762</v>
      </c>
      <c r="AG126" s="4">
        <f t="shared" si="147"/>
        <v>84.95246992488083</v>
      </c>
      <c r="AI126" s="4">
        <f t="shared" si="148"/>
        <v>-0.30810195634329318</v>
      </c>
      <c r="AJ126" s="4">
        <f t="shared" si="148"/>
        <v>-0.75316256413302796</v>
      </c>
      <c r="AK126" s="4">
        <f t="shared" si="148"/>
        <v>-0.1689886555682989</v>
      </c>
      <c r="AL126" s="4">
        <f t="shared" si="148"/>
        <v>-0.2693340689221273</v>
      </c>
      <c r="AM126" s="4">
        <f t="shared" si="148"/>
        <v>-2.9084892408800798</v>
      </c>
      <c r="AN126" s="4">
        <f t="shared" si="148"/>
        <v>-0.9976646176898214</v>
      </c>
      <c r="AO126" s="4">
        <f t="shared" si="148"/>
        <v>-2.2917868453159187</v>
      </c>
      <c r="AP126" s="4">
        <f t="shared" si="148"/>
        <v>0.3021406213703699</v>
      </c>
      <c r="AQ126" s="4">
        <f t="shared" si="148"/>
        <v>0.28190307680812055</v>
      </c>
      <c r="AR126" s="4">
        <f t="shared" si="148"/>
        <v>-0.52700263201219855</v>
      </c>
      <c r="AS126" s="4">
        <f t="shared" si="148"/>
        <v>-0.91092749642878346</v>
      </c>
      <c r="AT126" s="4">
        <f t="shared" si="148"/>
        <v>3.7965608118895489E-2</v>
      </c>
      <c r="AU126" s="4">
        <f t="shared" si="148"/>
        <v>-0.80994383690442362</v>
      </c>
      <c r="AV126" s="4">
        <f t="shared" si="148"/>
        <v>-0.25983405663276926</v>
      </c>
      <c r="AW126" s="4">
        <f t="shared" si="148"/>
        <v>-3.1854699248808345</v>
      </c>
      <c r="AY126" s="2">
        <f t="shared" si="140"/>
        <v>50.775101956343292</v>
      </c>
      <c r="AZ126" s="2">
        <f t="shared" si="140"/>
        <v>51.626521914148881</v>
      </c>
      <c r="BA126" s="2">
        <f t="shared" si="140"/>
        <v>51.013168619601785</v>
      </c>
      <c r="BB126" s="2">
        <f t="shared" si="140"/>
        <v>51.649122088676307</v>
      </c>
      <c r="BC126" s="2">
        <f t="shared" si="140"/>
        <v>51.938532411057821</v>
      </c>
      <c r="BD126" s="2">
        <f t="shared" si="140"/>
        <v>52.641712349272481</v>
      </c>
      <c r="BE126" s="2">
        <f t="shared" si="140"/>
        <v>52.237928699194207</v>
      </c>
      <c r="BF126" s="2">
        <f t="shared" si="140"/>
        <v>52.683633465137781</v>
      </c>
      <c r="BG126" s="2">
        <f t="shared" si="140"/>
        <v>52.977210702407106</v>
      </c>
      <c r="BH126" s="2">
        <f t="shared" si="140"/>
        <v>52.354088202853873</v>
      </c>
      <c r="BI126" s="2">
        <f t="shared" si="140"/>
        <v>52.587496608102612</v>
      </c>
      <c r="BJ126" s="2">
        <f t="shared" si="140"/>
        <v>52.967473381354893</v>
      </c>
      <c r="BK126" s="2">
        <f t="shared" si="140"/>
        <v>53.43213024821965</v>
      </c>
      <c r="BL126" s="2">
        <f t="shared" si="140"/>
        <v>54.339880758696246</v>
      </c>
      <c r="BM126" s="2">
        <f t="shared" si="140"/>
        <v>53.799013117310416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 t="str">
        <f t="shared" si="141"/>
        <v/>
      </c>
      <c r="CF126" s="2" t="str">
        <f t="shared" si="141"/>
        <v/>
      </c>
      <c r="CG126" s="2" t="str">
        <f t="shared" si="141"/>
        <v/>
      </c>
      <c r="CH126" s="2" t="str">
        <f t="shared" si="141"/>
        <v/>
      </c>
      <c r="CI126" s="2" t="str">
        <f t="shared" si="141"/>
        <v/>
      </c>
      <c r="CJ126" s="2" t="str">
        <f t="shared" si="141"/>
        <v/>
      </c>
      <c r="CK126" s="2" t="str">
        <f t="shared" si="141"/>
        <v/>
      </c>
      <c r="CL126" s="2" t="str">
        <f t="shared" si="141"/>
        <v/>
      </c>
      <c r="CM126" s="2" t="str">
        <f t="shared" si="141"/>
        <v/>
      </c>
      <c r="CN126" s="2" t="str">
        <f t="shared" si="141"/>
        <v/>
      </c>
      <c r="CO126" s="2" t="str">
        <f t="shared" si="141"/>
        <v/>
      </c>
      <c r="CP126" s="2" t="str">
        <f t="shared" si="141"/>
        <v/>
      </c>
      <c r="CQ126" s="2" t="str">
        <f t="shared" si="141"/>
        <v/>
      </c>
      <c r="CR126" s="2" t="str">
        <f t="shared" si="141"/>
        <v/>
      </c>
      <c r="CS126" s="2" t="str">
        <f t="shared" si="141"/>
        <v/>
      </c>
      <c r="CU126" s="2" t="str">
        <f t="shared" si="111"/>
        <v/>
      </c>
      <c r="CV126" s="2" t="str">
        <f t="shared" si="112"/>
        <v/>
      </c>
      <c r="CW126" s="2" t="str">
        <f t="shared" si="113"/>
        <v/>
      </c>
      <c r="CX126" s="2" t="str">
        <f t="shared" si="114"/>
        <v/>
      </c>
      <c r="CY126" s="2" t="str">
        <f t="shared" si="115"/>
        <v/>
      </c>
      <c r="CZ126" s="2" t="str">
        <f t="shared" si="116"/>
        <v/>
      </c>
      <c r="DA126" s="2" t="str">
        <f t="shared" si="117"/>
        <v/>
      </c>
      <c r="DB126" s="2" t="str">
        <f t="shared" si="118"/>
        <v/>
      </c>
      <c r="DC126" s="2" t="str">
        <f t="shared" si="119"/>
        <v/>
      </c>
      <c r="DD126" s="2" t="str">
        <f t="shared" si="120"/>
        <v/>
      </c>
      <c r="DE126" s="2" t="str">
        <f t="shared" si="121"/>
        <v/>
      </c>
      <c r="DF126" s="2" t="str">
        <f t="shared" si="122"/>
        <v/>
      </c>
      <c r="DG126" s="2" t="str">
        <f t="shared" si="123"/>
        <v/>
      </c>
      <c r="DH126" s="2" t="str">
        <f t="shared" si="124"/>
        <v/>
      </c>
      <c r="DI126" s="2" t="str">
        <f t="shared" si="125"/>
        <v/>
      </c>
      <c r="DK126" s="2">
        <f t="shared" si="149"/>
        <v>82.052346033868105</v>
      </c>
      <c r="DL126" s="2">
        <f t="shared" si="149"/>
        <v>83.956157983193265</v>
      </c>
      <c r="DM126" s="2">
        <f t="shared" si="149"/>
        <v>80.69253247533247</v>
      </c>
      <c r="DN126" s="2">
        <f t="shared" si="149"/>
        <v>80.722282711282716</v>
      </c>
      <c r="DO126" s="2">
        <f t="shared" si="149"/>
        <v>80.41434054054055</v>
      </c>
      <c r="DP126" s="2">
        <f t="shared" si="149"/>
        <v>80.769640540540536</v>
      </c>
      <c r="DQ126" s="2">
        <f t="shared" si="149"/>
        <v>76.464924608819345</v>
      </c>
      <c r="DR126" s="2">
        <f t="shared" si="149"/>
        <v>75.123905319605313</v>
      </c>
      <c r="DS126" s="2">
        <f t="shared" si="149"/>
        <v>75.416288674388667</v>
      </c>
      <c r="DT126" s="2">
        <f t="shared" si="149"/>
        <v>75.957275960170719</v>
      </c>
      <c r="DU126" s="2">
        <f t="shared" si="149"/>
        <v>72.243280008580015</v>
      </c>
      <c r="DV126" s="2">
        <f t="shared" si="149"/>
        <v>75.949121621621629</v>
      </c>
      <c r="DW126" s="2">
        <f t="shared" si="149"/>
        <v>76.529545431145422</v>
      </c>
      <c r="DX126" s="2">
        <f t="shared" si="149"/>
        <v>79.300720720720719</v>
      </c>
      <c r="DY126" s="2">
        <f t="shared" si="149"/>
        <v>77.306559663865528</v>
      </c>
      <c r="EA126" s="2">
        <f t="shared" si="153"/>
        <v>50.710556895674301</v>
      </c>
      <c r="EB126" s="2">
        <f t="shared" si="153"/>
        <v>51.53031582902647</v>
      </c>
      <c r="EC126" s="2">
        <f t="shared" si="153"/>
        <v>50.923602998893017</v>
      </c>
      <c r="ED126" s="2">
        <f t="shared" si="153"/>
        <v>51.561380322582053</v>
      </c>
      <c r="EE126" s="2">
        <f t="shared" si="152"/>
        <v>51.853009999955837</v>
      </c>
      <c r="EF126" s="2">
        <f t="shared" si="152"/>
        <v>52.557434753338356</v>
      </c>
      <c r="EG126" s="2">
        <f t="shared" si="152"/>
        <v>52.157028090973533</v>
      </c>
      <c r="EH126" s="2">
        <f t="shared" si="152"/>
        <v>52.608700170794201</v>
      </c>
      <c r="EI126" s="2">
        <f t="shared" si="152"/>
        <v>52.896343932465705</v>
      </c>
      <c r="EJ126" s="2">
        <f t="shared" si="152"/>
        <v>52.277394925712777</v>
      </c>
      <c r="EK126" s="2">
        <f t="shared" si="152"/>
        <v>52.535046594317166</v>
      </c>
      <c r="EL126" s="2">
        <f t="shared" si="152"/>
        <v>52.891627497302188</v>
      </c>
      <c r="EM126" s="2">
        <f t="shared" si="136"/>
        <v>53.368402650207429</v>
      </c>
      <c r="EN126" s="2">
        <f t="shared" si="136"/>
        <v>54.27066179104478</v>
      </c>
      <c r="EO126" s="2">
        <f t="shared" si="136"/>
        <v>53.733379864617078</v>
      </c>
      <c r="EQ126" s="2">
        <f t="shared" si="150"/>
        <v>50.587487366645398</v>
      </c>
      <c r="ER126" s="2">
        <f t="shared" si="150"/>
        <v>51.637782233873786</v>
      </c>
      <c r="ES126" s="2">
        <f t="shared" si="150"/>
        <v>50.975677180095971</v>
      </c>
      <c r="ET126" s="2">
        <f t="shared" si="150"/>
        <v>51.611138062742256</v>
      </c>
      <c r="EU126" s="2">
        <f t="shared" si="150"/>
        <v>51.866056397964499</v>
      </c>
      <c r="EV126" s="2">
        <f t="shared" si="150"/>
        <v>52.517338771118339</v>
      </c>
      <c r="EW126" s="2">
        <f t="shared" si="150"/>
        <v>52.208741785979974</v>
      </c>
      <c r="EX126" s="2">
        <f t="shared" si="150"/>
        <v>52.529145458502789</v>
      </c>
      <c r="EY126" s="2">
        <f t="shared" si="150"/>
        <v>52.938381341845478</v>
      </c>
      <c r="EZ126" s="2">
        <f t="shared" si="150"/>
        <v>52.263325475983564</v>
      </c>
      <c r="FA126" s="2">
        <f t="shared" si="150"/>
        <v>52.40131896292786</v>
      </c>
      <c r="FB126" s="2">
        <f t="shared" si="150"/>
        <v>52.85725149564739</v>
      </c>
      <c r="FC126" s="2">
        <f t="shared" si="150"/>
        <v>53.207877272150064</v>
      </c>
      <c r="FD126" s="2">
        <f t="shared" si="150"/>
        <v>54.107819427012302</v>
      </c>
      <c r="FE126" s="2">
        <f t="shared" si="150"/>
        <v>53.028002373690924</v>
      </c>
      <c r="FG126" s="2">
        <f t="shared" si="151"/>
        <v>0.99767267169893459</v>
      </c>
      <c r="FH126" s="2">
        <f t="shared" si="151"/>
        <v>0.99720399890307909</v>
      </c>
      <c r="FI126" s="2">
        <f t="shared" si="151"/>
        <v>0.9970876494802885</v>
      </c>
      <c r="FJ126" s="2">
        <f t="shared" si="151"/>
        <v>0.99708190008473829</v>
      </c>
      <c r="FK126" s="2">
        <f t="shared" si="151"/>
        <v>0.99702903543051258</v>
      </c>
      <c r="FL126" s="2">
        <f t="shared" si="151"/>
        <v>0.9969376588473986</v>
      </c>
      <c r="FM126" s="2">
        <f t="shared" si="151"/>
        <v>0.99678178156835784</v>
      </c>
      <c r="FN126" s="2">
        <f t="shared" si="151"/>
        <v>0.99647155290259237</v>
      </c>
      <c r="FO126" s="2">
        <f t="shared" si="151"/>
        <v>0.99652796338334737</v>
      </c>
      <c r="FP126" s="2">
        <f t="shared" si="151"/>
        <v>0.99672582929190878</v>
      </c>
      <c r="FQ126" s="2">
        <f t="shared" si="151"/>
        <v>0.99696075264935402</v>
      </c>
      <c r="FR126" s="2">
        <f t="shared" si="151"/>
        <v>0.99663834215622082</v>
      </c>
      <c r="FS126" s="2">
        <f t="shared" si="151"/>
        <v>0.9969456833969973</v>
      </c>
      <c r="FT126" s="2">
        <f t="shared" si="151"/>
        <v>0.99700275840304087</v>
      </c>
      <c r="FU126" s="2">
        <f t="shared" si="151"/>
        <v>0.99639187995303191</v>
      </c>
      <c r="FW126" s="2">
        <f t="shared" si="142"/>
        <v>6.8234373403529294E-2</v>
      </c>
      <c r="FX126" s="2">
        <f t="shared" si="142"/>
        <v>5.1582584330954646E-2</v>
      </c>
      <c r="FY126" s="2">
        <f t="shared" si="142"/>
        <v>5.5076496846442564E-2</v>
      </c>
      <c r="FZ126" s="2">
        <f t="shared" si="142"/>
        <v>5.3204572722099552E-2</v>
      </c>
      <c r="GA126" s="2">
        <f t="shared" si="142"/>
        <v>5.1179644224681638E-2</v>
      </c>
      <c r="GB126" s="2">
        <f t="shared" si="142"/>
        <v>5.2818330825733686E-2</v>
      </c>
      <c r="GC126" s="2">
        <f t="shared" si="142"/>
        <v>5.167852755749397E-2</v>
      </c>
      <c r="GD126" s="2">
        <f t="shared" si="142"/>
        <v>5.669577302678111E-2</v>
      </c>
      <c r="GE126" s="2">
        <f t="shared" si="142"/>
        <v>6.3674170981054032E-2</v>
      </c>
      <c r="GF126" s="2">
        <f t="shared" si="142"/>
        <v>5.9611124042019202E-2</v>
      </c>
      <c r="GG126" s="2">
        <f t="shared" si="142"/>
        <v>5.5696659900346231E-2</v>
      </c>
      <c r="GH126" s="2">
        <f t="shared" si="142"/>
        <v>4.8450135211457801E-2</v>
      </c>
      <c r="GI126" s="2">
        <f t="shared" si="142"/>
        <v>4.3693184298912141E-2</v>
      </c>
      <c r="GJ126" s="2">
        <f t="shared" si="142"/>
        <v>3.5630569363035276E-2</v>
      </c>
      <c r="GK126" s="2">
        <f t="shared" si="142"/>
        <v>2.7533640016794664E-2</v>
      </c>
      <c r="GM126" s="86">
        <f t="shared" si="143"/>
        <v>2.0539213261000783E-100</v>
      </c>
      <c r="GN126" s="86">
        <f t="shared" si="143"/>
        <v>4.4093582846624155E-97</v>
      </c>
      <c r="GO126" s="86">
        <f t="shared" si="143"/>
        <v>2.6735577990425688E-127</v>
      </c>
      <c r="GP126" s="86">
        <f t="shared" si="143"/>
        <v>1.2324794748637128E-159</v>
      </c>
      <c r="GQ126" s="86">
        <f t="shared" si="143"/>
        <v>2.4635407465641306E-176</v>
      </c>
      <c r="GR126" s="86">
        <f t="shared" si="143"/>
        <v>3.9871496657460644E-220</v>
      </c>
      <c r="GS126" s="86">
        <f t="shared" si="143"/>
        <v>9.5077211115997097E-203</v>
      </c>
      <c r="GT126" s="86">
        <f t="shared" si="143"/>
        <v>1.7853874026472583E-191</v>
      </c>
      <c r="GU126" s="86">
        <f t="shared" si="143"/>
        <v>2.9297345401324471E-172</v>
      </c>
      <c r="GV126" s="86">
        <f t="shared" si="143"/>
        <v>2.3637393304058467E-150</v>
      </c>
      <c r="GW126" s="86">
        <f t="shared" si="143"/>
        <v>4.1690876593196793E-237</v>
      </c>
      <c r="GX126" s="86">
        <f t="shared" si="143"/>
        <v>4.510937522608119E-142</v>
      </c>
      <c r="GY126" s="86">
        <f t="shared" si="143"/>
        <v>6.6197091709539727E-132</v>
      </c>
      <c r="GZ126" s="86">
        <f t="shared" si="143"/>
        <v>1.6334316727134143E-106</v>
      </c>
      <c r="HA126" s="86">
        <f t="shared" si="143"/>
        <v>1.1607584959917577E-140</v>
      </c>
      <c r="HC126" s="86">
        <f t="shared" si="154"/>
        <v>9.1847008803190486E-34</v>
      </c>
      <c r="HD126" s="86">
        <f t="shared" si="154"/>
        <v>5.4097350785211586E-33</v>
      </c>
      <c r="HE126" s="86">
        <f t="shared" si="154"/>
        <v>3.1896265844970652E-46</v>
      </c>
      <c r="HF126" s="86">
        <f t="shared" si="154"/>
        <v>2.0971428494354803E-58</v>
      </c>
      <c r="HG126" s="86">
        <f t="shared" si="154"/>
        <v>5.9293875182826873E-72</v>
      </c>
      <c r="HH126" s="86">
        <f t="shared" si="154"/>
        <v>9.1970394907181082E-102</v>
      </c>
      <c r="HI126" s="86">
        <f t="shared" si="139"/>
        <v>7.5631629679947131E-108</v>
      </c>
      <c r="HJ126" s="86">
        <f t="shared" si="139"/>
        <v>9.6709662901811224E-97</v>
      </c>
      <c r="HK126" s="86">
        <f t="shared" si="139"/>
        <v>8.3543361045890052E-92</v>
      </c>
      <c r="HL126" s="86">
        <f t="shared" si="139"/>
        <v>1.1822677855145779E-80</v>
      </c>
      <c r="HM126" s="86">
        <f t="shared" si="139"/>
        <v>2.5173306909851422E-112</v>
      </c>
      <c r="HN126" s="86">
        <f t="shared" si="139"/>
        <v>3.62372582086942E-75</v>
      </c>
      <c r="HO126" s="86">
        <f t="shared" si="139"/>
        <v>1.0204718839333506E-49</v>
      </c>
      <c r="HP126" s="86">
        <f t="shared" si="139"/>
        <v>6.8683256340004874E-39</v>
      </c>
      <c r="HQ126" s="86">
        <f t="shared" si="139"/>
        <v>1.2444958389590464E-54</v>
      </c>
      <c r="HS126" s="86">
        <f t="shared" si="144"/>
        <v>0.34030876255229137</v>
      </c>
      <c r="HT126" s="86">
        <f t="shared" si="144"/>
        <v>0.20161217572966647</v>
      </c>
      <c r="HU126" s="86">
        <f t="shared" si="144"/>
        <v>0.23628368038355668</v>
      </c>
      <c r="HV126" s="86">
        <f t="shared" si="144"/>
        <v>0.18955855914251807</v>
      </c>
      <c r="HW126" s="86">
        <f t="shared" si="144"/>
        <v>0.14554421450737587</v>
      </c>
      <c r="HX126" s="86">
        <f t="shared" si="144"/>
        <v>0.15382163715324165</v>
      </c>
      <c r="HY126" s="86">
        <f t="shared" si="144"/>
        <v>0.14172748817624387</v>
      </c>
      <c r="HZ126" s="86">
        <f t="shared" si="144"/>
        <v>0.16503925298322933</v>
      </c>
      <c r="IA126" s="86">
        <f t="shared" si="144"/>
        <v>0.26143001991539433</v>
      </c>
      <c r="IB126" s="86">
        <f t="shared" si="144"/>
        <v>0.22339202044777026</v>
      </c>
      <c r="IC126" s="86">
        <f t="shared" si="144"/>
        <v>0.1840078879299783</v>
      </c>
      <c r="ID126" s="86">
        <f t="shared" si="144"/>
        <v>0.10449464834543698</v>
      </c>
      <c r="IE126" s="86">
        <f t="shared" si="144"/>
        <v>7.6479757450764962E-2</v>
      </c>
      <c r="IF126" s="86">
        <f t="shared" si="144"/>
        <v>7.2431061383205111E-2</v>
      </c>
      <c r="IG126" s="86">
        <f t="shared" si="144"/>
        <v>8.6159130980957163E-2</v>
      </c>
      <c r="II126" s="86">
        <f t="shared" si="145"/>
        <v>6.6093258859048696E-15</v>
      </c>
      <c r="IJ126" s="86">
        <f t="shared" si="145"/>
        <v>4.5341882784204716E-20</v>
      </c>
      <c r="IK126" s="86">
        <f t="shared" si="145"/>
        <v>5.1412665413125656E-21</v>
      </c>
      <c r="IL126" s="86">
        <f t="shared" si="145"/>
        <v>1.8450558850714652E-22</v>
      </c>
      <c r="IM126" s="86">
        <f t="shared" si="145"/>
        <v>2.6219582120898762E-22</v>
      </c>
      <c r="IN126" s="86">
        <f t="shared" si="145"/>
        <v>1.8559125772029411E-24</v>
      </c>
      <c r="IO126" s="86">
        <f t="shared" si="145"/>
        <v>1.9205320005174894E-23</v>
      </c>
      <c r="IP126" s="86">
        <f t="shared" si="145"/>
        <v>2.5598320401835887E-25</v>
      </c>
      <c r="IQ126" s="86">
        <f t="shared" si="145"/>
        <v>5.3240727787964656E-22</v>
      </c>
      <c r="IR126" s="86">
        <f t="shared" si="145"/>
        <v>1.1555067807473846E-20</v>
      </c>
      <c r="IS126" s="86">
        <f t="shared" si="145"/>
        <v>1.2321104641461672E-21</v>
      </c>
      <c r="IT126" s="86">
        <f t="shared" si="145"/>
        <v>6.0159958912783795E-24</v>
      </c>
      <c r="IU126" s="86">
        <f t="shared" si="145"/>
        <v>3.4020800275050064E-24</v>
      </c>
      <c r="IV126" s="86">
        <f t="shared" si="145"/>
        <v>6.0398653537040846E-18</v>
      </c>
      <c r="IW126" s="86">
        <f t="shared" si="145"/>
        <v>4.6172303391648228E-11</v>
      </c>
      <c r="IY126" s="86">
        <f t="shared" si="146"/>
        <v>0.34030876255229797</v>
      </c>
      <c r="IZ126" s="86">
        <f t="shared" si="146"/>
        <v>0.20161217572966647</v>
      </c>
      <c r="JA126" s="86">
        <f t="shared" si="146"/>
        <v>0.23628368038355668</v>
      </c>
      <c r="JB126" s="86">
        <f t="shared" si="146"/>
        <v>0.18955855914251807</v>
      </c>
      <c r="JC126" s="86">
        <f t="shared" si="146"/>
        <v>0.14554421450737587</v>
      </c>
      <c r="JD126" s="86">
        <f t="shared" si="146"/>
        <v>0.15382163715324165</v>
      </c>
      <c r="JE126" s="86">
        <f t="shared" si="146"/>
        <v>0.14172748817624387</v>
      </c>
      <c r="JF126" s="86">
        <f t="shared" si="146"/>
        <v>0.16503925298322933</v>
      </c>
      <c r="JG126" s="86">
        <f t="shared" si="146"/>
        <v>0.26143001991539433</v>
      </c>
      <c r="JH126" s="86">
        <f t="shared" si="146"/>
        <v>0.22339202044777026</v>
      </c>
      <c r="JI126" s="86">
        <f t="shared" si="146"/>
        <v>0.1840078879299783</v>
      </c>
      <c r="JJ126" s="86">
        <f t="shared" si="146"/>
        <v>0.10449464834543698</v>
      </c>
      <c r="JK126" s="86">
        <f t="shared" si="146"/>
        <v>7.6479757450764962E-2</v>
      </c>
      <c r="JL126" s="86">
        <f t="shared" si="146"/>
        <v>7.2431061383205111E-2</v>
      </c>
      <c r="JM126" s="86">
        <f t="shared" si="146"/>
        <v>8.6159131027129465E-2</v>
      </c>
    </row>
    <row r="127" spans="2:273" x14ac:dyDescent="0.25">
      <c r="B127" s="2">
        <v>100</v>
      </c>
      <c r="C127" s="37">
        <v>51.25</v>
      </c>
      <c r="D127" s="37">
        <v>57.283000000000001</v>
      </c>
      <c r="E127" s="37">
        <v>63.55</v>
      </c>
      <c r="F127" s="37">
        <v>65.582999999999998</v>
      </c>
      <c r="G127" s="37">
        <v>66.763000000000005</v>
      </c>
      <c r="H127" s="37">
        <v>71.102000000000004</v>
      </c>
      <c r="I127" s="37">
        <v>70.081999999999994</v>
      </c>
      <c r="J127" s="37">
        <v>77.516999999999996</v>
      </c>
      <c r="K127" s="37">
        <v>85.617000000000004</v>
      </c>
      <c r="L127" s="37">
        <v>86.283000000000001</v>
      </c>
      <c r="M127" s="37">
        <v>83.832999999999998</v>
      </c>
      <c r="N127" s="37">
        <v>78.349999999999994</v>
      </c>
      <c r="O127" s="37">
        <v>73.75</v>
      </c>
      <c r="P127" s="37">
        <v>75.382999999999996</v>
      </c>
      <c r="Q127" s="37">
        <v>90.216999999999999</v>
      </c>
      <c r="S127" s="4">
        <f t="shared" si="147"/>
        <v>50.672249806311406</v>
      </c>
      <c r="T127" s="4">
        <f t="shared" si="147"/>
        <v>56.739994691014708</v>
      </c>
      <c r="U127" s="4">
        <f t="shared" si="147"/>
        <v>62.120052085040356</v>
      </c>
      <c r="V127" s="4">
        <f t="shared" si="147"/>
        <v>65.422814507815644</v>
      </c>
      <c r="W127" s="4">
        <f t="shared" si="147"/>
        <v>66.528208330944921</v>
      </c>
      <c r="X127" s="4">
        <f t="shared" si="147"/>
        <v>69.9699390952035</v>
      </c>
      <c r="Y127" s="4">
        <f t="shared" si="147"/>
        <v>70.385772414217072</v>
      </c>
      <c r="Z127" s="4">
        <f t="shared" si="147"/>
        <v>76.460441732211677</v>
      </c>
      <c r="AA127" s="4">
        <f t="shared" si="147"/>
        <v>85.018935904315398</v>
      </c>
      <c r="AB127" s="4">
        <f t="shared" si="147"/>
        <v>84.408876709204094</v>
      </c>
      <c r="AC127" s="4">
        <f t="shared" si="147"/>
        <v>82.887556763499347</v>
      </c>
      <c r="AD127" s="4">
        <f t="shared" si="147"/>
        <v>77.178063554401575</v>
      </c>
      <c r="AE127" s="4">
        <f t="shared" si="147"/>
        <v>73.505200108134758</v>
      </c>
      <c r="AF127" s="4">
        <f t="shared" si="147"/>
        <v>77.175456902013693</v>
      </c>
      <c r="AG127" s="4">
        <f t="shared" si="147"/>
        <v>93.110147636323276</v>
      </c>
      <c r="AI127" s="4">
        <f t="shared" si="148"/>
        <v>0.57775019368859404</v>
      </c>
      <c r="AJ127" s="4">
        <f t="shared" si="148"/>
        <v>0.54300530898529331</v>
      </c>
      <c r="AK127" s="4">
        <f t="shared" si="148"/>
        <v>1.4299479149596408</v>
      </c>
      <c r="AL127" s="4">
        <f t="shared" si="148"/>
        <v>0.16018549218435396</v>
      </c>
      <c r="AM127" s="4">
        <f t="shared" si="148"/>
        <v>0.23479166905508464</v>
      </c>
      <c r="AN127" s="4">
        <f t="shared" si="148"/>
        <v>1.1320609047965036</v>
      </c>
      <c r="AO127" s="4">
        <f t="shared" si="148"/>
        <v>-0.30377241421707879</v>
      </c>
      <c r="AP127" s="4">
        <f t="shared" si="148"/>
        <v>1.0565582677883185</v>
      </c>
      <c r="AQ127" s="4">
        <f t="shared" si="148"/>
        <v>0.59806409568460595</v>
      </c>
      <c r="AR127" s="4">
        <f t="shared" si="148"/>
        <v>1.8741232907959073</v>
      </c>
      <c r="AS127" s="4">
        <f t="shared" si="148"/>
        <v>0.9454432365006511</v>
      </c>
      <c r="AT127" s="4">
        <f t="shared" si="148"/>
        <v>1.1719364455984191</v>
      </c>
      <c r="AU127" s="4">
        <f t="shared" si="148"/>
        <v>0.24479989186524165</v>
      </c>
      <c r="AV127" s="4">
        <f t="shared" si="148"/>
        <v>-1.7924569020136971</v>
      </c>
      <c r="AW127" s="4">
        <f t="shared" si="148"/>
        <v>-2.8931476363232775</v>
      </c>
      <c r="AY127" s="2">
        <f t="shared" ref="AY127:BM143" si="155">IF(OR($B127 &lt; C$230, $B127 &gt; C$233), #N/A, ((1-FG127)*DK127) + (FG127 - FW127)*EA127 + (FW127*EQ127))</f>
        <v>50.672249806311406</v>
      </c>
      <c r="AZ127" s="2">
        <f t="shared" si="155"/>
        <v>51.45873247896521</v>
      </c>
      <c r="BA127" s="2">
        <f t="shared" si="155"/>
        <v>50.874624660115174</v>
      </c>
      <c r="BB127" s="2">
        <f t="shared" si="155"/>
        <v>51.511482732816233</v>
      </c>
      <c r="BC127" s="2">
        <f t="shared" si="155"/>
        <v>51.806601352474964</v>
      </c>
      <c r="BD127" s="2">
        <f t="shared" si="155"/>
        <v>52.504655068357266</v>
      </c>
      <c r="BE127" s="2">
        <f t="shared" si="155"/>
        <v>52.092856079593886</v>
      </c>
      <c r="BF127" s="2">
        <f t="shared" si="155"/>
        <v>52.540263956072629</v>
      </c>
      <c r="BG127" s="2">
        <f t="shared" si="155"/>
        <v>52.8279986760203</v>
      </c>
      <c r="BH127" s="2">
        <f t="shared" si="155"/>
        <v>52.191018367150413</v>
      </c>
      <c r="BI127" s="2">
        <f t="shared" si="155"/>
        <v>52.441081221553645</v>
      </c>
      <c r="BJ127" s="2">
        <f t="shared" si="155"/>
        <v>52.807819864069991</v>
      </c>
      <c r="BK127" s="2">
        <f t="shared" si="155"/>
        <v>53.296127559445758</v>
      </c>
      <c r="BL127" s="2">
        <f t="shared" si="155"/>
        <v>54.201028548117513</v>
      </c>
      <c r="BM127" s="2">
        <f t="shared" si="155"/>
        <v>53.678858207460308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 t="str">
        <f t="shared" ref="CE127:CS143" si="156">IF(AND(IY127 &lt; $CS$22, $B127 &gt; C$231, $B127 &lt; C$232), C127, "")</f>
        <v/>
      </c>
      <c r="CF127" s="2" t="str">
        <f t="shared" si="156"/>
        <v/>
      </c>
      <c r="CG127" s="2" t="str">
        <f t="shared" si="156"/>
        <v/>
      </c>
      <c r="CH127" s="2" t="str">
        <f t="shared" si="156"/>
        <v/>
      </c>
      <c r="CI127" s="2" t="str">
        <f t="shared" si="156"/>
        <v/>
      </c>
      <c r="CJ127" s="2" t="str">
        <f t="shared" si="156"/>
        <v/>
      </c>
      <c r="CK127" s="2" t="str">
        <f t="shared" si="156"/>
        <v/>
      </c>
      <c r="CL127" s="2" t="str">
        <f t="shared" si="156"/>
        <v/>
      </c>
      <c r="CM127" s="2" t="str">
        <f t="shared" si="156"/>
        <v/>
      </c>
      <c r="CN127" s="2" t="str">
        <f t="shared" si="156"/>
        <v/>
      </c>
      <c r="CO127" s="2" t="str">
        <f t="shared" si="156"/>
        <v/>
      </c>
      <c r="CP127" s="2" t="str">
        <f t="shared" si="156"/>
        <v/>
      </c>
      <c r="CQ127" s="2" t="str">
        <f t="shared" si="156"/>
        <v/>
      </c>
      <c r="CR127" s="2" t="str">
        <f t="shared" si="156"/>
        <v/>
      </c>
      <c r="CS127" s="2" t="str">
        <f t="shared" si="156"/>
        <v/>
      </c>
      <c r="CU127" s="2" t="str">
        <f t="shared" si="111"/>
        <v/>
      </c>
      <c r="CV127" s="2" t="str">
        <f t="shared" si="112"/>
        <v/>
      </c>
      <c r="CW127" s="2" t="str">
        <f t="shared" si="113"/>
        <v/>
      </c>
      <c r="CX127" s="2" t="str">
        <f t="shared" si="114"/>
        <v/>
      </c>
      <c r="CY127" s="2" t="str">
        <f t="shared" si="115"/>
        <v/>
      </c>
      <c r="CZ127" s="2" t="str">
        <f t="shared" si="116"/>
        <v/>
      </c>
      <c r="DA127" s="2" t="str">
        <f t="shared" si="117"/>
        <v/>
      </c>
      <c r="DB127" s="2" t="str">
        <f t="shared" si="118"/>
        <v/>
      </c>
      <c r="DC127" s="2" t="str">
        <f t="shared" si="119"/>
        <v/>
      </c>
      <c r="DD127" s="2" t="str">
        <f t="shared" si="120"/>
        <v/>
      </c>
      <c r="DE127" s="2" t="str">
        <f t="shared" si="121"/>
        <v/>
      </c>
      <c r="DF127" s="2" t="str">
        <f t="shared" si="122"/>
        <v/>
      </c>
      <c r="DG127" s="2" t="str">
        <f t="shared" si="123"/>
        <v/>
      </c>
      <c r="DH127" s="2" t="str">
        <f t="shared" si="124"/>
        <v/>
      </c>
      <c r="DI127" s="2" t="str">
        <f t="shared" si="125"/>
        <v/>
      </c>
      <c r="DK127" s="2">
        <f t="shared" si="149"/>
        <v>82.294549910873442</v>
      </c>
      <c r="DL127" s="2">
        <f t="shared" si="149"/>
        <v>84.183910084033599</v>
      </c>
      <c r="DM127" s="2">
        <f t="shared" si="149"/>
        <v>80.892355641355635</v>
      </c>
      <c r="DN127" s="2">
        <f t="shared" si="149"/>
        <v>80.919982839982836</v>
      </c>
      <c r="DO127" s="2">
        <f t="shared" si="149"/>
        <v>80.599279279279287</v>
      </c>
      <c r="DP127" s="2">
        <f t="shared" si="149"/>
        <v>80.941112612612613</v>
      </c>
      <c r="DQ127" s="2">
        <f t="shared" si="149"/>
        <v>76.58692935040304</v>
      </c>
      <c r="DR127" s="2">
        <f t="shared" si="149"/>
        <v>75.243802102102094</v>
      </c>
      <c r="DS127" s="2">
        <f t="shared" si="149"/>
        <v>75.532000900900897</v>
      </c>
      <c r="DT127" s="2">
        <f t="shared" si="149"/>
        <v>76.08261403508773</v>
      </c>
      <c r="DU127" s="2">
        <f t="shared" si="149"/>
        <v>72.338919776919781</v>
      </c>
      <c r="DV127" s="2">
        <f t="shared" si="149"/>
        <v>76.07272972972973</v>
      </c>
      <c r="DW127" s="2">
        <f t="shared" si="149"/>
        <v>76.65738545688545</v>
      </c>
      <c r="DX127" s="2">
        <f t="shared" si="149"/>
        <v>79.478427927927925</v>
      </c>
      <c r="DY127" s="2">
        <f t="shared" si="149"/>
        <v>77.516280672268891</v>
      </c>
      <c r="EA127" s="2">
        <f t="shared" si="153"/>
        <v>50.615420865139953</v>
      </c>
      <c r="EB127" s="2">
        <f t="shared" si="153"/>
        <v>51.367763691857391</v>
      </c>
      <c r="EC127" s="2">
        <f t="shared" si="153"/>
        <v>50.790626413068992</v>
      </c>
      <c r="ED127" s="2">
        <f t="shared" si="153"/>
        <v>51.429522068315073</v>
      </c>
      <c r="EE127" s="2">
        <f t="shared" si="152"/>
        <v>51.727534242339928</v>
      </c>
      <c r="EF127" s="2">
        <f t="shared" si="152"/>
        <v>52.427610577934523</v>
      </c>
      <c r="EG127" s="2">
        <f t="shared" si="152"/>
        <v>52.017365069905303</v>
      </c>
      <c r="EH127" s="2">
        <f t="shared" si="152"/>
        <v>52.472445836891552</v>
      </c>
      <c r="EI127" s="2">
        <f t="shared" si="152"/>
        <v>52.752441505451984</v>
      </c>
      <c r="EJ127" s="2">
        <f t="shared" si="152"/>
        <v>52.120153924421778</v>
      </c>
      <c r="EK127" s="2">
        <f t="shared" si="152"/>
        <v>52.394846559865016</v>
      </c>
      <c r="EL127" s="2">
        <f t="shared" si="152"/>
        <v>52.738333445829113</v>
      </c>
      <c r="EM127" s="2">
        <f t="shared" si="136"/>
        <v>53.240146755006926</v>
      </c>
      <c r="EN127" s="2">
        <f t="shared" si="136"/>
        <v>54.139279999999999</v>
      </c>
      <c r="EO127" s="2">
        <f t="shared" si="136"/>
        <v>53.622745749473651</v>
      </c>
      <c r="EQ127" s="2">
        <f t="shared" si="150"/>
        <v>50.475160174810284</v>
      </c>
      <c r="ER127" s="2">
        <f t="shared" si="150"/>
        <v>51.496898122132606</v>
      </c>
      <c r="ES127" s="2">
        <f t="shared" si="150"/>
        <v>50.857625380460476</v>
      </c>
      <c r="ET127" s="2">
        <f t="shared" si="150"/>
        <v>51.489074403981562</v>
      </c>
      <c r="EU127" s="2">
        <f t="shared" si="150"/>
        <v>51.74216782664692</v>
      </c>
      <c r="EV127" s="2">
        <f t="shared" si="150"/>
        <v>52.382279505264904</v>
      </c>
      <c r="EW127" s="2">
        <f t="shared" si="150"/>
        <v>52.076916111787625</v>
      </c>
      <c r="EX127" s="2">
        <f t="shared" si="150"/>
        <v>52.383772452555206</v>
      </c>
      <c r="EY127" s="2">
        <f t="shared" si="150"/>
        <v>52.801480309321917</v>
      </c>
      <c r="EZ127" s="2">
        <f t="shared" si="150"/>
        <v>52.109229222625999</v>
      </c>
      <c r="FA127" s="2">
        <f t="shared" si="150"/>
        <v>52.245668503704792</v>
      </c>
      <c r="FB127" s="2">
        <f t="shared" si="150"/>
        <v>52.699092883653314</v>
      </c>
      <c r="FC127" s="2">
        <f t="shared" si="150"/>
        <v>53.045898854174226</v>
      </c>
      <c r="FD127" s="2">
        <f t="shared" si="150"/>
        <v>53.945756289222402</v>
      </c>
      <c r="FE127" s="2">
        <f t="shared" si="150"/>
        <v>52.874236806697638</v>
      </c>
      <c r="FG127" s="2">
        <f t="shared" si="151"/>
        <v>0.99787701661886563</v>
      </c>
      <c r="FH127" s="2">
        <f t="shared" si="151"/>
        <v>0.99744938919712511</v>
      </c>
      <c r="FI127" s="2">
        <f t="shared" si="151"/>
        <v>0.99734322394513353</v>
      </c>
      <c r="FJ127" s="2">
        <f t="shared" si="151"/>
        <v>0.99733797774302924</v>
      </c>
      <c r="FK127" s="2">
        <f t="shared" si="151"/>
        <v>0.99728973961285716</v>
      </c>
      <c r="FL127" s="2">
        <f t="shared" si="151"/>
        <v>0.99720635892053366</v>
      </c>
      <c r="FM127" s="2">
        <f t="shared" si="151"/>
        <v>0.99706411855825727</v>
      </c>
      <c r="FN127" s="2">
        <f t="shared" si="151"/>
        <v>0.99678101861969914</v>
      </c>
      <c r="FO127" s="2">
        <f t="shared" si="151"/>
        <v>0.99683249729386669</v>
      </c>
      <c r="FP127" s="2">
        <f t="shared" si="151"/>
        <v>0.99701306031228731</v>
      </c>
      <c r="FQ127" s="2">
        <f t="shared" si="151"/>
        <v>0.99722743203031783</v>
      </c>
      <c r="FR127" s="2">
        <f t="shared" si="151"/>
        <v>0.99693322448841937</v>
      </c>
      <c r="FS127" s="2">
        <f t="shared" si="151"/>
        <v>0.99721368133713983</v>
      </c>
      <c r="FT127" s="2">
        <f t="shared" si="151"/>
        <v>0.99726576208913431</v>
      </c>
      <c r="FU127" s="2">
        <f t="shared" si="151"/>
        <v>0.99670831037680874</v>
      </c>
      <c r="FW127" s="2">
        <f t="shared" ref="FW127:GK143" si="157">POWER(10,($B127-C$232)/C$229)/(1+POWER(10,($B127-C$232)/C$229))</f>
        <v>7.432819057815504E-2</v>
      </c>
      <c r="FX127" s="2">
        <f t="shared" si="157"/>
        <v>5.6279100745755303E-2</v>
      </c>
      <c r="FY127" s="2">
        <f t="shared" si="157"/>
        <v>6.0070979883671445E-2</v>
      </c>
      <c r="FZ127" s="2">
        <f t="shared" si="157"/>
        <v>5.8039731271292576E-2</v>
      </c>
      <c r="GA127" s="2">
        <f t="shared" si="157"/>
        <v>5.5841633641200476E-2</v>
      </c>
      <c r="GB127" s="2">
        <f t="shared" si="157"/>
        <v>5.762052444287738E-2</v>
      </c>
      <c r="GC127" s="2">
        <f t="shared" si="157"/>
        <v>5.6383260134991647E-2</v>
      </c>
      <c r="GD127" s="2">
        <f t="shared" si="157"/>
        <v>6.1827488393151171E-2</v>
      </c>
      <c r="GE127" s="2">
        <f t="shared" si="157"/>
        <v>6.9391059124025156E-2</v>
      </c>
      <c r="GF127" s="2">
        <f t="shared" si="157"/>
        <v>6.4988537391467066E-2</v>
      </c>
      <c r="GG127" s="2">
        <f t="shared" si="157"/>
        <v>6.0743765746911906E-2</v>
      </c>
      <c r="GH127" s="2">
        <f t="shared" si="157"/>
        <v>5.2877347954673401E-2</v>
      </c>
      <c r="GI127" s="2">
        <f t="shared" si="157"/>
        <v>4.7707515752468066E-2</v>
      </c>
      <c r="GJ127" s="2">
        <f t="shared" si="157"/>
        <v>3.893430291194723E-2</v>
      </c>
      <c r="GK127" s="2">
        <f t="shared" si="157"/>
        <v>3.0110051720267608E-2</v>
      </c>
      <c r="GM127" s="86">
        <f t="shared" ref="GM127:HA143" si="158" xml:space="preserve"> _xlfn.NORM.DIST($B127, C$7, ABS(C$11), TRUE) * _xlfn.NORM.DIST(($B127 - C$7)*C$15, 0, ABS(C$11), TRUE) * 2</f>
        <v>7.8415030457105197E-105</v>
      </c>
      <c r="GN127" s="86">
        <f t="shared" si="158"/>
        <v>2.0761690258361939E-101</v>
      </c>
      <c r="GO127" s="86">
        <f t="shared" si="158"/>
        <v>6.2606485695144826E-133</v>
      </c>
      <c r="GP127" s="86">
        <f t="shared" si="158"/>
        <v>1.0990690017238528E-166</v>
      </c>
      <c r="GQ127" s="86">
        <f t="shared" si="158"/>
        <v>3.5607605688397837E-184</v>
      </c>
      <c r="GR127" s="86">
        <f t="shared" si="158"/>
        <v>8.2827918187720937E-230</v>
      </c>
      <c r="GS127" s="86">
        <f t="shared" si="158"/>
        <v>9.084922884132644E-212</v>
      </c>
      <c r="GT127" s="86">
        <f t="shared" si="158"/>
        <v>5.2617805047964885E-200</v>
      </c>
      <c r="GU127" s="86">
        <f t="shared" si="158"/>
        <v>6.8604993779765703E-180</v>
      </c>
      <c r="GV127" s="86">
        <f t="shared" si="158"/>
        <v>4.9954529554942393E-157</v>
      </c>
      <c r="GW127" s="86">
        <f t="shared" si="158"/>
        <v>1.1283441849892048E-247</v>
      </c>
      <c r="GX127" s="86">
        <f t="shared" si="158"/>
        <v>2.0546396901427684E-148</v>
      </c>
      <c r="GY127" s="86">
        <f t="shared" si="158"/>
        <v>8.7552347612550956E-138</v>
      </c>
      <c r="GZ127" s="86">
        <f t="shared" si="158"/>
        <v>2.9664401575253583E-111</v>
      </c>
      <c r="HA127" s="86">
        <f t="shared" si="158"/>
        <v>7.1243796169317115E-147</v>
      </c>
      <c r="HC127" s="86">
        <f t="shared" si="154"/>
        <v>2.5843688073702647E-36</v>
      </c>
      <c r="HD127" s="86">
        <f t="shared" si="154"/>
        <v>1.621751845239776E-35</v>
      </c>
      <c r="HE127" s="86">
        <f t="shared" si="154"/>
        <v>1.0520473374990447E-49</v>
      </c>
      <c r="HF127" s="86">
        <f t="shared" si="154"/>
        <v>8.3506070055313102E-63</v>
      </c>
      <c r="HG127" s="86">
        <f t="shared" si="154"/>
        <v>1.7548293266681116E-77</v>
      </c>
      <c r="HH127" s="86">
        <f t="shared" si="154"/>
        <v>2.1643439689867897E-109</v>
      </c>
      <c r="HI127" s="86">
        <f t="shared" si="139"/>
        <v>4.1955027830430745E-116</v>
      </c>
      <c r="HJ127" s="86">
        <f t="shared" si="139"/>
        <v>5.120194967209163E-104</v>
      </c>
      <c r="HK127" s="86">
        <f t="shared" si="139"/>
        <v>1.3455577387557559E-98</v>
      </c>
      <c r="HL127" s="86">
        <f t="shared" si="139"/>
        <v>9.508416384996788E-87</v>
      </c>
      <c r="HM127" s="86">
        <f t="shared" si="139"/>
        <v>6.6262362196162603E-121</v>
      </c>
      <c r="HN127" s="86">
        <f t="shared" si="139"/>
        <v>4.7402984390528351E-81</v>
      </c>
      <c r="HO127" s="86">
        <f t="shared" si="139"/>
        <v>1.2170934817838943E-53</v>
      </c>
      <c r="HP127" s="86">
        <f t="shared" si="139"/>
        <v>5.3779932156717797E-42</v>
      </c>
      <c r="HQ127" s="86">
        <f t="shared" si="139"/>
        <v>6.1564581339510137E-59</v>
      </c>
      <c r="HS127" s="86">
        <f t="shared" ref="HS127:IG143" si="159" xml:space="preserve"> _xlfn.NORM.DIST($B127, C$9, ABS(C$13), TRUE) * _xlfn.NORM.DIST(($B127 - C$9)*C$17, 0, ABS(C$13), TRUE) * 2</f>
        <v>0.43512576527640623</v>
      </c>
      <c r="HT127" s="86">
        <f t="shared" si="159"/>
        <v>0.28588508012426267</v>
      </c>
      <c r="HU127" s="86">
        <f t="shared" si="159"/>
        <v>0.33262945612364136</v>
      </c>
      <c r="HV127" s="86">
        <f t="shared" si="159"/>
        <v>0.27770041096361964</v>
      </c>
      <c r="HW127" s="86">
        <f t="shared" si="159"/>
        <v>0.21880891496867322</v>
      </c>
      <c r="HX127" s="86">
        <f t="shared" si="159"/>
        <v>0.2352618797042009</v>
      </c>
      <c r="HY127" s="86">
        <f t="shared" si="159"/>
        <v>0.21624667891693844</v>
      </c>
      <c r="HZ127" s="86">
        <f t="shared" si="159"/>
        <v>0.25464158584835772</v>
      </c>
      <c r="IA127" s="86">
        <f t="shared" si="159"/>
        <v>0.37069726152276683</v>
      </c>
      <c r="IB127" s="86">
        <f t="shared" si="159"/>
        <v>0.31937361680093485</v>
      </c>
      <c r="IC127" s="86">
        <f t="shared" si="159"/>
        <v>0.27032913937799491</v>
      </c>
      <c r="ID127" s="86">
        <f t="shared" si="159"/>
        <v>0.16396212806567972</v>
      </c>
      <c r="IE127" s="86">
        <f t="shared" si="159"/>
        <v>0.1220342704033478</v>
      </c>
      <c r="IF127" s="86">
        <f t="shared" si="159"/>
        <v>0.10730278856998819</v>
      </c>
      <c r="IG127" s="86">
        <f t="shared" si="159"/>
        <v>0.11578415366587302</v>
      </c>
      <c r="II127" s="86">
        <f t="shared" ref="II127:IW143" si="160" xml:space="preserve"> _xlfn.NORM.DIST($B127, C$10, ABS(C$14), TRUE) * _xlfn.NORM.DIST(($B127 - C$10)*C$18, 0, ABS(C$14), TRUE) * 2</f>
        <v>5.5956012907599006E-14</v>
      </c>
      <c r="IJ127" s="86">
        <f t="shared" si="160"/>
        <v>6.4300999341004753E-19</v>
      </c>
      <c r="IK127" s="86">
        <f t="shared" si="160"/>
        <v>8.9126444398799319E-20</v>
      </c>
      <c r="IL127" s="86">
        <f t="shared" si="160"/>
        <v>3.7975657061247709E-21</v>
      </c>
      <c r="IM127" s="86">
        <f t="shared" si="160"/>
        <v>5.0653929219653335E-21</v>
      </c>
      <c r="IN127" s="86">
        <f t="shared" si="160"/>
        <v>5.0447512485442438E-23</v>
      </c>
      <c r="IO127" s="86">
        <f t="shared" si="160"/>
        <v>4.4044814238430896E-22</v>
      </c>
      <c r="IP127" s="86">
        <f t="shared" si="160"/>
        <v>8.6107793986288054E-24</v>
      </c>
      <c r="IQ127" s="86">
        <f t="shared" si="160"/>
        <v>1.2608766523451376E-20</v>
      </c>
      <c r="IR127" s="86">
        <f t="shared" si="160"/>
        <v>2.0698301968378801E-19</v>
      </c>
      <c r="IS127" s="86">
        <f t="shared" si="160"/>
        <v>2.3658719248815327E-20</v>
      </c>
      <c r="IT127" s="86">
        <f t="shared" si="160"/>
        <v>1.3792599338522305E-22</v>
      </c>
      <c r="IU127" s="86">
        <f t="shared" si="160"/>
        <v>7.2353607552751023E-23</v>
      </c>
      <c r="IV127" s="86">
        <f t="shared" si="160"/>
        <v>4.8304906209980441E-17</v>
      </c>
      <c r="IW127" s="86">
        <f t="shared" si="160"/>
        <v>1.4297746046589318E-10</v>
      </c>
      <c r="IY127" s="86">
        <f t="shared" ref="IY127:JM143" si="161">GM127+HC127+HS127+II127</f>
        <v>0.43512576527646218</v>
      </c>
      <c r="IZ127" s="86">
        <f t="shared" si="161"/>
        <v>0.28588508012426267</v>
      </c>
      <c r="JA127" s="86">
        <f t="shared" si="161"/>
        <v>0.33262945612364136</v>
      </c>
      <c r="JB127" s="86">
        <f t="shared" si="161"/>
        <v>0.27770041096361964</v>
      </c>
      <c r="JC127" s="86">
        <f t="shared" si="161"/>
        <v>0.21880891496867322</v>
      </c>
      <c r="JD127" s="86">
        <f t="shared" si="161"/>
        <v>0.2352618797042009</v>
      </c>
      <c r="JE127" s="86">
        <f t="shared" si="161"/>
        <v>0.21624667891693844</v>
      </c>
      <c r="JF127" s="86">
        <f t="shared" si="161"/>
        <v>0.25464158584835772</v>
      </c>
      <c r="JG127" s="86">
        <f t="shared" si="161"/>
        <v>0.37069726152276683</v>
      </c>
      <c r="JH127" s="86">
        <f t="shared" si="161"/>
        <v>0.31937361680093485</v>
      </c>
      <c r="JI127" s="86">
        <f t="shared" si="161"/>
        <v>0.27032913937799491</v>
      </c>
      <c r="JJ127" s="86">
        <f t="shared" si="161"/>
        <v>0.16396212806567972</v>
      </c>
      <c r="JK127" s="86">
        <f t="shared" si="161"/>
        <v>0.1220342704033478</v>
      </c>
      <c r="JL127" s="86">
        <f t="shared" si="161"/>
        <v>0.10730278856998823</v>
      </c>
      <c r="JM127" s="86">
        <f t="shared" si="161"/>
        <v>0.11578415380885049</v>
      </c>
    </row>
    <row r="128" spans="2:273" x14ac:dyDescent="0.25">
      <c r="B128" s="2">
        <v>101</v>
      </c>
      <c r="C128" s="37">
        <v>51.866999999999997</v>
      </c>
      <c r="D128" s="37">
        <v>58.283000000000001</v>
      </c>
      <c r="E128" s="37">
        <v>66.3</v>
      </c>
      <c r="F128" s="37">
        <v>70.466999999999999</v>
      </c>
      <c r="G128" s="37">
        <v>71.915000000000006</v>
      </c>
      <c r="H128" s="37">
        <v>76.203000000000003</v>
      </c>
      <c r="I128" s="37">
        <v>76.459000000000003</v>
      </c>
      <c r="J128" s="37">
        <v>83.617000000000004</v>
      </c>
      <c r="K128" s="37">
        <v>89.167000000000002</v>
      </c>
      <c r="L128" s="37">
        <v>90.332999999999998</v>
      </c>
      <c r="M128" s="37">
        <v>91.632999999999996</v>
      </c>
      <c r="N128" s="37">
        <v>86.1</v>
      </c>
      <c r="O128" s="37">
        <v>82.582999999999998</v>
      </c>
      <c r="P128" s="37">
        <v>84</v>
      </c>
      <c r="Q128" s="37">
        <v>102.517</v>
      </c>
      <c r="S128" s="4">
        <f t="shared" si="147"/>
        <v>50.569545345631205</v>
      </c>
      <c r="T128" s="4">
        <f t="shared" si="147"/>
        <v>57.610796038944677</v>
      </c>
      <c r="U128" s="4">
        <f t="shared" si="147"/>
        <v>63.773359837536596</v>
      </c>
      <c r="V128" s="4">
        <f t="shared" si="147"/>
        <v>68.307935831247562</v>
      </c>
      <c r="W128" s="4">
        <f t="shared" si="147"/>
        <v>70.401824889077545</v>
      </c>
      <c r="X128" s="4">
        <f t="shared" si="147"/>
        <v>74.5586531368658</v>
      </c>
      <c r="Y128" s="4">
        <f t="shared" si="147"/>
        <v>75.41408939341791</v>
      </c>
      <c r="Z128" s="4">
        <f t="shared" si="147"/>
        <v>82.537878601842237</v>
      </c>
      <c r="AA128" s="4">
        <f t="shared" si="147"/>
        <v>88.932733403893081</v>
      </c>
      <c r="AB128" s="4">
        <f t="shared" si="147"/>
        <v>89.889657951119034</v>
      </c>
      <c r="AC128" s="4">
        <f t="shared" si="147"/>
        <v>89.5603037469063</v>
      </c>
      <c r="AD128" s="4">
        <f t="shared" si="147"/>
        <v>85.231178202399661</v>
      </c>
      <c r="AE128" s="4">
        <f t="shared" si="147"/>
        <v>81.016339931253981</v>
      </c>
      <c r="AF128" s="4">
        <f t="shared" si="147"/>
        <v>84.519797949825076</v>
      </c>
      <c r="AG128" s="4">
        <f t="shared" si="147"/>
        <v>102.4528844538535</v>
      </c>
      <c r="AI128" s="4">
        <f t="shared" si="148"/>
        <v>1.2974546543687921</v>
      </c>
      <c r="AJ128" s="4">
        <f t="shared" si="148"/>
        <v>0.67220396105532387</v>
      </c>
      <c r="AK128" s="4">
        <f t="shared" si="148"/>
        <v>2.5266401624634014</v>
      </c>
      <c r="AL128" s="4">
        <f t="shared" si="148"/>
        <v>2.1590641687524368</v>
      </c>
      <c r="AM128" s="4">
        <f t="shared" si="148"/>
        <v>1.5131751109224609</v>
      </c>
      <c r="AN128" s="4">
        <f t="shared" si="148"/>
        <v>1.6443468631342029</v>
      </c>
      <c r="AO128" s="4">
        <f t="shared" si="148"/>
        <v>1.0449106065820928</v>
      </c>
      <c r="AP128" s="4">
        <f t="shared" si="148"/>
        <v>1.079121398157767</v>
      </c>
      <c r="AQ128" s="4">
        <f t="shared" si="148"/>
        <v>0.23426659610692013</v>
      </c>
      <c r="AR128" s="4">
        <f t="shared" si="148"/>
        <v>0.44334204888096451</v>
      </c>
      <c r="AS128" s="4">
        <f t="shared" si="148"/>
        <v>2.0726962530936959</v>
      </c>
      <c r="AT128" s="4">
        <f t="shared" si="148"/>
        <v>0.86882179760033296</v>
      </c>
      <c r="AU128" s="4">
        <f t="shared" si="148"/>
        <v>1.5666600687460175</v>
      </c>
      <c r="AV128" s="4">
        <f t="shared" si="148"/>
        <v>-0.51979794982507599</v>
      </c>
      <c r="AW128" s="4">
        <f t="shared" si="148"/>
        <v>6.4115546146496172E-2</v>
      </c>
      <c r="AY128" s="2">
        <f t="shared" si="155"/>
        <v>50.569545345631205</v>
      </c>
      <c r="AZ128" s="2">
        <f t="shared" si="155"/>
        <v>51.2917288161062</v>
      </c>
      <c r="BA128" s="2">
        <f t="shared" si="155"/>
        <v>50.736775134056948</v>
      </c>
      <c r="BB128" s="2">
        <f t="shared" si="155"/>
        <v>51.374466229583838</v>
      </c>
      <c r="BC128" s="2">
        <f t="shared" si="155"/>
        <v>51.675195630251899</v>
      </c>
      <c r="BD128" s="2">
        <f t="shared" si="155"/>
        <v>52.368042597354261</v>
      </c>
      <c r="BE128" s="2">
        <f t="shared" si="155"/>
        <v>51.948349848576711</v>
      </c>
      <c r="BF128" s="2">
        <f t="shared" si="155"/>
        <v>52.397223310197845</v>
      </c>
      <c r="BG128" s="2">
        <f t="shared" si="155"/>
        <v>52.67934863216469</v>
      </c>
      <c r="BH128" s="2">
        <f t="shared" si="155"/>
        <v>52.028425781699816</v>
      </c>
      <c r="BI128" s="2">
        <f t="shared" si="155"/>
        <v>52.294785082333313</v>
      </c>
      <c r="BJ128" s="2">
        <f t="shared" si="155"/>
        <v>52.648552242063332</v>
      </c>
      <c r="BK128" s="2">
        <f t="shared" si="155"/>
        <v>53.160192620068585</v>
      </c>
      <c r="BL128" s="2">
        <f t="shared" si="155"/>
        <v>54.062335811337483</v>
      </c>
      <c r="BM128" s="2">
        <f t="shared" si="155"/>
        <v>53.558763847700881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 t="str">
        <f t="shared" si="156"/>
        <v/>
      </c>
      <c r="CF128" s="2" t="str">
        <f t="shared" si="156"/>
        <v/>
      </c>
      <c r="CG128" s="2" t="str">
        <f t="shared" si="156"/>
        <v/>
      </c>
      <c r="CH128" s="2" t="str">
        <f t="shared" si="156"/>
        <v/>
      </c>
      <c r="CI128" s="2" t="str">
        <f t="shared" si="156"/>
        <v/>
      </c>
      <c r="CJ128" s="2" t="str">
        <f t="shared" si="156"/>
        <v/>
      </c>
      <c r="CK128" s="2" t="str">
        <f t="shared" si="156"/>
        <v/>
      </c>
      <c r="CL128" s="2" t="str">
        <f t="shared" si="156"/>
        <v/>
      </c>
      <c r="CM128" s="2" t="str">
        <f t="shared" si="156"/>
        <v/>
      </c>
      <c r="CN128" s="2" t="str">
        <f t="shared" si="156"/>
        <v/>
      </c>
      <c r="CO128" s="2" t="str">
        <f t="shared" si="156"/>
        <v/>
      </c>
      <c r="CP128" s="2" t="str">
        <f t="shared" si="156"/>
        <v/>
      </c>
      <c r="CQ128" s="2" t="str">
        <f t="shared" si="156"/>
        <v/>
      </c>
      <c r="CR128" s="2" t="str">
        <f t="shared" si="156"/>
        <v/>
      </c>
      <c r="CS128" s="2" t="str">
        <f t="shared" si="156"/>
        <v/>
      </c>
      <c r="CU128" s="2" t="str">
        <f t="shared" si="111"/>
        <v/>
      </c>
      <c r="CV128" s="2" t="str">
        <f t="shared" si="112"/>
        <v/>
      </c>
      <c r="CW128" s="2" t="str">
        <f t="shared" si="113"/>
        <v/>
      </c>
      <c r="CX128" s="2" t="str">
        <f t="shared" si="114"/>
        <v/>
      </c>
      <c r="CY128" s="2" t="str">
        <f t="shared" si="115"/>
        <v/>
      </c>
      <c r="CZ128" s="2" t="str">
        <f t="shared" si="116"/>
        <v/>
      </c>
      <c r="DA128" s="2" t="str">
        <f t="shared" si="117"/>
        <v/>
      </c>
      <c r="DB128" s="2" t="str">
        <f t="shared" si="118"/>
        <v/>
      </c>
      <c r="DC128" s="2" t="str">
        <f t="shared" si="119"/>
        <v/>
      </c>
      <c r="DD128" s="2" t="str">
        <f t="shared" si="120"/>
        <v/>
      </c>
      <c r="DE128" s="2" t="str">
        <f t="shared" si="121"/>
        <v/>
      </c>
      <c r="DF128" s="2" t="str">
        <f t="shared" si="122"/>
        <v/>
      </c>
      <c r="DG128" s="2" t="str">
        <f t="shared" si="123"/>
        <v/>
      </c>
      <c r="DH128" s="2" t="str">
        <f t="shared" si="124"/>
        <v/>
      </c>
      <c r="DI128" s="2" t="str">
        <f t="shared" si="125"/>
        <v/>
      </c>
      <c r="DK128" s="2">
        <f t="shared" si="149"/>
        <v>82.536753787878794</v>
      </c>
      <c r="DL128" s="2">
        <f t="shared" si="149"/>
        <v>84.411662184873933</v>
      </c>
      <c r="DM128" s="2">
        <f t="shared" si="149"/>
        <v>81.092178807378801</v>
      </c>
      <c r="DN128" s="2">
        <f t="shared" si="149"/>
        <v>81.117682968682971</v>
      </c>
      <c r="DO128" s="2">
        <f t="shared" si="149"/>
        <v>80.784218018018038</v>
      </c>
      <c r="DP128" s="2">
        <f t="shared" si="149"/>
        <v>81.112584684684691</v>
      </c>
      <c r="DQ128" s="2">
        <f t="shared" si="149"/>
        <v>76.70893409198672</v>
      </c>
      <c r="DR128" s="2">
        <f t="shared" si="149"/>
        <v>75.363698884598875</v>
      </c>
      <c r="DS128" s="2">
        <f t="shared" si="149"/>
        <v>75.647713127413127</v>
      </c>
      <c r="DT128" s="2">
        <f t="shared" si="149"/>
        <v>76.207952110004754</v>
      </c>
      <c r="DU128" s="2">
        <f t="shared" si="149"/>
        <v>72.434559545259546</v>
      </c>
      <c r="DV128" s="2">
        <f t="shared" si="149"/>
        <v>76.196337837837845</v>
      </c>
      <c r="DW128" s="2">
        <f t="shared" si="149"/>
        <v>76.785225482625478</v>
      </c>
      <c r="DX128" s="2">
        <f t="shared" si="149"/>
        <v>79.656135135135145</v>
      </c>
      <c r="DY128" s="2">
        <f t="shared" si="149"/>
        <v>77.726001680672255</v>
      </c>
      <c r="EA128" s="2">
        <f t="shared" si="153"/>
        <v>50.520284834605604</v>
      </c>
      <c r="EB128" s="2">
        <f t="shared" si="153"/>
        <v>51.205211554688319</v>
      </c>
      <c r="EC128" s="2">
        <f t="shared" si="153"/>
        <v>50.657649827244967</v>
      </c>
      <c r="ED128" s="2">
        <f t="shared" si="153"/>
        <v>51.2976638140481</v>
      </c>
      <c r="EE128" s="2">
        <f t="shared" si="152"/>
        <v>51.602058484724012</v>
      </c>
      <c r="EF128" s="2">
        <f t="shared" si="152"/>
        <v>52.29778640253069</v>
      </c>
      <c r="EG128" s="2">
        <f t="shared" si="152"/>
        <v>51.877702048837072</v>
      </c>
      <c r="EH128" s="2">
        <f t="shared" si="152"/>
        <v>52.336191502988903</v>
      </c>
      <c r="EI128" s="2">
        <f t="shared" si="152"/>
        <v>52.60853907843827</v>
      </c>
      <c r="EJ128" s="2">
        <f t="shared" si="152"/>
        <v>51.96291292313078</v>
      </c>
      <c r="EK128" s="2">
        <f t="shared" si="152"/>
        <v>52.254646525412873</v>
      </c>
      <c r="EL128" s="2">
        <f t="shared" si="152"/>
        <v>52.585039394356045</v>
      </c>
      <c r="EM128" s="2">
        <f t="shared" si="136"/>
        <v>53.111890859806422</v>
      </c>
      <c r="EN128" s="2">
        <f t="shared" si="136"/>
        <v>54.007898208955226</v>
      </c>
      <c r="EO128" s="2">
        <f t="shared" si="136"/>
        <v>53.512111634330239</v>
      </c>
      <c r="EQ128" s="2">
        <f t="shared" si="150"/>
        <v>50.362832982975171</v>
      </c>
      <c r="ER128" s="2">
        <f t="shared" si="150"/>
        <v>51.356014010391419</v>
      </c>
      <c r="ES128" s="2">
        <f t="shared" si="150"/>
        <v>50.739573580824981</v>
      </c>
      <c r="ET128" s="2">
        <f t="shared" si="150"/>
        <v>51.367010745220867</v>
      </c>
      <c r="EU128" s="2">
        <f t="shared" si="150"/>
        <v>51.618279255329334</v>
      </c>
      <c r="EV128" s="2">
        <f t="shared" si="150"/>
        <v>52.247220239411476</v>
      </c>
      <c r="EW128" s="2">
        <f t="shared" si="150"/>
        <v>51.945090437595269</v>
      </c>
      <c r="EX128" s="2">
        <f t="shared" si="150"/>
        <v>52.238399446607623</v>
      </c>
      <c r="EY128" s="2">
        <f t="shared" si="150"/>
        <v>52.664579276798364</v>
      </c>
      <c r="EZ128" s="2">
        <f t="shared" si="150"/>
        <v>51.95513296926844</v>
      </c>
      <c r="FA128" s="2">
        <f t="shared" si="150"/>
        <v>52.090018044481738</v>
      </c>
      <c r="FB128" s="2">
        <f t="shared" si="150"/>
        <v>52.540934271659239</v>
      </c>
      <c r="FC128" s="2">
        <f t="shared" si="150"/>
        <v>52.883920436198395</v>
      </c>
      <c r="FD128" s="2">
        <f t="shared" si="150"/>
        <v>53.783693151432495</v>
      </c>
      <c r="FE128" s="2">
        <f t="shared" si="150"/>
        <v>52.720471239704352</v>
      </c>
      <c r="FG128" s="2">
        <f t="shared" si="151"/>
        <v>0.99806345439883304</v>
      </c>
      <c r="FH128" s="2">
        <f t="shared" si="151"/>
        <v>0.99767329312704189</v>
      </c>
      <c r="FI128" s="2">
        <f t="shared" si="151"/>
        <v>0.99757642488713727</v>
      </c>
      <c r="FJ128" s="2">
        <f t="shared" si="151"/>
        <v>0.99757163805399318</v>
      </c>
      <c r="FK128" s="2">
        <f t="shared" si="151"/>
        <v>0.99752762355309366</v>
      </c>
      <c r="FL128" s="2">
        <f t="shared" si="151"/>
        <v>0.99745154261760682</v>
      </c>
      <c r="FM128" s="2">
        <f t="shared" si="151"/>
        <v>0.99732175244177412</v>
      </c>
      <c r="FN128" s="2">
        <f t="shared" si="151"/>
        <v>0.99706342234652956</v>
      </c>
      <c r="FO128" s="2">
        <f t="shared" si="151"/>
        <v>0.99711039784913624</v>
      </c>
      <c r="FP128" s="2">
        <f t="shared" si="151"/>
        <v>0.99727516249109815</v>
      </c>
      <c r="FQ128" s="2">
        <f t="shared" si="151"/>
        <v>0.99747077093837477</v>
      </c>
      <c r="FR128" s="2">
        <f t="shared" si="151"/>
        <v>0.99720231255518521</v>
      </c>
      <c r="FS128" s="2">
        <f t="shared" si="151"/>
        <v>0.99745822402092776</v>
      </c>
      <c r="FT128" s="2">
        <f t="shared" si="151"/>
        <v>0.99750574531189173</v>
      </c>
      <c r="FU128" s="2">
        <f t="shared" si="151"/>
        <v>0.99699707363726187</v>
      </c>
      <c r="FW128" s="2">
        <f t="shared" si="157"/>
        <v>8.0918966394027181E-2</v>
      </c>
      <c r="FX128" s="2">
        <f t="shared" si="157"/>
        <v>6.1375555636178844E-2</v>
      </c>
      <c r="FY128" s="2">
        <f t="shared" si="157"/>
        <v>6.5486987223890875E-2</v>
      </c>
      <c r="FZ128" s="2">
        <f t="shared" si="157"/>
        <v>6.3284931534917918E-2</v>
      </c>
      <c r="GA128" s="2">
        <f t="shared" si="157"/>
        <v>6.0901029423494381E-2</v>
      </c>
      <c r="GB128" s="2">
        <f t="shared" si="157"/>
        <v>6.2830366885192557E-2</v>
      </c>
      <c r="GC128" s="2">
        <f t="shared" si="157"/>
        <v>6.1488532797586398E-2</v>
      </c>
      <c r="GD128" s="2">
        <f t="shared" si="157"/>
        <v>6.739050825685651E-2</v>
      </c>
      <c r="GE128" s="2">
        <f t="shared" si="157"/>
        <v>7.5579797436880702E-2</v>
      </c>
      <c r="GF128" s="2">
        <f t="shared" si="157"/>
        <v>7.0814508916894697E-2</v>
      </c>
      <c r="GG128" s="2">
        <f t="shared" si="157"/>
        <v>6.6216158278115334E-2</v>
      </c>
      <c r="GH128" s="2">
        <f t="shared" si="157"/>
        <v>5.7684580571352076E-2</v>
      </c>
      <c r="GI128" s="2">
        <f t="shared" si="157"/>
        <v>5.2070583713368333E-2</v>
      </c>
      <c r="GJ128" s="2">
        <f t="shared" si="157"/>
        <v>4.2530855092845869E-2</v>
      </c>
      <c r="GK128" s="2">
        <f t="shared" si="157"/>
        <v>3.2919385583253573E-2</v>
      </c>
      <c r="GM128" s="86">
        <f t="shared" si="158"/>
        <v>2.3970224070540416E-109</v>
      </c>
      <c r="GN128" s="86">
        <f t="shared" si="158"/>
        <v>7.8406668012065925E-106</v>
      </c>
      <c r="GO128" s="86">
        <f t="shared" si="158"/>
        <v>1.1036375339051944E-138</v>
      </c>
      <c r="GP128" s="86">
        <f t="shared" si="158"/>
        <v>6.8774660041158159E-174</v>
      </c>
      <c r="GQ128" s="86">
        <f t="shared" si="158"/>
        <v>3.4629471998898816E-192</v>
      </c>
      <c r="GR128" s="86">
        <f t="shared" si="158"/>
        <v>1.0610334885043628E-239</v>
      </c>
      <c r="GS128" s="86">
        <f t="shared" si="158"/>
        <v>5.5040676926270725E-221</v>
      </c>
      <c r="GT128" s="86">
        <f t="shared" si="158"/>
        <v>1.0070210545040488E-208</v>
      </c>
      <c r="GU128" s="86">
        <f t="shared" si="158"/>
        <v>1.0939006311607144E-187</v>
      </c>
      <c r="GV128" s="86">
        <f t="shared" si="158"/>
        <v>7.534461027486263E-164</v>
      </c>
      <c r="GW128" s="86">
        <f t="shared" si="158"/>
        <v>1.7898883469084491E-258</v>
      </c>
      <c r="GX128" s="86">
        <f t="shared" si="158"/>
        <v>6.7797719091466311E-155</v>
      </c>
      <c r="GY128" s="86">
        <f t="shared" si="158"/>
        <v>8.5907245074623434E-144</v>
      </c>
      <c r="GZ128" s="86">
        <f t="shared" si="158"/>
        <v>4.2333044327570315E-116</v>
      </c>
      <c r="HA128" s="86">
        <f t="shared" si="158"/>
        <v>3.1991316358870819E-153</v>
      </c>
      <c r="HC128" s="86">
        <f t="shared" si="154"/>
        <v>5.8241161970599384E-39</v>
      </c>
      <c r="HD128" s="86">
        <f t="shared" si="154"/>
        <v>3.8924395304338799E-38</v>
      </c>
      <c r="HE128" s="86">
        <f t="shared" si="154"/>
        <v>2.5718798810347559E-53</v>
      </c>
      <c r="HF128" s="86">
        <f t="shared" si="154"/>
        <v>2.2816598977983236E-67</v>
      </c>
      <c r="HG128" s="86">
        <f t="shared" si="154"/>
        <v>3.2121064875816572E-83</v>
      </c>
      <c r="HH128" s="86">
        <f t="shared" si="154"/>
        <v>2.6747891638776456E-117</v>
      </c>
      <c r="HI128" s="86">
        <f t="shared" si="139"/>
        <v>1.1433273182663028E-124</v>
      </c>
      <c r="HJ128" s="86">
        <f t="shared" si="139"/>
        <v>1.4630684775963203E-111</v>
      </c>
      <c r="HK128" s="86">
        <f t="shared" si="139"/>
        <v>1.2290667868690822E-105</v>
      </c>
      <c r="HL128" s="86">
        <f t="shared" ref="HL128:HQ170" si="162" xml:space="preserve"> _xlfn.NORM.DIST($B128, L$8, ABS(L$12), TRUE) * _xlfn.NORM.DIST(($B128 - L$8)*L$16, 0, ABS(L$12), TRUE) * 2</f>
        <v>4.5452969996112543E-93</v>
      </c>
      <c r="HM128" s="86">
        <f t="shared" si="162"/>
        <v>8.3489306080151019E-130</v>
      </c>
      <c r="HN128" s="86">
        <f t="shared" si="162"/>
        <v>3.6862412175388439E-87</v>
      </c>
      <c r="HO128" s="86">
        <f t="shared" si="162"/>
        <v>1.0204730486495716E-57</v>
      </c>
      <c r="HP128" s="86">
        <f t="shared" si="162"/>
        <v>3.1698648545426813E-45</v>
      </c>
      <c r="HQ128" s="86">
        <f t="shared" si="162"/>
        <v>2.0714553512431658E-63</v>
      </c>
      <c r="HS128" s="86">
        <f t="shared" si="159"/>
        <v>0.51750342087482115</v>
      </c>
      <c r="HT128" s="86">
        <f t="shared" si="159"/>
        <v>0.38399948692270336</v>
      </c>
      <c r="HU128" s="86">
        <f t="shared" si="159"/>
        <v>0.43773459722685198</v>
      </c>
      <c r="HV128" s="86">
        <f t="shared" si="159"/>
        <v>0.3825669143729799</v>
      </c>
      <c r="HW128" s="86">
        <f t="shared" si="159"/>
        <v>0.31222020271378459</v>
      </c>
      <c r="HX128" s="86">
        <f t="shared" si="159"/>
        <v>0.33852165336508766</v>
      </c>
      <c r="HY128" s="86">
        <f t="shared" si="159"/>
        <v>0.3122174203644324</v>
      </c>
      <c r="HZ128" s="86">
        <f t="shared" si="159"/>
        <v>0.36645033657709336</v>
      </c>
      <c r="IA128" s="86">
        <f t="shared" si="159"/>
        <v>0.48142107588643734</v>
      </c>
      <c r="IB128" s="86">
        <f t="shared" si="159"/>
        <v>0.42661202675105392</v>
      </c>
      <c r="IC128" s="86">
        <f t="shared" si="159"/>
        <v>0.37400630450922301</v>
      </c>
      <c r="ID128" s="86">
        <f t="shared" si="159"/>
        <v>0.24478479750690182</v>
      </c>
      <c r="IE128" s="86">
        <f t="shared" si="159"/>
        <v>0.1861319706278271</v>
      </c>
      <c r="IF128" s="86">
        <f t="shared" si="159"/>
        <v>0.15427441440511508</v>
      </c>
      <c r="IG128" s="86">
        <f t="shared" si="159"/>
        <v>0.15288318702063827</v>
      </c>
      <c r="II128" s="86">
        <f t="shared" si="160"/>
        <v>4.398775628190205E-13</v>
      </c>
      <c r="IJ128" s="86">
        <f t="shared" si="160"/>
        <v>8.3905018072609761E-18</v>
      </c>
      <c r="IK128" s="86">
        <f t="shared" si="160"/>
        <v>1.409456951623085E-18</v>
      </c>
      <c r="IL128" s="86">
        <f t="shared" si="160"/>
        <v>7.0989049735706296E-20</v>
      </c>
      <c r="IM128" s="86">
        <f t="shared" si="160"/>
        <v>8.917744309269363E-20</v>
      </c>
      <c r="IN128" s="86">
        <f t="shared" si="160"/>
        <v>1.2345532525607308E-21</v>
      </c>
      <c r="IO128" s="86">
        <f t="shared" si="160"/>
        <v>9.1514037826595398E-21</v>
      </c>
      <c r="IP128" s="86">
        <f t="shared" si="160"/>
        <v>2.5820798272982992E-22</v>
      </c>
      <c r="IQ128" s="86">
        <f t="shared" si="160"/>
        <v>2.6805155445990206E-19</v>
      </c>
      <c r="IR128" s="86">
        <f t="shared" si="160"/>
        <v>3.3691255797481891E-18</v>
      </c>
      <c r="IS128" s="86">
        <f t="shared" si="160"/>
        <v>4.1286508972308187E-19</v>
      </c>
      <c r="IT128" s="86">
        <f t="shared" si="160"/>
        <v>2.8713260948978667E-21</v>
      </c>
      <c r="IU128" s="86">
        <f t="shared" si="160"/>
        <v>1.4051623124175377E-21</v>
      </c>
      <c r="IV128" s="86">
        <f t="shared" si="160"/>
        <v>3.6479895456108777E-16</v>
      </c>
      <c r="IW128" s="86">
        <f t="shared" si="160"/>
        <v>4.3038444026858906E-10</v>
      </c>
      <c r="IY128" s="86">
        <f t="shared" si="161"/>
        <v>0.51750342087526102</v>
      </c>
      <c r="IZ128" s="86">
        <f t="shared" si="161"/>
        <v>0.38399948692270336</v>
      </c>
      <c r="JA128" s="86">
        <f t="shared" si="161"/>
        <v>0.43773459722685198</v>
      </c>
      <c r="JB128" s="86">
        <f t="shared" si="161"/>
        <v>0.3825669143729799</v>
      </c>
      <c r="JC128" s="86">
        <f t="shared" si="161"/>
        <v>0.31222020271378459</v>
      </c>
      <c r="JD128" s="86">
        <f t="shared" si="161"/>
        <v>0.33852165336508766</v>
      </c>
      <c r="JE128" s="86">
        <f t="shared" si="161"/>
        <v>0.3122174203644324</v>
      </c>
      <c r="JF128" s="86">
        <f t="shared" si="161"/>
        <v>0.36645033657709336</v>
      </c>
      <c r="JG128" s="86">
        <f t="shared" si="161"/>
        <v>0.48142107588643734</v>
      </c>
      <c r="JH128" s="86">
        <f t="shared" si="161"/>
        <v>0.42661202675105392</v>
      </c>
      <c r="JI128" s="86">
        <f t="shared" si="161"/>
        <v>0.37400630450922301</v>
      </c>
      <c r="JJ128" s="86">
        <f t="shared" si="161"/>
        <v>0.24478479750690182</v>
      </c>
      <c r="JK128" s="86">
        <f t="shared" si="161"/>
        <v>0.1861319706278271</v>
      </c>
      <c r="JL128" s="86">
        <f t="shared" si="161"/>
        <v>0.15427441440511544</v>
      </c>
      <c r="JM128" s="86">
        <f t="shared" si="161"/>
        <v>0.15288318745102272</v>
      </c>
    </row>
    <row r="129" spans="2:273" x14ac:dyDescent="0.25">
      <c r="B129" s="2">
        <v>102</v>
      </c>
      <c r="C129" s="37">
        <v>50.65</v>
      </c>
      <c r="D129" s="37">
        <v>58.933</v>
      </c>
      <c r="E129" s="37">
        <v>66.266999999999996</v>
      </c>
      <c r="F129" s="37">
        <v>71.617000000000004</v>
      </c>
      <c r="G129" s="37">
        <v>75.661000000000001</v>
      </c>
      <c r="H129" s="37">
        <v>80</v>
      </c>
      <c r="I129" s="37">
        <v>80.474999999999994</v>
      </c>
      <c r="J129" s="37">
        <v>87.533000000000001</v>
      </c>
      <c r="K129" s="37">
        <v>88.85</v>
      </c>
      <c r="L129" s="37">
        <v>92.367000000000004</v>
      </c>
      <c r="M129" s="37">
        <v>95.016999999999996</v>
      </c>
      <c r="N129" s="37">
        <v>92.9</v>
      </c>
      <c r="O129" s="37">
        <v>90.382999999999996</v>
      </c>
      <c r="P129" s="37">
        <v>93.05</v>
      </c>
      <c r="Q129" s="37">
        <v>113.133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50.466924919081251</v>
      </c>
      <c r="T129" s="4">
        <f t="shared" si="163"/>
        <v>58.102430736392606</v>
      </c>
      <c r="U129" s="4">
        <f t="shared" si="163"/>
        <v>64.245931680433472</v>
      </c>
      <c r="V129" s="4">
        <f t="shared" si="163"/>
        <v>70.027187761764537</v>
      </c>
      <c r="W129" s="4">
        <f t="shared" si="163"/>
        <v>73.644241387743961</v>
      </c>
      <c r="X129" s="4">
        <f t="shared" si="163"/>
        <v>77.988624548491373</v>
      </c>
      <c r="Y129" s="4">
        <f t="shared" si="163"/>
        <v>79.599086096657203</v>
      </c>
      <c r="Z129" s="4">
        <f t="shared" si="163"/>
        <v>86.408622081861466</v>
      </c>
      <c r="AA129" s="4">
        <f t="shared" si="163"/>
        <v>88.194161500510475</v>
      </c>
      <c r="AB129" s="4">
        <f t="shared" si="163"/>
        <v>91.990346799649046</v>
      </c>
      <c r="AC129" s="4">
        <f t="shared" si="163"/>
        <v>93.833957471223385</v>
      </c>
      <c r="AD129" s="4">
        <f t="shared" si="163"/>
        <v>93.23091880364683</v>
      </c>
      <c r="AE129" s="4">
        <f t="shared" si="163"/>
        <v>89.306256740242446</v>
      </c>
      <c r="AF129" s="4">
        <f t="shared" si="163"/>
        <v>92.892195729961486</v>
      </c>
      <c r="AG129" s="4">
        <f t="shared" si="163"/>
        <v>112.83315676408172</v>
      </c>
      <c r="AI129" s="4">
        <f t="shared" ref="AI129:AW145" si="164">IF(OR($B129 &lt; C$230, $B129 &gt; C$233), 0, C129-S129)</f>
        <v>0.1830750809187478</v>
      </c>
      <c r="AJ129" s="4">
        <f t="shared" si="164"/>
        <v>0.83056926360739425</v>
      </c>
      <c r="AK129" s="4">
        <f t="shared" si="164"/>
        <v>2.021068319566524</v>
      </c>
      <c r="AL129" s="4">
        <f t="shared" si="164"/>
        <v>1.5898122382354671</v>
      </c>
      <c r="AM129" s="4">
        <f t="shared" si="164"/>
        <v>2.0167586122560408</v>
      </c>
      <c r="AN129" s="4">
        <f t="shared" si="164"/>
        <v>2.0113754515086271</v>
      </c>
      <c r="AO129" s="4">
        <f t="shared" si="164"/>
        <v>0.8759139033427914</v>
      </c>
      <c r="AP129" s="4">
        <f t="shared" si="164"/>
        <v>1.1243779181385349</v>
      </c>
      <c r="AQ129" s="4">
        <f t="shared" si="164"/>
        <v>0.65583849948951922</v>
      </c>
      <c r="AR129" s="4">
        <f t="shared" si="164"/>
        <v>0.37665320035095817</v>
      </c>
      <c r="AS129" s="4">
        <f t="shared" si="164"/>
        <v>1.1830425287766104</v>
      </c>
      <c r="AT129" s="4">
        <f t="shared" si="164"/>
        <v>-0.33091880364682424</v>
      </c>
      <c r="AU129" s="4">
        <f t="shared" si="164"/>
        <v>1.0767432597575493</v>
      </c>
      <c r="AV129" s="4">
        <f t="shared" si="164"/>
        <v>0.15780427003851116</v>
      </c>
      <c r="AW129" s="4">
        <f t="shared" si="164"/>
        <v>0.29984323591827433</v>
      </c>
      <c r="AY129" s="2">
        <f t="shared" si="155"/>
        <v>50.466924919081251</v>
      </c>
      <c r="AZ129" s="2">
        <f t="shared" si="155"/>
        <v>51.125504136243094</v>
      </c>
      <c r="BA129" s="2">
        <f t="shared" si="155"/>
        <v>50.599604150333491</v>
      </c>
      <c r="BB129" s="2">
        <f t="shared" si="155"/>
        <v>51.238050218017271</v>
      </c>
      <c r="BC129" s="2">
        <f t="shared" si="155"/>
        <v>51.544280268679728</v>
      </c>
      <c r="BD129" s="2">
        <f t="shared" si="155"/>
        <v>52.231828531926553</v>
      </c>
      <c r="BE129" s="2">
        <f t="shared" si="155"/>
        <v>51.804387033312338</v>
      </c>
      <c r="BF129" s="2">
        <f t="shared" si="155"/>
        <v>52.254462521810282</v>
      </c>
      <c r="BG129" s="2">
        <f t="shared" si="155"/>
        <v>52.531239232591155</v>
      </c>
      <c r="BH129" s="2">
        <f t="shared" si="155"/>
        <v>51.866282200187385</v>
      </c>
      <c r="BI129" s="2">
        <f t="shared" si="155"/>
        <v>52.148558113697163</v>
      </c>
      <c r="BJ129" s="2">
        <f t="shared" si="155"/>
        <v>52.48963141810929</v>
      </c>
      <c r="BK129" s="2">
        <f t="shared" si="155"/>
        <v>53.024252357722951</v>
      </c>
      <c r="BL129" s="2">
        <f t="shared" si="155"/>
        <v>53.923738937438998</v>
      </c>
      <c r="BM129" s="2">
        <f t="shared" si="155"/>
        <v>53.438651229449476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 t="str">
        <f t="shared" si="156"/>
        <v/>
      </c>
      <c r="CF129" s="2" t="str">
        <f t="shared" si="156"/>
        <v/>
      </c>
      <c r="CG129" s="2" t="str">
        <f t="shared" si="156"/>
        <v/>
      </c>
      <c r="CH129" s="2" t="str">
        <f t="shared" si="156"/>
        <v/>
      </c>
      <c r="CI129" s="2" t="str">
        <f t="shared" si="156"/>
        <v/>
      </c>
      <c r="CJ129" s="2" t="str">
        <f t="shared" si="156"/>
        <v/>
      </c>
      <c r="CK129" s="2" t="str">
        <f t="shared" si="156"/>
        <v/>
      </c>
      <c r="CL129" s="2" t="str">
        <f t="shared" si="156"/>
        <v/>
      </c>
      <c r="CM129" s="2" t="str">
        <f t="shared" si="156"/>
        <v/>
      </c>
      <c r="CN129" s="2" t="str">
        <f t="shared" si="156"/>
        <v/>
      </c>
      <c r="CO129" s="2" t="str">
        <f t="shared" si="156"/>
        <v/>
      </c>
      <c r="CP129" s="2" t="str">
        <f t="shared" si="156"/>
        <v/>
      </c>
      <c r="CQ129" s="2" t="str">
        <f t="shared" si="156"/>
        <v/>
      </c>
      <c r="CR129" s="2" t="str">
        <f t="shared" si="156"/>
        <v/>
      </c>
      <c r="CS129" s="2" t="str">
        <f t="shared" si="156"/>
        <v/>
      </c>
      <c r="CU129" s="2" t="str">
        <f t="shared" si="111"/>
        <v/>
      </c>
      <c r="CV129" s="2" t="str">
        <f t="shared" si="112"/>
        <v/>
      </c>
      <c r="CW129" s="2" t="str">
        <f t="shared" si="113"/>
        <v/>
      </c>
      <c r="CX129" s="2" t="str">
        <f t="shared" si="114"/>
        <v/>
      </c>
      <c r="CY129" s="2" t="str">
        <f t="shared" si="115"/>
        <v/>
      </c>
      <c r="CZ129" s="2" t="str">
        <f t="shared" si="116"/>
        <v/>
      </c>
      <c r="DA129" s="2" t="str">
        <f t="shared" si="117"/>
        <v/>
      </c>
      <c r="DB129" s="2" t="str">
        <f t="shared" si="118"/>
        <v/>
      </c>
      <c r="DC129" s="2" t="str">
        <f t="shared" si="119"/>
        <v/>
      </c>
      <c r="DD129" s="2" t="str">
        <f t="shared" si="120"/>
        <v/>
      </c>
      <c r="DE129" s="2" t="str">
        <f t="shared" si="121"/>
        <v/>
      </c>
      <c r="DF129" s="2" t="str">
        <f t="shared" si="122"/>
        <v/>
      </c>
      <c r="DG129" s="2" t="str">
        <f t="shared" si="123"/>
        <v/>
      </c>
      <c r="DH129" s="2" t="str">
        <f t="shared" si="124"/>
        <v/>
      </c>
      <c r="DI129" s="2" t="str">
        <f t="shared" si="125"/>
        <v/>
      </c>
      <c r="DK129" s="2">
        <f t="shared" ref="DK129:DY145" si="165">BO$228*$B129+BO$229</f>
        <v>82.778957664884132</v>
      </c>
      <c r="DL129" s="2">
        <f t="shared" si="165"/>
        <v>84.639414285714267</v>
      </c>
      <c r="DM129" s="2">
        <f t="shared" si="165"/>
        <v>81.292001973401966</v>
      </c>
      <c r="DN129" s="2">
        <f t="shared" si="165"/>
        <v>81.315383097383091</v>
      </c>
      <c r="DO129" s="2">
        <f t="shared" si="165"/>
        <v>80.969156756756774</v>
      </c>
      <c r="DP129" s="2">
        <f t="shared" si="165"/>
        <v>81.284056756756755</v>
      </c>
      <c r="DQ129" s="2">
        <f t="shared" si="165"/>
        <v>76.830938833570414</v>
      </c>
      <c r="DR129" s="2">
        <f t="shared" si="165"/>
        <v>75.483595667095656</v>
      </c>
      <c r="DS129" s="2">
        <f t="shared" si="165"/>
        <v>75.763425353925342</v>
      </c>
      <c r="DT129" s="2">
        <f t="shared" si="165"/>
        <v>76.333290184921779</v>
      </c>
      <c r="DU129" s="2">
        <f t="shared" si="165"/>
        <v>72.530199313599311</v>
      </c>
      <c r="DV129" s="2">
        <f t="shared" si="165"/>
        <v>76.319945945945946</v>
      </c>
      <c r="DW129" s="2">
        <f t="shared" si="165"/>
        <v>76.913065508365506</v>
      </c>
      <c r="DX129" s="2">
        <f t="shared" si="165"/>
        <v>79.833842342342336</v>
      </c>
      <c r="DY129" s="2">
        <f t="shared" si="165"/>
        <v>77.935722689075618</v>
      </c>
      <c r="EA129" s="2">
        <f t="shared" si="153"/>
        <v>50.425148804071249</v>
      </c>
      <c r="EB129" s="2">
        <f t="shared" si="153"/>
        <v>51.042659417519246</v>
      </c>
      <c r="EC129" s="2">
        <f t="shared" si="153"/>
        <v>50.524673241420942</v>
      </c>
      <c r="ED129" s="2">
        <f t="shared" si="153"/>
        <v>51.16580555978112</v>
      </c>
      <c r="EE129" s="2">
        <f t="shared" si="152"/>
        <v>51.476582727108102</v>
      </c>
      <c r="EF129" s="2">
        <f t="shared" si="152"/>
        <v>52.16796222712685</v>
      </c>
      <c r="EG129" s="2">
        <f t="shared" si="152"/>
        <v>51.738039027768842</v>
      </c>
      <c r="EH129" s="2">
        <f t="shared" si="152"/>
        <v>52.199937169086255</v>
      </c>
      <c r="EI129" s="2">
        <f t="shared" si="152"/>
        <v>52.464636651424549</v>
      </c>
      <c r="EJ129" s="2">
        <f t="shared" si="152"/>
        <v>51.805671921839775</v>
      </c>
      <c r="EK129" s="2">
        <f t="shared" si="152"/>
        <v>52.114446490960731</v>
      </c>
      <c r="EL129" s="2">
        <f t="shared" si="152"/>
        <v>52.431745342882977</v>
      </c>
      <c r="EM129" s="2">
        <f t="shared" si="136"/>
        <v>52.983634964605912</v>
      </c>
      <c r="EN129" s="2">
        <f t="shared" si="136"/>
        <v>53.876516417910452</v>
      </c>
      <c r="EO129" s="2">
        <f t="shared" si="136"/>
        <v>53.401477519186813</v>
      </c>
      <c r="EQ129" s="2">
        <f t="shared" ref="EQ129:FE145" si="166">CU$228*$B129+CU$229</f>
        <v>50.250505791140057</v>
      </c>
      <c r="ER129" s="2">
        <f t="shared" si="166"/>
        <v>51.21512989865024</v>
      </c>
      <c r="ES129" s="2">
        <f t="shared" si="166"/>
        <v>50.621521781189486</v>
      </c>
      <c r="ET129" s="2">
        <f t="shared" si="166"/>
        <v>51.244947086460165</v>
      </c>
      <c r="EU129" s="2">
        <f t="shared" si="166"/>
        <v>51.494390684011748</v>
      </c>
      <c r="EV129" s="2">
        <f t="shared" si="166"/>
        <v>52.112160973558048</v>
      </c>
      <c r="EW129" s="2">
        <f t="shared" si="166"/>
        <v>51.813264763402913</v>
      </c>
      <c r="EX129" s="2">
        <f t="shared" si="166"/>
        <v>52.093026440660033</v>
      </c>
      <c r="EY129" s="2">
        <f t="shared" si="166"/>
        <v>52.527678244274803</v>
      </c>
      <c r="EZ129" s="2">
        <f t="shared" si="166"/>
        <v>51.801036715910882</v>
      </c>
      <c r="FA129" s="2">
        <f t="shared" si="166"/>
        <v>51.934367585258677</v>
      </c>
      <c r="FB129" s="2">
        <f t="shared" si="166"/>
        <v>52.382775659665164</v>
      </c>
      <c r="FC129" s="2">
        <f t="shared" si="166"/>
        <v>52.721942018222556</v>
      </c>
      <c r="FD129" s="2">
        <f t="shared" si="166"/>
        <v>53.621630013642587</v>
      </c>
      <c r="FE129" s="2">
        <f t="shared" si="166"/>
        <v>52.566705672711066</v>
      </c>
      <c r="FG129" s="2">
        <f t="shared" ref="FG129:FU145" si="167">POWER(10,($B129-C$231)/C$229)/(1+POWER(10,($B129-C$231)/C$229))</f>
        <v>0.99823354842627399</v>
      </c>
      <c r="FH129" s="2">
        <f t="shared" si="167"/>
        <v>0.99787758360019307</v>
      </c>
      <c r="FI129" s="2">
        <f t="shared" si="167"/>
        <v>0.99778920177802521</v>
      </c>
      <c r="FJ129" s="2">
        <f t="shared" si="167"/>
        <v>0.99778483426994335</v>
      </c>
      <c r="FK129" s="2">
        <f t="shared" si="167"/>
        <v>0.99774467525285648</v>
      </c>
      <c r="FL129" s="2">
        <f t="shared" si="167"/>
        <v>0.9976752579513074</v>
      </c>
      <c r="FM129" s="2">
        <f t="shared" si="167"/>
        <v>0.99755683344771873</v>
      </c>
      <c r="FN129" s="2">
        <f t="shared" si="167"/>
        <v>0.99732111716091665</v>
      </c>
      <c r="FO129" s="2">
        <f t="shared" si="167"/>
        <v>0.99736398129956305</v>
      </c>
      <c r="FP129" s="2">
        <f t="shared" si="167"/>
        <v>0.99751432269994034</v>
      </c>
      <c r="FQ129" s="2">
        <f t="shared" si="167"/>
        <v>0.99769280222585</v>
      </c>
      <c r="FR129" s="2">
        <f t="shared" si="167"/>
        <v>0.99744785047232454</v>
      </c>
      <c r="FS129" s="2">
        <f t="shared" si="167"/>
        <v>0.99768135419367032</v>
      </c>
      <c r="FT129" s="2">
        <f t="shared" si="167"/>
        <v>0.99772471333713642</v>
      </c>
      <c r="FU129" s="2">
        <f t="shared" si="167"/>
        <v>0.99726057478284902</v>
      </c>
      <c r="FW129" s="2">
        <f t="shared" si="157"/>
        <v>8.8038572572455231E-2</v>
      </c>
      <c r="FX129" s="2">
        <f t="shared" si="157"/>
        <v>6.6900811870152996E-2</v>
      </c>
      <c r="FY129" s="2">
        <f t="shared" si="157"/>
        <v>7.1354232841219306E-2</v>
      </c>
      <c r="FZ129" s="2">
        <f t="shared" si="157"/>
        <v>6.8969446613110899E-2</v>
      </c>
      <c r="GA129" s="2">
        <f t="shared" si="157"/>
        <v>6.638658842181322E-2</v>
      </c>
      <c r="GB129" s="2">
        <f t="shared" si="157"/>
        <v>6.8477035956305804E-2</v>
      </c>
      <c r="GC129" s="2">
        <f t="shared" si="157"/>
        <v>6.702323341497482E-2</v>
      </c>
      <c r="GD129" s="2">
        <f t="shared" si="157"/>
        <v>7.3414900196766011E-2</v>
      </c>
      <c r="GE129" s="2">
        <f t="shared" si="157"/>
        <v>8.2271691034319777E-2</v>
      </c>
      <c r="GF129" s="2">
        <f t="shared" si="157"/>
        <v>7.711967902590329E-2</v>
      </c>
      <c r="GG129" s="2">
        <f t="shared" si="157"/>
        <v>7.2143689916979115E-2</v>
      </c>
      <c r="GH129" s="2">
        <f t="shared" si="157"/>
        <v>6.2899828167316985E-2</v>
      </c>
      <c r="GI129" s="2">
        <f t="shared" si="157"/>
        <v>5.6808870344258175E-2</v>
      </c>
      <c r="GJ129" s="2">
        <f t="shared" si="157"/>
        <v>4.6443583308889584E-2</v>
      </c>
      <c r="GK129" s="2">
        <f t="shared" si="157"/>
        <v>3.5981112403717423E-2</v>
      </c>
      <c r="GM129" s="86">
        <f t="shared" si="158"/>
        <v>5.8666981459976731E-114</v>
      </c>
      <c r="GN129" s="86">
        <f t="shared" si="158"/>
        <v>2.3748574124625943E-110</v>
      </c>
      <c r="GO129" s="86">
        <f t="shared" si="158"/>
        <v>1.4645442849070037E-144</v>
      </c>
      <c r="GP129" s="86">
        <f t="shared" si="158"/>
        <v>3.0198249773080628E-181</v>
      </c>
      <c r="GQ129" s="86">
        <f t="shared" si="158"/>
        <v>2.266003055113055E-200</v>
      </c>
      <c r="GR129" s="86">
        <f t="shared" si="158"/>
        <v>8.3812985323664886E-250</v>
      </c>
      <c r="GS129" s="86">
        <f t="shared" si="158"/>
        <v>2.1142456691629234E-230</v>
      </c>
      <c r="GT129" s="86">
        <f t="shared" si="158"/>
        <v>1.2515302303328011E-217</v>
      </c>
      <c r="GU129" s="86">
        <f t="shared" si="158"/>
        <v>1.1876438855418655E-195</v>
      </c>
      <c r="GV129" s="86">
        <f t="shared" si="158"/>
        <v>8.1100399521200007E-171</v>
      </c>
      <c r="GW129" s="86">
        <f t="shared" si="158"/>
        <v>1.6641232501846896E-269</v>
      </c>
      <c r="GX129" s="86">
        <f t="shared" si="158"/>
        <v>1.6206765897470087E-161</v>
      </c>
      <c r="GY129" s="86">
        <f t="shared" si="158"/>
        <v>6.2534004659034698E-150</v>
      </c>
      <c r="GZ129" s="86">
        <f t="shared" si="158"/>
        <v>4.7470524959528141E-121</v>
      </c>
      <c r="HA129" s="86">
        <f t="shared" si="158"/>
        <v>1.050965894455903E-159</v>
      </c>
      <c r="HC129" s="86">
        <f t="shared" si="154"/>
        <v>1.0511241601783203E-41</v>
      </c>
      <c r="HD129" s="86">
        <f t="shared" si="154"/>
        <v>7.4790810648544725E-41</v>
      </c>
      <c r="HE129" s="86">
        <f t="shared" si="154"/>
        <v>4.6595827601664508E-57</v>
      </c>
      <c r="HF129" s="86">
        <f t="shared" si="154"/>
        <v>4.2774773754993662E-72</v>
      </c>
      <c r="HG129" s="86">
        <f t="shared" si="154"/>
        <v>3.6360885449630217E-89</v>
      </c>
      <c r="HH129" s="86">
        <f t="shared" si="154"/>
        <v>1.7358009839474302E-125</v>
      </c>
      <c r="HI129" s="86">
        <f t="shared" si="154"/>
        <v>1.5304642286659881E-133</v>
      </c>
      <c r="HJ129" s="86">
        <f t="shared" si="154"/>
        <v>2.2561393157866122E-119</v>
      </c>
      <c r="HK129" s="86">
        <f t="shared" si="154"/>
        <v>6.366410575520238E-113</v>
      </c>
      <c r="HL129" s="86">
        <f t="shared" si="162"/>
        <v>1.29133603548383E-99</v>
      </c>
      <c r="HM129" s="86">
        <f t="shared" si="162"/>
        <v>5.0349187809034574E-139</v>
      </c>
      <c r="HN129" s="86">
        <f t="shared" si="162"/>
        <v>1.7039109199158813E-93</v>
      </c>
      <c r="HO129" s="86">
        <f t="shared" si="162"/>
        <v>6.0143714546411366E-62</v>
      </c>
      <c r="HP129" s="86">
        <f t="shared" si="162"/>
        <v>1.4062643778800355E-48</v>
      </c>
      <c r="HQ129" s="86">
        <f t="shared" si="162"/>
        <v>4.7400488575413365E-68</v>
      </c>
      <c r="HS129" s="86">
        <f t="shared" si="159"/>
        <v>0.56079609027334787</v>
      </c>
      <c r="HT129" s="86">
        <f t="shared" si="159"/>
        <v>0.480840595003107</v>
      </c>
      <c r="HU129" s="86">
        <f t="shared" si="159"/>
        <v>0.52646510607340447</v>
      </c>
      <c r="HV129" s="86">
        <f t="shared" si="159"/>
        <v>0.48611317900780243</v>
      </c>
      <c r="HW129" s="86">
        <f t="shared" si="159"/>
        <v>0.41763255031858898</v>
      </c>
      <c r="HX129" s="86">
        <f t="shared" si="159"/>
        <v>0.45042496169284707</v>
      </c>
      <c r="HY129" s="86">
        <f t="shared" si="159"/>
        <v>0.42085493953341946</v>
      </c>
      <c r="HZ129" s="86">
        <f t="shared" si="159"/>
        <v>0.48081766735129233</v>
      </c>
      <c r="IA129" s="86">
        <f t="shared" si="159"/>
        <v>0.55441322200615728</v>
      </c>
      <c r="IB129" s="86">
        <f t="shared" si="159"/>
        <v>0.52031669857864304</v>
      </c>
      <c r="IC129" s="86">
        <f t="shared" si="159"/>
        <v>0.47840897547932371</v>
      </c>
      <c r="ID129" s="86">
        <f t="shared" si="159"/>
        <v>0.34515312613620941</v>
      </c>
      <c r="IE129" s="86">
        <f t="shared" si="159"/>
        <v>0.27052856068030612</v>
      </c>
      <c r="IF129" s="86">
        <f t="shared" si="159"/>
        <v>0.2152253509437366</v>
      </c>
      <c r="IG129" s="86">
        <f t="shared" si="159"/>
        <v>0.19839580156751715</v>
      </c>
      <c r="II129" s="86">
        <f t="shared" si="160"/>
        <v>3.2110645710324436E-12</v>
      </c>
      <c r="IJ129" s="86">
        <f t="shared" si="160"/>
        <v>1.0074830124835423E-16</v>
      </c>
      <c r="IK129" s="86">
        <f t="shared" si="160"/>
        <v>2.033460440538069E-17</v>
      </c>
      <c r="IL129" s="86">
        <f t="shared" si="160"/>
        <v>1.2053043108580744E-18</v>
      </c>
      <c r="IM129" s="86">
        <f t="shared" si="160"/>
        <v>1.4308005591833639E-18</v>
      </c>
      <c r="IN129" s="86">
        <f t="shared" si="160"/>
        <v>2.7201746179834298E-20</v>
      </c>
      <c r="IO129" s="86">
        <f t="shared" si="160"/>
        <v>1.7227749366782487E-19</v>
      </c>
      <c r="IP129" s="86">
        <f t="shared" si="160"/>
        <v>6.90279164983528E-21</v>
      </c>
      <c r="IQ129" s="86">
        <f t="shared" si="160"/>
        <v>5.115840939398687E-18</v>
      </c>
      <c r="IR129" s="86">
        <f t="shared" si="160"/>
        <v>4.9837095191633239E-17</v>
      </c>
      <c r="IS129" s="86">
        <f t="shared" si="160"/>
        <v>6.5483345936610194E-18</v>
      </c>
      <c r="IT129" s="86">
        <f t="shared" si="160"/>
        <v>5.4280396822486658E-20</v>
      </c>
      <c r="IU129" s="86">
        <f t="shared" si="160"/>
        <v>2.4921086291370735E-20</v>
      </c>
      <c r="IV129" s="86">
        <f t="shared" si="160"/>
        <v>2.601552582060878E-15</v>
      </c>
      <c r="IW129" s="86">
        <f t="shared" si="160"/>
        <v>1.259393642149403E-9</v>
      </c>
      <c r="IY129" s="86">
        <f t="shared" si="161"/>
        <v>0.56079609027655897</v>
      </c>
      <c r="IZ129" s="86">
        <f t="shared" si="161"/>
        <v>0.48084059500310711</v>
      </c>
      <c r="JA129" s="86">
        <f t="shared" si="161"/>
        <v>0.52646510607340447</v>
      </c>
      <c r="JB129" s="86">
        <f t="shared" si="161"/>
        <v>0.48611317900780243</v>
      </c>
      <c r="JC129" s="86">
        <f t="shared" si="161"/>
        <v>0.41763255031858898</v>
      </c>
      <c r="JD129" s="86">
        <f t="shared" si="161"/>
        <v>0.45042496169284707</v>
      </c>
      <c r="JE129" s="86">
        <f t="shared" si="161"/>
        <v>0.42085493953341946</v>
      </c>
      <c r="JF129" s="86">
        <f t="shared" si="161"/>
        <v>0.48081766735129233</v>
      </c>
      <c r="JG129" s="86">
        <f t="shared" si="161"/>
        <v>0.55441322200615728</v>
      </c>
      <c r="JH129" s="86">
        <f t="shared" si="161"/>
        <v>0.52031669857864304</v>
      </c>
      <c r="JI129" s="86">
        <f t="shared" si="161"/>
        <v>0.47840897547932371</v>
      </c>
      <c r="JJ129" s="86">
        <f t="shared" si="161"/>
        <v>0.34515312613620941</v>
      </c>
      <c r="JK129" s="86">
        <f t="shared" si="161"/>
        <v>0.27052856068030612</v>
      </c>
      <c r="JL129" s="86">
        <f t="shared" si="161"/>
        <v>0.21522535094373921</v>
      </c>
      <c r="JM129" s="86">
        <f t="shared" si="161"/>
        <v>0.1983958028269108</v>
      </c>
    </row>
    <row r="130" spans="2:273" x14ac:dyDescent="0.25">
      <c r="B130" s="2">
        <v>103</v>
      </c>
      <c r="C130" s="37">
        <v>50.917000000000002</v>
      </c>
      <c r="D130" s="37">
        <v>59.033000000000001</v>
      </c>
      <c r="E130" s="37">
        <v>63.982999999999997</v>
      </c>
      <c r="F130" s="37">
        <v>70.966999999999999</v>
      </c>
      <c r="G130" s="37">
        <v>76.271000000000001</v>
      </c>
      <c r="H130" s="37">
        <v>79.813999999999993</v>
      </c>
      <c r="I130" s="37">
        <v>82.59</v>
      </c>
      <c r="J130" s="37">
        <v>86.4</v>
      </c>
      <c r="K130" s="37">
        <v>84.516999999999996</v>
      </c>
      <c r="L130" s="37">
        <v>90.816999999999993</v>
      </c>
      <c r="M130" s="37">
        <v>93.4</v>
      </c>
      <c r="N130" s="37">
        <v>98.516999999999996</v>
      </c>
      <c r="O130" s="37">
        <v>96.816999999999993</v>
      </c>
      <c r="P130" s="37">
        <v>103.917</v>
      </c>
      <c r="Q130" s="37">
        <v>127.883</v>
      </c>
      <c r="S130" s="4">
        <f t="shared" si="163"/>
        <v>50.36432490940819</v>
      </c>
      <c r="T130" s="4">
        <f t="shared" si="163"/>
        <v>57.901401187665883</v>
      </c>
      <c r="U130" s="4">
        <f t="shared" si="163"/>
        <v>62.978379269918044</v>
      </c>
      <c r="V130" s="4">
        <f t="shared" si="163"/>
        <v>69.552523068381717</v>
      </c>
      <c r="W130" s="4">
        <f t="shared" si="163"/>
        <v>75.063875455732884</v>
      </c>
      <c r="X130" s="4">
        <f t="shared" si="163"/>
        <v>78.594022895141038</v>
      </c>
      <c r="Y130" s="4">
        <f t="shared" si="163"/>
        <v>81.305940397567696</v>
      </c>
      <c r="Z130" s="4">
        <f t="shared" si="163"/>
        <v>85.638459716375891</v>
      </c>
      <c r="AA130" s="4">
        <f t="shared" si="163"/>
        <v>81.838449592208491</v>
      </c>
      <c r="AB130" s="4">
        <f t="shared" si="163"/>
        <v>88.855965532237633</v>
      </c>
      <c r="AC130" s="4">
        <f t="shared" si="163"/>
        <v>93.410189875016457</v>
      </c>
      <c r="AD130" s="4">
        <f t="shared" si="163"/>
        <v>99.151420632064202</v>
      </c>
      <c r="AE130" s="4">
        <f t="shared" si="163"/>
        <v>97.1028308714167</v>
      </c>
      <c r="AF130" s="4">
        <f t="shared" si="163"/>
        <v>101.7931712071962</v>
      </c>
      <c r="AG130" s="4">
        <f t="shared" si="163"/>
        <v>123.99420833265317</v>
      </c>
      <c r="AI130" s="4">
        <f t="shared" si="164"/>
        <v>0.55267509059181208</v>
      </c>
      <c r="AJ130" s="4">
        <f t="shared" si="164"/>
        <v>1.1315988123341185</v>
      </c>
      <c r="AK130" s="4">
        <f t="shared" si="164"/>
        <v>1.0046207300819532</v>
      </c>
      <c r="AL130" s="4">
        <f t="shared" si="164"/>
        <v>1.4144769316182817</v>
      </c>
      <c r="AM130" s="4">
        <f t="shared" si="164"/>
        <v>1.207124544267117</v>
      </c>
      <c r="AN130" s="4">
        <f t="shared" si="164"/>
        <v>1.2199771048589554</v>
      </c>
      <c r="AO130" s="4">
        <f t="shared" si="164"/>
        <v>1.2840596024323077</v>
      </c>
      <c r="AP130" s="4">
        <f t="shared" si="164"/>
        <v>0.76154028362411452</v>
      </c>
      <c r="AQ130" s="4">
        <f t="shared" si="164"/>
        <v>2.678550407791505</v>
      </c>
      <c r="AR130" s="4">
        <f t="shared" si="164"/>
        <v>1.9610344677623601</v>
      </c>
      <c r="AS130" s="4">
        <f t="shared" si="164"/>
        <v>-1.0189875016450856E-2</v>
      </c>
      <c r="AT130" s="4">
        <f t="shared" si="164"/>
        <v>-0.63442063206420585</v>
      </c>
      <c r="AU130" s="4">
        <f t="shared" si="164"/>
        <v>-0.2858308714167066</v>
      </c>
      <c r="AV130" s="4">
        <f t="shared" si="164"/>
        <v>2.1238287928038062</v>
      </c>
      <c r="AW130" s="4">
        <f t="shared" si="164"/>
        <v>3.8887916673468226</v>
      </c>
      <c r="AY130" s="2">
        <f t="shared" si="155"/>
        <v>50.36432490940819</v>
      </c>
      <c r="AZ130" s="2">
        <f t="shared" si="155"/>
        <v>50.960056944752004</v>
      </c>
      <c r="BA130" s="2">
        <f t="shared" si="155"/>
        <v>50.463100344392871</v>
      </c>
      <c r="BB130" s="2">
        <f t="shared" si="155"/>
        <v>51.102216144406263</v>
      </c>
      <c r="BC130" s="2">
        <f t="shared" si="155"/>
        <v>51.413823141853214</v>
      </c>
      <c r="BD130" s="2">
        <f t="shared" si="155"/>
        <v>52.095968519432745</v>
      </c>
      <c r="BE130" s="2">
        <f t="shared" si="155"/>
        <v>51.66094810633129</v>
      </c>
      <c r="BF130" s="2">
        <f t="shared" si="155"/>
        <v>52.111933730046104</v>
      </c>
      <c r="BG130" s="2">
        <f t="shared" si="155"/>
        <v>52.38365235230836</v>
      </c>
      <c r="BH130" s="2">
        <f t="shared" si="155"/>
        <v>51.704561962189246</v>
      </c>
      <c r="BI130" s="2">
        <f t="shared" si="155"/>
        <v>52.002349904775613</v>
      </c>
      <c r="BJ130" s="2">
        <f t="shared" si="155"/>
        <v>52.331019868704708</v>
      </c>
      <c r="BK130" s="2">
        <f t="shared" si="155"/>
        <v>52.888231915347269</v>
      </c>
      <c r="BL130" s="2">
        <f t="shared" si="155"/>
        <v>53.785173124457337</v>
      </c>
      <c r="BM130" s="2">
        <f t="shared" si="155"/>
        <v>53.318439081094148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 t="str">
        <f t="shared" si="156"/>
        <v/>
      </c>
      <c r="CF130" s="2" t="str">
        <f t="shared" si="156"/>
        <v/>
      </c>
      <c r="CG130" s="2" t="str">
        <f t="shared" si="156"/>
        <v/>
      </c>
      <c r="CH130" s="2" t="str">
        <f t="shared" si="156"/>
        <v/>
      </c>
      <c r="CI130" s="2" t="str">
        <f t="shared" si="156"/>
        <v/>
      </c>
      <c r="CJ130" s="2" t="str">
        <f t="shared" si="156"/>
        <v/>
      </c>
      <c r="CK130" s="2" t="str">
        <f t="shared" si="156"/>
        <v/>
      </c>
      <c r="CL130" s="2" t="str">
        <f t="shared" si="156"/>
        <v/>
      </c>
      <c r="CM130" s="2" t="str">
        <f t="shared" si="156"/>
        <v/>
      </c>
      <c r="CN130" s="2" t="str">
        <f t="shared" si="156"/>
        <v/>
      </c>
      <c r="CO130" s="2" t="str">
        <f t="shared" si="156"/>
        <v/>
      </c>
      <c r="CP130" s="2" t="str">
        <f t="shared" si="156"/>
        <v/>
      </c>
      <c r="CQ130" s="2" t="str">
        <f t="shared" si="156"/>
        <v/>
      </c>
      <c r="CR130" s="2" t="str">
        <f t="shared" si="156"/>
        <v/>
      </c>
      <c r="CS130" s="2" t="str">
        <f t="shared" si="156"/>
        <v/>
      </c>
      <c r="CU130" s="2" t="str">
        <f t="shared" si="111"/>
        <v/>
      </c>
      <c r="CV130" s="2" t="str">
        <f t="shared" si="112"/>
        <v/>
      </c>
      <c r="CW130" s="2" t="str">
        <f t="shared" si="113"/>
        <v/>
      </c>
      <c r="CX130" s="2" t="str">
        <f t="shared" si="114"/>
        <v/>
      </c>
      <c r="CY130" s="2" t="str">
        <f t="shared" si="115"/>
        <v/>
      </c>
      <c r="CZ130" s="2" t="str">
        <f t="shared" si="116"/>
        <v/>
      </c>
      <c r="DA130" s="2" t="str">
        <f t="shared" si="117"/>
        <v/>
      </c>
      <c r="DB130" s="2" t="str">
        <f t="shared" si="118"/>
        <v/>
      </c>
      <c r="DC130" s="2" t="str">
        <f t="shared" si="119"/>
        <v/>
      </c>
      <c r="DD130" s="2" t="str">
        <f t="shared" si="120"/>
        <v/>
      </c>
      <c r="DE130" s="2" t="str">
        <f t="shared" si="121"/>
        <v/>
      </c>
      <c r="DF130" s="2" t="str">
        <f t="shared" si="122"/>
        <v/>
      </c>
      <c r="DG130" s="2" t="str">
        <f t="shared" si="123"/>
        <v/>
      </c>
      <c r="DH130" s="2" t="str">
        <f t="shared" si="124"/>
        <v/>
      </c>
      <c r="DI130" s="2" t="str">
        <f t="shared" si="125"/>
        <v/>
      </c>
      <c r="DK130" s="2">
        <f t="shared" si="165"/>
        <v>83.021161541889484</v>
      </c>
      <c r="DL130" s="2">
        <f t="shared" si="165"/>
        <v>84.867166386554601</v>
      </c>
      <c r="DM130" s="2">
        <f t="shared" si="165"/>
        <v>81.491825139425131</v>
      </c>
      <c r="DN130" s="2">
        <f t="shared" si="165"/>
        <v>81.513083226083225</v>
      </c>
      <c r="DO130" s="2">
        <f t="shared" si="165"/>
        <v>81.154095495495511</v>
      </c>
      <c r="DP130" s="2">
        <f t="shared" si="165"/>
        <v>81.455528828828832</v>
      </c>
      <c r="DQ130" s="2">
        <f t="shared" si="165"/>
        <v>76.952943575154109</v>
      </c>
      <c r="DR130" s="2">
        <f t="shared" si="165"/>
        <v>75.603492449592437</v>
      </c>
      <c r="DS130" s="2">
        <f t="shared" si="165"/>
        <v>75.879137580437572</v>
      </c>
      <c r="DT130" s="2">
        <f t="shared" si="165"/>
        <v>76.458628259838804</v>
      </c>
      <c r="DU130" s="2">
        <f t="shared" si="165"/>
        <v>72.625839081939091</v>
      </c>
      <c r="DV130" s="2">
        <f t="shared" si="165"/>
        <v>76.443554054054061</v>
      </c>
      <c r="DW130" s="2">
        <f t="shared" si="165"/>
        <v>77.040905534105534</v>
      </c>
      <c r="DX130" s="2">
        <f t="shared" si="165"/>
        <v>80.011549549549557</v>
      </c>
      <c r="DY130" s="2">
        <f t="shared" si="165"/>
        <v>78.145443697478981</v>
      </c>
      <c r="EA130" s="2">
        <f t="shared" si="153"/>
        <v>50.3300127735369</v>
      </c>
      <c r="EB130" s="2">
        <f t="shared" si="153"/>
        <v>50.880107280350174</v>
      </c>
      <c r="EC130" s="2">
        <f t="shared" si="153"/>
        <v>50.391696655596917</v>
      </c>
      <c r="ED130" s="2">
        <f t="shared" si="153"/>
        <v>51.033947305514147</v>
      </c>
      <c r="EE130" s="2">
        <f t="shared" si="152"/>
        <v>51.351106969492193</v>
      </c>
      <c r="EF130" s="2">
        <f t="shared" si="152"/>
        <v>52.038138051723017</v>
      </c>
      <c r="EG130" s="2">
        <f t="shared" si="152"/>
        <v>51.598376006700612</v>
      </c>
      <c r="EH130" s="2">
        <f t="shared" si="152"/>
        <v>52.063682835183613</v>
      </c>
      <c r="EI130" s="2">
        <f t="shared" si="152"/>
        <v>52.320734224410828</v>
      </c>
      <c r="EJ130" s="2">
        <f t="shared" si="152"/>
        <v>51.648430920548776</v>
      </c>
      <c r="EK130" s="2">
        <f t="shared" si="152"/>
        <v>51.974246456508581</v>
      </c>
      <c r="EL130" s="2">
        <f t="shared" si="152"/>
        <v>52.278451291409908</v>
      </c>
      <c r="EM130" s="2">
        <f t="shared" si="136"/>
        <v>52.855379069405409</v>
      </c>
      <c r="EN130" s="2">
        <f t="shared" si="136"/>
        <v>53.745134626865678</v>
      </c>
      <c r="EO130" s="2">
        <f t="shared" si="136"/>
        <v>53.290843404043393</v>
      </c>
      <c r="EQ130" s="2">
        <f t="shared" si="166"/>
        <v>50.138178599304943</v>
      </c>
      <c r="ER130" s="2">
        <f t="shared" si="166"/>
        <v>51.07424578690906</v>
      </c>
      <c r="ES130" s="2">
        <f t="shared" si="166"/>
        <v>50.503469981553991</v>
      </c>
      <c r="ET130" s="2">
        <f t="shared" si="166"/>
        <v>51.12288342769947</v>
      </c>
      <c r="EU130" s="2">
        <f t="shared" si="166"/>
        <v>51.370502112694162</v>
      </c>
      <c r="EV130" s="2">
        <f t="shared" si="166"/>
        <v>51.97710170770462</v>
      </c>
      <c r="EW130" s="2">
        <f t="shared" si="166"/>
        <v>51.681439089210564</v>
      </c>
      <c r="EX130" s="2">
        <f t="shared" si="166"/>
        <v>51.94765343471245</v>
      </c>
      <c r="EY130" s="2">
        <f t="shared" si="166"/>
        <v>52.390777211751242</v>
      </c>
      <c r="EZ130" s="2">
        <f t="shared" si="166"/>
        <v>51.646940462553317</v>
      </c>
      <c r="FA130" s="2">
        <f t="shared" si="166"/>
        <v>51.778717126035616</v>
      </c>
      <c r="FB130" s="2">
        <f t="shared" si="166"/>
        <v>52.224617047671089</v>
      </c>
      <c r="FC130" s="2">
        <f t="shared" si="166"/>
        <v>52.559963600246718</v>
      </c>
      <c r="FD130" s="2">
        <f t="shared" si="166"/>
        <v>53.459566875852687</v>
      </c>
      <c r="FE130" s="2">
        <f t="shared" si="166"/>
        <v>52.41294010571778</v>
      </c>
      <c r="FG130" s="2">
        <f t="shared" si="167"/>
        <v>0.99838872657960664</v>
      </c>
      <c r="FH130" s="2">
        <f t="shared" si="167"/>
        <v>0.99806397168516325</v>
      </c>
      <c r="FI130" s="2">
        <f t="shared" si="167"/>
        <v>0.99798333576373843</v>
      </c>
      <c r="FJ130" s="2">
        <f t="shared" si="167"/>
        <v>0.99797935099736312</v>
      </c>
      <c r="FK130" s="2">
        <f t="shared" si="167"/>
        <v>0.99794271112743393</v>
      </c>
      <c r="FL130" s="2">
        <f t="shared" si="167"/>
        <v>0.99787937627484624</v>
      </c>
      <c r="FM130" s="2">
        <f t="shared" si="167"/>
        <v>0.99777132651918388</v>
      </c>
      <c r="FN130" s="2">
        <f t="shared" si="167"/>
        <v>0.99755625379149071</v>
      </c>
      <c r="FO130" s="2">
        <f t="shared" si="167"/>
        <v>0.99759536463875098</v>
      </c>
      <c r="FP130" s="2">
        <f t="shared" si="167"/>
        <v>0.99773253943687512</v>
      </c>
      <c r="FQ130" s="2">
        <f t="shared" si="167"/>
        <v>0.99789538336659123</v>
      </c>
      <c r="FR130" s="2">
        <f t="shared" si="167"/>
        <v>0.99767188916305327</v>
      </c>
      <c r="FS130" s="2">
        <f t="shared" si="167"/>
        <v>0.99788493838622805</v>
      </c>
      <c r="FT130" s="2">
        <f t="shared" si="167"/>
        <v>0.99792449838423303</v>
      </c>
      <c r="FU130" s="2">
        <f t="shared" si="167"/>
        <v>0.99750101215300868</v>
      </c>
      <c r="FW130" s="2">
        <f t="shared" si="157"/>
        <v>9.5719353940923402E-2</v>
      </c>
      <c r="FX130" s="2">
        <f t="shared" si="157"/>
        <v>7.2884848477475658E-2</v>
      </c>
      <c r="FY130" s="2">
        <f t="shared" si="157"/>
        <v>7.7703440110668667E-2</v>
      </c>
      <c r="FZ130" s="2">
        <f t="shared" si="157"/>
        <v>7.5123618264628975E-2</v>
      </c>
      <c r="GA130" s="2">
        <f t="shared" si="157"/>
        <v>7.2328194881607979E-2</v>
      </c>
      <c r="GB130" s="2">
        <f t="shared" si="157"/>
        <v>7.4590789758827575E-2</v>
      </c>
      <c r="GC130" s="2">
        <f t="shared" si="157"/>
        <v>7.3017363310349415E-2</v>
      </c>
      <c r="GD130" s="2">
        <f t="shared" si="157"/>
        <v>7.9931686228649032E-2</v>
      </c>
      <c r="GE130" s="2">
        <f t="shared" si="157"/>
        <v>8.9498726012296068E-2</v>
      </c>
      <c r="GF130" s="2">
        <f t="shared" si="157"/>
        <v>8.3935535314770923E-2</v>
      </c>
      <c r="GG130" s="2">
        <f t="shared" si="157"/>
        <v>7.8557201836034971E-2</v>
      </c>
      <c r="GH130" s="2">
        <f t="shared" si="157"/>
        <v>6.8552283203770825E-2</v>
      </c>
      <c r="GI130" s="2">
        <f t="shared" si="157"/>
        <v>6.1950150222711581E-2</v>
      </c>
      <c r="GJ130" s="2">
        <f t="shared" si="157"/>
        <v>5.0697212725953997E-2</v>
      </c>
      <c r="GK130" s="2">
        <f t="shared" si="157"/>
        <v>3.9316023860714755E-2</v>
      </c>
      <c r="GM130" s="86">
        <f t="shared" si="158"/>
        <v>1.1496254746079156E-118</v>
      </c>
      <c r="GN130" s="86">
        <f t="shared" si="158"/>
        <v>5.7691010459196855E-115</v>
      </c>
      <c r="GO130" s="86">
        <f t="shared" si="158"/>
        <v>1.4629837629884545E-150</v>
      </c>
      <c r="GP130" s="86">
        <f t="shared" si="158"/>
        <v>9.3041570271748793E-189</v>
      </c>
      <c r="GQ130" s="86">
        <f t="shared" si="158"/>
        <v>9.9765092226464507E-209</v>
      </c>
      <c r="GR130" s="86">
        <f t="shared" si="158"/>
        <v>4.0824007892938299E-260</v>
      </c>
      <c r="GS130" s="86">
        <f t="shared" si="158"/>
        <v>5.1490637796688974E-240</v>
      </c>
      <c r="GT130" s="86">
        <f t="shared" si="158"/>
        <v>1.0100271433064091E-226</v>
      </c>
      <c r="GU130" s="86">
        <f t="shared" si="158"/>
        <v>8.7795625038219221E-204</v>
      </c>
      <c r="GV130" s="86">
        <f t="shared" si="158"/>
        <v>6.2298740334611257E-178</v>
      </c>
      <c r="GW130" s="86">
        <f t="shared" si="158"/>
        <v>9.0680141885815016E-281</v>
      </c>
      <c r="GX130" s="86">
        <f t="shared" si="158"/>
        <v>2.8065407497198865E-168</v>
      </c>
      <c r="GY130" s="86">
        <f t="shared" si="158"/>
        <v>3.3769063763182387E-156</v>
      </c>
      <c r="GZ130" s="86">
        <f t="shared" si="158"/>
        <v>4.1827418030069583E-126</v>
      </c>
      <c r="HA130" s="86">
        <f t="shared" si="158"/>
        <v>2.5258565385323759E-166</v>
      </c>
      <c r="HC130" s="86">
        <f t="shared" si="154"/>
        <v>1.5191184310015207E-44</v>
      </c>
      <c r="HD130" s="86">
        <f t="shared" si="154"/>
        <v>1.1503412190664939E-43</v>
      </c>
      <c r="HE130" s="86">
        <f t="shared" si="154"/>
        <v>6.2558872448759376E-61</v>
      </c>
      <c r="HF130" s="86">
        <f t="shared" si="154"/>
        <v>5.501653915240292E-77</v>
      </c>
      <c r="HG130" s="86">
        <f t="shared" si="154"/>
        <v>2.5452573560869078E-95</v>
      </c>
      <c r="HH130" s="86">
        <f t="shared" si="154"/>
        <v>5.9145693672566244E-134</v>
      </c>
      <c r="HI130" s="86">
        <f t="shared" si="154"/>
        <v>1.0062495497847467E-142</v>
      </c>
      <c r="HJ130" s="86">
        <f t="shared" si="154"/>
        <v>1.8773947956293633E-127</v>
      </c>
      <c r="HK130" s="86">
        <f t="shared" si="154"/>
        <v>1.8699354347058584E-120</v>
      </c>
      <c r="HL130" s="86">
        <f t="shared" si="162"/>
        <v>2.1802388622462715E-106</v>
      </c>
      <c r="HM130" s="86">
        <f t="shared" si="162"/>
        <v>1.4531683692974096E-148</v>
      </c>
      <c r="HN130" s="86">
        <f t="shared" si="162"/>
        <v>4.6811927861925817E-100</v>
      </c>
      <c r="HO130" s="86">
        <f t="shared" si="162"/>
        <v>2.4914399507328934E-66</v>
      </c>
      <c r="HP130" s="86">
        <f t="shared" si="162"/>
        <v>4.6952383378151106E-52</v>
      </c>
      <c r="HQ130" s="86">
        <f t="shared" si="162"/>
        <v>7.3758589937677807E-73</v>
      </c>
      <c r="HS130" s="86">
        <f t="shared" si="159"/>
        <v>0.54199653312885621</v>
      </c>
      <c r="HT130" s="86">
        <f t="shared" si="159"/>
        <v>0.54889341159340832</v>
      </c>
      <c r="HU130" s="86">
        <f t="shared" si="159"/>
        <v>0.56248907612842947</v>
      </c>
      <c r="HV130" s="86">
        <f t="shared" si="159"/>
        <v>0.55409242147077797</v>
      </c>
      <c r="HW130" s="86">
        <f t="shared" si="159"/>
        <v>0.51262438614417194</v>
      </c>
      <c r="HX130" s="86">
        <f t="shared" si="159"/>
        <v>0.53870268672338539</v>
      </c>
      <c r="HY130" s="86">
        <f t="shared" si="159"/>
        <v>0.517341483007842</v>
      </c>
      <c r="HZ130" s="86">
        <f t="shared" si="159"/>
        <v>0.55533551225391964</v>
      </c>
      <c r="IA130" s="86">
        <f t="shared" si="159"/>
        <v>0.54552251145202013</v>
      </c>
      <c r="IB130" s="86">
        <f t="shared" si="159"/>
        <v>0.56241600120508795</v>
      </c>
      <c r="IC130" s="86">
        <f t="shared" si="159"/>
        <v>0.55070137585602474</v>
      </c>
      <c r="ID130" s="86">
        <f t="shared" si="159"/>
        <v>0.45235121956624019</v>
      </c>
      <c r="IE130" s="86">
        <f t="shared" si="159"/>
        <v>0.37142703957234219</v>
      </c>
      <c r="IF130" s="86">
        <f t="shared" si="159"/>
        <v>0.29085810075444551</v>
      </c>
      <c r="IG130" s="86">
        <f t="shared" si="159"/>
        <v>0.25307268938420996</v>
      </c>
      <c r="II130" s="86">
        <f t="shared" si="160"/>
        <v>2.1769027531336316E-11</v>
      </c>
      <c r="IJ130" s="86">
        <f t="shared" si="160"/>
        <v>1.1132618118333405E-15</v>
      </c>
      <c r="IK130" s="86">
        <f t="shared" si="160"/>
        <v>2.6766475824587659E-16</v>
      </c>
      <c r="IL130" s="86">
        <f t="shared" si="160"/>
        <v>1.8588878312953915E-17</v>
      </c>
      <c r="IM130" s="86">
        <f t="shared" si="160"/>
        <v>2.0922606539431447E-17</v>
      </c>
      <c r="IN130" s="86">
        <f t="shared" si="160"/>
        <v>5.3967531900510969E-19</v>
      </c>
      <c r="IO130" s="86">
        <f t="shared" si="160"/>
        <v>2.9386523656220812E-18</v>
      </c>
      <c r="IP130" s="86">
        <f t="shared" si="160"/>
        <v>1.6452908990487429E-19</v>
      </c>
      <c r="IQ130" s="86">
        <f t="shared" si="160"/>
        <v>8.7661397773979181E-17</v>
      </c>
      <c r="IR130" s="86">
        <f t="shared" si="160"/>
        <v>6.7000405375175877E-16</v>
      </c>
      <c r="IS130" s="86">
        <f t="shared" si="160"/>
        <v>9.4404522258924738E-17</v>
      </c>
      <c r="IT130" s="86">
        <f t="shared" si="160"/>
        <v>9.3187232024975717E-19</v>
      </c>
      <c r="IU130" s="86">
        <f t="shared" si="160"/>
        <v>4.0365219160105583E-19</v>
      </c>
      <c r="IV130" s="86">
        <f t="shared" si="160"/>
        <v>1.7520567142734109E-14</v>
      </c>
      <c r="IW130" s="86">
        <f t="shared" si="160"/>
        <v>3.5825834817175103E-9</v>
      </c>
      <c r="IY130" s="86">
        <f t="shared" si="161"/>
        <v>0.54199653315062524</v>
      </c>
      <c r="IZ130" s="86">
        <f t="shared" si="161"/>
        <v>0.54889341159340943</v>
      </c>
      <c r="JA130" s="86">
        <f t="shared" si="161"/>
        <v>0.56248907612842969</v>
      </c>
      <c r="JB130" s="86">
        <f t="shared" si="161"/>
        <v>0.55409242147077797</v>
      </c>
      <c r="JC130" s="86">
        <f t="shared" si="161"/>
        <v>0.51262438614417194</v>
      </c>
      <c r="JD130" s="86">
        <f t="shared" si="161"/>
        <v>0.53870268672338539</v>
      </c>
      <c r="JE130" s="86">
        <f t="shared" si="161"/>
        <v>0.517341483007842</v>
      </c>
      <c r="JF130" s="86">
        <f t="shared" si="161"/>
        <v>0.55533551225391964</v>
      </c>
      <c r="JG130" s="86">
        <f t="shared" si="161"/>
        <v>0.54552251145202024</v>
      </c>
      <c r="JH130" s="86">
        <f t="shared" si="161"/>
        <v>0.56241600120508861</v>
      </c>
      <c r="JI130" s="86">
        <f t="shared" si="161"/>
        <v>0.55070137585602486</v>
      </c>
      <c r="JJ130" s="86">
        <f t="shared" si="161"/>
        <v>0.45235121956624019</v>
      </c>
      <c r="JK130" s="86">
        <f t="shared" si="161"/>
        <v>0.37142703957234219</v>
      </c>
      <c r="JL130" s="86">
        <f t="shared" si="161"/>
        <v>0.29085810075446306</v>
      </c>
      <c r="JM130" s="86">
        <f t="shared" si="161"/>
        <v>0.25307269296679347</v>
      </c>
    </row>
    <row r="131" spans="2:273" x14ac:dyDescent="0.25">
      <c r="B131" s="2">
        <v>104</v>
      </c>
      <c r="C131" s="37">
        <v>50.05</v>
      </c>
      <c r="D131" s="37">
        <v>56.866999999999997</v>
      </c>
      <c r="E131" s="37">
        <v>60.616999999999997</v>
      </c>
      <c r="F131" s="37">
        <v>66.566999999999993</v>
      </c>
      <c r="G131" s="37">
        <v>73.728999999999999</v>
      </c>
      <c r="H131" s="37">
        <v>76.067999999999998</v>
      </c>
      <c r="I131" s="37">
        <v>80.311000000000007</v>
      </c>
      <c r="J131" s="37">
        <v>82.382999999999996</v>
      </c>
      <c r="K131" s="37">
        <v>75.367000000000004</v>
      </c>
      <c r="L131" s="37">
        <v>82.5</v>
      </c>
      <c r="M131" s="37">
        <v>88.55</v>
      </c>
      <c r="N131" s="37">
        <v>99.316999999999993</v>
      </c>
      <c r="O131" s="37">
        <v>101.767</v>
      </c>
      <c r="P131" s="37">
        <v>111.517</v>
      </c>
      <c r="Q131" s="37">
        <v>140</v>
      </c>
      <c r="S131" s="4">
        <f t="shared" si="163"/>
        <v>50.261681607380652</v>
      </c>
      <c r="T131" s="4">
        <f t="shared" si="163"/>
        <v>56.852960643770956</v>
      </c>
      <c r="U131" s="4">
        <f t="shared" si="163"/>
        <v>60.077336602573673</v>
      </c>
      <c r="V131" s="4">
        <f t="shared" si="163"/>
        <v>66.473808991797924</v>
      </c>
      <c r="W131" s="4">
        <f t="shared" si="163"/>
        <v>73.559108050985742</v>
      </c>
      <c r="X131" s="4">
        <f t="shared" si="163"/>
        <v>75.239313409006058</v>
      </c>
      <c r="Y131" s="4">
        <f t="shared" si="163"/>
        <v>79.069025564766534</v>
      </c>
      <c r="Z131" s="4">
        <f t="shared" si="163"/>
        <v>79.270971995269036</v>
      </c>
      <c r="AA131" s="4">
        <f t="shared" si="163"/>
        <v>71.916779128224135</v>
      </c>
      <c r="AB131" s="4">
        <f t="shared" si="163"/>
        <v>80.621246554684205</v>
      </c>
      <c r="AC131" s="4">
        <f t="shared" si="163"/>
        <v>87.195893378280005</v>
      </c>
      <c r="AD131" s="4">
        <f t="shared" si="163"/>
        <v>100.30715012873341</v>
      </c>
      <c r="AE131" s="4">
        <f t="shared" si="163"/>
        <v>102.25208174750932</v>
      </c>
      <c r="AF131" s="4">
        <f t="shared" si="163"/>
        <v>110.26898082008724</v>
      </c>
      <c r="AG131" s="4">
        <f t="shared" si="163"/>
        <v>135.54571370310501</v>
      </c>
      <c r="AI131" s="4">
        <f t="shared" si="164"/>
        <v>-0.21168160738065467</v>
      </c>
      <c r="AJ131" s="4">
        <f t="shared" si="164"/>
        <v>1.4039356229041289E-2</v>
      </c>
      <c r="AK131" s="4">
        <f t="shared" si="164"/>
        <v>0.53966339742632385</v>
      </c>
      <c r="AL131" s="4">
        <f t="shared" si="164"/>
        <v>9.319100820206927E-2</v>
      </c>
      <c r="AM131" s="4">
        <f t="shared" si="164"/>
        <v>0.16989194901425719</v>
      </c>
      <c r="AN131" s="4">
        <f t="shared" si="164"/>
        <v>0.82868659099393938</v>
      </c>
      <c r="AO131" s="4">
        <f t="shared" si="164"/>
        <v>1.2419744352334732</v>
      </c>
      <c r="AP131" s="4">
        <f t="shared" si="164"/>
        <v>3.1120280047309592</v>
      </c>
      <c r="AQ131" s="4">
        <f t="shared" si="164"/>
        <v>3.4502208717758691</v>
      </c>
      <c r="AR131" s="4">
        <f t="shared" si="164"/>
        <v>1.8787534453157946</v>
      </c>
      <c r="AS131" s="4">
        <f t="shared" si="164"/>
        <v>1.3541066217199926</v>
      </c>
      <c r="AT131" s="4">
        <f t="shared" si="164"/>
        <v>-0.99015012873341846</v>
      </c>
      <c r="AU131" s="4">
        <f t="shared" si="164"/>
        <v>-0.48508174750932653</v>
      </c>
      <c r="AV131" s="4">
        <f t="shared" si="164"/>
        <v>1.2480191799127596</v>
      </c>
      <c r="AW131" s="4">
        <f t="shared" si="164"/>
        <v>4.4542862968949919</v>
      </c>
      <c r="AY131" s="2">
        <f t="shared" si="155"/>
        <v>50.261681607380652</v>
      </c>
      <c r="AZ131" s="2">
        <f t="shared" si="155"/>
        <v>50.795390974138108</v>
      </c>
      <c r="BA131" s="2">
        <f t="shared" si="155"/>
        <v>50.327256762116725</v>
      </c>
      <c r="BB131" s="2">
        <f t="shared" si="155"/>
        <v>50.966949135885429</v>
      </c>
      <c r="BC131" s="2">
        <f t="shared" si="155"/>
        <v>51.283794808054239</v>
      </c>
      <c r="BD131" s="2">
        <f t="shared" si="155"/>
        <v>51.960420062935995</v>
      </c>
      <c r="BE131" s="2">
        <f t="shared" si="155"/>
        <v>51.51801685720406</v>
      </c>
      <c r="BF131" s="2">
        <f t="shared" si="155"/>
        <v>51.969590053962492</v>
      </c>
      <c r="BG131" s="2">
        <f t="shared" si="155"/>
        <v>52.23657294221811</v>
      </c>
      <c r="BH131" s="2">
        <f t="shared" si="155"/>
        <v>51.543241873314876</v>
      </c>
      <c r="BI131" s="2">
        <f t="shared" si="155"/>
        <v>51.85610957008889</v>
      </c>
      <c r="BJ131" s="2">
        <f t="shared" si="155"/>
        <v>52.172681491305269</v>
      </c>
      <c r="BK131" s="2">
        <f t="shared" si="155"/>
        <v>52.752054319971116</v>
      </c>
      <c r="BL131" s="2">
        <f t="shared" si="155"/>
        <v>53.646572052815692</v>
      </c>
      <c r="BM131" s="2">
        <f t="shared" si="155"/>
        <v>53.198043250004602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 t="str">
        <f t="shared" si="156"/>
        <v/>
      </c>
      <c r="CF131" s="2" t="str">
        <f t="shared" si="156"/>
        <v/>
      </c>
      <c r="CG131" s="2" t="str">
        <f t="shared" si="156"/>
        <v/>
      </c>
      <c r="CH131" s="2" t="str">
        <f t="shared" si="156"/>
        <v/>
      </c>
      <c r="CI131" s="2" t="str">
        <f t="shared" si="156"/>
        <v/>
      </c>
      <c r="CJ131" s="2" t="str">
        <f t="shared" si="156"/>
        <v/>
      </c>
      <c r="CK131" s="2" t="str">
        <f t="shared" si="156"/>
        <v/>
      </c>
      <c r="CL131" s="2" t="str">
        <f t="shared" si="156"/>
        <v/>
      </c>
      <c r="CM131" s="2" t="str">
        <f t="shared" si="156"/>
        <v/>
      </c>
      <c r="CN131" s="2" t="str">
        <f t="shared" si="156"/>
        <v/>
      </c>
      <c r="CO131" s="2" t="str">
        <f t="shared" si="156"/>
        <v/>
      </c>
      <c r="CP131" s="2" t="str">
        <f t="shared" si="156"/>
        <v/>
      </c>
      <c r="CQ131" s="2" t="str">
        <f t="shared" si="156"/>
        <v/>
      </c>
      <c r="CR131" s="2" t="str">
        <f t="shared" si="156"/>
        <v/>
      </c>
      <c r="CS131" s="2" t="str">
        <f t="shared" si="156"/>
        <v/>
      </c>
      <c r="CU131" s="2" t="str">
        <f t="shared" si="111"/>
        <v/>
      </c>
      <c r="CV131" s="2" t="str">
        <f t="shared" si="112"/>
        <v/>
      </c>
      <c r="CW131" s="2" t="str">
        <f t="shared" si="113"/>
        <v/>
      </c>
      <c r="CX131" s="2" t="str">
        <f t="shared" si="114"/>
        <v/>
      </c>
      <c r="CY131" s="2" t="str">
        <f t="shared" si="115"/>
        <v/>
      </c>
      <c r="CZ131" s="2" t="str">
        <f t="shared" si="116"/>
        <v/>
      </c>
      <c r="DA131" s="2" t="str">
        <f t="shared" si="117"/>
        <v/>
      </c>
      <c r="DB131" s="2" t="str">
        <f t="shared" si="118"/>
        <v/>
      </c>
      <c r="DC131" s="2" t="str">
        <f t="shared" si="119"/>
        <v/>
      </c>
      <c r="DD131" s="2" t="str">
        <f t="shared" si="120"/>
        <v/>
      </c>
      <c r="DE131" s="2" t="str">
        <f t="shared" si="121"/>
        <v/>
      </c>
      <c r="DF131" s="2" t="str">
        <f t="shared" si="122"/>
        <v/>
      </c>
      <c r="DG131" s="2" t="str">
        <f t="shared" si="123"/>
        <v/>
      </c>
      <c r="DH131" s="2" t="str">
        <f t="shared" si="124"/>
        <v/>
      </c>
      <c r="DI131" s="2" t="str">
        <f t="shared" si="125"/>
        <v/>
      </c>
      <c r="DK131" s="2">
        <f t="shared" si="165"/>
        <v>83.263365418894836</v>
      </c>
      <c r="DL131" s="2">
        <f t="shared" si="165"/>
        <v>85.094918487394935</v>
      </c>
      <c r="DM131" s="2">
        <f t="shared" si="165"/>
        <v>81.691648305448297</v>
      </c>
      <c r="DN131" s="2">
        <f t="shared" si="165"/>
        <v>81.710783354783359</v>
      </c>
      <c r="DO131" s="2">
        <f t="shared" si="165"/>
        <v>81.339034234234248</v>
      </c>
      <c r="DP131" s="2">
        <f t="shared" si="165"/>
        <v>81.627000900900896</v>
      </c>
      <c r="DQ131" s="2">
        <f t="shared" si="165"/>
        <v>77.074948316737789</v>
      </c>
      <c r="DR131" s="2">
        <f t="shared" si="165"/>
        <v>75.723389232089232</v>
      </c>
      <c r="DS131" s="2">
        <f t="shared" si="165"/>
        <v>75.994849806949802</v>
      </c>
      <c r="DT131" s="2">
        <f t="shared" si="165"/>
        <v>76.583966334755829</v>
      </c>
      <c r="DU131" s="2">
        <f t="shared" si="165"/>
        <v>72.721478850278856</v>
      </c>
      <c r="DV131" s="2">
        <f t="shared" si="165"/>
        <v>76.567162162162163</v>
      </c>
      <c r="DW131" s="2">
        <f t="shared" si="165"/>
        <v>77.168745559845547</v>
      </c>
      <c r="DX131" s="2">
        <f t="shared" si="165"/>
        <v>80.189256756756762</v>
      </c>
      <c r="DY131" s="2">
        <f t="shared" si="165"/>
        <v>78.355164705882345</v>
      </c>
      <c r="EA131" s="2">
        <f t="shared" si="153"/>
        <v>50.234876743002545</v>
      </c>
      <c r="EB131" s="2">
        <f t="shared" si="153"/>
        <v>50.717555143181094</v>
      </c>
      <c r="EC131" s="2">
        <f t="shared" si="153"/>
        <v>50.258720069772892</v>
      </c>
      <c r="ED131" s="2">
        <f t="shared" si="153"/>
        <v>50.902089051247174</v>
      </c>
      <c r="EE131" s="2">
        <f t="shared" si="152"/>
        <v>51.225631211876276</v>
      </c>
      <c r="EF131" s="2">
        <f t="shared" si="152"/>
        <v>51.908313876319184</v>
      </c>
      <c r="EG131" s="2">
        <f t="shared" si="152"/>
        <v>51.458712985632381</v>
      </c>
      <c r="EH131" s="2">
        <f t="shared" si="152"/>
        <v>51.927428501280964</v>
      </c>
      <c r="EI131" s="2">
        <f t="shared" si="152"/>
        <v>52.176831797397114</v>
      </c>
      <c r="EJ131" s="2">
        <f t="shared" si="152"/>
        <v>51.491189919257778</v>
      </c>
      <c r="EK131" s="2">
        <f t="shared" si="152"/>
        <v>51.834046422056439</v>
      </c>
      <c r="EL131" s="2">
        <f t="shared" si="152"/>
        <v>52.12515723993684</v>
      </c>
      <c r="EM131" s="2">
        <f t="shared" si="136"/>
        <v>52.727123174204905</v>
      </c>
      <c r="EN131" s="2">
        <f t="shared" si="136"/>
        <v>53.613752835820897</v>
      </c>
      <c r="EO131" s="2">
        <f t="shared" si="136"/>
        <v>53.180209288899974</v>
      </c>
      <c r="EQ131" s="2">
        <f t="shared" si="166"/>
        <v>50.02585140746983</v>
      </c>
      <c r="ER131" s="2">
        <f t="shared" si="166"/>
        <v>50.933361675167873</v>
      </c>
      <c r="ES131" s="2">
        <f t="shared" si="166"/>
        <v>50.385418181918503</v>
      </c>
      <c r="ET131" s="2">
        <f t="shared" si="166"/>
        <v>51.000819768938769</v>
      </c>
      <c r="EU131" s="2">
        <f t="shared" si="166"/>
        <v>51.246613541376576</v>
      </c>
      <c r="EV131" s="2">
        <f t="shared" si="166"/>
        <v>51.842042441851184</v>
      </c>
      <c r="EW131" s="2">
        <f t="shared" si="166"/>
        <v>51.549613415018214</v>
      </c>
      <c r="EX131" s="2">
        <f t="shared" si="166"/>
        <v>51.802280428764867</v>
      </c>
      <c r="EY131" s="2">
        <f t="shared" si="166"/>
        <v>52.253876179227682</v>
      </c>
      <c r="EZ131" s="2">
        <f t="shared" si="166"/>
        <v>51.492844209195759</v>
      </c>
      <c r="FA131" s="2">
        <f t="shared" si="166"/>
        <v>51.623066666812555</v>
      </c>
      <c r="FB131" s="2">
        <f t="shared" si="166"/>
        <v>52.066458435677006</v>
      </c>
      <c r="FC131" s="2">
        <f t="shared" si="166"/>
        <v>52.397985182270887</v>
      </c>
      <c r="FD131" s="2">
        <f t="shared" si="166"/>
        <v>53.29750373806278</v>
      </c>
      <c r="FE131" s="2">
        <f t="shared" si="166"/>
        <v>52.259174538724494</v>
      </c>
      <c r="FG131" s="2">
        <f t="shared" si="167"/>
        <v>0.99853029280829209</v>
      </c>
      <c r="FH131" s="2">
        <f t="shared" si="167"/>
        <v>0.9982340203578085</v>
      </c>
      <c r="FI131" s="2">
        <f t="shared" si="167"/>
        <v>0.99816045393968533</v>
      </c>
      <c r="FJ131" s="2">
        <f t="shared" si="167"/>
        <v>0.9981568184982198</v>
      </c>
      <c r="FK131" s="2">
        <f t="shared" si="167"/>
        <v>0.99812339054633958</v>
      </c>
      <c r="FL131" s="2">
        <f t="shared" si="167"/>
        <v>0.99806560723443993</v>
      </c>
      <c r="FM131" s="2">
        <f t="shared" si="167"/>
        <v>0.99796702696390971</v>
      </c>
      <c r="FN131" s="2">
        <f t="shared" si="167"/>
        <v>0.99777079763902921</v>
      </c>
      <c r="FO131" s="2">
        <f t="shared" si="167"/>
        <v>0.99780648237733216</v>
      </c>
      <c r="FP131" s="2">
        <f t="shared" si="167"/>
        <v>0.99793163872582336</v>
      </c>
      <c r="FQ131" s="2">
        <f t="shared" si="167"/>
        <v>0.99808021130454661</v>
      </c>
      <c r="FR131" s="2">
        <f t="shared" si="167"/>
        <v>0.99787630264522598</v>
      </c>
      <c r="FS131" s="2">
        <f t="shared" si="167"/>
        <v>0.99807068183140746</v>
      </c>
      <c r="FT131" s="2">
        <f t="shared" si="167"/>
        <v>0.99810677428532535</v>
      </c>
      <c r="FU131" s="2">
        <f t="shared" si="167"/>
        <v>0.99772039474776164</v>
      </c>
      <c r="FW131" s="2">
        <f t="shared" si="157"/>
        <v>0.10399381924056318</v>
      </c>
      <c r="FX131" s="2">
        <f t="shared" si="157"/>
        <v>7.9358613389706914E-2</v>
      </c>
      <c r="FY131" s="2">
        <f t="shared" si="157"/>
        <v>8.4566161739076301E-2</v>
      </c>
      <c r="FZ131" s="2">
        <f t="shared" si="157"/>
        <v>8.177869454170833E-2</v>
      </c>
      <c r="GA131" s="2">
        <f t="shared" si="157"/>
        <v>7.8756716898349691E-2</v>
      </c>
      <c r="GB131" s="2">
        <f t="shared" si="157"/>
        <v>8.1202807947186303E-2</v>
      </c>
      <c r="GC131" s="2">
        <f t="shared" si="157"/>
        <v>7.9501889113450602E-2</v>
      </c>
      <c r="GD131" s="2">
        <f t="shared" si="157"/>
        <v>8.6972647219672169E-2</v>
      </c>
      <c r="GE131" s="2">
        <f t="shared" si="157"/>
        <v>9.7293305519699114E-2</v>
      </c>
      <c r="GF131" s="2">
        <f t="shared" si="157"/>
        <v>9.12941886668278E-2</v>
      </c>
      <c r="GG131" s="2">
        <f t="shared" si="157"/>
        <v>8.5488337966077743E-2</v>
      </c>
      <c r="GH131" s="2">
        <f t="shared" si="157"/>
        <v>7.4672216675449432E-2</v>
      </c>
      <c r="GI131" s="2">
        <f t="shared" si="157"/>
        <v>6.7523412419502812E-2</v>
      </c>
      <c r="GJ131" s="2">
        <f t="shared" si="157"/>
        <v>5.5317819189932962E-2</v>
      </c>
      <c r="GK131" s="2">
        <f t="shared" si="157"/>
        <v>4.2946261779214318E-2</v>
      </c>
      <c r="GM131" s="86">
        <f t="shared" si="158"/>
        <v>1.803651321072211E-123</v>
      </c>
      <c r="GN131" s="86">
        <f t="shared" si="158"/>
        <v>1.1239762266652819E-119</v>
      </c>
      <c r="GO131" s="86">
        <f t="shared" si="158"/>
        <v>1.1000944482600196E-156</v>
      </c>
      <c r="GP131" s="86">
        <f t="shared" si="158"/>
        <v>2.0114387396255692E-196</v>
      </c>
      <c r="GQ131" s="86">
        <f t="shared" si="158"/>
        <v>2.9552394623802007E-217</v>
      </c>
      <c r="GR131" s="86">
        <f t="shared" si="158"/>
        <v>1.2261250894478372E-270</v>
      </c>
      <c r="GS131" s="86">
        <f t="shared" si="158"/>
        <v>7.9505045605221251E-250</v>
      </c>
      <c r="GT131" s="86">
        <f t="shared" si="158"/>
        <v>5.2930509677434212E-236</v>
      </c>
      <c r="GU131" s="86">
        <f t="shared" si="158"/>
        <v>4.4190642506934513E-212</v>
      </c>
      <c r="GV131" s="86">
        <f t="shared" si="158"/>
        <v>3.4151789999168996E-185</v>
      </c>
      <c r="GW131" s="86">
        <f t="shared" si="158"/>
        <v>2.8959995237092668E-292</v>
      </c>
      <c r="GX131" s="86">
        <f t="shared" si="158"/>
        <v>3.520727461264372E-175</v>
      </c>
      <c r="GY131" s="86">
        <f t="shared" si="158"/>
        <v>1.3527903388497237E-162</v>
      </c>
      <c r="GZ131" s="86">
        <f t="shared" si="158"/>
        <v>2.8958957547499629E-131</v>
      </c>
      <c r="HA131" s="86">
        <f t="shared" si="158"/>
        <v>4.4410416631173699E-173</v>
      </c>
      <c r="HC131" s="86">
        <f t="shared" si="154"/>
        <v>1.7579673692929799E-47</v>
      </c>
      <c r="HD131" s="86">
        <f t="shared" si="154"/>
        <v>1.4161966342506636E-46</v>
      </c>
      <c r="HE131" s="86">
        <f t="shared" si="154"/>
        <v>6.223635692835698E-65</v>
      </c>
      <c r="HF131" s="86">
        <f t="shared" si="154"/>
        <v>4.8544006153794555E-82</v>
      </c>
      <c r="HG131" s="86">
        <f t="shared" si="154"/>
        <v>1.1016620373540289E-101</v>
      </c>
      <c r="HH131" s="86">
        <f t="shared" si="154"/>
        <v>1.0581033875816505E-142</v>
      </c>
      <c r="HI131" s="86">
        <f t="shared" si="154"/>
        <v>3.2492672072456189E-152</v>
      </c>
      <c r="HJ131" s="86">
        <f t="shared" si="154"/>
        <v>8.4295106425037095E-136</v>
      </c>
      <c r="HK131" s="86">
        <f t="shared" si="154"/>
        <v>3.1141625985676654E-128</v>
      </c>
      <c r="HL131" s="86">
        <f t="shared" si="162"/>
        <v>2.1873830378523902E-113</v>
      </c>
      <c r="HM131" s="86">
        <f t="shared" si="162"/>
        <v>2.0070989927122666E-158</v>
      </c>
      <c r="HN131" s="86">
        <f t="shared" si="162"/>
        <v>7.6432448332789137E-107</v>
      </c>
      <c r="HO131" s="86">
        <f t="shared" si="162"/>
        <v>7.253474442805768E-71</v>
      </c>
      <c r="HP131" s="86">
        <f t="shared" si="162"/>
        <v>1.1797099741355337E-55</v>
      </c>
      <c r="HQ131" s="86">
        <f t="shared" si="162"/>
        <v>7.804208128772696E-78</v>
      </c>
      <c r="HS131" s="86">
        <f t="shared" si="159"/>
        <v>0.45825324982655602</v>
      </c>
      <c r="HT131" s="86">
        <f t="shared" si="159"/>
        <v>0.55693324705431901</v>
      </c>
      <c r="HU131" s="86">
        <f t="shared" si="159"/>
        <v>0.51868197768512803</v>
      </c>
      <c r="HV131" s="86">
        <f t="shared" si="159"/>
        <v>0.54905565964260228</v>
      </c>
      <c r="HW131" s="86">
        <f t="shared" si="159"/>
        <v>0.56140653553743802</v>
      </c>
      <c r="HX131" s="86">
        <f t="shared" si="159"/>
        <v>0.55918156626856341</v>
      </c>
      <c r="HY131" s="86">
        <f t="shared" si="159"/>
        <v>0.56229471313333523</v>
      </c>
      <c r="HZ131" s="86">
        <f t="shared" si="159"/>
        <v>0.54211356311767034</v>
      </c>
      <c r="IA131" s="86">
        <f t="shared" si="159"/>
        <v>0.44314590969253692</v>
      </c>
      <c r="IB131" s="86">
        <f t="shared" si="159"/>
        <v>0.52239101700749702</v>
      </c>
      <c r="IC131" s="86">
        <f t="shared" si="159"/>
        <v>0.55304183521417694</v>
      </c>
      <c r="ID131" s="86">
        <f t="shared" si="159"/>
        <v>0.53724326998948224</v>
      </c>
      <c r="IE131" s="86">
        <f t="shared" si="159"/>
        <v>0.47364582421521545</v>
      </c>
      <c r="IF131" s="86">
        <f t="shared" si="159"/>
        <v>0.37883240765703347</v>
      </c>
      <c r="IG131" s="86">
        <f t="shared" si="159"/>
        <v>0.31728480865121439</v>
      </c>
      <c r="II131" s="86">
        <f t="shared" si="160"/>
        <v>1.3707136965176906E-10</v>
      </c>
      <c r="IJ131" s="86">
        <f t="shared" si="160"/>
        <v>1.1321393107343958E-14</v>
      </c>
      <c r="IK131" s="86">
        <f t="shared" si="160"/>
        <v>3.2148037167768869E-15</v>
      </c>
      <c r="IL131" s="86">
        <f t="shared" si="160"/>
        <v>2.6043291451803186E-16</v>
      </c>
      <c r="IM131" s="86">
        <f t="shared" si="160"/>
        <v>2.7886788894025813E-16</v>
      </c>
      <c r="IN131" s="86">
        <f t="shared" si="160"/>
        <v>9.6416717669148615E-18</v>
      </c>
      <c r="IO131" s="86">
        <f t="shared" si="160"/>
        <v>4.5423520894123363E-17</v>
      </c>
      <c r="IP131" s="86">
        <f t="shared" si="160"/>
        <v>3.4967298159015777E-18</v>
      </c>
      <c r="IQ131" s="86">
        <f t="shared" si="160"/>
        <v>1.3487654776884609E-15</v>
      </c>
      <c r="IR131" s="86">
        <f t="shared" si="160"/>
        <v>8.1871227320711937E-15</v>
      </c>
      <c r="IS131" s="86">
        <f t="shared" si="160"/>
        <v>1.237174325535912E-15</v>
      </c>
      <c r="IT131" s="86">
        <f t="shared" si="160"/>
        <v>1.4529623144224367E-17</v>
      </c>
      <c r="IU131" s="86">
        <f t="shared" si="160"/>
        <v>5.9713930597057095E-18</v>
      </c>
      <c r="IV131" s="86">
        <f t="shared" si="160"/>
        <v>1.1143504150050264E-13</v>
      </c>
      <c r="IW131" s="86">
        <f t="shared" si="160"/>
        <v>9.9077714973565128E-9</v>
      </c>
      <c r="IY131" s="86">
        <f t="shared" si="161"/>
        <v>0.45825324996362737</v>
      </c>
      <c r="IZ131" s="86">
        <f t="shared" si="161"/>
        <v>0.55693324705433034</v>
      </c>
      <c r="JA131" s="86">
        <f t="shared" si="161"/>
        <v>0.51868197768513125</v>
      </c>
      <c r="JB131" s="86">
        <f t="shared" si="161"/>
        <v>0.5490556596426025</v>
      </c>
      <c r="JC131" s="86">
        <f t="shared" si="161"/>
        <v>0.56140653553743836</v>
      </c>
      <c r="JD131" s="86">
        <f t="shared" si="161"/>
        <v>0.55918156626856341</v>
      </c>
      <c r="JE131" s="86">
        <f t="shared" si="161"/>
        <v>0.56229471313333523</v>
      </c>
      <c r="JF131" s="86">
        <f t="shared" si="161"/>
        <v>0.54211356311767034</v>
      </c>
      <c r="JG131" s="86">
        <f t="shared" si="161"/>
        <v>0.44314590969253825</v>
      </c>
      <c r="JH131" s="86">
        <f t="shared" si="161"/>
        <v>0.52239101700750523</v>
      </c>
      <c r="JI131" s="86">
        <f t="shared" si="161"/>
        <v>0.55304183521417816</v>
      </c>
      <c r="JJ131" s="86">
        <f t="shared" si="161"/>
        <v>0.53724326998948224</v>
      </c>
      <c r="JK131" s="86">
        <f t="shared" si="161"/>
        <v>0.47364582421521545</v>
      </c>
      <c r="JL131" s="86">
        <f t="shared" si="161"/>
        <v>0.37883240765714488</v>
      </c>
      <c r="JM131" s="86">
        <f t="shared" si="161"/>
        <v>0.31728481855898588</v>
      </c>
    </row>
    <row r="132" spans="2:273" x14ac:dyDescent="0.25">
      <c r="B132" s="2">
        <v>105</v>
      </c>
      <c r="C132" s="37">
        <v>50.05</v>
      </c>
      <c r="D132" s="37">
        <v>54.567</v>
      </c>
      <c r="E132" s="37">
        <v>56.783000000000001</v>
      </c>
      <c r="F132" s="37">
        <v>62.366999999999997</v>
      </c>
      <c r="G132" s="37">
        <v>68.593000000000004</v>
      </c>
      <c r="H132" s="37">
        <v>70.119</v>
      </c>
      <c r="I132" s="37">
        <v>75.114999999999995</v>
      </c>
      <c r="J132" s="37">
        <v>72.683000000000007</v>
      </c>
      <c r="K132" s="37">
        <v>65.099999999999994</v>
      </c>
      <c r="L132" s="37">
        <v>72.167000000000002</v>
      </c>
      <c r="M132" s="37">
        <v>80.2</v>
      </c>
      <c r="N132" s="37">
        <v>94.832999999999998</v>
      </c>
      <c r="O132" s="37">
        <v>101.35</v>
      </c>
      <c r="P132" s="37">
        <v>116.617</v>
      </c>
      <c r="Q132" s="37">
        <v>150.267</v>
      </c>
      <c r="S132" s="4">
        <f t="shared" si="163"/>
        <v>50.158931136000135</v>
      </c>
      <c r="T132" s="4">
        <f t="shared" si="163"/>
        <v>55.149777914650215</v>
      </c>
      <c r="U132" s="4">
        <f t="shared" si="163"/>
        <v>56.470504729452642</v>
      </c>
      <c r="V132" s="4">
        <f t="shared" si="163"/>
        <v>61.641378213329119</v>
      </c>
      <c r="W132" s="4">
        <f t="shared" si="163"/>
        <v>69.044300749024913</v>
      </c>
      <c r="X132" s="4">
        <f t="shared" si="163"/>
        <v>68.654502129019733</v>
      </c>
      <c r="Y132" s="4">
        <f t="shared" si="163"/>
        <v>72.929257980375311</v>
      </c>
      <c r="Z132" s="4">
        <f t="shared" si="163"/>
        <v>69.539518716155456</v>
      </c>
      <c r="AA132" s="4">
        <f t="shared" si="163"/>
        <v>62.410236545412587</v>
      </c>
      <c r="AB132" s="4">
        <f t="shared" si="163"/>
        <v>70.064139843579127</v>
      </c>
      <c r="AC132" s="4">
        <f t="shared" si="163"/>
        <v>76.818895493941483</v>
      </c>
      <c r="AD132" s="4">
        <f t="shared" si="163"/>
        <v>94.852275381684763</v>
      </c>
      <c r="AE132" s="4">
        <f t="shared" si="163"/>
        <v>102.20231392733309</v>
      </c>
      <c r="AF132" s="4">
        <f t="shared" si="163"/>
        <v>116.70734753258346</v>
      </c>
      <c r="AG132" s="4">
        <f t="shared" si="163"/>
        <v>146.88681391113809</v>
      </c>
      <c r="AI132" s="4">
        <f t="shared" si="164"/>
        <v>-0.10893113600013749</v>
      </c>
      <c r="AJ132" s="4">
        <f t="shared" si="164"/>
        <v>-0.58277791465021522</v>
      </c>
      <c r="AK132" s="4">
        <f t="shared" si="164"/>
        <v>0.31249527054735893</v>
      </c>
      <c r="AL132" s="4">
        <f t="shared" si="164"/>
        <v>0.72562178667087807</v>
      </c>
      <c r="AM132" s="4">
        <f t="shared" si="164"/>
        <v>-0.45130074902490946</v>
      </c>
      <c r="AN132" s="4">
        <f t="shared" si="164"/>
        <v>1.4644978709802672</v>
      </c>
      <c r="AO132" s="4">
        <f t="shared" si="164"/>
        <v>2.1857420196246835</v>
      </c>
      <c r="AP132" s="4">
        <f t="shared" si="164"/>
        <v>3.1434812838445509</v>
      </c>
      <c r="AQ132" s="4">
        <f t="shared" si="164"/>
        <v>2.689763454587407</v>
      </c>
      <c r="AR132" s="4">
        <f t="shared" si="164"/>
        <v>2.1028601564208742</v>
      </c>
      <c r="AS132" s="4">
        <f t="shared" si="164"/>
        <v>3.3811045060585201</v>
      </c>
      <c r="AT132" s="4">
        <f t="shared" si="164"/>
        <v>-1.927538168476417E-2</v>
      </c>
      <c r="AU132" s="4">
        <f t="shared" si="164"/>
        <v>-0.85231392733309974</v>
      </c>
      <c r="AV132" s="4">
        <f t="shared" si="164"/>
        <v>-9.0347532583450629E-2</v>
      </c>
      <c r="AW132" s="4">
        <f t="shared" si="164"/>
        <v>3.3801860888619046</v>
      </c>
      <c r="AY132" s="2">
        <f t="shared" si="155"/>
        <v>50.158931136000135</v>
      </c>
      <c r="AZ132" s="2">
        <f t="shared" si="155"/>
        <v>50.631515093790775</v>
      </c>
      <c r="BA132" s="2">
        <f t="shared" si="155"/>
        <v>50.192070729304376</v>
      </c>
      <c r="BB132" s="2">
        <f t="shared" si="155"/>
        <v>50.832237867586748</v>
      </c>
      <c r="BC132" s="2">
        <f t="shared" si="155"/>
        <v>51.154168350800092</v>
      </c>
      <c r="BD132" s="2">
        <f t="shared" si="155"/>
        <v>51.82514234298209</v>
      </c>
      <c r="BE132" s="2">
        <f t="shared" si="155"/>
        <v>51.375580261121499</v>
      </c>
      <c r="BF132" s="2">
        <f t="shared" si="155"/>
        <v>51.827385451778675</v>
      </c>
      <c r="BG132" s="2">
        <f t="shared" si="155"/>
        <v>52.08998888226764</v>
      </c>
      <c r="BH132" s="2">
        <f t="shared" si="155"/>
        <v>51.382301086563018</v>
      </c>
      <c r="BI132" s="2">
        <f t="shared" si="155"/>
        <v>51.709785641940101</v>
      </c>
      <c r="BJ132" s="2">
        <f t="shared" si="155"/>
        <v>52.01458146304364</v>
      </c>
      <c r="BK132" s="2">
        <f t="shared" si="155"/>
        <v>52.615640186798366</v>
      </c>
      <c r="BL132" s="2">
        <f t="shared" si="155"/>
        <v>53.507867574987998</v>
      </c>
      <c r="BM132" s="2">
        <f t="shared" si="155"/>
        <v>53.077376291461981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 t="str">
        <f t="shared" si="156"/>
        <v/>
      </c>
      <c r="CF132" s="2" t="str">
        <f t="shared" si="156"/>
        <v/>
      </c>
      <c r="CG132" s="2" t="str">
        <f t="shared" si="156"/>
        <v/>
      </c>
      <c r="CH132" s="2" t="str">
        <f t="shared" si="156"/>
        <v/>
      </c>
      <c r="CI132" s="2" t="str">
        <f t="shared" si="156"/>
        <v/>
      </c>
      <c r="CJ132" s="2" t="str">
        <f t="shared" si="156"/>
        <v/>
      </c>
      <c r="CK132" s="2" t="str">
        <f t="shared" si="156"/>
        <v/>
      </c>
      <c r="CL132" s="2" t="str">
        <f t="shared" si="156"/>
        <v/>
      </c>
      <c r="CM132" s="2" t="str">
        <f t="shared" si="156"/>
        <v/>
      </c>
      <c r="CN132" s="2" t="str">
        <f t="shared" si="156"/>
        <v/>
      </c>
      <c r="CO132" s="2" t="str">
        <f t="shared" si="156"/>
        <v/>
      </c>
      <c r="CP132" s="2" t="str">
        <f t="shared" si="156"/>
        <v/>
      </c>
      <c r="CQ132" s="2" t="str">
        <f t="shared" si="156"/>
        <v/>
      </c>
      <c r="CR132" s="2" t="str">
        <f t="shared" si="156"/>
        <v/>
      </c>
      <c r="CS132" s="2" t="str">
        <f t="shared" si="156"/>
        <v/>
      </c>
      <c r="CU132" s="2" t="str">
        <f t="shared" si="111"/>
        <v/>
      </c>
      <c r="CV132" s="2" t="str">
        <f t="shared" si="112"/>
        <v/>
      </c>
      <c r="CW132" s="2" t="str">
        <f t="shared" si="113"/>
        <v/>
      </c>
      <c r="CX132" s="2" t="str">
        <f t="shared" si="114"/>
        <v/>
      </c>
      <c r="CY132" s="2" t="str">
        <f t="shared" si="115"/>
        <v/>
      </c>
      <c r="CZ132" s="2" t="str">
        <f t="shared" si="116"/>
        <v/>
      </c>
      <c r="DA132" s="2" t="str">
        <f t="shared" si="117"/>
        <v/>
      </c>
      <c r="DB132" s="2" t="str">
        <f t="shared" si="118"/>
        <v/>
      </c>
      <c r="DC132" s="2" t="str">
        <f t="shared" si="119"/>
        <v/>
      </c>
      <c r="DD132" s="2" t="str">
        <f t="shared" si="120"/>
        <v/>
      </c>
      <c r="DE132" s="2" t="str">
        <f t="shared" si="121"/>
        <v/>
      </c>
      <c r="DF132" s="2" t="str">
        <f t="shared" si="122"/>
        <v/>
      </c>
      <c r="DG132" s="2" t="str">
        <f t="shared" si="123"/>
        <v/>
      </c>
      <c r="DH132" s="2" t="str">
        <f t="shared" si="124"/>
        <v/>
      </c>
      <c r="DI132" s="2" t="str">
        <f t="shared" si="125"/>
        <v/>
      </c>
      <c r="DK132" s="2">
        <f t="shared" si="165"/>
        <v>83.505569295900187</v>
      </c>
      <c r="DL132" s="2">
        <f t="shared" si="165"/>
        <v>85.322670588235269</v>
      </c>
      <c r="DM132" s="2">
        <f t="shared" si="165"/>
        <v>81.891471471471476</v>
      </c>
      <c r="DN132" s="2">
        <f t="shared" si="165"/>
        <v>81.908483483483479</v>
      </c>
      <c r="DO132" s="2">
        <f t="shared" si="165"/>
        <v>81.523972972972985</v>
      </c>
      <c r="DP132" s="2">
        <f t="shared" si="165"/>
        <v>81.798472972972974</v>
      </c>
      <c r="DQ132" s="2">
        <f t="shared" si="165"/>
        <v>77.196953058321483</v>
      </c>
      <c r="DR132" s="2">
        <f t="shared" si="165"/>
        <v>75.843286014586013</v>
      </c>
      <c r="DS132" s="2">
        <f t="shared" si="165"/>
        <v>76.110562033462031</v>
      </c>
      <c r="DT132" s="2">
        <f t="shared" si="165"/>
        <v>76.709304409672853</v>
      </c>
      <c r="DU132" s="2">
        <f t="shared" si="165"/>
        <v>72.817118618618622</v>
      </c>
      <c r="DV132" s="2">
        <f t="shared" si="165"/>
        <v>76.690770270270278</v>
      </c>
      <c r="DW132" s="2">
        <f t="shared" si="165"/>
        <v>77.296585585585575</v>
      </c>
      <c r="DX132" s="2">
        <f t="shared" si="165"/>
        <v>80.366963963963968</v>
      </c>
      <c r="DY132" s="2">
        <f t="shared" si="165"/>
        <v>78.564885714285708</v>
      </c>
      <c r="EA132" s="2">
        <f t="shared" si="153"/>
        <v>50.139740712468196</v>
      </c>
      <c r="EB132" s="2">
        <f t="shared" si="153"/>
        <v>50.555003006012015</v>
      </c>
      <c r="EC132" s="2">
        <f t="shared" si="153"/>
        <v>50.125743483948867</v>
      </c>
      <c r="ED132" s="2">
        <f t="shared" si="153"/>
        <v>50.770230796980201</v>
      </c>
      <c r="EE132" s="2">
        <f t="shared" si="152"/>
        <v>51.100155454260367</v>
      </c>
      <c r="EF132" s="2">
        <f t="shared" si="152"/>
        <v>51.778489700915344</v>
      </c>
      <c r="EG132" s="2">
        <f t="shared" si="152"/>
        <v>51.319049964564151</v>
      </c>
      <c r="EH132" s="2">
        <f t="shared" si="152"/>
        <v>51.791174167378315</v>
      </c>
      <c r="EI132" s="2">
        <f t="shared" si="152"/>
        <v>52.032929370383393</v>
      </c>
      <c r="EJ132" s="2">
        <f t="shared" si="152"/>
        <v>51.333948917966779</v>
      </c>
      <c r="EK132" s="2">
        <f t="shared" si="152"/>
        <v>51.693846387604296</v>
      </c>
      <c r="EL132" s="2">
        <f t="shared" si="152"/>
        <v>51.971863188463772</v>
      </c>
      <c r="EM132" s="2">
        <f t="shared" si="136"/>
        <v>52.598867279004395</v>
      </c>
      <c r="EN132" s="2">
        <f t="shared" si="136"/>
        <v>53.482371044776123</v>
      </c>
      <c r="EO132" s="2">
        <f t="shared" si="136"/>
        <v>53.069575173756554</v>
      </c>
      <c r="EQ132" s="2">
        <f t="shared" si="166"/>
        <v>49.913524215634716</v>
      </c>
      <c r="ER132" s="2">
        <f t="shared" si="166"/>
        <v>50.792477563426687</v>
      </c>
      <c r="ES132" s="2">
        <f t="shared" si="166"/>
        <v>50.267366382283008</v>
      </c>
      <c r="ET132" s="2">
        <f t="shared" si="166"/>
        <v>50.878756110178074</v>
      </c>
      <c r="EU132" s="2">
        <f t="shared" si="166"/>
        <v>51.122724970058997</v>
      </c>
      <c r="EV132" s="2">
        <f t="shared" si="166"/>
        <v>51.706983175997756</v>
      </c>
      <c r="EW132" s="2">
        <f t="shared" si="166"/>
        <v>51.417787740825858</v>
      </c>
      <c r="EX132" s="2">
        <f t="shared" si="166"/>
        <v>51.656907422817277</v>
      </c>
      <c r="EY132" s="2">
        <f t="shared" si="166"/>
        <v>52.116975146704121</v>
      </c>
      <c r="EZ132" s="2">
        <f t="shared" si="166"/>
        <v>51.338747955838201</v>
      </c>
      <c r="FA132" s="2">
        <f t="shared" si="166"/>
        <v>51.467416207589494</v>
      </c>
      <c r="FB132" s="2">
        <f t="shared" si="166"/>
        <v>51.908299823682938</v>
      </c>
      <c r="FC132" s="2">
        <f t="shared" si="166"/>
        <v>52.236006764295048</v>
      </c>
      <c r="FD132" s="2">
        <f t="shared" si="166"/>
        <v>53.135440600272872</v>
      </c>
      <c r="FE132" s="2">
        <f t="shared" si="166"/>
        <v>52.105408971731215</v>
      </c>
      <c r="FG132" s="2">
        <f t="shared" si="167"/>
        <v>0.9986594377512491</v>
      </c>
      <c r="FH132" s="2">
        <f t="shared" si="167"/>
        <v>0.99838915712008991</v>
      </c>
      <c r="FI132" s="2">
        <f t="shared" si="167"/>
        <v>0.99832204245909995</v>
      </c>
      <c r="FJ132" s="2">
        <f t="shared" si="167"/>
        <v>0.99831872582244141</v>
      </c>
      <c r="FK132" s="2">
        <f t="shared" si="167"/>
        <v>0.99828822918721793</v>
      </c>
      <c r="FL132" s="2">
        <f t="shared" si="167"/>
        <v>0.99823551250459208</v>
      </c>
      <c r="FM132" s="2">
        <f t="shared" si="167"/>
        <v>0.9981455748361524</v>
      </c>
      <c r="FN132" s="2">
        <f t="shared" si="167"/>
        <v>0.99796654443022326</v>
      </c>
      <c r="FO132" s="2">
        <f t="shared" si="167"/>
        <v>0.9979991019669342</v>
      </c>
      <c r="FP132" s="2">
        <f t="shared" si="167"/>
        <v>0.99811328872929994</v>
      </c>
      <c r="FQ132" s="2">
        <f t="shared" si="167"/>
        <v>0.99824883609282278</v>
      </c>
      <c r="FR132" s="2">
        <f t="shared" si="167"/>
        <v>0.99806280300375594</v>
      </c>
      <c r="FS132" s="2">
        <f t="shared" si="167"/>
        <v>0.99824014216581936</v>
      </c>
      <c r="FT132" s="2">
        <f t="shared" si="167"/>
        <v>0.99827306994909082</v>
      </c>
      <c r="FU132" s="2">
        <f t="shared" si="167"/>
        <v>0.99792055820492132</v>
      </c>
      <c r="FW132" s="2">
        <f t="shared" si="157"/>
        <v>0.11289427173875503</v>
      </c>
      <c r="FX132" s="2">
        <f t="shared" si="157"/>
        <v>8.6353831863557995E-2</v>
      </c>
      <c r="FY132" s="2">
        <f t="shared" si="157"/>
        <v>9.1974551360520157E-2</v>
      </c>
      <c r="FZ132" s="2">
        <f t="shared" si="157"/>
        <v>8.8966621205109439E-2</v>
      </c>
      <c r="GA132" s="2">
        <f t="shared" si="157"/>
        <v>8.5703819038111945E-2</v>
      </c>
      <c r="GB132" s="2">
        <f t="shared" si="157"/>
        <v>8.8344987208197348E-2</v>
      </c>
      <c r="GC132" s="2">
        <f t="shared" si="157"/>
        <v>8.6508550182822427E-2</v>
      </c>
      <c r="GD132" s="2">
        <f t="shared" si="157"/>
        <v>9.457007721273758E-2</v>
      </c>
      <c r="GE132" s="2">
        <f t="shared" si="157"/>
        <v>0.10568792908664904</v>
      </c>
      <c r="GF132" s="2">
        <f t="shared" si="157"/>
        <v>9.9228096293275225E-2</v>
      </c>
      <c r="GG132" s="2">
        <f t="shared" si="157"/>
        <v>9.2969309988833085E-2</v>
      </c>
      <c r="GH132" s="2">
        <f t="shared" si="157"/>
        <v>8.1290818811456889E-2</v>
      </c>
      <c r="GI132" s="2">
        <f t="shared" si="157"/>
        <v>7.3558748257933709E-2</v>
      </c>
      <c r="GJ132" s="2">
        <f t="shared" si="157"/>
        <v>6.0332788714160653E-2</v>
      </c>
      <c r="GK132" s="2">
        <f t="shared" si="157"/>
        <v>4.6895334555477342E-2</v>
      </c>
      <c r="GM132" s="86">
        <f t="shared" si="158"/>
        <v>2.2655590054771196E-128</v>
      </c>
      <c r="GN132" s="86">
        <f t="shared" si="158"/>
        <v>1.7562132222463481E-124</v>
      </c>
      <c r="GO132" s="86">
        <f t="shared" si="158"/>
        <v>6.226827953118155E-163</v>
      </c>
      <c r="GP132" s="86">
        <f t="shared" si="158"/>
        <v>3.0511539897774143E-204</v>
      </c>
      <c r="GQ132" s="86">
        <f t="shared" si="158"/>
        <v>5.8897328866663592E-226</v>
      </c>
      <c r="GR132" s="86">
        <f t="shared" si="158"/>
        <v>2.2707109605179642E-281</v>
      </c>
      <c r="GS132" s="86">
        <f t="shared" si="158"/>
        <v>7.7830104458915046E-260</v>
      </c>
      <c r="GT132" s="86">
        <f t="shared" si="158"/>
        <v>1.8011642042257676E-245</v>
      </c>
      <c r="GU132" s="86">
        <f t="shared" si="158"/>
        <v>1.5144381065482932E-220</v>
      </c>
      <c r="GV132" s="86">
        <f t="shared" si="158"/>
        <v>1.3360371075998331E-192</v>
      </c>
      <c r="GW132" s="86">
        <f t="shared" si="158"/>
        <v>5.4204739079258001E-304</v>
      </c>
      <c r="GX132" s="86">
        <f t="shared" si="158"/>
        <v>3.1994278614904598E-182</v>
      </c>
      <c r="GY132" s="86">
        <f t="shared" si="158"/>
        <v>4.0201612898325438E-169</v>
      </c>
      <c r="GZ132" s="86">
        <f t="shared" si="158"/>
        <v>1.575369541228393E-136</v>
      </c>
      <c r="HA132" s="86">
        <f t="shared" si="158"/>
        <v>5.7122883885900236E-180</v>
      </c>
      <c r="HC132" s="86">
        <f t="shared" si="154"/>
        <v>1.6288538085402439E-50</v>
      </c>
      <c r="HD132" s="86">
        <f t="shared" si="154"/>
        <v>1.3954303502344408E-49</v>
      </c>
      <c r="HE132" s="86">
        <f t="shared" si="154"/>
        <v>4.5875786695894444E-69</v>
      </c>
      <c r="HF132" s="86">
        <f t="shared" si="154"/>
        <v>2.9382296968877315E-87</v>
      </c>
      <c r="HG132" s="86">
        <f t="shared" si="154"/>
        <v>2.9481817810377033E-108</v>
      </c>
      <c r="HH132" s="86">
        <f t="shared" si="154"/>
        <v>9.9377176987940979E-152</v>
      </c>
      <c r="HI132" s="86">
        <f t="shared" si="154"/>
        <v>5.1526743895559498E-162</v>
      </c>
      <c r="HJ132" s="86">
        <f t="shared" si="154"/>
        <v>2.0421032263035557E-144</v>
      </c>
      <c r="HK132" s="86">
        <f t="shared" si="154"/>
        <v>2.9404330616497561E-136</v>
      </c>
      <c r="HL132" s="86">
        <f t="shared" si="162"/>
        <v>1.3039851094704847E-120</v>
      </c>
      <c r="HM132" s="86">
        <f t="shared" si="162"/>
        <v>1.3265437396594296E-168</v>
      </c>
      <c r="HN132" s="86">
        <f t="shared" si="162"/>
        <v>7.4161580819376525E-114</v>
      </c>
      <c r="HO132" s="86">
        <f t="shared" si="162"/>
        <v>1.4840363942658851E-75</v>
      </c>
      <c r="HP132" s="86">
        <f t="shared" si="162"/>
        <v>2.2304154330739123E-59</v>
      </c>
      <c r="HQ132" s="86">
        <f t="shared" si="162"/>
        <v>5.6143423910620649E-83</v>
      </c>
      <c r="HS132" s="86">
        <f t="shared" si="159"/>
        <v>0.33367991284259041</v>
      </c>
      <c r="HT132" s="86">
        <f t="shared" si="159"/>
        <v>0.49033670255128908</v>
      </c>
      <c r="HU132" s="86">
        <f t="shared" si="159"/>
        <v>0.40260313014282351</v>
      </c>
      <c r="HV132" s="86">
        <f t="shared" si="159"/>
        <v>0.45939411290924526</v>
      </c>
      <c r="HW132" s="86">
        <f t="shared" si="159"/>
        <v>0.5325417733640011</v>
      </c>
      <c r="HX132" s="86">
        <f t="shared" si="159"/>
        <v>0.48672139031987716</v>
      </c>
      <c r="HY132" s="86">
        <f t="shared" si="159"/>
        <v>0.5231967762374844</v>
      </c>
      <c r="HZ132" s="86">
        <f t="shared" si="159"/>
        <v>0.43089287678038141</v>
      </c>
      <c r="IA132" s="86">
        <f t="shared" si="159"/>
        <v>0.28925977841811118</v>
      </c>
      <c r="IB132" s="86">
        <f t="shared" si="159"/>
        <v>0.40588215227022767</v>
      </c>
      <c r="IC132" s="86">
        <f t="shared" si="159"/>
        <v>0.47057455701507866</v>
      </c>
      <c r="ID132" s="86">
        <f t="shared" si="159"/>
        <v>0.56062232940927315</v>
      </c>
      <c r="IE132" s="86">
        <f t="shared" si="159"/>
        <v>0.54726112132345439</v>
      </c>
      <c r="IF132" s="86">
        <f t="shared" si="159"/>
        <v>0.47043948280486025</v>
      </c>
      <c r="IG132" s="86">
        <f t="shared" si="159"/>
        <v>0.39052149337611403</v>
      </c>
      <c r="II132" s="86">
        <f t="shared" si="160"/>
        <v>8.017190578870805E-10</v>
      </c>
      <c r="IJ132" s="86">
        <f t="shared" si="160"/>
        <v>1.059697721755712E-13</v>
      </c>
      <c r="IK132" s="86">
        <f t="shared" si="160"/>
        <v>3.5234297144987025E-14</v>
      </c>
      <c r="IL132" s="86">
        <f t="shared" si="160"/>
        <v>3.3148473679825749E-15</v>
      </c>
      <c r="IM132" s="86">
        <f t="shared" si="160"/>
        <v>3.3881618235242912E-15</v>
      </c>
      <c r="IN132" s="86">
        <f t="shared" si="160"/>
        <v>1.5512973430485579E-16</v>
      </c>
      <c r="IO132" s="86">
        <f t="shared" si="160"/>
        <v>6.3630290435718355E-16</v>
      </c>
      <c r="IP132" s="86">
        <f t="shared" si="160"/>
        <v>6.627133901675092E-17</v>
      </c>
      <c r="IQ132" s="86">
        <f t="shared" si="160"/>
        <v>1.8635893581906977E-14</v>
      </c>
      <c r="IR132" s="86">
        <f t="shared" si="160"/>
        <v>9.0940781047958004E-14</v>
      </c>
      <c r="IS132" s="86">
        <f t="shared" si="160"/>
        <v>1.4739611124598487E-14</v>
      </c>
      <c r="IT132" s="86">
        <f t="shared" si="160"/>
        <v>2.0576508204298429E-16</v>
      </c>
      <c r="IU132" s="86">
        <f t="shared" si="160"/>
        <v>8.0686870294784718E-17</v>
      </c>
      <c r="IV132" s="86">
        <f t="shared" si="160"/>
        <v>6.6938640075217302E-13</v>
      </c>
      <c r="IW132" s="86">
        <f t="shared" si="160"/>
        <v>2.6638916055640914E-8</v>
      </c>
      <c r="IY132" s="86">
        <f t="shared" si="161"/>
        <v>0.33367991364430949</v>
      </c>
      <c r="IZ132" s="86">
        <f t="shared" si="161"/>
        <v>0.49033670255139505</v>
      </c>
      <c r="JA132" s="86">
        <f t="shared" si="161"/>
        <v>0.40260313014285876</v>
      </c>
      <c r="JB132" s="86">
        <f t="shared" si="161"/>
        <v>0.45939411290924859</v>
      </c>
      <c r="JC132" s="86">
        <f t="shared" si="161"/>
        <v>0.53254177336400454</v>
      </c>
      <c r="JD132" s="86">
        <f t="shared" si="161"/>
        <v>0.48672139031987732</v>
      </c>
      <c r="JE132" s="86">
        <f t="shared" si="161"/>
        <v>0.52319677623748506</v>
      </c>
      <c r="JF132" s="86">
        <f t="shared" si="161"/>
        <v>0.43089287678038146</v>
      </c>
      <c r="JG132" s="86">
        <f t="shared" si="161"/>
        <v>0.28925977841812983</v>
      </c>
      <c r="JH132" s="86">
        <f t="shared" si="161"/>
        <v>0.4058821522703186</v>
      </c>
      <c r="JI132" s="86">
        <f t="shared" si="161"/>
        <v>0.47057455701509343</v>
      </c>
      <c r="JJ132" s="86">
        <f t="shared" si="161"/>
        <v>0.56062232940927337</v>
      </c>
      <c r="JK132" s="86">
        <f t="shared" si="161"/>
        <v>0.5472611213234545</v>
      </c>
      <c r="JL132" s="86">
        <f t="shared" si="161"/>
        <v>0.47043948280552966</v>
      </c>
      <c r="JM132" s="86">
        <f t="shared" si="161"/>
        <v>0.3905215200150301</v>
      </c>
    </row>
    <row r="133" spans="2:273" x14ac:dyDescent="0.25">
      <c r="B133" s="2">
        <v>106</v>
      </c>
      <c r="C133" s="37">
        <v>50.317</v>
      </c>
      <c r="D133" s="37">
        <v>52.2</v>
      </c>
      <c r="E133" s="37">
        <v>53.85</v>
      </c>
      <c r="F133" s="37">
        <v>55.582999999999998</v>
      </c>
      <c r="G133" s="37">
        <v>62.593000000000004</v>
      </c>
      <c r="H133" s="37">
        <v>62</v>
      </c>
      <c r="I133" s="37">
        <v>66.638999999999996</v>
      </c>
      <c r="J133" s="37">
        <v>62.033000000000001</v>
      </c>
      <c r="K133" s="37">
        <v>57.517000000000003</v>
      </c>
      <c r="L133" s="37">
        <v>61.15</v>
      </c>
      <c r="M133" s="37">
        <v>68.150000000000006</v>
      </c>
      <c r="N133" s="37">
        <v>85.5</v>
      </c>
      <c r="O133" s="37">
        <v>94.75</v>
      </c>
      <c r="P133" s="37">
        <v>117.6</v>
      </c>
      <c r="Q133" s="37">
        <v>157.767</v>
      </c>
      <c r="S133" s="4">
        <f t="shared" si="163"/>
        <v>50.05600943667482</v>
      </c>
      <c r="T133" s="4">
        <f t="shared" si="163"/>
        <v>53.285792294603347</v>
      </c>
      <c r="U133" s="4">
        <f t="shared" si="163"/>
        <v>53.327113869288212</v>
      </c>
      <c r="V133" s="4">
        <f t="shared" si="163"/>
        <v>56.786058695656273</v>
      </c>
      <c r="W133" s="4">
        <f t="shared" si="163"/>
        <v>62.930841193293183</v>
      </c>
      <c r="X133" s="4">
        <f t="shared" si="163"/>
        <v>61.392567295978886</v>
      </c>
      <c r="Y133" s="4">
        <f t="shared" si="163"/>
        <v>64.997419389102021</v>
      </c>
      <c r="Z133" s="4">
        <f t="shared" si="163"/>
        <v>60.54674905463564</v>
      </c>
      <c r="AA133" s="4">
        <f t="shared" si="163"/>
        <v>56.096408533283757</v>
      </c>
      <c r="AB133" s="4">
        <f t="shared" si="163"/>
        <v>60.845802022370322</v>
      </c>
      <c r="AC133" s="4">
        <f t="shared" si="163"/>
        <v>66.028520330531748</v>
      </c>
      <c r="AD133" s="4">
        <f t="shared" si="163"/>
        <v>83.795033525117589</v>
      </c>
      <c r="AE133" s="4">
        <f t="shared" si="163"/>
        <v>95.592234154392045</v>
      </c>
      <c r="AF133" s="4">
        <f t="shared" si="163"/>
        <v>118.90550633889556</v>
      </c>
      <c r="AG133" s="4">
        <f t="shared" si="163"/>
        <v>157.00291844436498</v>
      </c>
      <c r="AI133" s="4">
        <f t="shared" si="164"/>
        <v>0.26099056332517989</v>
      </c>
      <c r="AJ133" s="4">
        <f t="shared" si="164"/>
        <v>-1.085792294603344</v>
      </c>
      <c r="AK133" s="4">
        <f t="shared" si="164"/>
        <v>0.52288613071178958</v>
      </c>
      <c r="AL133" s="4">
        <f t="shared" si="164"/>
        <v>-1.2030586956562743</v>
      </c>
      <c r="AM133" s="4">
        <f t="shared" si="164"/>
        <v>-0.33784119329317974</v>
      </c>
      <c r="AN133" s="4">
        <f t="shared" si="164"/>
        <v>0.60743270402111449</v>
      </c>
      <c r="AO133" s="4">
        <f t="shared" si="164"/>
        <v>1.6415806108979751</v>
      </c>
      <c r="AP133" s="4">
        <f t="shared" si="164"/>
        <v>1.4862509453643611</v>
      </c>
      <c r="AQ133" s="4">
        <f t="shared" si="164"/>
        <v>1.420591466716246</v>
      </c>
      <c r="AR133" s="4">
        <f t="shared" si="164"/>
        <v>0.30419797762967704</v>
      </c>
      <c r="AS133" s="4">
        <f t="shared" si="164"/>
        <v>2.1214796694682576</v>
      </c>
      <c r="AT133" s="4">
        <f t="shared" si="164"/>
        <v>1.7049664748824114</v>
      </c>
      <c r="AU133" s="4">
        <f t="shared" si="164"/>
        <v>-0.8422341543920453</v>
      </c>
      <c r="AV133" s="4">
        <f t="shared" si="164"/>
        <v>-1.3055063388955688</v>
      </c>
      <c r="AW133" s="4">
        <f t="shared" si="164"/>
        <v>0.76408155563501623</v>
      </c>
      <c r="AY133" s="2">
        <f t="shared" si="155"/>
        <v>50.05600943667482</v>
      </c>
      <c r="AZ133" s="2">
        <f t="shared" si="155"/>
        <v>50.468443189039071</v>
      </c>
      <c r="BA133" s="2">
        <f t="shared" si="155"/>
        <v>50.057543700787264</v>
      </c>
      <c r="BB133" s="2">
        <f t="shared" si="155"/>
        <v>50.698074419485458</v>
      </c>
      <c r="BC133" s="2">
        <f t="shared" si="155"/>
        <v>51.024919225782412</v>
      </c>
      <c r="BD133" s="2">
        <f t="shared" si="155"/>
        <v>51.690096059043768</v>
      </c>
      <c r="BE133" s="2">
        <f t="shared" si="155"/>
        <v>51.233628341246998</v>
      </c>
      <c r="BF133" s="2">
        <f t="shared" si="155"/>
        <v>51.685274608246715</v>
      </c>
      <c r="BG133" s="2">
        <f t="shared" si="155"/>
        <v>51.943890822024535</v>
      </c>
      <c r="BH133" s="2">
        <f t="shared" si="155"/>
        <v>51.221720983801951</v>
      </c>
      <c r="BI133" s="2">
        <f t="shared" si="155"/>
        <v>51.563326002293863</v>
      </c>
      <c r="BJ133" s="2">
        <f t="shared" si="155"/>
        <v>51.856686112820356</v>
      </c>
      <c r="BK133" s="2">
        <f t="shared" si="155"/>
        <v>52.478907468672446</v>
      </c>
      <c r="BL133" s="2">
        <f t="shared" si="155"/>
        <v>53.368989428265785</v>
      </c>
      <c r="BM133" s="2">
        <f t="shared" si="155"/>
        <v>52.956347072204807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 t="str">
        <f t="shared" si="156"/>
        <v/>
      </c>
      <c r="CF133" s="2" t="str">
        <f t="shared" si="156"/>
        <v/>
      </c>
      <c r="CG133" s="2" t="str">
        <f t="shared" si="156"/>
        <v/>
      </c>
      <c r="CH133" s="2" t="str">
        <f t="shared" si="156"/>
        <v/>
      </c>
      <c r="CI133" s="2" t="str">
        <f t="shared" si="156"/>
        <v/>
      </c>
      <c r="CJ133" s="2" t="str">
        <f t="shared" si="156"/>
        <v/>
      </c>
      <c r="CK133" s="2" t="str">
        <f t="shared" si="156"/>
        <v/>
      </c>
      <c r="CL133" s="2" t="str">
        <f t="shared" si="156"/>
        <v/>
      </c>
      <c r="CM133" s="2" t="str">
        <f t="shared" si="156"/>
        <v/>
      </c>
      <c r="CN133" s="2" t="str">
        <f t="shared" si="156"/>
        <v/>
      </c>
      <c r="CO133" s="2" t="str">
        <f t="shared" si="156"/>
        <v/>
      </c>
      <c r="CP133" s="2" t="str">
        <f t="shared" si="156"/>
        <v/>
      </c>
      <c r="CQ133" s="2" t="str">
        <f t="shared" si="156"/>
        <v/>
      </c>
      <c r="CR133" s="2" t="str">
        <f t="shared" si="156"/>
        <v/>
      </c>
      <c r="CS133" s="2" t="str">
        <f t="shared" si="156"/>
        <v/>
      </c>
      <c r="CU133" s="2" t="str">
        <f t="shared" si="111"/>
        <v/>
      </c>
      <c r="CV133" s="2" t="str">
        <f t="shared" si="112"/>
        <v/>
      </c>
      <c r="CW133" s="2" t="str">
        <f t="shared" si="113"/>
        <v/>
      </c>
      <c r="CX133" s="2" t="str">
        <f t="shared" si="114"/>
        <v/>
      </c>
      <c r="CY133" s="2" t="str">
        <f t="shared" si="115"/>
        <v/>
      </c>
      <c r="CZ133" s="2" t="str">
        <f t="shared" si="116"/>
        <v/>
      </c>
      <c r="DA133" s="2" t="str">
        <f t="shared" si="117"/>
        <v/>
      </c>
      <c r="DB133" s="2" t="str">
        <f t="shared" si="118"/>
        <v/>
      </c>
      <c r="DC133" s="2" t="str">
        <f t="shared" si="119"/>
        <v/>
      </c>
      <c r="DD133" s="2" t="str">
        <f t="shared" si="120"/>
        <v/>
      </c>
      <c r="DE133" s="2" t="str">
        <f t="shared" si="121"/>
        <v/>
      </c>
      <c r="DF133" s="2" t="str">
        <f t="shared" si="122"/>
        <v/>
      </c>
      <c r="DG133" s="2" t="str">
        <f t="shared" si="123"/>
        <v/>
      </c>
      <c r="DH133" s="2" t="str">
        <f t="shared" si="124"/>
        <v/>
      </c>
      <c r="DI133" s="2" t="str">
        <f t="shared" si="125"/>
        <v/>
      </c>
      <c r="DK133" s="2">
        <f t="shared" si="165"/>
        <v>83.747773172905525</v>
      </c>
      <c r="DL133" s="2">
        <f t="shared" si="165"/>
        <v>85.550422689075617</v>
      </c>
      <c r="DM133" s="2">
        <f t="shared" si="165"/>
        <v>82.091294637494627</v>
      </c>
      <c r="DN133" s="2">
        <f t="shared" si="165"/>
        <v>82.106183612183614</v>
      </c>
      <c r="DO133" s="2">
        <f t="shared" si="165"/>
        <v>81.708911711711721</v>
      </c>
      <c r="DP133" s="2">
        <f t="shared" si="165"/>
        <v>81.969945045045051</v>
      </c>
      <c r="DQ133" s="2">
        <f t="shared" si="165"/>
        <v>77.318957799905164</v>
      </c>
      <c r="DR133" s="2">
        <f t="shared" si="165"/>
        <v>75.963182797082794</v>
      </c>
      <c r="DS133" s="2">
        <f t="shared" si="165"/>
        <v>76.226274259974247</v>
      </c>
      <c r="DT133" s="2">
        <f t="shared" si="165"/>
        <v>76.834642484589864</v>
      </c>
      <c r="DU133" s="2">
        <f t="shared" si="165"/>
        <v>72.912758386958387</v>
      </c>
      <c r="DV133" s="2">
        <f t="shared" si="165"/>
        <v>76.814378378378379</v>
      </c>
      <c r="DW133" s="2">
        <f t="shared" si="165"/>
        <v>77.424425611325603</v>
      </c>
      <c r="DX133" s="2">
        <f t="shared" si="165"/>
        <v>80.544671171171174</v>
      </c>
      <c r="DY133" s="2">
        <f t="shared" si="165"/>
        <v>78.774606722689057</v>
      </c>
      <c r="EA133" s="2">
        <f t="shared" si="153"/>
        <v>50.044604681933848</v>
      </c>
      <c r="EB133" s="2">
        <f t="shared" si="153"/>
        <v>50.392450868842943</v>
      </c>
      <c r="EC133" s="2">
        <f t="shared" si="153"/>
        <v>49.992766898124842</v>
      </c>
      <c r="ED133" s="2">
        <f t="shared" si="153"/>
        <v>50.638372542713221</v>
      </c>
      <c r="EE133" s="2">
        <f t="shared" si="152"/>
        <v>50.974679696644458</v>
      </c>
      <c r="EF133" s="2">
        <f t="shared" si="152"/>
        <v>51.648665525511511</v>
      </c>
      <c r="EG133" s="2">
        <f t="shared" si="152"/>
        <v>51.179386943495921</v>
      </c>
      <c r="EH133" s="2">
        <f t="shared" si="152"/>
        <v>51.654919833475667</v>
      </c>
      <c r="EI133" s="2">
        <f t="shared" si="152"/>
        <v>51.889026943369679</v>
      </c>
      <c r="EJ133" s="2">
        <f t="shared" si="152"/>
        <v>51.176707916675781</v>
      </c>
      <c r="EK133" s="2">
        <f t="shared" si="152"/>
        <v>51.553646353152146</v>
      </c>
      <c r="EL133" s="2">
        <f t="shared" si="152"/>
        <v>51.818569136990703</v>
      </c>
      <c r="EM133" s="2">
        <f t="shared" si="136"/>
        <v>52.470611383803892</v>
      </c>
      <c r="EN133" s="2">
        <f t="shared" si="136"/>
        <v>53.350989253731342</v>
      </c>
      <c r="EO133" s="2">
        <f t="shared" si="136"/>
        <v>52.958941058613135</v>
      </c>
      <c r="EQ133" s="2">
        <f t="shared" si="166"/>
        <v>49.801197023799602</v>
      </c>
      <c r="ER133" s="2">
        <f t="shared" si="166"/>
        <v>50.651593451685507</v>
      </c>
      <c r="ES133" s="2">
        <f t="shared" si="166"/>
        <v>50.149314582647513</v>
      </c>
      <c r="ET133" s="2">
        <f t="shared" si="166"/>
        <v>50.756692451417379</v>
      </c>
      <c r="EU133" s="2">
        <f t="shared" si="166"/>
        <v>50.99883639874141</v>
      </c>
      <c r="EV133" s="2">
        <f t="shared" si="166"/>
        <v>51.571923910144321</v>
      </c>
      <c r="EW133" s="2">
        <f t="shared" si="166"/>
        <v>51.285962066633502</v>
      </c>
      <c r="EX133" s="2">
        <f t="shared" si="166"/>
        <v>51.511534416869694</v>
      </c>
      <c r="EY133" s="2">
        <f t="shared" si="166"/>
        <v>51.98007411418056</v>
      </c>
      <c r="EZ133" s="2">
        <f t="shared" si="166"/>
        <v>51.184651702480636</v>
      </c>
      <c r="FA133" s="2">
        <f t="shared" si="166"/>
        <v>51.311765748366433</v>
      </c>
      <c r="FB133" s="2">
        <f t="shared" si="166"/>
        <v>51.750141211688856</v>
      </c>
      <c r="FC133" s="2">
        <f t="shared" si="166"/>
        <v>52.07402834631921</v>
      </c>
      <c r="FD133" s="2">
        <f t="shared" si="166"/>
        <v>52.973377462482972</v>
      </c>
      <c r="FE133" s="2">
        <f t="shared" si="166"/>
        <v>51.951643404737929</v>
      </c>
      <c r="FG133" s="2">
        <f t="shared" si="167"/>
        <v>0.99877724846871563</v>
      </c>
      <c r="FH133" s="2">
        <f t="shared" si="167"/>
        <v>0.99853068557722624</v>
      </c>
      <c r="FI133" s="2">
        <f t="shared" si="167"/>
        <v>0.99846945856240554</v>
      </c>
      <c r="FJ133" s="2">
        <f t="shared" si="167"/>
        <v>0.99846643285956371</v>
      </c>
      <c r="FK133" s="2">
        <f t="shared" si="167"/>
        <v>0.99843861129213407</v>
      </c>
      <c r="FL133" s="2">
        <f t="shared" si="167"/>
        <v>0.99839051839696857</v>
      </c>
      <c r="FM133" s="2">
        <f t="shared" si="167"/>
        <v>0.99830846814370466</v>
      </c>
      <c r="FN133" s="2">
        <f t="shared" si="167"/>
        <v>0.99814513460269783</v>
      </c>
      <c r="FO133" s="2">
        <f t="shared" si="167"/>
        <v>0.99817483797222917</v>
      </c>
      <c r="FP133" s="2">
        <f t="shared" si="167"/>
        <v>0.99827901316911993</v>
      </c>
      <c r="FQ133" s="2">
        <f t="shared" si="167"/>
        <v>0.99840267341358657</v>
      </c>
      <c r="FR133" s="2">
        <f t="shared" si="167"/>
        <v>0.99823295414436075</v>
      </c>
      <c r="FS133" s="2">
        <f t="shared" si="167"/>
        <v>0.99839474200784817</v>
      </c>
      <c r="FT133" s="2">
        <f t="shared" si="167"/>
        <v>0.99842478171857041</v>
      </c>
      <c r="FU133" s="2">
        <f t="shared" si="167"/>
        <v>0.99810317948498106</v>
      </c>
      <c r="FW133" s="2">
        <f t="shared" si="157"/>
        <v>0.12245237626856544</v>
      </c>
      <c r="FX133" s="2">
        <f t="shared" si="157"/>
        <v>9.3902765258649434E-2</v>
      </c>
      <c r="FY133" s="2">
        <f t="shared" si="157"/>
        <v>9.9961081629895102E-2</v>
      </c>
      <c r="FZ133" s="2">
        <f t="shared" si="157"/>
        <v>9.6719781649376682E-2</v>
      </c>
      <c r="GA133" s="2">
        <f t="shared" si="157"/>
        <v>9.3201725784488931E-2</v>
      </c>
      <c r="GB133" s="2">
        <f t="shared" si="157"/>
        <v>9.6049685682730215E-2</v>
      </c>
      <c r="GC133" s="2">
        <f t="shared" si="157"/>
        <v>9.4069616270853681E-2</v>
      </c>
      <c r="GD133" s="2">
        <f t="shared" si="157"/>
        <v>0.10275648261466734</v>
      </c>
      <c r="GE133" s="2">
        <f t="shared" si="157"/>
        <v>0.11471481100512899</v>
      </c>
      <c r="GF133" s="2">
        <f t="shared" si="157"/>
        <v>0.10776972695866534</v>
      </c>
      <c r="GG133" s="2">
        <f t="shared" si="157"/>
        <v>0.10103260818993905</v>
      </c>
      <c r="GH133" s="2">
        <f t="shared" si="157"/>
        <v>8.8439993935216329E-2</v>
      </c>
      <c r="GI133" s="2">
        <f t="shared" si="157"/>
        <v>8.0087199534020839E-2</v>
      </c>
      <c r="GJ133" s="2">
        <f t="shared" si="157"/>
        <v>6.5770749052046648E-2</v>
      </c>
      <c r="GK133" s="2">
        <f t="shared" si="157"/>
        <v>5.1188117484887725E-2</v>
      </c>
      <c r="GM133" s="86">
        <f t="shared" si="158"/>
        <v>2.2783381255925028E-133</v>
      </c>
      <c r="GN133" s="86">
        <f t="shared" si="158"/>
        <v>2.2007042409781712E-129</v>
      </c>
      <c r="GO133" s="86">
        <f t="shared" si="158"/>
        <v>2.6530384822976471E-169</v>
      </c>
      <c r="GP133" s="86">
        <f t="shared" si="158"/>
        <v>3.2474494541958553E-212</v>
      </c>
      <c r="GQ133" s="86">
        <f t="shared" si="158"/>
        <v>7.8973372464810946E-235</v>
      </c>
      <c r="GR133" s="86">
        <f t="shared" si="158"/>
        <v>2.5929276015632575E-292</v>
      </c>
      <c r="GS133" s="86">
        <f t="shared" si="158"/>
        <v>4.8303694998621235E-270</v>
      </c>
      <c r="GT133" s="86">
        <f t="shared" si="158"/>
        <v>3.9798620901619423E-255</v>
      </c>
      <c r="GU133" s="86">
        <f t="shared" si="158"/>
        <v>3.5337017209866134E-229</v>
      </c>
      <c r="GV133" s="86">
        <f t="shared" si="158"/>
        <v>3.7298187882034862E-200</v>
      </c>
      <c r="GW133" s="86">
        <f t="shared" si="158"/>
        <v>0</v>
      </c>
      <c r="GX133" s="86">
        <f t="shared" si="158"/>
        <v>2.1061258193236947E-189</v>
      </c>
      <c r="GY133" s="86">
        <f t="shared" si="158"/>
        <v>8.8623971282049518E-176</v>
      </c>
      <c r="GZ133" s="86">
        <f t="shared" si="158"/>
        <v>6.7336857027742949E-142</v>
      </c>
      <c r="HA133" s="86">
        <f t="shared" si="158"/>
        <v>5.3749931607938522E-187</v>
      </c>
      <c r="HC133" s="86">
        <f t="shared" si="154"/>
        <v>1.208310446496453E-53</v>
      </c>
      <c r="HD133" s="86">
        <f t="shared" si="154"/>
        <v>1.1004047868162545E-52</v>
      </c>
      <c r="HE133" s="86">
        <f t="shared" si="154"/>
        <v>2.5054188367920657E-73</v>
      </c>
      <c r="HF133" s="86">
        <f t="shared" si="154"/>
        <v>1.2198803272855136E-92</v>
      </c>
      <c r="HG133" s="86">
        <f t="shared" si="154"/>
        <v>4.877775479876743E-115</v>
      </c>
      <c r="HH133" s="86">
        <f t="shared" si="154"/>
        <v>4.89974071395006E-161</v>
      </c>
      <c r="HI133" s="86">
        <f t="shared" si="154"/>
        <v>4.0125506359912145E-172</v>
      </c>
      <c r="HJ133" s="86">
        <f t="shared" si="154"/>
        <v>2.6690435704593238E-153</v>
      </c>
      <c r="HK133" s="86">
        <f t="shared" si="154"/>
        <v>1.5740252847836542E-144</v>
      </c>
      <c r="HL133" s="86">
        <f t="shared" si="162"/>
        <v>4.6187144223796604E-128</v>
      </c>
      <c r="HM133" s="86">
        <f t="shared" si="162"/>
        <v>4.1951497536346307E-179</v>
      </c>
      <c r="HN133" s="86">
        <f t="shared" si="162"/>
        <v>4.2759380344441395E-121</v>
      </c>
      <c r="HO133" s="86">
        <f t="shared" si="162"/>
        <v>2.133615273848918E-80</v>
      </c>
      <c r="HP133" s="86">
        <f t="shared" si="162"/>
        <v>3.1729135626652566E-63</v>
      </c>
      <c r="HQ133" s="86">
        <f t="shared" si="162"/>
        <v>2.7459533981415327E-88</v>
      </c>
      <c r="HS133" s="86">
        <f t="shared" si="159"/>
        <v>0.20680935067022843</v>
      </c>
      <c r="HT133" s="86">
        <f t="shared" si="159"/>
        <v>0.36715622881790894</v>
      </c>
      <c r="HU133" s="86">
        <f t="shared" si="159"/>
        <v>0.25805196824926524</v>
      </c>
      <c r="HV133" s="86">
        <f t="shared" si="159"/>
        <v>0.31704570751101907</v>
      </c>
      <c r="HW133" s="86">
        <f t="shared" si="159"/>
        <v>0.42618277908400709</v>
      </c>
      <c r="HX133" s="86">
        <f t="shared" si="159"/>
        <v>0.34527735831825146</v>
      </c>
      <c r="HY133" s="86">
        <f t="shared" si="159"/>
        <v>0.40516586574199054</v>
      </c>
      <c r="HZ133" s="86">
        <f t="shared" si="159"/>
        <v>0.27089396075475908</v>
      </c>
      <c r="IA133" s="86">
        <f t="shared" si="159"/>
        <v>0.14886322852561815</v>
      </c>
      <c r="IB133" s="86">
        <f t="shared" si="159"/>
        <v>0.25840622868167551</v>
      </c>
      <c r="IC133" s="86">
        <f t="shared" si="159"/>
        <v>0.33128931836871595</v>
      </c>
      <c r="ID133" s="86">
        <f t="shared" si="159"/>
        <v>0.49856090473331416</v>
      </c>
      <c r="IE133" s="86">
        <f t="shared" si="159"/>
        <v>0.55674703413661886</v>
      </c>
      <c r="IF133" s="86">
        <f t="shared" si="159"/>
        <v>0.54730107334249767</v>
      </c>
      <c r="IG133" s="86">
        <f t="shared" si="159"/>
        <v>0.47006819839503611</v>
      </c>
      <c r="II133" s="86">
        <f t="shared" si="160"/>
        <v>4.356333912818655E-9</v>
      </c>
      <c r="IJ133" s="86">
        <f t="shared" si="160"/>
        <v>9.1302812556467247E-13</v>
      </c>
      <c r="IK133" s="86">
        <f t="shared" si="160"/>
        <v>3.5242694618759231E-13</v>
      </c>
      <c r="IL133" s="86">
        <f t="shared" si="160"/>
        <v>3.8335324669174405E-14</v>
      </c>
      <c r="IM133" s="86">
        <f t="shared" si="160"/>
        <v>3.7527834140636921E-14</v>
      </c>
      <c r="IN133" s="86">
        <f t="shared" si="160"/>
        <v>2.2480388997681577E-15</v>
      </c>
      <c r="IO133" s="86">
        <f t="shared" si="160"/>
        <v>8.0786576692156567E-15</v>
      </c>
      <c r="IP133" s="86">
        <f t="shared" si="160"/>
        <v>1.1201633923604206E-15</v>
      </c>
      <c r="IQ133" s="86">
        <f t="shared" si="160"/>
        <v>2.3126213815695522E-13</v>
      </c>
      <c r="IR133" s="86">
        <f t="shared" si="160"/>
        <v>9.1835147827642087E-13</v>
      </c>
      <c r="IS133" s="86">
        <f t="shared" si="160"/>
        <v>1.5966272790658982E-13</v>
      </c>
      <c r="IT133" s="86">
        <f t="shared" si="160"/>
        <v>2.6469570398429394E-15</v>
      </c>
      <c r="IU133" s="86">
        <f t="shared" si="160"/>
        <v>9.9591647313655796E-16</v>
      </c>
      <c r="IV133" s="86">
        <f t="shared" si="160"/>
        <v>3.7978604120736243E-12</v>
      </c>
      <c r="IW133" s="86">
        <f t="shared" si="160"/>
        <v>6.963623884329489E-8</v>
      </c>
      <c r="IY133" s="86">
        <f t="shared" si="161"/>
        <v>0.20680935502656234</v>
      </c>
      <c r="IZ133" s="86">
        <f t="shared" si="161"/>
        <v>0.36715622881882198</v>
      </c>
      <c r="JA133" s="86">
        <f t="shared" si="161"/>
        <v>0.25805196824961768</v>
      </c>
      <c r="JB133" s="86">
        <f t="shared" si="161"/>
        <v>0.31704570751105743</v>
      </c>
      <c r="JC133" s="86">
        <f t="shared" si="161"/>
        <v>0.42618277908404462</v>
      </c>
      <c r="JD133" s="86">
        <f t="shared" si="161"/>
        <v>0.34527735831825368</v>
      </c>
      <c r="JE133" s="86">
        <f t="shared" si="161"/>
        <v>0.40516586574199864</v>
      </c>
      <c r="JF133" s="86">
        <f t="shared" si="161"/>
        <v>0.27089396075476019</v>
      </c>
      <c r="JG133" s="86">
        <f t="shared" si="161"/>
        <v>0.14886322852584941</v>
      </c>
      <c r="JH133" s="86">
        <f t="shared" si="161"/>
        <v>0.25840622868259389</v>
      </c>
      <c r="JI133" s="86">
        <f t="shared" si="161"/>
        <v>0.3312893183688756</v>
      </c>
      <c r="JJ133" s="86">
        <f t="shared" si="161"/>
        <v>0.49856090473331682</v>
      </c>
      <c r="JK133" s="86">
        <f t="shared" si="161"/>
        <v>0.55674703413661986</v>
      </c>
      <c r="JL133" s="86">
        <f t="shared" si="161"/>
        <v>0.54730107334629552</v>
      </c>
      <c r="JM133" s="86">
        <f t="shared" si="161"/>
        <v>0.47006826803127494</v>
      </c>
    </row>
    <row r="134" spans="2:273" x14ac:dyDescent="0.25">
      <c r="B134" s="2">
        <v>107</v>
      </c>
      <c r="C134" s="37">
        <v>49.667000000000002</v>
      </c>
      <c r="D134" s="37">
        <v>51.183</v>
      </c>
      <c r="E134" s="37">
        <v>50.2</v>
      </c>
      <c r="F134" s="37">
        <v>51.817</v>
      </c>
      <c r="G134" s="37">
        <v>55.441000000000003</v>
      </c>
      <c r="H134" s="37">
        <v>54.203000000000003</v>
      </c>
      <c r="I134" s="37">
        <v>56.82</v>
      </c>
      <c r="J134" s="37">
        <v>54.633000000000003</v>
      </c>
      <c r="K134" s="37">
        <v>52.732999999999997</v>
      </c>
      <c r="L134" s="37">
        <v>53.067</v>
      </c>
      <c r="M134" s="37">
        <v>55.832999999999998</v>
      </c>
      <c r="N134" s="37">
        <v>73.8</v>
      </c>
      <c r="O134" s="37">
        <v>85.266999999999996</v>
      </c>
      <c r="P134" s="37">
        <v>113.2</v>
      </c>
      <c r="Q134" s="37">
        <v>161.71700000000001</v>
      </c>
      <c r="S134" s="4">
        <f t="shared" si="163"/>
        <v>49.952852325224825</v>
      </c>
      <c r="T134" s="4">
        <f t="shared" si="163"/>
        <v>51.749314009345852</v>
      </c>
      <c r="U134" s="4">
        <f t="shared" si="163"/>
        <v>51.27823238651775</v>
      </c>
      <c r="V134" s="4">
        <f t="shared" si="163"/>
        <v>53.280332332506411</v>
      </c>
      <c r="W134" s="4">
        <f t="shared" si="163"/>
        <v>57.311072291231369</v>
      </c>
      <c r="X134" s="4">
        <f t="shared" si="163"/>
        <v>55.909617943607401</v>
      </c>
      <c r="Y134" s="4">
        <f t="shared" si="163"/>
        <v>58.0928484487589</v>
      </c>
      <c r="Z134" s="4">
        <f t="shared" si="163"/>
        <v>54.88105239622088</v>
      </c>
      <c r="AA134" s="4">
        <f t="shared" si="163"/>
        <v>53.059703525733589</v>
      </c>
      <c r="AB134" s="4">
        <f t="shared" si="163"/>
        <v>54.96773632387287</v>
      </c>
      <c r="AC134" s="4">
        <f t="shared" si="163"/>
        <v>58.037733204778405</v>
      </c>
      <c r="AD134" s="4">
        <f t="shared" si="163"/>
        <v>71.092703895043229</v>
      </c>
      <c r="AE134" s="4">
        <f t="shared" si="163"/>
        <v>83.931524274098365</v>
      </c>
      <c r="AF134" s="4">
        <f t="shared" si="163"/>
        <v>114.88703464530391</v>
      </c>
      <c r="AG134" s="4">
        <f t="shared" si="163"/>
        <v>164.13691135968782</v>
      </c>
      <c r="AI134" s="4">
        <f t="shared" si="164"/>
        <v>-0.28585232522482329</v>
      </c>
      <c r="AJ134" s="4">
        <f t="shared" si="164"/>
        <v>-0.5663140093458523</v>
      </c>
      <c r="AK134" s="4">
        <f t="shared" si="164"/>
        <v>-1.0782323865177474</v>
      </c>
      <c r="AL134" s="4">
        <f t="shared" si="164"/>
        <v>-1.4633323325064111</v>
      </c>
      <c r="AM134" s="4">
        <f t="shared" si="164"/>
        <v>-1.8700722912313665</v>
      </c>
      <c r="AN134" s="4">
        <f t="shared" si="164"/>
        <v>-1.706617943607398</v>
      </c>
      <c r="AO134" s="4">
        <f t="shared" si="164"/>
        <v>-1.2728484487589</v>
      </c>
      <c r="AP134" s="4">
        <f t="shared" si="164"/>
        <v>-0.24805239622087782</v>
      </c>
      <c r="AQ134" s="4">
        <f t="shared" si="164"/>
        <v>-0.32670352573359196</v>
      </c>
      <c r="AR134" s="4">
        <f t="shared" si="164"/>
        <v>-1.9007363238728701</v>
      </c>
      <c r="AS134" s="4">
        <f t="shared" si="164"/>
        <v>-2.2047332047784067</v>
      </c>
      <c r="AT134" s="4">
        <f t="shared" si="164"/>
        <v>2.7072961049567681</v>
      </c>
      <c r="AU134" s="4">
        <f t="shared" si="164"/>
        <v>1.335475725901631</v>
      </c>
      <c r="AV134" s="4">
        <f t="shared" si="164"/>
        <v>-1.6870346453039105</v>
      </c>
      <c r="AW134" s="4">
        <f t="shared" si="164"/>
        <v>-2.4199113596878021</v>
      </c>
      <c r="AY134" s="2">
        <f t="shared" si="155"/>
        <v>49.952852325224825</v>
      </c>
      <c r="AZ134" s="2">
        <f t="shared" si="155"/>
        <v>50.306194000544089</v>
      </c>
      <c r="BA134" s="2">
        <f t="shared" si="155"/>
        <v>49.923681082613015</v>
      </c>
      <c r="BB134" s="2">
        <f t="shared" si="155"/>
        <v>50.564454118641883</v>
      </c>
      <c r="BC134" s="2">
        <f t="shared" si="155"/>
        <v>50.896025112804196</v>
      </c>
      <c r="BD134" s="2">
        <f t="shared" si="155"/>
        <v>51.555243292666866</v>
      </c>
      <c r="BE134" s="2">
        <f t="shared" si="155"/>
        <v>51.092154021349408</v>
      </c>
      <c r="BF134" s="2">
        <f t="shared" si="155"/>
        <v>51.543212854328416</v>
      </c>
      <c r="BG134" s="2">
        <f t="shared" si="155"/>
        <v>51.798272005373477</v>
      </c>
      <c r="BH134" s="2">
        <f t="shared" si="155"/>
        <v>51.061485056097069</v>
      </c>
      <c r="BI134" s="2">
        <f t="shared" si="155"/>
        <v>51.416677861196035</v>
      </c>
      <c r="BJ134" s="2">
        <f t="shared" si="155"/>
        <v>51.698962808781062</v>
      </c>
      <c r="BK134" s="2">
        <f t="shared" si="155"/>
        <v>52.341771262425574</v>
      </c>
      <c r="BL134" s="2">
        <f t="shared" si="155"/>
        <v>53.229864978682421</v>
      </c>
      <c r="BM134" s="2">
        <f t="shared" si="155"/>
        <v>52.834860397742688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 t="str">
        <f t="shared" si="156"/>
        <v/>
      </c>
      <c r="CF134" s="2" t="str">
        <f t="shared" si="156"/>
        <v/>
      </c>
      <c r="CG134" s="2" t="str">
        <f t="shared" si="156"/>
        <v/>
      </c>
      <c r="CH134" s="2" t="str">
        <f t="shared" si="156"/>
        <v/>
      </c>
      <c r="CI134" s="2" t="str">
        <f t="shared" si="156"/>
        <v/>
      </c>
      <c r="CJ134" s="2" t="str">
        <f t="shared" si="156"/>
        <v/>
      </c>
      <c r="CK134" s="2" t="str">
        <f t="shared" si="156"/>
        <v/>
      </c>
      <c r="CL134" s="2" t="str">
        <f t="shared" si="156"/>
        <v/>
      </c>
      <c r="CM134" s="2" t="str">
        <f t="shared" si="156"/>
        <v/>
      </c>
      <c r="CN134" s="2" t="str">
        <f t="shared" si="156"/>
        <v/>
      </c>
      <c r="CO134" s="2" t="str">
        <f t="shared" si="156"/>
        <v/>
      </c>
      <c r="CP134" s="2" t="str">
        <f t="shared" si="156"/>
        <v/>
      </c>
      <c r="CQ134" s="2" t="str">
        <f t="shared" si="156"/>
        <v/>
      </c>
      <c r="CR134" s="2" t="str">
        <f t="shared" si="156"/>
        <v/>
      </c>
      <c r="CS134" s="2" t="str">
        <f t="shared" si="156"/>
        <v/>
      </c>
      <c r="CU134" s="2" t="str">
        <f t="shared" si="111"/>
        <v/>
      </c>
      <c r="CV134" s="2" t="str">
        <f t="shared" si="112"/>
        <v/>
      </c>
      <c r="CW134" s="2" t="str">
        <f t="shared" si="113"/>
        <v/>
      </c>
      <c r="CX134" s="2" t="str">
        <f t="shared" si="114"/>
        <v/>
      </c>
      <c r="CY134" s="2" t="str">
        <f t="shared" si="115"/>
        <v/>
      </c>
      <c r="CZ134" s="2" t="str">
        <f t="shared" si="116"/>
        <v/>
      </c>
      <c r="DA134" s="2" t="str">
        <f t="shared" si="117"/>
        <v/>
      </c>
      <c r="DB134" s="2" t="str">
        <f t="shared" si="118"/>
        <v/>
      </c>
      <c r="DC134" s="2" t="str">
        <f t="shared" si="119"/>
        <v/>
      </c>
      <c r="DD134" s="2" t="str">
        <f t="shared" si="120"/>
        <v/>
      </c>
      <c r="DE134" s="2" t="str">
        <f t="shared" si="121"/>
        <v/>
      </c>
      <c r="DF134" s="2" t="str">
        <f t="shared" si="122"/>
        <v/>
      </c>
      <c r="DG134" s="2" t="str">
        <f t="shared" si="123"/>
        <v/>
      </c>
      <c r="DH134" s="2" t="str">
        <f t="shared" si="124"/>
        <v/>
      </c>
      <c r="DI134" s="2" t="str">
        <f t="shared" si="125"/>
        <v/>
      </c>
      <c r="DK134" s="2">
        <f t="shared" si="165"/>
        <v>83.989977049910877</v>
      </c>
      <c r="DL134" s="2">
        <f t="shared" si="165"/>
        <v>85.778174789915951</v>
      </c>
      <c r="DM134" s="2">
        <f t="shared" si="165"/>
        <v>82.291117803517807</v>
      </c>
      <c r="DN134" s="2">
        <f t="shared" si="165"/>
        <v>82.303883740883748</v>
      </c>
      <c r="DO134" s="2">
        <f t="shared" si="165"/>
        <v>81.893850450450458</v>
      </c>
      <c r="DP134" s="2">
        <f t="shared" si="165"/>
        <v>82.141417117117115</v>
      </c>
      <c r="DQ134" s="2">
        <f t="shared" si="165"/>
        <v>77.440962541488858</v>
      </c>
      <c r="DR134" s="2">
        <f t="shared" si="165"/>
        <v>76.083079579579575</v>
      </c>
      <c r="DS134" s="2">
        <f t="shared" si="165"/>
        <v>76.341986486486476</v>
      </c>
      <c r="DT134" s="2">
        <f t="shared" si="165"/>
        <v>76.959980559506889</v>
      </c>
      <c r="DU134" s="2">
        <f t="shared" si="165"/>
        <v>73.008398155298153</v>
      </c>
      <c r="DV134" s="2">
        <f t="shared" si="165"/>
        <v>76.937986486486494</v>
      </c>
      <c r="DW134" s="2">
        <f t="shared" si="165"/>
        <v>77.552265637065631</v>
      </c>
      <c r="DX134" s="2">
        <f t="shared" si="165"/>
        <v>80.72237837837838</v>
      </c>
      <c r="DY134" s="2">
        <f t="shared" si="165"/>
        <v>78.984327731092421</v>
      </c>
      <c r="EA134" s="2">
        <f t="shared" si="153"/>
        <v>49.949468651399499</v>
      </c>
      <c r="EB134" s="2">
        <f t="shared" si="153"/>
        <v>50.22989873167387</v>
      </c>
      <c r="EC134" s="2">
        <f t="shared" si="153"/>
        <v>49.859790312300817</v>
      </c>
      <c r="ED134" s="2">
        <f t="shared" si="153"/>
        <v>50.506514288446247</v>
      </c>
      <c r="EE134" s="2">
        <f t="shared" si="152"/>
        <v>50.849203939028541</v>
      </c>
      <c r="EF134" s="2">
        <f t="shared" si="152"/>
        <v>51.518841350107678</v>
      </c>
      <c r="EG134" s="2">
        <f t="shared" si="152"/>
        <v>51.03972392242769</v>
      </c>
      <c r="EH134" s="2">
        <f t="shared" si="152"/>
        <v>51.518665499573018</v>
      </c>
      <c r="EI134" s="2">
        <f t="shared" si="152"/>
        <v>51.745124516355958</v>
      </c>
      <c r="EJ134" s="2">
        <f t="shared" si="152"/>
        <v>51.019466915384776</v>
      </c>
      <c r="EK134" s="2">
        <f t="shared" si="152"/>
        <v>51.413446318700004</v>
      </c>
      <c r="EL134" s="2">
        <f t="shared" si="152"/>
        <v>51.665275085517628</v>
      </c>
      <c r="EM134" s="2">
        <f t="shared" si="136"/>
        <v>52.342355488603388</v>
      </c>
      <c r="EN134" s="2">
        <f t="shared" si="136"/>
        <v>53.219607462686568</v>
      </c>
      <c r="EO134" s="2">
        <f t="shared" si="136"/>
        <v>52.848306943469716</v>
      </c>
      <c r="EQ134" s="2">
        <f t="shared" si="166"/>
        <v>49.688869831964489</v>
      </c>
      <c r="ER134" s="2">
        <f t="shared" si="166"/>
        <v>50.510709339944327</v>
      </c>
      <c r="ES134" s="2">
        <f t="shared" si="166"/>
        <v>50.031262783012018</v>
      </c>
      <c r="ET134" s="2">
        <f t="shared" si="166"/>
        <v>50.634628792656684</v>
      </c>
      <c r="EU134" s="2">
        <f t="shared" si="166"/>
        <v>50.874947827423824</v>
      </c>
      <c r="EV134" s="2">
        <f t="shared" si="166"/>
        <v>51.436864644290893</v>
      </c>
      <c r="EW134" s="2">
        <f t="shared" si="166"/>
        <v>51.154136392441153</v>
      </c>
      <c r="EX134" s="2">
        <f t="shared" si="166"/>
        <v>51.366161410922111</v>
      </c>
      <c r="EY134" s="2">
        <f t="shared" si="166"/>
        <v>51.843173081657</v>
      </c>
      <c r="EZ134" s="2">
        <f t="shared" si="166"/>
        <v>51.030555449123078</v>
      </c>
      <c r="FA134" s="2">
        <f t="shared" si="166"/>
        <v>51.156115289143372</v>
      </c>
      <c r="FB134" s="2">
        <f t="shared" si="166"/>
        <v>51.591982599694781</v>
      </c>
      <c r="FC134" s="2">
        <f t="shared" si="166"/>
        <v>51.912049928343379</v>
      </c>
      <c r="FD134" s="2">
        <f t="shared" si="166"/>
        <v>52.811314324693065</v>
      </c>
      <c r="FE134" s="2">
        <f t="shared" si="166"/>
        <v>51.797877837744643</v>
      </c>
      <c r="FG134" s="2">
        <f t="shared" si="167"/>
        <v>0.9988847173576183</v>
      </c>
      <c r="FH134" s="2">
        <f t="shared" si="167"/>
        <v>0.99865979605342603</v>
      </c>
      <c r="FI134" s="2">
        <f t="shared" si="167"/>
        <v>0.9986039416101723</v>
      </c>
      <c r="FJ134" s="2">
        <f t="shared" si="167"/>
        <v>0.99860118139225618</v>
      </c>
      <c r="FK134" s="2">
        <f t="shared" si="167"/>
        <v>0.99857580090998499</v>
      </c>
      <c r="FL134" s="2">
        <f t="shared" si="167"/>
        <v>0.99853192742835295</v>
      </c>
      <c r="FM134" s="2">
        <f t="shared" si="167"/>
        <v>0.99845707496843039</v>
      </c>
      <c r="FN134" s="2">
        <f t="shared" si="167"/>
        <v>0.99830806651495041</v>
      </c>
      <c r="FO134" s="2">
        <f t="shared" si="167"/>
        <v>0.99833516508380316</v>
      </c>
      <c r="FP134" s="2">
        <f t="shared" si="167"/>
        <v>0.99843020364443302</v>
      </c>
      <c r="FQ134" s="2">
        <f t="shared" si="167"/>
        <v>0.9985430160638582</v>
      </c>
      <c r="FR134" s="2">
        <f t="shared" si="167"/>
        <v>0.99838818441951049</v>
      </c>
      <c r="FS134" s="2">
        <f t="shared" si="167"/>
        <v>0.99853578049706704</v>
      </c>
      <c r="FT134" s="2">
        <f t="shared" si="167"/>
        <v>0.99856318470731831</v>
      </c>
      <c r="FU134" s="2">
        <f t="shared" si="167"/>
        <v>0.99826979035861518</v>
      </c>
      <c r="FW134" s="2">
        <f t="shared" si="157"/>
        <v>0.13269866073972944</v>
      </c>
      <c r="FX134" s="2">
        <f t="shared" si="157"/>
        <v>0.10203791508996066</v>
      </c>
      <c r="FY134" s="2">
        <f t="shared" si="157"/>
        <v>0.10855820411069271</v>
      </c>
      <c r="FZ134" s="2">
        <f t="shared" si="157"/>
        <v>0.10507068041377364</v>
      </c>
      <c r="GA134" s="2">
        <f t="shared" si="157"/>
        <v>0.10128293069883683</v>
      </c>
      <c r="GB134" s="2">
        <f t="shared" si="157"/>
        <v>0.10434941136395055</v>
      </c>
      <c r="GC134" s="2">
        <f t="shared" si="157"/>
        <v>0.10221759036017121</v>
      </c>
      <c r="GD134" s="2">
        <f t="shared" si="157"/>
        <v>0.11156422177068026</v>
      </c>
      <c r="GE134" s="2">
        <f t="shared" si="157"/>
        <v>0.12440543462643833</v>
      </c>
      <c r="GF134" s="2">
        <f t="shared" si="157"/>
        <v>0.11695116440299602</v>
      </c>
      <c r="GG134" s="2">
        <f t="shared" si="157"/>
        <v>0.10971065355111315</v>
      </c>
      <c r="GH134" s="2">
        <f t="shared" si="157"/>
        <v>9.6152104199340421E-2</v>
      </c>
      <c r="GI134" s="2">
        <f t="shared" si="157"/>
        <v>8.714056184103415E-2</v>
      </c>
      <c r="GJ134" s="2">
        <f t="shared" si="157"/>
        <v>7.1661468499608708E-2</v>
      </c>
      <c r="GK134" s="2">
        <f t="shared" si="157"/>
        <v>5.5850833303700789E-2</v>
      </c>
      <c r="GM134" s="86">
        <f t="shared" si="158"/>
        <v>1.8343186153389E-138</v>
      </c>
      <c r="GN134" s="86">
        <f t="shared" si="158"/>
        <v>2.2115869098790674E-134</v>
      </c>
      <c r="GO134" s="86">
        <f t="shared" si="158"/>
        <v>8.5085148436420372E-176</v>
      </c>
      <c r="GP134" s="86">
        <f t="shared" si="158"/>
        <v>2.4251322161706454E-220</v>
      </c>
      <c r="GQ134" s="86">
        <f t="shared" si="158"/>
        <v>7.124290585558413E-244</v>
      </c>
      <c r="GR134" s="86">
        <f t="shared" si="158"/>
        <v>1.8256363216664471E-303</v>
      </c>
      <c r="GS134" s="86">
        <f t="shared" si="158"/>
        <v>1.9005819755624788E-280</v>
      </c>
      <c r="GT134" s="86">
        <f t="shared" si="158"/>
        <v>5.7101023033255496E-265</v>
      </c>
      <c r="GU134" s="86">
        <f t="shared" si="158"/>
        <v>5.6138285225987786E-238</v>
      </c>
      <c r="GV134" s="86">
        <f t="shared" si="158"/>
        <v>7.4304446687218661E-208</v>
      </c>
      <c r="GW134" s="86">
        <f t="shared" si="158"/>
        <v>0</v>
      </c>
      <c r="GX134" s="86">
        <f t="shared" si="158"/>
        <v>1.0042965701558286E-196</v>
      </c>
      <c r="GY134" s="86">
        <f t="shared" si="158"/>
        <v>1.4492633205751801E-182</v>
      </c>
      <c r="GZ134" s="86">
        <f t="shared" si="158"/>
        <v>2.2614538313369895E-147</v>
      </c>
      <c r="HA134" s="86">
        <f t="shared" si="158"/>
        <v>3.6998319325758083E-194</v>
      </c>
      <c r="HC134" s="86">
        <f t="shared" si="154"/>
        <v>7.1758825889743615E-57</v>
      </c>
      <c r="HD134" s="86">
        <f t="shared" si="154"/>
        <v>6.9443381507883505E-56</v>
      </c>
      <c r="HE134" s="86">
        <f t="shared" si="154"/>
        <v>1.0137018893474468E-77</v>
      </c>
      <c r="HF134" s="86">
        <f t="shared" si="154"/>
        <v>3.4738089952098545E-98</v>
      </c>
      <c r="HG134" s="86">
        <f t="shared" si="154"/>
        <v>4.9891427828355034E-122</v>
      </c>
      <c r="HH134" s="86">
        <f t="shared" si="154"/>
        <v>1.2681305916582948E-170</v>
      </c>
      <c r="HI134" s="86">
        <f t="shared" si="154"/>
        <v>1.5343494964858821E-182</v>
      </c>
      <c r="HJ134" s="86">
        <f t="shared" si="154"/>
        <v>1.8819696127638002E-162</v>
      </c>
      <c r="HK134" s="86">
        <f t="shared" si="154"/>
        <v>4.7766091477191311E-153</v>
      </c>
      <c r="HL134" s="86">
        <f t="shared" si="162"/>
        <v>9.7195515606602805E-136</v>
      </c>
      <c r="HM134" s="86">
        <f t="shared" si="162"/>
        <v>6.3477821832370062E-190</v>
      </c>
      <c r="HN134" s="86">
        <f t="shared" si="162"/>
        <v>1.4649029893440999E-128</v>
      </c>
      <c r="HO134" s="86">
        <f t="shared" si="162"/>
        <v>2.1554289002737294E-85</v>
      </c>
      <c r="HP134" s="86">
        <f t="shared" si="162"/>
        <v>3.3959753998697479E-67</v>
      </c>
      <c r="HQ134" s="86">
        <f t="shared" si="162"/>
        <v>9.1302932005948938E-94</v>
      </c>
      <c r="HS134" s="86">
        <f t="shared" si="159"/>
        <v>0.10820205187518304</v>
      </c>
      <c r="HT134" s="86">
        <f t="shared" si="159"/>
        <v>0.23029667330732453</v>
      </c>
      <c r="HU134" s="86">
        <f t="shared" si="159"/>
        <v>0.13475069781322918</v>
      </c>
      <c r="HV134" s="86">
        <f t="shared" si="159"/>
        <v>0.1774480592995383</v>
      </c>
      <c r="HW134" s="86">
        <f t="shared" si="159"/>
        <v>0.2818846192123568</v>
      </c>
      <c r="HX134" s="86">
        <f t="shared" si="159"/>
        <v>0.19551860265221976</v>
      </c>
      <c r="HY134" s="86">
        <f t="shared" si="159"/>
        <v>0.255557587945411</v>
      </c>
      <c r="HZ134" s="86">
        <f t="shared" si="159"/>
        <v>0.13203905092304979</v>
      </c>
      <c r="IA134" s="86">
        <f t="shared" si="159"/>
        <v>5.9669006585890416E-2</v>
      </c>
      <c r="IB134" s="86">
        <f t="shared" si="159"/>
        <v>0.13287156940908396</v>
      </c>
      <c r="IC134" s="86">
        <f t="shared" si="159"/>
        <v>0.1896532707080896</v>
      </c>
      <c r="ID134" s="86">
        <f t="shared" si="159"/>
        <v>0.36828031230610264</v>
      </c>
      <c r="IE134" s="86">
        <f t="shared" si="159"/>
        <v>0.48524155789643975</v>
      </c>
      <c r="IF134" s="86">
        <f t="shared" si="159"/>
        <v>0.58308328343133398</v>
      </c>
      <c r="IG134" s="86">
        <f t="shared" si="159"/>
        <v>0.54837538961212007</v>
      </c>
      <c r="II134" s="86">
        <f t="shared" si="160"/>
        <v>2.1994091757876983E-8</v>
      </c>
      <c r="IJ134" s="86">
        <f t="shared" si="160"/>
        <v>7.2418778740581432E-12</v>
      </c>
      <c r="IK134" s="86">
        <f t="shared" si="160"/>
        <v>3.2174693886364586E-12</v>
      </c>
      <c r="IL134" s="86">
        <f t="shared" si="160"/>
        <v>4.0285659518805477E-13</v>
      </c>
      <c r="IM134" s="86">
        <f t="shared" si="160"/>
        <v>3.78976139835838E-13</v>
      </c>
      <c r="IN134" s="86">
        <f t="shared" si="160"/>
        <v>2.9344497059544782E-14</v>
      </c>
      <c r="IO134" s="86">
        <f t="shared" si="160"/>
        <v>9.2972172326651568E-14</v>
      </c>
      <c r="IP134" s="86">
        <f t="shared" si="160"/>
        <v>1.6888155253164535E-14</v>
      </c>
      <c r="IQ134" s="86">
        <f t="shared" si="160"/>
        <v>2.5778691427870546E-12</v>
      </c>
      <c r="IR134" s="86">
        <f t="shared" si="160"/>
        <v>8.4321279385687008E-12</v>
      </c>
      <c r="IS134" s="86">
        <f t="shared" si="160"/>
        <v>1.5726569169246514E-12</v>
      </c>
      <c r="IT134" s="86">
        <f t="shared" si="160"/>
        <v>3.0933043747049607E-14</v>
      </c>
      <c r="IU134" s="86">
        <f t="shared" si="160"/>
        <v>1.1229832545069987E-14</v>
      </c>
      <c r="IV134" s="86">
        <f t="shared" si="160"/>
        <v>2.0353354238260248E-11</v>
      </c>
      <c r="IW134" s="86">
        <f t="shared" si="160"/>
        <v>1.7699087577871187E-7</v>
      </c>
      <c r="IY134" s="86">
        <f t="shared" si="161"/>
        <v>0.1082020738692748</v>
      </c>
      <c r="IZ134" s="86">
        <f t="shared" si="161"/>
        <v>0.23029667331456641</v>
      </c>
      <c r="JA134" s="86">
        <f t="shared" si="161"/>
        <v>0.13475069781644666</v>
      </c>
      <c r="JB134" s="86">
        <f t="shared" si="161"/>
        <v>0.17744805929994115</v>
      </c>
      <c r="JC134" s="86">
        <f t="shared" si="161"/>
        <v>0.28188461921273578</v>
      </c>
      <c r="JD134" s="86">
        <f t="shared" si="161"/>
        <v>0.1955186026522491</v>
      </c>
      <c r="JE134" s="86">
        <f t="shared" si="161"/>
        <v>0.25555758794550398</v>
      </c>
      <c r="JF134" s="86">
        <f t="shared" si="161"/>
        <v>0.13203905092306667</v>
      </c>
      <c r="JG134" s="86">
        <f t="shared" si="161"/>
        <v>5.9669006588468285E-2</v>
      </c>
      <c r="JH134" s="86">
        <f t="shared" si="161"/>
        <v>0.13287156941751607</v>
      </c>
      <c r="JI134" s="86">
        <f t="shared" si="161"/>
        <v>0.18965327070966226</v>
      </c>
      <c r="JJ134" s="86">
        <f t="shared" si="161"/>
        <v>0.36828031230613356</v>
      </c>
      <c r="JK134" s="86">
        <f t="shared" si="161"/>
        <v>0.48524155789645096</v>
      </c>
      <c r="JL134" s="86">
        <f t="shared" si="161"/>
        <v>0.58308328345168736</v>
      </c>
      <c r="JM134" s="86">
        <f t="shared" si="161"/>
        <v>0.5483755666029958</v>
      </c>
    </row>
    <row r="135" spans="2:273" x14ac:dyDescent="0.25">
      <c r="B135" s="2">
        <v>108</v>
      </c>
      <c r="C135" s="37">
        <v>48.582999999999998</v>
      </c>
      <c r="D135" s="37">
        <v>50.55</v>
      </c>
      <c r="E135" s="37">
        <v>49.033000000000001</v>
      </c>
      <c r="F135" s="37">
        <v>48.933</v>
      </c>
      <c r="G135" s="37">
        <v>51.033999999999999</v>
      </c>
      <c r="H135" s="37">
        <v>49.677999999999997</v>
      </c>
      <c r="I135" s="37">
        <v>50.835999999999999</v>
      </c>
      <c r="J135" s="37">
        <v>51.4</v>
      </c>
      <c r="K135" s="37">
        <v>51.8</v>
      </c>
      <c r="L135" s="37">
        <v>50.85</v>
      </c>
      <c r="M135" s="37">
        <v>50.5</v>
      </c>
      <c r="N135" s="37">
        <v>61.067</v>
      </c>
      <c r="O135" s="37">
        <v>72.75</v>
      </c>
      <c r="P135" s="37">
        <v>104.667</v>
      </c>
      <c r="Q135" s="37">
        <v>161</v>
      </c>
      <c r="S135" s="4">
        <f t="shared" si="163"/>
        <v>49.849395625302584</v>
      </c>
      <c r="T135" s="4">
        <f t="shared" si="163"/>
        <v>50.744052238253708</v>
      </c>
      <c r="U135" s="4">
        <f t="shared" si="163"/>
        <v>50.231613274359667</v>
      </c>
      <c r="V135" s="4">
        <f t="shared" si="163"/>
        <v>51.377094523119389</v>
      </c>
      <c r="W135" s="4">
        <f t="shared" si="163"/>
        <v>53.517245019564584</v>
      </c>
      <c r="X135" s="4">
        <f t="shared" si="163"/>
        <v>52.915336468085464</v>
      </c>
      <c r="Y135" s="4">
        <f t="shared" si="163"/>
        <v>53.735943069248457</v>
      </c>
      <c r="Z135" s="4">
        <f t="shared" si="163"/>
        <v>52.331808487944329</v>
      </c>
      <c r="AA135" s="4">
        <f t="shared" si="163"/>
        <v>51.939144472927026</v>
      </c>
      <c r="AB135" s="4">
        <f t="shared" si="163"/>
        <v>52.134939489777594</v>
      </c>
      <c r="AC135" s="4">
        <f t="shared" si="163"/>
        <v>53.642053170383228</v>
      </c>
      <c r="AD135" s="4">
        <f t="shared" si="163"/>
        <v>60.923332614358458</v>
      </c>
      <c r="AE135" s="4">
        <f t="shared" si="163"/>
        <v>71.228060233612268</v>
      </c>
      <c r="AF135" s="4">
        <f t="shared" si="163"/>
        <v>104.39394047157815</v>
      </c>
      <c r="AG135" s="4">
        <f t="shared" si="163"/>
        <v>165.65856379611736</v>
      </c>
      <c r="AI135" s="4">
        <f t="shared" si="164"/>
        <v>-1.2663956253025859</v>
      </c>
      <c r="AJ135" s="4">
        <f t="shared" si="164"/>
        <v>-0.1940522382537111</v>
      </c>
      <c r="AK135" s="4">
        <f t="shared" si="164"/>
        <v>-1.1986132743596656</v>
      </c>
      <c r="AL135" s="4">
        <f t="shared" si="164"/>
        <v>-2.4440945231193894</v>
      </c>
      <c r="AM135" s="4">
        <f t="shared" si="164"/>
        <v>-2.4832450195645848</v>
      </c>
      <c r="AN135" s="4">
        <f t="shared" si="164"/>
        <v>-3.2373364680854664</v>
      </c>
      <c r="AO135" s="4">
        <f t="shared" si="164"/>
        <v>-2.899943069248458</v>
      </c>
      <c r="AP135" s="4">
        <f t="shared" si="164"/>
        <v>-0.93180848794433047</v>
      </c>
      <c r="AQ135" s="4">
        <f t="shared" si="164"/>
        <v>-0.13914447292702903</v>
      </c>
      <c r="AR135" s="4">
        <f t="shared" si="164"/>
        <v>-1.2849394897775923</v>
      </c>
      <c r="AS135" s="4">
        <f t="shared" si="164"/>
        <v>-3.1420531703832282</v>
      </c>
      <c r="AT135" s="4">
        <f t="shared" si="164"/>
        <v>0.14366738564154247</v>
      </c>
      <c r="AU135" s="4">
        <f t="shared" si="164"/>
        <v>1.5219397663877317</v>
      </c>
      <c r="AV135" s="4">
        <f t="shared" si="164"/>
        <v>0.27305952842185377</v>
      </c>
      <c r="AW135" s="4">
        <f t="shared" si="164"/>
        <v>-4.6585637961173632</v>
      </c>
      <c r="AY135" s="2">
        <f t="shared" si="155"/>
        <v>49.849395625302584</v>
      </c>
      <c r="AZ135" s="2">
        <f t="shared" si="155"/>
        <v>50.144790914283334</v>
      </c>
      <c r="BA135" s="2">
        <f t="shared" si="155"/>
        <v>49.790492020277057</v>
      </c>
      <c r="BB135" s="2">
        <f t="shared" si="155"/>
        <v>50.431375362196611</v>
      </c>
      <c r="BC135" s="2">
        <f t="shared" si="155"/>
        <v>50.767465771727949</v>
      </c>
      <c r="BD135" s="2">
        <f t="shared" si="155"/>
        <v>51.42054739446462</v>
      </c>
      <c r="BE135" s="2">
        <f t="shared" si="155"/>
        <v>50.951152964931431</v>
      </c>
      <c r="BF135" s="2">
        <f t="shared" si="155"/>
        <v>51.401156123470365</v>
      </c>
      <c r="BG135" s="2">
        <f t="shared" si="155"/>
        <v>51.653128075957532</v>
      </c>
      <c r="BH135" s="2">
        <f t="shared" si="155"/>
        <v>50.901578781462533</v>
      </c>
      <c r="BI135" s="2">
        <f t="shared" si="155"/>
        <v>51.269787789083395</v>
      </c>
      <c r="BJ135" s="2">
        <f t="shared" si="155"/>
        <v>51.541379863308386</v>
      </c>
      <c r="BK135" s="2">
        <f t="shared" si="155"/>
        <v>52.204143684999096</v>
      </c>
      <c r="BL135" s="2">
        <f t="shared" si="155"/>
        <v>53.090419005407668</v>
      </c>
      <c r="BM135" s="2">
        <f t="shared" si="155"/>
        <v>52.712816674228144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 t="str">
        <f t="shared" si="156"/>
        <v/>
      </c>
      <c r="CF135" s="2" t="str">
        <f t="shared" si="156"/>
        <v/>
      </c>
      <c r="CG135" s="2" t="str">
        <f t="shared" si="156"/>
        <v/>
      </c>
      <c r="CH135" s="2" t="str">
        <f t="shared" si="156"/>
        <v/>
      </c>
      <c r="CI135" s="2" t="str">
        <f t="shared" si="156"/>
        <v/>
      </c>
      <c r="CJ135" s="2" t="str">
        <f t="shared" si="156"/>
        <v/>
      </c>
      <c r="CK135" s="2" t="str">
        <f t="shared" si="156"/>
        <v/>
      </c>
      <c r="CL135" s="2" t="str">
        <f t="shared" si="156"/>
        <v/>
      </c>
      <c r="CM135" s="2" t="str">
        <f t="shared" si="156"/>
        <v/>
      </c>
      <c r="CN135" s="2" t="str">
        <f t="shared" si="156"/>
        <v/>
      </c>
      <c r="CO135" s="2" t="str">
        <f t="shared" si="156"/>
        <v/>
      </c>
      <c r="CP135" s="2" t="str">
        <f t="shared" si="156"/>
        <v/>
      </c>
      <c r="CQ135" s="2" t="str">
        <f t="shared" si="156"/>
        <v/>
      </c>
      <c r="CR135" s="2" t="str">
        <f t="shared" si="156"/>
        <v/>
      </c>
      <c r="CS135" s="2" t="str">
        <f t="shared" si="156"/>
        <v/>
      </c>
      <c r="CU135" s="2" t="str">
        <f t="shared" si="111"/>
        <v/>
      </c>
      <c r="CV135" s="2" t="str">
        <f t="shared" si="112"/>
        <v/>
      </c>
      <c r="CW135" s="2" t="str">
        <f t="shared" si="113"/>
        <v/>
      </c>
      <c r="CX135" s="2" t="str">
        <f t="shared" si="114"/>
        <v/>
      </c>
      <c r="CY135" s="2" t="str">
        <f t="shared" si="115"/>
        <v/>
      </c>
      <c r="CZ135" s="2" t="str">
        <f t="shared" si="116"/>
        <v/>
      </c>
      <c r="DA135" s="2" t="str">
        <f t="shared" si="117"/>
        <v/>
      </c>
      <c r="DB135" s="2" t="str">
        <f t="shared" si="118"/>
        <v/>
      </c>
      <c r="DC135" s="2" t="str">
        <f t="shared" si="119"/>
        <v/>
      </c>
      <c r="DD135" s="2" t="str">
        <f t="shared" si="120"/>
        <v/>
      </c>
      <c r="DE135" s="2" t="str">
        <f t="shared" si="121"/>
        <v/>
      </c>
      <c r="DF135" s="2" t="str">
        <f t="shared" si="122"/>
        <v/>
      </c>
      <c r="DG135" s="2" t="str">
        <f t="shared" si="123"/>
        <v/>
      </c>
      <c r="DH135" s="2" t="str">
        <f t="shared" si="124"/>
        <v/>
      </c>
      <c r="DI135" s="2" t="str">
        <f t="shared" si="125"/>
        <v/>
      </c>
      <c r="DK135" s="2">
        <f t="shared" si="165"/>
        <v>84.232180926916229</v>
      </c>
      <c r="DL135" s="2">
        <f t="shared" si="165"/>
        <v>86.005926890756285</v>
      </c>
      <c r="DM135" s="2">
        <f t="shared" si="165"/>
        <v>82.490940969540958</v>
      </c>
      <c r="DN135" s="2">
        <f t="shared" si="165"/>
        <v>82.501583869583868</v>
      </c>
      <c r="DO135" s="2">
        <f t="shared" si="165"/>
        <v>82.078789189189195</v>
      </c>
      <c r="DP135" s="2">
        <f t="shared" si="165"/>
        <v>82.312889189189193</v>
      </c>
      <c r="DQ135" s="2">
        <f t="shared" si="165"/>
        <v>77.562967283072538</v>
      </c>
      <c r="DR135" s="2">
        <f t="shared" si="165"/>
        <v>76.202976362076356</v>
      </c>
      <c r="DS135" s="2">
        <f t="shared" si="165"/>
        <v>76.457698712998706</v>
      </c>
      <c r="DT135" s="2">
        <f t="shared" si="165"/>
        <v>77.085318634423913</v>
      </c>
      <c r="DU135" s="2">
        <f t="shared" si="165"/>
        <v>73.104037923637918</v>
      </c>
      <c r="DV135" s="2">
        <f t="shared" si="165"/>
        <v>77.061594594594595</v>
      </c>
      <c r="DW135" s="2">
        <f t="shared" si="165"/>
        <v>77.680105662805659</v>
      </c>
      <c r="DX135" s="2">
        <f t="shared" si="165"/>
        <v>80.900085585585586</v>
      </c>
      <c r="DY135" s="2">
        <f t="shared" si="165"/>
        <v>79.194048739495784</v>
      </c>
      <c r="EA135" s="2">
        <f t="shared" si="153"/>
        <v>49.854332620865144</v>
      </c>
      <c r="EB135" s="2">
        <f t="shared" si="153"/>
        <v>50.067346594504798</v>
      </c>
      <c r="EC135" s="2">
        <f t="shared" si="153"/>
        <v>49.726813726476792</v>
      </c>
      <c r="ED135" s="2">
        <f t="shared" si="153"/>
        <v>50.374656034179267</v>
      </c>
      <c r="EE135" s="2">
        <f t="shared" si="152"/>
        <v>50.723728181412632</v>
      </c>
      <c r="EF135" s="2">
        <f t="shared" si="152"/>
        <v>51.389017174703838</v>
      </c>
      <c r="EG135" s="2">
        <f t="shared" si="152"/>
        <v>50.90006090135946</v>
      </c>
      <c r="EH135" s="2">
        <f t="shared" si="152"/>
        <v>51.382411165670376</v>
      </c>
      <c r="EI135" s="2">
        <f t="shared" si="152"/>
        <v>51.601222089342244</v>
      </c>
      <c r="EJ135" s="2">
        <f t="shared" si="152"/>
        <v>50.862225914093777</v>
      </c>
      <c r="EK135" s="2">
        <f t="shared" si="152"/>
        <v>51.273246284247861</v>
      </c>
      <c r="EL135" s="2">
        <f t="shared" si="152"/>
        <v>51.51198103404456</v>
      </c>
      <c r="EM135" s="2">
        <f t="shared" si="136"/>
        <v>52.214099593402878</v>
      </c>
      <c r="EN135" s="2">
        <f t="shared" si="136"/>
        <v>53.088225671641794</v>
      </c>
      <c r="EO135" s="2">
        <f t="shared" si="136"/>
        <v>52.737672828326296</v>
      </c>
      <c r="EQ135" s="2">
        <f t="shared" si="166"/>
        <v>49.576542640129375</v>
      </c>
      <c r="ER135" s="2">
        <f t="shared" si="166"/>
        <v>50.36982522820314</v>
      </c>
      <c r="ES135" s="2">
        <f t="shared" si="166"/>
        <v>49.91321098337653</v>
      </c>
      <c r="ET135" s="2">
        <f t="shared" si="166"/>
        <v>50.512565133895983</v>
      </c>
      <c r="EU135" s="2">
        <f t="shared" si="166"/>
        <v>50.751059256106238</v>
      </c>
      <c r="EV135" s="2">
        <f t="shared" si="166"/>
        <v>51.301805378437464</v>
      </c>
      <c r="EW135" s="2">
        <f t="shared" si="166"/>
        <v>51.022310718248804</v>
      </c>
      <c r="EX135" s="2">
        <f t="shared" si="166"/>
        <v>51.220788404974527</v>
      </c>
      <c r="EY135" s="2">
        <f t="shared" si="166"/>
        <v>51.706272049133446</v>
      </c>
      <c r="EZ135" s="2">
        <f t="shared" si="166"/>
        <v>50.87645919576552</v>
      </c>
      <c r="FA135" s="2">
        <f t="shared" si="166"/>
        <v>51.000464829920318</v>
      </c>
      <c r="FB135" s="2">
        <f t="shared" si="166"/>
        <v>51.433823987700706</v>
      </c>
      <c r="FC135" s="2">
        <f t="shared" si="166"/>
        <v>51.75007151036754</v>
      </c>
      <c r="FD135" s="2">
        <f t="shared" si="166"/>
        <v>52.649251186903157</v>
      </c>
      <c r="FE135" s="2">
        <f t="shared" si="166"/>
        <v>51.644112270751357</v>
      </c>
      <c r="FG135" s="2">
        <f t="shared" si="167"/>
        <v>0.9989827503156592</v>
      </c>
      <c r="FH135" s="2">
        <f t="shared" si="167"/>
        <v>0.99877757532127776</v>
      </c>
      <c r="FI135" s="2">
        <f t="shared" si="167"/>
        <v>0.99872662319703609</v>
      </c>
      <c r="FJ135" s="2">
        <f t="shared" si="167"/>
        <v>0.99872410522919985</v>
      </c>
      <c r="FK135" s="2">
        <f t="shared" si="167"/>
        <v>0.99870095220352273</v>
      </c>
      <c r="FL135" s="2">
        <f t="shared" si="167"/>
        <v>0.99866092892789626</v>
      </c>
      <c r="FM135" s="2">
        <f t="shared" si="167"/>
        <v>0.99859264458336872</v>
      </c>
      <c r="FN135" s="2">
        <f t="shared" si="167"/>
        <v>0.99845670856958124</v>
      </c>
      <c r="FO135" s="2">
        <f t="shared" si="167"/>
        <v>0.99848143005928713</v>
      </c>
      <c r="FP135" s="2">
        <f t="shared" si="167"/>
        <v>0.99856813093113506</v>
      </c>
      <c r="FQ135" s="2">
        <f t="shared" si="167"/>
        <v>0.99867104448697763</v>
      </c>
      <c r="FR135" s="2">
        <f t="shared" si="167"/>
        <v>0.99852979821215182</v>
      </c>
      <c r="FS135" s="2">
        <f t="shared" si="167"/>
        <v>0.99866444387516107</v>
      </c>
      <c r="FT135" s="2">
        <f t="shared" si="167"/>
        <v>0.99868944319286324</v>
      </c>
      <c r="FU135" s="2">
        <f t="shared" si="167"/>
        <v>0.99842178978645879</v>
      </c>
      <c r="FW135" s="2">
        <f t="shared" si="157"/>
        <v>0.14366195207800014</v>
      </c>
      <c r="FX135" s="2">
        <f t="shared" si="157"/>
        <v>0.11079166781602777</v>
      </c>
      <c r="FY135" s="2">
        <f t="shared" si="157"/>
        <v>0.11779794705561135</v>
      </c>
      <c r="FZ135" s="2">
        <f t="shared" si="157"/>
        <v>0.11405156601403531</v>
      </c>
      <c r="GA135" s="2">
        <f t="shared" si="157"/>
        <v>0.10997984669276988</v>
      </c>
      <c r="GB135" s="2">
        <f t="shared" si="157"/>
        <v>0.11327645013854128</v>
      </c>
      <c r="GC135" s="2">
        <f t="shared" si="157"/>
        <v>0.11098485214758302</v>
      </c>
      <c r="GD135" s="2">
        <f t="shared" si="157"/>
        <v>0.12102508137811049</v>
      </c>
      <c r="GE135" s="2">
        <f t="shared" si="157"/>
        <v>0.13479004095492439</v>
      </c>
      <c r="GF135" s="2">
        <f t="shared" si="157"/>
        <v>0.12680364614157427</v>
      </c>
      <c r="GG135" s="2">
        <f t="shared" si="157"/>
        <v>0.11903538731151157</v>
      </c>
      <c r="GH135" s="2">
        <f t="shared" si="157"/>
        <v>0.10445965723688633</v>
      </c>
      <c r="GI135" s="2">
        <f t="shared" si="157"/>
        <v>9.4751137684072256E-2</v>
      </c>
      <c r="GJ135" s="2">
        <f t="shared" si="157"/>
        <v>7.8035716777190553E-2</v>
      </c>
      <c r="GK135" s="2">
        <f t="shared" si="157"/>
        <v>6.0911008826213038E-2</v>
      </c>
      <c r="GM135" s="86">
        <f t="shared" si="158"/>
        <v>1.1823316016418913E-143</v>
      </c>
      <c r="GN135" s="86">
        <f t="shared" si="158"/>
        <v>1.7823712354672307E-139</v>
      </c>
      <c r="GO135" s="86">
        <f t="shared" si="158"/>
        <v>2.0539581320731668E-182</v>
      </c>
      <c r="GP135" s="86">
        <f t="shared" si="158"/>
        <v>1.2706833055985824E-228</v>
      </c>
      <c r="GQ135" s="86">
        <f t="shared" si="158"/>
        <v>4.3238683651724409E-253</v>
      </c>
      <c r="GR135" s="86">
        <f t="shared" si="158"/>
        <v>0</v>
      </c>
      <c r="GS135" s="86">
        <f t="shared" si="158"/>
        <v>4.7408958878393754E-291</v>
      </c>
      <c r="GT135" s="86">
        <f t="shared" si="158"/>
        <v>5.3195503602588728E-275</v>
      </c>
      <c r="GU135" s="86">
        <f t="shared" si="158"/>
        <v>6.0720227451958043E-247</v>
      </c>
      <c r="GV135" s="86">
        <f t="shared" si="158"/>
        <v>1.0563158250870398E-215</v>
      </c>
      <c r="GW135" s="86">
        <f t="shared" si="158"/>
        <v>0</v>
      </c>
      <c r="GX135" s="86">
        <f t="shared" si="158"/>
        <v>3.4689599386532876E-204</v>
      </c>
      <c r="GY135" s="86">
        <f t="shared" si="158"/>
        <v>1.7580277818859008E-189</v>
      </c>
      <c r="GZ135" s="86">
        <f t="shared" si="158"/>
        <v>5.9673438500924015E-153</v>
      </c>
      <c r="HA135" s="86">
        <f t="shared" si="158"/>
        <v>1.8630155810038864E-201</v>
      </c>
      <c r="HC135" s="86">
        <f t="shared" si="154"/>
        <v>3.4115345767202628E-60</v>
      </c>
      <c r="HD135" s="86">
        <f t="shared" si="154"/>
        <v>3.5068717650573785E-59</v>
      </c>
      <c r="HE135" s="86">
        <f t="shared" si="154"/>
        <v>3.0384422808960322E-82</v>
      </c>
      <c r="HF135" s="86">
        <f t="shared" si="154"/>
        <v>6.7846864541473536E-104</v>
      </c>
      <c r="HG135" s="86">
        <f t="shared" si="154"/>
        <v>3.1545956204006131E-129</v>
      </c>
      <c r="HH135" s="86">
        <f t="shared" si="154"/>
        <v>1.722811745365395E-180</v>
      </c>
      <c r="HI135" s="86">
        <f t="shared" si="154"/>
        <v>2.8808556780296341E-193</v>
      </c>
      <c r="HJ135" s="86">
        <f t="shared" si="154"/>
        <v>7.1585795213214331E-172</v>
      </c>
      <c r="HK135" s="86">
        <f t="shared" si="154"/>
        <v>8.2170212248011452E-162</v>
      </c>
      <c r="HL135" s="86">
        <f t="shared" si="162"/>
        <v>1.2151390521453508E-143</v>
      </c>
      <c r="HM135" s="86">
        <f t="shared" si="162"/>
        <v>4.5953950122543344E-201</v>
      </c>
      <c r="HN135" s="86">
        <f t="shared" si="162"/>
        <v>2.9818614752105592E-136</v>
      </c>
      <c r="HO135" s="86">
        <f t="shared" si="162"/>
        <v>1.5299337224744264E-90</v>
      </c>
      <c r="HP135" s="86">
        <f t="shared" si="162"/>
        <v>2.7345065348713671E-71</v>
      </c>
      <c r="HQ135" s="86">
        <f t="shared" si="162"/>
        <v>2.0637116773738069E-99</v>
      </c>
      <c r="HS135" s="86">
        <f t="shared" si="159"/>
        <v>4.7527313116197248E-2</v>
      </c>
      <c r="HT135" s="86">
        <f t="shared" si="159"/>
        <v>0.11972476686747262</v>
      </c>
      <c r="HU135" s="86">
        <f t="shared" si="159"/>
        <v>5.6822586799338833E-2</v>
      </c>
      <c r="HV135" s="86">
        <f t="shared" si="159"/>
        <v>7.963971103530211E-2</v>
      </c>
      <c r="HW135" s="86">
        <f t="shared" si="159"/>
        <v>0.15185317926168765</v>
      </c>
      <c r="HX135" s="86">
        <f t="shared" si="159"/>
        <v>8.7163129931652178E-2</v>
      </c>
      <c r="HY135" s="86">
        <f t="shared" si="159"/>
        <v>0.12933257445986979</v>
      </c>
      <c r="HZ135" s="86">
        <f t="shared" si="159"/>
        <v>4.927611487627747E-2</v>
      </c>
      <c r="IA135" s="86">
        <f t="shared" si="159"/>
        <v>1.8495476391828691E-2</v>
      </c>
      <c r="IB135" s="86">
        <f t="shared" si="159"/>
        <v>5.4666933696425973E-2</v>
      </c>
      <c r="IC135" s="86">
        <f t="shared" si="159"/>
        <v>8.7261069693054485E-2</v>
      </c>
      <c r="ID135" s="86">
        <f t="shared" si="159"/>
        <v>0.22168288932128588</v>
      </c>
      <c r="IE135" s="86">
        <f t="shared" si="159"/>
        <v>0.35421323202612198</v>
      </c>
      <c r="IF135" s="86">
        <f t="shared" si="159"/>
        <v>0.55517935669987173</v>
      </c>
      <c r="IG135" s="86">
        <f t="shared" si="159"/>
        <v>0.61007478087545097</v>
      </c>
      <c r="II135" s="86">
        <f t="shared" si="160"/>
        <v>1.0319221709987827E-7</v>
      </c>
      <c r="IJ135" s="86">
        <f t="shared" si="160"/>
        <v>5.2885063451917201E-11</v>
      </c>
      <c r="IK135" s="86">
        <f t="shared" si="160"/>
        <v>2.6813704644653738E-11</v>
      </c>
      <c r="IL135" s="86">
        <f t="shared" si="160"/>
        <v>3.8474310425434104E-12</v>
      </c>
      <c r="IM135" s="86">
        <f t="shared" si="160"/>
        <v>3.4897127867968029E-12</v>
      </c>
      <c r="IN135" s="86">
        <f t="shared" si="160"/>
        <v>3.4507794245280289E-13</v>
      </c>
      <c r="IO135" s="86">
        <f t="shared" si="160"/>
        <v>9.6996669931702919E-13</v>
      </c>
      <c r="IP135" s="86">
        <f t="shared" si="160"/>
        <v>2.2713703617985219E-13</v>
      </c>
      <c r="IQ135" s="86">
        <f t="shared" si="160"/>
        <v>2.5815971239461041E-11</v>
      </c>
      <c r="IR135" s="86">
        <f t="shared" si="160"/>
        <v>7.0405286774786384E-11</v>
      </c>
      <c r="IS135" s="86">
        <f t="shared" si="160"/>
        <v>1.4087497327934252E-11</v>
      </c>
      <c r="IT135" s="86">
        <f t="shared" si="160"/>
        <v>3.2843270258082097E-13</v>
      </c>
      <c r="IU135" s="86">
        <f t="shared" si="160"/>
        <v>1.156899018339632E-13</v>
      </c>
      <c r="IV135" s="86">
        <f t="shared" si="160"/>
        <v>1.0303822613472361E-10</v>
      </c>
      <c r="IW135" s="86">
        <f t="shared" si="160"/>
        <v>4.3740462096412823E-7</v>
      </c>
      <c r="IY135" s="86">
        <f t="shared" si="161"/>
        <v>4.7527416308414346E-2</v>
      </c>
      <c r="IZ135" s="86">
        <f t="shared" si="161"/>
        <v>0.11972476692035768</v>
      </c>
      <c r="JA135" s="86">
        <f t="shared" si="161"/>
        <v>5.6822586826152537E-2</v>
      </c>
      <c r="JB135" s="86">
        <f t="shared" si="161"/>
        <v>7.9639711039149547E-2</v>
      </c>
      <c r="JC135" s="86">
        <f t="shared" si="161"/>
        <v>0.15185317926517736</v>
      </c>
      <c r="JD135" s="86">
        <f t="shared" si="161"/>
        <v>8.7163129931997249E-2</v>
      </c>
      <c r="JE135" s="86">
        <f t="shared" si="161"/>
        <v>0.12933257446083976</v>
      </c>
      <c r="JF135" s="86">
        <f t="shared" si="161"/>
        <v>4.9276114876504608E-2</v>
      </c>
      <c r="JG135" s="86">
        <f t="shared" si="161"/>
        <v>1.8495476417644662E-2</v>
      </c>
      <c r="JH135" s="86">
        <f t="shared" si="161"/>
        <v>5.4666933766831259E-2</v>
      </c>
      <c r="JI135" s="86">
        <f t="shared" si="161"/>
        <v>8.7261069707141981E-2</v>
      </c>
      <c r="JJ135" s="86">
        <f t="shared" si="161"/>
        <v>0.22168288932161431</v>
      </c>
      <c r="JK135" s="86">
        <f t="shared" si="161"/>
        <v>0.35421323202623767</v>
      </c>
      <c r="JL135" s="86">
        <f t="shared" si="161"/>
        <v>0.55517935680290997</v>
      </c>
      <c r="JM135" s="86">
        <f t="shared" si="161"/>
        <v>0.61007521828007194</v>
      </c>
    </row>
    <row r="136" spans="2:273" x14ac:dyDescent="0.25">
      <c r="B136" s="2">
        <v>109</v>
      </c>
      <c r="C136" s="37">
        <v>49.767000000000003</v>
      </c>
      <c r="D136" s="37">
        <v>48.9</v>
      </c>
      <c r="E136" s="37">
        <v>49.3</v>
      </c>
      <c r="F136" s="37">
        <v>49.25</v>
      </c>
      <c r="G136" s="37">
        <v>49.542000000000002</v>
      </c>
      <c r="H136" s="37">
        <v>48.881</v>
      </c>
      <c r="I136" s="37">
        <v>49.540999999999997</v>
      </c>
      <c r="J136" s="37">
        <v>49.883000000000003</v>
      </c>
      <c r="K136" s="37">
        <v>50.783000000000001</v>
      </c>
      <c r="L136" s="37">
        <v>49.216999999999999</v>
      </c>
      <c r="M136" s="37">
        <v>49.383000000000003</v>
      </c>
      <c r="N136" s="37">
        <v>53.3</v>
      </c>
      <c r="O136" s="37">
        <v>60.9</v>
      </c>
      <c r="P136" s="37">
        <v>91.2</v>
      </c>
      <c r="Q136" s="37">
        <v>155.667</v>
      </c>
      <c r="S136" s="4">
        <f t="shared" si="163"/>
        <v>49.745575386083544</v>
      </c>
      <c r="T136" s="4">
        <f t="shared" si="163"/>
        <v>50.184036422628033</v>
      </c>
      <c r="U136" s="4">
        <f t="shared" si="163"/>
        <v>49.76993537637906</v>
      </c>
      <c r="V136" s="4">
        <f t="shared" si="163"/>
        <v>50.553210473011546</v>
      </c>
      <c r="W136" s="4">
        <f t="shared" si="163"/>
        <v>51.564939502678307</v>
      </c>
      <c r="X136" s="4">
        <f t="shared" si="163"/>
        <v>51.673616874398391</v>
      </c>
      <c r="Y136" s="4">
        <f t="shared" si="163"/>
        <v>51.665611456131877</v>
      </c>
      <c r="Z136" s="4">
        <f t="shared" si="163"/>
        <v>51.44888009891563</v>
      </c>
      <c r="AA136" s="4">
        <f t="shared" si="163"/>
        <v>51.556473437620419</v>
      </c>
      <c r="AB136" s="4">
        <f t="shared" si="163"/>
        <v>51.042163129216497</v>
      </c>
      <c r="AC136" s="4">
        <f t="shared" si="163"/>
        <v>51.780810067749258</v>
      </c>
      <c r="AD136" s="4">
        <f t="shared" si="163"/>
        <v>54.941177191729516</v>
      </c>
      <c r="AE136" s="4">
        <f t="shared" si="163"/>
        <v>61.299953769822594</v>
      </c>
      <c r="AF136" s="4">
        <f t="shared" si="163"/>
        <v>89.822479207951247</v>
      </c>
      <c r="AG136" s="4">
        <f t="shared" si="163"/>
        <v>158.81652561471788</v>
      </c>
      <c r="AI136" s="4">
        <f t="shared" si="164"/>
        <v>2.1424613916458668E-2</v>
      </c>
      <c r="AJ136" s="4">
        <f t="shared" si="164"/>
        <v>-1.2840364226280343</v>
      </c>
      <c r="AK136" s="4">
        <f t="shared" si="164"/>
        <v>-0.46993537637906257</v>
      </c>
      <c r="AL136" s="4">
        <f t="shared" si="164"/>
        <v>-1.3032104730115464</v>
      </c>
      <c r="AM136" s="4">
        <f t="shared" si="164"/>
        <v>-2.0229395026783052</v>
      </c>
      <c r="AN136" s="4">
        <f t="shared" si="164"/>
        <v>-2.7926168743983908</v>
      </c>
      <c r="AO136" s="4">
        <f t="shared" si="164"/>
        <v>-2.1246114561318805</v>
      </c>
      <c r="AP136" s="4">
        <f t="shared" si="164"/>
        <v>-1.5658800989156276</v>
      </c>
      <c r="AQ136" s="4">
        <f t="shared" si="164"/>
        <v>-0.77347343762041731</v>
      </c>
      <c r="AR136" s="4">
        <f t="shared" si="164"/>
        <v>-1.8251631292164987</v>
      </c>
      <c r="AS136" s="4">
        <f t="shared" si="164"/>
        <v>-2.3978100677492549</v>
      </c>
      <c r="AT136" s="4">
        <f t="shared" si="164"/>
        <v>-1.6411771917295184</v>
      </c>
      <c r="AU136" s="4">
        <f t="shared" si="164"/>
        <v>-0.39995376982259501</v>
      </c>
      <c r="AV136" s="4">
        <f t="shared" si="164"/>
        <v>1.377520792048756</v>
      </c>
      <c r="AW136" s="4">
        <f t="shared" si="164"/>
        <v>-3.1495256147178736</v>
      </c>
      <c r="AY136" s="2">
        <f t="shared" si="155"/>
        <v>49.745575386083544</v>
      </c>
      <c r="AZ136" s="2">
        <f t="shared" si="155"/>
        <v>49.984261691834426</v>
      </c>
      <c r="BA136" s="2">
        <f t="shared" si="155"/>
        <v>49.657989145720734</v>
      </c>
      <c r="BB136" s="2">
        <f t="shared" si="155"/>
        <v>50.298839416257437</v>
      </c>
      <c r="BC136" s="2">
        <f t="shared" si="155"/>
        <v>50.639222901382198</v>
      </c>
      <c r="BD136" s="2">
        <f t="shared" si="155"/>
        <v>51.285972897162573</v>
      </c>
      <c r="BE136" s="2">
        <f t="shared" si="155"/>
        <v>50.810623396869182</v>
      </c>
      <c r="BF136" s="2">
        <f t="shared" si="155"/>
        <v>51.259060948748051</v>
      </c>
      <c r="BG136" s="2">
        <f t="shared" si="155"/>
        <v>51.508456860071796</v>
      </c>
      <c r="BH136" s="2">
        <f t="shared" si="155"/>
        <v>50.741989498519835</v>
      </c>
      <c r="BI136" s="2">
        <f t="shared" si="155"/>
        <v>51.122601810397583</v>
      </c>
      <c r="BJ136" s="2">
        <f t="shared" si="155"/>
        <v>51.383906457743429</v>
      </c>
      <c r="BK136" s="2">
        <f t="shared" si="155"/>
        <v>52.065933833486177</v>
      </c>
      <c r="BL136" s="2">
        <f t="shared" si="155"/>
        <v>52.950573536223601</v>
      </c>
      <c r="BM136" s="2">
        <f t="shared" si="155"/>
        <v>52.590111617476559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 t="str">
        <f t="shared" si="156"/>
        <v/>
      </c>
      <c r="CF136" s="2" t="str">
        <f t="shared" si="156"/>
        <v/>
      </c>
      <c r="CG136" s="2" t="str">
        <f t="shared" si="156"/>
        <v/>
      </c>
      <c r="CH136" s="2" t="str">
        <f t="shared" si="156"/>
        <v/>
      </c>
      <c r="CI136" s="2" t="str">
        <f t="shared" si="156"/>
        <v/>
      </c>
      <c r="CJ136" s="2" t="str">
        <f t="shared" si="156"/>
        <v/>
      </c>
      <c r="CK136" s="2" t="str">
        <f t="shared" si="156"/>
        <v/>
      </c>
      <c r="CL136" s="2" t="str">
        <f t="shared" si="156"/>
        <v/>
      </c>
      <c r="CM136" s="2">
        <f t="shared" si="156"/>
        <v>50.783000000000001</v>
      </c>
      <c r="CN136" s="2" t="str">
        <f t="shared" si="156"/>
        <v/>
      </c>
      <c r="CO136" s="2" t="str">
        <f t="shared" si="156"/>
        <v/>
      </c>
      <c r="CP136" s="2" t="str">
        <f t="shared" si="156"/>
        <v/>
      </c>
      <c r="CQ136" s="2" t="str">
        <f t="shared" si="156"/>
        <v/>
      </c>
      <c r="CR136" s="2" t="str">
        <f t="shared" si="156"/>
        <v/>
      </c>
      <c r="CS136" s="2" t="str">
        <f t="shared" si="156"/>
        <v/>
      </c>
      <c r="CU136" s="2" t="str">
        <f t="shared" si="111"/>
        <v/>
      </c>
      <c r="CV136" s="2" t="str">
        <f t="shared" si="112"/>
        <v/>
      </c>
      <c r="CW136" s="2" t="str">
        <f t="shared" si="113"/>
        <v/>
      </c>
      <c r="CX136" s="2" t="str">
        <f t="shared" si="114"/>
        <v/>
      </c>
      <c r="CY136" s="2" t="str">
        <f t="shared" si="115"/>
        <v/>
      </c>
      <c r="CZ136" s="2" t="str">
        <f t="shared" si="116"/>
        <v/>
      </c>
      <c r="DA136" s="2" t="str">
        <f t="shared" si="117"/>
        <v/>
      </c>
      <c r="DB136" s="2" t="str">
        <f t="shared" si="118"/>
        <v/>
      </c>
      <c r="DC136" s="2">
        <f t="shared" si="119"/>
        <v>50.783000000000001</v>
      </c>
      <c r="DD136" s="2" t="str">
        <f t="shared" si="120"/>
        <v/>
      </c>
      <c r="DE136" s="2" t="str">
        <f t="shared" si="121"/>
        <v/>
      </c>
      <c r="DF136" s="2" t="str">
        <f t="shared" si="122"/>
        <v/>
      </c>
      <c r="DG136" s="2" t="str">
        <f t="shared" si="123"/>
        <v/>
      </c>
      <c r="DH136" s="2" t="str">
        <f t="shared" si="124"/>
        <v/>
      </c>
      <c r="DI136" s="2" t="str">
        <f t="shared" si="125"/>
        <v/>
      </c>
      <c r="DK136" s="2">
        <f t="shared" si="165"/>
        <v>84.474384803921566</v>
      </c>
      <c r="DL136" s="2">
        <f t="shared" si="165"/>
        <v>86.233678991596619</v>
      </c>
      <c r="DM136" s="2">
        <f t="shared" si="165"/>
        <v>82.690764135564137</v>
      </c>
      <c r="DN136" s="2">
        <f t="shared" si="165"/>
        <v>82.699283998284002</v>
      </c>
      <c r="DO136" s="2">
        <f t="shared" si="165"/>
        <v>82.263727927927945</v>
      </c>
      <c r="DP136" s="2">
        <f t="shared" si="165"/>
        <v>82.484361261261256</v>
      </c>
      <c r="DQ136" s="2">
        <f t="shared" si="165"/>
        <v>77.684972024656233</v>
      </c>
      <c r="DR136" s="2">
        <f t="shared" si="165"/>
        <v>76.322873144573137</v>
      </c>
      <c r="DS136" s="2">
        <f t="shared" si="165"/>
        <v>76.573410939510936</v>
      </c>
      <c r="DT136" s="2">
        <f t="shared" si="165"/>
        <v>77.210656709340938</v>
      </c>
      <c r="DU136" s="2">
        <f t="shared" si="165"/>
        <v>73.199677691977698</v>
      </c>
      <c r="DV136" s="2">
        <f t="shared" si="165"/>
        <v>77.185202702702696</v>
      </c>
      <c r="DW136" s="2">
        <f t="shared" si="165"/>
        <v>77.807945688545686</v>
      </c>
      <c r="DX136" s="2">
        <f t="shared" si="165"/>
        <v>81.077792792792792</v>
      </c>
      <c r="DY136" s="2">
        <f t="shared" si="165"/>
        <v>79.403769747899148</v>
      </c>
      <c r="EA136" s="2">
        <f t="shared" si="153"/>
        <v>49.759196590330795</v>
      </c>
      <c r="EB136" s="2">
        <f t="shared" si="153"/>
        <v>49.904794457335726</v>
      </c>
      <c r="EC136" s="2">
        <f t="shared" si="153"/>
        <v>49.593837140652766</v>
      </c>
      <c r="ED136" s="2">
        <f t="shared" si="153"/>
        <v>50.242797779912294</v>
      </c>
      <c r="EE136" s="2">
        <f t="shared" si="152"/>
        <v>50.598252423796723</v>
      </c>
      <c r="EF136" s="2">
        <f t="shared" si="152"/>
        <v>51.259192999300005</v>
      </c>
      <c r="EG136" s="2">
        <f t="shared" si="152"/>
        <v>50.760397880291229</v>
      </c>
      <c r="EH136" s="2">
        <f t="shared" si="152"/>
        <v>51.246156831767728</v>
      </c>
      <c r="EI136" s="2">
        <f t="shared" si="152"/>
        <v>51.457319662328523</v>
      </c>
      <c r="EJ136" s="2">
        <f t="shared" si="152"/>
        <v>50.704984912802779</v>
      </c>
      <c r="EK136" s="2">
        <f t="shared" si="152"/>
        <v>51.133046249795719</v>
      </c>
      <c r="EL136" s="2">
        <f t="shared" si="152"/>
        <v>51.358686982571484</v>
      </c>
      <c r="EM136" s="2">
        <f t="shared" si="136"/>
        <v>52.085843698202375</v>
      </c>
      <c r="EN136" s="2">
        <f t="shared" si="136"/>
        <v>52.95684388059702</v>
      </c>
      <c r="EO136" s="2">
        <f t="shared" si="136"/>
        <v>52.627038713182877</v>
      </c>
      <c r="EQ136" s="2">
        <f t="shared" si="166"/>
        <v>49.464215448294262</v>
      </c>
      <c r="ER136" s="2">
        <f t="shared" si="166"/>
        <v>50.228941116461961</v>
      </c>
      <c r="ES136" s="2">
        <f t="shared" si="166"/>
        <v>49.795159183741035</v>
      </c>
      <c r="ET136" s="2">
        <f t="shared" si="166"/>
        <v>50.390501475135288</v>
      </c>
      <c r="EU136" s="2">
        <f t="shared" si="166"/>
        <v>50.627170684788652</v>
      </c>
      <c r="EV136" s="2">
        <f t="shared" si="166"/>
        <v>51.166746112584036</v>
      </c>
      <c r="EW136" s="2">
        <f t="shared" si="166"/>
        <v>50.890485044056447</v>
      </c>
      <c r="EX136" s="2">
        <f t="shared" si="166"/>
        <v>51.075415399026937</v>
      </c>
      <c r="EY136" s="2">
        <f t="shared" si="166"/>
        <v>51.569371016609885</v>
      </c>
      <c r="EZ136" s="2">
        <f t="shared" si="166"/>
        <v>50.722362942407955</v>
      </c>
      <c r="FA136" s="2">
        <f t="shared" si="166"/>
        <v>50.84481437069725</v>
      </c>
      <c r="FB136" s="2">
        <f t="shared" si="166"/>
        <v>51.27566537570663</v>
      </c>
      <c r="FC136" s="2">
        <f t="shared" si="166"/>
        <v>51.588093092391702</v>
      </c>
      <c r="FD136" s="2">
        <f t="shared" si="166"/>
        <v>52.487188049113257</v>
      </c>
      <c r="FE136" s="2">
        <f t="shared" si="166"/>
        <v>51.490346703758078</v>
      </c>
      <c r="FG136" s="2">
        <f t="shared" si="167"/>
        <v>0.99907217421469752</v>
      </c>
      <c r="FH136" s="2">
        <f t="shared" si="167"/>
        <v>0.99888501551484254</v>
      </c>
      <c r="FI136" s="2">
        <f t="shared" si="167"/>
        <v>0.99883853641883491</v>
      </c>
      <c r="FJ136" s="2">
        <f t="shared" si="167"/>
        <v>0.99883623948968392</v>
      </c>
      <c r="FK136" s="2">
        <f t="shared" si="167"/>
        <v>0.99881511889434282</v>
      </c>
      <c r="FL136" s="2">
        <f t="shared" si="167"/>
        <v>0.99877860875868985</v>
      </c>
      <c r="FM136" s="2">
        <f t="shared" si="167"/>
        <v>0.99871631764422453</v>
      </c>
      <c r="FN136" s="2">
        <f t="shared" si="167"/>
        <v>0.99859231033288598</v>
      </c>
      <c r="FO136" s="2">
        <f t="shared" si="167"/>
        <v>0.99861486267489386</v>
      </c>
      <c r="FP136" s="2">
        <f t="shared" si="167"/>
        <v>0.99869395534145178</v>
      </c>
      <c r="FQ136" s="2">
        <f t="shared" si="167"/>
        <v>0.99878783642435398</v>
      </c>
      <c r="FR136" s="2">
        <f t="shared" si="167"/>
        <v>0.99865898655750074</v>
      </c>
      <c r="FS136" s="2">
        <f t="shared" si="167"/>
        <v>0.99878181518324483</v>
      </c>
      <c r="FT136" s="2">
        <f t="shared" si="167"/>
        <v>0.9988046201413181</v>
      </c>
      <c r="FU136" s="2">
        <f t="shared" si="167"/>
        <v>0.99856045527552573</v>
      </c>
      <c r="FW136" s="2">
        <f t="shared" si="157"/>
        <v>0.15536874898861464</v>
      </c>
      <c r="FX136" s="2">
        <f t="shared" si="157"/>
        <v>0.12019587672117707</v>
      </c>
      <c r="FY136" s="2">
        <f t="shared" si="157"/>
        <v>0.12771144838630535</v>
      </c>
      <c r="FZ136" s="2">
        <f t="shared" si="157"/>
        <v>0.12369398986940372</v>
      </c>
      <c r="GA136" s="2">
        <f t="shared" si="157"/>
        <v>0.11932439367440686</v>
      </c>
      <c r="GB136" s="2">
        <f t="shared" si="157"/>
        <v>0.12286243014244648</v>
      </c>
      <c r="GC136" s="2">
        <f t="shared" si="157"/>
        <v>0.1204032385573006</v>
      </c>
      <c r="GD136" s="2">
        <f t="shared" si="157"/>
        <v>0.13116978754866571</v>
      </c>
      <c r="GE136" s="2">
        <f t="shared" si="157"/>
        <v>0.14589705193053026</v>
      </c>
      <c r="GF136" s="2">
        <f t="shared" si="157"/>
        <v>0.13735703645271841</v>
      </c>
      <c r="GG136" s="2">
        <f t="shared" si="157"/>
        <v>0.12903779549261318</v>
      </c>
      <c r="GH136" s="2">
        <f t="shared" si="157"/>
        <v>0.11339493340576072</v>
      </c>
      <c r="GI136" s="2">
        <f t="shared" si="157"/>
        <v>0.10295143434814506</v>
      </c>
      <c r="GJ136" s="2">
        <f t="shared" si="157"/>
        <v>8.4925082659065232E-2</v>
      </c>
      <c r="GK136" s="2">
        <f t="shared" si="157"/>
        <v>6.6397403148988968E-2</v>
      </c>
      <c r="GM136" s="86">
        <f t="shared" si="158"/>
        <v>6.1010727218010058E-149</v>
      </c>
      <c r="GN136" s="86">
        <f t="shared" si="158"/>
        <v>1.1519626725008211E-144</v>
      </c>
      <c r="GO136" s="86">
        <f t="shared" si="158"/>
        <v>3.7320842190199838E-189</v>
      </c>
      <c r="GP136" s="86">
        <f t="shared" si="158"/>
        <v>4.6713516757426749E-237</v>
      </c>
      <c r="GQ136" s="86">
        <f t="shared" si="158"/>
        <v>1.7654993807220234E-262</v>
      </c>
      <c r="GR136" s="86">
        <f t="shared" si="158"/>
        <v>0</v>
      </c>
      <c r="GS136" s="86">
        <f t="shared" si="158"/>
        <v>7.4971493296272778E-302</v>
      </c>
      <c r="GT136" s="86">
        <f t="shared" si="158"/>
        <v>3.2177735447490668E-285</v>
      </c>
      <c r="GU136" s="86">
        <f t="shared" si="158"/>
        <v>4.4714362943471796E-256</v>
      </c>
      <c r="GV136" s="86">
        <f t="shared" si="158"/>
        <v>1.0715663113485302E-223</v>
      </c>
      <c r="GW136" s="86">
        <f t="shared" si="158"/>
        <v>0</v>
      </c>
      <c r="GX136" s="86">
        <f t="shared" si="158"/>
        <v>8.6794162893669859E-212</v>
      </c>
      <c r="GY136" s="86">
        <f t="shared" si="158"/>
        <v>1.581906506093649E-196</v>
      </c>
      <c r="GZ136" s="86">
        <f t="shared" si="158"/>
        <v>1.2371636518866301E-158</v>
      </c>
      <c r="HA136" s="86">
        <f t="shared" si="158"/>
        <v>6.8623968406608454E-209</v>
      </c>
      <c r="HC136" s="86">
        <f t="shared" si="154"/>
        <v>1.2983178356449892E-63</v>
      </c>
      <c r="HD136" s="86">
        <f t="shared" si="154"/>
        <v>1.4170919903745857E-62</v>
      </c>
      <c r="HE136" s="86">
        <f t="shared" si="154"/>
        <v>6.7465554605290285E-87</v>
      </c>
      <c r="HF136" s="86">
        <f t="shared" si="154"/>
        <v>9.08800390881822E-110</v>
      </c>
      <c r="HG136" s="86">
        <f t="shared" si="154"/>
        <v>1.2329744305631146E-136</v>
      </c>
      <c r="HH136" s="86">
        <f t="shared" si="154"/>
        <v>1.2284993254573708E-190</v>
      </c>
      <c r="HI136" s="86">
        <f t="shared" si="154"/>
        <v>2.6557764653605323E-204</v>
      </c>
      <c r="HJ136" s="86">
        <f t="shared" si="154"/>
        <v>1.4688536313366953E-181</v>
      </c>
      <c r="HK136" s="86">
        <f t="shared" si="154"/>
        <v>8.0126582635065652E-171</v>
      </c>
      <c r="HL136" s="86">
        <f t="shared" si="162"/>
        <v>9.0248537750777794E-152</v>
      </c>
      <c r="HM136" s="86">
        <f t="shared" si="162"/>
        <v>1.5915836097233185E-212</v>
      </c>
      <c r="HN136" s="86">
        <f t="shared" si="162"/>
        <v>3.6061627487943175E-144</v>
      </c>
      <c r="HO136" s="86">
        <f t="shared" si="162"/>
        <v>7.6297491007487932E-96</v>
      </c>
      <c r="HP136" s="86">
        <f t="shared" si="162"/>
        <v>1.6564489511906764E-75</v>
      </c>
      <c r="HQ136" s="86">
        <f t="shared" si="162"/>
        <v>3.1707616234516459E-105</v>
      </c>
      <c r="HS136" s="86">
        <f t="shared" si="159"/>
        <v>1.7467019047114795E-2</v>
      </c>
      <c r="HT136" s="86">
        <f t="shared" si="159"/>
        <v>5.1227648840579863E-2</v>
      </c>
      <c r="HU136" s="86">
        <f t="shared" si="159"/>
        <v>1.9247183361917823E-2</v>
      </c>
      <c r="HV136" s="86">
        <f t="shared" si="159"/>
        <v>2.8462452334375981E-2</v>
      </c>
      <c r="HW136" s="86">
        <f t="shared" si="159"/>
        <v>6.5987267638106611E-2</v>
      </c>
      <c r="HX136" s="86">
        <f t="shared" si="159"/>
        <v>3.0333817389321737E-2</v>
      </c>
      <c r="HY136" s="86">
        <f t="shared" si="159"/>
        <v>5.2011212910000638E-2</v>
      </c>
      <c r="HZ136" s="86">
        <f t="shared" si="159"/>
        <v>1.3980075209240156E-2</v>
      </c>
      <c r="IA136" s="86">
        <f t="shared" si="159"/>
        <v>4.4170578912482838E-3</v>
      </c>
      <c r="IB136" s="86">
        <f t="shared" si="159"/>
        <v>1.7896113728366168E-2</v>
      </c>
      <c r="IC136" s="86">
        <f t="shared" si="159"/>
        <v>3.2035582641013367E-2</v>
      </c>
      <c r="ID136" s="86">
        <f t="shared" si="159"/>
        <v>0.10732118717762659</v>
      </c>
      <c r="IE136" s="86">
        <f t="shared" si="159"/>
        <v>0.21294258613742953</v>
      </c>
      <c r="IF136" s="86">
        <f t="shared" si="159"/>
        <v>0.46195171562185361</v>
      </c>
      <c r="IG136" s="86">
        <f t="shared" si="159"/>
        <v>0.63268631467065073</v>
      </c>
      <c r="II136" s="86">
        <f t="shared" si="160"/>
        <v>4.500108347735782E-7</v>
      </c>
      <c r="IJ136" s="86">
        <f t="shared" si="160"/>
        <v>3.5561933656214066E-10</v>
      </c>
      <c r="IK136" s="86">
        <f t="shared" si="160"/>
        <v>2.0401318578499019E-10</v>
      </c>
      <c r="IL136" s="86">
        <f t="shared" si="160"/>
        <v>3.3397960853179934E-11</v>
      </c>
      <c r="IM136" s="86">
        <f t="shared" si="160"/>
        <v>2.9305107530436799E-11</v>
      </c>
      <c r="IN136" s="86">
        <f t="shared" si="160"/>
        <v>3.6562466904719885E-12</v>
      </c>
      <c r="IO136" s="86">
        <f t="shared" si="160"/>
        <v>9.1750507811345162E-12</v>
      </c>
      <c r="IP136" s="86">
        <f t="shared" si="160"/>
        <v>2.7256230979692518E-12</v>
      </c>
      <c r="IQ136" s="86">
        <f t="shared" si="160"/>
        <v>2.323088093261964E-10</v>
      </c>
      <c r="IR136" s="86">
        <f t="shared" si="160"/>
        <v>5.3466624111232556E-10</v>
      </c>
      <c r="IS136" s="86">
        <f t="shared" si="160"/>
        <v>1.1478007396947804E-10</v>
      </c>
      <c r="IT136" s="86">
        <f t="shared" si="160"/>
        <v>3.1686262513124079E-12</v>
      </c>
      <c r="IU136" s="86">
        <f t="shared" si="160"/>
        <v>1.08901911078374E-12</v>
      </c>
      <c r="IV136" s="86">
        <f t="shared" si="160"/>
        <v>4.9278743296822248E-10</v>
      </c>
      <c r="IW136" s="86">
        <f t="shared" si="160"/>
        <v>1.0511253271275556E-6</v>
      </c>
      <c r="IY136" s="86">
        <f t="shared" si="161"/>
        <v>1.7467469057949568E-2</v>
      </c>
      <c r="IZ136" s="86">
        <f t="shared" si="161"/>
        <v>5.1227649196199203E-2</v>
      </c>
      <c r="JA136" s="86">
        <f t="shared" si="161"/>
        <v>1.9247183565931008E-2</v>
      </c>
      <c r="JB136" s="86">
        <f t="shared" si="161"/>
        <v>2.8462452367773942E-2</v>
      </c>
      <c r="JC136" s="86">
        <f t="shared" si="161"/>
        <v>6.5987267667411725E-2</v>
      </c>
      <c r="JD136" s="86">
        <f t="shared" si="161"/>
        <v>3.0333817392977983E-2</v>
      </c>
      <c r="JE136" s="86">
        <f t="shared" si="161"/>
        <v>5.2011212919175688E-2</v>
      </c>
      <c r="JF136" s="86">
        <f t="shared" si="161"/>
        <v>1.398007521196578E-2</v>
      </c>
      <c r="JG136" s="86">
        <f t="shared" si="161"/>
        <v>4.4170581235570931E-3</v>
      </c>
      <c r="JH136" s="86">
        <f t="shared" si="161"/>
        <v>1.789611426303241E-2</v>
      </c>
      <c r="JI136" s="86">
        <f t="shared" si="161"/>
        <v>3.2035582755793442E-2</v>
      </c>
      <c r="JJ136" s="86">
        <f t="shared" si="161"/>
        <v>0.10732118718079522</v>
      </c>
      <c r="JK136" s="86">
        <f t="shared" si="161"/>
        <v>0.21294258613851855</v>
      </c>
      <c r="JL136" s="86">
        <f t="shared" si="161"/>
        <v>0.46195171611464103</v>
      </c>
      <c r="JM136" s="86">
        <f t="shared" si="161"/>
        <v>0.63268736579597784</v>
      </c>
    </row>
    <row r="137" spans="2:273" x14ac:dyDescent="0.25">
      <c r="B137" s="2">
        <v>110</v>
      </c>
      <c r="C137" s="37">
        <v>48.8</v>
      </c>
      <c r="D137" s="37">
        <v>49.582999999999998</v>
      </c>
      <c r="E137" s="37">
        <v>49.817</v>
      </c>
      <c r="F137" s="37">
        <v>50.633000000000003</v>
      </c>
      <c r="G137" s="37">
        <v>48.898000000000003</v>
      </c>
      <c r="H137" s="37">
        <v>49.406999999999996</v>
      </c>
      <c r="I137" s="37">
        <v>50.213000000000001</v>
      </c>
      <c r="J137" s="37">
        <v>49.517000000000003</v>
      </c>
      <c r="K137" s="37">
        <v>49.716999999999999</v>
      </c>
      <c r="L137" s="37">
        <v>48.783000000000001</v>
      </c>
      <c r="M137" s="37">
        <v>49.767000000000003</v>
      </c>
      <c r="N137" s="37">
        <v>48.832999999999998</v>
      </c>
      <c r="O137" s="37">
        <v>53.317</v>
      </c>
      <c r="P137" s="37">
        <v>77.183000000000007</v>
      </c>
      <c r="Q137" s="37">
        <v>143.917</v>
      </c>
      <c r="S137" s="4">
        <f t="shared" si="163"/>
        <v>49.641328189815169</v>
      </c>
      <c r="T137" s="4">
        <f t="shared" si="163"/>
        <v>49.877721652090251</v>
      </c>
      <c r="U137" s="4">
        <f t="shared" si="163"/>
        <v>49.548187903407495</v>
      </c>
      <c r="V137" s="4">
        <f t="shared" si="163"/>
        <v>50.219300341544056</v>
      </c>
      <c r="W137" s="4">
        <f t="shared" si="163"/>
        <v>50.753778011969338</v>
      </c>
      <c r="X137" s="4">
        <f t="shared" si="163"/>
        <v>51.226760497124729</v>
      </c>
      <c r="Y137" s="4">
        <f t="shared" si="163"/>
        <v>50.871264128552362</v>
      </c>
      <c r="Z137" s="4">
        <f t="shared" si="163"/>
        <v>51.144973003389616</v>
      </c>
      <c r="AA137" s="4">
        <f t="shared" si="163"/>
        <v>51.370192731422783</v>
      </c>
      <c r="AB137" s="4">
        <f t="shared" si="163"/>
        <v>50.638649219787766</v>
      </c>
      <c r="AC137" s="4">
        <f t="shared" si="163"/>
        <v>51.115401373162108</v>
      </c>
      <c r="AD137" s="4">
        <f t="shared" si="163"/>
        <v>52.271265661248698</v>
      </c>
      <c r="AE137" s="4">
        <f t="shared" si="163"/>
        <v>55.487529102047752</v>
      </c>
      <c r="AF137" s="4">
        <f t="shared" si="163"/>
        <v>75.250179914355741</v>
      </c>
      <c r="AG137" s="4">
        <f t="shared" si="163"/>
        <v>142.62943650208624</v>
      </c>
      <c r="AI137" s="4">
        <f t="shared" si="164"/>
        <v>-0.84132818981517232</v>
      </c>
      <c r="AJ137" s="4">
        <f t="shared" si="164"/>
        <v>-0.29472165209025292</v>
      </c>
      <c r="AK137" s="4">
        <f t="shared" si="164"/>
        <v>0.26881209659250516</v>
      </c>
      <c r="AL137" s="4">
        <f t="shared" si="164"/>
        <v>0.41369965845594692</v>
      </c>
      <c r="AM137" s="4">
        <f t="shared" si="164"/>
        <v>-1.8557780119693348</v>
      </c>
      <c r="AN137" s="4">
        <f t="shared" si="164"/>
        <v>-1.819760497124733</v>
      </c>
      <c r="AO137" s="4">
        <f t="shared" si="164"/>
        <v>-0.65826412855236072</v>
      </c>
      <c r="AP137" s="4">
        <f t="shared" si="164"/>
        <v>-1.6279730033896129</v>
      </c>
      <c r="AQ137" s="4">
        <f t="shared" si="164"/>
        <v>-1.6531927314227843</v>
      </c>
      <c r="AR137" s="4">
        <f t="shared" si="164"/>
        <v>-1.8556492197877645</v>
      </c>
      <c r="AS137" s="4">
        <f t="shared" si="164"/>
        <v>-1.3484013731621047</v>
      </c>
      <c r="AT137" s="4">
        <f t="shared" si="164"/>
        <v>-3.4382656612486997</v>
      </c>
      <c r="AU137" s="4">
        <f t="shared" si="164"/>
        <v>-2.1705291020477517</v>
      </c>
      <c r="AV137" s="4">
        <f t="shared" si="164"/>
        <v>1.9328200856442663</v>
      </c>
      <c r="AW137" s="4">
        <f t="shared" si="164"/>
        <v>1.2875634979137658</v>
      </c>
      <c r="AY137" s="2">
        <f t="shared" si="155"/>
        <v>49.641328189815169</v>
      </c>
      <c r="AZ137" s="2">
        <f t="shared" si="155"/>
        <v>49.824638130449515</v>
      </c>
      <c r="BA137" s="2">
        <f t="shared" si="155"/>
        <v>49.52618827582679</v>
      </c>
      <c r="BB137" s="2">
        <f t="shared" si="155"/>
        <v>50.166850185768055</v>
      </c>
      <c r="BC137" s="2">
        <f t="shared" si="155"/>
        <v>50.511280000342516</v>
      </c>
      <c r="BD137" s="2">
        <f t="shared" si="155"/>
        <v>51.151485456873544</v>
      </c>
      <c r="BE137" s="2">
        <f t="shared" si="155"/>
        <v>50.670565903511601</v>
      </c>
      <c r="BF137" s="2">
        <f t="shared" si="155"/>
        <v>51.116884504941893</v>
      </c>
      <c r="BG137" s="2">
        <f t="shared" si="155"/>
        <v>51.364258124005161</v>
      </c>
      <c r="BH137" s="2">
        <f t="shared" si="155"/>
        <v>50.582706274520447</v>
      </c>
      <c r="BI137" s="2">
        <f t="shared" si="155"/>
        <v>50.975065565671244</v>
      </c>
      <c r="BJ137" s="2">
        <f t="shared" si="155"/>
        <v>51.226512589088905</v>
      </c>
      <c r="BK137" s="2">
        <f t="shared" si="155"/>
        <v>51.927047844278029</v>
      </c>
      <c r="BL137" s="2">
        <f t="shared" si="155"/>
        <v>52.810247745970472</v>
      </c>
      <c r="BM137" s="2">
        <f t="shared" si="155"/>
        <v>52.466636023642238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>
        <f t="shared" si="156"/>
        <v>48.8</v>
      </c>
      <c r="CF137" s="2" t="str">
        <f t="shared" si="156"/>
        <v/>
      </c>
      <c r="CG137" s="2">
        <f t="shared" si="156"/>
        <v>49.817</v>
      </c>
      <c r="CH137" s="2">
        <f t="shared" si="156"/>
        <v>50.633000000000003</v>
      </c>
      <c r="CI137" s="2" t="str">
        <f t="shared" si="156"/>
        <v/>
      </c>
      <c r="CJ137" s="2">
        <f t="shared" si="156"/>
        <v>49.406999999999996</v>
      </c>
      <c r="CK137" s="2" t="str">
        <f t="shared" si="156"/>
        <v/>
      </c>
      <c r="CL137" s="2">
        <f t="shared" si="156"/>
        <v>49.517000000000003</v>
      </c>
      <c r="CM137" s="2">
        <f t="shared" si="156"/>
        <v>49.716999999999999</v>
      </c>
      <c r="CN137" s="2">
        <f t="shared" si="156"/>
        <v>48.783000000000001</v>
      </c>
      <c r="CO137" s="2">
        <f t="shared" si="156"/>
        <v>49.767000000000003</v>
      </c>
      <c r="CP137" s="2" t="str">
        <f t="shared" si="156"/>
        <v/>
      </c>
      <c r="CQ137" s="2" t="str">
        <f t="shared" si="156"/>
        <v/>
      </c>
      <c r="CR137" s="2" t="str">
        <f t="shared" si="156"/>
        <v/>
      </c>
      <c r="CS137" s="2" t="str">
        <f t="shared" si="156"/>
        <v/>
      </c>
      <c r="CU137" s="2">
        <f t="shared" si="111"/>
        <v>48.8</v>
      </c>
      <c r="CV137" s="2" t="str">
        <f t="shared" si="112"/>
        <v/>
      </c>
      <c r="CW137" s="2">
        <f t="shared" si="113"/>
        <v>49.817</v>
      </c>
      <c r="CX137" s="2">
        <f t="shared" si="114"/>
        <v>50.633000000000003</v>
      </c>
      <c r="CY137" s="2" t="str">
        <f t="shared" si="115"/>
        <v/>
      </c>
      <c r="CZ137" s="2">
        <f t="shared" si="116"/>
        <v>49.406999999999996</v>
      </c>
      <c r="DA137" s="2" t="str">
        <f t="shared" si="117"/>
        <v/>
      </c>
      <c r="DB137" s="2">
        <f t="shared" si="118"/>
        <v>49.517000000000003</v>
      </c>
      <c r="DC137" s="2">
        <f t="shared" si="119"/>
        <v>49.716999999999999</v>
      </c>
      <c r="DD137" s="2">
        <f t="shared" si="120"/>
        <v>48.783000000000001</v>
      </c>
      <c r="DE137" s="2">
        <f t="shared" si="121"/>
        <v>49.767000000000003</v>
      </c>
      <c r="DF137" s="2" t="str">
        <f t="shared" si="122"/>
        <v/>
      </c>
      <c r="DG137" s="2" t="str">
        <f t="shared" si="123"/>
        <v/>
      </c>
      <c r="DH137" s="2" t="str">
        <f t="shared" si="124"/>
        <v/>
      </c>
      <c r="DI137" s="2" t="str">
        <f t="shared" si="125"/>
        <v/>
      </c>
      <c r="DK137" s="2">
        <f t="shared" si="165"/>
        <v>84.716588680926918</v>
      </c>
      <c r="DL137" s="2">
        <f t="shared" si="165"/>
        <v>86.461431092436953</v>
      </c>
      <c r="DM137" s="2">
        <f t="shared" si="165"/>
        <v>82.890587301587303</v>
      </c>
      <c r="DN137" s="2">
        <f t="shared" si="165"/>
        <v>82.896984126984123</v>
      </c>
      <c r="DO137" s="2">
        <f t="shared" si="165"/>
        <v>82.448666666666682</v>
      </c>
      <c r="DP137" s="2">
        <f t="shared" si="165"/>
        <v>82.655833333333334</v>
      </c>
      <c r="DQ137" s="2">
        <f t="shared" si="165"/>
        <v>77.806976766239927</v>
      </c>
      <c r="DR137" s="2">
        <f t="shared" si="165"/>
        <v>76.442769927069918</v>
      </c>
      <c r="DS137" s="2">
        <f t="shared" si="165"/>
        <v>76.689123166023165</v>
      </c>
      <c r="DT137" s="2">
        <f t="shared" si="165"/>
        <v>77.335994784257963</v>
      </c>
      <c r="DU137" s="2">
        <f t="shared" si="165"/>
        <v>73.295317460317463</v>
      </c>
      <c r="DV137" s="2">
        <f t="shared" si="165"/>
        <v>77.308810810810812</v>
      </c>
      <c r="DW137" s="2">
        <f t="shared" si="165"/>
        <v>77.935785714285714</v>
      </c>
      <c r="DX137" s="2">
        <f t="shared" si="165"/>
        <v>81.255499999999998</v>
      </c>
      <c r="DY137" s="2">
        <f t="shared" si="165"/>
        <v>79.613490756302511</v>
      </c>
      <c r="EA137" s="2">
        <f t="shared" si="153"/>
        <v>49.66406055979644</v>
      </c>
      <c r="EB137" s="2">
        <f t="shared" si="153"/>
        <v>49.742242320166646</v>
      </c>
      <c r="EC137" s="2">
        <f t="shared" si="153"/>
        <v>49.460860554828741</v>
      </c>
      <c r="ED137" s="2">
        <f t="shared" si="153"/>
        <v>50.110939525645321</v>
      </c>
      <c r="EE137" s="2">
        <f t="shared" si="152"/>
        <v>50.472776666180806</v>
      </c>
      <c r="EF137" s="2">
        <f t="shared" si="152"/>
        <v>51.129368823896172</v>
      </c>
      <c r="EG137" s="2">
        <f t="shared" si="152"/>
        <v>50.620734859222999</v>
      </c>
      <c r="EH137" s="2">
        <f t="shared" si="152"/>
        <v>51.109902497865079</v>
      </c>
      <c r="EI137" s="2">
        <f t="shared" si="152"/>
        <v>51.313417235314802</v>
      </c>
      <c r="EJ137" s="2">
        <f t="shared" si="152"/>
        <v>50.547743911511773</v>
      </c>
      <c r="EK137" s="2">
        <f t="shared" si="152"/>
        <v>50.992846215343569</v>
      </c>
      <c r="EL137" s="2">
        <f t="shared" si="152"/>
        <v>51.205392931098416</v>
      </c>
      <c r="EM137" s="2">
        <f t="shared" si="136"/>
        <v>51.957587803001871</v>
      </c>
      <c r="EN137" s="2">
        <f t="shared" si="136"/>
        <v>52.825462089552239</v>
      </c>
      <c r="EO137" s="2">
        <f t="shared" si="136"/>
        <v>52.516404598039458</v>
      </c>
      <c r="EQ137" s="2">
        <f t="shared" si="166"/>
        <v>49.351888256459148</v>
      </c>
      <c r="ER137" s="2">
        <f t="shared" si="166"/>
        <v>50.088057004720774</v>
      </c>
      <c r="ES137" s="2">
        <f t="shared" si="166"/>
        <v>49.67710738410554</v>
      </c>
      <c r="ET137" s="2">
        <f t="shared" si="166"/>
        <v>50.268437816374586</v>
      </c>
      <c r="EU137" s="2">
        <f t="shared" si="166"/>
        <v>50.503282113471073</v>
      </c>
      <c r="EV137" s="2">
        <f t="shared" si="166"/>
        <v>51.031686846730601</v>
      </c>
      <c r="EW137" s="2">
        <f t="shared" si="166"/>
        <v>50.758659369864091</v>
      </c>
      <c r="EX137" s="2">
        <f t="shared" si="166"/>
        <v>50.930042393079354</v>
      </c>
      <c r="EY137" s="2">
        <f t="shared" si="166"/>
        <v>51.432469984086325</v>
      </c>
      <c r="EZ137" s="2">
        <f t="shared" si="166"/>
        <v>50.568266689050397</v>
      </c>
      <c r="FA137" s="2">
        <f t="shared" si="166"/>
        <v>50.689163911474196</v>
      </c>
      <c r="FB137" s="2">
        <f t="shared" si="166"/>
        <v>51.117506763712555</v>
      </c>
      <c r="FC137" s="2">
        <f t="shared" si="166"/>
        <v>51.426114674415871</v>
      </c>
      <c r="FD137" s="2">
        <f t="shared" si="166"/>
        <v>52.325124911323357</v>
      </c>
      <c r="FE137" s="2">
        <f t="shared" si="166"/>
        <v>51.336581136764792</v>
      </c>
      <c r="FG137" s="2">
        <f t="shared" si="167"/>
        <v>0.99915374373958366</v>
      </c>
      <c r="FH137" s="2">
        <f t="shared" si="167"/>
        <v>0.99898302229164937</v>
      </c>
      <c r="FI137" s="2">
        <f t="shared" si="167"/>
        <v>0.99894062436028963</v>
      </c>
      <c r="FJ137" s="2">
        <f t="shared" si="167"/>
        <v>0.99893852910735126</v>
      </c>
      <c r="FK137" s="2">
        <f t="shared" si="167"/>
        <v>0.99891926291421707</v>
      </c>
      <c r="FL137" s="2">
        <f t="shared" si="167"/>
        <v>0.99888595822366322</v>
      </c>
      <c r="FM137" s="2">
        <f t="shared" si="167"/>
        <v>0.99882913552794494</v>
      </c>
      <c r="FN137" s="2">
        <f t="shared" si="167"/>
        <v>0.9987160127286403</v>
      </c>
      <c r="FO137" s="2">
        <f t="shared" si="167"/>
        <v>0.9987365857642807</v>
      </c>
      <c r="FP137" s="2">
        <f t="shared" si="167"/>
        <v>0.99880873621733979</v>
      </c>
      <c r="FQ137" s="2">
        <f t="shared" si="167"/>
        <v>0.99889437575709095</v>
      </c>
      <c r="FR137" s="2">
        <f t="shared" si="167"/>
        <v>0.99877683687801755</v>
      </c>
      <c r="FS137" s="2">
        <f t="shared" si="167"/>
        <v>0.998888883145432</v>
      </c>
      <c r="FT137" s="2">
        <f t="shared" si="167"/>
        <v>0.99890968593198781</v>
      </c>
      <c r="FU137" s="2">
        <f t="shared" si="167"/>
        <v>0.99868695329135759</v>
      </c>
      <c r="FW137" s="2">
        <f t="shared" si="157"/>
        <v>0.16784253691648651</v>
      </c>
      <c r="FX137" s="2">
        <f t="shared" si="157"/>
        <v>0.13028137856795141</v>
      </c>
      <c r="FY137" s="2">
        <f t="shared" si="157"/>
        <v>0.1383284228508668</v>
      </c>
      <c r="FZ137" s="2">
        <f t="shared" si="157"/>
        <v>0.13402829958079215</v>
      </c>
      <c r="GA137" s="2">
        <f t="shared" si="157"/>
        <v>0.12934752110748615</v>
      </c>
      <c r="GB137" s="2">
        <f t="shared" si="157"/>
        <v>0.13313782054492895</v>
      </c>
      <c r="GC137" s="2">
        <f t="shared" si="157"/>
        <v>0.13050355899263802</v>
      </c>
      <c r="GD137" s="2">
        <f t="shared" si="157"/>
        <v>0.14202745116690865</v>
      </c>
      <c r="GE137" s="2">
        <f t="shared" si="157"/>
        <v>0.15775243133720043</v>
      </c>
      <c r="GF137" s="2">
        <f t="shared" si="157"/>
        <v>0.14863923450032318</v>
      </c>
      <c r="GG137" s="2">
        <f t="shared" si="157"/>
        <v>0.13974736761680762</v>
      </c>
      <c r="GH137" s="2">
        <f t="shared" si="157"/>
        <v>0.12298954931339326</v>
      </c>
      <c r="GI137" s="2">
        <f t="shared" si="157"/>
        <v>0.11177380205924718</v>
      </c>
      <c r="GJ137" s="2">
        <f t="shared" si="157"/>
        <v>9.2361743001452584E-2</v>
      </c>
      <c r="GK137" s="2">
        <f t="shared" si="157"/>
        <v>7.2339902529928987E-2</v>
      </c>
      <c r="GM137" s="86">
        <f t="shared" si="158"/>
        <v>2.5204044204402252E-154</v>
      </c>
      <c r="GN137" s="86">
        <f t="shared" si="158"/>
        <v>5.9706183326924426E-150</v>
      </c>
      <c r="GO137" s="86">
        <f t="shared" si="158"/>
        <v>5.1042039062422182E-196</v>
      </c>
      <c r="GP137" s="86">
        <f t="shared" si="158"/>
        <v>1.2048858116429556E-245</v>
      </c>
      <c r="GQ137" s="86">
        <f t="shared" si="158"/>
        <v>4.8497752578924588E-272</v>
      </c>
      <c r="GR137" s="86">
        <f t="shared" si="158"/>
        <v>0</v>
      </c>
      <c r="GS137" s="86">
        <f t="shared" si="158"/>
        <v>0</v>
      </c>
      <c r="GT137" s="86">
        <f t="shared" si="158"/>
        <v>1.2638053710025035E-295</v>
      </c>
      <c r="GU137" s="86">
        <f t="shared" si="158"/>
        <v>2.241789518550918E-265</v>
      </c>
      <c r="GV137" s="86">
        <f t="shared" si="158"/>
        <v>7.7568479208594077E-232</v>
      </c>
      <c r="GW137" s="86">
        <f t="shared" si="158"/>
        <v>0</v>
      </c>
      <c r="GX137" s="86">
        <f t="shared" si="158"/>
        <v>1.5730056502754193E-219</v>
      </c>
      <c r="GY137" s="86">
        <f t="shared" si="158"/>
        <v>1.0558619715990291E-203</v>
      </c>
      <c r="GZ137" s="86">
        <f t="shared" si="158"/>
        <v>2.015211326347091E-164</v>
      </c>
      <c r="HA137" s="86">
        <f t="shared" si="158"/>
        <v>1.8490759940329277E-216</v>
      </c>
      <c r="HC137" s="86">
        <f t="shared" si="154"/>
        <v>3.9550307194999025E-67</v>
      </c>
      <c r="HD137" s="86">
        <f t="shared" si="154"/>
        <v>4.581899669870252E-66</v>
      </c>
      <c r="HE137" s="86">
        <f t="shared" si="154"/>
        <v>1.1096467990930139E-91</v>
      </c>
      <c r="HF137" s="86">
        <f t="shared" si="154"/>
        <v>8.3484042655900124E-116</v>
      </c>
      <c r="HG137" s="86">
        <f t="shared" si="154"/>
        <v>2.9787752928148329E-144</v>
      </c>
      <c r="HH137" s="86">
        <f t="shared" si="154"/>
        <v>4.5978748024722456E-201</v>
      </c>
      <c r="HI137" s="86">
        <f t="shared" si="154"/>
        <v>1.2020302267822999E-215</v>
      </c>
      <c r="HJ137" s="86">
        <f t="shared" si="154"/>
        <v>1.6257333746023771E-191</v>
      </c>
      <c r="HK137" s="86">
        <f t="shared" si="154"/>
        <v>4.4288265441588671E-180</v>
      </c>
      <c r="HL137" s="86">
        <f t="shared" si="162"/>
        <v>3.9817157363369793E-160</v>
      </c>
      <c r="HM137" s="86">
        <f t="shared" si="162"/>
        <v>2.6370781374714642E-224</v>
      </c>
      <c r="HN137" s="86">
        <f t="shared" si="162"/>
        <v>2.5909699114309859E-152</v>
      </c>
      <c r="HO137" s="86">
        <f t="shared" si="162"/>
        <v>2.6731657783083065E-101</v>
      </c>
      <c r="HP137" s="86">
        <f t="shared" si="162"/>
        <v>7.5481461088710045E-80</v>
      </c>
      <c r="HQ137" s="86">
        <f t="shared" si="162"/>
        <v>3.311371015978649E-111</v>
      </c>
      <c r="HS137" s="86">
        <f t="shared" si="159"/>
        <v>5.3609182028165727E-3</v>
      </c>
      <c r="HT137" s="86">
        <f t="shared" si="159"/>
        <v>1.7963811077427644E-2</v>
      </c>
      <c r="HU137" s="86">
        <f t="shared" si="159"/>
        <v>5.2218546035679636E-3</v>
      </c>
      <c r="HV137" s="86">
        <f t="shared" si="159"/>
        <v>8.0688528922723841E-3</v>
      </c>
      <c r="HW137" s="86">
        <f t="shared" si="159"/>
        <v>2.2994290935950321E-2</v>
      </c>
      <c r="HX137" s="86">
        <f t="shared" si="159"/>
        <v>8.2024926983804633E-3</v>
      </c>
      <c r="HY137" s="86">
        <f t="shared" si="159"/>
        <v>1.6526565802982916E-2</v>
      </c>
      <c r="HZ137" s="86">
        <f t="shared" si="159"/>
        <v>3.0047335913431844E-3</v>
      </c>
      <c r="IA137" s="86">
        <f t="shared" si="159"/>
        <v>8.1153441836583626E-4</v>
      </c>
      <c r="IB137" s="86">
        <f t="shared" si="159"/>
        <v>4.6478586484039941E-3</v>
      </c>
      <c r="IC137" s="86">
        <f t="shared" si="159"/>
        <v>9.3456928118467869E-3</v>
      </c>
      <c r="ID137" s="86">
        <f t="shared" si="159"/>
        <v>4.1440900285854197E-2</v>
      </c>
      <c r="IE137" s="86">
        <f t="shared" si="159"/>
        <v>0.10421398939991509</v>
      </c>
      <c r="IF137" s="86">
        <f t="shared" si="159"/>
        <v>0.32977127039389725</v>
      </c>
      <c r="IG137" s="86">
        <f t="shared" si="159"/>
        <v>0.5958763403960643</v>
      </c>
      <c r="II137" s="86">
        <f t="shared" si="160"/>
        <v>1.8244150633557009E-6</v>
      </c>
      <c r="IJ137" s="86">
        <f t="shared" si="160"/>
        <v>2.202270319032584E-9</v>
      </c>
      <c r="IK137" s="86">
        <f t="shared" si="160"/>
        <v>1.4173867529578357E-9</v>
      </c>
      <c r="IL137" s="86">
        <f t="shared" si="160"/>
        <v>2.63551153693067E-10</v>
      </c>
      <c r="IM137" s="86">
        <f t="shared" si="160"/>
        <v>2.2445847172875439E-10</v>
      </c>
      <c r="IN137" s="86">
        <f t="shared" si="160"/>
        <v>3.49099435114788E-11</v>
      </c>
      <c r="IO137" s="86">
        <f t="shared" si="160"/>
        <v>7.8699646110137909E-11</v>
      </c>
      <c r="IP137" s="86">
        <f t="shared" si="160"/>
        <v>2.9187152228761841E-11</v>
      </c>
      <c r="IQ137" s="86">
        <f t="shared" si="160"/>
        <v>1.8788042107513026E-9</v>
      </c>
      <c r="IR137" s="86">
        <f t="shared" si="160"/>
        <v>3.6935867833852784E-9</v>
      </c>
      <c r="IS137" s="86">
        <f t="shared" si="160"/>
        <v>8.5075273511041514E-10</v>
      </c>
      <c r="IT137" s="86">
        <f t="shared" si="160"/>
        <v>2.7781504428719138E-11</v>
      </c>
      <c r="IU137" s="86">
        <f t="shared" si="160"/>
        <v>9.3679540073556945E-12</v>
      </c>
      <c r="IV137" s="86">
        <f t="shared" si="160"/>
        <v>2.2266736675266825E-9</v>
      </c>
      <c r="IW137" s="86">
        <f t="shared" si="160"/>
        <v>2.4563361828805656E-6</v>
      </c>
      <c r="IY137" s="86">
        <f t="shared" si="161"/>
        <v>5.362742617879928E-3</v>
      </c>
      <c r="IZ137" s="86">
        <f t="shared" si="161"/>
        <v>1.7963813279697961E-2</v>
      </c>
      <c r="JA137" s="86">
        <f t="shared" si="161"/>
        <v>5.2218560209547167E-3</v>
      </c>
      <c r="JB137" s="86">
        <f t="shared" si="161"/>
        <v>8.0688531558235372E-3</v>
      </c>
      <c r="JC137" s="86">
        <f t="shared" si="161"/>
        <v>2.2994291160408794E-2</v>
      </c>
      <c r="JD137" s="86">
        <f t="shared" si="161"/>
        <v>8.2024927332904063E-3</v>
      </c>
      <c r="JE137" s="86">
        <f t="shared" si="161"/>
        <v>1.6526565881682564E-2</v>
      </c>
      <c r="JF137" s="86">
        <f t="shared" si="161"/>
        <v>3.0047336205303366E-3</v>
      </c>
      <c r="JG137" s="86">
        <f t="shared" si="161"/>
        <v>8.11536297170047E-4</v>
      </c>
      <c r="JH137" s="86">
        <f t="shared" si="161"/>
        <v>4.6478623419907777E-3</v>
      </c>
      <c r="JI137" s="86">
        <f t="shared" si="161"/>
        <v>9.3456936625995225E-3</v>
      </c>
      <c r="JJ137" s="86">
        <f t="shared" si="161"/>
        <v>4.1440900313635703E-2</v>
      </c>
      <c r="JK137" s="86">
        <f t="shared" si="161"/>
        <v>0.10421398940928304</v>
      </c>
      <c r="JL137" s="86">
        <f t="shared" si="161"/>
        <v>0.32977127262057093</v>
      </c>
      <c r="JM137" s="86">
        <f t="shared" si="161"/>
        <v>0.5958787967322472</v>
      </c>
    </row>
    <row r="138" spans="2:273" x14ac:dyDescent="0.25">
      <c r="B138" s="2">
        <v>111</v>
      </c>
      <c r="C138" s="37">
        <v>49.832999999999998</v>
      </c>
      <c r="D138" s="37">
        <v>49.667000000000002</v>
      </c>
      <c r="E138" s="37">
        <v>50</v>
      </c>
      <c r="F138" s="37">
        <v>49.582999999999998</v>
      </c>
      <c r="G138" s="37">
        <v>50.372999999999998</v>
      </c>
      <c r="H138" s="37">
        <v>49.982999999999997</v>
      </c>
      <c r="I138" s="37">
        <v>49.475000000000001</v>
      </c>
      <c r="J138" s="37">
        <v>49.85</v>
      </c>
      <c r="K138" s="37">
        <v>51.417000000000002</v>
      </c>
      <c r="L138" s="37">
        <v>49.716999999999999</v>
      </c>
      <c r="M138" s="37">
        <v>49.866999999999997</v>
      </c>
      <c r="N138" s="37">
        <v>49.716999999999999</v>
      </c>
      <c r="O138" s="37">
        <v>50.167000000000002</v>
      </c>
      <c r="P138" s="37">
        <v>63.533000000000001</v>
      </c>
      <c r="Q138" s="37">
        <v>123.05</v>
      </c>
      <c r="S138" s="4">
        <f t="shared" si="163"/>
        <v>49.536591552920001</v>
      </c>
      <c r="T138" s="4">
        <f t="shared" si="163"/>
        <v>49.677139673483268</v>
      </c>
      <c r="U138" s="4">
        <f t="shared" si="163"/>
        <v>49.398441253075887</v>
      </c>
      <c r="V138" s="4">
        <f t="shared" si="163"/>
        <v>50.043659730148839</v>
      </c>
      <c r="W138" s="4">
        <f t="shared" si="163"/>
        <v>50.432720968452983</v>
      </c>
      <c r="X138" s="4">
        <f t="shared" si="163"/>
        <v>51.027928472629029</v>
      </c>
      <c r="Y138" s="4">
        <f t="shared" si="163"/>
        <v>50.566759773304497</v>
      </c>
      <c r="Z138" s="4">
        <f t="shared" si="163"/>
        <v>50.977582543898279</v>
      </c>
      <c r="AA138" s="4">
        <f t="shared" si="163"/>
        <v>51.221074197473321</v>
      </c>
      <c r="AB138" s="4">
        <f t="shared" si="163"/>
        <v>50.431670886671093</v>
      </c>
      <c r="AC138" s="4">
        <f t="shared" si="163"/>
        <v>50.849989594131934</v>
      </c>
      <c r="AD138" s="4">
        <f t="shared" si="163"/>
        <v>51.304840813981507</v>
      </c>
      <c r="AE138" s="4">
        <f t="shared" si="163"/>
        <v>52.866480863082209</v>
      </c>
      <c r="AF138" s="4">
        <f t="shared" si="163"/>
        <v>64.055675318101251</v>
      </c>
      <c r="AG138" s="4">
        <f t="shared" si="163"/>
        <v>119.64253853562778</v>
      </c>
      <c r="AI138" s="4">
        <f t="shared" si="164"/>
        <v>0.29640844707999747</v>
      </c>
      <c r="AJ138" s="4">
        <f t="shared" si="164"/>
        <v>-1.0139673483266165E-2</v>
      </c>
      <c r="AK138" s="4">
        <f t="shared" si="164"/>
        <v>0.6015587469241126</v>
      </c>
      <c r="AL138" s="4">
        <f t="shared" si="164"/>
        <v>-0.46065973014884065</v>
      </c>
      <c r="AM138" s="4">
        <f t="shared" si="164"/>
        <v>-5.9720968452985801E-2</v>
      </c>
      <c r="AN138" s="4">
        <f t="shared" si="164"/>
        <v>-1.0449284726290315</v>
      </c>
      <c r="AO138" s="4">
        <f t="shared" si="164"/>
        <v>-1.0917597733044957</v>
      </c>
      <c r="AP138" s="4">
        <f t="shared" si="164"/>
        <v>-1.1275825438982778</v>
      </c>
      <c r="AQ138" s="4">
        <f t="shared" si="164"/>
        <v>0.19592580252668057</v>
      </c>
      <c r="AR138" s="4">
        <f t="shared" si="164"/>
        <v>-0.7146708866710938</v>
      </c>
      <c r="AS138" s="4">
        <f t="shared" si="164"/>
        <v>-0.98298959413193643</v>
      </c>
      <c r="AT138" s="4">
        <f t="shared" si="164"/>
        <v>-1.5878408139815079</v>
      </c>
      <c r="AU138" s="4">
        <f t="shared" si="164"/>
        <v>-2.6994808630822078</v>
      </c>
      <c r="AV138" s="4">
        <f t="shared" si="164"/>
        <v>-0.52267531810124979</v>
      </c>
      <c r="AW138" s="4">
        <f t="shared" si="164"/>
        <v>3.4074614643722185</v>
      </c>
      <c r="AY138" s="2">
        <f t="shared" si="155"/>
        <v>49.536591552920001</v>
      </c>
      <c r="AZ138" s="2">
        <f t="shared" si="155"/>
        <v>49.665955642637194</v>
      </c>
      <c r="BA138" s="2">
        <f t="shared" si="155"/>
        <v>49.395108055507002</v>
      </c>
      <c r="BB138" s="2">
        <f t="shared" si="155"/>
        <v>50.035413950621539</v>
      </c>
      <c r="BC138" s="2">
        <f t="shared" si="155"/>
        <v>50.383622228511783</v>
      </c>
      <c r="BD138" s="2">
        <f t="shared" si="155"/>
        <v>51.017051824646984</v>
      </c>
      <c r="BE138" s="2">
        <f t="shared" si="155"/>
        <v>50.53098320729103</v>
      </c>
      <c r="BF138" s="2">
        <f t="shared" si="155"/>
        <v>50.974584699158797</v>
      </c>
      <c r="BG138" s="2">
        <f t="shared" si="155"/>
        <v>51.220533303348667</v>
      </c>
      <c r="BH138" s="2">
        <f t="shared" si="155"/>
        <v>50.423719766244616</v>
      </c>
      <c r="BI138" s="2">
        <f t="shared" si="155"/>
        <v>50.827124548608126</v>
      </c>
      <c r="BJ138" s="2">
        <f t="shared" si="155"/>
        <v>51.069169040906985</v>
      </c>
      <c r="BK138" s="2">
        <f t="shared" si="155"/>
        <v>51.787389067151189</v>
      </c>
      <c r="BL138" s="2">
        <f t="shared" si="155"/>
        <v>52.669357931025296</v>
      </c>
      <c r="BM138" s="2">
        <f t="shared" si="155"/>
        <v>52.342275618033561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>
        <f t="shared" si="156"/>
        <v>49.832999999999998</v>
      </c>
      <c r="CF138" s="2">
        <f t="shared" si="156"/>
        <v>49.667000000000002</v>
      </c>
      <c r="CG138" s="2">
        <f t="shared" si="156"/>
        <v>50</v>
      </c>
      <c r="CH138" s="2">
        <f t="shared" si="156"/>
        <v>49.582999999999998</v>
      </c>
      <c r="CI138" s="2">
        <f t="shared" si="156"/>
        <v>50.372999999999998</v>
      </c>
      <c r="CJ138" s="2">
        <f t="shared" si="156"/>
        <v>49.982999999999997</v>
      </c>
      <c r="CK138" s="2">
        <f t="shared" si="156"/>
        <v>49.475000000000001</v>
      </c>
      <c r="CL138" s="2">
        <f t="shared" si="156"/>
        <v>49.85</v>
      </c>
      <c r="CM138" s="2">
        <f t="shared" si="156"/>
        <v>51.417000000000002</v>
      </c>
      <c r="CN138" s="2">
        <f t="shared" si="156"/>
        <v>49.716999999999999</v>
      </c>
      <c r="CO138" s="2">
        <f t="shared" si="156"/>
        <v>49.866999999999997</v>
      </c>
      <c r="CP138" s="2" t="str">
        <f t="shared" si="156"/>
        <v/>
      </c>
      <c r="CQ138" s="2" t="str">
        <f t="shared" si="156"/>
        <v/>
      </c>
      <c r="CR138" s="2" t="str">
        <f t="shared" si="156"/>
        <v/>
      </c>
      <c r="CS138" s="2" t="str">
        <f t="shared" si="156"/>
        <v/>
      </c>
      <c r="CU138" s="2">
        <f t="shared" si="111"/>
        <v>49.832999999999998</v>
      </c>
      <c r="CV138" s="2">
        <f t="shared" si="112"/>
        <v>49.667000000000002</v>
      </c>
      <c r="CW138" s="2">
        <f t="shared" si="113"/>
        <v>50</v>
      </c>
      <c r="CX138" s="2">
        <f t="shared" si="114"/>
        <v>49.582999999999998</v>
      </c>
      <c r="CY138" s="2">
        <f t="shared" si="115"/>
        <v>50.372999999999998</v>
      </c>
      <c r="CZ138" s="2">
        <f t="shared" si="116"/>
        <v>49.982999999999997</v>
      </c>
      <c r="DA138" s="2">
        <f t="shared" si="117"/>
        <v>49.475000000000001</v>
      </c>
      <c r="DB138" s="2">
        <f t="shared" si="118"/>
        <v>49.85</v>
      </c>
      <c r="DC138" s="2">
        <f t="shared" si="119"/>
        <v>51.417000000000002</v>
      </c>
      <c r="DD138" s="2">
        <f t="shared" si="120"/>
        <v>49.716999999999999</v>
      </c>
      <c r="DE138" s="2">
        <f t="shared" si="121"/>
        <v>49.866999999999997</v>
      </c>
      <c r="DF138" s="2" t="str">
        <f t="shared" si="122"/>
        <v/>
      </c>
      <c r="DG138" s="2" t="str">
        <f t="shared" si="123"/>
        <v/>
      </c>
      <c r="DH138" s="2" t="str">
        <f t="shared" si="124"/>
        <v/>
      </c>
      <c r="DI138" s="2" t="str">
        <f t="shared" si="125"/>
        <v/>
      </c>
      <c r="DK138" s="2">
        <f t="shared" si="165"/>
        <v>84.95879255793227</v>
      </c>
      <c r="DL138" s="2">
        <f t="shared" si="165"/>
        <v>86.689183193277287</v>
      </c>
      <c r="DM138" s="2">
        <f t="shared" si="165"/>
        <v>83.090410467610468</v>
      </c>
      <c r="DN138" s="2">
        <f t="shared" si="165"/>
        <v>83.094684255684257</v>
      </c>
      <c r="DO138" s="2">
        <f t="shared" si="165"/>
        <v>82.633605405405419</v>
      </c>
      <c r="DP138" s="2">
        <f t="shared" si="165"/>
        <v>82.827305405405411</v>
      </c>
      <c r="DQ138" s="2">
        <f t="shared" si="165"/>
        <v>77.928981507823607</v>
      </c>
      <c r="DR138" s="2">
        <f t="shared" si="165"/>
        <v>76.562666709566699</v>
      </c>
      <c r="DS138" s="2">
        <f t="shared" si="165"/>
        <v>76.804835392535381</v>
      </c>
      <c r="DT138" s="2">
        <f t="shared" si="165"/>
        <v>77.461332859174988</v>
      </c>
      <c r="DU138" s="2">
        <f t="shared" si="165"/>
        <v>73.390957228657228</v>
      </c>
      <c r="DV138" s="2">
        <f t="shared" si="165"/>
        <v>77.432418918918927</v>
      </c>
      <c r="DW138" s="2">
        <f t="shared" si="165"/>
        <v>78.063625740025742</v>
      </c>
      <c r="DX138" s="2">
        <f t="shared" si="165"/>
        <v>81.433207207207204</v>
      </c>
      <c r="DY138" s="2">
        <f t="shared" si="165"/>
        <v>79.82321176470586</v>
      </c>
      <c r="EA138" s="2">
        <f t="shared" si="153"/>
        <v>49.568924529262091</v>
      </c>
      <c r="EB138" s="2">
        <f t="shared" si="153"/>
        <v>49.579690182997567</v>
      </c>
      <c r="EC138" s="2">
        <f t="shared" si="153"/>
        <v>49.327883969004716</v>
      </c>
      <c r="ED138" s="2">
        <f t="shared" si="153"/>
        <v>49.979081271378348</v>
      </c>
      <c r="EE138" s="2">
        <f t="shared" si="152"/>
        <v>50.347300908564897</v>
      </c>
      <c r="EF138" s="2">
        <f t="shared" si="152"/>
        <v>50.999544648492332</v>
      </c>
      <c r="EG138" s="2">
        <f t="shared" si="152"/>
        <v>50.481071838154769</v>
      </c>
      <c r="EH138" s="2">
        <f t="shared" si="152"/>
        <v>50.97364816396243</v>
      </c>
      <c r="EI138" s="2">
        <f t="shared" si="152"/>
        <v>51.169514808301088</v>
      </c>
      <c r="EJ138" s="2">
        <f t="shared" si="152"/>
        <v>50.390502910220775</v>
      </c>
      <c r="EK138" s="2">
        <f t="shared" si="152"/>
        <v>50.852646180891426</v>
      </c>
      <c r="EL138" s="2">
        <f t="shared" si="152"/>
        <v>51.052098879625348</v>
      </c>
      <c r="EM138" s="2">
        <f t="shared" si="136"/>
        <v>51.829331907801361</v>
      </c>
      <c r="EN138" s="2">
        <f t="shared" si="136"/>
        <v>52.694080298507465</v>
      </c>
      <c r="EO138" s="2">
        <f t="shared" si="136"/>
        <v>52.405770482896038</v>
      </c>
      <c r="EQ138" s="2">
        <f t="shared" si="166"/>
        <v>49.239561064624034</v>
      </c>
      <c r="ER138" s="2">
        <f t="shared" si="166"/>
        <v>49.947172892979594</v>
      </c>
      <c r="ES138" s="2">
        <f t="shared" si="166"/>
        <v>49.559055584470045</v>
      </c>
      <c r="ET138" s="2">
        <f t="shared" si="166"/>
        <v>50.146374157613891</v>
      </c>
      <c r="EU138" s="2">
        <f t="shared" si="166"/>
        <v>50.379393542153487</v>
      </c>
      <c r="EV138" s="2">
        <f t="shared" si="166"/>
        <v>50.896627580877173</v>
      </c>
      <c r="EW138" s="2">
        <f t="shared" si="166"/>
        <v>50.626833695671742</v>
      </c>
      <c r="EX138" s="2">
        <f t="shared" si="166"/>
        <v>50.784669387131771</v>
      </c>
      <c r="EY138" s="2">
        <f t="shared" si="166"/>
        <v>51.295568951562764</v>
      </c>
      <c r="EZ138" s="2">
        <f t="shared" si="166"/>
        <v>50.414170435692839</v>
      </c>
      <c r="FA138" s="2">
        <f t="shared" si="166"/>
        <v>50.533513452251128</v>
      </c>
      <c r="FB138" s="2">
        <f t="shared" si="166"/>
        <v>50.959348151718473</v>
      </c>
      <c r="FC138" s="2">
        <f t="shared" si="166"/>
        <v>51.264136256440025</v>
      </c>
      <c r="FD138" s="2">
        <f t="shared" si="166"/>
        <v>52.16306177353345</v>
      </c>
      <c r="FE138" s="2">
        <f t="shared" si="166"/>
        <v>51.182815569771506</v>
      </c>
      <c r="FG138" s="2">
        <f t="shared" si="167"/>
        <v>0.99922814764443746</v>
      </c>
      <c r="FH138" s="2">
        <f t="shared" si="167"/>
        <v>0.99907242230415205</v>
      </c>
      <c r="FI138" s="2">
        <f t="shared" si="167"/>
        <v>0.99903374786582033</v>
      </c>
      <c r="FJ138" s="2">
        <f t="shared" si="167"/>
        <v>0.99903183661578476</v>
      </c>
      <c r="FK138" s="2">
        <f t="shared" si="167"/>
        <v>0.99901426232637247</v>
      </c>
      <c r="FL138" s="2">
        <f t="shared" si="167"/>
        <v>0.99898388222096202</v>
      </c>
      <c r="FM138" s="2">
        <f t="shared" si="167"/>
        <v>0.99893204888613341</v>
      </c>
      <c r="FN138" s="2">
        <f t="shared" si="167"/>
        <v>0.99882885737878924</v>
      </c>
      <c r="FO138" s="2">
        <f t="shared" si="167"/>
        <v>0.99884762441656971</v>
      </c>
      <c r="FP138" s="2">
        <f t="shared" si="167"/>
        <v>0.99891344062637499</v>
      </c>
      <c r="FQ138" s="2">
        <f t="shared" si="167"/>
        <v>0.99899156060225369</v>
      </c>
      <c r="FR138" s="2">
        <f t="shared" si="167"/>
        <v>0.99888434190164122</v>
      </c>
      <c r="FS138" s="2">
        <f t="shared" si="167"/>
        <v>0.99898655030367733</v>
      </c>
      <c r="FT138" s="2">
        <f t="shared" si="167"/>
        <v>0.99900552634602546</v>
      </c>
      <c r="FU138" s="2">
        <f t="shared" si="167"/>
        <v>0.99880234879985019</v>
      </c>
      <c r="FW138" s="2">
        <f t="shared" si="157"/>
        <v>0.18110305406406094</v>
      </c>
      <c r="FX138" s="2">
        <f t="shared" si="157"/>
        <v>0.14107744449149301</v>
      </c>
      <c r="FY138" s="2">
        <f t="shared" si="157"/>
        <v>0.14967656452138739</v>
      </c>
      <c r="FZ138" s="2">
        <f t="shared" si="157"/>
        <v>0.14508306679222066</v>
      </c>
      <c r="GA138" s="2">
        <f t="shared" si="157"/>
        <v>0.14007866477318517</v>
      </c>
      <c r="GB138" s="2">
        <f t="shared" si="157"/>
        <v>0.14413136480803726</v>
      </c>
      <c r="GC138" s="2">
        <f t="shared" si="157"/>
        <v>0.14131504484169061</v>
      </c>
      <c r="GD138" s="2">
        <f t="shared" si="157"/>
        <v>0.15362494955378234</v>
      </c>
      <c r="GE138" s="2">
        <f t="shared" si="157"/>
        <v>0.1703789893547531</v>
      </c>
      <c r="GF138" s="2">
        <f t="shared" si="157"/>
        <v>0.16067552121078829</v>
      </c>
      <c r="GG138" s="2">
        <f t="shared" si="157"/>
        <v>0.1511914911018381</v>
      </c>
      <c r="GH138" s="2">
        <f t="shared" si="157"/>
        <v>0.13327395575701417</v>
      </c>
      <c r="GI138" s="2">
        <f t="shared" si="157"/>
        <v>0.12125000891747766</v>
      </c>
      <c r="GJ138" s="2">
        <f t="shared" si="157"/>
        <v>0.10037817801875766</v>
      </c>
      <c r="GK138" s="2">
        <f t="shared" si="157"/>
        <v>7.8769376765130308E-2</v>
      </c>
      <c r="GM138" s="86">
        <f t="shared" si="158"/>
        <v>8.3353993846798581E-160</v>
      </c>
      <c r="GN138" s="86">
        <f t="shared" si="158"/>
        <v>2.4816226026257886E-155</v>
      </c>
      <c r="GO138" s="86">
        <f t="shared" si="158"/>
        <v>5.2543175126179091E-203</v>
      </c>
      <c r="GP138" s="86">
        <f t="shared" si="158"/>
        <v>2.1804309109530553E-254</v>
      </c>
      <c r="GQ138" s="86">
        <f t="shared" si="158"/>
        <v>8.9625078431809508E-282</v>
      </c>
      <c r="GR138" s="86">
        <f t="shared" si="158"/>
        <v>0</v>
      </c>
      <c r="GS138" s="86">
        <f t="shared" si="158"/>
        <v>0</v>
      </c>
      <c r="GT138" s="86">
        <f t="shared" si="158"/>
        <v>3.2228791349266027E-306</v>
      </c>
      <c r="GU138" s="86">
        <f t="shared" si="158"/>
        <v>7.6519433413512936E-275</v>
      </c>
      <c r="GV138" s="86">
        <f t="shared" si="158"/>
        <v>4.0067054747463515E-240</v>
      </c>
      <c r="GW138" s="86">
        <f t="shared" si="158"/>
        <v>0</v>
      </c>
      <c r="GX138" s="86">
        <f t="shared" si="158"/>
        <v>2.0649686452580725E-227</v>
      </c>
      <c r="GY138" s="86">
        <f t="shared" si="158"/>
        <v>5.2275673915506301E-211</v>
      </c>
      <c r="GZ138" s="86">
        <f t="shared" si="158"/>
        <v>2.5790293468203368E-170</v>
      </c>
      <c r="HA138" s="86">
        <f t="shared" si="158"/>
        <v>3.6445867834718134E-224</v>
      </c>
      <c r="HC138" s="86">
        <f t="shared" si="154"/>
        <v>9.6435867332982523E-71</v>
      </c>
      <c r="HD138" s="86">
        <f t="shared" si="154"/>
        <v>1.1853436749794622E-69</v>
      </c>
      <c r="HE138" s="86">
        <f t="shared" si="154"/>
        <v>1.3518909825332184E-96</v>
      </c>
      <c r="HF138" s="86">
        <f t="shared" si="154"/>
        <v>5.2591736059830448E-122</v>
      </c>
      <c r="HG138" s="86">
        <f t="shared" si="154"/>
        <v>4.4481244921370993E-152</v>
      </c>
      <c r="HH138" s="86">
        <f t="shared" si="154"/>
        <v>9.0316637753484342E-212</v>
      </c>
      <c r="HI138" s="86">
        <f t="shared" si="154"/>
        <v>2.6710108880275394E-227</v>
      </c>
      <c r="HJ138" s="86">
        <f t="shared" si="154"/>
        <v>9.7056001445481575E-202</v>
      </c>
      <c r="HK138" s="86">
        <f t="shared" si="154"/>
        <v>1.3875040391971646E-189</v>
      </c>
      <c r="HL138" s="86">
        <f t="shared" si="162"/>
        <v>1.043515979322271E-168</v>
      </c>
      <c r="HM138" s="86">
        <f t="shared" si="162"/>
        <v>2.0901916572592811E-236</v>
      </c>
      <c r="HN138" s="86">
        <f t="shared" si="162"/>
        <v>1.1059109165501573E-160</v>
      </c>
      <c r="HO138" s="86">
        <f t="shared" si="162"/>
        <v>6.5796148841360805E-107</v>
      </c>
      <c r="HP138" s="86">
        <f t="shared" si="162"/>
        <v>2.5872949296367924E-84</v>
      </c>
      <c r="HQ138" s="86">
        <f t="shared" si="162"/>
        <v>2.3505139934797549E-117</v>
      </c>
      <c r="HS138" s="86">
        <f t="shared" si="159"/>
        <v>1.3728599599797287E-3</v>
      </c>
      <c r="HT138" s="86">
        <f t="shared" si="159"/>
        <v>5.1505689415441199E-3</v>
      </c>
      <c r="HU138" s="86">
        <f t="shared" si="159"/>
        <v>1.1333203802715238E-3</v>
      </c>
      <c r="HV138" s="86">
        <f t="shared" si="159"/>
        <v>1.8111590722593553E-3</v>
      </c>
      <c r="HW138" s="86">
        <f t="shared" si="159"/>
        <v>6.4046864944998097E-3</v>
      </c>
      <c r="HX138" s="86">
        <f t="shared" si="159"/>
        <v>1.7197147065917712E-3</v>
      </c>
      <c r="HY138" s="86">
        <f t="shared" si="159"/>
        <v>4.1369353759536974E-3</v>
      </c>
      <c r="HZ138" s="86">
        <f t="shared" si="159"/>
        <v>4.8863819852799245E-4</v>
      </c>
      <c r="IA138" s="86">
        <f t="shared" si="159"/>
        <v>1.1468178736838113E-4</v>
      </c>
      <c r="IB138" s="86">
        <f t="shared" si="159"/>
        <v>9.5646883340535865E-4</v>
      </c>
      <c r="IC138" s="86">
        <f t="shared" si="159"/>
        <v>2.1622058103144045E-3</v>
      </c>
      <c r="ID138" s="86">
        <f t="shared" si="159"/>
        <v>1.2701961270498477E-2</v>
      </c>
      <c r="IE138" s="86">
        <f t="shared" si="159"/>
        <v>4.1213883816181976E-2</v>
      </c>
      <c r="IF138" s="86">
        <f t="shared" si="159"/>
        <v>0.19915840906555951</v>
      </c>
      <c r="IG138" s="86">
        <f t="shared" si="159"/>
        <v>0.49692404526681438</v>
      </c>
      <c r="II138" s="86">
        <f t="shared" si="160"/>
        <v>6.8778197490187702E-6</v>
      </c>
      <c r="IJ138" s="86">
        <f t="shared" si="160"/>
        <v>1.2562006009942589E-8</v>
      </c>
      <c r="IK138" s="86">
        <f t="shared" si="160"/>
        <v>8.9934425963927186E-9</v>
      </c>
      <c r="IL138" s="86">
        <f t="shared" si="160"/>
        <v>1.8909564640313518E-9</v>
      </c>
      <c r="IM138" s="86">
        <f t="shared" si="160"/>
        <v>1.5683353787627496E-9</v>
      </c>
      <c r="IN138" s="86">
        <f t="shared" si="160"/>
        <v>3.004239544975502E-10</v>
      </c>
      <c r="IO138" s="86">
        <f t="shared" si="160"/>
        <v>6.1224163471877926E-10</v>
      </c>
      <c r="IP138" s="86">
        <f t="shared" si="160"/>
        <v>2.789664663072602E-10</v>
      </c>
      <c r="IQ138" s="86">
        <f t="shared" si="160"/>
        <v>1.3659590060165804E-8</v>
      </c>
      <c r="IR138" s="86">
        <f t="shared" si="160"/>
        <v>2.321620263884852E-8</v>
      </c>
      <c r="IS138" s="86">
        <f t="shared" si="160"/>
        <v>5.7375328634613717E-9</v>
      </c>
      <c r="IT138" s="86">
        <f t="shared" si="160"/>
        <v>2.2139469411810258E-10</v>
      </c>
      <c r="IU138" s="86">
        <f t="shared" si="160"/>
        <v>7.3651327778270983E-11</v>
      </c>
      <c r="IV138" s="86">
        <f t="shared" si="160"/>
        <v>9.5067012405071233E-9</v>
      </c>
      <c r="IW138" s="86">
        <f t="shared" si="160"/>
        <v>5.5822437558824306E-6</v>
      </c>
      <c r="IY138" s="86">
        <f t="shared" si="161"/>
        <v>1.3797377797287475E-3</v>
      </c>
      <c r="IZ138" s="86">
        <f t="shared" si="161"/>
        <v>5.15058150355013E-3</v>
      </c>
      <c r="JA138" s="86">
        <f t="shared" si="161"/>
        <v>1.1333293737141202E-3</v>
      </c>
      <c r="JB138" s="86">
        <f t="shared" si="161"/>
        <v>1.8111609632158194E-3</v>
      </c>
      <c r="JC138" s="86">
        <f t="shared" si="161"/>
        <v>6.4046880628351888E-3</v>
      </c>
      <c r="JD138" s="86">
        <f t="shared" si="161"/>
        <v>1.7197150070157258E-3</v>
      </c>
      <c r="JE138" s="86">
        <f t="shared" si="161"/>
        <v>4.1369359881953324E-3</v>
      </c>
      <c r="JF138" s="86">
        <f t="shared" si="161"/>
        <v>4.886384774944588E-4</v>
      </c>
      <c r="JG138" s="86">
        <f t="shared" si="161"/>
        <v>1.146954469584413E-4</v>
      </c>
      <c r="JH138" s="86">
        <f t="shared" si="161"/>
        <v>9.5649204960799748E-4</v>
      </c>
      <c r="JI138" s="86">
        <f t="shared" si="161"/>
        <v>2.1622115478472678E-3</v>
      </c>
      <c r="JJ138" s="86">
        <f t="shared" si="161"/>
        <v>1.2701961491893171E-2</v>
      </c>
      <c r="JK138" s="86">
        <f t="shared" si="161"/>
        <v>4.1213883889833304E-2</v>
      </c>
      <c r="JL138" s="86">
        <f t="shared" si="161"/>
        <v>0.19915841857226074</v>
      </c>
      <c r="JM138" s="86">
        <f t="shared" si="161"/>
        <v>0.49692962751057029</v>
      </c>
    </row>
    <row r="139" spans="2:273" x14ac:dyDescent="0.25">
      <c r="B139" s="2">
        <v>112</v>
      </c>
      <c r="C139" s="37">
        <v>50.517000000000003</v>
      </c>
      <c r="D139" s="37">
        <v>48.9</v>
      </c>
      <c r="E139" s="37">
        <v>49.232999999999997</v>
      </c>
      <c r="F139" s="37">
        <v>49.466999999999999</v>
      </c>
      <c r="G139" s="37">
        <v>49.814</v>
      </c>
      <c r="H139" s="37">
        <v>50.186</v>
      </c>
      <c r="I139" s="37">
        <v>48.902000000000001</v>
      </c>
      <c r="J139" s="37">
        <v>50.567</v>
      </c>
      <c r="K139" s="37">
        <v>49.633000000000003</v>
      </c>
      <c r="L139" s="37">
        <v>49.933</v>
      </c>
      <c r="M139" s="37">
        <v>50.767000000000003</v>
      </c>
      <c r="N139" s="37">
        <v>49.183</v>
      </c>
      <c r="O139" s="37">
        <v>49.917000000000002</v>
      </c>
      <c r="P139" s="37">
        <v>54.567</v>
      </c>
      <c r="Q139" s="37">
        <v>99.566999999999993</v>
      </c>
      <c r="S139" s="4">
        <f t="shared" si="163"/>
        <v>49.431304421770491</v>
      </c>
      <c r="T139" s="4">
        <f t="shared" si="163"/>
        <v>49.510116940310823</v>
      </c>
      <c r="U139" s="4">
        <f t="shared" si="163"/>
        <v>49.265161583810809</v>
      </c>
      <c r="V139" s="4">
        <f t="shared" si="163"/>
        <v>49.905524928892156</v>
      </c>
      <c r="W139" s="4">
        <f t="shared" si="163"/>
        <v>50.263883708817083</v>
      </c>
      <c r="X139" s="4">
        <f t="shared" si="163"/>
        <v>50.883804337107577</v>
      </c>
      <c r="Y139" s="4">
        <f t="shared" si="163"/>
        <v>50.396700047807684</v>
      </c>
      <c r="Z139" s="4">
        <f t="shared" si="163"/>
        <v>50.832350649200748</v>
      </c>
      <c r="AA139" s="4">
        <f t="shared" si="163"/>
        <v>51.077341084320899</v>
      </c>
      <c r="AB139" s="4">
        <f t="shared" si="163"/>
        <v>50.265912322243302</v>
      </c>
      <c r="AC139" s="4">
        <f t="shared" si="163"/>
        <v>50.681569063755248</v>
      </c>
      <c r="AD139" s="4">
        <f t="shared" si="163"/>
        <v>50.952430725352876</v>
      </c>
      <c r="AE139" s="4">
        <f t="shared" si="163"/>
        <v>51.90195674137621</v>
      </c>
      <c r="AF139" s="4">
        <f t="shared" si="163"/>
        <v>57.288801348714287</v>
      </c>
      <c r="AG139" s="4">
        <f t="shared" si="163"/>
        <v>95.422751921558699</v>
      </c>
      <c r="AI139" s="4">
        <f t="shared" si="164"/>
        <v>1.0856955782295117</v>
      </c>
      <c r="AJ139" s="4">
        <f t="shared" si="164"/>
        <v>-0.61011694031082442</v>
      </c>
      <c r="AK139" s="4">
        <f t="shared" si="164"/>
        <v>-3.2161583810811578E-2</v>
      </c>
      <c r="AL139" s="4">
        <f t="shared" si="164"/>
        <v>-0.43852492889215711</v>
      </c>
      <c r="AM139" s="4">
        <f t="shared" si="164"/>
        <v>-0.44988370881708306</v>
      </c>
      <c r="AN139" s="4">
        <f t="shared" si="164"/>
        <v>-0.69780433710757706</v>
      </c>
      <c r="AO139" s="4">
        <f t="shared" si="164"/>
        <v>-1.4947000478076831</v>
      </c>
      <c r="AP139" s="4">
        <f t="shared" si="164"/>
        <v>-0.26535064920074802</v>
      </c>
      <c r="AQ139" s="4">
        <f t="shared" si="164"/>
        <v>-1.4443410843208966</v>
      </c>
      <c r="AR139" s="4">
        <f t="shared" si="164"/>
        <v>-0.33291232224330258</v>
      </c>
      <c r="AS139" s="4">
        <f t="shared" si="164"/>
        <v>8.5430936244755173E-2</v>
      </c>
      <c r="AT139" s="4">
        <f t="shared" si="164"/>
        <v>-1.7694307253528763</v>
      </c>
      <c r="AU139" s="4">
        <f t="shared" si="164"/>
        <v>-1.9849567413762088</v>
      </c>
      <c r="AV139" s="4">
        <f t="shared" si="164"/>
        <v>-2.7218013487142869</v>
      </c>
      <c r="AW139" s="4">
        <f t="shared" si="164"/>
        <v>4.1442480784412936</v>
      </c>
      <c r="AY139" s="2">
        <f t="shared" si="155"/>
        <v>49.431304421770491</v>
      </c>
      <c r="AZ139" s="2">
        <f t="shared" si="155"/>
        <v>49.508252745754547</v>
      </c>
      <c r="BA139" s="2">
        <f t="shared" si="155"/>
        <v>49.264769539271775</v>
      </c>
      <c r="BB139" s="2">
        <f t="shared" si="155"/>
        <v>49.904539063729715</v>
      </c>
      <c r="BC139" s="2">
        <f t="shared" si="155"/>
        <v>50.256236268483214</v>
      </c>
      <c r="BD139" s="2">
        <f t="shared" si="155"/>
        <v>50.882639850061537</v>
      </c>
      <c r="BE139" s="2">
        <f t="shared" si="155"/>
        <v>50.391879912213859</v>
      </c>
      <c r="BF139" s="2">
        <f t="shared" si="155"/>
        <v>50.832120312870856</v>
      </c>
      <c r="BG139" s="2">
        <f t="shared" si="155"/>
        <v>51.077285202581024</v>
      </c>
      <c r="BH139" s="2">
        <f t="shared" si="155"/>
        <v>50.265022072441361</v>
      </c>
      <c r="BI139" s="2">
        <f t="shared" si="155"/>
        <v>50.678724423545411</v>
      </c>
      <c r="BJ139" s="2">
        <f t="shared" si="155"/>
        <v>50.911847380481845</v>
      </c>
      <c r="BK139" s="2">
        <f t="shared" si="155"/>
        <v>51.64685837025386</v>
      </c>
      <c r="BL139" s="2">
        <f t="shared" si="155"/>
        <v>52.527817573847095</v>
      </c>
      <c r="BM139" s="2">
        <f t="shared" si="155"/>
        <v>52.216911000494747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>
        <f t="shared" si="156"/>
        <v>50.517000000000003</v>
      </c>
      <c r="CF139" s="2">
        <f t="shared" si="156"/>
        <v>48.9</v>
      </c>
      <c r="CG139" s="2">
        <f t="shared" si="156"/>
        <v>49.232999999999997</v>
      </c>
      <c r="CH139" s="2">
        <f t="shared" si="156"/>
        <v>49.466999999999999</v>
      </c>
      <c r="CI139" s="2">
        <f t="shared" si="156"/>
        <v>49.814</v>
      </c>
      <c r="CJ139" s="2">
        <f t="shared" si="156"/>
        <v>50.186</v>
      </c>
      <c r="CK139" s="2">
        <f t="shared" si="156"/>
        <v>48.902000000000001</v>
      </c>
      <c r="CL139" s="2">
        <f t="shared" si="156"/>
        <v>50.567</v>
      </c>
      <c r="CM139" s="2">
        <f t="shared" si="156"/>
        <v>49.633000000000003</v>
      </c>
      <c r="CN139" s="2">
        <f t="shared" si="156"/>
        <v>49.933</v>
      </c>
      <c r="CO139" s="2">
        <f t="shared" si="156"/>
        <v>50.767000000000003</v>
      </c>
      <c r="CP139" s="2">
        <f t="shared" si="156"/>
        <v>49.183</v>
      </c>
      <c r="CQ139" s="2" t="str">
        <f t="shared" si="156"/>
        <v/>
      </c>
      <c r="CR139" s="2" t="str">
        <f t="shared" si="156"/>
        <v/>
      </c>
      <c r="CS139" s="2" t="str">
        <f t="shared" si="156"/>
        <v/>
      </c>
      <c r="CU139" s="2">
        <f t="shared" si="111"/>
        <v>50.517000000000003</v>
      </c>
      <c r="CV139" s="2">
        <f t="shared" si="112"/>
        <v>48.9</v>
      </c>
      <c r="CW139" s="2">
        <f t="shared" si="113"/>
        <v>49.232999999999997</v>
      </c>
      <c r="CX139" s="2">
        <f t="shared" si="114"/>
        <v>49.466999999999999</v>
      </c>
      <c r="CY139" s="2">
        <f t="shared" si="115"/>
        <v>49.814</v>
      </c>
      <c r="CZ139" s="2">
        <f t="shared" si="116"/>
        <v>50.186</v>
      </c>
      <c r="DA139" s="2">
        <f t="shared" si="117"/>
        <v>48.902000000000001</v>
      </c>
      <c r="DB139" s="2">
        <f t="shared" si="118"/>
        <v>50.567</v>
      </c>
      <c r="DC139" s="2">
        <f t="shared" si="119"/>
        <v>49.633000000000003</v>
      </c>
      <c r="DD139" s="2">
        <f t="shared" si="120"/>
        <v>49.933</v>
      </c>
      <c r="DE139" s="2">
        <f t="shared" si="121"/>
        <v>50.767000000000003</v>
      </c>
      <c r="DF139" s="2">
        <f t="shared" si="122"/>
        <v>49.183</v>
      </c>
      <c r="DG139" s="2" t="str">
        <f t="shared" si="123"/>
        <v/>
      </c>
      <c r="DH139" s="2" t="str">
        <f t="shared" si="124"/>
        <v/>
      </c>
      <c r="DI139" s="2" t="str">
        <f t="shared" si="125"/>
        <v/>
      </c>
      <c r="DK139" s="2">
        <f t="shared" si="165"/>
        <v>85.200996434937622</v>
      </c>
      <c r="DL139" s="2">
        <f t="shared" si="165"/>
        <v>86.916935294117621</v>
      </c>
      <c r="DM139" s="2">
        <f t="shared" si="165"/>
        <v>83.290233633633633</v>
      </c>
      <c r="DN139" s="2">
        <f t="shared" si="165"/>
        <v>83.292384384384377</v>
      </c>
      <c r="DO139" s="2">
        <f t="shared" si="165"/>
        <v>82.818544144144155</v>
      </c>
      <c r="DP139" s="2">
        <f t="shared" si="165"/>
        <v>82.998777477477475</v>
      </c>
      <c r="DQ139" s="2">
        <f t="shared" si="165"/>
        <v>78.050986249407302</v>
      </c>
      <c r="DR139" s="2">
        <f t="shared" si="165"/>
        <v>76.68256349206348</v>
      </c>
      <c r="DS139" s="2">
        <f t="shared" si="165"/>
        <v>76.920547619047611</v>
      </c>
      <c r="DT139" s="2">
        <f t="shared" si="165"/>
        <v>77.586670934091998</v>
      </c>
      <c r="DU139" s="2">
        <f t="shared" si="165"/>
        <v>73.486596996996994</v>
      </c>
      <c r="DV139" s="2">
        <f t="shared" si="165"/>
        <v>77.556027027027028</v>
      </c>
      <c r="DW139" s="2">
        <f t="shared" si="165"/>
        <v>78.191465765765756</v>
      </c>
      <c r="DX139" s="2">
        <f t="shared" si="165"/>
        <v>81.610914414414424</v>
      </c>
      <c r="DY139" s="2">
        <f t="shared" si="165"/>
        <v>80.032932773109223</v>
      </c>
      <c r="EA139" s="2">
        <f t="shared" si="153"/>
        <v>49.473788498727743</v>
      </c>
      <c r="EB139" s="2">
        <f t="shared" si="153"/>
        <v>49.417138045828494</v>
      </c>
      <c r="EC139" s="2">
        <f t="shared" si="153"/>
        <v>49.194907383180691</v>
      </c>
      <c r="ED139" s="2">
        <f t="shared" si="153"/>
        <v>49.847223017111368</v>
      </c>
      <c r="EE139" s="2">
        <f t="shared" si="152"/>
        <v>50.221825150948987</v>
      </c>
      <c r="EF139" s="2">
        <f t="shared" si="152"/>
        <v>50.869720473088499</v>
      </c>
      <c r="EG139" s="2">
        <f t="shared" si="152"/>
        <v>50.341408817086538</v>
      </c>
      <c r="EH139" s="2">
        <f t="shared" si="152"/>
        <v>50.837393830059781</v>
      </c>
      <c r="EI139" s="2">
        <f t="shared" si="152"/>
        <v>51.025612381287374</v>
      </c>
      <c r="EJ139" s="2">
        <f t="shared" si="152"/>
        <v>50.233261908929776</v>
      </c>
      <c r="EK139" s="2">
        <f t="shared" si="152"/>
        <v>50.712446146439284</v>
      </c>
      <c r="EL139" s="2">
        <f t="shared" si="152"/>
        <v>50.898804828152279</v>
      </c>
      <c r="EM139" s="2">
        <f t="shared" si="136"/>
        <v>51.701076012600858</v>
      </c>
      <c r="EN139" s="2">
        <f t="shared" si="136"/>
        <v>52.562698507462684</v>
      </c>
      <c r="EO139" s="2">
        <f t="shared" si="136"/>
        <v>52.295136367752619</v>
      </c>
      <c r="EQ139" s="2">
        <f t="shared" si="166"/>
        <v>49.127233872788921</v>
      </c>
      <c r="ER139" s="2">
        <f t="shared" si="166"/>
        <v>49.806288781238408</v>
      </c>
      <c r="ES139" s="2">
        <f t="shared" si="166"/>
        <v>49.44100378483455</v>
      </c>
      <c r="ET139" s="2">
        <f t="shared" si="166"/>
        <v>50.024310498853197</v>
      </c>
      <c r="EU139" s="2">
        <f t="shared" si="166"/>
        <v>50.255504970835901</v>
      </c>
      <c r="EV139" s="2">
        <f t="shared" si="166"/>
        <v>50.761568315023737</v>
      </c>
      <c r="EW139" s="2">
        <f t="shared" si="166"/>
        <v>50.495008021479393</v>
      </c>
      <c r="EX139" s="2">
        <f t="shared" si="166"/>
        <v>50.639296381184181</v>
      </c>
      <c r="EY139" s="2">
        <f t="shared" si="166"/>
        <v>51.158667919039203</v>
      </c>
      <c r="EZ139" s="2">
        <f t="shared" si="166"/>
        <v>50.260074182335273</v>
      </c>
      <c r="FA139" s="2">
        <f t="shared" si="166"/>
        <v>50.377862993028074</v>
      </c>
      <c r="FB139" s="2">
        <f t="shared" si="166"/>
        <v>50.801189539724405</v>
      </c>
      <c r="FC139" s="2">
        <f t="shared" si="166"/>
        <v>51.102157838464194</v>
      </c>
      <c r="FD139" s="2">
        <f t="shared" si="166"/>
        <v>52.000998635743542</v>
      </c>
      <c r="FE139" s="2">
        <f t="shared" si="166"/>
        <v>51.02905000277822</v>
      </c>
      <c r="FG139" s="2">
        <f t="shared" si="167"/>
        <v>0.9992960144744204</v>
      </c>
      <c r="FH139" s="2">
        <f t="shared" si="167"/>
        <v>0.99915397003679807</v>
      </c>
      <c r="FI139" s="2">
        <f t="shared" si="167"/>
        <v>0.99911869265157849</v>
      </c>
      <c r="FJ139" s="2">
        <f t="shared" si="167"/>
        <v>0.99911694927410588</v>
      </c>
      <c r="FK139" s="2">
        <f t="shared" si="167"/>
        <v>0.99910091857575467</v>
      </c>
      <c r="FL139" s="2">
        <f t="shared" si="167"/>
        <v>0.99907320670932254</v>
      </c>
      <c r="FM139" s="2">
        <f t="shared" si="167"/>
        <v>0.99902592547629765</v>
      </c>
      <c r="FN139" s="2">
        <f t="shared" si="167"/>
        <v>0.99893179515880515</v>
      </c>
      <c r="FO139" s="2">
        <f t="shared" si="167"/>
        <v>0.99894891440043809</v>
      </c>
      <c r="FP139" s="2">
        <f t="shared" si="167"/>
        <v>0.99900895132399836</v>
      </c>
      <c r="FQ139" s="2">
        <f t="shared" si="167"/>
        <v>0.9990802107239225</v>
      </c>
      <c r="FR139" s="2">
        <f t="shared" si="167"/>
        <v>0.998982407828512</v>
      </c>
      <c r="FS139" s="2">
        <f t="shared" si="167"/>
        <v>0.99907564046427966</v>
      </c>
      <c r="FT139" s="2">
        <f t="shared" si="167"/>
        <v>0.99909294987860342</v>
      </c>
      <c r="FU139" s="2">
        <f t="shared" si="167"/>
        <v>0.99890761400770611</v>
      </c>
      <c r="FW139" s="2">
        <f t="shared" si="157"/>
        <v>0.19516552125220693</v>
      </c>
      <c r="FX139" s="2">
        <f t="shared" si="157"/>
        <v>0.15261116692338147</v>
      </c>
      <c r="FY139" s="2">
        <f t="shared" si="157"/>
        <v>0.16178088851430678</v>
      </c>
      <c r="FZ139" s="2">
        <f t="shared" si="157"/>
        <v>0.1568844523738375</v>
      </c>
      <c r="GA139" s="2">
        <f t="shared" si="157"/>
        <v>0.15154513929235341</v>
      </c>
      <c r="GB139" s="2">
        <f t="shared" si="157"/>
        <v>0.15586945092976168</v>
      </c>
      <c r="GC139" s="2">
        <f t="shared" si="157"/>
        <v>0.1528647350795948</v>
      </c>
      <c r="GD139" s="2">
        <f t="shared" si="157"/>
        <v>0.16598624934351763</v>
      </c>
      <c r="GE139" s="2">
        <f t="shared" si="157"/>
        <v>0.18379564035329007</v>
      </c>
      <c r="GF139" s="2">
        <f t="shared" si="157"/>
        <v>0.17348785172803893</v>
      </c>
      <c r="GG139" s="2">
        <f t="shared" si="157"/>
        <v>0.16339478560296775</v>
      </c>
      <c r="GH139" s="2">
        <f t="shared" si="157"/>
        <v>0.14427687015474824</v>
      </c>
      <c r="GI139" s="2">
        <f t="shared" si="157"/>
        <v>0.13141075044808009</v>
      </c>
      <c r="GJ139" s="2">
        <f t="shared" si="157"/>
        <v>0.10900682813572882</v>
      </c>
      <c r="GK139" s="2">
        <f t="shared" si="157"/>
        <v>8.5717491721332695E-2</v>
      </c>
      <c r="GM139" s="86">
        <f t="shared" si="158"/>
        <v>2.2068358159961065E-165</v>
      </c>
      <c r="GN139" s="86">
        <f t="shared" si="158"/>
        <v>8.271472174308575E-161</v>
      </c>
      <c r="GO139" s="86">
        <f t="shared" si="158"/>
        <v>4.0710981632391811E-210</v>
      </c>
      <c r="GP139" s="86">
        <f t="shared" si="158"/>
        <v>2.7683893293646173E-263</v>
      </c>
      <c r="GQ139" s="86">
        <f t="shared" si="158"/>
        <v>1.1142601270961223E-291</v>
      </c>
      <c r="GR139" s="86">
        <f t="shared" si="158"/>
        <v>0</v>
      </c>
      <c r="GS139" s="86">
        <f t="shared" si="158"/>
        <v>0</v>
      </c>
      <c r="GT139" s="86">
        <f t="shared" si="158"/>
        <v>0</v>
      </c>
      <c r="GU139" s="86">
        <f t="shared" si="158"/>
        <v>1.7781690079638386E-284</v>
      </c>
      <c r="GV139" s="86">
        <f t="shared" si="158"/>
        <v>1.4767966484628856E-248</v>
      </c>
      <c r="GW139" s="86">
        <f t="shared" si="158"/>
        <v>0</v>
      </c>
      <c r="GX139" s="86">
        <f t="shared" si="158"/>
        <v>1.9635194530149258E-235</v>
      </c>
      <c r="GY139" s="86">
        <f t="shared" si="158"/>
        <v>1.919788788323221E-218</v>
      </c>
      <c r="GZ139" s="86">
        <f t="shared" si="158"/>
        <v>2.593160354353758E-176</v>
      </c>
      <c r="HA139" s="86">
        <f t="shared" si="158"/>
        <v>5.2547457553126649E-232</v>
      </c>
      <c r="HC139" s="86">
        <f t="shared" si="154"/>
        <v>1.8820487374633718E-74</v>
      </c>
      <c r="HD139" s="86">
        <f t="shared" si="154"/>
        <v>2.4534510057972301E-73</v>
      </c>
      <c r="HE139" s="86">
        <f t="shared" si="154"/>
        <v>1.2199353336316788E-101</v>
      </c>
      <c r="HF139" s="86">
        <f t="shared" si="154"/>
        <v>2.271928980450666E-128</v>
      </c>
      <c r="HG139" s="86">
        <f t="shared" si="154"/>
        <v>4.1053977199244645E-160</v>
      </c>
      <c r="HH139" s="86">
        <f t="shared" si="154"/>
        <v>9.3108929479073558E-223</v>
      </c>
      <c r="HI139" s="86">
        <f t="shared" si="154"/>
        <v>2.9137763624849701E-239</v>
      </c>
      <c r="HJ139" s="86">
        <f t="shared" si="154"/>
        <v>3.1252313154653071E-212</v>
      </c>
      <c r="HK139" s="86">
        <f t="shared" si="154"/>
        <v>2.4637594236898897E-199</v>
      </c>
      <c r="HL139" s="86">
        <f t="shared" si="162"/>
        <v>1.6244671422566246E-177</v>
      </c>
      <c r="HM139" s="86">
        <f t="shared" si="162"/>
        <v>7.9250638409891856E-249</v>
      </c>
      <c r="HN139" s="86">
        <f t="shared" si="162"/>
        <v>2.8041525422007655E-169</v>
      </c>
      <c r="HO139" s="86">
        <f t="shared" si="162"/>
        <v>1.1376703838982587E-112</v>
      </c>
      <c r="HP139" s="86">
        <f t="shared" si="162"/>
        <v>6.6707826643533415E-89</v>
      </c>
      <c r="HQ139" s="86">
        <f t="shared" si="162"/>
        <v>1.1339950206978318E-123</v>
      </c>
      <c r="HS139" s="86">
        <f t="shared" si="159"/>
        <v>2.932806725491283E-4</v>
      </c>
      <c r="HT139" s="86">
        <f t="shared" si="159"/>
        <v>1.2062189344000157E-3</v>
      </c>
      <c r="HU139" s="86">
        <f t="shared" si="159"/>
        <v>1.9671414403813709E-4</v>
      </c>
      <c r="HV139" s="86">
        <f t="shared" si="159"/>
        <v>3.2171396158409235E-4</v>
      </c>
      <c r="HW139" s="86">
        <f t="shared" si="159"/>
        <v>1.4238265439294739E-3</v>
      </c>
      <c r="HX139" s="86">
        <f t="shared" si="159"/>
        <v>2.7937705326197288E-4</v>
      </c>
      <c r="HY139" s="86">
        <f t="shared" si="159"/>
        <v>8.1482837874476339E-4</v>
      </c>
      <c r="HZ139" s="86">
        <f t="shared" si="159"/>
        <v>6.0124114368751627E-5</v>
      </c>
      <c r="IA139" s="86">
        <f t="shared" si="159"/>
        <v>1.2469797432187259E-5</v>
      </c>
      <c r="IB139" s="86">
        <f t="shared" si="159"/>
        <v>1.5592585689427587E-4</v>
      </c>
      <c r="IC139" s="86">
        <f t="shared" si="159"/>
        <v>3.964684052746497E-4</v>
      </c>
      <c r="ID139" s="86">
        <f t="shared" si="159"/>
        <v>3.0828686254711552E-3</v>
      </c>
      <c r="IE139" s="86">
        <f t="shared" si="159"/>
        <v>1.3113846119411797E-2</v>
      </c>
      <c r="IF139" s="86">
        <f t="shared" si="159"/>
        <v>0.10073560512489751</v>
      </c>
      <c r="IG139" s="86">
        <f t="shared" si="159"/>
        <v>0.35906751834505718</v>
      </c>
      <c r="II139" s="86">
        <f t="shared" si="160"/>
        <v>2.4116854829929604E-5</v>
      </c>
      <c r="IJ139" s="86">
        <f t="shared" si="160"/>
        <v>6.6013040255461811E-8</v>
      </c>
      <c r="IK139" s="86">
        <f t="shared" si="160"/>
        <v>5.2126719931267502E-8</v>
      </c>
      <c r="IL139" s="86">
        <f t="shared" si="160"/>
        <v>1.2338310286295711E-8</v>
      </c>
      <c r="IM139" s="86">
        <f t="shared" si="160"/>
        <v>9.9984495483669501E-9</v>
      </c>
      <c r="IN139" s="86">
        <f t="shared" si="160"/>
        <v>2.330657379076085E-9</v>
      </c>
      <c r="IO139" s="86">
        <f t="shared" si="160"/>
        <v>4.3205749223000527E-9</v>
      </c>
      <c r="IP139" s="86">
        <f t="shared" si="160"/>
        <v>2.3803734578245475E-9</v>
      </c>
      <c r="IQ139" s="86">
        <f t="shared" si="160"/>
        <v>8.9299861701933925E-8</v>
      </c>
      <c r="IR139" s="86">
        <f t="shared" si="160"/>
        <v>1.3280463426180343E-7</v>
      </c>
      <c r="IS139" s="86">
        <f t="shared" si="160"/>
        <v>3.5214683420453969E-8</v>
      </c>
      <c r="IT139" s="86">
        <f t="shared" si="160"/>
        <v>1.6039118772798846E-9</v>
      </c>
      <c r="IU139" s="86">
        <f t="shared" si="160"/>
        <v>5.2930669596664902E-10</v>
      </c>
      <c r="IV139" s="86">
        <f t="shared" si="160"/>
        <v>3.8355210984828673E-8</v>
      </c>
      <c r="IW139" s="86">
        <f t="shared" si="160"/>
        <v>1.2338012143298532E-5</v>
      </c>
      <c r="IY139" s="86">
        <f t="shared" si="161"/>
        <v>3.1739752737905793E-4</v>
      </c>
      <c r="IZ139" s="86">
        <f t="shared" si="161"/>
        <v>1.2062849474402712E-3</v>
      </c>
      <c r="JA139" s="86">
        <f t="shared" si="161"/>
        <v>1.9676627075806836E-4</v>
      </c>
      <c r="JB139" s="86">
        <f t="shared" si="161"/>
        <v>3.2172629989437863E-4</v>
      </c>
      <c r="JC139" s="86">
        <f t="shared" si="161"/>
        <v>1.4238365423790223E-3</v>
      </c>
      <c r="JD139" s="86">
        <f t="shared" si="161"/>
        <v>2.7937938391935194E-4</v>
      </c>
      <c r="JE139" s="86">
        <f t="shared" si="161"/>
        <v>8.1483269931968564E-4</v>
      </c>
      <c r="JF139" s="86">
        <f t="shared" si="161"/>
        <v>6.0126494742209453E-5</v>
      </c>
      <c r="JG139" s="86">
        <f t="shared" si="161"/>
        <v>1.2559097293889192E-5</v>
      </c>
      <c r="JH139" s="86">
        <f t="shared" si="161"/>
        <v>1.5605866152853767E-4</v>
      </c>
      <c r="JI139" s="86">
        <f t="shared" si="161"/>
        <v>3.9650361995807016E-4</v>
      </c>
      <c r="JJ139" s="86">
        <f t="shared" si="161"/>
        <v>3.0828702293830327E-3</v>
      </c>
      <c r="JK139" s="86">
        <f t="shared" si="161"/>
        <v>1.3113846648718492E-2</v>
      </c>
      <c r="JL139" s="86">
        <f t="shared" si="161"/>
        <v>0.10073564348010849</v>
      </c>
      <c r="JM139" s="86">
        <f t="shared" si="161"/>
        <v>0.35907985635720047</v>
      </c>
    </row>
    <row r="140" spans="2:273" x14ac:dyDescent="0.25">
      <c r="B140" s="2">
        <v>113</v>
      </c>
      <c r="C140" s="37">
        <v>49.3</v>
      </c>
      <c r="D140" s="37">
        <v>49.35</v>
      </c>
      <c r="E140" s="37">
        <v>50</v>
      </c>
      <c r="F140" s="37">
        <v>50.417000000000002</v>
      </c>
      <c r="G140" s="37">
        <v>49.677999999999997</v>
      </c>
      <c r="H140" s="37">
        <v>49.966000000000001</v>
      </c>
      <c r="I140" s="37">
        <v>49.115000000000002</v>
      </c>
      <c r="J140" s="37">
        <v>50.2</v>
      </c>
      <c r="K140" s="37">
        <v>51.5</v>
      </c>
      <c r="L140" s="37">
        <v>49.283000000000001</v>
      </c>
      <c r="M140" s="37">
        <v>49.55</v>
      </c>
      <c r="N140" s="37">
        <v>48.95</v>
      </c>
      <c r="O140" s="37">
        <v>50.3</v>
      </c>
      <c r="P140" s="37">
        <v>50.917000000000002</v>
      </c>
      <c r="Q140" s="37">
        <v>73.95</v>
      </c>
      <c r="S140" s="4">
        <f t="shared" si="163"/>
        <v>49.325407760961376</v>
      </c>
      <c r="T140" s="4">
        <f t="shared" si="163"/>
        <v>49.351830542106256</v>
      </c>
      <c r="U140" s="4">
        <f t="shared" si="163"/>
        <v>49.135251808583128</v>
      </c>
      <c r="V140" s="4">
        <f t="shared" si="163"/>
        <v>49.774333304017837</v>
      </c>
      <c r="W140" s="4">
        <f t="shared" si="163"/>
        <v>50.130031735374423</v>
      </c>
      <c r="X140" s="4">
        <f t="shared" si="163"/>
        <v>50.748313421068445</v>
      </c>
      <c r="Y140" s="4">
        <f t="shared" si="163"/>
        <v>50.253756385480145</v>
      </c>
      <c r="Z140" s="4">
        <f t="shared" si="163"/>
        <v>50.689467844559154</v>
      </c>
      <c r="AA140" s="4">
        <f t="shared" si="163"/>
        <v>50.934631768531219</v>
      </c>
      <c r="AB140" s="4">
        <f t="shared" si="163"/>
        <v>50.106841074136106</v>
      </c>
      <c r="AC140" s="4">
        <f t="shared" si="163"/>
        <v>50.530131342290012</v>
      </c>
      <c r="AD140" s="4">
        <f t="shared" si="163"/>
        <v>50.75983450376016</v>
      </c>
      <c r="AE140" s="4">
        <f t="shared" si="163"/>
        <v>51.552131961305911</v>
      </c>
      <c r="AF140" s="4">
        <f t="shared" si="163"/>
        <v>54.01184381343041</v>
      </c>
      <c r="AG140" s="4">
        <f t="shared" si="163"/>
        <v>75.533883388275456</v>
      </c>
      <c r="AI140" s="4">
        <f t="shared" si="164"/>
        <v>-2.5407760961378756E-2</v>
      </c>
      <c r="AJ140" s="4">
        <f t="shared" si="164"/>
        <v>-1.8305421062549954E-3</v>
      </c>
      <c r="AK140" s="4">
        <f t="shared" si="164"/>
        <v>0.8647481914168722</v>
      </c>
      <c r="AL140" s="4">
        <f t="shared" si="164"/>
        <v>0.64266669598216453</v>
      </c>
      <c r="AM140" s="4">
        <f t="shared" si="164"/>
        <v>-0.45203173537442609</v>
      </c>
      <c r="AN140" s="4">
        <f t="shared" si="164"/>
        <v>-0.78231342106844437</v>
      </c>
      <c r="AO140" s="4">
        <f t="shared" si="164"/>
        <v>-1.1387563854801428</v>
      </c>
      <c r="AP140" s="4">
        <f t="shared" si="164"/>
        <v>-0.48946784455915093</v>
      </c>
      <c r="AQ140" s="4">
        <f t="shared" si="164"/>
        <v>0.56536823146878135</v>
      </c>
      <c r="AR140" s="4">
        <f t="shared" si="164"/>
        <v>-0.82384107413610508</v>
      </c>
      <c r="AS140" s="4">
        <f t="shared" si="164"/>
        <v>-0.98013134229001508</v>
      </c>
      <c r="AT140" s="4">
        <f t="shared" si="164"/>
        <v>-1.8098345037601575</v>
      </c>
      <c r="AU140" s="4">
        <f t="shared" si="164"/>
        <v>-1.2521319613059134</v>
      </c>
      <c r="AV140" s="4">
        <f t="shared" si="164"/>
        <v>-3.0948438134304084</v>
      </c>
      <c r="AW140" s="4">
        <f t="shared" si="164"/>
        <v>-1.5838833882754528</v>
      </c>
      <c r="AY140" s="2">
        <f t="shared" si="155"/>
        <v>49.325407760961376</v>
      </c>
      <c r="AZ140" s="2">
        <f t="shared" si="155"/>
        <v>49.351570453577253</v>
      </c>
      <c r="BA140" s="2">
        <f t="shared" si="155"/>
        <v>49.135195706476672</v>
      </c>
      <c r="BB140" s="2">
        <f t="shared" si="155"/>
        <v>49.77423560753374</v>
      </c>
      <c r="BC140" s="2">
        <f t="shared" si="155"/>
        <v>50.129110185784093</v>
      </c>
      <c r="BD140" s="2">
        <f t="shared" si="155"/>
        <v>50.748218518180792</v>
      </c>
      <c r="BE140" s="2">
        <f t="shared" si="155"/>
        <v>50.253262217172882</v>
      </c>
      <c r="BF140" s="2">
        <f t="shared" si="155"/>
        <v>50.689451197161915</v>
      </c>
      <c r="BG140" s="2">
        <f t="shared" si="155"/>
        <v>50.934517664323721</v>
      </c>
      <c r="BH140" s="2">
        <f t="shared" si="155"/>
        <v>50.106606576739331</v>
      </c>
      <c r="BI140" s="2">
        <f t="shared" si="155"/>
        <v>50.52981142698556</v>
      </c>
      <c r="BJ140" s="2">
        <f t="shared" si="155"/>
        <v>50.754519984041885</v>
      </c>
      <c r="BK140" s="2">
        <f t="shared" si="155"/>
        <v>51.505354591353949</v>
      </c>
      <c r="BL140" s="2">
        <f t="shared" si="155"/>
        <v>52.385537512263163</v>
      </c>
      <c r="BM140" s="2">
        <f t="shared" si="155"/>
        <v>52.090417707579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>
        <f t="shared" si="156"/>
        <v>49.3</v>
      </c>
      <c r="CF140" s="2">
        <f t="shared" si="156"/>
        <v>49.35</v>
      </c>
      <c r="CG140" s="2">
        <f t="shared" si="156"/>
        <v>50</v>
      </c>
      <c r="CH140" s="2">
        <f t="shared" si="156"/>
        <v>50.417000000000002</v>
      </c>
      <c r="CI140" s="2">
        <f t="shared" si="156"/>
        <v>49.677999999999997</v>
      </c>
      <c r="CJ140" s="2">
        <f t="shared" si="156"/>
        <v>49.966000000000001</v>
      </c>
      <c r="CK140" s="2">
        <f t="shared" si="156"/>
        <v>49.115000000000002</v>
      </c>
      <c r="CL140" s="2">
        <f t="shared" si="156"/>
        <v>50.2</v>
      </c>
      <c r="CM140" s="2">
        <f t="shared" si="156"/>
        <v>51.5</v>
      </c>
      <c r="CN140" s="2">
        <f t="shared" si="156"/>
        <v>49.283000000000001</v>
      </c>
      <c r="CO140" s="2">
        <f t="shared" si="156"/>
        <v>49.55</v>
      </c>
      <c r="CP140" s="2">
        <f t="shared" si="156"/>
        <v>48.95</v>
      </c>
      <c r="CQ140" s="2">
        <f t="shared" si="156"/>
        <v>50.3</v>
      </c>
      <c r="CR140" s="2" t="str">
        <f t="shared" si="156"/>
        <v/>
      </c>
      <c r="CS140" s="2" t="str">
        <f t="shared" si="156"/>
        <v/>
      </c>
      <c r="CU140" s="2">
        <f t="shared" si="111"/>
        <v>49.3</v>
      </c>
      <c r="CV140" s="2">
        <f t="shared" si="112"/>
        <v>49.35</v>
      </c>
      <c r="CW140" s="2">
        <f t="shared" si="113"/>
        <v>50</v>
      </c>
      <c r="CX140" s="2">
        <f t="shared" si="114"/>
        <v>50.417000000000002</v>
      </c>
      <c r="CY140" s="2">
        <f t="shared" si="115"/>
        <v>49.677999999999997</v>
      </c>
      <c r="CZ140" s="2">
        <f t="shared" si="116"/>
        <v>49.966000000000001</v>
      </c>
      <c r="DA140" s="2">
        <f t="shared" si="117"/>
        <v>49.115000000000002</v>
      </c>
      <c r="DB140" s="2">
        <f t="shared" si="118"/>
        <v>50.2</v>
      </c>
      <c r="DC140" s="2">
        <f t="shared" si="119"/>
        <v>51.5</v>
      </c>
      <c r="DD140" s="2">
        <f t="shared" si="120"/>
        <v>49.283000000000001</v>
      </c>
      <c r="DE140" s="2">
        <f t="shared" si="121"/>
        <v>49.55</v>
      </c>
      <c r="DF140" s="2">
        <f t="shared" si="122"/>
        <v>48.95</v>
      </c>
      <c r="DG140" s="2">
        <f t="shared" si="123"/>
        <v>50.3</v>
      </c>
      <c r="DH140" s="2" t="str">
        <f t="shared" si="124"/>
        <v/>
      </c>
      <c r="DI140" s="2" t="str">
        <f t="shared" si="125"/>
        <v/>
      </c>
      <c r="DK140" s="2">
        <f t="shared" si="165"/>
        <v>85.44320031194296</v>
      </c>
      <c r="DL140" s="2">
        <f t="shared" si="165"/>
        <v>87.14468739495797</v>
      </c>
      <c r="DM140" s="2">
        <f t="shared" si="165"/>
        <v>83.490056799656799</v>
      </c>
      <c r="DN140" s="2">
        <f t="shared" si="165"/>
        <v>83.490084513084511</v>
      </c>
      <c r="DO140" s="2">
        <f t="shared" si="165"/>
        <v>83.003482882882892</v>
      </c>
      <c r="DP140" s="2">
        <f t="shared" si="165"/>
        <v>83.170249549549553</v>
      </c>
      <c r="DQ140" s="2">
        <f t="shared" si="165"/>
        <v>78.172990990990996</v>
      </c>
      <c r="DR140" s="2">
        <f t="shared" si="165"/>
        <v>76.802460274560275</v>
      </c>
      <c r="DS140" s="2">
        <f t="shared" si="165"/>
        <v>77.03625984555984</v>
      </c>
      <c r="DT140" s="2">
        <f t="shared" si="165"/>
        <v>77.712009009009023</v>
      </c>
      <c r="DU140" s="2">
        <f t="shared" si="165"/>
        <v>73.582236765336773</v>
      </c>
      <c r="DV140" s="2">
        <f t="shared" si="165"/>
        <v>77.679635135135129</v>
      </c>
      <c r="DW140" s="2">
        <f t="shared" si="165"/>
        <v>78.319305791505784</v>
      </c>
      <c r="DX140" s="2">
        <f t="shared" si="165"/>
        <v>81.788621621621616</v>
      </c>
      <c r="DY140" s="2">
        <f t="shared" si="165"/>
        <v>80.242653781512587</v>
      </c>
      <c r="EA140" s="2">
        <f t="shared" si="153"/>
        <v>49.378652468193387</v>
      </c>
      <c r="EB140" s="2">
        <f t="shared" si="153"/>
        <v>49.254585908659422</v>
      </c>
      <c r="EC140" s="2">
        <f t="shared" si="153"/>
        <v>49.061930797356666</v>
      </c>
      <c r="ED140" s="2">
        <f t="shared" si="153"/>
        <v>49.715364762844395</v>
      </c>
      <c r="EE140" s="2">
        <f t="shared" si="152"/>
        <v>50.096349393333071</v>
      </c>
      <c r="EF140" s="2">
        <f t="shared" si="152"/>
        <v>50.739896297684666</v>
      </c>
      <c r="EG140" s="2">
        <f t="shared" si="152"/>
        <v>50.201745796018308</v>
      </c>
      <c r="EH140" s="2">
        <f t="shared" si="152"/>
        <v>50.70113949615714</v>
      </c>
      <c r="EI140" s="2">
        <f t="shared" si="152"/>
        <v>50.881709954273653</v>
      </c>
      <c r="EJ140" s="2">
        <f t="shared" si="152"/>
        <v>50.076020907638778</v>
      </c>
      <c r="EK140" s="2">
        <f t="shared" si="152"/>
        <v>50.572246111987141</v>
      </c>
      <c r="EL140" s="2">
        <f t="shared" si="152"/>
        <v>50.745510776679211</v>
      </c>
      <c r="EM140" s="2">
        <f t="shared" si="136"/>
        <v>51.572820117400354</v>
      </c>
      <c r="EN140" s="2">
        <f t="shared" si="136"/>
        <v>52.431316716417911</v>
      </c>
      <c r="EO140" s="2">
        <f t="shared" si="136"/>
        <v>52.184502252609192</v>
      </c>
      <c r="EQ140" s="2">
        <f t="shared" si="166"/>
        <v>49.014906680953807</v>
      </c>
      <c r="ER140" s="2">
        <f t="shared" si="166"/>
        <v>49.665404669497228</v>
      </c>
      <c r="ES140" s="2">
        <f t="shared" si="166"/>
        <v>49.322951985199055</v>
      </c>
      <c r="ET140" s="2">
        <f t="shared" si="166"/>
        <v>49.902246840092495</v>
      </c>
      <c r="EU140" s="2">
        <f t="shared" si="166"/>
        <v>50.131616399518315</v>
      </c>
      <c r="EV140" s="2">
        <f t="shared" si="166"/>
        <v>50.626509049170309</v>
      </c>
      <c r="EW140" s="2">
        <f t="shared" si="166"/>
        <v>50.363182347287037</v>
      </c>
      <c r="EX140" s="2">
        <f t="shared" si="166"/>
        <v>50.493923375236598</v>
      </c>
      <c r="EY140" s="2">
        <f t="shared" si="166"/>
        <v>51.021766886515643</v>
      </c>
      <c r="EZ140" s="2">
        <f t="shared" si="166"/>
        <v>50.105977928977715</v>
      </c>
      <c r="FA140" s="2">
        <f t="shared" si="166"/>
        <v>50.222212533805006</v>
      </c>
      <c r="FB140" s="2">
        <f t="shared" si="166"/>
        <v>50.643030927730322</v>
      </c>
      <c r="FC140" s="2">
        <f t="shared" si="166"/>
        <v>50.940179420488356</v>
      </c>
      <c r="FD140" s="2">
        <f t="shared" si="166"/>
        <v>51.838935497953642</v>
      </c>
      <c r="FE140" s="2">
        <f t="shared" si="166"/>
        <v>50.875284435784934</v>
      </c>
      <c r="FG140" s="2">
        <f t="shared" si="167"/>
        <v>0.99935791779736249</v>
      </c>
      <c r="FH140" s="2">
        <f t="shared" si="167"/>
        <v>0.99922835406068466</v>
      </c>
      <c r="FI140" s="2">
        <f t="shared" si="167"/>
        <v>0.99919617581249198</v>
      </c>
      <c r="FJ140" s="2">
        <f t="shared" si="167"/>
        <v>0.99919458558647578</v>
      </c>
      <c r="FK140" s="2">
        <f t="shared" si="167"/>
        <v>0.99917996312298318</v>
      </c>
      <c r="FL140" s="2">
        <f t="shared" si="167"/>
        <v>0.99915468553955589</v>
      </c>
      <c r="FM140" s="2">
        <f t="shared" si="167"/>
        <v>0.99911155732939883</v>
      </c>
      <c r="FN140" s="2">
        <f t="shared" si="167"/>
        <v>0.99902569403072394</v>
      </c>
      <c r="FO140" s="2">
        <f t="shared" si="167"/>
        <v>0.99904130987647732</v>
      </c>
      <c r="FP140" s="2">
        <f t="shared" si="167"/>
        <v>0.99909607404142042</v>
      </c>
      <c r="FQ140" s="2">
        <f t="shared" si="167"/>
        <v>0.99916107431479129</v>
      </c>
      <c r="FR140" s="2">
        <f t="shared" si="167"/>
        <v>0.99907186180677465</v>
      </c>
      <c r="FS140" s="2">
        <f t="shared" si="167"/>
        <v>0.99915690551203462</v>
      </c>
      <c r="FT140" s="2">
        <f t="shared" si="167"/>
        <v>0.99917269442971079</v>
      </c>
      <c r="FU140" s="2">
        <f t="shared" si="167"/>
        <v>0.99900363636566147</v>
      </c>
      <c r="FW140" s="2">
        <f t="shared" si="157"/>
        <v>0.2100398526356726</v>
      </c>
      <c r="FX140" s="2">
        <f t="shared" si="157"/>
        <v>0.16490678718645463</v>
      </c>
      <c r="FY140" s="2">
        <f t="shared" si="157"/>
        <v>0.17466301906615042</v>
      </c>
      <c r="FZ140" s="2">
        <f t="shared" si="157"/>
        <v>0.16945551470793194</v>
      </c>
      <c r="GA140" s="2">
        <f t="shared" si="157"/>
        <v>0.16377147077166759</v>
      </c>
      <c r="GB140" s="2">
        <f t="shared" si="157"/>
        <v>0.16837542417800477</v>
      </c>
      <c r="GC140" s="2">
        <f t="shared" si="157"/>
        <v>0.16517680267541263</v>
      </c>
      <c r="GD140" s="2">
        <f t="shared" si="157"/>
        <v>0.17913167889984952</v>
      </c>
      <c r="GE140" s="2">
        <f t="shared" si="157"/>
        <v>0.1980166275253841</v>
      </c>
      <c r="GF140" s="2">
        <f t="shared" si="157"/>
        <v>0.18709410396006704</v>
      </c>
      <c r="GG140" s="2">
        <f t="shared" si="157"/>
        <v>0.17637838489015006</v>
      </c>
      <c r="GH140" s="2">
        <f t="shared" si="157"/>
        <v>0.15602464601081301</v>
      </c>
      <c r="GI140" s="2">
        <f t="shared" si="157"/>
        <v>0.14228509346627591</v>
      </c>
      <c r="GJ140" s="2">
        <f t="shared" si="157"/>
        <v>0.11827968856464365</v>
      </c>
      <c r="GK140" s="2">
        <f t="shared" si="157"/>
        <v>9.3216472684720122E-2</v>
      </c>
      <c r="GM140" s="86">
        <f t="shared" si="158"/>
        <v>4.6773145990305239E-171</v>
      </c>
      <c r="GN140" s="86">
        <f t="shared" si="158"/>
        <v>2.2108329023243625E-166</v>
      </c>
      <c r="GO140" s="86">
        <f t="shared" si="158"/>
        <v>2.3741561891876906E-217</v>
      </c>
      <c r="GP140" s="86">
        <f t="shared" si="158"/>
        <v>2.4660161824607882E-272</v>
      </c>
      <c r="GQ140" s="86">
        <f t="shared" si="158"/>
        <v>9.319405224624071E-302</v>
      </c>
      <c r="GR140" s="86">
        <f t="shared" si="158"/>
        <v>0</v>
      </c>
      <c r="GS140" s="86">
        <f t="shared" si="158"/>
        <v>0</v>
      </c>
      <c r="GT140" s="86">
        <f t="shared" si="158"/>
        <v>0</v>
      </c>
      <c r="GU140" s="86">
        <f t="shared" si="158"/>
        <v>2.8131585090859276E-294</v>
      </c>
      <c r="GV140" s="86">
        <f t="shared" si="158"/>
        <v>3.8840121088159426E-257</v>
      </c>
      <c r="GW140" s="86">
        <f t="shared" si="158"/>
        <v>0</v>
      </c>
      <c r="GX140" s="86">
        <f t="shared" si="158"/>
        <v>1.3523556598843604E-243</v>
      </c>
      <c r="GY140" s="86">
        <f t="shared" si="158"/>
        <v>5.2295460471997958E-226</v>
      </c>
      <c r="GZ140" s="86">
        <f t="shared" si="158"/>
        <v>2.0484966893855599E-182</v>
      </c>
      <c r="HA140" s="86">
        <f t="shared" si="158"/>
        <v>5.5419232762550889E-240</v>
      </c>
      <c r="HC140" s="86">
        <f t="shared" si="154"/>
        <v>2.9397578623683047E-78</v>
      </c>
      <c r="HD140" s="86">
        <f t="shared" si="154"/>
        <v>4.0628366669808297E-77</v>
      </c>
      <c r="HE140" s="86">
        <f t="shared" si="154"/>
        <v>8.153712076571893E-107</v>
      </c>
      <c r="HF140" s="86">
        <f t="shared" si="154"/>
        <v>6.7300846195270387E-135</v>
      </c>
      <c r="HG140" s="86">
        <f t="shared" si="154"/>
        <v>2.3418414282616959E-168</v>
      </c>
      <c r="HH140" s="86">
        <f t="shared" si="154"/>
        <v>5.0374825269054776E-234</v>
      </c>
      <c r="HI140" s="86">
        <f t="shared" si="154"/>
        <v>1.5604223449689135E-251</v>
      </c>
      <c r="HJ140" s="86">
        <f t="shared" si="154"/>
        <v>5.4276798204047413E-223</v>
      </c>
      <c r="HK140" s="86">
        <f t="shared" si="154"/>
        <v>2.4795155175347278E-209</v>
      </c>
      <c r="HL140" s="86">
        <f t="shared" si="162"/>
        <v>1.5020732545139179E-186</v>
      </c>
      <c r="HM140" s="86">
        <f t="shared" si="162"/>
        <v>1.4373355087758402E-261</v>
      </c>
      <c r="HN140" s="86">
        <f t="shared" si="162"/>
        <v>4.2236811349566154E-178</v>
      </c>
      <c r="HO140" s="86">
        <f t="shared" si="162"/>
        <v>1.381839576627538E-118</v>
      </c>
      <c r="HP140" s="86">
        <f t="shared" si="162"/>
        <v>1.2936479009966455E-93</v>
      </c>
      <c r="HQ140" s="86">
        <f t="shared" si="162"/>
        <v>3.7182335271125951E-130</v>
      </c>
      <c r="HS140" s="86">
        <f t="shared" si="159"/>
        <v>5.2272164822707488E-5</v>
      </c>
      <c r="HT140" s="86">
        <f t="shared" si="159"/>
        <v>2.3068000442162353E-4</v>
      </c>
      <c r="HU140" s="86">
        <f t="shared" si="159"/>
        <v>2.7313430326640709E-5</v>
      </c>
      <c r="HV140" s="86">
        <f t="shared" si="159"/>
        <v>4.5228678378193004E-5</v>
      </c>
      <c r="HW140" s="86">
        <f t="shared" si="159"/>
        <v>2.5254145481911283E-4</v>
      </c>
      <c r="HX140" s="86">
        <f t="shared" si="159"/>
        <v>3.5174591588306404E-5</v>
      </c>
      <c r="HY140" s="86">
        <f t="shared" si="159"/>
        <v>1.2626218283561913E-4</v>
      </c>
      <c r="HZ140" s="86">
        <f t="shared" si="159"/>
        <v>5.6002057535755803E-6</v>
      </c>
      <c r="IA140" s="86">
        <f t="shared" si="159"/>
        <v>1.043814190669493E-6</v>
      </c>
      <c r="IB140" s="86">
        <f t="shared" si="159"/>
        <v>2.014275426254675E-5</v>
      </c>
      <c r="IC140" s="86">
        <f t="shared" si="159"/>
        <v>5.7621541168144452E-5</v>
      </c>
      <c r="ID140" s="86">
        <f t="shared" si="159"/>
        <v>5.9195510187050446E-4</v>
      </c>
      <c r="IE140" s="86">
        <f t="shared" si="159"/>
        <v>3.3497850093369341E-3</v>
      </c>
      <c r="IF140" s="86">
        <f t="shared" si="159"/>
        <v>4.237962721060775E-2</v>
      </c>
      <c r="IG140" s="86">
        <f t="shared" si="159"/>
        <v>0.22101062622870568</v>
      </c>
      <c r="II140" s="86">
        <f t="shared" si="160"/>
        <v>7.8680425189699352E-5</v>
      </c>
      <c r="IJ140" s="86">
        <f t="shared" si="160"/>
        <v>3.1964852345573731E-7</v>
      </c>
      <c r="IK140" s="86">
        <f t="shared" si="160"/>
        <v>2.7605368326964532E-7</v>
      </c>
      <c r="IL140" s="86">
        <f t="shared" si="160"/>
        <v>7.322936145096271E-8</v>
      </c>
      <c r="IM140" s="86">
        <f t="shared" si="160"/>
        <v>5.8171281239189874E-8</v>
      </c>
      <c r="IN140" s="86">
        <f t="shared" si="160"/>
        <v>1.6303455267680315E-8</v>
      </c>
      <c r="IO140" s="86">
        <f t="shared" si="160"/>
        <v>2.766451451600779E-8</v>
      </c>
      <c r="IP140" s="86">
        <f t="shared" si="160"/>
        <v>1.8137773239808034E-8</v>
      </c>
      <c r="IQ140" s="86">
        <f t="shared" si="160"/>
        <v>5.2511636064129173E-7</v>
      </c>
      <c r="IR140" s="86">
        <f t="shared" si="160"/>
        <v>6.9156206222032735E-7</v>
      </c>
      <c r="IS140" s="86">
        <f t="shared" si="160"/>
        <v>1.9674511641347392E-7</v>
      </c>
      <c r="IT140" s="86">
        <f t="shared" si="160"/>
        <v>1.0565275221931446E-8</v>
      </c>
      <c r="IU140" s="86">
        <f t="shared" si="160"/>
        <v>3.4777448990245187E-9</v>
      </c>
      <c r="IV140" s="86">
        <f t="shared" si="160"/>
        <v>1.4624802447745411E-7</v>
      </c>
      <c r="IW140" s="86">
        <f t="shared" si="160"/>
        <v>2.652327600522875E-5</v>
      </c>
      <c r="IY140" s="86">
        <f t="shared" si="161"/>
        <v>1.3095259001240684E-4</v>
      </c>
      <c r="IZ140" s="86">
        <f t="shared" si="161"/>
        <v>2.3099965294507926E-4</v>
      </c>
      <c r="JA140" s="86">
        <f t="shared" si="161"/>
        <v>2.7589484009910354E-5</v>
      </c>
      <c r="JB140" s="86">
        <f t="shared" si="161"/>
        <v>4.5301907739643969E-5</v>
      </c>
      <c r="JC140" s="86">
        <f t="shared" si="161"/>
        <v>2.5259962610035201E-4</v>
      </c>
      <c r="JD140" s="86">
        <f t="shared" si="161"/>
        <v>3.5190895043574087E-5</v>
      </c>
      <c r="JE140" s="86">
        <f t="shared" si="161"/>
        <v>1.2628984735013512E-4</v>
      </c>
      <c r="JF140" s="86">
        <f t="shared" si="161"/>
        <v>5.6183435268153884E-6</v>
      </c>
      <c r="JG140" s="86">
        <f t="shared" si="161"/>
        <v>1.5689305513107847E-6</v>
      </c>
      <c r="JH140" s="86">
        <f t="shared" si="161"/>
        <v>2.0834316324767077E-5</v>
      </c>
      <c r="JI140" s="86">
        <f t="shared" si="161"/>
        <v>5.7818286284557923E-5</v>
      </c>
      <c r="JJ140" s="86">
        <f t="shared" si="161"/>
        <v>5.9196566714572643E-4</v>
      </c>
      <c r="JK140" s="86">
        <f t="shared" si="161"/>
        <v>3.349788487081833E-3</v>
      </c>
      <c r="JL140" s="86">
        <f t="shared" si="161"/>
        <v>4.2379773458632225E-2</v>
      </c>
      <c r="JM140" s="86">
        <f t="shared" si="161"/>
        <v>0.2210371495047109</v>
      </c>
    </row>
    <row r="141" spans="2:273" x14ac:dyDescent="0.25">
      <c r="B141" s="2">
        <v>114</v>
      </c>
      <c r="C141" s="37">
        <v>49.366999999999997</v>
      </c>
      <c r="D141" s="37">
        <v>49.167000000000002</v>
      </c>
      <c r="E141" s="37">
        <v>48.9</v>
      </c>
      <c r="F141" s="37">
        <v>50.35</v>
      </c>
      <c r="G141" s="37">
        <v>50.253999999999998</v>
      </c>
      <c r="H141" s="37">
        <v>50.746000000000002</v>
      </c>
      <c r="I141" s="37">
        <v>50.475000000000001</v>
      </c>
      <c r="J141" s="37">
        <v>49.716999999999999</v>
      </c>
      <c r="K141" s="37">
        <v>49.917000000000002</v>
      </c>
      <c r="L141" s="37">
        <v>49.332999999999998</v>
      </c>
      <c r="M141" s="37">
        <v>49.616999999999997</v>
      </c>
      <c r="N141" s="37">
        <v>50.433</v>
      </c>
      <c r="O141" s="37">
        <v>50.183</v>
      </c>
      <c r="P141" s="37">
        <v>50.3</v>
      </c>
      <c r="Q141" s="37">
        <v>58.982999999999997</v>
      </c>
      <c r="S141" s="4">
        <f t="shared" si="163"/>
        <v>49.21884522792304</v>
      </c>
      <c r="T141" s="4">
        <f t="shared" si="163"/>
        <v>49.196045714400427</v>
      </c>
      <c r="U141" s="4">
        <f t="shared" si="163"/>
        <v>49.006511718295656</v>
      </c>
      <c r="V141" s="4">
        <f t="shared" si="163"/>
        <v>49.644565703816987</v>
      </c>
      <c r="W141" s="4">
        <f t="shared" si="163"/>
        <v>50.002362490418278</v>
      </c>
      <c r="X141" s="4">
        <f t="shared" si="163"/>
        <v>50.613780909550378</v>
      </c>
      <c r="Y141" s="4">
        <f t="shared" si="163"/>
        <v>50.115204477228453</v>
      </c>
      <c r="Z141" s="4">
        <f t="shared" si="163"/>
        <v>50.546564932954915</v>
      </c>
      <c r="AA141" s="4">
        <f t="shared" si="163"/>
        <v>50.79279346588104</v>
      </c>
      <c r="AB141" s="4">
        <f t="shared" si="163"/>
        <v>49.949206752603658</v>
      </c>
      <c r="AC141" s="4">
        <f t="shared" si="163"/>
        <v>50.380607868407559</v>
      </c>
      <c r="AD141" s="4">
        <f t="shared" si="163"/>
        <v>50.597706790133827</v>
      </c>
      <c r="AE141" s="4">
        <f t="shared" si="163"/>
        <v>51.36940790616331</v>
      </c>
      <c r="AF141" s="4">
        <f t="shared" si="163"/>
        <v>52.69351959699452</v>
      </c>
      <c r="AG141" s="4">
        <f t="shared" si="163"/>
        <v>62.583995921722241</v>
      </c>
      <c r="AI141" s="4">
        <f t="shared" si="164"/>
        <v>0.14815477207695693</v>
      </c>
      <c r="AJ141" s="4">
        <f t="shared" si="164"/>
        <v>-2.9045714400425027E-2</v>
      </c>
      <c r="AK141" s="4">
        <f t="shared" si="164"/>
        <v>-0.10651171829565698</v>
      </c>
      <c r="AL141" s="4">
        <f t="shared" si="164"/>
        <v>0.70543429618301445</v>
      </c>
      <c r="AM141" s="4">
        <f t="shared" si="164"/>
        <v>0.2516375095817196</v>
      </c>
      <c r="AN141" s="4">
        <f t="shared" si="164"/>
        <v>0.13221909044962388</v>
      </c>
      <c r="AO141" s="4">
        <f t="shared" si="164"/>
        <v>0.3597955227715488</v>
      </c>
      <c r="AP141" s="4">
        <f t="shared" si="164"/>
        <v>-0.8295649329549164</v>
      </c>
      <c r="AQ141" s="4">
        <f t="shared" si="164"/>
        <v>-0.87579346588103846</v>
      </c>
      <c r="AR141" s="4">
        <f t="shared" si="164"/>
        <v>-0.61620675260365942</v>
      </c>
      <c r="AS141" s="4">
        <f t="shared" si="164"/>
        <v>-0.76360786840756134</v>
      </c>
      <c r="AT141" s="4">
        <f t="shared" si="164"/>
        <v>-0.1647067901338275</v>
      </c>
      <c r="AU141" s="4">
        <f t="shared" si="164"/>
        <v>-1.1864079061633106</v>
      </c>
      <c r="AV141" s="4">
        <f t="shared" si="164"/>
        <v>-2.3935195969945227</v>
      </c>
      <c r="AW141" s="4">
        <f t="shared" si="164"/>
        <v>-3.6009959217222445</v>
      </c>
      <c r="AY141" s="2">
        <f t="shared" si="155"/>
        <v>49.21884522792304</v>
      </c>
      <c r="AZ141" s="2">
        <f t="shared" si="155"/>
        <v>49.195951564068515</v>
      </c>
      <c r="BA141" s="2">
        <f t="shared" si="155"/>
        <v>49.006410907317999</v>
      </c>
      <c r="BB141" s="2">
        <f t="shared" si="155"/>
        <v>49.644515006588264</v>
      </c>
      <c r="BC141" s="2">
        <f t="shared" si="155"/>
        <v>50.002233287276361</v>
      </c>
      <c r="BD141" s="2">
        <f t="shared" si="155"/>
        <v>50.613758020547543</v>
      </c>
      <c r="BE141" s="2">
        <f t="shared" si="155"/>
        <v>50.115137594890022</v>
      </c>
      <c r="BF141" s="2">
        <f t="shared" si="155"/>
        <v>50.546538521518734</v>
      </c>
      <c r="BG141" s="2">
        <f t="shared" si="155"/>
        <v>50.792235209035894</v>
      </c>
      <c r="BH141" s="2">
        <f t="shared" si="155"/>
        <v>49.948467780344075</v>
      </c>
      <c r="BI141" s="2">
        <f t="shared" si="155"/>
        <v>50.380332854555533</v>
      </c>
      <c r="BJ141" s="2">
        <f t="shared" si="155"/>
        <v>50.597160091400667</v>
      </c>
      <c r="BK141" s="2">
        <f t="shared" si="155"/>
        <v>51.362775149210279</v>
      </c>
      <c r="BL141" s="2">
        <f t="shared" si="155"/>
        <v>52.242426228335994</v>
      </c>
      <c r="BM141" s="2">
        <f t="shared" si="155"/>
        <v>51.962666413239575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>
        <f t="shared" si="156"/>
        <v>49.366999999999997</v>
      </c>
      <c r="CF141" s="2">
        <f t="shared" si="156"/>
        <v>49.167000000000002</v>
      </c>
      <c r="CG141" s="2">
        <f t="shared" si="156"/>
        <v>48.9</v>
      </c>
      <c r="CH141" s="2">
        <f t="shared" si="156"/>
        <v>50.35</v>
      </c>
      <c r="CI141" s="2">
        <f t="shared" si="156"/>
        <v>50.253999999999998</v>
      </c>
      <c r="CJ141" s="2">
        <f t="shared" si="156"/>
        <v>50.746000000000002</v>
      </c>
      <c r="CK141" s="2">
        <f t="shared" si="156"/>
        <v>50.475000000000001</v>
      </c>
      <c r="CL141" s="2">
        <f t="shared" si="156"/>
        <v>49.716999999999999</v>
      </c>
      <c r="CM141" s="2">
        <f t="shared" si="156"/>
        <v>49.917000000000002</v>
      </c>
      <c r="CN141" s="2">
        <f t="shared" si="156"/>
        <v>49.332999999999998</v>
      </c>
      <c r="CO141" s="2">
        <f t="shared" si="156"/>
        <v>49.616999999999997</v>
      </c>
      <c r="CP141" s="2">
        <f t="shared" si="156"/>
        <v>50.433</v>
      </c>
      <c r="CQ141" s="2">
        <f t="shared" si="156"/>
        <v>50.183</v>
      </c>
      <c r="CR141" s="2" t="str">
        <f t="shared" si="156"/>
        <v/>
      </c>
      <c r="CS141" s="2" t="str">
        <f t="shared" si="156"/>
        <v/>
      </c>
      <c r="CU141" s="2">
        <f t="shared" si="111"/>
        <v>49.366999999999997</v>
      </c>
      <c r="CV141" s="2">
        <f t="shared" si="112"/>
        <v>49.167000000000002</v>
      </c>
      <c r="CW141" s="2">
        <f t="shared" si="113"/>
        <v>48.9</v>
      </c>
      <c r="CX141" s="2">
        <f t="shared" si="114"/>
        <v>50.35</v>
      </c>
      <c r="CY141" s="2">
        <f t="shared" si="115"/>
        <v>50.253999999999998</v>
      </c>
      <c r="CZ141" s="2">
        <f t="shared" si="116"/>
        <v>50.746000000000002</v>
      </c>
      <c r="DA141" s="2">
        <f t="shared" si="117"/>
        <v>50.475000000000001</v>
      </c>
      <c r="DB141" s="2">
        <f t="shared" si="118"/>
        <v>49.716999999999999</v>
      </c>
      <c r="DC141" s="2">
        <f t="shared" si="119"/>
        <v>49.917000000000002</v>
      </c>
      <c r="DD141" s="2">
        <f t="shared" si="120"/>
        <v>49.332999999999998</v>
      </c>
      <c r="DE141" s="2">
        <f t="shared" si="121"/>
        <v>49.616999999999997</v>
      </c>
      <c r="DF141" s="2">
        <f t="shared" si="122"/>
        <v>50.433</v>
      </c>
      <c r="DG141" s="2">
        <f t="shared" si="123"/>
        <v>50.183</v>
      </c>
      <c r="DH141" s="2" t="str">
        <f t="shared" si="124"/>
        <v/>
      </c>
      <c r="DI141" s="2" t="str">
        <f t="shared" si="125"/>
        <v/>
      </c>
      <c r="DK141" s="2">
        <f t="shared" si="165"/>
        <v>85.685404188948311</v>
      </c>
      <c r="DL141" s="2">
        <f t="shared" si="165"/>
        <v>87.372439495798304</v>
      </c>
      <c r="DM141" s="2">
        <f t="shared" si="165"/>
        <v>83.689879965679964</v>
      </c>
      <c r="DN141" s="2">
        <f t="shared" si="165"/>
        <v>83.687784641784646</v>
      </c>
      <c r="DO141" s="2">
        <f t="shared" si="165"/>
        <v>83.188421621621643</v>
      </c>
      <c r="DP141" s="2">
        <f t="shared" si="165"/>
        <v>83.341721621621616</v>
      </c>
      <c r="DQ141" s="2">
        <f t="shared" si="165"/>
        <v>78.294995732574677</v>
      </c>
      <c r="DR141" s="2">
        <f t="shared" si="165"/>
        <v>76.922357057057056</v>
      </c>
      <c r="DS141" s="2">
        <f t="shared" si="165"/>
        <v>77.15197207207207</v>
      </c>
      <c r="DT141" s="2">
        <f t="shared" si="165"/>
        <v>77.837347083926048</v>
      </c>
      <c r="DU141" s="2">
        <f t="shared" si="165"/>
        <v>73.677876533676539</v>
      </c>
      <c r="DV141" s="2">
        <f t="shared" si="165"/>
        <v>77.803243243243244</v>
      </c>
      <c r="DW141" s="2">
        <f t="shared" si="165"/>
        <v>78.447145817245811</v>
      </c>
      <c r="DX141" s="2">
        <f t="shared" si="165"/>
        <v>81.966328828828836</v>
      </c>
      <c r="DY141" s="2">
        <f t="shared" si="165"/>
        <v>80.45237478991595</v>
      </c>
      <c r="EA141" s="2">
        <f t="shared" si="153"/>
        <v>49.283516437659038</v>
      </c>
      <c r="EB141" s="2">
        <f t="shared" si="153"/>
        <v>49.09203377149035</v>
      </c>
      <c r="EC141" s="2">
        <f t="shared" si="153"/>
        <v>48.928954211532641</v>
      </c>
      <c r="ED141" s="2">
        <f t="shared" si="153"/>
        <v>49.583506508577415</v>
      </c>
      <c r="EE141" s="2">
        <f t="shared" si="152"/>
        <v>49.970873635717162</v>
      </c>
      <c r="EF141" s="2">
        <f t="shared" si="152"/>
        <v>50.610072122280826</v>
      </c>
      <c r="EG141" s="2">
        <f t="shared" si="152"/>
        <v>50.062082774950078</v>
      </c>
      <c r="EH141" s="2">
        <f t="shared" si="152"/>
        <v>50.564885162254491</v>
      </c>
      <c r="EI141" s="2">
        <f t="shared" si="152"/>
        <v>50.737807527259932</v>
      </c>
      <c r="EJ141" s="2">
        <f t="shared" si="152"/>
        <v>49.91877990634778</v>
      </c>
      <c r="EK141" s="2">
        <f t="shared" si="152"/>
        <v>50.432046077534991</v>
      </c>
      <c r="EL141" s="2">
        <f t="shared" si="152"/>
        <v>50.592216725206143</v>
      </c>
      <c r="EM141" s="2">
        <f t="shared" si="136"/>
        <v>51.444564222199844</v>
      </c>
      <c r="EN141" s="2">
        <f t="shared" si="136"/>
        <v>52.299934925373137</v>
      </c>
      <c r="EO141" s="2">
        <f t="shared" si="136"/>
        <v>52.07386813746578</v>
      </c>
      <c r="EQ141" s="2">
        <f t="shared" si="166"/>
        <v>48.902579489118693</v>
      </c>
      <c r="ER141" s="2">
        <f t="shared" si="166"/>
        <v>49.524520557756048</v>
      </c>
      <c r="ES141" s="2">
        <f t="shared" si="166"/>
        <v>49.204900185563567</v>
      </c>
      <c r="ET141" s="2">
        <f t="shared" si="166"/>
        <v>49.7801831813318</v>
      </c>
      <c r="EU141" s="2">
        <f t="shared" si="166"/>
        <v>50.007727828200728</v>
      </c>
      <c r="EV141" s="2">
        <f t="shared" si="166"/>
        <v>50.491449783316881</v>
      </c>
      <c r="EW141" s="2">
        <f t="shared" si="166"/>
        <v>50.23135667309468</v>
      </c>
      <c r="EX141" s="2">
        <f t="shared" si="166"/>
        <v>50.348550369289015</v>
      </c>
      <c r="EY141" s="2">
        <f t="shared" si="166"/>
        <v>50.884865853992082</v>
      </c>
      <c r="EZ141" s="2">
        <f t="shared" si="166"/>
        <v>49.951881675620157</v>
      </c>
      <c r="FA141" s="2">
        <f t="shared" si="166"/>
        <v>50.066562074581952</v>
      </c>
      <c r="FB141" s="2">
        <f t="shared" si="166"/>
        <v>50.484872315736254</v>
      </c>
      <c r="FC141" s="2">
        <f t="shared" si="166"/>
        <v>50.778201002512517</v>
      </c>
      <c r="FD141" s="2">
        <f t="shared" si="166"/>
        <v>51.676872360163735</v>
      </c>
      <c r="FE141" s="2">
        <f t="shared" si="166"/>
        <v>50.721518868791648</v>
      </c>
      <c r="FG141" s="2">
        <f t="shared" si="167"/>
        <v>0.99941438098614477</v>
      </c>
      <c r="FH141" s="2">
        <f t="shared" si="167"/>
        <v>0.9992962027538449</v>
      </c>
      <c r="FI141" s="2">
        <f t="shared" si="167"/>
        <v>0.9992668517740837</v>
      </c>
      <c r="FJ141" s="2">
        <f t="shared" si="167"/>
        <v>0.99926540126534158</v>
      </c>
      <c r="FK141" s="2">
        <f t="shared" si="167"/>
        <v>0.99925206351261309</v>
      </c>
      <c r="FL141" s="2">
        <f t="shared" si="167"/>
        <v>0.99922900670407822</v>
      </c>
      <c r="FM141" s="2">
        <f t="shared" si="167"/>
        <v>0.99918966730786463</v>
      </c>
      <c r="FN141" s="2">
        <f t="shared" si="167"/>
        <v>0.99911134621233522</v>
      </c>
      <c r="FO141" s="2">
        <f t="shared" si="167"/>
        <v>0.99912559045552451</v>
      </c>
      <c r="FP141" s="2">
        <f t="shared" si="167"/>
        <v>0.99917554415413867</v>
      </c>
      <c r="FQ141" s="2">
        <f t="shared" si="167"/>
        <v>0.9992348341999161</v>
      </c>
      <c r="FR141" s="2">
        <f t="shared" si="167"/>
        <v>0.99915345877363726</v>
      </c>
      <c r="FS141" s="2">
        <f t="shared" si="167"/>
        <v>0.99923103164385918</v>
      </c>
      <c r="FT141" s="2">
        <f t="shared" si="167"/>
        <v>0.99924543342457572</v>
      </c>
      <c r="FU141" s="2">
        <f t="shared" si="167"/>
        <v>0.99909122589404453</v>
      </c>
      <c r="FW141" s="2">
        <f t="shared" si="157"/>
        <v>0.22572986861176966</v>
      </c>
      <c r="FX141" s="2">
        <f t="shared" si="157"/>
        <v>0.1779849717776335</v>
      </c>
      <c r="FY141" s="2">
        <f t="shared" si="157"/>
        <v>0.18834043482608559</v>
      </c>
      <c r="FZ141" s="2">
        <f t="shared" si="157"/>
        <v>0.18281547040737789</v>
      </c>
      <c r="GA141" s="2">
        <f t="shared" si="157"/>
        <v>0.17677867726772067</v>
      </c>
      <c r="GB141" s="2">
        <f t="shared" si="157"/>
        <v>0.18166885133072599</v>
      </c>
      <c r="GC141" s="2">
        <f t="shared" si="157"/>
        <v>0.17827182989777215</v>
      </c>
      <c r="GD141" s="2">
        <f t="shared" si="157"/>
        <v>0.19307716246552761</v>
      </c>
      <c r="GE141" s="2">
        <f t="shared" si="157"/>
        <v>0.21305073221519805</v>
      </c>
      <c r="GF141" s="2">
        <f t="shared" si="157"/>
        <v>0.20150729780579704</v>
      </c>
      <c r="GG141" s="2">
        <f t="shared" si="157"/>
        <v>0.19015917763158324</v>
      </c>
      <c r="GH141" s="2">
        <f t="shared" si="157"/>
        <v>0.16854058496374488</v>
      </c>
      <c r="GI141" s="2">
        <f t="shared" si="157"/>
        <v>0.15389985632518885</v>
      </c>
      <c r="GJ141" s="2">
        <f t="shared" si="157"/>
        <v>0.12822783898630907</v>
      </c>
      <c r="GK141" s="2">
        <f t="shared" si="157"/>
        <v>0.10129881341374504</v>
      </c>
      <c r="GM141" s="86">
        <f t="shared" si="158"/>
        <v>7.9360031170506601E-177</v>
      </c>
      <c r="GN141" s="86">
        <f t="shared" si="158"/>
        <v>4.7386067119528254E-172</v>
      </c>
      <c r="GO141" s="86">
        <f t="shared" si="158"/>
        <v>1.042089843973422E-224</v>
      </c>
      <c r="GP141" s="86">
        <f t="shared" si="158"/>
        <v>1.5411479863164107E-281</v>
      </c>
      <c r="GQ141" s="86">
        <f t="shared" si="158"/>
        <v>0</v>
      </c>
      <c r="GR141" s="86">
        <f t="shared" si="158"/>
        <v>0</v>
      </c>
      <c r="GS141" s="86">
        <f t="shared" si="158"/>
        <v>0</v>
      </c>
      <c r="GT141" s="86">
        <f t="shared" si="158"/>
        <v>0</v>
      </c>
      <c r="GU141" s="86">
        <f t="shared" si="158"/>
        <v>3.0299186470479158E-304</v>
      </c>
      <c r="GV141" s="86">
        <f t="shared" si="158"/>
        <v>7.2889125684286303E-266</v>
      </c>
      <c r="GW141" s="86">
        <f t="shared" si="158"/>
        <v>0</v>
      </c>
      <c r="GX141" s="86">
        <f t="shared" si="158"/>
        <v>6.7464644749299603E-252</v>
      </c>
      <c r="GY141" s="86">
        <f t="shared" si="158"/>
        <v>1.0566396486115455E-233</v>
      </c>
      <c r="GZ141" s="86">
        <f t="shared" si="158"/>
        <v>1.2713630870277967E-188</v>
      </c>
      <c r="HA141" s="86">
        <f t="shared" si="158"/>
        <v>4.2753378072267866E-248</v>
      </c>
      <c r="HC141" s="86">
        <f t="shared" si="154"/>
        <v>3.6750787928297569E-82</v>
      </c>
      <c r="HD141" s="86">
        <f t="shared" si="154"/>
        <v>5.3825221965327795E-81</v>
      </c>
      <c r="HE141" s="86">
        <f t="shared" si="154"/>
        <v>4.0363017291294887E-112</v>
      </c>
      <c r="HF141" s="86">
        <f t="shared" si="154"/>
        <v>1.3670399802716261E-141</v>
      </c>
      <c r="HG141" s="86">
        <f t="shared" si="154"/>
        <v>8.2559988823325866E-177</v>
      </c>
      <c r="HH141" s="86">
        <f t="shared" si="154"/>
        <v>1.4302802792078851E-245</v>
      </c>
      <c r="HI141" s="86">
        <f t="shared" si="154"/>
        <v>4.102226963888906E-264</v>
      </c>
      <c r="HJ141" s="86">
        <f t="shared" si="154"/>
        <v>5.0839957972648259E-234</v>
      </c>
      <c r="HK141" s="86">
        <f t="shared" si="154"/>
        <v>1.4142522789007938E-219</v>
      </c>
      <c r="HL141" s="86">
        <f t="shared" si="162"/>
        <v>8.2494708556503707E-196</v>
      </c>
      <c r="HM141" s="86">
        <f t="shared" si="162"/>
        <v>1.2469198232151317E-274</v>
      </c>
      <c r="HN141" s="86">
        <f t="shared" si="162"/>
        <v>3.7789754127993404E-187</v>
      </c>
      <c r="HO141" s="86">
        <f t="shared" si="162"/>
        <v>1.1789869878148111E-124</v>
      </c>
      <c r="HP141" s="86">
        <f t="shared" si="162"/>
        <v>1.8868975668136428E-98</v>
      </c>
      <c r="HQ141" s="86">
        <f t="shared" si="162"/>
        <v>8.2856100784715932E-137</v>
      </c>
      <c r="HS141" s="86">
        <f t="shared" si="159"/>
        <v>7.7751875677778575E-6</v>
      </c>
      <c r="HT141" s="86">
        <f t="shared" si="159"/>
        <v>3.6032085019253346E-5</v>
      </c>
      <c r="HU141" s="86">
        <f t="shared" si="159"/>
        <v>3.0349338751693351E-6</v>
      </c>
      <c r="HV141" s="86">
        <f t="shared" si="159"/>
        <v>5.0346220401688454E-6</v>
      </c>
      <c r="HW141" s="86">
        <f t="shared" si="159"/>
        <v>3.5744440655591174E-5</v>
      </c>
      <c r="HX141" s="86">
        <f t="shared" si="159"/>
        <v>3.4338195858343256E-6</v>
      </c>
      <c r="HY141" s="86">
        <f t="shared" si="159"/>
        <v>1.5397212503884168E-5</v>
      </c>
      <c r="HZ141" s="86">
        <f t="shared" si="159"/>
        <v>3.9507984932280245E-7</v>
      </c>
      <c r="IA141" s="86">
        <f t="shared" si="159"/>
        <v>6.7289952528406258E-8</v>
      </c>
      <c r="IB141" s="86">
        <f t="shared" si="159"/>
        <v>2.0628131796791739E-6</v>
      </c>
      <c r="IC141" s="86">
        <f t="shared" si="159"/>
        <v>6.640433439431597E-6</v>
      </c>
      <c r="ID141" s="86">
        <f t="shared" si="159"/>
        <v>8.992013237903683E-5</v>
      </c>
      <c r="IE141" s="86">
        <f t="shared" si="159"/>
        <v>6.8632291848944407E-4</v>
      </c>
      <c r="IF141" s="86">
        <f t="shared" si="159"/>
        <v>1.4761562937477728E-2</v>
      </c>
      <c r="IG141" s="86">
        <f t="shared" si="159"/>
        <v>0.11441567819180318</v>
      </c>
      <c r="II141" s="86">
        <f t="shared" si="160"/>
        <v>2.38914570800113E-4</v>
      </c>
      <c r="IJ141" s="86">
        <f t="shared" si="160"/>
        <v>1.4265606699984843E-6</v>
      </c>
      <c r="IK141" s="86">
        <f t="shared" si="160"/>
        <v>1.3361097419594385E-6</v>
      </c>
      <c r="IL141" s="86">
        <f t="shared" si="160"/>
        <v>3.954414634716701E-7</v>
      </c>
      <c r="IM141" s="86">
        <f t="shared" si="160"/>
        <v>3.0893792787848816E-7</v>
      </c>
      <c r="IN141" s="86">
        <f t="shared" si="160"/>
        <v>1.0286119411102442E-7</v>
      </c>
      <c r="IO141" s="86">
        <f t="shared" si="160"/>
        <v>1.6075893813578531E-7</v>
      </c>
      <c r="IP141" s="86">
        <f t="shared" si="160"/>
        <v>1.234522167671174E-7</v>
      </c>
      <c r="IQ141" s="86">
        <f t="shared" si="160"/>
        <v>2.7784863721757799E-6</v>
      </c>
      <c r="IR141" s="86">
        <f t="shared" si="160"/>
        <v>3.2792872603321246E-6</v>
      </c>
      <c r="IS141" s="86">
        <f t="shared" si="160"/>
        <v>1.0008890884590648E-6</v>
      </c>
      <c r="IT141" s="86">
        <f t="shared" si="160"/>
        <v>6.3294375779817635E-8</v>
      </c>
      <c r="IU141" s="86">
        <f t="shared" si="160"/>
        <v>2.0894580879368018E-8</v>
      </c>
      <c r="IV141" s="86">
        <f t="shared" si="160"/>
        <v>5.2708687484190928E-7</v>
      </c>
      <c r="IW141" s="86">
        <f t="shared" si="160"/>
        <v>5.5460988318939594E-5</v>
      </c>
      <c r="IY141" s="86">
        <f t="shared" si="161"/>
        <v>2.4668975836789086E-4</v>
      </c>
      <c r="IZ141" s="86">
        <f t="shared" si="161"/>
        <v>3.7458645689251828E-5</v>
      </c>
      <c r="JA141" s="86">
        <f t="shared" si="161"/>
        <v>4.3710436171287739E-6</v>
      </c>
      <c r="JB141" s="86">
        <f t="shared" si="161"/>
        <v>5.4300635036405155E-6</v>
      </c>
      <c r="JC141" s="86">
        <f t="shared" si="161"/>
        <v>3.6053378583469663E-5</v>
      </c>
      <c r="JD141" s="86">
        <f t="shared" si="161"/>
        <v>3.53668077994535E-6</v>
      </c>
      <c r="JE141" s="86">
        <f t="shared" si="161"/>
        <v>1.5557971442019952E-5</v>
      </c>
      <c r="JF141" s="86">
        <f t="shared" si="161"/>
        <v>5.185320660899198E-7</v>
      </c>
      <c r="JG141" s="86">
        <f t="shared" si="161"/>
        <v>2.8457763247041864E-6</v>
      </c>
      <c r="JH141" s="86">
        <f t="shared" si="161"/>
        <v>5.3421004400112985E-6</v>
      </c>
      <c r="JI141" s="86">
        <f t="shared" si="161"/>
        <v>7.6413225278906612E-6</v>
      </c>
      <c r="JJ141" s="86">
        <f t="shared" si="161"/>
        <v>8.9983426754816647E-5</v>
      </c>
      <c r="JK141" s="86">
        <f t="shared" si="161"/>
        <v>6.8634381307032348E-4</v>
      </c>
      <c r="JL141" s="86">
        <f t="shared" si="161"/>
        <v>1.4762090024352571E-2</v>
      </c>
      <c r="JM141" s="86">
        <f t="shared" si="161"/>
        <v>0.11447113918012211</v>
      </c>
    </row>
    <row r="142" spans="2:273" x14ac:dyDescent="0.25">
      <c r="B142" s="2">
        <v>115</v>
      </c>
      <c r="C142" s="37">
        <v>48.6</v>
      </c>
      <c r="D142" s="37">
        <v>47.866999999999997</v>
      </c>
      <c r="E142" s="37">
        <v>47.783000000000001</v>
      </c>
      <c r="F142" s="37">
        <v>48.95</v>
      </c>
      <c r="G142" s="37">
        <v>50.661000000000001</v>
      </c>
      <c r="H142" s="37">
        <v>50.017000000000003</v>
      </c>
      <c r="I142" s="37">
        <v>49.459000000000003</v>
      </c>
      <c r="J142" s="37">
        <v>50.4</v>
      </c>
      <c r="K142" s="37">
        <v>50.317</v>
      </c>
      <c r="L142" s="37">
        <v>48.85</v>
      </c>
      <c r="M142" s="37">
        <v>49.267000000000003</v>
      </c>
      <c r="N142" s="37">
        <v>49.417000000000002</v>
      </c>
      <c r="O142" s="37">
        <v>51.017000000000003</v>
      </c>
      <c r="P142" s="37">
        <v>50.15</v>
      </c>
      <c r="Q142" s="37">
        <v>50.366999999999997</v>
      </c>
      <c r="S142" s="4">
        <f t="shared" si="163"/>
        <v>49.111563923137524</v>
      </c>
      <c r="T142" s="4">
        <f t="shared" si="163"/>
        <v>49.041710182214921</v>
      </c>
      <c r="U142" s="4">
        <f t="shared" si="163"/>
        <v>48.878850554085766</v>
      </c>
      <c r="V142" s="4">
        <f t="shared" si="163"/>
        <v>49.515596644186779</v>
      </c>
      <c r="W142" s="4">
        <f t="shared" si="163"/>
        <v>49.875812332453556</v>
      </c>
      <c r="X142" s="4">
        <f t="shared" si="163"/>
        <v>50.479324195478611</v>
      </c>
      <c r="Y142" s="4">
        <f t="shared" si="163"/>
        <v>49.977664197488217</v>
      </c>
      <c r="Z142" s="4">
        <f t="shared" si="163"/>
        <v>50.403493202906944</v>
      </c>
      <c r="AA142" s="4">
        <f t="shared" si="163"/>
        <v>50.652928450113976</v>
      </c>
      <c r="AB142" s="4">
        <f t="shared" si="163"/>
        <v>49.793579001425414</v>
      </c>
      <c r="AC142" s="4">
        <f t="shared" si="163"/>
        <v>50.231355032421597</v>
      </c>
      <c r="AD142" s="4">
        <f t="shared" si="163"/>
        <v>50.439885696841493</v>
      </c>
      <c r="AE142" s="4">
        <f t="shared" si="163"/>
        <v>51.219777821280239</v>
      </c>
      <c r="AF142" s="4">
        <f t="shared" si="163"/>
        <v>52.200047155997709</v>
      </c>
      <c r="AG142" s="4">
        <f t="shared" si="163"/>
        <v>55.841366851760398</v>
      </c>
      <c r="AI142" s="4">
        <f t="shared" si="164"/>
        <v>-0.51156392313752264</v>
      </c>
      <c r="AJ142" s="4">
        <f t="shared" si="164"/>
        <v>-1.1747101822149233</v>
      </c>
      <c r="AK142" s="4">
        <f t="shared" si="164"/>
        <v>-1.0958505540857644</v>
      </c>
      <c r="AL142" s="4">
        <f t="shared" si="164"/>
        <v>-0.56559664418677613</v>
      </c>
      <c r="AM142" s="4">
        <f t="shared" si="164"/>
        <v>0.78518766754644531</v>
      </c>
      <c r="AN142" s="4">
        <f t="shared" si="164"/>
        <v>-0.46232419547860815</v>
      </c>
      <c r="AO142" s="4">
        <f t="shared" si="164"/>
        <v>-0.51866419748821357</v>
      </c>
      <c r="AP142" s="4">
        <f t="shared" si="164"/>
        <v>-3.4932029069452142E-3</v>
      </c>
      <c r="AQ142" s="4">
        <f t="shared" si="164"/>
        <v>-0.33592845011397543</v>
      </c>
      <c r="AR142" s="4">
        <f t="shared" si="164"/>
        <v>-0.9435790014254124</v>
      </c>
      <c r="AS142" s="4">
        <f t="shared" si="164"/>
        <v>-0.96435503242159371</v>
      </c>
      <c r="AT142" s="4">
        <f t="shared" si="164"/>
        <v>-1.0228856968414917</v>
      </c>
      <c r="AU142" s="4">
        <f t="shared" si="164"/>
        <v>-0.20277782128023603</v>
      </c>
      <c r="AV142" s="4">
        <f t="shared" si="164"/>
        <v>-2.05004715599771</v>
      </c>
      <c r="AW142" s="4">
        <f t="shared" si="164"/>
        <v>-5.4743668517604007</v>
      </c>
      <c r="AY142" s="2">
        <f t="shared" si="155"/>
        <v>49.111563923137524</v>
      </c>
      <c r="AZ142" s="2">
        <f t="shared" si="155"/>
        <v>49.041439840690849</v>
      </c>
      <c r="BA142" s="2">
        <f t="shared" si="155"/>
        <v>48.878440239141213</v>
      </c>
      <c r="BB142" s="2">
        <f t="shared" si="155"/>
        <v>49.515389595401885</v>
      </c>
      <c r="BC142" s="2">
        <f t="shared" si="155"/>
        <v>49.875595977237367</v>
      </c>
      <c r="BD142" s="2">
        <f t="shared" si="155"/>
        <v>50.479229860030287</v>
      </c>
      <c r="BE142" s="2">
        <f t="shared" si="155"/>
        <v>49.977514435489446</v>
      </c>
      <c r="BF142" s="2">
        <f t="shared" si="155"/>
        <v>50.403345074663378</v>
      </c>
      <c r="BG142" s="2">
        <f t="shared" si="155"/>
        <v>50.650442647578373</v>
      </c>
      <c r="BH142" s="2">
        <f t="shared" si="155"/>
        <v>49.790601124352577</v>
      </c>
      <c r="BI142" s="2">
        <f t="shared" si="155"/>
        <v>50.230237631762705</v>
      </c>
      <c r="BJ142" s="2">
        <f t="shared" si="155"/>
        <v>50.439741890755464</v>
      </c>
      <c r="BK142" s="2">
        <f t="shared" si="155"/>
        <v>51.219016826331732</v>
      </c>
      <c r="BL142" s="2">
        <f t="shared" si="155"/>
        <v>52.098390271174132</v>
      </c>
      <c r="BM142" s="2">
        <f t="shared" si="155"/>
        <v>51.833523290785791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>
        <f t="shared" si="156"/>
        <v>48.6</v>
      </c>
      <c r="CF142" s="2">
        <f t="shared" si="156"/>
        <v>47.866999999999997</v>
      </c>
      <c r="CG142" s="2">
        <f t="shared" si="156"/>
        <v>47.783000000000001</v>
      </c>
      <c r="CH142" s="2">
        <f t="shared" si="156"/>
        <v>48.95</v>
      </c>
      <c r="CI142" s="2">
        <f t="shared" si="156"/>
        <v>50.661000000000001</v>
      </c>
      <c r="CJ142" s="2">
        <f t="shared" si="156"/>
        <v>50.017000000000003</v>
      </c>
      <c r="CK142" s="2">
        <f t="shared" si="156"/>
        <v>49.459000000000003</v>
      </c>
      <c r="CL142" s="2">
        <f t="shared" si="156"/>
        <v>50.4</v>
      </c>
      <c r="CM142" s="2">
        <f t="shared" si="156"/>
        <v>50.317</v>
      </c>
      <c r="CN142" s="2">
        <f t="shared" si="156"/>
        <v>48.85</v>
      </c>
      <c r="CO142" s="2">
        <f t="shared" si="156"/>
        <v>49.267000000000003</v>
      </c>
      <c r="CP142" s="2">
        <f t="shared" si="156"/>
        <v>49.417000000000002</v>
      </c>
      <c r="CQ142" s="2">
        <f t="shared" si="156"/>
        <v>51.017000000000003</v>
      </c>
      <c r="CR142" s="2">
        <f t="shared" si="156"/>
        <v>50.15</v>
      </c>
      <c r="CS142" s="2" t="str">
        <f t="shared" si="156"/>
        <v/>
      </c>
      <c r="CU142" s="2">
        <f t="shared" si="111"/>
        <v>48.6</v>
      </c>
      <c r="CV142" s="2">
        <f t="shared" si="112"/>
        <v>47.866999999999997</v>
      </c>
      <c r="CW142" s="2">
        <f t="shared" si="113"/>
        <v>47.783000000000001</v>
      </c>
      <c r="CX142" s="2">
        <f t="shared" si="114"/>
        <v>48.95</v>
      </c>
      <c r="CY142" s="2">
        <f t="shared" si="115"/>
        <v>50.661000000000001</v>
      </c>
      <c r="CZ142" s="2">
        <f t="shared" si="116"/>
        <v>50.017000000000003</v>
      </c>
      <c r="DA142" s="2">
        <f t="shared" si="117"/>
        <v>49.459000000000003</v>
      </c>
      <c r="DB142" s="2">
        <f t="shared" si="118"/>
        <v>50.4</v>
      </c>
      <c r="DC142" s="2">
        <f t="shared" si="119"/>
        <v>50.317</v>
      </c>
      <c r="DD142" s="2">
        <f t="shared" si="120"/>
        <v>48.85</v>
      </c>
      <c r="DE142" s="2">
        <f t="shared" si="121"/>
        <v>49.267000000000003</v>
      </c>
      <c r="DF142" s="2">
        <f t="shared" si="122"/>
        <v>49.417000000000002</v>
      </c>
      <c r="DG142" s="2">
        <f t="shared" si="123"/>
        <v>51.017000000000003</v>
      </c>
      <c r="DH142" s="2">
        <f t="shared" si="124"/>
        <v>50.15</v>
      </c>
      <c r="DI142" s="2" t="str">
        <f t="shared" si="125"/>
        <v/>
      </c>
      <c r="DK142" s="2">
        <f t="shared" si="165"/>
        <v>85.927608065953663</v>
      </c>
      <c r="DL142" s="2">
        <f t="shared" si="165"/>
        <v>87.600191596638638</v>
      </c>
      <c r="DM142" s="2">
        <f t="shared" si="165"/>
        <v>83.889703131703129</v>
      </c>
      <c r="DN142" s="2">
        <f t="shared" si="165"/>
        <v>83.885484770484766</v>
      </c>
      <c r="DO142" s="2">
        <f t="shared" si="165"/>
        <v>83.37336036036038</v>
      </c>
      <c r="DP142" s="2">
        <f t="shared" si="165"/>
        <v>83.513193693693694</v>
      </c>
      <c r="DQ142" s="2">
        <f t="shared" si="165"/>
        <v>78.417000474158371</v>
      </c>
      <c r="DR142" s="2">
        <f t="shared" si="165"/>
        <v>77.042253839553837</v>
      </c>
      <c r="DS142" s="2">
        <f t="shared" si="165"/>
        <v>77.2676842985843</v>
      </c>
      <c r="DT142" s="2">
        <f t="shared" si="165"/>
        <v>77.962685158843072</v>
      </c>
      <c r="DU142" s="2">
        <f t="shared" si="165"/>
        <v>73.773516302016304</v>
      </c>
      <c r="DV142" s="2">
        <f t="shared" si="165"/>
        <v>77.92685135135136</v>
      </c>
      <c r="DW142" s="2">
        <f t="shared" si="165"/>
        <v>78.574985842985839</v>
      </c>
      <c r="DX142" s="2">
        <f t="shared" si="165"/>
        <v>82.144036036036042</v>
      </c>
      <c r="DY142" s="2">
        <f t="shared" si="165"/>
        <v>80.662095798319314</v>
      </c>
      <c r="EA142" s="2">
        <f t="shared" si="153"/>
        <v>49.188380407124683</v>
      </c>
      <c r="EB142" s="2">
        <f t="shared" si="153"/>
        <v>48.92948163432127</v>
      </c>
      <c r="EC142" s="2">
        <f t="shared" si="153"/>
        <v>48.795977625708616</v>
      </c>
      <c r="ED142" s="2">
        <f t="shared" si="153"/>
        <v>49.451648254310442</v>
      </c>
      <c r="EE142" s="2">
        <f t="shared" si="152"/>
        <v>49.845397878101252</v>
      </c>
      <c r="EF142" s="2">
        <f t="shared" si="152"/>
        <v>50.480247946876993</v>
      </c>
      <c r="EG142" s="2">
        <f t="shared" si="152"/>
        <v>49.922419753881847</v>
      </c>
      <c r="EH142" s="2">
        <f t="shared" si="152"/>
        <v>50.428630828351842</v>
      </c>
      <c r="EI142" s="2">
        <f t="shared" si="152"/>
        <v>50.593905100246218</v>
      </c>
      <c r="EJ142" s="2">
        <f t="shared" si="152"/>
        <v>49.761538905056774</v>
      </c>
      <c r="EK142" s="2">
        <f t="shared" si="152"/>
        <v>50.291846043082849</v>
      </c>
      <c r="EL142" s="2">
        <f t="shared" si="152"/>
        <v>50.438922673733074</v>
      </c>
      <c r="EM142" s="2">
        <f t="shared" si="136"/>
        <v>51.316308326999341</v>
      </c>
      <c r="EN142" s="2">
        <f t="shared" si="136"/>
        <v>52.168553134328363</v>
      </c>
      <c r="EO142" s="2">
        <f t="shared" si="136"/>
        <v>51.963234022322354</v>
      </c>
      <c r="EQ142" s="2">
        <f t="shared" si="166"/>
        <v>48.79025229728358</v>
      </c>
      <c r="ER142" s="2">
        <f t="shared" si="166"/>
        <v>49.383636446014862</v>
      </c>
      <c r="ES142" s="2">
        <f t="shared" si="166"/>
        <v>49.086848385928072</v>
      </c>
      <c r="ET142" s="2">
        <f t="shared" si="166"/>
        <v>49.658119522571099</v>
      </c>
      <c r="EU142" s="2">
        <f t="shared" si="166"/>
        <v>49.883839256883149</v>
      </c>
      <c r="EV142" s="2">
        <f t="shared" si="166"/>
        <v>50.356390517463446</v>
      </c>
      <c r="EW142" s="2">
        <f t="shared" si="166"/>
        <v>50.099530998902331</v>
      </c>
      <c r="EX142" s="2">
        <f t="shared" si="166"/>
        <v>50.203177363341425</v>
      </c>
      <c r="EY142" s="2">
        <f t="shared" si="166"/>
        <v>50.747964821468528</v>
      </c>
      <c r="EZ142" s="2">
        <f t="shared" si="166"/>
        <v>49.797785422262592</v>
      </c>
      <c r="FA142" s="2">
        <f t="shared" si="166"/>
        <v>49.910911615358891</v>
      </c>
      <c r="FB142" s="2">
        <f t="shared" si="166"/>
        <v>50.326713703742172</v>
      </c>
      <c r="FC142" s="2">
        <f t="shared" si="166"/>
        <v>50.616222584536686</v>
      </c>
      <c r="FD142" s="2">
        <f t="shared" si="166"/>
        <v>51.514809222373827</v>
      </c>
      <c r="FE142" s="2">
        <f t="shared" si="166"/>
        <v>50.567753301798362</v>
      </c>
      <c r="FG142" s="2">
        <f t="shared" si="167"/>
        <v>0.99946588158951066</v>
      </c>
      <c r="FH142" s="2">
        <f t="shared" si="167"/>
        <v>0.99935808953151051</v>
      </c>
      <c r="FI142" s="2">
        <f t="shared" si="167"/>
        <v>0.9993313177350206</v>
      </c>
      <c r="FJ142" s="2">
        <f t="shared" si="167"/>
        <v>0.99932999468446437</v>
      </c>
      <c r="FK142" s="2">
        <f t="shared" si="167"/>
        <v>0.99931782892246757</v>
      </c>
      <c r="FL142" s="2">
        <f t="shared" si="167"/>
        <v>0.99929679805249449</v>
      </c>
      <c r="FM142" s="2">
        <f t="shared" si="167"/>
        <v>0.99926091510417037</v>
      </c>
      <c r="FN142" s="2">
        <f t="shared" si="167"/>
        <v>0.99918947473670405</v>
      </c>
      <c r="FO142" s="2">
        <f t="shared" si="167"/>
        <v>0.99920246765641052</v>
      </c>
      <c r="FP142" s="2">
        <f t="shared" si="167"/>
        <v>0.99924803278191254</v>
      </c>
      <c r="FQ142" s="2">
        <f t="shared" si="167"/>
        <v>0.9993021135103064</v>
      </c>
      <c r="FR142" s="2">
        <f t="shared" si="167"/>
        <v>0.99922788771369087</v>
      </c>
      <c r="FS142" s="2">
        <f t="shared" si="167"/>
        <v>0.99929864506978594</v>
      </c>
      <c r="FT142" s="2">
        <f t="shared" si="167"/>
        <v>0.99931178141083288</v>
      </c>
      <c r="FU142" s="2">
        <f t="shared" si="167"/>
        <v>0.99917112188586632</v>
      </c>
      <c r="FW142" s="2">
        <f t="shared" si="157"/>
        <v>0.24223253641995579</v>
      </c>
      <c r="FX142" s="2">
        <f t="shared" si="157"/>
        <v>0.1918620491895936</v>
      </c>
      <c r="FY142" s="2">
        <f t="shared" si="157"/>
        <v>0.20282568632945167</v>
      </c>
      <c r="FZ142" s="2">
        <f t="shared" si="157"/>
        <v>0.19697892076672743</v>
      </c>
      <c r="GA142" s="2">
        <f t="shared" si="157"/>
        <v>0.1905835085597308</v>
      </c>
      <c r="GB142" s="2">
        <f t="shared" si="157"/>
        <v>0.19576474937764818</v>
      </c>
      <c r="GC142" s="2">
        <f t="shared" si="157"/>
        <v>0.19216604445588009</v>
      </c>
      <c r="GD142" s="2">
        <f t="shared" si="157"/>
        <v>0.2078334324323485</v>
      </c>
      <c r="GE142" s="2">
        <f t="shared" si="157"/>
        <v>0.2289004901211959</v>
      </c>
      <c r="GF142" s="2">
        <f t="shared" si="157"/>
        <v>0.21673480394964231</v>
      </c>
      <c r="GG142" s="2">
        <f t="shared" si="157"/>
        <v>0.20474902259505687</v>
      </c>
      <c r="GH142" s="2">
        <f t="shared" si="157"/>
        <v>0.18184420048094932</v>
      </c>
      <c r="GI142" s="2">
        <f t="shared" si="157"/>
        <v>0.16627893052794993</v>
      </c>
      <c r="GJ142" s="2">
        <f t="shared" si="157"/>
        <v>0.13888090741066617</v>
      </c>
      <c r="GK142" s="2">
        <f t="shared" si="157"/>
        <v>0.10999692629618894</v>
      </c>
      <c r="GM142" s="86">
        <f t="shared" si="158"/>
        <v>1.0779080575631383E-182</v>
      </c>
      <c r="GN142" s="86">
        <f t="shared" si="158"/>
        <v>8.1444709592282413E-178</v>
      </c>
      <c r="GO142" s="86">
        <f t="shared" si="158"/>
        <v>3.442667889893434E-232</v>
      </c>
      <c r="GP142" s="86">
        <f t="shared" si="158"/>
        <v>6.7572250702030804E-291</v>
      </c>
      <c r="GQ142" s="86">
        <f t="shared" si="158"/>
        <v>0</v>
      </c>
      <c r="GR142" s="86">
        <f t="shared" si="158"/>
        <v>0</v>
      </c>
      <c r="GS142" s="86">
        <f t="shared" si="158"/>
        <v>0</v>
      </c>
      <c r="GT142" s="86">
        <f t="shared" si="158"/>
        <v>0</v>
      </c>
      <c r="GU142" s="86">
        <f t="shared" si="158"/>
        <v>0</v>
      </c>
      <c r="GV142" s="86">
        <f t="shared" si="158"/>
        <v>9.760298446068692E-275</v>
      </c>
      <c r="GW142" s="86">
        <f t="shared" si="158"/>
        <v>0</v>
      </c>
      <c r="GX142" s="86">
        <f t="shared" si="158"/>
        <v>2.4377378537308532E-260</v>
      </c>
      <c r="GY142" s="86">
        <f t="shared" si="158"/>
        <v>1.5835728323235623E-241</v>
      </c>
      <c r="GZ142" s="86">
        <f t="shared" si="158"/>
        <v>6.1990939450644663E-195</v>
      </c>
      <c r="HA142" s="86">
        <f t="shared" si="158"/>
        <v>2.412556166914068E-256</v>
      </c>
      <c r="HC142" s="86">
        <f t="shared" si="154"/>
        <v>3.6769110859660193E-86</v>
      </c>
      <c r="HD142" s="86">
        <f t="shared" si="154"/>
        <v>5.7047083334886933E-85</v>
      </c>
      <c r="HE142" s="86">
        <f t="shared" si="154"/>
        <v>1.4798197273683153E-117</v>
      </c>
      <c r="HF142" s="86">
        <f t="shared" si="154"/>
        <v>1.903987886750774E-148</v>
      </c>
      <c r="HG142" s="86">
        <f t="shared" si="154"/>
        <v>1.798782350197673E-185</v>
      </c>
      <c r="HH142" s="86">
        <f t="shared" si="154"/>
        <v>2.1310900207095145E-257</v>
      </c>
      <c r="HI142" s="86">
        <f t="shared" si="154"/>
        <v>5.2939028690553645E-277</v>
      </c>
      <c r="HJ142" s="86">
        <f t="shared" si="154"/>
        <v>2.568281533036961E-245</v>
      </c>
      <c r="HK142" s="86">
        <f t="shared" si="154"/>
        <v>4.5715809271005358E-230</v>
      </c>
      <c r="HL142" s="86">
        <f t="shared" si="162"/>
        <v>2.690935425357956E-205</v>
      </c>
      <c r="HM142" s="86">
        <f t="shared" si="162"/>
        <v>5.1740561552789357E-288</v>
      </c>
      <c r="HN142" s="86">
        <f t="shared" si="162"/>
        <v>2.0083387769535667E-196</v>
      </c>
      <c r="HO142" s="86">
        <f t="shared" si="162"/>
        <v>7.0657248060316844E-131</v>
      </c>
      <c r="HP142" s="86">
        <f t="shared" si="162"/>
        <v>2.0699466006088465E-103</v>
      </c>
      <c r="HQ142" s="86">
        <f t="shared" si="162"/>
        <v>1.2547604714219764E-143</v>
      </c>
      <c r="HS142" s="86">
        <f t="shared" si="159"/>
        <v>9.6544873226343811E-7</v>
      </c>
      <c r="HT142" s="86">
        <f t="shared" si="159"/>
        <v>4.5984770559998093E-6</v>
      </c>
      <c r="HU142" s="86">
        <f t="shared" si="159"/>
        <v>2.699656351102789E-7</v>
      </c>
      <c r="HV142" s="86">
        <f t="shared" si="159"/>
        <v>4.4392001420482778E-7</v>
      </c>
      <c r="HW142" s="86">
        <f t="shared" si="159"/>
        <v>4.0388585923989018E-6</v>
      </c>
      <c r="HX142" s="86">
        <f t="shared" si="159"/>
        <v>2.6003264140032331E-7</v>
      </c>
      <c r="HY142" s="86">
        <f t="shared" si="159"/>
        <v>1.4783173296226016E-6</v>
      </c>
      <c r="HZ142" s="86">
        <f t="shared" si="159"/>
        <v>2.1117095425682956E-8</v>
      </c>
      <c r="IA142" s="86">
        <f t="shared" si="159"/>
        <v>3.3411905562348609E-9</v>
      </c>
      <c r="IB142" s="86">
        <f t="shared" si="159"/>
        <v>1.675313055119062E-7</v>
      </c>
      <c r="IC142" s="86">
        <f t="shared" si="159"/>
        <v>6.0704664021229998E-7</v>
      </c>
      <c r="ID142" s="86">
        <f t="shared" si="159"/>
        <v>1.0809740594336202E-5</v>
      </c>
      <c r="IE142" s="86">
        <f t="shared" si="159"/>
        <v>1.1278084479114971E-4</v>
      </c>
      <c r="IF142" s="86">
        <f t="shared" si="159"/>
        <v>4.2447923383659974E-3</v>
      </c>
      <c r="IG142" s="86">
        <f t="shared" si="159"/>
        <v>4.9363987319158233E-2</v>
      </c>
      <c r="II142" s="86">
        <f t="shared" si="160"/>
        <v>6.7550149038859422E-4</v>
      </c>
      <c r="IJ142" s="86">
        <f t="shared" si="160"/>
        <v>5.8694779442495045E-6</v>
      </c>
      <c r="IK142" s="86">
        <f t="shared" si="160"/>
        <v>5.9120833947053356E-6</v>
      </c>
      <c r="IL142" s="86">
        <f t="shared" si="160"/>
        <v>1.9434591014670555E-6</v>
      </c>
      <c r="IM142" s="86">
        <f t="shared" si="160"/>
        <v>1.4980977903886474E-6</v>
      </c>
      <c r="IN142" s="86">
        <f t="shared" si="160"/>
        <v>5.8549710358851745E-7</v>
      </c>
      <c r="IO142" s="86">
        <f t="shared" si="160"/>
        <v>8.4805020296423136E-7</v>
      </c>
      <c r="IP142" s="86">
        <f t="shared" si="160"/>
        <v>7.5082899104123494E-7</v>
      </c>
      <c r="IQ142" s="86">
        <f t="shared" si="160"/>
        <v>1.3234011777909715E-5</v>
      </c>
      <c r="IR142" s="86">
        <f t="shared" si="160"/>
        <v>1.4164913952300966E-5</v>
      </c>
      <c r="IS142" s="86">
        <f t="shared" si="160"/>
        <v>4.6377622016057051E-6</v>
      </c>
      <c r="IT142" s="86">
        <f t="shared" si="160"/>
        <v>3.4494065477736037E-7</v>
      </c>
      <c r="IU142" s="86">
        <f t="shared" si="160"/>
        <v>1.1481760597257314E-7</v>
      </c>
      <c r="IV142" s="86">
        <f t="shared" si="160"/>
        <v>1.7958202213112202E-6</v>
      </c>
      <c r="IW142" s="86">
        <f t="shared" si="160"/>
        <v>1.1281385635753911E-4</v>
      </c>
      <c r="IY142" s="86">
        <f t="shared" si="161"/>
        <v>6.764669391208576E-4</v>
      </c>
      <c r="IZ142" s="86">
        <f t="shared" si="161"/>
        <v>1.0467955000249315E-5</v>
      </c>
      <c r="JA142" s="86">
        <f t="shared" si="161"/>
        <v>6.1820490298156141E-6</v>
      </c>
      <c r="JB142" s="86">
        <f t="shared" si="161"/>
        <v>2.3873791156718834E-6</v>
      </c>
      <c r="JC142" s="86">
        <f t="shared" si="161"/>
        <v>5.5369563827875493E-6</v>
      </c>
      <c r="JD142" s="86">
        <f t="shared" si="161"/>
        <v>8.4552974498884077E-7</v>
      </c>
      <c r="JE142" s="86">
        <f t="shared" si="161"/>
        <v>2.3263675325868327E-6</v>
      </c>
      <c r="JF142" s="86">
        <f t="shared" si="161"/>
        <v>7.7194608646691788E-7</v>
      </c>
      <c r="JG142" s="86">
        <f t="shared" si="161"/>
        <v>1.323735296846595E-5</v>
      </c>
      <c r="JH142" s="86">
        <f t="shared" si="161"/>
        <v>1.4332445257812873E-5</v>
      </c>
      <c r="JI142" s="86">
        <f t="shared" si="161"/>
        <v>5.2448088418180055E-6</v>
      </c>
      <c r="JJ142" s="86">
        <f t="shared" si="161"/>
        <v>1.1154681249113562E-5</v>
      </c>
      <c r="JK142" s="86">
        <f t="shared" si="161"/>
        <v>1.1289566239712228E-4</v>
      </c>
      <c r="JL142" s="86">
        <f t="shared" si="161"/>
        <v>4.246588158587309E-3</v>
      </c>
      <c r="JM142" s="86">
        <f t="shared" si="161"/>
        <v>4.9476801175515769E-2</v>
      </c>
    </row>
    <row r="143" spans="2:273" x14ac:dyDescent="0.25">
      <c r="B143" s="2">
        <v>116</v>
      </c>
      <c r="C143" s="37">
        <v>48.683</v>
      </c>
      <c r="D143" s="37">
        <v>49.033000000000001</v>
      </c>
      <c r="E143" s="37">
        <v>48.5</v>
      </c>
      <c r="F143" s="37">
        <v>48.582999999999998</v>
      </c>
      <c r="G143" s="37">
        <v>48.932000000000002</v>
      </c>
      <c r="H143" s="37">
        <v>50.085000000000001</v>
      </c>
      <c r="I143" s="37">
        <v>50.246000000000002</v>
      </c>
      <c r="J143" s="37">
        <v>49.966999999999999</v>
      </c>
      <c r="K143" s="37">
        <v>49.7</v>
      </c>
      <c r="L143" s="37">
        <v>49.417000000000002</v>
      </c>
      <c r="M143" s="37">
        <v>50.45</v>
      </c>
      <c r="N143" s="37">
        <v>47.9</v>
      </c>
      <c r="O143" s="37">
        <v>50.633000000000003</v>
      </c>
      <c r="P143" s="37">
        <v>49.85</v>
      </c>
      <c r="Q143" s="37">
        <v>50.533000000000001</v>
      </c>
      <c r="S143" s="4">
        <f t="shared" si="163"/>
        <v>49.003515200202287</v>
      </c>
      <c r="T143" s="4">
        <f t="shared" si="163"/>
        <v>48.889037414378535</v>
      </c>
      <c r="U143" s="4">
        <f t="shared" si="163"/>
        <v>48.752866232268474</v>
      </c>
      <c r="V143" s="4">
        <f t="shared" si="163"/>
        <v>49.387741120313528</v>
      </c>
      <c r="W143" s="4">
        <f t="shared" si="163"/>
        <v>49.750067532563264</v>
      </c>
      <c r="X143" s="4">
        <f t="shared" si="163"/>
        <v>50.345061113126128</v>
      </c>
      <c r="Y143" s="4">
        <f t="shared" si="163"/>
        <v>49.84106687101751</v>
      </c>
      <c r="Z143" s="4">
        <f t="shared" si="163"/>
        <v>50.26058937092747</v>
      </c>
      <c r="AA143" s="4">
        <f t="shared" si="163"/>
        <v>50.519070124843303</v>
      </c>
      <c r="AB143" s="4">
        <f t="shared" si="163"/>
        <v>49.643957725683528</v>
      </c>
      <c r="AC143" s="4">
        <f t="shared" si="163"/>
        <v>50.083896171750354</v>
      </c>
      <c r="AD143" s="4">
        <f t="shared" si="163"/>
        <v>50.282730904600612</v>
      </c>
      <c r="AE143" s="4">
        <f t="shared" si="163"/>
        <v>51.074219729497422</v>
      </c>
      <c r="AF143" s="4">
        <f t="shared" si="163"/>
        <v>51.973596330765496</v>
      </c>
      <c r="AG143" s="4">
        <f t="shared" si="163"/>
        <v>53.014966445030971</v>
      </c>
      <c r="AI143" s="4">
        <f t="shared" si="164"/>
        <v>-0.32051520020228708</v>
      </c>
      <c r="AJ143" s="4">
        <f t="shared" si="164"/>
        <v>0.14396258562146613</v>
      </c>
      <c r="AK143" s="4">
        <f t="shared" si="164"/>
        <v>-0.25286623226847382</v>
      </c>
      <c r="AL143" s="4">
        <f t="shared" si="164"/>
        <v>-0.80474112031352973</v>
      </c>
      <c r="AM143" s="4">
        <f t="shared" si="164"/>
        <v>-0.81806753256326203</v>
      </c>
      <c r="AN143" s="4">
        <f t="shared" si="164"/>
        <v>-0.26006111312612745</v>
      </c>
      <c r="AO143" s="4">
        <f t="shared" si="164"/>
        <v>0.40493312898249201</v>
      </c>
      <c r="AP143" s="4">
        <f t="shared" si="164"/>
        <v>-0.29358937092747084</v>
      </c>
      <c r="AQ143" s="4">
        <f t="shared" si="164"/>
        <v>-0.81907012484330011</v>
      </c>
      <c r="AR143" s="4">
        <f t="shared" si="164"/>
        <v>-0.22695772568352623</v>
      </c>
      <c r="AS143" s="4">
        <f t="shared" si="164"/>
        <v>0.36610382824964915</v>
      </c>
      <c r="AT143" s="4">
        <f t="shared" si="164"/>
        <v>-2.3827309046006135</v>
      </c>
      <c r="AU143" s="4">
        <f t="shared" si="164"/>
        <v>-0.44121972949741917</v>
      </c>
      <c r="AV143" s="4">
        <f t="shared" si="164"/>
        <v>-2.1235963307654941</v>
      </c>
      <c r="AW143" s="4">
        <f t="shared" si="164"/>
        <v>-2.4819664450309702</v>
      </c>
      <c r="AY143" s="2">
        <f t="shared" si="155"/>
        <v>49.003515200202287</v>
      </c>
      <c r="AZ143" s="2">
        <f t="shared" si="155"/>
        <v>48.888079088641206</v>
      </c>
      <c r="BA143" s="2">
        <f t="shared" si="155"/>
        <v>48.751308855733519</v>
      </c>
      <c r="BB143" s="2">
        <f t="shared" si="155"/>
        <v>49.386872142680915</v>
      </c>
      <c r="BC143" s="2">
        <f t="shared" si="155"/>
        <v>49.749189610962148</v>
      </c>
      <c r="BD143" s="2">
        <f t="shared" si="155"/>
        <v>50.344606988254419</v>
      </c>
      <c r="BE143" s="2">
        <f t="shared" si="155"/>
        <v>49.840401655226053</v>
      </c>
      <c r="BF143" s="2">
        <f t="shared" si="155"/>
        <v>50.259835613710898</v>
      </c>
      <c r="BG143" s="2">
        <f t="shared" si="155"/>
        <v>50.509144670974656</v>
      </c>
      <c r="BH143" s="2">
        <f t="shared" si="155"/>
        <v>49.633002802154493</v>
      </c>
      <c r="BI143" s="2">
        <f t="shared" si="155"/>
        <v>50.079476963285281</v>
      </c>
      <c r="BJ143" s="2">
        <f t="shared" si="155"/>
        <v>50.282240633562218</v>
      </c>
      <c r="BK143" s="2">
        <f t="shared" si="155"/>
        <v>51.073976730532955</v>
      </c>
      <c r="BL143" s="2">
        <f t="shared" si="155"/>
        <v>51.953334826758443</v>
      </c>
      <c r="BM143" s="2">
        <f t="shared" si="155"/>
        <v>51.702850559175261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>
        <f t="shared" si="156"/>
        <v>48.683</v>
      </c>
      <c r="CF143" s="2">
        <f t="shared" si="156"/>
        <v>49.033000000000001</v>
      </c>
      <c r="CG143" s="2">
        <f t="shared" si="156"/>
        <v>48.5</v>
      </c>
      <c r="CH143" s="2">
        <f t="shared" si="156"/>
        <v>48.582999999999998</v>
      </c>
      <c r="CI143" s="2">
        <f t="shared" si="156"/>
        <v>48.932000000000002</v>
      </c>
      <c r="CJ143" s="2">
        <f t="shared" si="156"/>
        <v>50.085000000000001</v>
      </c>
      <c r="CK143" s="2">
        <f t="shared" si="156"/>
        <v>50.246000000000002</v>
      </c>
      <c r="CL143" s="2">
        <f t="shared" si="156"/>
        <v>49.966999999999999</v>
      </c>
      <c r="CM143" s="2">
        <f t="shared" si="156"/>
        <v>49.7</v>
      </c>
      <c r="CN143" s="2">
        <f t="shared" si="156"/>
        <v>49.417000000000002</v>
      </c>
      <c r="CO143" s="2">
        <f t="shared" si="156"/>
        <v>50.45</v>
      </c>
      <c r="CP143" s="2">
        <f t="shared" si="156"/>
        <v>47.9</v>
      </c>
      <c r="CQ143" s="2">
        <f t="shared" si="156"/>
        <v>50.633000000000003</v>
      </c>
      <c r="CR143" s="2">
        <f t="shared" si="156"/>
        <v>49.85</v>
      </c>
      <c r="CS143" s="2" t="str">
        <f t="shared" si="156"/>
        <v/>
      </c>
      <c r="CU143" s="2">
        <f t="shared" si="111"/>
        <v>48.683</v>
      </c>
      <c r="CV143" s="2">
        <f t="shared" si="112"/>
        <v>49.033000000000001</v>
      </c>
      <c r="CW143" s="2">
        <f t="shared" si="113"/>
        <v>48.5</v>
      </c>
      <c r="CX143" s="2">
        <f t="shared" si="114"/>
        <v>48.582999999999998</v>
      </c>
      <c r="CY143" s="2">
        <f t="shared" si="115"/>
        <v>48.932000000000002</v>
      </c>
      <c r="CZ143" s="2">
        <f t="shared" si="116"/>
        <v>50.085000000000001</v>
      </c>
      <c r="DA143" s="2">
        <f t="shared" si="117"/>
        <v>50.246000000000002</v>
      </c>
      <c r="DB143" s="2">
        <f t="shared" si="118"/>
        <v>49.966999999999999</v>
      </c>
      <c r="DC143" s="2">
        <f t="shared" si="119"/>
        <v>49.7</v>
      </c>
      <c r="DD143" s="2">
        <f t="shared" si="120"/>
        <v>49.417000000000002</v>
      </c>
      <c r="DE143" s="2">
        <f t="shared" si="121"/>
        <v>50.45</v>
      </c>
      <c r="DF143" s="2">
        <f t="shared" si="122"/>
        <v>47.9</v>
      </c>
      <c r="DG143" s="2">
        <f t="shared" si="123"/>
        <v>50.633000000000003</v>
      </c>
      <c r="DH143" s="2">
        <f t="shared" si="124"/>
        <v>49.85</v>
      </c>
      <c r="DI143" s="2" t="str">
        <f t="shared" si="125"/>
        <v/>
      </c>
      <c r="DK143" s="2">
        <f t="shared" si="165"/>
        <v>86.169811942959001</v>
      </c>
      <c r="DL143" s="2">
        <f t="shared" si="165"/>
        <v>87.827943697478972</v>
      </c>
      <c r="DM143" s="2">
        <f t="shared" si="165"/>
        <v>84.089526297726295</v>
      </c>
      <c r="DN143" s="2">
        <f t="shared" si="165"/>
        <v>84.0831848991849</v>
      </c>
      <c r="DO143" s="2">
        <f t="shared" si="165"/>
        <v>83.558299099099116</v>
      </c>
      <c r="DP143" s="2">
        <f t="shared" si="165"/>
        <v>83.684665765765772</v>
      </c>
      <c r="DQ143" s="2">
        <f t="shared" si="165"/>
        <v>78.539005215742066</v>
      </c>
      <c r="DR143" s="2">
        <f t="shared" si="165"/>
        <v>77.162150622050618</v>
      </c>
      <c r="DS143" s="2">
        <f t="shared" si="165"/>
        <v>77.383396525096515</v>
      </c>
      <c r="DT143" s="2">
        <f t="shared" si="165"/>
        <v>78.088023233760097</v>
      </c>
      <c r="DU143" s="2">
        <f t="shared" si="165"/>
        <v>73.86915607035607</v>
      </c>
      <c r="DV143" s="2">
        <f t="shared" si="165"/>
        <v>78.050459459459461</v>
      </c>
      <c r="DW143" s="2">
        <f t="shared" si="165"/>
        <v>78.702825868725867</v>
      </c>
      <c r="DX143" s="2">
        <f t="shared" si="165"/>
        <v>82.321743243243247</v>
      </c>
      <c r="DY143" s="2">
        <f t="shared" si="165"/>
        <v>80.871816806722677</v>
      </c>
      <c r="EA143" s="2">
        <f t="shared" si="153"/>
        <v>49.093244376590334</v>
      </c>
      <c r="EB143" s="2">
        <f t="shared" si="153"/>
        <v>48.766929497152198</v>
      </c>
      <c r="EC143" s="2">
        <f t="shared" si="153"/>
        <v>48.663001039884591</v>
      </c>
      <c r="ED143" s="2">
        <f t="shared" si="153"/>
        <v>49.319790000043469</v>
      </c>
      <c r="EE143" s="2">
        <f t="shared" si="152"/>
        <v>49.719922120485336</v>
      </c>
      <c r="EF143" s="2">
        <f t="shared" si="152"/>
        <v>50.35042377147316</v>
      </c>
      <c r="EG143" s="2">
        <f t="shared" si="152"/>
        <v>49.782756732813617</v>
      </c>
      <c r="EH143" s="2">
        <f t="shared" si="152"/>
        <v>50.292376494449194</v>
      </c>
      <c r="EI143" s="2">
        <f t="shared" si="152"/>
        <v>50.450002673232497</v>
      </c>
      <c r="EJ143" s="2">
        <f t="shared" si="152"/>
        <v>49.604297903765776</v>
      </c>
      <c r="EK143" s="2">
        <f t="shared" si="152"/>
        <v>50.151646008630706</v>
      </c>
      <c r="EL143" s="2">
        <f t="shared" si="152"/>
        <v>50.285628622260006</v>
      </c>
      <c r="EM143" s="2">
        <f t="shared" si="136"/>
        <v>51.188052431798837</v>
      </c>
      <c r="EN143" s="2">
        <f t="shared" si="136"/>
        <v>52.037171343283582</v>
      </c>
      <c r="EO143" s="2">
        <f t="shared" si="136"/>
        <v>51.852599907178941</v>
      </c>
      <c r="EQ143" s="2">
        <f t="shared" si="166"/>
        <v>48.677925105448466</v>
      </c>
      <c r="ER143" s="2">
        <f t="shared" si="166"/>
        <v>49.242752334273675</v>
      </c>
      <c r="ES143" s="2">
        <f t="shared" si="166"/>
        <v>48.968796586292576</v>
      </c>
      <c r="ET143" s="2">
        <f t="shared" si="166"/>
        <v>49.536055863810404</v>
      </c>
      <c r="EU143" s="2">
        <f t="shared" si="166"/>
        <v>49.759950685565563</v>
      </c>
      <c r="EV143" s="2">
        <f t="shared" si="166"/>
        <v>50.221331251610017</v>
      </c>
      <c r="EW143" s="2">
        <f t="shared" si="166"/>
        <v>49.967705324709975</v>
      </c>
      <c r="EX143" s="2">
        <f t="shared" si="166"/>
        <v>50.057804357393842</v>
      </c>
      <c r="EY143" s="2">
        <f t="shared" si="166"/>
        <v>50.611063788944968</v>
      </c>
      <c r="EZ143" s="2">
        <f t="shared" si="166"/>
        <v>49.643689168905034</v>
      </c>
      <c r="FA143" s="2">
        <f t="shared" si="166"/>
        <v>49.75526115613583</v>
      </c>
      <c r="FB143" s="2">
        <f t="shared" si="166"/>
        <v>50.168555091748097</v>
      </c>
      <c r="FC143" s="2">
        <f t="shared" si="166"/>
        <v>50.454244166560848</v>
      </c>
      <c r="FD143" s="2">
        <f t="shared" si="166"/>
        <v>51.352746084583927</v>
      </c>
      <c r="FE143" s="2">
        <f t="shared" si="166"/>
        <v>50.413987734805076</v>
      </c>
      <c r="FG143" s="2">
        <f t="shared" si="167"/>
        <v>0.99951285532597589</v>
      </c>
      <c r="FH143" s="2">
        <f t="shared" si="167"/>
        <v>0.99941453762724564</v>
      </c>
      <c r="FI143" s="2">
        <f t="shared" si="167"/>
        <v>0.9993901186427917</v>
      </c>
      <c r="FJ143" s="2">
        <f t="shared" si="167"/>
        <v>0.99938891186420109</v>
      </c>
      <c r="FK143" s="2">
        <f t="shared" si="167"/>
        <v>0.99937781523718827</v>
      </c>
      <c r="FL143" s="2">
        <f t="shared" si="167"/>
        <v>0.99935863251755153</v>
      </c>
      <c r="FM143" s="2">
        <f t="shared" si="167"/>
        <v>0.99932590272626942</v>
      </c>
      <c r="FN143" s="2">
        <f t="shared" si="167"/>
        <v>0.99926073945213423</v>
      </c>
      <c r="FO143" s="2">
        <f t="shared" si="167"/>
        <v>0.9992725908125506</v>
      </c>
      <c r="FP143" s="2">
        <f t="shared" si="167"/>
        <v>0.99931415236717969</v>
      </c>
      <c r="FQ143" s="2">
        <f t="shared" si="167"/>
        <v>0.99936348087038152</v>
      </c>
      <c r="FR143" s="2">
        <f t="shared" si="167"/>
        <v>0.99929577738255371</v>
      </c>
      <c r="FS143" s="2">
        <f t="shared" si="167"/>
        <v>0.99936031722554131</v>
      </c>
      <c r="FT143" s="2">
        <f t="shared" si="167"/>
        <v>0.99937229917592285</v>
      </c>
      <c r="FU143" s="2">
        <f t="shared" si="167"/>
        <v>0.99924399903852423</v>
      </c>
      <c r="FW143" s="2">
        <f t="shared" si="157"/>
        <v>0.25953726758872298</v>
      </c>
      <c r="FX143" s="2">
        <f t="shared" si="157"/>
        <v>0.20654922329421435</v>
      </c>
      <c r="FY143" s="2">
        <f t="shared" si="157"/>
        <v>0.21812560492466809</v>
      </c>
      <c r="FZ143" s="2">
        <f t="shared" si="157"/>
        <v>0.21195506149731339</v>
      </c>
      <c r="GA143" s="2">
        <f t="shared" si="157"/>
        <v>0.20519766086983449</v>
      </c>
      <c r="GB143" s="2">
        <f t="shared" si="157"/>
        <v>0.21067279587369175</v>
      </c>
      <c r="GC143" s="2">
        <f t="shared" si="157"/>
        <v>0.20687053259003838</v>
      </c>
      <c r="GD143" s="2">
        <f t="shared" si="157"/>
        <v>0.22340524044651483</v>
      </c>
      <c r="GE143" s="2">
        <f t="shared" si="157"/>
        <v>0.24556144063801019</v>
      </c>
      <c r="GF143" s="2">
        <f t="shared" si="157"/>
        <v>0.23277756540239922</v>
      </c>
      <c r="GG143" s="2">
        <f t="shared" si="157"/>
        <v>0.22015395809747207</v>
      </c>
      <c r="GH143" s="2">
        <f t="shared" si="157"/>
        <v>0.19595044620767119</v>
      </c>
      <c r="GI143" s="2">
        <f t="shared" si="157"/>
        <v>0.17944255211395077</v>
      </c>
      <c r="GJ143" s="2">
        <f t="shared" si="157"/>
        <v>0.15026646950312944</v>
      </c>
      <c r="GK143" s="2">
        <f t="shared" si="157"/>
        <v>0.11934272987396283</v>
      </c>
      <c r="GM143" s="86">
        <f t="shared" si="158"/>
        <v>1.172012905775824E-188</v>
      </c>
      <c r="GN143" s="86">
        <f t="shared" si="158"/>
        <v>1.1225057958029652E-183</v>
      </c>
      <c r="GO143" s="86">
        <f t="shared" si="158"/>
        <v>8.5600303528165451E-240</v>
      </c>
      <c r="GP143" s="86">
        <f t="shared" si="158"/>
        <v>2.0785678106506292E-300</v>
      </c>
      <c r="GQ143" s="86">
        <f t="shared" si="158"/>
        <v>0</v>
      </c>
      <c r="GR143" s="86">
        <f t="shared" si="158"/>
        <v>0</v>
      </c>
      <c r="GS143" s="86">
        <f t="shared" si="158"/>
        <v>0</v>
      </c>
      <c r="GT143" s="86">
        <f t="shared" si="158"/>
        <v>0</v>
      </c>
      <c r="GU143" s="86">
        <f t="shared" si="158"/>
        <v>0</v>
      </c>
      <c r="GV143" s="86">
        <f t="shared" si="158"/>
        <v>9.3256206831389974E-284</v>
      </c>
      <c r="GW143" s="86">
        <f t="shared" si="158"/>
        <v>0</v>
      </c>
      <c r="GX143" s="86">
        <f t="shared" si="158"/>
        <v>6.3799792134984574E-269</v>
      </c>
      <c r="GY143" s="86">
        <f t="shared" si="158"/>
        <v>1.7603274811181285E-249</v>
      </c>
      <c r="GZ143" s="86">
        <f t="shared" si="158"/>
        <v>2.3746913969560752E-201</v>
      </c>
      <c r="HA143" s="86">
        <f t="shared" si="158"/>
        <v>9.9581266157558655E-265</v>
      </c>
      <c r="HC143" s="86">
        <f t="shared" si="154"/>
        <v>2.9440749951813942E-90</v>
      </c>
      <c r="HD143" s="86">
        <f t="shared" si="154"/>
        <v>4.836818655708039E-89</v>
      </c>
      <c r="HE143" s="86">
        <f t="shared" si="154"/>
        <v>4.0180845335795129E-123</v>
      </c>
      <c r="HF143" s="86">
        <f t="shared" si="154"/>
        <v>1.8182669859859024E-155</v>
      </c>
      <c r="HG143" s="86">
        <f t="shared" si="154"/>
        <v>2.4219899375856653E-194</v>
      </c>
      <c r="HH143" s="86">
        <f t="shared" si="154"/>
        <v>1.6662647508584976E-269</v>
      </c>
      <c r="HI143" s="86">
        <f t="shared" si="154"/>
        <v>3.3535060087137553E-290</v>
      </c>
      <c r="HJ143" s="86">
        <f t="shared" si="154"/>
        <v>6.9970502679104795E-257</v>
      </c>
      <c r="HK143" s="86">
        <f t="shared" si="154"/>
        <v>8.3747948103454429E-241</v>
      </c>
      <c r="HL143" s="86">
        <f t="shared" si="162"/>
        <v>5.2132787287465008E-215</v>
      </c>
      <c r="HM143" s="86">
        <f t="shared" si="162"/>
        <v>1.0268904525891499E-301</v>
      </c>
      <c r="HN143" s="86">
        <f t="shared" si="162"/>
        <v>6.339679676099929E-206</v>
      </c>
      <c r="HO143" s="86">
        <f t="shared" si="162"/>
        <v>2.9743210923194796E-137</v>
      </c>
      <c r="HP143" s="86">
        <f t="shared" si="162"/>
        <v>1.7077929540496774E-108</v>
      </c>
      <c r="HQ143" s="86">
        <f t="shared" si="162"/>
        <v>1.2913169565014948E-150</v>
      </c>
      <c r="HS143" s="86">
        <f t="shared" si="159"/>
        <v>1.0009551198426051E-7</v>
      </c>
      <c r="HT143" s="86">
        <f t="shared" si="159"/>
        <v>4.7964911298981284E-7</v>
      </c>
      <c r="HU143" s="86">
        <f t="shared" si="159"/>
        <v>1.9228297494598248E-8</v>
      </c>
      <c r="HV143" s="86">
        <f t="shared" si="159"/>
        <v>3.1012558586962412E-8</v>
      </c>
      <c r="HW143" s="86">
        <f t="shared" si="159"/>
        <v>3.6445642794484072E-7</v>
      </c>
      <c r="HX143" s="86">
        <f t="shared" si="159"/>
        <v>1.5278747417898166E-8</v>
      </c>
      <c r="HY143" s="86">
        <f t="shared" si="159"/>
        <v>1.11789923435186E-7</v>
      </c>
      <c r="HZ143" s="86">
        <f t="shared" si="159"/>
        <v>8.5521156871060115E-10</v>
      </c>
      <c r="IA143" s="86">
        <f t="shared" si="159"/>
        <v>1.2777154016968659E-10</v>
      </c>
      <c r="IB143" s="86">
        <f t="shared" si="159"/>
        <v>1.079206972229292E-8</v>
      </c>
      <c r="IC143" s="86">
        <f t="shared" si="159"/>
        <v>4.4033237440711845E-8</v>
      </c>
      <c r="ID143" s="86">
        <f t="shared" si="159"/>
        <v>1.0288462755907975E-6</v>
      </c>
      <c r="IE143" s="86">
        <f t="shared" si="159"/>
        <v>1.4868661418319522E-5</v>
      </c>
      <c r="IF143" s="86">
        <f t="shared" si="159"/>
        <v>1.0059908477852168E-3</v>
      </c>
      <c r="IG143" s="86">
        <f t="shared" si="159"/>
        <v>1.7634472939074199E-2</v>
      </c>
      <c r="II143" s="86">
        <f t="shared" si="160"/>
        <v>1.7791931059095909E-3</v>
      </c>
      <c r="IJ143" s="86">
        <f t="shared" si="160"/>
        <v>2.2270760508910016E-5</v>
      </c>
      <c r="IK143" s="86">
        <f t="shared" si="160"/>
        <v>2.3924584581469149E-5</v>
      </c>
      <c r="IL143" s="86">
        <f t="shared" si="160"/>
        <v>8.6958869558635055E-6</v>
      </c>
      <c r="IM143" s="86">
        <f t="shared" si="160"/>
        <v>6.6351909336282524E-6</v>
      </c>
      <c r="IN143" s="86">
        <f t="shared" si="160"/>
        <v>3.0078111876447778E-6</v>
      </c>
      <c r="IO143" s="86">
        <f t="shared" si="160"/>
        <v>4.0626122914166628E-6</v>
      </c>
      <c r="IP143" s="86">
        <f t="shared" si="160"/>
        <v>4.0821303063021619E-6</v>
      </c>
      <c r="IQ143" s="86">
        <f t="shared" si="160"/>
        <v>5.6770130546472761E-5</v>
      </c>
      <c r="IR143" s="86">
        <f t="shared" si="160"/>
        <v>5.5759150850413743E-5</v>
      </c>
      <c r="IS143" s="86">
        <f t="shared" si="160"/>
        <v>1.9580889494839373E-5</v>
      </c>
      <c r="IT143" s="86">
        <f t="shared" si="160"/>
        <v>1.7105911181734941E-6</v>
      </c>
      <c r="IU143" s="86">
        <f t="shared" si="160"/>
        <v>5.7720313309797618E-7</v>
      </c>
      <c r="IV143" s="86">
        <f t="shared" si="160"/>
        <v>5.7849724294353795E-6</v>
      </c>
      <c r="IW143" s="86">
        <f t="shared" si="160"/>
        <v>2.2324976620635578E-4</v>
      </c>
      <c r="IY143" s="86">
        <f t="shared" si="161"/>
        <v>1.7792932014215751E-3</v>
      </c>
      <c r="IZ143" s="86">
        <f t="shared" si="161"/>
        <v>2.2750409621899829E-5</v>
      </c>
      <c r="JA143" s="86">
        <f t="shared" si="161"/>
        <v>2.3943812878963747E-5</v>
      </c>
      <c r="JB143" s="86">
        <f t="shared" si="161"/>
        <v>8.7268995144504682E-6</v>
      </c>
      <c r="JC143" s="86">
        <f t="shared" si="161"/>
        <v>6.9996473615730932E-6</v>
      </c>
      <c r="JD143" s="86">
        <f t="shared" si="161"/>
        <v>3.0230899350626761E-6</v>
      </c>
      <c r="JE143" s="86">
        <f t="shared" si="161"/>
        <v>4.1744022148518492E-6</v>
      </c>
      <c r="JF143" s="86">
        <f t="shared" si="161"/>
        <v>4.0829855178708723E-6</v>
      </c>
      <c r="JG143" s="86">
        <f t="shared" si="161"/>
        <v>5.6770258318012929E-5</v>
      </c>
      <c r="JH143" s="86">
        <f t="shared" si="161"/>
        <v>5.5769942920136035E-5</v>
      </c>
      <c r="JI143" s="86">
        <f t="shared" si="161"/>
        <v>1.9624922732280084E-5</v>
      </c>
      <c r="JJ143" s="86">
        <f t="shared" si="161"/>
        <v>2.7394373937642914E-6</v>
      </c>
      <c r="JK143" s="86">
        <f t="shared" si="161"/>
        <v>1.5445864551417499E-5</v>
      </c>
      <c r="JL143" s="86">
        <f t="shared" si="161"/>
        <v>1.0117758202146522E-3</v>
      </c>
      <c r="JM143" s="86">
        <f t="shared" si="161"/>
        <v>1.7857722705280556E-2</v>
      </c>
    </row>
    <row r="144" spans="2:273" x14ac:dyDescent="0.25">
      <c r="B144" s="2">
        <v>117</v>
      </c>
      <c r="C144" s="37">
        <v>48.35</v>
      </c>
      <c r="D144" s="37">
        <v>48.283000000000001</v>
      </c>
      <c r="E144" s="37">
        <v>48.383000000000003</v>
      </c>
      <c r="F144" s="37">
        <v>47.466999999999999</v>
      </c>
      <c r="G144" s="37">
        <v>48.558999999999997</v>
      </c>
      <c r="H144" s="37">
        <v>50.457999999999998</v>
      </c>
      <c r="I144" s="37">
        <v>49.279000000000003</v>
      </c>
      <c r="J144" s="37">
        <v>50.216999999999999</v>
      </c>
      <c r="K144" s="37">
        <v>50.433</v>
      </c>
      <c r="L144" s="37">
        <v>48.85</v>
      </c>
      <c r="M144" s="37">
        <v>48.966999999999999</v>
      </c>
      <c r="N144" s="37">
        <v>49.85</v>
      </c>
      <c r="O144" s="37">
        <v>49.216999999999999</v>
      </c>
      <c r="P144" s="37">
        <v>50.85</v>
      </c>
      <c r="Q144" s="37">
        <v>51.466999999999999</v>
      </c>
      <c r="S144" s="4">
        <f t="shared" si="163"/>
        <v>48.89465551478569</v>
      </c>
      <c r="T144" s="4">
        <f t="shared" si="163"/>
        <v>48.739057585291242</v>
      </c>
      <c r="U144" s="4">
        <f t="shared" si="163"/>
        <v>48.630429501720251</v>
      </c>
      <c r="V144" s="4">
        <f t="shared" si="163"/>
        <v>49.262289190644609</v>
      </c>
      <c r="W144" s="4">
        <f t="shared" si="163"/>
        <v>49.626336308403609</v>
      </c>
      <c r="X144" s="4">
        <f t="shared" si="163"/>
        <v>50.211834846223525</v>
      </c>
      <c r="Y144" s="4">
        <f t="shared" si="163"/>
        <v>49.706520285480302</v>
      </c>
      <c r="Z144" s="4">
        <f t="shared" si="163"/>
        <v>50.119393039899748</v>
      </c>
      <c r="AA144" s="4">
        <f t="shared" si="163"/>
        <v>50.403879013399333</v>
      </c>
      <c r="AB144" s="4">
        <f t="shared" si="163"/>
        <v>49.512252390651561</v>
      </c>
      <c r="AC144" s="4">
        <f t="shared" si="163"/>
        <v>49.943886282635972</v>
      </c>
      <c r="AD144" s="4">
        <f t="shared" si="163"/>
        <v>50.126702954087094</v>
      </c>
      <c r="AE144" s="4">
        <f t="shared" si="163"/>
        <v>50.92834929625031</v>
      </c>
      <c r="AF144" s="4">
        <f t="shared" si="163"/>
        <v>51.81575327671333</v>
      </c>
      <c r="AG144" s="4">
        <f t="shared" si="163"/>
        <v>52.062148099624103</v>
      </c>
      <c r="AI144" s="4">
        <f t="shared" si="164"/>
        <v>-0.54465551478568841</v>
      </c>
      <c r="AJ144" s="4">
        <f t="shared" si="164"/>
        <v>-0.45605758529124074</v>
      </c>
      <c r="AK144" s="4">
        <f t="shared" si="164"/>
        <v>-0.24742950172024791</v>
      </c>
      <c r="AL144" s="4">
        <f t="shared" si="164"/>
        <v>-1.7952891906446098</v>
      </c>
      <c r="AM144" s="4">
        <f t="shared" si="164"/>
        <v>-1.0673363084036112</v>
      </c>
      <c r="AN144" s="4">
        <f t="shared" si="164"/>
        <v>0.24616515377647374</v>
      </c>
      <c r="AO144" s="4">
        <f t="shared" si="164"/>
        <v>-0.42752028548029841</v>
      </c>
      <c r="AP144" s="4">
        <f t="shared" si="164"/>
        <v>9.7606960100250717E-2</v>
      </c>
      <c r="AQ144" s="4">
        <f t="shared" si="164"/>
        <v>2.9120986600666754E-2</v>
      </c>
      <c r="AR144" s="4">
        <f t="shared" si="164"/>
        <v>-0.66225239065155961</v>
      </c>
      <c r="AS144" s="4">
        <f t="shared" si="164"/>
        <v>-0.97688628263597366</v>
      </c>
      <c r="AT144" s="4">
        <f t="shared" si="164"/>
        <v>-0.27670295408709222</v>
      </c>
      <c r="AU144" s="4">
        <f t="shared" si="164"/>
        <v>-1.7113492962503116</v>
      </c>
      <c r="AV144" s="4">
        <f t="shared" si="164"/>
        <v>-0.965753276713329</v>
      </c>
      <c r="AW144" s="4">
        <f t="shared" si="164"/>
        <v>-0.59514809962410453</v>
      </c>
      <c r="AY144" s="2">
        <f t="shared" ref="AY144:BM160" si="168">IF(OR($B144 &lt; C$230, $B144 &gt; C$233), #N/A, ((1-FG144)*DK144) + (FG144 - FW144)*EA144 + (FW144*EQ144))</f>
        <v>48.89465551478569</v>
      </c>
      <c r="AZ144" s="2">
        <f t="shared" si="168"/>
        <v>48.735912132318532</v>
      </c>
      <c r="BA144" s="2">
        <f t="shared" si="168"/>
        <v>48.625041215951178</v>
      </c>
      <c r="BB144" s="2">
        <f t="shared" si="168"/>
        <v>49.25897533548045</v>
      </c>
      <c r="BC144" s="2">
        <f t="shared" si="168"/>
        <v>49.62300634611519</v>
      </c>
      <c r="BD144" s="2">
        <f t="shared" si="168"/>
        <v>50.209863973058056</v>
      </c>
      <c r="BE144" s="2">
        <f t="shared" si="168"/>
        <v>49.703808272746407</v>
      </c>
      <c r="BF144" s="2">
        <f t="shared" si="168"/>
        <v>50.115977255402079</v>
      </c>
      <c r="BG144" s="2">
        <f t="shared" si="168"/>
        <v>50.368345423758456</v>
      </c>
      <c r="BH144" s="2">
        <f t="shared" si="168"/>
        <v>49.475669563140919</v>
      </c>
      <c r="BI144" s="2">
        <f t="shared" si="168"/>
        <v>49.92800505133112</v>
      </c>
      <c r="BJ144" s="2">
        <f t="shared" si="168"/>
        <v>50.124632778379535</v>
      </c>
      <c r="BK144" s="2">
        <f t="shared" si="168"/>
        <v>50.927553437455437</v>
      </c>
      <c r="BL144" s="2">
        <f t="shared" si="168"/>
        <v>51.807164445570564</v>
      </c>
      <c r="BM144" s="2">
        <f t="shared" si="168"/>
        <v>51.570507236090464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>
        <f t="shared" ref="CE144:CS160" si="169">IF(AND(IY144 &lt; $CS$22, $B144 &gt; C$231, $B144 &lt; C$232), C144, "")</f>
        <v>48.35</v>
      </c>
      <c r="CF144" s="2">
        <f t="shared" si="169"/>
        <v>48.283000000000001</v>
      </c>
      <c r="CG144" s="2">
        <f t="shared" si="169"/>
        <v>48.383000000000003</v>
      </c>
      <c r="CH144" s="2">
        <f t="shared" si="169"/>
        <v>47.466999999999999</v>
      </c>
      <c r="CI144" s="2">
        <f t="shared" si="169"/>
        <v>48.558999999999997</v>
      </c>
      <c r="CJ144" s="2">
        <f t="shared" si="169"/>
        <v>50.457999999999998</v>
      </c>
      <c r="CK144" s="2">
        <f t="shared" si="169"/>
        <v>49.279000000000003</v>
      </c>
      <c r="CL144" s="2">
        <f t="shared" si="169"/>
        <v>50.216999999999999</v>
      </c>
      <c r="CM144" s="2">
        <f t="shared" si="169"/>
        <v>50.433</v>
      </c>
      <c r="CN144" s="2">
        <f t="shared" si="169"/>
        <v>48.85</v>
      </c>
      <c r="CO144" s="2">
        <f t="shared" si="169"/>
        <v>48.966999999999999</v>
      </c>
      <c r="CP144" s="2">
        <f t="shared" si="169"/>
        <v>49.85</v>
      </c>
      <c r="CQ144" s="2">
        <f t="shared" si="169"/>
        <v>49.216999999999999</v>
      </c>
      <c r="CR144" s="2">
        <f t="shared" si="169"/>
        <v>50.85</v>
      </c>
      <c r="CS144" s="2">
        <f t="shared" si="169"/>
        <v>51.466999999999999</v>
      </c>
      <c r="CU144" s="2">
        <f t="shared" si="111"/>
        <v>48.35</v>
      </c>
      <c r="CV144" s="2">
        <f t="shared" si="112"/>
        <v>48.283000000000001</v>
      </c>
      <c r="CW144" s="2">
        <f t="shared" si="113"/>
        <v>48.383000000000003</v>
      </c>
      <c r="CX144" s="2">
        <f t="shared" si="114"/>
        <v>47.466999999999999</v>
      </c>
      <c r="CY144" s="2">
        <f t="shared" si="115"/>
        <v>48.558999999999997</v>
      </c>
      <c r="CZ144" s="2">
        <f t="shared" si="116"/>
        <v>50.457999999999998</v>
      </c>
      <c r="DA144" s="2">
        <f t="shared" si="117"/>
        <v>49.279000000000003</v>
      </c>
      <c r="DB144" s="2">
        <f t="shared" si="118"/>
        <v>50.216999999999999</v>
      </c>
      <c r="DC144" s="2">
        <f t="shared" si="119"/>
        <v>50.433</v>
      </c>
      <c r="DD144" s="2">
        <f t="shared" si="120"/>
        <v>48.85</v>
      </c>
      <c r="DE144" s="2">
        <f t="shared" si="121"/>
        <v>48.966999999999999</v>
      </c>
      <c r="DF144" s="2">
        <f t="shared" si="122"/>
        <v>49.85</v>
      </c>
      <c r="DG144" s="2">
        <f t="shared" si="123"/>
        <v>49.216999999999999</v>
      </c>
      <c r="DH144" s="2">
        <f t="shared" si="124"/>
        <v>50.85</v>
      </c>
      <c r="DI144" s="2">
        <f t="shared" si="125"/>
        <v>51.466999999999999</v>
      </c>
      <c r="DK144" s="2">
        <f t="shared" si="165"/>
        <v>86.412015819964353</v>
      </c>
      <c r="DL144" s="2">
        <f t="shared" si="165"/>
        <v>88.055695798319306</v>
      </c>
      <c r="DM144" s="2">
        <f t="shared" si="165"/>
        <v>84.28934946374946</v>
      </c>
      <c r="DN144" s="2">
        <f t="shared" si="165"/>
        <v>84.280885027885034</v>
      </c>
      <c r="DO144" s="2">
        <f t="shared" si="165"/>
        <v>83.743237837837853</v>
      </c>
      <c r="DP144" s="2">
        <f t="shared" si="165"/>
        <v>83.856137837837835</v>
      </c>
      <c r="DQ144" s="2">
        <f t="shared" si="165"/>
        <v>78.661009957325746</v>
      </c>
      <c r="DR144" s="2">
        <f t="shared" si="165"/>
        <v>77.282047404547399</v>
      </c>
      <c r="DS144" s="2">
        <f t="shared" si="165"/>
        <v>77.499108751608745</v>
      </c>
      <c r="DT144" s="2">
        <f t="shared" si="165"/>
        <v>78.213361308677122</v>
      </c>
      <c r="DU144" s="2">
        <f t="shared" si="165"/>
        <v>73.964795838695835</v>
      </c>
      <c r="DV144" s="2">
        <f t="shared" si="165"/>
        <v>78.174067567567562</v>
      </c>
      <c r="DW144" s="2">
        <f t="shared" si="165"/>
        <v>78.830665894465895</v>
      </c>
      <c r="DX144" s="2">
        <f t="shared" si="165"/>
        <v>82.499450450450453</v>
      </c>
      <c r="DY144" s="2">
        <f t="shared" si="165"/>
        <v>81.08153781512604</v>
      </c>
      <c r="EA144" s="2">
        <f t="shared" si="153"/>
        <v>48.998108346055986</v>
      </c>
      <c r="EB144" s="2">
        <f t="shared" si="153"/>
        <v>48.604377359983118</v>
      </c>
      <c r="EC144" s="2">
        <f t="shared" si="153"/>
        <v>48.530024454060566</v>
      </c>
      <c r="ED144" s="2">
        <f t="shared" si="153"/>
        <v>49.187931745776488</v>
      </c>
      <c r="EE144" s="2">
        <f t="shared" si="152"/>
        <v>49.594446362869427</v>
      </c>
      <c r="EF144" s="2">
        <f t="shared" si="152"/>
        <v>50.220599596069327</v>
      </c>
      <c r="EG144" s="2">
        <f t="shared" si="152"/>
        <v>49.643093711745387</v>
      </c>
      <c r="EH144" s="2">
        <f t="shared" si="152"/>
        <v>50.156122160546545</v>
      </c>
      <c r="EI144" s="2">
        <f t="shared" si="152"/>
        <v>50.306100246218776</v>
      </c>
      <c r="EJ144" s="2">
        <f t="shared" si="152"/>
        <v>49.447056902474777</v>
      </c>
      <c r="EK144" s="2">
        <f t="shared" si="152"/>
        <v>50.011445974178557</v>
      </c>
      <c r="EL144" s="2">
        <f t="shared" si="152"/>
        <v>50.132334570786931</v>
      </c>
      <c r="EM144" s="2">
        <f t="shared" si="136"/>
        <v>51.059796536598327</v>
      </c>
      <c r="EN144" s="2">
        <f t="shared" si="136"/>
        <v>51.905789552238808</v>
      </c>
      <c r="EO144" s="2">
        <f t="shared" si="136"/>
        <v>51.741965792035515</v>
      </c>
      <c r="EQ144" s="2">
        <f t="shared" si="166"/>
        <v>48.565597913613352</v>
      </c>
      <c r="ER144" s="2">
        <f t="shared" si="166"/>
        <v>49.101868222532495</v>
      </c>
      <c r="ES144" s="2">
        <f t="shared" si="166"/>
        <v>48.850744786657081</v>
      </c>
      <c r="ET144" s="2">
        <f t="shared" si="166"/>
        <v>49.413992205049709</v>
      </c>
      <c r="EU144" s="2">
        <f t="shared" si="166"/>
        <v>49.636062114247977</v>
      </c>
      <c r="EV144" s="2">
        <f t="shared" si="166"/>
        <v>50.086271985756589</v>
      </c>
      <c r="EW144" s="2">
        <f t="shared" si="166"/>
        <v>49.835879650517626</v>
      </c>
      <c r="EX144" s="2">
        <f t="shared" si="166"/>
        <v>49.912431351446259</v>
      </c>
      <c r="EY144" s="2">
        <f t="shared" si="166"/>
        <v>50.474162756421407</v>
      </c>
      <c r="EZ144" s="2">
        <f t="shared" si="166"/>
        <v>49.489592915547476</v>
      </c>
      <c r="FA144" s="2">
        <f t="shared" si="166"/>
        <v>49.599610696912769</v>
      </c>
      <c r="FB144" s="2">
        <f t="shared" si="166"/>
        <v>50.010396479754021</v>
      </c>
      <c r="FC144" s="2">
        <f t="shared" si="166"/>
        <v>50.29226574858501</v>
      </c>
      <c r="FD144" s="2">
        <f t="shared" si="166"/>
        <v>51.19068294679402</v>
      </c>
      <c r="FE144" s="2">
        <f t="shared" si="166"/>
        <v>50.26022216781179</v>
      </c>
      <c r="FG144" s="2">
        <f t="shared" si="167"/>
        <v>0.99955569973271274</v>
      </c>
      <c r="FH144" s="2">
        <f t="shared" si="167"/>
        <v>0.99946602446261412</v>
      </c>
      <c r="FI144" s="2">
        <f t="shared" si="167"/>
        <v>0.99944375174158318</v>
      </c>
      <c r="FJ144" s="2">
        <f t="shared" si="167"/>
        <v>0.99944265102817909</v>
      </c>
      <c r="FK144" s="2">
        <f t="shared" si="167"/>
        <v>0.999432529685779</v>
      </c>
      <c r="FL144" s="2">
        <f t="shared" si="167"/>
        <v>0.9994150328923217</v>
      </c>
      <c r="FM144" s="2">
        <f t="shared" si="167"/>
        <v>0.99938517951257422</v>
      </c>
      <c r="FN144" s="2">
        <f t="shared" si="167"/>
        <v>0.99932574250886852</v>
      </c>
      <c r="FO144" s="2">
        <f t="shared" si="167"/>
        <v>0.99933655247302133</v>
      </c>
      <c r="FP144" s="2">
        <f t="shared" si="167"/>
        <v>0.99937446177526756</v>
      </c>
      <c r="FQ144" s="2">
        <f t="shared" si="167"/>
        <v>0.99941945513987995</v>
      </c>
      <c r="FR144" s="2">
        <f t="shared" si="167"/>
        <v>0.99935770154021519</v>
      </c>
      <c r="FS144" s="2">
        <f t="shared" si="167"/>
        <v>0.99941656953747304</v>
      </c>
      <c r="FT144" s="2">
        <f t="shared" si="167"/>
        <v>0.99942749842480971</v>
      </c>
      <c r="FU144" s="2">
        <f t="shared" si="167"/>
        <v>0.99931047306131449</v>
      </c>
      <c r="FW144" s="2">
        <f t="shared" ref="FW144:GK160" si="170">POWER(10,($B144-C$232)/C$229)/(1+POWER(10,($B144-C$232)/C$229))</f>
        <v>0.27762530416453579</v>
      </c>
      <c r="FX144" s="2">
        <f t="shared" si="170"/>
        <v>0.2220517836360307</v>
      </c>
      <c r="FY144" s="2">
        <f t="shared" si="170"/>
        <v>0.23424052670312248</v>
      </c>
      <c r="FZ144" s="2">
        <f t="shared" si="170"/>
        <v>0.22774689761994846</v>
      </c>
      <c r="GA144" s="2">
        <f t="shared" si="170"/>
        <v>0.220626986490816</v>
      </c>
      <c r="GB144" s="2">
        <f t="shared" si="170"/>
        <v>0.2263965424602904</v>
      </c>
      <c r="GC144" s="2">
        <f t="shared" si="170"/>
        <v>0.22239044955183557</v>
      </c>
      <c r="GD144" s="2">
        <f t="shared" si="170"/>
        <v>0.23979059226670579</v>
      </c>
      <c r="GE144" s="2">
        <f t="shared" si="170"/>
        <v>0.26302143912029879</v>
      </c>
      <c r="GF144" s="2">
        <f t="shared" si="170"/>
        <v>0.24962935895352112</v>
      </c>
      <c r="GG144" s="2">
        <f t="shared" si="170"/>
        <v>0.23637342978542136</v>
      </c>
      <c r="GH144" s="2">
        <f t="shared" si="170"/>
        <v>0.21086892621586312</v>
      </c>
      <c r="GI144" s="2">
        <f t="shared" si="170"/>
        <v>0.19340653510637559</v>
      </c>
      <c r="GJ144" s="2">
        <f t="shared" si="170"/>
        <v>0.16240938741024011</v>
      </c>
      <c r="GK144" s="2">
        <f t="shared" si="170"/>
        <v>0.12936717127761854</v>
      </c>
      <c r="GM144" s="86">
        <f t="shared" ref="GM144:HA160" si="171" xml:space="preserve"> _xlfn.NORM.DIST($B144, C$7, ABS(C$11), TRUE) * _xlfn.NORM.DIST(($B144 - C$7)*C$15, 0, ABS(C$11), TRUE) * 2</f>
        <v>1.0201174719589531E-194</v>
      </c>
      <c r="GN144" s="86">
        <f t="shared" si="171"/>
        <v>1.2405778588083218E-189</v>
      </c>
      <c r="GO144" s="86">
        <f t="shared" si="171"/>
        <v>1.6019243285320113E-247</v>
      </c>
      <c r="GP144" s="86">
        <f t="shared" si="171"/>
        <v>0</v>
      </c>
      <c r="GQ144" s="86">
        <f t="shared" si="171"/>
        <v>0</v>
      </c>
      <c r="GR144" s="86">
        <f t="shared" si="171"/>
        <v>0</v>
      </c>
      <c r="GS144" s="86">
        <f t="shared" si="171"/>
        <v>0</v>
      </c>
      <c r="GT144" s="86">
        <f t="shared" si="171"/>
        <v>0</v>
      </c>
      <c r="GU144" s="86">
        <f t="shared" si="171"/>
        <v>0</v>
      </c>
      <c r="GV144" s="86">
        <f t="shared" si="171"/>
        <v>6.3577431091673797E-293</v>
      </c>
      <c r="GW144" s="86">
        <f t="shared" si="171"/>
        <v>0</v>
      </c>
      <c r="GX144" s="86">
        <f t="shared" si="171"/>
        <v>1.209398054135665E-277</v>
      </c>
      <c r="GY144" s="86">
        <f t="shared" si="171"/>
        <v>1.4514077242616186E-257</v>
      </c>
      <c r="GZ144" s="86">
        <f t="shared" si="171"/>
        <v>7.1466534294839157E-208</v>
      </c>
      <c r="HA144" s="86">
        <f t="shared" si="171"/>
        <v>3.0065428216878457E-273</v>
      </c>
      <c r="HC144" s="86">
        <f t="shared" si="154"/>
        <v>1.8864816763717373E-94</v>
      </c>
      <c r="HD144" s="86">
        <f t="shared" si="154"/>
        <v>3.2806005762635899E-93</v>
      </c>
      <c r="HE144" s="86">
        <f t="shared" si="154"/>
        <v>8.0798506392110492E-129</v>
      </c>
      <c r="HF144" s="86">
        <f t="shared" si="154"/>
        <v>1.1905582951783853E-162</v>
      </c>
      <c r="HG144" s="86">
        <f t="shared" si="154"/>
        <v>2.0152989644375916E-203</v>
      </c>
      <c r="HH144" s="86">
        <f t="shared" si="154"/>
        <v>6.8365513557545157E-282</v>
      </c>
      <c r="HI144" s="86">
        <f t="shared" si="154"/>
        <v>1.0427445692579615E-303</v>
      </c>
      <c r="HJ144" s="86">
        <f t="shared" si="154"/>
        <v>1.0280435079737597E-268</v>
      </c>
      <c r="HK144" s="86">
        <f t="shared" si="154"/>
        <v>8.6944016459110411E-252</v>
      </c>
      <c r="HL144" s="86">
        <f t="shared" si="162"/>
        <v>5.9984380339146933E-225</v>
      </c>
      <c r="HM144" s="86">
        <f t="shared" si="162"/>
        <v>0</v>
      </c>
      <c r="HN144" s="86">
        <f t="shared" si="162"/>
        <v>1.1886484480277132E-215</v>
      </c>
      <c r="HO144" s="86">
        <f t="shared" si="162"/>
        <v>8.7940800188373255E-144</v>
      </c>
      <c r="HP144" s="86">
        <f t="shared" si="162"/>
        <v>1.0596542062046271E-113</v>
      </c>
      <c r="HQ144" s="86">
        <f t="shared" si="162"/>
        <v>9.0308502469274653E-158</v>
      </c>
      <c r="HS144" s="86">
        <f t="shared" ref="HS144:IG160" si="172" xml:space="preserve"> _xlfn.NORM.DIST($B144, C$9, ABS(C$13), TRUE) * _xlfn.NORM.DIST(($B144 - C$9)*C$17, 0, ABS(C$13), TRUE) * 2</f>
        <v>8.6657331771047083E-9</v>
      </c>
      <c r="HT144" s="86">
        <f t="shared" si="172"/>
        <v>4.0898458239926722E-8</v>
      </c>
      <c r="HU144" s="86">
        <f t="shared" si="172"/>
        <v>1.0966155372581404E-9</v>
      </c>
      <c r="HV144" s="86">
        <f t="shared" si="172"/>
        <v>1.7166811994056896E-9</v>
      </c>
      <c r="HW144" s="86">
        <f t="shared" si="172"/>
        <v>2.6270427744402806E-8</v>
      </c>
      <c r="HX144" s="86">
        <f t="shared" si="172"/>
        <v>6.9656678526249135E-10</v>
      </c>
      <c r="HY144" s="86">
        <f t="shared" si="172"/>
        <v>6.6590935366235369E-9</v>
      </c>
      <c r="HZ144" s="86">
        <f t="shared" si="172"/>
        <v>2.6237237388451495E-11</v>
      </c>
      <c r="IA144" s="86">
        <f t="shared" si="172"/>
        <v>3.7620936561070949E-12</v>
      </c>
      <c r="IB144" s="86">
        <f t="shared" si="172"/>
        <v>5.5141578482886087E-10</v>
      </c>
      <c r="IC144" s="86">
        <f t="shared" si="172"/>
        <v>2.5345839702746197E-9</v>
      </c>
      <c r="ID144" s="86">
        <f t="shared" si="172"/>
        <v>7.7553111028195092E-8</v>
      </c>
      <c r="IE144" s="86">
        <f t="shared" si="172"/>
        <v>1.5732971742096872E-6</v>
      </c>
      <c r="IF144" s="86">
        <f t="shared" si="172"/>
        <v>1.9631793414319435E-4</v>
      </c>
      <c r="IG144" s="86">
        <f t="shared" si="172"/>
        <v>5.1923302968321641E-3</v>
      </c>
      <c r="II144" s="86">
        <f t="shared" ref="II144:IW160" si="173" xml:space="preserve"> _xlfn.NORM.DIST($B144, C$10, ABS(C$14), TRUE) * _xlfn.NORM.DIST(($B144 - C$10)*C$18, 0, ABS(C$14), TRUE) * 2</f>
        <v>4.3678303414483232E-3</v>
      </c>
      <c r="IJ144" s="86">
        <f t="shared" si="173"/>
        <v>7.7956547120143106E-5</v>
      </c>
      <c r="IK144" s="86">
        <f t="shared" si="173"/>
        <v>8.8579829908417968E-5</v>
      </c>
      <c r="IL144" s="86">
        <f t="shared" si="173"/>
        <v>3.5438148162661361E-5</v>
      </c>
      <c r="IM144" s="86">
        <f t="shared" si="173"/>
        <v>2.6851648910973178E-5</v>
      </c>
      <c r="IN144" s="86">
        <f t="shared" si="173"/>
        <v>1.3951003913547804E-5</v>
      </c>
      <c r="IO144" s="86">
        <f t="shared" si="173"/>
        <v>1.7680427476454425E-5</v>
      </c>
      <c r="IP144" s="86">
        <f t="shared" si="173"/>
        <v>1.9849235040397395E-5</v>
      </c>
      <c r="IQ144" s="86">
        <f t="shared" si="173"/>
        <v>2.1945594018532089E-4</v>
      </c>
      <c r="IR144" s="86">
        <f t="shared" si="173"/>
        <v>2.0012387152878541E-4</v>
      </c>
      <c r="IS144" s="86">
        <f t="shared" si="173"/>
        <v>7.5360796240714215E-5</v>
      </c>
      <c r="IT144" s="86">
        <f t="shared" si="173"/>
        <v>7.721793173475028E-6</v>
      </c>
      <c r="IU144" s="86">
        <f t="shared" si="173"/>
        <v>2.6553172429032813E-6</v>
      </c>
      <c r="IV144" s="86">
        <f t="shared" si="173"/>
        <v>1.7622819750831253E-5</v>
      </c>
      <c r="IW144" s="86">
        <f t="shared" si="173"/>
        <v>4.2984950562238402E-4</v>
      </c>
      <c r="IY144" s="86">
        <f t="shared" ref="IY144:JM160" si="174">GM144+HC144+HS144+II144</f>
        <v>4.3678390071815003E-3</v>
      </c>
      <c r="IZ144" s="86">
        <f t="shared" si="174"/>
        <v>7.7997445578383034E-5</v>
      </c>
      <c r="JA144" s="86">
        <f t="shared" si="174"/>
        <v>8.8580926523955223E-5</v>
      </c>
      <c r="JB144" s="86">
        <f t="shared" si="174"/>
        <v>3.5439864843860769E-5</v>
      </c>
      <c r="JC144" s="86">
        <f t="shared" si="174"/>
        <v>2.687791933871758E-5</v>
      </c>
      <c r="JD144" s="86">
        <f t="shared" si="174"/>
        <v>1.3951700480333066E-5</v>
      </c>
      <c r="JE144" s="86">
        <f t="shared" si="174"/>
        <v>1.7687086569991049E-5</v>
      </c>
      <c r="JF144" s="86">
        <f t="shared" si="174"/>
        <v>1.9849261277634784E-5</v>
      </c>
      <c r="JG144" s="86">
        <f t="shared" si="174"/>
        <v>2.1945594394741456E-4</v>
      </c>
      <c r="JH144" s="86">
        <f t="shared" si="174"/>
        <v>2.0012442294457025E-4</v>
      </c>
      <c r="JI144" s="86">
        <f t="shared" si="174"/>
        <v>7.536333082468449E-5</v>
      </c>
      <c r="JJ144" s="86">
        <f t="shared" si="174"/>
        <v>7.7993462845032229E-6</v>
      </c>
      <c r="JK144" s="86">
        <f t="shared" si="174"/>
        <v>4.2286144171129685E-6</v>
      </c>
      <c r="JL144" s="86">
        <f t="shared" si="174"/>
        <v>2.139407538940256E-4</v>
      </c>
      <c r="JM144" s="86">
        <f t="shared" si="174"/>
        <v>5.6221798024545478E-3</v>
      </c>
    </row>
    <row r="145" spans="2:273" x14ac:dyDescent="0.25">
      <c r="B145" s="2">
        <v>118</v>
      </c>
      <c r="C145" s="37">
        <v>48.582999999999998</v>
      </c>
      <c r="D145" s="37">
        <v>48.383000000000003</v>
      </c>
      <c r="E145" s="37">
        <v>47.616999999999997</v>
      </c>
      <c r="F145" s="37">
        <v>48.883000000000003</v>
      </c>
      <c r="G145" s="37">
        <v>49.728999999999999</v>
      </c>
      <c r="H145" s="37">
        <v>50.237000000000002</v>
      </c>
      <c r="I145" s="37">
        <v>49.213000000000001</v>
      </c>
      <c r="J145" s="37">
        <v>50.067</v>
      </c>
      <c r="K145" s="37">
        <v>49.482999999999997</v>
      </c>
      <c r="L145" s="37">
        <v>48.7</v>
      </c>
      <c r="M145" s="37">
        <v>50.033000000000001</v>
      </c>
      <c r="N145" s="37">
        <v>49.317</v>
      </c>
      <c r="O145" s="37">
        <v>51.517000000000003</v>
      </c>
      <c r="P145" s="37">
        <v>50.4</v>
      </c>
      <c r="Q145" s="37">
        <v>51.55</v>
      </c>
      <c r="S145" s="4">
        <f t="shared" si="163"/>
        <v>48.784947286466178</v>
      </c>
      <c r="T145" s="4">
        <f t="shared" si="163"/>
        <v>48.594471094393406</v>
      </c>
      <c r="U145" s="4">
        <f t="shared" si="163"/>
        <v>48.516649071646967</v>
      </c>
      <c r="V145" s="4">
        <f t="shared" si="163"/>
        <v>49.143177161636302</v>
      </c>
      <c r="W145" s="4">
        <f t="shared" si="163"/>
        <v>49.508541524806105</v>
      </c>
      <c r="X145" s="4">
        <f t="shared" si="163"/>
        <v>50.082670116234681</v>
      </c>
      <c r="Y145" s="4">
        <f t="shared" si="163"/>
        <v>49.577751296436858</v>
      </c>
      <c r="Z145" s="4">
        <f t="shared" si="163"/>
        <v>49.985523885115946</v>
      </c>
      <c r="AA145" s="4">
        <f t="shared" si="163"/>
        <v>50.342107674719763</v>
      </c>
      <c r="AB145" s="4">
        <f t="shared" si="163"/>
        <v>49.429485749484869</v>
      </c>
      <c r="AC145" s="4">
        <f t="shared" si="163"/>
        <v>49.82759338664755</v>
      </c>
      <c r="AD145" s="4">
        <f t="shared" si="163"/>
        <v>49.974861353810013</v>
      </c>
      <c r="AE145" s="4">
        <f t="shared" si="163"/>
        <v>50.78278501209001</v>
      </c>
      <c r="AF145" s="4">
        <f t="shared" si="163"/>
        <v>51.676367119297034</v>
      </c>
      <c r="AG145" s="4">
        <f t="shared" si="163"/>
        <v>51.838704997675464</v>
      </c>
      <c r="AI145" s="4">
        <f t="shared" si="164"/>
        <v>-0.20194728646617932</v>
      </c>
      <c r="AJ145" s="4">
        <f t="shared" si="164"/>
        <v>-0.21147109439340284</v>
      </c>
      <c r="AK145" s="4">
        <f t="shared" si="164"/>
        <v>-0.89964907164696939</v>
      </c>
      <c r="AL145" s="4">
        <f t="shared" si="164"/>
        <v>-0.26017716163629956</v>
      </c>
      <c r="AM145" s="4">
        <f t="shared" si="164"/>
        <v>0.22045847519389383</v>
      </c>
      <c r="AN145" s="4">
        <f t="shared" si="164"/>
        <v>0.15432988376532109</v>
      </c>
      <c r="AO145" s="4">
        <f t="shared" si="164"/>
        <v>-0.36475129643685733</v>
      </c>
      <c r="AP145" s="4">
        <f t="shared" si="164"/>
        <v>8.1476114884054596E-2</v>
      </c>
      <c r="AQ145" s="4">
        <f t="shared" si="164"/>
        <v>-0.85910767471976612</v>
      </c>
      <c r="AR145" s="4">
        <f t="shared" si="164"/>
        <v>-0.72948574948486566</v>
      </c>
      <c r="AS145" s="4">
        <f t="shared" si="164"/>
        <v>0.20540661335245147</v>
      </c>
      <c r="AT145" s="4">
        <f t="shared" si="164"/>
        <v>-0.65786135381001287</v>
      </c>
      <c r="AU145" s="4">
        <f t="shared" si="164"/>
        <v>0.73421498790999351</v>
      </c>
      <c r="AV145" s="4">
        <f t="shared" si="164"/>
        <v>-1.2763671192970349</v>
      </c>
      <c r="AW145" s="4">
        <f t="shared" si="164"/>
        <v>-0.28870499767546676</v>
      </c>
      <c r="AY145" s="2">
        <f t="shared" si="168"/>
        <v>48.784947286466178</v>
      </c>
      <c r="AZ145" s="2">
        <f t="shared" si="168"/>
        <v>48.584979706055798</v>
      </c>
      <c r="BA145" s="2">
        <f t="shared" si="168"/>
        <v>48.499660282174901</v>
      </c>
      <c r="BB145" s="2">
        <f t="shared" si="168"/>
        <v>49.131711229458759</v>
      </c>
      <c r="BC145" s="2">
        <f t="shared" si="168"/>
        <v>49.497038992506376</v>
      </c>
      <c r="BD145" s="2">
        <f t="shared" si="168"/>
        <v>50.074977191944903</v>
      </c>
      <c r="BE145" s="2">
        <f t="shared" si="168"/>
        <v>49.567742957395659</v>
      </c>
      <c r="BF145" s="2">
        <f t="shared" si="168"/>
        <v>49.971739900397743</v>
      </c>
      <c r="BG145" s="2">
        <f t="shared" si="168"/>
        <v>50.228048069416481</v>
      </c>
      <c r="BH145" s="2">
        <f t="shared" si="168"/>
        <v>49.31859850977709</v>
      </c>
      <c r="BI145" s="2">
        <f t="shared" si="168"/>
        <v>49.775779868968172</v>
      </c>
      <c r="BJ145" s="2">
        <f t="shared" si="168"/>
        <v>49.966896161354754</v>
      </c>
      <c r="BK145" s="2">
        <f t="shared" si="168"/>
        <v>50.779648309550666</v>
      </c>
      <c r="BL145" s="2">
        <f t="shared" si="168"/>
        <v>51.659783935377021</v>
      </c>
      <c r="BM145" s="2">
        <f t="shared" si="168"/>
        <v>51.436350118412903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>
        <f t="shared" si="169"/>
        <v>48.582999999999998</v>
      </c>
      <c r="CF145" s="2">
        <f t="shared" si="169"/>
        <v>48.383000000000003</v>
      </c>
      <c r="CG145" s="2">
        <f t="shared" si="169"/>
        <v>47.616999999999997</v>
      </c>
      <c r="CH145" s="2">
        <f t="shared" si="169"/>
        <v>48.883000000000003</v>
      </c>
      <c r="CI145" s="2">
        <f t="shared" si="169"/>
        <v>49.728999999999999</v>
      </c>
      <c r="CJ145" s="2">
        <f t="shared" si="169"/>
        <v>50.237000000000002</v>
      </c>
      <c r="CK145" s="2">
        <f t="shared" si="169"/>
        <v>49.213000000000001</v>
      </c>
      <c r="CL145" s="2">
        <f t="shared" si="169"/>
        <v>50.067</v>
      </c>
      <c r="CM145" s="2">
        <f t="shared" si="169"/>
        <v>49.482999999999997</v>
      </c>
      <c r="CN145" s="2">
        <f t="shared" si="169"/>
        <v>48.7</v>
      </c>
      <c r="CO145" s="2">
        <f t="shared" si="169"/>
        <v>50.033000000000001</v>
      </c>
      <c r="CP145" s="2">
        <f t="shared" si="169"/>
        <v>49.317</v>
      </c>
      <c r="CQ145" s="2">
        <f t="shared" si="169"/>
        <v>51.517000000000003</v>
      </c>
      <c r="CR145" s="2">
        <f t="shared" si="169"/>
        <v>50.4</v>
      </c>
      <c r="CS145" s="2">
        <f t="shared" si="169"/>
        <v>51.55</v>
      </c>
      <c r="CU145" s="2">
        <f t="shared" si="111"/>
        <v>48.582999999999998</v>
      </c>
      <c r="CV145" s="2">
        <f t="shared" si="112"/>
        <v>48.383000000000003</v>
      </c>
      <c r="CW145" s="2">
        <f t="shared" si="113"/>
        <v>47.616999999999997</v>
      </c>
      <c r="CX145" s="2">
        <f t="shared" si="114"/>
        <v>48.883000000000003</v>
      </c>
      <c r="CY145" s="2">
        <f t="shared" si="115"/>
        <v>49.728999999999999</v>
      </c>
      <c r="CZ145" s="2">
        <f t="shared" si="116"/>
        <v>50.237000000000002</v>
      </c>
      <c r="DA145" s="2">
        <f t="shared" si="117"/>
        <v>49.213000000000001</v>
      </c>
      <c r="DB145" s="2">
        <f t="shared" si="118"/>
        <v>50.067</v>
      </c>
      <c r="DC145" s="2">
        <f t="shared" si="119"/>
        <v>49.482999999999997</v>
      </c>
      <c r="DD145" s="2">
        <f t="shared" si="120"/>
        <v>48.7</v>
      </c>
      <c r="DE145" s="2">
        <f t="shared" si="121"/>
        <v>50.033000000000001</v>
      </c>
      <c r="DF145" s="2">
        <f t="shared" si="122"/>
        <v>49.317</v>
      </c>
      <c r="DG145" s="2">
        <f t="shared" si="123"/>
        <v>51.517000000000003</v>
      </c>
      <c r="DH145" s="2">
        <f t="shared" si="124"/>
        <v>50.4</v>
      </c>
      <c r="DI145" s="2">
        <f t="shared" si="125"/>
        <v>51.55</v>
      </c>
      <c r="DK145" s="2">
        <f t="shared" si="165"/>
        <v>86.654219696969705</v>
      </c>
      <c r="DL145" s="2">
        <f t="shared" si="165"/>
        <v>88.28344789915964</v>
      </c>
      <c r="DM145" s="2">
        <f t="shared" si="165"/>
        <v>84.489172629772625</v>
      </c>
      <c r="DN145" s="2">
        <f t="shared" si="165"/>
        <v>84.478585156585154</v>
      </c>
      <c r="DO145" s="2">
        <f t="shared" si="165"/>
        <v>83.92817657657659</v>
      </c>
      <c r="DP145" s="2">
        <f t="shared" si="165"/>
        <v>84.027609909909913</v>
      </c>
      <c r="DQ145" s="2">
        <f t="shared" si="165"/>
        <v>78.78301469890944</v>
      </c>
      <c r="DR145" s="2">
        <f t="shared" si="165"/>
        <v>77.40194418704418</v>
      </c>
      <c r="DS145" s="2">
        <f t="shared" si="165"/>
        <v>77.614820978120974</v>
      </c>
      <c r="DT145" s="2">
        <f t="shared" si="165"/>
        <v>78.338699383594133</v>
      </c>
      <c r="DU145" s="2">
        <f t="shared" si="165"/>
        <v>74.060435607035615</v>
      </c>
      <c r="DV145" s="2">
        <f t="shared" si="165"/>
        <v>78.297675675675677</v>
      </c>
      <c r="DW145" s="2">
        <f t="shared" si="165"/>
        <v>78.958505920205909</v>
      </c>
      <c r="DX145" s="2">
        <f t="shared" si="165"/>
        <v>82.677157657657659</v>
      </c>
      <c r="DY145" s="2">
        <f t="shared" si="165"/>
        <v>81.291258823529404</v>
      </c>
      <c r="EA145" s="2">
        <f t="shared" si="153"/>
        <v>48.90297231552163</v>
      </c>
      <c r="EB145" s="2">
        <f t="shared" si="153"/>
        <v>48.441825222814046</v>
      </c>
      <c r="EC145" s="2">
        <f t="shared" si="153"/>
        <v>48.397047868236541</v>
      </c>
      <c r="ED145" s="2">
        <f t="shared" si="153"/>
        <v>49.056073491509515</v>
      </c>
      <c r="EE145" s="2">
        <f t="shared" si="152"/>
        <v>49.468970605253517</v>
      </c>
      <c r="EF145" s="2">
        <f t="shared" si="152"/>
        <v>50.090775420665494</v>
      </c>
      <c r="EG145" s="2">
        <f t="shared" si="152"/>
        <v>49.503430690677156</v>
      </c>
      <c r="EH145" s="2">
        <f t="shared" si="152"/>
        <v>50.019867826643903</v>
      </c>
      <c r="EI145" s="2">
        <f t="shared" si="152"/>
        <v>50.162197819205062</v>
      </c>
      <c r="EJ145" s="2">
        <f t="shared" si="152"/>
        <v>49.289815901183772</v>
      </c>
      <c r="EK145" s="2">
        <f t="shared" si="152"/>
        <v>49.871245939726414</v>
      </c>
      <c r="EL145" s="2">
        <f t="shared" si="152"/>
        <v>49.979040519313862</v>
      </c>
      <c r="EM145" s="2">
        <f t="shared" si="136"/>
        <v>50.931540641397824</v>
      </c>
      <c r="EN145" s="2">
        <f t="shared" si="136"/>
        <v>51.774407761194034</v>
      </c>
      <c r="EO145" s="2">
        <f t="shared" si="136"/>
        <v>51.631331676892096</v>
      </c>
      <c r="EQ145" s="2">
        <f t="shared" si="166"/>
        <v>48.453270721778239</v>
      </c>
      <c r="ER145" s="2">
        <f t="shared" si="166"/>
        <v>48.960984110791316</v>
      </c>
      <c r="ES145" s="2">
        <f t="shared" si="166"/>
        <v>48.732692987021593</v>
      </c>
      <c r="ET145" s="2">
        <f t="shared" si="166"/>
        <v>49.291928546289007</v>
      </c>
      <c r="EU145" s="2">
        <f t="shared" si="166"/>
        <v>49.512173542930391</v>
      </c>
      <c r="EV145" s="2">
        <f t="shared" si="166"/>
        <v>49.951212719903154</v>
      </c>
      <c r="EW145" s="2">
        <f t="shared" si="166"/>
        <v>49.70405397632527</v>
      </c>
      <c r="EX145" s="2">
        <f t="shared" si="166"/>
        <v>49.767058345498668</v>
      </c>
      <c r="EY145" s="2">
        <f t="shared" si="166"/>
        <v>50.337261723897846</v>
      </c>
      <c r="EZ145" s="2">
        <f t="shared" si="166"/>
        <v>49.335496662189911</v>
      </c>
      <c r="FA145" s="2">
        <f t="shared" si="166"/>
        <v>49.443960237689708</v>
      </c>
      <c r="FB145" s="2">
        <f t="shared" si="166"/>
        <v>49.852237867759946</v>
      </c>
      <c r="FC145" s="2">
        <f t="shared" si="166"/>
        <v>50.130287330609178</v>
      </c>
      <c r="FD145" s="2">
        <f t="shared" si="166"/>
        <v>51.028619809004113</v>
      </c>
      <c r="FE145" s="2">
        <f t="shared" si="166"/>
        <v>50.106456600818504</v>
      </c>
      <c r="FG145" s="2">
        <f t="shared" si="167"/>
        <v>0.99959477749869585</v>
      </c>
      <c r="FH145" s="2">
        <f t="shared" si="167"/>
        <v>0.99951298564004165</v>
      </c>
      <c r="FI145" s="2">
        <f t="shared" si="167"/>
        <v>0.99949267072831982</v>
      </c>
      <c r="FJ145" s="2">
        <f t="shared" si="167"/>
        <v>0.99949166676739398</v>
      </c>
      <c r="FK145" s="2">
        <f t="shared" si="167"/>
        <v>0.99948243507976131</v>
      </c>
      <c r="FL145" s="2">
        <f t="shared" si="167"/>
        <v>0.99946647619625251</v>
      </c>
      <c r="FM145" s="2">
        <f t="shared" si="167"/>
        <v>0.99943924671583706</v>
      </c>
      <c r="FN145" s="2">
        <f t="shared" si="167"/>
        <v>0.99938503337523055</v>
      </c>
      <c r="FO145" s="2">
        <f t="shared" si="167"/>
        <v>0.99939489334022957</v>
      </c>
      <c r="FP145" s="2">
        <f t="shared" si="167"/>
        <v>0.99942947095636114</v>
      </c>
      <c r="FQ145" s="2">
        <f t="shared" si="167"/>
        <v>0.99947050974759977</v>
      </c>
      <c r="FR145" s="2">
        <f t="shared" si="167"/>
        <v>0.99941418373499125</v>
      </c>
      <c r="FS145" s="2">
        <f t="shared" si="167"/>
        <v>0.99946787777737445</v>
      </c>
      <c r="FT145" s="2">
        <f t="shared" si="167"/>
        <v>0.99947784605493029</v>
      </c>
      <c r="FU145" s="2">
        <f t="shared" si="167"/>
        <v>0.99937110580231603</v>
      </c>
      <c r="FW145" s="2">
        <f t="shared" si="170"/>
        <v>0.29646922715329921</v>
      </c>
      <c r="FX145" s="2">
        <f t="shared" si="170"/>
        <v>0.23836833720882916</v>
      </c>
      <c r="FY145" s="2">
        <f t="shared" si="170"/>
        <v>0.2511635589245419</v>
      </c>
      <c r="FZ145" s="2">
        <f t="shared" si="170"/>
        <v>0.24435048950464497</v>
      </c>
      <c r="GA145" s="2">
        <f t="shared" si="170"/>
        <v>0.23687072252716068</v>
      </c>
      <c r="GB145" s="2">
        <f t="shared" si="170"/>
        <v>0.24293265721602753</v>
      </c>
      <c r="GC145" s="2">
        <f t="shared" si="170"/>
        <v>0.23872425213372453</v>
      </c>
      <c r="GD145" s="2">
        <f t="shared" si="170"/>
        <v>0.25698003504614469</v>
      </c>
      <c r="GE145" s="2">
        <f t="shared" si="170"/>
        <v>0.28126006441018886</v>
      </c>
      <c r="GF145" s="2">
        <f t="shared" si="170"/>
        <v>0.26727612702594988</v>
      </c>
      <c r="GG145" s="2">
        <f t="shared" si="170"/>
        <v>0.2533995647044765</v>
      </c>
      <c r="GH145" s="2">
        <f t="shared" si="170"/>
        <v>0.22660310872396258</v>
      </c>
      <c r="GI145" s="2">
        <f t="shared" si="170"/>
        <v>0.20818148350686416</v>
      </c>
      <c r="GJ145" s="2">
        <f t="shared" si="170"/>
        <v>0.17533109539379049</v>
      </c>
      <c r="GK145" s="2">
        <f t="shared" si="170"/>
        <v>0.14009968286420277</v>
      </c>
      <c r="GM145" s="86">
        <f t="shared" si="171"/>
        <v>7.1077410194381423E-201</v>
      </c>
      <c r="GN145" s="86">
        <f t="shared" si="171"/>
        <v>1.0994249294842351E-195</v>
      </c>
      <c r="GO145" s="86">
        <f t="shared" si="171"/>
        <v>2.2562732051668497E-255</v>
      </c>
      <c r="GP145" s="86">
        <f t="shared" si="171"/>
        <v>0</v>
      </c>
      <c r="GQ145" s="86">
        <f t="shared" si="171"/>
        <v>0</v>
      </c>
      <c r="GR145" s="86">
        <f t="shared" si="171"/>
        <v>0</v>
      </c>
      <c r="GS145" s="86">
        <f t="shared" si="171"/>
        <v>0</v>
      </c>
      <c r="GT145" s="86">
        <f t="shared" si="171"/>
        <v>0</v>
      </c>
      <c r="GU145" s="86">
        <f t="shared" si="171"/>
        <v>0</v>
      </c>
      <c r="GV145" s="86">
        <f t="shared" si="171"/>
        <v>3.0926818607735026E-302</v>
      </c>
      <c r="GW145" s="86">
        <f t="shared" si="171"/>
        <v>0</v>
      </c>
      <c r="GX145" s="86">
        <f t="shared" si="171"/>
        <v>1.6604791395087067E-286</v>
      </c>
      <c r="GY145" s="86">
        <f t="shared" si="171"/>
        <v>8.8761033460914098E-266</v>
      </c>
      <c r="GZ145" s="86">
        <f t="shared" si="171"/>
        <v>1.6897064640478332E-214</v>
      </c>
      <c r="HA145" s="86">
        <f t="shared" si="171"/>
        <v>6.6396193244616744E-282</v>
      </c>
      <c r="HC145" s="86">
        <f t="shared" si="154"/>
        <v>9.6735028306242944E-99</v>
      </c>
      <c r="HD145" s="86">
        <f t="shared" si="154"/>
        <v>1.7799316479841168E-97</v>
      </c>
      <c r="HE145" s="86">
        <f t="shared" si="154"/>
        <v>1.2032372721198253E-134</v>
      </c>
      <c r="HF145" s="86">
        <f t="shared" si="154"/>
        <v>5.344818687997347E-170</v>
      </c>
      <c r="HG145" s="86">
        <f t="shared" si="154"/>
        <v>1.0362618801150427E-212</v>
      </c>
      <c r="HH145" s="86">
        <f t="shared" si="154"/>
        <v>1.4718753004067128E-294</v>
      </c>
      <c r="HI145" s="86">
        <f t="shared" si="154"/>
        <v>0</v>
      </c>
      <c r="HJ145" s="86">
        <f t="shared" si="154"/>
        <v>8.1455809218586998E-281</v>
      </c>
      <c r="HK145" s="86">
        <f t="shared" si="154"/>
        <v>5.1150889748679302E-263</v>
      </c>
      <c r="HL145" s="86">
        <f t="shared" si="162"/>
        <v>4.0989703155483644E-235</v>
      </c>
      <c r="HM145" s="86">
        <f t="shared" si="162"/>
        <v>0</v>
      </c>
      <c r="HN145" s="86">
        <f t="shared" si="162"/>
        <v>1.3236843682571744E-225</v>
      </c>
      <c r="HO145" s="86">
        <f t="shared" si="162"/>
        <v>1.8262205612538001E-150</v>
      </c>
      <c r="HP145" s="86">
        <f t="shared" si="162"/>
        <v>4.9446374826061528E-119</v>
      </c>
      <c r="HQ145" s="86">
        <f t="shared" si="162"/>
        <v>4.2917762884664568E-165</v>
      </c>
      <c r="HS145" s="86">
        <f t="shared" si="172"/>
        <v>6.2645353068344821E-10</v>
      </c>
      <c r="HT145" s="86">
        <f t="shared" si="172"/>
        <v>2.8509378346656776E-9</v>
      </c>
      <c r="HU145" s="86">
        <f t="shared" si="172"/>
        <v>5.0071323241324447E-11</v>
      </c>
      <c r="HV145" s="86">
        <f t="shared" si="172"/>
        <v>7.5284777710975755E-11</v>
      </c>
      <c r="HW145" s="86">
        <f t="shared" si="172"/>
        <v>1.5126574231205892E-9</v>
      </c>
      <c r="HX145" s="86">
        <f t="shared" si="172"/>
        <v>2.4636092814491857E-11</v>
      </c>
      <c r="HY145" s="86">
        <f t="shared" si="172"/>
        <v>3.1245294622518237E-10</v>
      </c>
      <c r="HZ145" s="86">
        <f t="shared" si="172"/>
        <v>6.0955296408399661E-13</v>
      </c>
      <c r="IA145" s="86">
        <f t="shared" si="172"/>
        <v>8.5255776288113091E-14</v>
      </c>
      <c r="IB145" s="86">
        <f t="shared" si="172"/>
        <v>2.2343044739269201E-11</v>
      </c>
      <c r="IC145" s="86">
        <f t="shared" si="172"/>
        <v>1.157593018384738E-10</v>
      </c>
      <c r="ID145" s="86">
        <f t="shared" si="172"/>
        <v>4.6303599385792204E-9</v>
      </c>
      <c r="IE145" s="86">
        <f t="shared" si="172"/>
        <v>1.3365565172069626E-7</v>
      </c>
      <c r="IF145" s="86">
        <f t="shared" si="172"/>
        <v>3.1535103883637494E-5</v>
      </c>
      <c r="IG145" s="86">
        <f t="shared" si="172"/>
        <v>1.2561351474671236E-3</v>
      </c>
      <c r="II145" s="86">
        <f t="shared" si="173"/>
        <v>9.9999993728879539E-3</v>
      </c>
      <c r="IJ145" s="86">
        <f t="shared" si="173"/>
        <v>2.5184474572934886E-4</v>
      </c>
      <c r="IK145" s="86">
        <f t="shared" si="173"/>
        <v>3.002091528662307E-4</v>
      </c>
      <c r="IL145" s="86">
        <f t="shared" si="173"/>
        <v>1.3159812260326822E-4</v>
      </c>
      <c r="IM145" s="86">
        <f t="shared" si="173"/>
        <v>9.9329722238222716E-5</v>
      </c>
      <c r="IN145" s="86">
        <f t="shared" si="173"/>
        <v>5.8451601629840998E-5</v>
      </c>
      <c r="IO145" s="86">
        <f t="shared" si="173"/>
        <v>6.9932324481916116E-5</v>
      </c>
      <c r="IP145" s="86">
        <f t="shared" si="173"/>
        <v>8.6368858872641963E-5</v>
      </c>
      <c r="IQ145" s="86">
        <f t="shared" si="173"/>
        <v>7.6502571177825126E-4</v>
      </c>
      <c r="IR145" s="86">
        <f t="shared" si="173"/>
        <v>6.5525879960101911E-4</v>
      </c>
      <c r="IS145" s="86">
        <f t="shared" si="173"/>
        <v>2.6452573381791447E-4</v>
      </c>
      <c r="IT145" s="86">
        <f t="shared" si="173"/>
        <v>3.174182055449495E-5</v>
      </c>
      <c r="IU145" s="86">
        <f t="shared" si="173"/>
        <v>1.1181822484599201E-5</v>
      </c>
      <c r="IV145" s="86">
        <f t="shared" si="173"/>
        <v>5.0777697201319388E-5</v>
      </c>
      <c r="IW145" s="86">
        <f t="shared" si="173"/>
        <v>8.0535263550413538E-4</v>
      </c>
      <c r="IY145" s="86">
        <f t="shared" si="174"/>
        <v>9.9999999993414853E-3</v>
      </c>
      <c r="IZ145" s="86">
        <f t="shared" si="174"/>
        <v>2.5184759666718352E-4</v>
      </c>
      <c r="JA145" s="86">
        <f t="shared" si="174"/>
        <v>3.0020920293755393E-4</v>
      </c>
      <c r="JB145" s="86">
        <f t="shared" si="174"/>
        <v>1.3159819788804593E-4</v>
      </c>
      <c r="JC145" s="86">
        <f t="shared" si="174"/>
        <v>9.9331234895645837E-5</v>
      </c>
      <c r="JD145" s="86">
        <f t="shared" si="174"/>
        <v>5.8451626265933813E-5</v>
      </c>
      <c r="JE145" s="86">
        <f t="shared" si="174"/>
        <v>6.9932636934862336E-5</v>
      </c>
      <c r="JF145" s="86">
        <f t="shared" si="174"/>
        <v>8.6368859482194925E-5</v>
      </c>
      <c r="JG145" s="86">
        <f t="shared" si="174"/>
        <v>7.6502571186350707E-4</v>
      </c>
      <c r="JH145" s="86">
        <f t="shared" si="174"/>
        <v>6.5525882194406384E-4</v>
      </c>
      <c r="JI145" s="86">
        <f t="shared" si="174"/>
        <v>2.645258495772163E-4</v>
      </c>
      <c r="JJ145" s="86">
        <f t="shared" si="174"/>
        <v>3.1746450914433529E-5</v>
      </c>
      <c r="JK145" s="86">
        <f t="shared" si="174"/>
        <v>1.1315478136319897E-5</v>
      </c>
      <c r="JL145" s="86">
        <f t="shared" si="174"/>
        <v>8.2312801084956881E-5</v>
      </c>
      <c r="JM145" s="86">
        <f t="shared" si="174"/>
        <v>2.0614877829712589E-3</v>
      </c>
    </row>
    <row r="146" spans="2:273" x14ac:dyDescent="0.25">
      <c r="B146" s="2">
        <v>119</v>
      </c>
      <c r="C146" s="37">
        <v>49.067</v>
      </c>
      <c r="D146" s="37">
        <v>47.517000000000003</v>
      </c>
      <c r="E146" s="37">
        <v>47.982999999999997</v>
      </c>
      <c r="F146" s="37">
        <v>48.732999999999997</v>
      </c>
      <c r="G146" s="37">
        <v>49.338999999999999</v>
      </c>
      <c r="H146" s="37">
        <v>51.017000000000003</v>
      </c>
      <c r="I146" s="37">
        <v>49.066000000000003</v>
      </c>
      <c r="J146" s="37">
        <v>49.85</v>
      </c>
      <c r="K146" s="37">
        <v>50.866999999999997</v>
      </c>
      <c r="L146" s="37">
        <v>50.25</v>
      </c>
      <c r="M146" s="37">
        <v>49.482999999999997</v>
      </c>
      <c r="N146" s="37">
        <v>48.567</v>
      </c>
      <c r="O146" s="37">
        <v>50.15</v>
      </c>
      <c r="P146" s="37">
        <v>50.982999999999997</v>
      </c>
      <c r="Q146" s="37">
        <v>49.95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48.674359742942471</v>
      </c>
      <c r="T146" s="4">
        <f t="shared" si="175"/>
        <v>48.461646002917675</v>
      </c>
      <c r="U146" s="4">
        <f t="shared" si="175"/>
        <v>48.42399872071713</v>
      </c>
      <c r="V146" s="4">
        <f t="shared" si="175"/>
        <v>49.041084664302275</v>
      </c>
      <c r="W146" s="4">
        <f t="shared" si="175"/>
        <v>49.407452751888215</v>
      </c>
      <c r="X146" s="4">
        <f t="shared" si="175"/>
        <v>49.966931453294109</v>
      </c>
      <c r="Y146" s="4">
        <f t="shared" si="175"/>
        <v>49.465641949898156</v>
      </c>
      <c r="Z146" s="4">
        <f t="shared" si="175"/>
        <v>49.876628481842786</v>
      </c>
      <c r="AA146" s="4">
        <f t="shared" si="175"/>
        <v>50.416519025546101</v>
      </c>
      <c r="AB146" s="4">
        <f t="shared" si="175"/>
        <v>49.466870563440175</v>
      </c>
      <c r="AC146" s="4">
        <f t="shared" si="175"/>
        <v>49.776231512547248</v>
      </c>
      <c r="AD146" s="4">
        <f t="shared" si="175"/>
        <v>49.836812798720231</v>
      </c>
      <c r="AE146" s="4">
        <f t="shared" si="175"/>
        <v>50.641500095787912</v>
      </c>
      <c r="AF146" s="4">
        <f t="shared" si="175"/>
        <v>51.553118410948215</v>
      </c>
      <c r="AG146" s="4">
        <f t="shared" si="175"/>
        <v>51.905201403271242</v>
      </c>
      <c r="AI146" s="4">
        <f t="shared" ref="AI146:AW162" si="176">IF(OR($B146 &lt; C$230, $B146 &gt; C$233), 0, C146-S146)</f>
        <v>0.39264025705752914</v>
      </c>
      <c r="AJ146" s="4">
        <f t="shared" si="176"/>
        <v>-0.94464600291767198</v>
      </c>
      <c r="AK146" s="4">
        <f t="shared" si="176"/>
        <v>-0.44099872071713264</v>
      </c>
      <c r="AL146" s="4">
        <f t="shared" si="176"/>
        <v>-0.3080846643022781</v>
      </c>
      <c r="AM146" s="4">
        <f t="shared" si="176"/>
        <v>-6.8452751888216312E-2</v>
      </c>
      <c r="AN146" s="4">
        <f t="shared" si="176"/>
        <v>1.0500685467058943</v>
      </c>
      <c r="AO146" s="4">
        <f t="shared" si="176"/>
        <v>-0.39964194989815383</v>
      </c>
      <c r="AP146" s="4">
        <f t="shared" si="176"/>
        <v>-2.6628481842784879E-2</v>
      </c>
      <c r="AQ146" s="4">
        <f t="shared" si="176"/>
        <v>0.45048097445389601</v>
      </c>
      <c r="AR146" s="4">
        <f t="shared" si="176"/>
        <v>0.78312943655982536</v>
      </c>
      <c r="AS146" s="4">
        <f t="shared" si="176"/>
        <v>-0.29323151254725133</v>
      </c>
      <c r="AT146" s="4">
        <f t="shared" si="176"/>
        <v>-1.2698127987202312</v>
      </c>
      <c r="AU146" s="4">
        <f t="shared" si="176"/>
        <v>-0.49150009578791298</v>
      </c>
      <c r="AV146" s="4">
        <f t="shared" si="176"/>
        <v>-0.57011841094821847</v>
      </c>
      <c r="AW146" s="4">
        <f t="shared" si="176"/>
        <v>-1.9552014032712393</v>
      </c>
      <c r="AY146" s="2">
        <f t="shared" si="168"/>
        <v>48.674359742942471</v>
      </c>
      <c r="AZ146" s="2">
        <f t="shared" si="168"/>
        <v>48.435319276470402</v>
      </c>
      <c r="BA146" s="2">
        <f t="shared" si="168"/>
        <v>48.375186683518294</v>
      </c>
      <c r="BB146" s="2">
        <f t="shared" si="168"/>
        <v>49.005090674352466</v>
      </c>
      <c r="BC146" s="2">
        <f t="shared" si="168"/>
        <v>49.371280861456718</v>
      </c>
      <c r="BD146" s="2">
        <f t="shared" si="168"/>
        <v>49.939925045917107</v>
      </c>
      <c r="BE146" s="2">
        <f t="shared" si="168"/>
        <v>49.432213556430796</v>
      </c>
      <c r="BF146" s="2">
        <f t="shared" si="168"/>
        <v>49.827096678766523</v>
      </c>
      <c r="BG146" s="2">
        <f t="shared" si="168"/>
        <v>50.088254358468539</v>
      </c>
      <c r="BH146" s="2">
        <f t="shared" si="168"/>
        <v>49.161786890975932</v>
      </c>
      <c r="BI146" s="2">
        <f t="shared" si="168"/>
        <v>49.622763969489583</v>
      </c>
      <c r="BJ146" s="2">
        <f t="shared" si="168"/>
        <v>49.809010189641583</v>
      </c>
      <c r="BK146" s="2">
        <f t="shared" si="168"/>
        <v>50.630166978968205</v>
      </c>
      <c r="BL146" s="2">
        <f t="shared" si="168"/>
        <v>51.511099421816695</v>
      </c>
      <c r="BM146" s="2">
        <f t="shared" si="168"/>
        <v>51.300235007383613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 t="str">
        <f t="shared" si="169"/>
        <v/>
      </c>
      <c r="CF146" s="2">
        <f t="shared" si="169"/>
        <v>47.517000000000003</v>
      </c>
      <c r="CG146" s="2">
        <f t="shared" si="169"/>
        <v>47.982999999999997</v>
      </c>
      <c r="CH146" s="2">
        <f t="shared" si="169"/>
        <v>48.732999999999997</v>
      </c>
      <c r="CI146" s="2">
        <f t="shared" si="169"/>
        <v>49.338999999999999</v>
      </c>
      <c r="CJ146" s="2">
        <f t="shared" si="169"/>
        <v>51.017000000000003</v>
      </c>
      <c r="CK146" s="2">
        <f t="shared" si="169"/>
        <v>49.066000000000003</v>
      </c>
      <c r="CL146" s="2">
        <f t="shared" si="169"/>
        <v>49.85</v>
      </c>
      <c r="CM146" s="2">
        <f t="shared" si="169"/>
        <v>50.866999999999997</v>
      </c>
      <c r="CN146" s="2">
        <f t="shared" si="169"/>
        <v>50.25</v>
      </c>
      <c r="CO146" s="2">
        <f t="shared" si="169"/>
        <v>49.482999999999997</v>
      </c>
      <c r="CP146" s="2">
        <f t="shared" si="169"/>
        <v>48.567</v>
      </c>
      <c r="CQ146" s="2">
        <f t="shared" si="169"/>
        <v>50.15</v>
      </c>
      <c r="CR146" s="2">
        <f t="shared" si="169"/>
        <v>50.982999999999997</v>
      </c>
      <c r="CS146" s="2">
        <f t="shared" si="169"/>
        <v>49.95</v>
      </c>
      <c r="CU146" s="2" t="str">
        <f t="shared" si="111"/>
        <v/>
      </c>
      <c r="CV146" s="2">
        <f t="shared" si="112"/>
        <v>47.517000000000003</v>
      </c>
      <c r="CW146" s="2">
        <f t="shared" si="113"/>
        <v>47.982999999999997</v>
      </c>
      <c r="CX146" s="2">
        <f t="shared" si="114"/>
        <v>48.732999999999997</v>
      </c>
      <c r="CY146" s="2">
        <f t="shared" si="115"/>
        <v>49.338999999999999</v>
      </c>
      <c r="CZ146" s="2">
        <f t="shared" si="116"/>
        <v>51.017000000000003</v>
      </c>
      <c r="DA146" s="2">
        <f t="shared" si="117"/>
        <v>49.066000000000003</v>
      </c>
      <c r="DB146" s="2">
        <f t="shared" si="118"/>
        <v>49.85</v>
      </c>
      <c r="DC146" s="2">
        <f t="shared" si="119"/>
        <v>50.866999999999997</v>
      </c>
      <c r="DD146" s="2">
        <f t="shared" si="120"/>
        <v>50.25</v>
      </c>
      <c r="DE146" s="2">
        <f t="shared" si="121"/>
        <v>49.482999999999997</v>
      </c>
      <c r="DF146" s="2">
        <f t="shared" si="122"/>
        <v>48.567</v>
      </c>
      <c r="DG146" s="2">
        <f t="shared" si="123"/>
        <v>50.15</v>
      </c>
      <c r="DH146" s="2">
        <f t="shared" si="124"/>
        <v>50.982999999999997</v>
      </c>
      <c r="DI146" s="2">
        <f t="shared" si="125"/>
        <v>49.95</v>
      </c>
      <c r="DK146" s="2">
        <f t="shared" ref="DK146:DY162" si="177">BO$228*$B146+BO$229</f>
        <v>86.896423573975056</v>
      </c>
      <c r="DL146" s="2">
        <f t="shared" si="177"/>
        <v>88.511199999999974</v>
      </c>
      <c r="DM146" s="2">
        <f t="shared" si="177"/>
        <v>84.68899579579579</v>
      </c>
      <c r="DN146" s="2">
        <f t="shared" si="177"/>
        <v>84.676285285285289</v>
      </c>
      <c r="DO146" s="2">
        <f t="shared" si="177"/>
        <v>84.113115315315326</v>
      </c>
      <c r="DP146" s="2">
        <f t="shared" si="177"/>
        <v>84.199081981981976</v>
      </c>
      <c r="DQ146" s="2">
        <f t="shared" si="177"/>
        <v>78.90501944049312</v>
      </c>
      <c r="DR146" s="2">
        <f t="shared" si="177"/>
        <v>77.52184096954096</v>
      </c>
      <c r="DS146" s="2">
        <f t="shared" si="177"/>
        <v>77.730533204633204</v>
      </c>
      <c r="DT146" s="2">
        <f t="shared" si="177"/>
        <v>78.464037458511157</v>
      </c>
      <c r="DU146" s="2">
        <f t="shared" si="177"/>
        <v>74.15607537537538</v>
      </c>
      <c r="DV146" s="2">
        <f t="shared" si="177"/>
        <v>78.421283783783792</v>
      </c>
      <c r="DW146" s="2">
        <f t="shared" si="177"/>
        <v>79.086345945945936</v>
      </c>
      <c r="DX146" s="2">
        <f t="shared" si="177"/>
        <v>82.854864864864865</v>
      </c>
      <c r="DY146" s="2">
        <f t="shared" si="177"/>
        <v>81.500979831932753</v>
      </c>
      <c r="EA146" s="2">
        <f t="shared" si="153"/>
        <v>48.807836284987282</v>
      </c>
      <c r="EB146" s="2">
        <f t="shared" si="153"/>
        <v>48.279273085644974</v>
      </c>
      <c r="EC146" s="2">
        <f t="shared" si="153"/>
        <v>48.264071282412516</v>
      </c>
      <c r="ED146" s="2">
        <f t="shared" si="153"/>
        <v>48.924215237242542</v>
      </c>
      <c r="EE146" s="2">
        <f t="shared" si="152"/>
        <v>49.343494847637601</v>
      </c>
      <c r="EF146" s="2">
        <f t="shared" si="152"/>
        <v>49.960951245261654</v>
      </c>
      <c r="EG146" s="2">
        <f t="shared" si="152"/>
        <v>49.363767669608933</v>
      </c>
      <c r="EH146" s="2">
        <f t="shared" si="152"/>
        <v>49.883613492741247</v>
      </c>
      <c r="EI146" s="2">
        <f t="shared" si="152"/>
        <v>50.018295392191348</v>
      </c>
      <c r="EJ146" s="2">
        <f t="shared" si="152"/>
        <v>49.132574899892774</v>
      </c>
      <c r="EK146" s="2">
        <f t="shared" si="152"/>
        <v>49.731045905274271</v>
      </c>
      <c r="EL146" s="2">
        <f t="shared" si="152"/>
        <v>49.825746467840794</v>
      </c>
      <c r="EM146" s="2">
        <f t="shared" si="136"/>
        <v>50.80328474619732</v>
      </c>
      <c r="EN146" s="2">
        <f t="shared" si="136"/>
        <v>51.643025970149253</v>
      </c>
      <c r="EO146" s="2">
        <f t="shared" si="136"/>
        <v>51.520697561748676</v>
      </c>
      <c r="EQ146" s="2">
        <f t="shared" ref="EQ146:FE162" si="178">CU$228*$B146+CU$229</f>
        <v>48.340943529943118</v>
      </c>
      <c r="ER146" s="2">
        <f t="shared" si="178"/>
        <v>48.820099999050129</v>
      </c>
      <c r="ES146" s="2">
        <f t="shared" si="178"/>
        <v>48.614641187386098</v>
      </c>
      <c r="ET146" s="2">
        <f t="shared" si="178"/>
        <v>49.169864887528313</v>
      </c>
      <c r="EU146" s="2">
        <f t="shared" si="178"/>
        <v>49.388284971612805</v>
      </c>
      <c r="EV146" s="2">
        <f t="shared" si="178"/>
        <v>49.816153454049726</v>
      </c>
      <c r="EW146" s="2">
        <f t="shared" si="178"/>
        <v>49.57222830213292</v>
      </c>
      <c r="EX146" s="2">
        <f t="shared" si="178"/>
        <v>49.621685339551085</v>
      </c>
      <c r="EY146" s="2">
        <f t="shared" si="178"/>
        <v>50.200360691374286</v>
      </c>
      <c r="EZ146" s="2">
        <f t="shared" si="178"/>
        <v>49.181400408832353</v>
      </c>
      <c r="FA146" s="2">
        <f t="shared" si="178"/>
        <v>49.288309778466648</v>
      </c>
      <c r="FB146" s="2">
        <f t="shared" si="178"/>
        <v>49.694079255765871</v>
      </c>
      <c r="FC146" s="2">
        <f t="shared" si="178"/>
        <v>49.96830891263334</v>
      </c>
      <c r="FD146" s="2">
        <f t="shared" si="178"/>
        <v>50.866556671214212</v>
      </c>
      <c r="FE146" s="2">
        <f t="shared" si="178"/>
        <v>49.952691033825218</v>
      </c>
      <c r="FG146" s="2">
        <f t="shared" ref="FG146:FU162" si="179">POWER(10,($B146-C$231)/C$229)/(1+POWER(10,($B146-C$231)/C$229))</f>
        <v>0.99963041950899789</v>
      </c>
      <c r="FH146" s="2">
        <f t="shared" si="179"/>
        <v>0.99955581859074094</v>
      </c>
      <c r="FI146" s="2">
        <f t="shared" si="179"/>
        <v>0.99953728954995269</v>
      </c>
      <c r="FJ146" s="2">
        <f t="shared" si="179"/>
        <v>0.99953637384487382</v>
      </c>
      <c r="FK146" s="2">
        <f t="shared" si="179"/>
        <v>0.99952795368563419</v>
      </c>
      <c r="FL146" s="2">
        <f t="shared" si="179"/>
        <v>0.99951339766471614</v>
      </c>
      <c r="FM146" s="2">
        <f t="shared" si="179"/>
        <v>0.99948856169216505</v>
      </c>
      <c r="FN146" s="2">
        <f t="shared" si="179"/>
        <v>0.99943911342257263</v>
      </c>
      <c r="FO146" s="2">
        <f t="shared" si="179"/>
        <v>0.9994481067829678</v>
      </c>
      <c r="FP146" s="2">
        <f t="shared" si="179"/>
        <v>0.99947964520602994</v>
      </c>
      <c r="FQ146" s="2">
        <f t="shared" si="179"/>
        <v>0.99951707665136724</v>
      </c>
      <c r="FR146" s="2">
        <f t="shared" si="179"/>
        <v>0.99946570167577675</v>
      </c>
      <c r="FS146" s="2">
        <f t="shared" si="179"/>
        <v>0.99951467604175626</v>
      </c>
      <c r="FT146" s="2">
        <f t="shared" si="179"/>
        <v>0.99952376806233745</v>
      </c>
      <c r="FU146" s="2">
        <f t="shared" si="179"/>
        <v>0.99942640993479748</v>
      </c>
      <c r="FW146" s="2">
        <f t="shared" si="170"/>
        <v>0.3160326204305548</v>
      </c>
      <c r="FX146" s="2">
        <f t="shared" si="170"/>
        <v>0.25549009009448209</v>
      </c>
      <c r="FY146" s="2">
        <f t="shared" si="170"/>
        <v>0.26887991967923142</v>
      </c>
      <c r="FZ146" s="2">
        <f t="shared" si="170"/>
        <v>0.26175425961707433</v>
      </c>
      <c r="GA146" s="2">
        <f t="shared" si="170"/>
        <v>0.25392076681338482</v>
      </c>
      <c r="GB146" s="2">
        <f t="shared" si="170"/>
        <v>0.26027022512814157</v>
      </c>
      <c r="GC146" s="2">
        <f t="shared" si="170"/>
        <v>0.25586298170085064</v>
      </c>
      <c r="GD146" s="2">
        <f t="shared" si="170"/>
        <v>0.27495602864064472</v>
      </c>
      <c r="GE146" s="2">
        <f t="shared" si="170"/>
        <v>0.30024815516764264</v>
      </c>
      <c r="GF146" s="2">
        <f t="shared" si="170"/>
        <v>0.28569541269701526</v>
      </c>
      <c r="GG146" s="2">
        <f t="shared" si="170"/>
        <v>0.27121652274610403</v>
      </c>
      <c r="GH146" s="2">
        <f t="shared" si="170"/>
        <v>0.24314956899951667</v>
      </c>
      <c r="GI146" s="2">
        <f t="shared" si="170"/>
        <v>0.22377200265103389</v>
      </c>
      <c r="GJ146" s="2">
        <f t="shared" si="170"/>
        <v>0.1890488433331918</v>
      </c>
      <c r="GK146" s="2">
        <f t="shared" si="170"/>
        <v>0.15156757462096804</v>
      </c>
      <c r="GM146" s="86">
        <f t="shared" si="171"/>
        <v>3.9643618135444482E-207</v>
      </c>
      <c r="GN146" s="86">
        <f t="shared" si="171"/>
        <v>7.8128560571220474E-202</v>
      </c>
      <c r="GO146" s="86">
        <f t="shared" si="171"/>
        <v>2.3917788062608972E-263</v>
      </c>
      <c r="GP146" s="86">
        <f t="shared" si="171"/>
        <v>0</v>
      </c>
      <c r="GQ146" s="86">
        <f t="shared" si="171"/>
        <v>0</v>
      </c>
      <c r="GR146" s="86">
        <f t="shared" si="171"/>
        <v>0</v>
      </c>
      <c r="GS146" s="86">
        <f t="shared" si="171"/>
        <v>0</v>
      </c>
      <c r="GT146" s="86">
        <f t="shared" si="171"/>
        <v>0</v>
      </c>
      <c r="GU146" s="86">
        <f t="shared" si="171"/>
        <v>0</v>
      </c>
      <c r="GV146" s="86">
        <f t="shared" si="171"/>
        <v>0</v>
      </c>
      <c r="GW146" s="86">
        <f t="shared" si="171"/>
        <v>0</v>
      </c>
      <c r="GX146" s="86">
        <f t="shared" si="171"/>
        <v>1.6512328617160786E-295</v>
      </c>
      <c r="GY146" s="86">
        <f t="shared" si="171"/>
        <v>4.0261395130174834E-274</v>
      </c>
      <c r="GZ146" s="86">
        <f t="shared" si="171"/>
        <v>3.1385524764215846E-221</v>
      </c>
      <c r="HA146" s="86">
        <f t="shared" si="171"/>
        <v>1.0725107714803872E-290</v>
      </c>
      <c r="HC146" s="86">
        <f t="shared" si="154"/>
        <v>3.9694701438419723E-103</v>
      </c>
      <c r="HD146" s="86">
        <f t="shared" si="154"/>
        <v>7.7250205384579513E-102</v>
      </c>
      <c r="HE146" s="86">
        <f t="shared" si="154"/>
        <v>1.3269459891227006E-140</v>
      </c>
      <c r="HF146" s="86">
        <f t="shared" si="154"/>
        <v>1.6451102748415957E-177</v>
      </c>
      <c r="HG146" s="86">
        <f t="shared" si="154"/>
        <v>3.2927033957232932E-222</v>
      </c>
      <c r="HH146" s="86">
        <f t="shared" si="154"/>
        <v>1.6627864069246577E-307</v>
      </c>
      <c r="HI146" s="86">
        <f t="shared" si="154"/>
        <v>0</v>
      </c>
      <c r="HJ146" s="86">
        <f t="shared" si="154"/>
        <v>3.4804650701303961E-293</v>
      </c>
      <c r="HK146" s="86">
        <f t="shared" si="154"/>
        <v>1.7053184598942739E-274</v>
      </c>
      <c r="HL146" s="86">
        <f t="shared" si="162"/>
        <v>1.6634555456583078E-245</v>
      </c>
      <c r="HM146" s="86">
        <f t="shared" si="162"/>
        <v>0</v>
      </c>
      <c r="HN146" s="86">
        <f t="shared" si="162"/>
        <v>8.7548800777549479E-236</v>
      </c>
      <c r="HO146" s="86">
        <f t="shared" si="162"/>
        <v>2.6635807383106724E-157</v>
      </c>
      <c r="HP146" s="86">
        <f t="shared" si="162"/>
        <v>1.7351432407906218E-124</v>
      </c>
      <c r="HQ146" s="86">
        <f t="shared" si="162"/>
        <v>1.3859507171857046E-172</v>
      </c>
      <c r="HS146" s="86">
        <f t="shared" si="172"/>
        <v>3.7810397251739695E-11</v>
      </c>
      <c r="HT146" s="86">
        <f t="shared" si="172"/>
        <v>1.6245387691921002E-10</v>
      </c>
      <c r="HU146" s="86">
        <f t="shared" si="172"/>
        <v>1.8299409587543989E-12</v>
      </c>
      <c r="HV146" s="86">
        <f t="shared" si="172"/>
        <v>2.6150529718028508E-12</v>
      </c>
      <c r="HW146" s="86">
        <f t="shared" si="172"/>
        <v>6.9568343242527241E-11</v>
      </c>
      <c r="HX146" s="86">
        <f t="shared" si="172"/>
        <v>6.7573460097171237E-13</v>
      </c>
      <c r="HY146" s="86">
        <f t="shared" si="172"/>
        <v>1.1545706069218316E-11</v>
      </c>
      <c r="HZ146" s="86">
        <f t="shared" si="172"/>
        <v>1.0719200944133692E-14</v>
      </c>
      <c r="IA146" s="86">
        <f t="shared" si="172"/>
        <v>1.4864023961514259E-15</v>
      </c>
      <c r="IB146" s="86">
        <f t="shared" si="172"/>
        <v>7.1774631651054879E-13</v>
      </c>
      <c r="IC146" s="86">
        <f t="shared" si="172"/>
        <v>4.1939717669896403E-12</v>
      </c>
      <c r="ID146" s="86">
        <f t="shared" si="172"/>
        <v>2.1896126878515572E-10</v>
      </c>
      <c r="IE146" s="86">
        <f t="shared" si="172"/>
        <v>9.117280217605482E-9</v>
      </c>
      <c r="IF146" s="86">
        <f t="shared" si="172"/>
        <v>4.1693525871940624E-6</v>
      </c>
      <c r="IG146" s="86">
        <f t="shared" si="172"/>
        <v>2.4914061582137877E-4</v>
      </c>
      <c r="II146" s="86">
        <f t="shared" si="173"/>
        <v>2.1361314782666022E-2</v>
      </c>
      <c r="IJ146" s="86">
        <f t="shared" si="173"/>
        <v>7.5125390759003157E-4</v>
      </c>
      <c r="IK146" s="86">
        <f t="shared" si="173"/>
        <v>9.3188193811968335E-4</v>
      </c>
      <c r="IL146" s="86">
        <f t="shared" si="173"/>
        <v>4.4554200127720691E-4</v>
      </c>
      <c r="IM146" s="86">
        <f t="shared" si="173"/>
        <v>3.360444770709727E-4</v>
      </c>
      <c r="IN146" s="86">
        <f t="shared" si="173"/>
        <v>2.2134404313829594E-4</v>
      </c>
      <c r="IO146" s="86">
        <f t="shared" si="173"/>
        <v>2.5152978324788204E-4</v>
      </c>
      <c r="IP146" s="86">
        <f t="shared" si="173"/>
        <v>3.3652669601442364E-4</v>
      </c>
      <c r="IQ146" s="86">
        <f t="shared" si="173"/>
        <v>2.4069385673640845E-3</v>
      </c>
      <c r="IR146" s="86">
        <f t="shared" si="173"/>
        <v>1.9586339210547477E-3</v>
      </c>
      <c r="IS146" s="86">
        <f t="shared" si="173"/>
        <v>8.4734328008885485E-4</v>
      </c>
      <c r="IT146" s="86">
        <f t="shared" si="173"/>
        <v>1.1887429096127976E-4</v>
      </c>
      <c r="IU146" s="86">
        <f t="shared" si="173"/>
        <v>4.3120182572857955E-5</v>
      </c>
      <c r="IV146" s="86">
        <f t="shared" si="173"/>
        <v>1.3841828732886997E-4</v>
      </c>
      <c r="IW146" s="86">
        <f t="shared" si="173"/>
        <v>1.4684262401319411E-3</v>
      </c>
      <c r="IY146" s="86">
        <f t="shared" si="174"/>
        <v>2.1361314820476419E-2</v>
      </c>
      <c r="IZ146" s="86">
        <f t="shared" si="174"/>
        <v>7.5125407004390853E-4</v>
      </c>
      <c r="JA146" s="86">
        <f t="shared" si="174"/>
        <v>9.3188193994962428E-4</v>
      </c>
      <c r="JB146" s="86">
        <f t="shared" si="174"/>
        <v>4.4554200389225988E-4</v>
      </c>
      <c r="JC146" s="86">
        <f t="shared" si="174"/>
        <v>3.3604454663931592E-4</v>
      </c>
      <c r="JD146" s="86">
        <f t="shared" si="174"/>
        <v>2.2134404381403053E-4</v>
      </c>
      <c r="JE146" s="86">
        <f t="shared" si="174"/>
        <v>2.515297947935881E-4</v>
      </c>
      <c r="JF146" s="86">
        <f t="shared" si="174"/>
        <v>3.3652669602514282E-4</v>
      </c>
      <c r="JG146" s="86">
        <f t="shared" si="174"/>
        <v>2.4069385673655707E-3</v>
      </c>
      <c r="JH146" s="86">
        <f t="shared" si="174"/>
        <v>1.9586339217724938E-3</v>
      </c>
      <c r="JI146" s="86">
        <f t="shared" si="174"/>
        <v>8.4734328428282663E-4</v>
      </c>
      <c r="JJ146" s="86">
        <f t="shared" si="174"/>
        <v>1.1887450992254854E-4</v>
      </c>
      <c r="JK146" s="86">
        <f t="shared" si="174"/>
        <v>4.3129299853075563E-5</v>
      </c>
      <c r="JL146" s="86">
        <f t="shared" si="174"/>
        <v>1.4258763991606402E-4</v>
      </c>
      <c r="JM146" s="86">
        <f t="shared" si="174"/>
        <v>1.71756685595332E-3</v>
      </c>
    </row>
    <row r="147" spans="2:273" x14ac:dyDescent="0.25">
      <c r="B147" s="2">
        <v>120</v>
      </c>
      <c r="C147" s="37">
        <v>48.417000000000002</v>
      </c>
      <c r="D147" s="37">
        <v>48.133000000000003</v>
      </c>
      <c r="E147" s="37">
        <v>48.067</v>
      </c>
      <c r="F147" s="37">
        <v>48.383000000000003</v>
      </c>
      <c r="G147" s="37">
        <v>49.914999999999999</v>
      </c>
      <c r="H147" s="37">
        <v>49.814</v>
      </c>
      <c r="I147" s="37">
        <v>48.851999999999997</v>
      </c>
      <c r="J147" s="37">
        <v>49.866999999999997</v>
      </c>
      <c r="K147" s="37">
        <v>51.9</v>
      </c>
      <c r="L147" s="37">
        <v>50.933</v>
      </c>
      <c r="M147" s="37">
        <v>50.25</v>
      </c>
      <c r="N147" s="37">
        <v>50.017000000000003</v>
      </c>
      <c r="O147" s="37">
        <v>50.866999999999997</v>
      </c>
      <c r="P147" s="37">
        <v>50.8</v>
      </c>
      <c r="Q147" s="37">
        <v>50.767000000000003</v>
      </c>
      <c r="S147" s="4">
        <f t="shared" si="175"/>
        <v>48.56286971259194</v>
      </c>
      <c r="T147" s="4">
        <f t="shared" si="175"/>
        <v>48.354088253756785</v>
      </c>
      <c r="U147" s="4">
        <f t="shared" si="175"/>
        <v>48.379440297941905</v>
      </c>
      <c r="V147" s="4">
        <f t="shared" si="175"/>
        <v>48.981639210844747</v>
      </c>
      <c r="W147" s="4">
        <f t="shared" si="175"/>
        <v>49.349280358840197</v>
      </c>
      <c r="X147" s="4">
        <f t="shared" si="175"/>
        <v>49.889955799787899</v>
      </c>
      <c r="Y147" s="4">
        <f t="shared" si="175"/>
        <v>49.398280045829821</v>
      </c>
      <c r="Z147" s="4">
        <f t="shared" si="175"/>
        <v>49.840519989692574</v>
      </c>
      <c r="AA147" s="4">
        <f t="shared" si="175"/>
        <v>50.795974395693158</v>
      </c>
      <c r="AB147" s="4">
        <f t="shared" si="175"/>
        <v>49.767087409899425</v>
      </c>
      <c r="AC147" s="4">
        <f t="shared" si="175"/>
        <v>49.881592547844562</v>
      </c>
      <c r="AD147" s="4">
        <f t="shared" si="175"/>
        <v>49.738991075437063</v>
      </c>
      <c r="AE147" s="4">
        <f t="shared" si="175"/>
        <v>50.516381604602984</v>
      </c>
      <c r="AF147" s="4">
        <f t="shared" si="175"/>
        <v>51.46322833939201</v>
      </c>
      <c r="AG147" s="4">
        <f t="shared" si="175"/>
        <v>52.170729663776804</v>
      </c>
      <c r="AI147" s="4">
        <f t="shared" si="176"/>
        <v>-0.14586971259193859</v>
      </c>
      <c r="AJ147" s="4">
        <f t="shared" si="176"/>
        <v>-0.22108825375678265</v>
      </c>
      <c r="AK147" s="4">
        <f t="shared" si="176"/>
        <v>-0.31244029794190453</v>
      </c>
      <c r="AL147" s="4">
        <f t="shared" si="176"/>
        <v>-0.5986392108447447</v>
      </c>
      <c r="AM147" s="4">
        <f t="shared" si="176"/>
        <v>0.56571964115980222</v>
      </c>
      <c r="AN147" s="4">
        <f t="shared" si="176"/>
        <v>-7.595579978789857E-2</v>
      </c>
      <c r="AO147" s="4">
        <f t="shared" si="176"/>
        <v>-0.5462800458298247</v>
      </c>
      <c r="AP147" s="4">
        <f t="shared" si="176"/>
        <v>2.648001030742364E-2</v>
      </c>
      <c r="AQ147" s="4">
        <f t="shared" si="176"/>
        <v>1.104025604306841</v>
      </c>
      <c r="AR147" s="4">
        <f t="shared" si="176"/>
        <v>1.1659125901005751</v>
      </c>
      <c r="AS147" s="4">
        <f t="shared" si="176"/>
        <v>0.36840745215543791</v>
      </c>
      <c r="AT147" s="4">
        <f t="shared" si="176"/>
        <v>0.2780089245629398</v>
      </c>
      <c r="AU147" s="4">
        <f t="shared" si="176"/>
        <v>0.35061839539701367</v>
      </c>
      <c r="AV147" s="4">
        <f t="shared" si="176"/>
        <v>-0.66322833939201331</v>
      </c>
      <c r="AW147" s="4">
        <f t="shared" si="176"/>
        <v>-1.4037296637768009</v>
      </c>
      <c r="AY147" s="2">
        <f t="shared" si="168"/>
        <v>48.56286971259194</v>
      </c>
      <c r="AZ147" s="2">
        <f t="shared" si="168"/>
        <v>48.286963821408492</v>
      </c>
      <c r="BA147" s="2">
        <f t="shared" si="168"/>
        <v>48.251637863183213</v>
      </c>
      <c r="BB147" s="2">
        <f t="shared" si="168"/>
        <v>48.879122726790087</v>
      </c>
      <c r="BC147" s="2">
        <f t="shared" si="168"/>
        <v>49.245725616432019</v>
      </c>
      <c r="BD147" s="2">
        <f t="shared" si="168"/>
        <v>49.804688186447983</v>
      </c>
      <c r="BE147" s="2">
        <f t="shared" si="168"/>
        <v>49.297226610442962</v>
      </c>
      <c r="BF147" s="2">
        <f t="shared" si="168"/>
        <v>49.682024402037179</v>
      </c>
      <c r="BG147" s="2">
        <f t="shared" si="168"/>
        <v>49.948964211508873</v>
      </c>
      <c r="BH147" s="2">
        <f t="shared" si="168"/>
        <v>49.00523189558033</v>
      </c>
      <c r="BI147" s="2">
        <f t="shared" si="168"/>
        <v>49.468925308125989</v>
      </c>
      <c r="BJ147" s="2">
        <f t="shared" si="168"/>
        <v>49.650956052547819</v>
      </c>
      <c r="BK147" s="2">
        <f t="shared" si="168"/>
        <v>50.479020972540482</v>
      </c>
      <c r="BL147" s="2">
        <f t="shared" si="168"/>
        <v>51.361019573403581</v>
      </c>
      <c r="BM147" s="2">
        <f t="shared" si="168"/>
        <v>51.162018190671816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 t="str">
        <f t="shared" si="169"/>
        <v/>
      </c>
      <c r="CF147" s="2">
        <f t="shared" si="169"/>
        <v>48.133000000000003</v>
      </c>
      <c r="CG147" s="2">
        <f t="shared" si="169"/>
        <v>48.067</v>
      </c>
      <c r="CH147" s="2">
        <f t="shared" si="169"/>
        <v>48.383000000000003</v>
      </c>
      <c r="CI147" s="2">
        <f t="shared" si="169"/>
        <v>49.914999999999999</v>
      </c>
      <c r="CJ147" s="2">
        <f t="shared" si="169"/>
        <v>49.814</v>
      </c>
      <c r="CK147" s="2">
        <f t="shared" si="169"/>
        <v>48.851999999999997</v>
      </c>
      <c r="CL147" s="2">
        <f t="shared" si="169"/>
        <v>49.866999999999997</v>
      </c>
      <c r="CM147" s="2">
        <f t="shared" si="169"/>
        <v>51.9</v>
      </c>
      <c r="CN147" s="2">
        <f t="shared" si="169"/>
        <v>50.933</v>
      </c>
      <c r="CO147" s="2">
        <f t="shared" si="169"/>
        <v>50.25</v>
      </c>
      <c r="CP147" s="2">
        <f t="shared" si="169"/>
        <v>50.017000000000003</v>
      </c>
      <c r="CQ147" s="2">
        <f t="shared" si="169"/>
        <v>50.866999999999997</v>
      </c>
      <c r="CR147" s="2">
        <f t="shared" si="169"/>
        <v>50.8</v>
      </c>
      <c r="CS147" s="2">
        <f t="shared" si="169"/>
        <v>50.767000000000003</v>
      </c>
      <c r="CU147" s="2" t="str">
        <f t="shared" si="111"/>
        <v/>
      </c>
      <c r="CV147" s="2">
        <f t="shared" si="112"/>
        <v>48.133000000000003</v>
      </c>
      <c r="CW147" s="2">
        <f t="shared" si="113"/>
        <v>48.067</v>
      </c>
      <c r="CX147" s="2">
        <f t="shared" si="114"/>
        <v>48.383000000000003</v>
      </c>
      <c r="CY147" s="2">
        <f t="shared" si="115"/>
        <v>49.914999999999999</v>
      </c>
      <c r="CZ147" s="2">
        <f t="shared" si="116"/>
        <v>49.814</v>
      </c>
      <c r="DA147" s="2">
        <f t="shared" si="117"/>
        <v>48.851999999999997</v>
      </c>
      <c r="DB147" s="2">
        <f t="shared" si="118"/>
        <v>49.866999999999997</v>
      </c>
      <c r="DC147" s="2">
        <f t="shared" si="119"/>
        <v>51.9</v>
      </c>
      <c r="DD147" s="2">
        <f t="shared" si="120"/>
        <v>50.933</v>
      </c>
      <c r="DE147" s="2">
        <f t="shared" si="121"/>
        <v>50.25</v>
      </c>
      <c r="DF147" s="2">
        <f t="shared" si="122"/>
        <v>50.017000000000003</v>
      </c>
      <c r="DG147" s="2">
        <f t="shared" si="123"/>
        <v>50.866999999999997</v>
      </c>
      <c r="DH147" s="2">
        <f t="shared" si="124"/>
        <v>50.8</v>
      </c>
      <c r="DI147" s="2">
        <f t="shared" si="125"/>
        <v>50.767000000000003</v>
      </c>
      <c r="DK147" s="2">
        <f t="shared" si="177"/>
        <v>87.138627450980394</v>
      </c>
      <c r="DL147" s="2">
        <f t="shared" si="177"/>
        <v>88.738952100840322</v>
      </c>
      <c r="DM147" s="2">
        <f t="shared" si="177"/>
        <v>84.888818961818956</v>
      </c>
      <c r="DN147" s="2">
        <f t="shared" si="177"/>
        <v>84.873985413985423</v>
      </c>
      <c r="DO147" s="2">
        <f t="shared" si="177"/>
        <v>84.298054054054063</v>
      </c>
      <c r="DP147" s="2">
        <f t="shared" si="177"/>
        <v>84.370554054054054</v>
      </c>
      <c r="DQ147" s="2">
        <f t="shared" si="177"/>
        <v>79.027024182076815</v>
      </c>
      <c r="DR147" s="2">
        <f t="shared" si="177"/>
        <v>77.641737752037741</v>
      </c>
      <c r="DS147" s="2">
        <f t="shared" si="177"/>
        <v>77.84624543114542</v>
      </c>
      <c r="DT147" s="2">
        <f t="shared" si="177"/>
        <v>78.589375533428182</v>
      </c>
      <c r="DU147" s="2">
        <f t="shared" si="177"/>
        <v>74.251715143715145</v>
      </c>
      <c r="DV147" s="2">
        <f t="shared" si="177"/>
        <v>78.544891891891893</v>
      </c>
      <c r="DW147" s="2">
        <f t="shared" si="177"/>
        <v>79.214185971685964</v>
      </c>
      <c r="DX147" s="2">
        <f t="shared" si="177"/>
        <v>83.032572072072071</v>
      </c>
      <c r="DY147" s="2">
        <f t="shared" si="177"/>
        <v>81.710700840336116</v>
      </c>
      <c r="EA147" s="2">
        <f t="shared" si="153"/>
        <v>48.712700254452926</v>
      </c>
      <c r="EB147" s="2">
        <f t="shared" si="153"/>
        <v>48.116720948475901</v>
      </c>
      <c r="EC147" s="2">
        <f t="shared" si="153"/>
        <v>48.131094696588491</v>
      </c>
      <c r="ED147" s="2">
        <f t="shared" si="153"/>
        <v>48.792356982975562</v>
      </c>
      <c r="EE147" s="2">
        <f t="shared" si="152"/>
        <v>49.218019090021691</v>
      </c>
      <c r="EF147" s="2">
        <f t="shared" si="152"/>
        <v>49.831127069857821</v>
      </c>
      <c r="EG147" s="2">
        <f t="shared" si="152"/>
        <v>49.224104648540703</v>
      </c>
      <c r="EH147" s="2">
        <f t="shared" si="152"/>
        <v>49.747359158838606</v>
      </c>
      <c r="EI147" s="2">
        <f t="shared" si="152"/>
        <v>49.874392965177627</v>
      </c>
      <c r="EJ147" s="2">
        <f t="shared" si="152"/>
        <v>48.975333898601775</v>
      </c>
      <c r="EK147" s="2">
        <f t="shared" si="152"/>
        <v>49.590845870822122</v>
      </c>
      <c r="EL147" s="2">
        <f t="shared" ref="EL147:EO210" si="180">CP$228*$B147+CP$229</f>
        <v>49.672452416367719</v>
      </c>
      <c r="EM147" s="2">
        <f t="shared" si="136"/>
        <v>50.67502885099681</v>
      </c>
      <c r="EN147" s="2">
        <f t="shared" si="136"/>
        <v>51.511644179104479</v>
      </c>
      <c r="EO147" s="2">
        <f t="shared" si="136"/>
        <v>51.410063446605257</v>
      </c>
      <c r="EQ147" s="2">
        <f t="shared" si="178"/>
        <v>48.228616338108012</v>
      </c>
      <c r="ER147" s="2">
        <f t="shared" si="178"/>
        <v>48.679215887308942</v>
      </c>
      <c r="ES147" s="2">
        <f t="shared" si="178"/>
        <v>48.496589387750603</v>
      </c>
      <c r="ET147" s="2">
        <f t="shared" si="178"/>
        <v>49.047801228767611</v>
      </c>
      <c r="EU147" s="2">
        <f t="shared" si="178"/>
        <v>49.264396400295226</v>
      </c>
      <c r="EV147" s="2">
        <f t="shared" si="178"/>
        <v>49.681094188196298</v>
      </c>
      <c r="EW147" s="2">
        <f t="shared" si="178"/>
        <v>49.440402627940564</v>
      </c>
      <c r="EX147" s="2">
        <f t="shared" si="178"/>
        <v>49.476312333603502</v>
      </c>
      <c r="EY147" s="2">
        <f t="shared" si="178"/>
        <v>50.063459658850732</v>
      </c>
      <c r="EZ147" s="2">
        <f t="shared" si="178"/>
        <v>49.027304155474795</v>
      </c>
      <c r="FA147" s="2">
        <f t="shared" si="178"/>
        <v>49.132659319243587</v>
      </c>
      <c r="FB147" s="2">
        <f t="shared" si="178"/>
        <v>49.535920643771789</v>
      </c>
      <c r="FC147" s="2">
        <f t="shared" si="178"/>
        <v>49.806330494657502</v>
      </c>
      <c r="FD147" s="2">
        <f t="shared" si="178"/>
        <v>50.704493533424312</v>
      </c>
      <c r="FE147" s="2">
        <f t="shared" si="178"/>
        <v>49.798925466831939</v>
      </c>
      <c r="FG147" s="2">
        <f t="shared" si="179"/>
        <v>0.99966292762490905</v>
      </c>
      <c r="FH147" s="2">
        <f t="shared" si="179"/>
        <v>0.99959488590698076</v>
      </c>
      <c r="FI147" s="2">
        <f t="shared" si="179"/>
        <v>0.99957798587239965</v>
      </c>
      <c r="FJ147" s="2">
        <f t="shared" si="179"/>
        <v>0.99957715067136832</v>
      </c>
      <c r="FK147" s="2">
        <f t="shared" si="179"/>
        <v>0.99956947076260616</v>
      </c>
      <c r="FL147" s="2">
        <f t="shared" si="179"/>
        <v>0.99955619439390375</v>
      </c>
      <c r="FM147" s="2">
        <f t="shared" si="179"/>
        <v>0.99953354172849129</v>
      </c>
      <c r="FN147" s="2">
        <f t="shared" si="179"/>
        <v>0.99948844011526472</v>
      </c>
      <c r="FO147" s="2">
        <f t="shared" si="179"/>
        <v>0.99949664296056928</v>
      </c>
      <c r="FP147" s="2">
        <f t="shared" si="179"/>
        <v>0.99952540905816623</v>
      </c>
      <c r="FQ147" s="2">
        <f t="shared" si="179"/>
        <v>0.99955954995585683</v>
      </c>
      <c r="FR147" s="2">
        <f t="shared" si="179"/>
        <v>0.99951269122727393</v>
      </c>
      <c r="FS147" s="2">
        <f t="shared" si="179"/>
        <v>0.99955736038733356</v>
      </c>
      <c r="FT147" s="2">
        <f t="shared" si="179"/>
        <v>0.99956565311025858</v>
      </c>
      <c r="FU147" s="2">
        <f t="shared" si="179"/>
        <v>0.99947685324012403</v>
      </c>
      <c r="FW147" s="2">
        <f t="shared" si="170"/>
        <v>0.33626992120557408</v>
      </c>
      <c r="FX147" s="2">
        <f t="shared" si="170"/>
        <v>0.27340021035909573</v>
      </c>
      <c r="FY147" s="2">
        <f t="shared" si="170"/>
        <v>0.28736638368783252</v>
      </c>
      <c r="FZ147" s="2">
        <f t="shared" si="170"/>
        <v>0.27993839217168948</v>
      </c>
      <c r="GA147" s="2">
        <f t="shared" si="170"/>
        <v>0.27176103217660885</v>
      </c>
      <c r="GB147" s="2">
        <f t="shared" si="170"/>
        <v>0.27839013870973439</v>
      </c>
      <c r="GC147" s="2">
        <f t="shared" si="170"/>
        <v>0.27378962917288063</v>
      </c>
      <c r="GD147" s="2">
        <f t="shared" si="170"/>
        <v>0.29369243425107672</v>
      </c>
      <c r="GE147" s="2">
        <f t="shared" si="170"/>
        <v>0.31994750800042004</v>
      </c>
      <c r="GF147" s="2">
        <f t="shared" si="170"/>
        <v>0.30485593146652701</v>
      </c>
      <c r="GG147" s="2">
        <f t="shared" si="170"/>
        <v>0.28979995855078744</v>
      </c>
      <c r="GH147" s="2">
        <f t="shared" si="170"/>
        <v>0.26049729077770889</v>
      </c>
      <c r="GI147" s="2">
        <f t="shared" si="170"/>
        <v>0.24017593493473402</v>
      </c>
      <c r="GJ147" s="2">
        <f t="shared" si="170"/>
        <v>0.20357491327348695</v>
      </c>
      <c r="GK147" s="2">
        <f t="shared" si="170"/>
        <v>0.16379536670427258</v>
      </c>
      <c r="GM147" s="86">
        <f t="shared" si="171"/>
        <v>1.7699951088234456E-213</v>
      </c>
      <c r="GN147" s="86">
        <f t="shared" si="171"/>
        <v>4.4519828039706491E-208</v>
      </c>
      <c r="GO147" s="86">
        <f t="shared" si="171"/>
        <v>1.9082126662210145E-271</v>
      </c>
      <c r="GP147" s="86">
        <f t="shared" si="171"/>
        <v>0</v>
      </c>
      <c r="GQ147" s="86">
        <f t="shared" si="171"/>
        <v>0</v>
      </c>
      <c r="GR147" s="86">
        <f t="shared" si="171"/>
        <v>0</v>
      </c>
      <c r="GS147" s="86">
        <f t="shared" si="171"/>
        <v>0</v>
      </c>
      <c r="GT147" s="86">
        <f t="shared" si="171"/>
        <v>0</v>
      </c>
      <c r="GU147" s="86">
        <f t="shared" si="171"/>
        <v>0</v>
      </c>
      <c r="GV147" s="86">
        <f t="shared" si="171"/>
        <v>0</v>
      </c>
      <c r="GW147" s="86">
        <f t="shared" si="171"/>
        <v>0</v>
      </c>
      <c r="GX147" s="86">
        <f t="shared" si="171"/>
        <v>1.1892980400487003E-304</v>
      </c>
      <c r="GY147" s="86">
        <f t="shared" si="171"/>
        <v>1.354520510820031E-282</v>
      </c>
      <c r="GZ147" s="86">
        <f t="shared" si="171"/>
        <v>4.5798773702453023E-228</v>
      </c>
      <c r="HA147" s="86">
        <f t="shared" si="171"/>
        <v>1.2671839159268237E-299</v>
      </c>
      <c r="HC147" s="86">
        <f t="shared" si="154"/>
        <v>1.3034359835107837E-107</v>
      </c>
      <c r="HD147" s="86">
        <f t="shared" si="154"/>
        <v>2.6818401681775305E-106</v>
      </c>
      <c r="HE147" s="86">
        <f t="shared" si="154"/>
        <v>1.0836778637832197E-146</v>
      </c>
      <c r="HF147" s="86">
        <f t="shared" si="154"/>
        <v>3.471585075809154E-185</v>
      </c>
      <c r="HG147" s="86">
        <f t="shared" si="154"/>
        <v>6.4651638511123844E-232</v>
      </c>
      <c r="HH147" s="86">
        <f t="shared" si="154"/>
        <v>0</v>
      </c>
      <c r="HI147" s="86">
        <f t="shared" si="154"/>
        <v>0</v>
      </c>
      <c r="HJ147" s="86">
        <f t="shared" si="154"/>
        <v>8.0195190923505554E-306</v>
      </c>
      <c r="HK147" s="86">
        <f t="shared" si="154"/>
        <v>3.2217216411657415E-286</v>
      </c>
      <c r="HL147" s="86">
        <f t="shared" si="162"/>
        <v>4.0090228005975721E-256</v>
      </c>
      <c r="HM147" s="86">
        <f t="shared" si="162"/>
        <v>0</v>
      </c>
      <c r="HN147" s="86">
        <f t="shared" si="162"/>
        <v>3.4390716143371046E-246</v>
      </c>
      <c r="HO147" s="86">
        <f t="shared" si="162"/>
        <v>2.7284661874077956E-164</v>
      </c>
      <c r="HP147" s="86">
        <f t="shared" si="162"/>
        <v>4.5788534896354193E-130</v>
      </c>
      <c r="HQ147" s="86">
        <f t="shared" si="162"/>
        <v>3.0412427013995618E-180</v>
      </c>
      <c r="HS147" s="86">
        <f t="shared" si="172"/>
        <v>1.9049773559956453E-12</v>
      </c>
      <c r="HT147" s="86">
        <f t="shared" si="172"/>
        <v>7.56576468878042E-12</v>
      </c>
      <c r="HU147" s="86">
        <f t="shared" si="172"/>
        <v>5.3513648272900697E-14</v>
      </c>
      <c r="HV147" s="86">
        <f t="shared" si="172"/>
        <v>7.1923104576301079E-14</v>
      </c>
      <c r="HW147" s="86">
        <f t="shared" si="172"/>
        <v>2.5549061441362348E-12</v>
      </c>
      <c r="HX147" s="86">
        <f t="shared" si="172"/>
        <v>1.4368400069915515E-14</v>
      </c>
      <c r="HY147" s="86">
        <f t="shared" si="172"/>
        <v>3.3588274770836351E-13</v>
      </c>
      <c r="HZ147" s="86">
        <f t="shared" si="172"/>
        <v>1.4261755144445425E-16</v>
      </c>
      <c r="IA147" s="86">
        <f t="shared" si="172"/>
        <v>1.9929190693349453E-17</v>
      </c>
      <c r="IB147" s="86">
        <f t="shared" si="172"/>
        <v>1.8273372566836994E-14</v>
      </c>
      <c r="IC147" s="86">
        <f t="shared" si="172"/>
        <v>1.2049764357483559E-13</v>
      </c>
      <c r="ID147" s="86">
        <f t="shared" si="172"/>
        <v>8.1990376290605319E-12</v>
      </c>
      <c r="IE147" s="86">
        <f t="shared" si="172"/>
        <v>4.9938195090613799E-10</v>
      </c>
      <c r="IF147" s="86">
        <f t="shared" si="172"/>
        <v>4.5375217199781533E-7</v>
      </c>
      <c r="IG147" s="86">
        <f t="shared" si="172"/>
        <v>4.0453424685044646E-5</v>
      </c>
      <c r="II147" s="86">
        <f t="shared" si="173"/>
        <v>4.2575695785006105E-2</v>
      </c>
      <c r="IJ147" s="86">
        <f t="shared" si="173"/>
        <v>2.070424591825912E-3</v>
      </c>
      <c r="IK147" s="86">
        <f t="shared" si="173"/>
        <v>2.6511682875733833E-3</v>
      </c>
      <c r="IL147" s="86">
        <f t="shared" si="173"/>
        <v>1.3761618946511464E-3</v>
      </c>
      <c r="IM147" s="86">
        <f t="shared" si="173"/>
        <v>1.0403528981870883E-3</v>
      </c>
      <c r="IN147" s="86">
        <f t="shared" si="173"/>
        <v>7.5807096190318136E-4</v>
      </c>
      <c r="IO147" s="86">
        <f t="shared" si="173"/>
        <v>8.2318418211557818E-4</v>
      </c>
      <c r="IP147" s="86">
        <f t="shared" si="173"/>
        <v>1.1751165106317727E-3</v>
      </c>
      <c r="IQ147" s="86">
        <f t="shared" si="173"/>
        <v>6.8411163742201448E-3</v>
      </c>
      <c r="IR147" s="86">
        <f t="shared" si="173"/>
        <v>5.3488432765908022E-3</v>
      </c>
      <c r="IS147" s="86">
        <f t="shared" si="173"/>
        <v>2.4787054103700833E-3</v>
      </c>
      <c r="IT147" s="86">
        <f t="shared" si="173"/>
        <v>4.0580988661558073E-4</v>
      </c>
      <c r="IU147" s="86">
        <f t="shared" si="173"/>
        <v>1.5233893386772378E-4</v>
      </c>
      <c r="IV147" s="86">
        <f t="shared" si="173"/>
        <v>3.5706686473175459E-4</v>
      </c>
      <c r="IW147" s="86">
        <f t="shared" si="173"/>
        <v>2.6059863493164944E-3</v>
      </c>
      <c r="IY147" s="86">
        <f t="shared" si="174"/>
        <v>4.2575695786911082E-2</v>
      </c>
      <c r="IZ147" s="86">
        <f t="shared" si="174"/>
        <v>2.0704245993916769E-3</v>
      </c>
      <c r="JA147" s="86">
        <f t="shared" si="174"/>
        <v>2.6511682876268969E-3</v>
      </c>
      <c r="JB147" s="86">
        <f t="shared" si="174"/>
        <v>1.3761618947230696E-3</v>
      </c>
      <c r="JC147" s="86">
        <f t="shared" si="174"/>
        <v>1.0403529007419945E-3</v>
      </c>
      <c r="JD147" s="86">
        <f t="shared" si="174"/>
        <v>7.5807096191754975E-4</v>
      </c>
      <c r="JE147" s="86">
        <f t="shared" si="174"/>
        <v>8.2318418245146097E-4</v>
      </c>
      <c r="JF147" s="86">
        <f t="shared" si="174"/>
        <v>1.1751165106319154E-3</v>
      </c>
      <c r="JG147" s="86">
        <f t="shared" si="174"/>
        <v>6.8411163742201648E-3</v>
      </c>
      <c r="JH147" s="86">
        <f t="shared" si="174"/>
        <v>5.3488432766090757E-3</v>
      </c>
      <c r="JI147" s="86">
        <f t="shared" si="174"/>
        <v>2.4787054104905811E-3</v>
      </c>
      <c r="JJ147" s="86">
        <f t="shared" si="174"/>
        <v>4.0580989481461837E-4</v>
      </c>
      <c r="JK147" s="86">
        <f t="shared" si="174"/>
        <v>1.5233943324967469E-4</v>
      </c>
      <c r="JL147" s="86">
        <f t="shared" si="174"/>
        <v>3.5752061690375243E-4</v>
      </c>
      <c r="JM147" s="86">
        <f t="shared" si="174"/>
        <v>2.6464397740015391E-3</v>
      </c>
    </row>
    <row r="148" spans="2:273" x14ac:dyDescent="0.25">
      <c r="B148" s="2">
        <v>121</v>
      </c>
      <c r="C148" s="37">
        <v>49.116999999999997</v>
      </c>
      <c r="D148" s="37">
        <v>48.633000000000003</v>
      </c>
      <c r="E148" s="37">
        <v>47.667000000000002</v>
      </c>
      <c r="F148" s="37">
        <v>48.883000000000003</v>
      </c>
      <c r="G148" s="37">
        <v>49.119</v>
      </c>
      <c r="H148" s="37">
        <v>49.085000000000001</v>
      </c>
      <c r="I148" s="37">
        <v>49.262</v>
      </c>
      <c r="J148" s="37">
        <v>50.482999999999997</v>
      </c>
      <c r="K148" s="37">
        <v>52.982999999999997</v>
      </c>
      <c r="L148" s="37">
        <v>52.017000000000003</v>
      </c>
      <c r="M148" s="37">
        <v>51.216999999999999</v>
      </c>
      <c r="N148" s="37">
        <v>49.55</v>
      </c>
      <c r="O148" s="37">
        <v>50.6</v>
      </c>
      <c r="P148" s="37">
        <v>51.05</v>
      </c>
      <c r="Q148" s="37">
        <v>52.15</v>
      </c>
      <c r="S148" s="4">
        <f t="shared" si="175"/>
        <v>48.450462329289657</v>
      </c>
      <c r="T148" s="4">
        <f t="shared" si="175"/>
        <v>48.297254069062362</v>
      </c>
      <c r="U148" s="4">
        <f t="shared" si="175"/>
        <v>48.433938680590138</v>
      </c>
      <c r="V148" s="4">
        <f t="shared" si="175"/>
        <v>49.018719403598581</v>
      </c>
      <c r="W148" s="4">
        <f t="shared" si="175"/>
        <v>49.390255263673339</v>
      </c>
      <c r="X148" s="4">
        <f t="shared" si="175"/>
        <v>49.911374395313949</v>
      </c>
      <c r="Y148" s="4">
        <f t="shared" si="175"/>
        <v>49.439267181869702</v>
      </c>
      <c r="Z148" s="4">
        <f t="shared" si="175"/>
        <v>49.988114566033438</v>
      </c>
      <c r="AA148" s="4">
        <f t="shared" si="175"/>
        <v>51.768998155846852</v>
      </c>
      <c r="AB148" s="4">
        <f t="shared" si="175"/>
        <v>50.575426188742291</v>
      </c>
      <c r="AC148" s="4">
        <f t="shared" si="175"/>
        <v>50.321562390887557</v>
      </c>
      <c r="AD148" s="4">
        <f t="shared" si="175"/>
        <v>49.745591119269982</v>
      </c>
      <c r="AE148" s="4">
        <f t="shared" si="175"/>
        <v>50.438497260347859</v>
      </c>
      <c r="AF148" s="4">
        <f t="shared" si="175"/>
        <v>51.444188818777334</v>
      </c>
      <c r="AG148" s="4">
        <f t="shared" si="175"/>
        <v>52.678712976613205</v>
      </c>
      <c r="AI148" s="4">
        <f t="shared" si="176"/>
        <v>0.66653767071034054</v>
      </c>
      <c r="AJ148" s="4">
        <f t="shared" si="176"/>
        <v>0.33574593093764094</v>
      </c>
      <c r="AK148" s="4">
        <f t="shared" si="176"/>
        <v>-0.76693868059013681</v>
      </c>
      <c r="AL148" s="4">
        <f t="shared" si="176"/>
        <v>-0.13571940359857848</v>
      </c>
      <c r="AM148" s="4">
        <f t="shared" si="176"/>
        <v>-0.27125526367333919</v>
      </c>
      <c r="AN148" s="4">
        <f t="shared" si="176"/>
        <v>-0.82637439531394818</v>
      </c>
      <c r="AO148" s="4">
        <f t="shared" si="176"/>
        <v>-0.17726718186970203</v>
      </c>
      <c r="AP148" s="4">
        <f t="shared" si="176"/>
        <v>0.49488543396655871</v>
      </c>
      <c r="AQ148" s="4">
        <f t="shared" si="176"/>
        <v>1.2140018441531453</v>
      </c>
      <c r="AR148" s="4">
        <f t="shared" si="176"/>
        <v>1.4415738112577117</v>
      </c>
      <c r="AS148" s="4">
        <f t="shared" si="176"/>
        <v>0.89543760911244163</v>
      </c>
      <c r="AT148" s="4">
        <f t="shared" si="176"/>
        <v>-0.1955911192699844</v>
      </c>
      <c r="AU148" s="4">
        <f t="shared" si="176"/>
        <v>0.16150273965214268</v>
      </c>
      <c r="AV148" s="4">
        <f t="shared" si="176"/>
        <v>-0.39418881877733725</v>
      </c>
      <c r="AW148" s="4">
        <f t="shared" si="176"/>
        <v>-0.52871297661320682</v>
      </c>
      <c r="AY148" s="2">
        <f t="shared" si="168"/>
        <v>48.450462329289657</v>
      </c>
      <c r="AZ148" s="2">
        <f t="shared" si="168"/>
        <v>48.139940596974419</v>
      </c>
      <c r="BA148" s="2">
        <f t="shared" si="168"/>
        <v>48.129027233551199</v>
      </c>
      <c r="BB148" s="2">
        <f t="shared" si="168"/>
        <v>48.753814065441809</v>
      </c>
      <c r="BC148" s="2">
        <f t="shared" si="168"/>
        <v>49.120367127123529</v>
      </c>
      <c r="BD148" s="2">
        <f t="shared" si="168"/>
        <v>49.669249746803459</v>
      </c>
      <c r="BE148" s="2">
        <f t="shared" si="168"/>
        <v>49.162786868677237</v>
      </c>
      <c r="BF148" s="2">
        <f t="shared" si="168"/>
        <v>49.536504004738276</v>
      </c>
      <c r="BG148" s="2">
        <f t="shared" si="168"/>
        <v>49.810175330879417</v>
      </c>
      <c r="BH148" s="2">
        <f t="shared" si="168"/>
        <v>48.848930450556239</v>
      </c>
      <c r="BI148" s="2">
        <f t="shared" si="168"/>
        <v>49.314238048119641</v>
      </c>
      <c r="BJ148" s="2">
        <f t="shared" si="168"/>
        <v>49.492716943689501</v>
      </c>
      <c r="BK148" s="2">
        <f t="shared" si="168"/>
        <v>50.326129446943128</v>
      </c>
      <c r="BL148" s="2">
        <f t="shared" si="168"/>
        <v>51.209456980221823</v>
      </c>
      <c r="BM148" s="2">
        <f t="shared" si="168"/>
        <v>51.021558186549647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 t="str">
        <f t="shared" si="169"/>
        <v/>
      </c>
      <c r="CF148" s="2">
        <f t="shared" si="169"/>
        <v>48.633000000000003</v>
      </c>
      <c r="CG148" s="2">
        <f t="shared" si="169"/>
        <v>47.667000000000002</v>
      </c>
      <c r="CH148" s="2">
        <f t="shared" si="169"/>
        <v>48.883000000000003</v>
      </c>
      <c r="CI148" s="2">
        <f t="shared" si="169"/>
        <v>49.119</v>
      </c>
      <c r="CJ148" s="2">
        <f t="shared" si="169"/>
        <v>49.085000000000001</v>
      </c>
      <c r="CK148" s="2">
        <f t="shared" si="169"/>
        <v>49.262</v>
      </c>
      <c r="CL148" s="2">
        <f t="shared" si="169"/>
        <v>50.482999999999997</v>
      </c>
      <c r="CM148" s="2" t="str">
        <f t="shared" si="169"/>
        <v/>
      </c>
      <c r="CN148" s="2" t="str">
        <f t="shared" si="169"/>
        <v/>
      </c>
      <c r="CO148" s="2">
        <f t="shared" si="169"/>
        <v>51.216999999999999</v>
      </c>
      <c r="CP148" s="2">
        <f t="shared" si="169"/>
        <v>49.55</v>
      </c>
      <c r="CQ148" s="2">
        <f t="shared" si="169"/>
        <v>50.6</v>
      </c>
      <c r="CR148" s="2">
        <f t="shared" si="169"/>
        <v>51.05</v>
      </c>
      <c r="CS148" s="2">
        <f t="shared" si="169"/>
        <v>52.15</v>
      </c>
      <c r="CU148" s="2" t="str">
        <f t="shared" si="111"/>
        <v/>
      </c>
      <c r="CV148" s="2">
        <f t="shared" si="112"/>
        <v>48.633000000000003</v>
      </c>
      <c r="CW148" s="2">
        <f t="shared" si="113"/>
        <v>47.667000000000002</v>
      </c>
      <c r="CX148" s="2">
        <f t="shared" si="114"/>
        <v>48.883000000000003</v>
      </c>
      <c r="CY148" s="2">
        <f t="shared" si="115"/>
        <v>49.119</v>
      </c>
      <c r="CZ148" s="2">
        <f t="shared" si="116"/>
        <v>49.085000000000001</v>
      </c>
      <c r="DA148" s="2">
        <f t="shared" si="117"/>
        <v>49.262</v>
      </c>
      <c r="DB148" s="2">
        <f t="shared" si="118"/>
        <v>50.482999999999997</v>
      </c>
      <c r="DC148" s="2" t="str">
        <f t="shared" si="119"/>
        <v/>
      </c>
      <c r="DD148" s="2" t="str">
        <f t="shared" si="120"/>
        <v/>
      </c>
      <c r="DE148" s="2">
        <f t="shared" si="121"/>
        <v>51.216999999999999</v>
      </c>
      <c r="DF148" s="2">
        <f t="shared" si="122"/>
        <v>49.55</v>
      </c>
      <c r="DG148" s="2">
        <f t="shared" si="123"/>
        <v>50.6</v>
      </c>
      <c r="DH148" s="2">
        <f t="shared" si="124"/>
        <v>51.05</v>
      </c>
      <c r="DI148" s="2">
        <f t="shared" si="125"/>
        <v>52.15</v>
      </c>
      <c r="DK148" s="2">
        <f t="shared" si="177"/>
        <v>87.380831327985746</v>
      </c>
      <c r="DL148" s="2">
        <f t="shared" si="177"/>
        <v>88.966704201680656</v>
      </c>
      <c r="DM148" s="2">
        <f t="shared" si="177"/>
        <v>85.088642127842121</v>
      </c>
      <c r="DN148" s="2">
        <f t="shared" si="177"/>
        <v>85.071685542685543</v>
      </c>
      <c r="DO148" s="2">
        <f t="shared" si="177"/>
        <v>84.4829927927928</v>
      </c>
      <c r="DP148" s="2">
        <f t="shared" si="177"/>
        <v>84.542026126126132</v>
      </c>
      <c r="DQ148" s="2">
        <f t="shared" si="177"/>
        <v>79.149028923660495</v>
      </c>
      <c r="DR148" s="2">
        <f t="shared" si="177"/>
        <v>77.761634534534522</v>
      </c>
      <c r="DS148" s="2">
        <f t="shared" si="177"/>
        <v>77.961957657657649</v>
      </c>
      <c r="DT148" s="2">
        <f t="shared" si="177"/>
        <v>78.714713608345207</v>
      </c>
      <c r="DU148" s="2">
        <f t="shared" si="177"/>
        <v>74.347354912054911</v>
      </c>
      <c r="DV148" s="2">
        <f t="shared" si="177"/>
        <v>78.668499999999995</v>
      </c>
      <c r="DW148" s="2">
        <f t="shared" si="177"/>
        <v>79.342025997425992</v>
      </c>
      <c r="DX148" s="2">
        <f t="shared" si="177"/>
        <v>83.210279279279277</v>
      </c>
      <c r="DY148" s="2">
        <f t="shared" si="177"/>
        <v>81.92042184873948</v>
      </c>
      <c r="EA148" s="2">
        <f t="shared" si="153"/>
        <v>48.617564223918578</v>
      </c>
      <c r="EB148" s="2">
        <f t="shared" si="153"/>
        <v>47.954168811306822</v>
      </c>
      <c r="EC148" s="2">
        <f t="shared" si="153"/>
        <v>47.998118110764466</v>
      </c>
      <c r="ED148" s="2">
        <f t="shared" si="153"/>
        <v>48.660498728708589</v>
      </c>
      <c r="EE148" s="2">
        <f t="shared" si="153"/>
        <v>49.092543332405782</v>
      </c>
      <c r="EF148" s="2">
        <f t="shared" si="153"/>
        <v>49.701302894453988</v>
      </c>
      <c r="EG148" s="2">
        <f t="shared" si="153"/>
        <v>49.084441627472472</v>
      </c>
      <c r="EH148" s="2">
        <f t="shared" si="153"/>
        <v>49.611104824935957</v>
      </c>
      <c r="EI148" s="2">
        <f t="shared" si="153"/>
        <v>49.730490538163906</v>
      </c>
      <c r="EJ148" s="2">
        <f t="shared" si="153"/>
        <v>48.818092897310777</v>
      </c>
      <c r="EK148" s="2">
        <f t="shared" si="153"/>
        <v>49.450645836369979</v>
      </c>
      <c r="EL148" s="2">
        <f t="shared" si="180"/>
        <v>49.519158364894651</v>
      </c>
      <c r="EM148" s="2">
        <f t="shared" si="136"/>
        <v>50.546772955796307</v>
      </c>
      <c r="EN148" s="2">
        <f t="shared" si="136"/>
        <v>51.380262388059705</v>
      </c>
      <c r="EO148" s="2">
        <f t="shared" si="136"/>
        <v>51.299429331461837</v>
      </c>
      <c r="EQ148" s="2">
        <f t="shared" si="178"/>
        <v>48.116289146272891</v>
      </c>
      <c r="ER148" s="2">
        <f t="shared" si="178"/>
        <v>48.538331775567762</v>
      </c>
      <c r="ES148" s="2">
        <f t="shared" si="178"/>
        <v>48.378537588115108</v>
      </c>
      <c r="ET148" s="2">
        <f t="shared" si="178"/>
        <v>48.925737570006916</v>
      </c>
      <c r="EU148" s="2">
        <f t="shared" si="178"/>
        <v>49.14050782897764</v>
      </c>
      <c r="EV148" s="2">
        <f t="shared" si="178"/>
        <v>49.546034922342869</v>
      </c>
      <c r="EW148" s="2">
        <f t="shared" si="178"/>
        <v>49.308576953748215</v>
      </c>
      <c r="EX148" s="2">
        <f t="shared" si="178"/>
        <v>49.330939327655912</v>
      </c>
      <c r="EY148" s="2">
        <f t="shared" si="178"/>
        <v>49.926558626327164</v>
      </c>
      <c r="EZ148" s="2">
        <f t="shared" si="178"/>
        <v>48.87320790211723</v>
      </c>
      <c r="FA148" s="2">
        <f t="shared" si="178"/>
        <v>48.977008860020533</v>
      </c>
      <c r="FB148" s="2">
        <f t="shared" si="178"/>
        <v>49.377762031777721</v>
      </c>
      <c r="FC148" s="2">
        <f t="shared" si="178"/>
        <v>49.64435207668167</v>
      </c>
      <c r="FD148" s="2">
        <f t="shared" si="178"/>
        <v>50.542430395634398</v>
      </c>
      <c r="FE148" s="2">
        <f t="shared" si="178"/>
        <v>49.645159899838653</v>
      </c>
      <c r="FG148" s="2">
        <f t="shared" si="179"/>
        <v>0.99969257722250493</v>
      </c>
      <c r="FH148" s="2">
        <f t="shared" si="179"/>
        <v>0.9996305183855787</v>
      </c>
      <c r="FI148" s="2">
        <f t="shared" si="179"/>
        <v>0.99961510424906075</v>
      </c>
      <c r="FJ148" s="2">
        <f t="shared" si="179"/>
        <v>0.99961434248003911</v>
      </c>
      <c r="FK148" s="2">
        <f t="shared" si="179"/>
        <v>0.99960733779404431</v>
      </c>
      <c r="FL148" s="2">
        <f t="shared" si="179"/>
        <v>0.99959522867031947</v>
      </c>
      <c r="FM148" s="2">
        <f t="shared" si="179"/>
        <v>0.99957456753913665</v>
      </c>
      <c r="FN148" s="2">
        <f t="shared" si="179"/>
        <v>0.9995334308390591</v>
      </c>
      <c r="FO148" s="2">
        <f t="shared" si="179"/>
        <v>0.99954091259100852</v>
      </c>
      <c r="FP148" s="2">
        <f t="shared" si="179"/>
        <v>0.99956714984145889</v>
      </c>
      <c r="FQ148" s="2">
        <f t="shared" si="179"/>
        <v>0.99959828921731364</v>
      </c>
      <c r="FR148" s="2">
        <f t="shared" si="179"/>
        <v>0.99955555006008501</v>
      </c>
      <c r="FS148" s="2">
        <f t="shared" si="179"/>
        <v>0.99959629215191337</v>
      </c>
      <c r="FT148" s="2">
        <f t="shared" si="179"/>
        <v>0.99960385578874789</v>
      </c>
      <c r="FU148" s="2">
        <f t="shared" si="179"/>
        <v>0.99952286252118727</v>
      </c>
      <c r="FW148" s="2">
        <f t="shared" si="170"/>
        <v>0.35712648374147005</v>
      </c>
      <c r="FX148" s="2">
        <f t="shared" si="170"/>
        <v>0.29207330542756244</v>
      </c>
      <c r="FY148" s="2">
        <f t="shared" si="170"/>
        <v>0.3065908678091761</v>
      </c>
      <c r="FZ148" s="2">
        <f t="shared" si="170"/>
        <v>0.29887435919897248</v>
      </c>
      <c r="GA148" s="2">
        <f t="shared" si="170"/>
        <v>0.29036691215964783</v>
      </c>
      <c r="GB148" s="2">
        <f t="shared" si="170"/>
        <v>0.29726461222159006</v>
      </c>
      <c r="GC148" s="2">
        <f t="shared" si="170"/>
        <v>0.29247861519989926</v>
      </c>
      <c r="GD148" s="2">
        <f t="shared" si="170"/>
        <v>0.31315415379870126</v>
      </c>
      <c r="GE148" s="2">
        <f t="shared" si="170"/>
        <v>0.34031076779831543</v>
      </c>
      <c r="GF148" s="2">
        <f t="shared" si="170"/>
        <v>0.32471731234890849</v>
      </c>
      <c r="GG148" s="2">
        <f t="shared" si="170"/>
        <v>0.30911662739656465</v>
      </c>
      <c r="GH148" s="2">
        <f t="shared" si="170"/>
        <v>0.27862705824804834</v>
      </c>
      <c r="GI148" s="2">
        <f t="shared" si="170"/>
        <v>0.2573836486602718</v>
      </c>
      <c r="GJ148" s="2">
        <f t="shared" si="170"/>
        <v>0.21891582850931646</v>
      </c>
      <c r="GK148" s="2">
        <f t="shared" si="170"/>
        <v>0.1768040698144594</v>
      </c>
      <c r="GM148" s="86">
        <f t="shared" si="171"/>
        <v>6.3259375111742167E-220</v>
      </c>
      <c r="GN148" s="86">
        <f t="shared" si="171"/>
        <v>2.0341989137411587E-214</v>
      </c>
      <c r="GO148" s="86">
        <f t="shared" si="171"/>
        <v>1.1457923217112331E-279</v>
      </c>
      <c r="GP148" s="86">
        <f t="shared" si="171"/>
        <v>0</v>
      </c>
      <c r="GQ148" s="86">
        <f t="shared" si="171"/>
        <v>0</v>
      </c>
      <c r="GR148" s="86">
        <f t="shared" si="171"/>
        <v>0</v>
      </c>
      <c r="GS148" s="86">
        <f t="shared" si="171"/>
        <v>0</v>
      </c>
      <c r="GT148" s="86">
        <f t="shared" si="171"/>
        <v>0</v>
      </c>
      <c r="GU148" s="86">
        <f t="shared" si="171"/>
        <v>0</v>
      </c>
      <c r="GV148" s="86">
        <f t="shared" si="171"/>
        <v>0</v>
      </c>
      <c r="GW148" s="86">
        <f t="shared" si="171"/>
        <v>0</v>
      </c>
      <c r="GX148" s="86">
        <f t="shared" si="171"/>
        <v>0</v>
      </c>
      <c r="GY148" s="86">
        <f t="shared" si="171"/>
        <v>3.3799442788651347E-291</v>
      </c>
      <c r="GZ148" s="86">
        <f t="shared" si="171"/>
        <v>5.2502685575087387E-235</v>
      </c>
      <c r="HA148" s="86">
        <f t="shared" si="171"/>
        <v>0</v>
      </c>
      <c r="HC148" s="86">
        <f t="shared" si="154"/>
        <v>3.4248899775845493E-112</v>
      </c>
      <c r="HD148" s="86">
        <f t="shared" si="154"/>
        <v>7.4472210705769403E-111</v>
      </c>
      <c r="HE148" s="86">
        <f t="shared" si="154"/>
        <v>6.5536564133195027E-153</v>
      </c>
      <c r="HF148" s="86">
        <f t="shared" si="154"/>
        <v>5.0225349079844669E-193</v>
      </c>
      <c r="HG148" s="86">
        <f t="shared" si="154"/>
        <v>7.8440736446140267E-242</v>
      </c>
      <c r="HH148" s="86">
        <f t="shared" si="154"/>
        <v>0</v>
      </c>
      <c r="HI148" s="86">
        <f t="shared" si="154"/>
        <v>0</v>
      </c>
      <c r="HJ148" s="86">
        <f t="shared" si="154"/>
        <v>0</v>
      </c>
      <c r="HK148" s="86">
        <f t="shared" si="154"/>
        <v>3.4489960528429904E-298</v>
      </c>
      <c r="HL148" s="86">
        <f t="shared" si="162"/>
        <v>5.7378393126834719E-267</v>
      </c>
      <c r="HM148" s="86">
        <f t="shared" si="162"/>
        <v>0</v>
      </c>
      <c r="HN148" s="86">
        <f t="shared" si="162"/>
        <v>8.0232182214746077E-257</v>
      </c>
      <c r="HO148" s="86">
        <f t="shared" si="162"/>
        <v>1.9629183449086708E-171</v>
      </c>
      <c r="HP148" s="86">
        <f t="shared" si="162"/>
        <v>9.086346654032665E-136</v>
      </c>
      <c r="HQ148" s="86">
        <f t="shared" si="162"/>
        <v>4.5345884350615809E-188</v>
      </c>
      <c r="HS148" s="86">
        <f t="shared" si="172"/>
        <v>8.0098805311498239E-14</v>
      </c>
      <c r="HT148" s="86">
        <f t="shared" si="172"/>
        <v>2.8790360608929732E-13</v>
      </c>
      <c r="HU148" s="86">
        <f t="shared" si="172"/>
        <v>1.2517831909060196E-15</v>
      </c>
      <c r="HV148" s="86">
        <f t="shared" si="172"/>
        <v>1.5657364212850291E-15</v>
      </c>
      <c r="HW148" s="86">
        <f t="shared" si="172"/>
        <v>7.4902485560479983E-14</v>
      </c>
      <c r="HX148" s="86">
        <f t="shared" si="172"/>
        <v>2.3675283341987565E-16</v>
      </c>
      <c r="HY148" s="86">
        <f t="shared" si="172"/>
        <v>7.6900816077415333E-15</v>
      </c>
      <c r="HZ148" s="86">
        <f t="shared" si="172"/>
        <v>1.4350113056003697E-18</v>
      </c>
      <c r="IA148" s="86">
        <f t="shared" si="172"/>
        <v>2.0540884853958803E-19</v>
      </c>
      <c r="IB148" s="86">
        <f t="shared" si="172"/>
        <v>3.6858190867144771E-16</v>
      </c>
      <c r="IC148" s="86">
        <f t="shared" si="172"/>
        <v>2.7445094690732527E-15</v>
      </c>
      <c r="ID148" s="86">
        <f t="shared" si="172"/>
        <v>2.4303451010555321E-13</v>
      </c>
      <c r="IE148" s="86">
        <f t="shared" si="172"/>
        <v>2.1959194996190505E-11</v>
      </c>
      <c r="IF148" s="86">
        <f t="shared" si="172"/>
        <v>4.0653467783945179E-8</v>
      </c>
      <c r="IG148" s="86">
        <f t="shared" si="172"/>
        <v>5.3722466055299711E-6</v>
      </c>
      <c r="II148" s="86">
        <f t="shared" si="173"/>
        <v>7.9092203698086463E-2</v>
      </c>
      <c r="IJ148" s="86">
        <f t="shared" si="173"/>
        <v>5.2750841736657018E-3</v>
      </c>
      <c r="IK148" s="86">
        <f t="shared" si="173"/>
        <v>6.9180199291806726E-3</v>
      </c>
      <c r="IL148" s="86">
        <f t="shared" si="173"/>
        <v>3.8807939821462918E-3</v>
      </c>
      <c r="IM148" s="86">
        <f t="shared" si="173"/>
        <v>2.9493853534336249E-3</v>
      </c>
      <c r="IN148" s="86">
        <f t="shared" si="173"/>
        <v>2.3499920745860296E-3</v>
      </c>
      <c r="IO148" s="86">
        <f t="shared" si="173"/>
        <v>2.4531200407425539E-3</v>
      </c>
      <c r="IP148" s="86">
        <f t="shared" si="173"/>
        <v>3.6809269324050336E-3</v>
      </c>
      <c r="IQ148" s="86">
        <f t="shared" si="173"/>
        <v>1.7581998518709552E-2</v>
      </c>
      <c r="IR148" s="86">
        <f t="shared" si="173"/>
        <v>1.3356260214879836E-2</v>
      </c>
      <c r="IS148" s="86">
        <f t="shared" si="173"/>
        <v>6.6269094567495915E-3</v>
      </c>
      <c r="IT148" s="86">
        <f t="shared" si="173"/>
        <v>1.2636142099977123E-3</v>
      </c>
      <c r="IU148" s="86">
        <f t="shared" si="173"/>
        <v>4.9331784197753517E-4</v>
      </c>
      <c r="IV148" s="86">
        <f t="shared" si="173"/>
        <v>8.7190500139354692E-4</v>
      </c>
      <c r="IW148" s="86">
        <f t="shared" si="173"/>
        <v>4.5020436156732657E-3</v>
      </c>
      <c r="IY148" s="86">
        <f t="shared" si="174"/>
        <v>7.9092203698166566E-2</v>
      </c>
      <c r="IZ148" s="86">
        <f t="shared" si="174"/>
        <v>5.2750841739536052E-3</v>
      </c>
      <c r="JA148" s="86">
        <f t="shared" si="174"/>
        <v>6.9180199291819242E-3</v>
      </c>
      <c r="JB148" s="86">
        <f t="shared" si="174"/>
        <v>3.8807939821478574E-3</v>
      </c>
      <c r="JC148" s="86">
        <f t="shared" si="174"/>
        <v>2.9493853535085273E-3</v>
      </c>
      <c r="JD148" s="86">
        <f t="shared" si="174"/>
        <v>2.3499920745862664E-3</v>
      </c>
      <c r="JE148" s="86">
        <f t="shared" si="174"/>
        <v>2.4531200407502439E-3</v>
      </c>
      <c r="JF148" s="86">
        <f t="shared" si="174"/>
        <v>3.6809269324050349E-3</v>
      </c>
      <c r="JG148" s="86">
        <f t="shared" si="174"/>
        <v>1.7581998518709552E-2</v>
      </c>
      <c r="JH148" s="86">
        <f t="shared" si="174"/>
        <v>1.3356260214880204E-2</v>
      </c>
      <c r="JI148" s="86">
        <f t="shared" si="174"/>
        <v>6.6269094567523359E-3</v>
      </c>
      <c r="JJ148" s="86">
        <f t="shared" si="174"/>
        <v>1.2636142102407468E-3</v>
      </c>
      <c r="JK148" s="86">
        <f t="shared" si="174"/>
        <v>4.9331786393673016E-4</v>
      </c>
      <c r="JL148" s="86">
        <f t="shared" si="174"/>
        <v>8.7194565486133091E-4</v>
      </c>
      <c r="JM148" s="86">
        <f t="shared" si="174"/>
        <v>4.507415862278796E-3</v>
      </c>
    </row>
    <row r="149" spans="2:273" x14ac:dyDescent="0.25">
      <c r="B149" s="2">
        <v>122</v>
      </c>
      <c r="C149" s="37">
        <v>47.366999999999997</v>
      </c>
      <c r="D149" s="37">
        <v>47.633000000000003</v>
      </c>
      <c r="E149" s="37">
        <v>48.75</v>
      </c>
      <c r="F149" s="37">
        <v>48.817</v>
      </c>
      <c r="G149" s="37">
        <v>48.524999999999999</v>
      </c>
      <c r="H149" s="37">
        <v>50.847000000000001</v>
      </c>
      <c r="I149" s="37">
        <v>50.360999999999997</v>
      </c>
      <c r="J149" s="37">
        <v>50.917000000000002</v>
      </c>
      <c r="K149" s="37">
        <v>54.966999999999999</v>
      </c>
      <c r="L149" s="37">
        <v>54.7</v>
      </c>
      <c r="M149" s="37">
        <v>52.667000000000002</v>
      </c>
      <c r="N149" s="37">
        <v>50.883000000000003</v>
      </c>
      <c r="O149" s="37">
        <v>50.317</v>
      </c>
      <c r="P149" s="37">
        <v>51.45</v>
      </c>
      <c r="Q149" s="37">
        <v>52.482999999999997</v>
      </c>
      <c r="S149" s="4">
        <f t="shared" si="175"/>
        <v>48.337131613187864</v>
      </c>
      <c r="T149" s="4">
        <f t="shared" si="175"/>
        <v>48.333106591765571</v>
      </c>
      <c r="U149" s="4">
        <f t="shared" si="175"/>
        <v>48.6700748899991</v>
      </c>
      <c r="V149" s="4">
        <f t="shared" si="175"/>
        <v>49.250141827694179</v>
      </c>
      <c r="W149" s="4">
        <f t="shared" si="175"/>
        <v>49.635497740118709</v>
      </c>
      <c r="X149" s="4">
        <f t="shared" si="175"/>
        <v>50.151905519629004</v>
      </c>
      <c r="Y149" s="4">
        <f t="shared" si="175"/>
        <v>49.713486138269438</v>
      </c>
      <c r="Z149" s="4">
        <f t="shared" si="175"/>
        <v>50.536214181175751</v>
      </c>
      <c r="AA149" s="4">
        <f t="shared" si="175"/>
        <v>53.727424005274642</v>
      </c>
      <c r="AB149" s="4">
        <f t="shared" si="175"/>
        <v>52.241091047735367</v>
      </c>
      <c r="AC149" s="4">
        <f t="shared" si="175"/>
        <v>51.39029817532078</v>
      </c>
      <c r="AD149" s="4">
        <f t="shared" si="175"/>
        <v>49.993185036719851</v>
      </c>
      <c r="AE149" s="4">
        <f t="shared" si="175"/>
        <v>50.479761414317217</v>
      </c>
      <c r="AF149" s="4">
        <f t="shared" si="175"/>
        <v>51.564988869905733</v>
      </c>
      <c r="AG149" s="4">
        <f t="shared" si="175"/>
        <v>53.526551100627614</v>
      </c>
      <c r="AI149" s="4">
        <f t="shared" si="176"/>
        <v>-0.970131613187867</v>
      </c>
      <c r="AJ149" s="4">
        <f t="shared" si="176"/>
        <v>-0.700106591765568</v>
      </c>
      <c r="AK149" s="4">
        <f t="shared" si="176"/>
        <v>7.992511000090019E-2</v>
      </c>
      <c r="AL149" s="4">
        <f t="shared" si="176"/>
        <v>-0.43314182769417897</v>
      </c>
      <c r="AM149" s="4">
        <f t="shared" si="176"/>
        <v>-1.1104977401187099</v>
      </c>
      <c r="AN149" s="4">
        <f t="shared" si="176"/>
        <v>0.6950944803709973</v>
      </c>
      <c r="AO149" s="4">
        <f t="shared" si="176"/>
        <v>0.64751386173055892</v>
      </c>
      <c r="AP149" s="4">
        <f t="shared" si="176"/>
        <v>0.38078581882425055</v>
      </c>
      <c r="AQ149" s="4">
        <f t="shared" si="176"/>
        <v>1.2395759947253566</v>
      </c>
      <c r="AR149" s="4">
        <f t="shared" si="176"/>
        <v>2.4589089522646361</v>
      </c>
      <c r="AS149" s="4">
        <f t="shared" si="176"/>
        <v>1.2767018246792219</v>
      </c>
      <c r="AT149" s="4">
        <f t="shared" si="176"/>
        <v>0.88981496328015197</v>
      </c>
      <c r="AU149" s="4">
        <f t="shared" si="176"/>
        <v>-0.16276141431721669</v>
      </c>
      <c r="AV149" s="4">
        <f t="shared" si="176"/>
        <v>-0.11498886990572998</v>
      </c>
      <c r="AW149" s="4">
        <f t="shared" si="176"/>
        <v>-1.0435511006276172</v>
      </c>
      <c r="AY149" s="2">
        <f t="shared" si="168"/>
        <v>48.337131613187864</v>
      </c>
      <c r="AZ149" s="2">
        <f t="shared" si="168"/>
        <v>47.994269930049413</v>
      </c>
      <c r="BA149" s="2">
        <f t="shared" si="168"/>
        <v>48.00736336615217</v>
      </c>
      <c r="BB149" s="2">
        <f t="shared" si="168"/>
        <v>48.629168426027007</v>
      </c>
      <c r="BC149" s="2">
        <f t="shared" si="168"/>
        <v>48.995199329608354</v>
      </c>
      <c r="BD149" s="2">
        <f t="shared" si="168"/>
        <v>49.533595567574054</v>
      </c>
      <c r="BE149" s="2">
        <f t="shared" si="168"/>
        <v>49.028896818081407</v>
      </c>
      <c r="BF149" s="2">
        <f t="shared" si="168"/>
        <v>49.390520956460186</v>
      </c>
      <c r="BG149" s="2">
        <f t="shared" si="168"/>
        <v>49.671882855375401</v>
      </c>
      <c r="BH149" s="2">
        <f t="shared" si="168"/>
        <v>48.69287902914381</v>
      </c>
      <c r="BI149" s="2">
        <f t="shared" si="168"/>
        <v>49.158683319741009</v>
      </c>
      <c r="BJ149" s="2">
        <f t="shared" si="168"/>
        <v>49.334278285979494</v>
      </c>
      <c r="BK149" s="2">
        <f t="shared" si="168"/>
        <v>50.171420991642144</v>
      </c>
      <c r="BL149" s="2">
        <f t="shared" si="168"/>
        <v>51.056329667103782</v>
      </c>
      <c r="BM149" s="2">
        <f t="shared" si="168"/>
        <v>50.87871774626629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 t="str">
        <f t="shared" si="169"/>
        <v/>
      </c>
      <c r="CF149" s="2" t="str">
        <f t="shared" si="169"/>
        <v/>
      </c>
      <c r="CG149" s="2" t="str">
        <f t="shared" si="169"/>
        <v/>
      </c>
      <c r="CH149" s="2">
        <f t="shared" si="169"/>
        <v>48.817</v>
      </c>
      <c r="CI149" s="2">
        <f t="shared" si="169"/>
        <v>48.524999999999999</v>
      </c>
      <c r="CJ149" s="2">
        <f t="shared" si="169"/>
        <v>50.847000000000001</v>
      </c>
      <c r="CK149" s="2">
        <f t="shared" si="169"/>
        <v>50.360999999999997</v>
      </c>
      <c r="CL149" s="2" t="str">
        <f t="shared" si="169"/>
        <v/>
      </c>
      <c r="CM149" s="2" t="str">
        <f t="shared" si="169"/>
        <v/>
      </c>
      <c r="CN149" s="2" t="str">
        <f t="shared" si="169"/>
        <v/>
      </c>
      <c r="CO149" s="2" t="str">
        <f t="shared" si="169"/>
        <v/>
      </c>
      <c r="CP149" s="2">
        <f t="shared" si="169"/>
        <v>50.883000000000003</v>
      </c>
      <c r="CQ149" s="2">
        <f t="shared" si="169"/>
        <v>50.317</v>
      </c>
      <c r="CR149" s="2">
        <f t="shared" si="169"/>
        <v>51.45</v>
      </c>
      <c r="CS149" s="2">
        <f t="shared" si="169"/>
        <v>52.482999999999997</v>
      </c>
      <c r="CU149" s="2" t="str">
        <f t="shared" si="111"/>
        <v/>
      </c>
      <c r="CV149" s="2" t="str">
        <f t="shared" si="112"/>
        <v/>
      </c>
      <c r="CW149" s="2" t="str">
        <f t="shared" si="113"/>
        <v/>
      </c>
      <c r="CX149" s="2">
        <f t="shared" si="114"/>
        <v>48.817</v>
      </c>
      <c r="CY149" s="2">
        <f t="shared" si="115"/>
        <v>48.524999999999999</v>
      </c>
      <c r="CZ149" s="2">
        <f t="shared" si="116"/>
        <v>50.847000000000001</v>
      </c>
      <c r="DA149" s="2">
        <f t="shared" si="117"/>
        <v>50.360999999999997</v>
      </c>
      <c r="DB149" s="2" t="str">
        <f t="shared" si="118"/>
        <v/>
      </c>
      <c r="DC149" s="2" t="str">
        <f t="shared" si="119"/>
        <v/>
      </c>
      <c r="DD149" s="2" t="str">
        <f t="shared" si="120"/>
        <v/>
      </c>
      <c r="DE149" s="2" t="str">
        <f t="shared" si="121"/>
        <v/>
      </c>
      <c r="DF149" s="2">
        <f t="shared" si="122"/>
        <v>50.883000000000003</v>
      </c>
      <c r="DG149" s="2">
        <f t="shared" si="123"/>
        <v>50.317</v>
      </c>
      <c r="DH149" s="2">
        <f t="shared" si="124"/>
        <v>51.45</v>
      </c>
      <c r="DI149" s="2">
        <f t="shared" si="125"/>
        <v>52.482999999999997</v>
      </c>
      <c r="DK149" s="2">
        <f t="shared" si="177"/>
        <v>87.623035204991083</v>
      </c>
      <c r="DL149" s="2">
        <f t="shared" si="177"/>
        <v>89.19445630252099</v>
      </c>
      <c r="DM149" s="2">
        <f t="shared" si="177"/>
        <v>85.288465293865286</v>
      </c>
      <c r="DN149" s="2">
        <f t="shared" si="177"/>
        <v>85.269385671385663</v>
      </c>
      <c r="DO149" s="2">
        <f t="shared" si="177"/>
        <v>84.667931531531536</v>
      </c>
      <c r="DP149" s="2">
        <f t="shared" si="177"/>
        <v>84.713498198198195</v>
      </c>
      <c r="DQ149" s="2">
        <f t="shared" si="177"/>
        <v>79.27103366524419</v>
      </c>
      <c r="DR149" s="2">
        <f t="shared" si="177"/>
        <v>77.881531317031317</v>
      </c>
      <c r="DS149" s="2">
        <f t="shared" si="177"/>
        <v>78.077669884169879</v>
      </c>
      <c r="DT149" s="2">
        <f t="shared" si="177"/>
        <v>78.840051683262232</v>
      </c>
      <c r="DU149" s="2">
        <f t="shared" si="177"/>
        <v>74.442994680394676</v>
      </c>
      <c r="DV149" s="2">
        <f t="shared" si="177"/>
        <v>78.79210810810811</v>
      </c>
      <c r="DW149" s="2">
        <f t="shared" si="177"/>
        <v>79.46986602316602</v>
      </c>
      <c r="DX149" s="2">
        <f t="shared" si="177"/>
        <v>83.387986486486483</v>
      </c>
      <c r="DY149" s="2">
        <f t="shared" si="177"/>
        <v>82.130142857142843</v>
      </c>
      <c r="EA149" s="2">
        <f t="shared" si="153"/>
        <v>48.522428193384229</v>
      </c>
      <c r="EB149" s="2">
        <f t="shared" si="153"/>
        <v>47.791616674137742</v>
      </c>
      <c r="EC149" s="2">
        <f t="shared" si="153"/>
        <v>47.865141524940441</v>
      </c>
      <c r="ED149" s="2">
        <f t="shared" si="153"/>
        <v>48.528640474441616</v>
      </c>
      <c r="EE149" s="2">
        <f t="shared" si="153"/>
        <v>48.967067574789866</v>
      </c>
      <c r="EF149" s="2">
        <f t="shared" si="153"/>
        <v>49.571478719050148</v>
      </c>
      <c r="EG149" s="2">
        <f t="shared" si="153"/>
        <v>48.944778606404242</v>
      </c>
      <c r="EH149" s="2">
        <f t="shared" si="153"/>
        <v>49.474850491033308</v>
      </c>
      <c r="EI149" s="2">
        <f t="shared" si="153"/>
        <v>49.586588111150192</v>
      </c>
      <c r="EJ149" s="2">
        <f t="shared" si="153"/>
        <v>48.660851896019778</v>
      </c>
      <c r="EK149" s="2">
        <f t="shared" si="153"/>
        <v>49.310445801917837</v>
      </c>
      <c r="EL149" s="2">
        <f t="shared" si="180"/>
        <v>49.365864313421582</v>
      </c>
      <c r="EM149" s="2">
        <f t="shared" si="136"/>
        <v>50.418517060595804</v>
      </c>
      <c r="EN149" s="2">
        <f t="shared" si="136"/>
        <v>51.248880597014931</v>
      </c>
      <c r="EO149" s="2">
        <f t="shared" si="136"/>
        <v>51.188795216318418</v>
      </c>
      <c r="EQ149" s="2">
        <f t="shared" si="178"/>
        <v>48.003961954437784</v>
      </c>
      <c r="ER149" s="2">
        <f t="shared" si="178"/>
        <v>48.397447663826583</v>
      </c>
      <c r="ES149" s="2">
        <f t="shared" si="178"/>
        <v>48.260485788479613</v>
      </c>
      <c r="ET149" s="2">
        <f t="shared" si="178"/>
        <v>48.803673911246221</v>
      </c>
      <c r="EU149" s="2">
        <f t="shared" si="178"/>
        <v>49.016619257660054</v>
      </c>
      <c r="EV149" s="2">
        <f t="shared" si="178"/>
        <v>49.410975656489434</v>
      </c>
      <c r="EW149" s="2">
        <f t="shared" si="178"/>
        <v>49.176751279555859</v>
      </c>
      <c r="EX149" s="2">
        <f t="shared" si="178"/>
        <v>49.185566321708329</v>
      </c>
      <c r="EY149" s="2">
        <f t="shared" si="178"/>
        <v>49.789657593803611</v>
      </c>
      <c r="EZ149" s="2">
        <f t="shared" si="178"/>
        <v>48.719111648759672</v>
      </c>
      <c r="FA149" s="2">
        <f t="shared" si="178"/>
        <v>48.821358400797465</v>
      </c>
      <c r="FB149" s="2">
        <f t="shared" si="178"/>
        <v>49.219603419783638</v>
      </c>
      <c r="FC149" s="2">
        <f t="shared" si="178"/>
        <v>49.482373658705832</v>
      </c>
      <c r="FD149" s="2">
        <f t="shared" si="178"/>
        <v>50.380367257844497</v>
      </c>
      <c r="FE149" s="2">
        <f t="shared" si="178"/>
        <v>49.491394332845367</v>
      </c>
      <c r="FG149" s="2">
        <f t="shared" si="179"/>
        <v>0.99971961951040322</v>
      </c>
      <c r="FH149" s="2">
        <f t="shared" si="179"/>
        <v>0.99966301780728684</v>
      </c>
      <c r="FI149" s="2">
        <f t="shared" si="179"/>
        <v>0.99964895901453776</v>
      </c>
      <c r="FJ149" s="2">
        <f t="shared" si="179"/>
        <v>0.99964826422582675</v>
      </c>
      <c r="FK149" s="2">
        <f t="shared" si="179"/>
        <v>0.99964187543875294</v>
      </c>
      <c r="FL149" s="2">
        <f t="shared" si="179"/>
        <v>0.99963083101173655</v>
      </c>
      <c r="FM149" s="2">
        <f t="shared" si="179"/>
        <v>0.99961198645959526</v>
      </c>
      <c r="FN149" s="2">
        <f t="shared" si="179"/>
        <v>0.99957446639846947</v>
      </c>
      <c r="FO149" s="2">
        <f t="shared" si="179"/>
        <v>0.99958129039313237</v>
      </c>
      <c r="FP149" s="2">
        <f t="shared" si="179"/>
        <v>0.99960522092798965</v>
      </c>
      <c r="FQ149" s="2">
        <f t="shared" si="179"/>
        <v>0.99963362246185217</v>
      </c>
      <c r="FR149" s="2">
        <f t="shared" si="179"/>
        <v>0.99959464098496176</v>
      </c>
      <c r="FS149" s="2">
        <f t="shared" si="179"/>
        <v>0.99963180098747806</v>
      </c>
      <c r="FT149" s="2">
        <f t="shared" si="179"/>
        <v>0.99963869959175966</v>
      </c>
      <c r="FU149" s="2">
        <f t="shared" si="179"/>
        <v>0.9995648271776314</v>
      </c>
      <c r="FW149" s="2">
        <f t="shared" si="170"/>
        <v>0.37853887638395939</v>
      </c>
      <c r="FX149" s="2">
        <f t="shared" si="170"/>
        <v>0.31147504739905363</v>
      </c>
      <c r="FY149" s="2">
        <f t="shared" si="170"/>
        <v>0.32651218864547871</v>
      </c>
      <c r="FZ149" s="2">
        <f t="shared" si="170"/>
        <v>0.3185246061266499</v>
      </c>
      <c r="GA149" s="2">
        <f t="shared" si="170"/>
        <v>0.30970489171974336</v>
      </c>
      <c r="GB149" s="2">
        <f t="shared" si="170"/>
        <v>0.31685685270650732</v>
      </c>
      <c r="GC149" s="2">
        <f t="shared" si="170"/>
        <v>0.31189541898016426</v>
      </c>
      <c r="GD149" s="2">
        <f t="shared" si="170"/>
        <v>0.33329695156672928</v>
      </c>
      <c r="GE149" s="2">
        <f t="shared" si="170"/>
        <v>0.36128153584754968</v>
      </c>
      <c r="GF149" s="2">
        <f t="shared" si="170"/>
        <v>0.34523003775526456</v>
      </c>
      <c r="GG149" s="2">
        <f t="shared" si="170"/>
        <v>0.32912416716022769</v>
      </c>
      <c r="GH149" s="2">
        <f t="shared" si="170"/>
        <v>0.29751097207633953</v>
      </c>
      <c r="GI149" s="2">
        <f t="shared" si="170"/>
        <v>0.2753774116590032</v>
      </c>
      <c r="GJ149" s="2">
        <f t="shared" si="170"/>
        <v>0.23507157896331402</v>
      </c>
      <c r="GK149" s="2">
        <f t="shared" si="170"/>
        <v>0.19061042490497163</v>
      </c>
      <c r="GM149" s="86">
        <f t="shared" si="171"/>
        <v>1.8097928506669373E-226</v>
      </c>
      <c r="GN149" s="86">
        <f t="shared" si="171"/>
        <v>7.4529233342399257E-221</v>
      </c>
      <c r="GO149" s="86">
        <f t="shared" si="171"/>
        <v>5.1779217996649248E-288</v>
      </c>
      <c r="GP149" s="86">
        <f t="shared" si="171"/>
        <v>0</v>
      </c>
      <c r="GQ149" s="86">
        <f t="shared" si="171"/>
        <v>0</v>
      </c>
      <c r="GR149" s="86">
        <f t="shared" si="171"/>
        <v>0</v>
      </c>
      <c r="GS149" s="86">
        <f t="shared" si="171"/>
        <v>0</v>
      </c>
      <c r="GT149" s="86">
        <f t="shared" si="171"/>
        <v>0</v>
      </c>
      <c r="GU149" s="86">
        <f t="shared" si="171"/>
        <v>0</v>
      </c>
      <c r="GV149" s="86">
        <f t="shared" si="171"/>
        <v>0</v>
      </c>
      <c r="GW149" s="86">
        <f t="shared" si="171"/>
        <v>0</v>
      </c>
      <c r="GX149" s="86">
        <f t="shared" si="171"/>
        <v>0</v>
      </c>
      <c r="GY149" s="86">
        <f t="shared" si="171"/>
        <v>6.2554378788323159E-300</v>
      </c>
      <c r="GZ149" s="86">
        <f t="shared" si="171"/>
        <v>4.7283479443267719E-242</v>
      </c>
      <c r="HA149" s="86">
        <f t="shared" si="171"/>
        <v>0</v>
      </c>
      <c r="HC149" s="86">
        <f t="shared" si="154"/>
        <v>7.201039400019117E-117</v>
      </c>
      <c r="HD149" s="86">
        <f t="shared" si="154"/>
        <v>1.6541520508593491E-115</v>
      </c>
      <c r="HE149" s="86">
        <f t="shared" si="154"/>
        <v>2.9349160895569805E-159</v>
      </c>
      <c r="HF149" s="86">
        <f t="shared" si="154"/>
        <v>4.9816426937875282E-201</v>
      </c>
      <c r="HG149" s="86">
        <f t="shared" si="154"/>
        <v>5.8807252497586706E-252</v>
      </c>
      <c r="HH149" s="86">
        <f t="shared" si="154"/>
        <v>0</v>
      </c>
      <c r="HI149" s="86">
        <f t="shared" si="154"/>
        <v>0</v>
      </c>
      <c r="HJ149" s="86">
        <f t="shared" si="154"/>
        <v>0</v>
      </c>
      <c r="HK149" s="86">
        <f t="shared" si="154"/>
        <v>0</v>
      </c>
      <c r="HL149" s="86">
        <f t="shared" si="162"/>
        <v>4.8767770808630214E-278</v>
      </c>
      <c r="HM149" s="86">
        <f t="shared" si="162"/>
        <v>0</v>
      </c>
      <c r="HN149" s="86">
        <f t="shared" si="162"/>
        <v>1.1116396284626546E-267</v>
      </c>
      <c r="HO149" s="86">
        <f t="shared" si="162"/>
        <v>9.9176387337329847E-179</v>
      </c>
      <c r="HP149" s="86">
        <f t="shared" si="162"/>
        <v>1.3558891610803555E-141</v>
      </c>
      <c r="HQ149" s="86">
        <f t="shared" si="162"/>
        <v>4.5940917882458607E-196</v>
      </c>
      <c r="HS149" s="86">
        <f t="shared" si="172"/>
        <v>2.8100609444420162E-15</v>
      </c>
      <c r="HT149" s="86">
        <f t="shared" si="172"/>
        <v>8.9493510710398094E-15</v>
      </c>
      <c r="HU149" s="86">
        <f t="shared" si="172"/>
        <v>2.3414864218210327E-17</v>
      </c>
      <c r="HV149" s="86">
        <f t="shared" si="172"/>
        <v>2.6970040496088187E-17</v>
      </c>
      <c r="HW149" s="86">
        <f t="shared" si="172"/>
        <v>1.752391105685435E-15</v>
      </c>
      <c r="HX149" s="86">
        <f t="shared" si="172"/>
        <v>3.0218366802861714E-18</v>
      </c>
      <c r="HY149" s="86">
        <f t="shared" si="172"/>
        <v>1.385136379647131E-16</v>
      </c>
      <c r="HZ149" s="86">
        <f t="shared" si="172"/>
        <v>1.0915404827713066E-20</v>
      </c>
      <c r="IA149" s="86">
        <f t="shared" si="172"/>
        <v>1.6269636423947988E-21</v>
      </c>
      <c r="IB149" s="86">
        <f t="shared" si="172"/>
        <v>5.8880503204631572E-18</v>
      </c>
      <c r="IC149" s="86">
        <f t="shared" si="172"/>
        <v>4.9537594361069575E-17</v>
      </c>
      <c r="ID149" s="86">
        <f t="shared" si="172"/>
        <v>5.7007456788206011E-15</v>
      </c>
      <c r="IE149" s="86">
        <f t="shared" si="172"/>
        <v>7.7499999569671447E-13</v>
      </c>
      <c r="IF149" s="86">
        <f t="shared" si="172"/>
        <v>2.9987954699891423E-9</v>
      </c>
      <c r="IG149" s="86">
        <f t="shared" si="172"/>
        <v>5.8315928760757175E-7</v>
      </c>
      <c r="II149" s="86">
        <f t="shared" si="173"/>
        <v>0.13651373867389546</v>
      </c>
      <c r="IJ149" s="86">
        <f t="shared" si="173"/>
        <v>1.2433215026552081E-2</v>
      </c>
      <c r="IK149" s="86">
        <f t="shared" si="173"/>
        <v>1.6569655231855749E-2</v>
      </c>
      <c r="IL149" s="86">
        <f t="shared" si="173"/>
        <v>9.9999999999374357E-3</v>
      </c>
      <c r="IM149" s="86">
        <f t="shared" si="173"/>
        <v>7.6627664988577456E-3</v>
      </c>
      <c r="IN149" s="86">
        <f t="shared" si="173"/>
        <v>6.5998247375407782E-3</v>
      </c>
      <c r="IO149" s="86">
        <f t="shared" si="173"/>
        <v>6.6621928567720612E-3</v>
      </c>
      <c r="IP149" s="86">
        <f t="shared" si="173"/>
        <v>1.0354075712270611E-2</v>
      </c>
      <c r="IQ149" s="86">
        <f t="shared" si="173"/>
        <v>4.0874542314868111E-2</v>
      </c>
      <c r="IR149" s="86">
        <f t="shared" si="173"/>
        <v>3.0511270424318362E-2</v>
      </c>
      <c r="IS149" s="86">
        <f t="shared" si="173"/>
        <v>1.6205379241389307E-2</v>
      </c>
      <c r="IT149" s="86">
        <f t="shared" si="173"/>
        <v>3.591608863993729E-3</v>
      </c>
      <c r="IU149" s="86">
        <f t="shared" si="173"/>
        <v>1.4651780722024204E-3</v>
      </c>
      <c r="IV149" s="86">
        <f t="shared" si="173"/>
        <v>2.0160271275365162E-3</v>
      </c>
      <c r="IW149" s="86">
        <f t="shared" si="173"/>
        <v>7.5724302829722574E-3</v>
      </c>
      <c r="IY149" s="86">
        <f t="shared" si="174"/>
        <v>0.13651373867389827</v>
      </c>
      <c r="IZ149" s="86">
        <f t="shared" si="174"/>
        <v>1.243321502656103E-2</v>
      </c>
      <c r="JA149" s="86">
        <f t="shared" si="174"/>
        <v>1.6569655231855773E-2</v>
      </c>
      <c r="JB149" s="86">
        <f t="shared" si="174"/>
        <v>9.9999999999374634E-3</v>
      </c>
      <c r="JC149" s="86">
        <f t="shared" si="174"/>
        <v>7.6627664988594977E-3</v>
      </c>
      <c r="JD149" s="86">
        <f t="shared" si="174"/>
        <v>6.5998247375407808E-3</v>
      </c>
      <c r="JE149" s="86">
        <f t="shared" si="174"/>
        <v>6.6621928567722E-3</v>
      </c>
      <c r="JF149" s="86">
        <f t="shared" si="174"/>
        <v>1.0354075712270611E-2</v>
      </c>
      <c r="JG149" s="86">
        <f t="shared" si="174"/>
        <v>4.0874542314868111E-2</v>
      </c>
      <c r="JH149" s="86">
        <f t="shared" si="174"/>
        <v>3.0511270424318369E-2</v>
      </c>
      <c r="JI149" s="86">
        <f t="shared" si="174"/>
        <v>1.6205379241389355E-2</v>
      </c>
      <c r="JJ149" s="86">
        <f t="shared" si="174"/>
        <v>3.5916088639994298E-3</v>
      </c>
      <c r="JK149" s="86">
        <f t="shared" si="174"/>
        <v>1.4651780729774205E-3</v>
      </c>
      <c r="JL149" s="86">
        <f t="shared" si="174"/>
        <v>2.0160301263319864E-3</v>
      </c>
      <c r="JM149" s="86">
        <f t="shared" si="174"/>
        <v>7.573013442259865E-3</v>
      </c>
    </row>
    <row r="150" spans="2:273" x14ac:dyDescent="0.25">
      <c r="B150" s="2">
        <v>123</v>
      </c>
      <c r="C150" s="37">
        <v>48.517000000000003</v>
      </c>
      <c r="D150" s="37">
        <v>49.017000000000003</v>
      </c>
      <c r="E150" s="37">
        <v>48.783000000000001</v>
      </c>
      <c r="F150" s="37">
        <v>49.716999999999999</v>
      </c>
      <c r="G150" s="37">
        <v>50.067999999999998</v>
      </c>
      <c r="H150" s="37">
        <v>50.136000000000003</v>
      </c>
      <c r="I150" s="37">
        <v>50.459000000000003</v>
      </c>
      <c r="J150" s="37">
        <v>52.25</v>
      </c>
      <c r="K150" s="37">
        <v>58.4</v>
      </c>
      <c r="L150" s="37">
        <v>55.482999999999997</v>
      </c>
      <c r="M150" s="37">
        <v>54.832999999999998</v>
      </c>
      <c r="N150" s="37">
        <v>52.2</v>
      </c>
      <c r="O150" s="37">
        <v>50.167000000000002</v>
      </c>
      <c r="P150" s="37">
        <v>52.6</v>
      </c>
      <c r="Q150" s="37">
        <v>54.95</v>
      </c>
      <c r="S150" s="4">
        <f t="shared" si="175"/>
        <v>48.222880893108339</v>
      </c>
      <c r="T150" s="4">
        <f t="shared" si="175"/>
        <v>48.520370859801915</v>
      </c>
      <c r="U150" s="4">
        <f t="shared" si="175"/>
        <v>49.197714855476363</v>
      </c>
      <c r="V150" s="4">
        <f t="shared" si="175"/>
        <v>49.8251071800265</v>
      </c>
      <c r="W150" s="4">
        <f t="shared" si="175"/>
        <v>50.252638642697349</v>
      </c>
      <c r="X150" s="4">
        <f t="shared" si="175"/>
        <v>50.817317769450689</v>
      </c>
      <c r="Y150" s="4">
        <f t="shared" si="175"/>
        <v>50.429247893143362</v>
      </c>
      <c r="Z150" s="4">
        <f t="shared" si="175"/>
        <v>51.830330117307398</v>
      </c>
      <c r="AA150" s="4">
        <f t="shared" si="175"/>
        <v>57.025457917058887</v>
      </c>
      <c r="AB150" s="4">
        <f t="shared" si="175"/>
        <v>55.136846127186061</v>
      </c>
      <c r="AC150" s="4">
        <f t="shared" si="175"/>
        <v>53.485304369618845</v>
      </c>
      <c r="AD150" s="4">
        <f t="shared" si="175"/>
        <v>50.73292368409502</v>
      </c>
      <c r="AE150" s="4">
        <f t="shared" si="175"/>
        <v>50.786751132873306</v>
      </c>
      <c r="AF150" s="4">
        <f t="shared" si="175"/>
        <v>51.941560777493507</v>
      </c>
      <c r="AG150" s="4">
        <f t="shared" si="175"/>
        <v>54.843782630636376</v>
      </c>
      <c r="AI150" s="4">
        <f t="shared" si="176"/>
        <v>0.29411910689166376</v>
      </c>
      <c r="AJ150" s="4">
        <f t="shared" si="176"/>
        <v>0.49662914019808824</v>
      </c>
      <c r="AK150" s="4">
        <f t="shared" si="176"/>
        <v>-0.41471485547636178</v>
      </c>
      <c r="AL150" s="4">
        <f t="shared" si="176"/>
        <v>-0.10810718002650077</v>
      </c>
      <c r="AM150" s="4">
        <f t="shared" si="176"/>
        <v>-0.18463864269735097</v>
      </c>
      <c r="AN150" s="4">
        <f t="shared" si="176"/>
        <v>-0.68131776945068623</v>
      </c>
      <c r="AO150" s="4">
        <f t="shared" si="176"/>
        <v>2.9752106856641092E-2</v>
      </c>
      <c r="AP150" s="4">
        <f t="shared" si="176"/>
        <v>0.41966988269260241</v>
      </c>
      <c r="AQ150" s="4">
        <f t="shared" si="176"/>
        <v>1.3745420829411117</v>
      </c>
      <c r="AR150" s="4">
        <f t="shared" si="176"/>
        <v>0.34615387281393595</v>
      </c>
      <c r="AS150" s="4">
        <f t="shared" si="176"/>
        <v>1.3476956303811534</v>
      </c>
      <c r="AT150" s="4">
        <f t="shared" si="176"/>
        <v>1.4670763159049827</v>
      </c>
      <c r="AU150" s="4">
        <f t="shared" si="176"/>
        <v>-0.6197511328733043</v>
      </c>
      <c r="AV150" s="4">
        <f t="shared" si="176"/>
        <v>0.65843922250649456</v>
      </c>
      <c r="AW150" s="4">
        <f t="shared" si="176"/>
        <v>0.1062173693636268</v>
      </c>
      <c r="AY150" s="2">
        <f t="shared" si="168"/>
        <v>48.222880893108339</v>
      </c>
      <c r="AZ150" s="2">
        <f t="shared" si="168"/>
        <v>47.849964078452913</v>
      </c>
      <c r="BA150" s="2">
        <f t="shared" si="168"/>
        <v>47.886649246174002</v>
      </c>
      <c r="BB150" s="2">
        <f t="shared" si="168"/>
        <v>48.505186075611675</v>
      </c>
      <c r="BC150" s="2">
        <f t="shared" si="168"/>
        <v>48.870216095583437</v>
      </c>
      <c r="BD150" s="2">
        <f t="shared" si="168"/>
        <v>49.397714405276481</v>
      </c>
      <c r="BE150" s="2">
        <f t="shared" si="168"/>
        <v>48.895556241609029</v>
      </c>
      <c r="BF150" s="2">
        <f t="shared" si="168"/>
        <v>49.244065624392178</v>
      </c>
      <c r="BG150" s="2">
        <f t="shared" si="168"/>
        <v>49.534079072336915</v>
      </c>
      <c r="BH150" s="2">
        <f t="shared" si="168"/>
        <v>48.53707347463147</v>
      </c>
      <c r="BI150" s="2">
        <f t="shared" si="168"/>
        <v>49.002249898681626</v>
      </c>
      <c r="BJ150" s="2">
        <f t="shared" si="168"/>
        <v>49.175627950024179</v>
      </c>
      <c r="BK150" s="2">
        <f t="shared" si="168"/>
        <v>50.014835447085623</v>
      </c>
      <c r="BL150" s="2">
        <f t="shared" si="168"/>
        <v>50.901562712733408</v>
      </c>
      <c r="BM150" s="2">
        <f t="shared" si="168"/>
        <v>50.733366099525256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 t="str">
        <f t="shared" si="169"/>
        <v/>
      </c>
      <c r="CF150" s="2" t="str">
        <f t="shared" si="169"/>
        <v/>
      </c>
      <c r="CG150" s="2" t="str">
        <f t="shared" si="169"/>
        <v/>
      </c>
      <c r="CH150" s="2" t="str">
        <f t="shared" si="169"/>
        <v/>
      </c>
      <c r="CI150" s="2" t="str">
        <f t="shared" si="169"/>
        <v/>
      </c>
      <c r="CJ150" s="2" t="str">
        <f t="shared" si="169"/>
        <v/>
      </c>
      <c r="CK150" s="2" t="str">
        <f t="shared" si="169"/>
        <v/>
      </c>
      <c r="CL150" s="2" t="str">
        <f t="shared" si="169"/>
        <v/>
      </c>
      <c r="CM150" s="2" t="str">
        <f t="shared" si="169"/>
        <v/>
      </c>
      <c r="CN150" s="2" t="str">
        <f t="shared" si="169"/>
        <v/>
      </c>
      <c r="CO150" s="2" t="str">
        <f t="shared" si="169"/>
        <v/>
      </c>
      <c r="CP150" s="2">
        <f t="shared" si="169"/>
        <v>52.2</v>
      </c>
      <c r="CQ150" s="2">
        <f t="shared" si="169"/>
        <v>50.167000000000002</v>
      </c>
      <c r="CR150" s="2">
        <f t="shared" si="169"/>
        <v>52.6</v>
      </c>
      <c r="CS150" s="2" t="str">
        <f t="shared" si="169"/>
        <v/>
      </c>
      <c r="CU150" s="2" t="str">
        <f t="shared" si="111"/>
        <v/>
      </c>
      <c r="CV150" s="2" t="str">
        <f t="shared" si="112"/>
        <v/>
      </c>
      <c r="CW150" s="2" t="str">
        <f t="shared" si="113"/>
        <v/>
      </c>
      <c r="CX150" s="2" t="str">
        <f t="shared" si="114"/>
        <v/>
      </c>
      <c r="CY150" s="2" t="str">
        <f t="shared" si="115"/>
        <v/>
      </c>
      <c r="CZ150" s="2" t="str">
        <f t="shared" si="116"/>
        <v/>
      </c>
      <c r="DA150" s="2" t="str">
        <f t="shared" si="117"/>
        <v/>
      </c>
      <c r="DB150" s="2" t="str">
        <f t="shared" si="118"/>
        <v/>
      </c>
      <c r="DC150" s="2" t="str">
        <f t="shared" si="119"/>
        <v/>
      </c>
      <c r="DD150" s="2" t="str">
        <f t="shared" si="120"/>
        <v/>
      </c>
      <c r="DE150" s="2" t="str">
        <f t="shared" si="121"/>
        <v/>
      </c>
      <c r="DF150" s="2">
        <f t="shared" si="122"/>
        <v>52.2</v>
      </c>
      <c r="DG150" s="2">
        <f t="shared" si="123"/>
        <v>50.167000000000002</v>
      </c>
      <c r="DH150" s="2">
        <f t="shared" si="124"/>
        <v>52.6</v>
      </c>
      <c r="DI150" s="2" t="str">
        <f t="shared" si="125"/>
        <v/>
      </c>
      <c r="DK150" s="2">
        <f t="shared" si="177"/>
        <v>87.865239081996435</v>
      </c>
      <c r="DL150" s="2">
        <f t="shared" si="177"/>
        <v>89.422208403361324</v>
      </c>
      <c r="DM150" s="2">
        <f t="shared" si="177"/>
        <v>85.488288459888452</v>
      </c>
      <c r="DN150" s="2">
        <f t="shared" si="177"/>
        <v>85.467085800085798</v>
      </c>
      <c r="DO150" s="2">
        <f t="shared" si="177"/>
        <v>84.852870270270287</v>
      </c>
      <c r="DP150" s="2">
        <f t="shared" si="177"/>
        <v>84.884970270270273</v>
      </c>
      <c r="DQ150" s="2">
        <f t="shared" si="177"/>
        <v>79.393038406827884</v>
      </c>
      <c r="DR150" s="2">
        <f t="shared" si="177"/>
        <v>78.001428099528098</v>
      </c>
      <c r="DS150" s="2">
        <f t="shared" si="177"/>
        <v>78.193382110682109</v>
      </c>
      <c r="DT150" s="2">
        <f t="shared" si="177"/>
        <v>78.965389758179256</v>
      </c>
      <c r="DU150" s="2">
        <f t="shared" si="177"/>
        <v>74.538634448734456</v>
      </c>
      <c r="DV150" s="2">
        <f t="shared" si="177"/>
        <v>78.915716216216211</v>
      </c>
      <c r="DW150" s="2">
        <f t="shared" si="177"/>
        <v>79.597706048906048</v>
      </c>
      <c r="DX150" s="2">
        <f t="shared" si="177"/>
        <v>83.565693693693703</v>
      </c>
      <c r="DY150" s="2">
        <f t="shared" si="177"/>
        <v>82.339863865546207</v>
      </c>
      <c r="EA150" s="2">
        <f t="shared" si="153"/>
        <v>48.427292162849881</v>
      </c>
      <c r="EB150" s="2">
        <f t="shared" si="153"/>
        <v>47.62906453696867</v>
      </c>
      <c r="EC150" s="2">
        <f t="shared" si="153"/>
        <v>47.732164939116416</v>
      </c>
      <c r="ED150" s="2">
        <f t="shared" si="153"/>
        <v>48.396782220174636</v>
      </c>
      <c r="EE150" s="2">
        <f t="shared" si="153"/>
        <v>48.841591817173956</v>
      </c>
      <c r="EF150" s="2">
        <f t="shared" si="153"/>
        <v>49.441654543646315</v>
      </c>
      <c r="EG150" s="2">
        <f t="shared" si="153"/>
        <v>48.805115585336011</v>
      </c>
      <c r="EH150" s="2">
        <f t="shared" si="153"/>
        <v>49.338596157130667</v>
      </c>
      <c r="EI150" s="2">
        <f t="shared" si="153"/>
        <v>49.442685684136478</v>
      </c>
      <c r="EJ150" s="2">
        <f t="shared" si="153"/>
        <v>48.503610894728773</v>
      </c>
      <c r="EK150" s="2">
        <f t="shared" si="153"/>
        <v>49.170245767465687</v>
      </c>
      <c r="EL150" s="2">
        <f t="shared" si="180"/>
        <v>49.212570261948514</v>
      </c>
      <c r="EM150" s="2">
        <f t="shared" si="136"/>
        <v>50.290261165395293</v>
      </c>
      <c r="EN150" s="2">
        <f t="shared" si="136"/>
        <v>51.11749880597015</v>
      </c>
      <c r="EO150" s="2">
        <f t="shared" si="136"/>
        <v>51.078161101174999</v>
      </c>
      <c r="EQ150" s="2">
        <f t="shared" si="178"/>
        <v>47.891634762602663</v>
      </c>
      <c r="ER150" s="2">
        <f t="shared" si="178"/>
        <v>48.256563552085396</v>
      </c>
      <c r="ES150" s="2">
        <f t="shared" si="178"/>
        <v>48.142433988844118</v>
      </c>
      <c r="ET150" s="2">
        <f t="shared" si="178"/>
        <v>48.681610252485527</v>
      </c>
      <c r="EU150" s="2">
        <f t="shared" si="178"/>
        <v>48.892730686342468</v>
      </c>
      <c r="EV150" s="2">
        <f t="shared" si="178"/>
        <v>49.275916390635999</v>
      </c>
      <c r="EW150" s="2">
        <f t="shared" si="178"/>
        <v>49.044925605363503</v>
      </c>
      <c r="EX150" s="2">
        <f t="shared" si="178"/>
        <v>49.040193315760746</v>
      </c>
      <c r="EY150" s="2">
        <f t="shared" si="178"/>
        <v>49.65275656128005</v>
      </c>
      <c r="EZ150" s="2">
        <f t="shared" si="178"/>
        <v>48.565015395402114</v>
      </c>
      <c r="FA150" s="2">
        <f t="shared" si="178"/>
        <v>48.665707941574411</v>
      </c>
      <c r="FB150" s="2">
        <f t="shared" si="178"/>
        <v>49.061444807789563</v>
      </c>
      <c r="FC150" s="2">
        <f t="shared" si="178"/>
        <v>49.320395240729994</v>
      </c>
      <c r="FD150" s="2">
        <f t="shared" si="178"/>
        <v>50.218304120054597</v>
      </c>
      <c r="FE150" s="2">
        <f t="shared" si="178"/>
        <v>49.337628765852088</v>
      </c>
      <c r="FG150" s="2">
        <f t="shared" si="179"/>
        <v>0.99974428364570778</v>
      </c>
      <c r="FH150" s="2">
        <f t="shared" si="179"/>
        <v>0.99969265947468933</v>
      </c>
      <c r="FI150" s="2">
        <f t="shared" si="179"/>
        <v>0.99967983692706675</v>
      </c>
      <c r="FJ150" s="2">
        <f t="shared" si="179"/>
        <v>0.99967920323304638</v>
      </c>
      <c r="FK150" s="2">
        <f t="shared" si="179"/>
        <v>0.99967337622603536</v>
      </c>
      <c r="FL150" s="2">
        <f t="shared" si="179"/>
        <v>0.9996633029442632</v>
      </c>
      <c r="FM150" s="2">
        <f t="shared" si="179"/>
        <v>0.99964611536336367</v>
      </c>
      <c r="FN150" s="2">
        <f t="shared" si="179"/>
        <v>0.99961189421130336</v>
      </c>
      <c r="FO150" s="2">
        <f t="shared" si="179"/>
        <v>0.99961811823074176</v>
      </c>
      <c r="FP150" s="2">
        <f t="shared" si="179"/>
        <v>0.99963994470019424</v>
      </c>
      <c r="FQ150" s="2">
        <f t="shared" si="179"/>
        <v>0.99966584894180066</v>
      </c>
      <c r="FR150" s="2">
        <f t="shared" si="179"/>
        <v>0.99963029499811251</v>
      </c>
      <c r="FS150" s="2">
        <f t="shared" si="179"/>
        <v>0.99966418763005116</v>
      </c>
      <c r="FT150" s="2">
        <f t="shared" si="179"/>
        <v>0.99967047963579747</v>
      </c>
      <c r="FU150" s="2">
        <f t="shared" si="179"/>
        <v>0.99960310247160533</v>
      </c>
      <c r="FW150" s="2">
        <f t="shared" si="170"/>
        <v>0.40043542318183356</v>
      </c>
      <c r="FX150" s="2">
        <f t="shared" si="170"/>
        <v>0.33156197807778037</v>
      </c>
      <c r="FY150" s="2">
        <f t="shared" si="170"/>
        <v>0.34708002132657467</v>
      </c>
      <c r="FZ150" s="2">
        <f t="shared" si="170"/>
        <v>0.33884242753631383</v>
      </c>
      <c r="GA150" s="2">
        <f t="shared" si="170"/>
        <v>0.32973233491492598</v>
      </c>
      <c r="GB150" s="2">
        <f t="shared" si="170"/>
        <v>0.33712091878482586</v>
      </c>
      <c r="GC150" s="2">
        <f t="shared" si="170"/>
        <v>0.33199638743513898</v>
      </c>
      <c r="GD150" s="2">
        <f t="shared" si="170"/>
        <v>0.35406748558671491</v>
      </c>
      <c r="GE150" s="2">
        <f t="shared" si="170"/>
        <v>0.38279471421782313</v>
      </c>
      <c r="GF150" s="2">
        <f t="shared" si="170"/>
        <v>0.36633560626233985</v>
      </c>
      <c r="GG150" s="2">
        <f t="shared" si="170"/>
        <v>0.34977108484380542</v>
      </c>
      <c r="GH150" s="2">
        <f t="shared" si="170"/>
        <v>0.31711212265419486</v>
      </c>
      <c r="GI150" s="2">
        <f t="shared" si="170"/>
        <v>0.29413088302034196</v>
      </c>
      <c r="GJ150" s="2">
        <f t="shared" si="170"/>
        <v>0.25203489053442535</v>
      </c>
      <c r="GK150" s="2">
        <f t="shared" si="170"/>
        <v>0.20522611787275946</v>
      </c>
      <c r="GM150" s="86">
        <f t="shared" si="171"/>
        <v>4.1445863738356057E-233</v>
      </c>
      <c r="GN150" s="86">
        <f t="shared" si="171"/>
        <v>2.1895271130023465E-227</v>
      </c>
      <c r="GO150" s="86">
        <f t="shared" si="171"/>
        <v>1.7610541665722267E-296</v>
      </c>
      <c r="GP150" s="86">
        <f t="shared" si="171"/>
        <v>0</v>
      </c>
      <c r="GQ150" s="86">
        <f t="shared" si="171"/>
        <v>0</v>
      </c>
      <c r="GR150" s="86">
        <f t="shared" si="171"/>
        <v>0</v>
      </c>
      <c r="GS150" s="86">
        <f t="shared" si="171"/>
        <v>0</v>
      </c>
      <c r="GT150" s="86">
        <f t="shared" si="171"/>
        <v>0</v>
      </c>
      <c r="GU150" s="86">
        <f t="shared" si="171"/>
        <v>0</v>
      </c>
      <c r="GV150" s="86">
        <f t="shared" si="171"/>
        <v>0</v>
      </c>
      <c r="GW150" s="86">
        <f t="shared" si="171"/>
        <v>0</v>
      </c>
      <c r="GX150" s="86">
        <f t="shared" si="171"/>
        <v>0</v>
      </c>
      <c r="GY150" s="86">
        <f t="shared" si="171"/>
        <v>0</v>
      </c>
      <c r="GZ150" s="86">
        <f t="shared" si="171"/>
        <v>3.3452973904519267E-249</v>
      </c>
      <c r="HA150" s="86">
        <f t="shared" si="171"/>
        <v>0</v>
      </c>
      <c r="HC150" s="86">
        <f t="shared" si="154"/>
        <v>1.2115121496969522E-121</v>
      </c>
      <c r="HD150" s="86">
        <f t="shared" si="154"/>
        <v>2.9387907100575746E-120</v>
      </c>
      <c r="HE150" s="86">
        <f t="shared" si="154"/>
        <v>9.732597916792691E-166</v>
      </c>
      <c r="HF150" s="86">
        <f t="shared" si="154"/>
        <v>3.387421375920139E-209</v>
      </c>
      <c r="HG150" s="86">
        <f t="shared" si="154"/>
        <v>2.7242038653400204E-262</v>
      </c>
      <c r="HH150" s="86">
        <f t="shared" si="154"/>
        <v>0</v>
      </c>
      <c r="HI150" s="86">
        <f t="shared" si="154"/>
        <v>0</v>
      </c>
      <c r="HJ150" s="86">
        <f t="shared" si="154"/>
        <v>0</v>
      </c>
      <c r="HK150" s="86">
        <f t="shared" si="154"/>
        <v>0</v>
      </c>
      <c r="HL150" s="86">
        <f t="shared" si="162"/>
        <v>2.461414206166929E-289</v>
      </c>
      <c r="HM150" s="86">
        <f t="shared" si="162"/>
        <v>0</v>
      </c>
      <c r="HN150" s="86">
        <f t="shared" si="162"/>
        <v>9.1470202081031312E-279</v>
      </c>
      <c r="HO150" s="86">
        <f t="shared" si="162"/>
        <v>3.5190764214959253E-186</v>
      </c>
      <c r="HP150" s="86">
        <f t="shared" si="162"/>
        <v>1.5214341091835022E-147</v>
      </c>
      <c r="HQ150" s="86">
        <f t="shared" si="162"/>
        <v>3.1624849552709441E-204</v>
      </c>
      <c r="HS150" s="86">
        <f t="shared" si="172"/>
        <v>8.2234935679069457E-17</v>
      </c>
      <c r="HT150" s="86">
        <f t="shared" si="172"/>
        <v>2.2717660592525273E-16</v>
      </c>
      <c r="HU150" s="86">
        <f t="shared" si="172"/>
        <v>3.5012485620547903E-19</v>
      </c>
      <c r="HV150" s="86">
        <f t="shared" si="172"/>
        <v>3.6746689389163341E-19</v>
      </c>
      <c r="HW150" s="86">
        <f t="shared" si="172"/>
        <v>3.2706751262517631E-17</v>
      </c>
      <c r="HX150" s="86">
        <f t="shared" si="172"/>
        <v>2.986655723708577E-20</v>
      </c>
      <c r="HY150" s="86">
        <f t="shared" si="172"/>
        <v>1.9621089977236717E-18</v>
      </c>
      <c r="HZ150" s="86">
        <f t="shared" si="172"/>
        <v>6.2744735256901722E-23</v>
      </c>
      <c r="IA150" s="86">
        <f t="shared" si="172"/>
        <v>9.9000334740594812E-24</v>
      </c>
      <c r="IB150" s="86">
        <f t="shared" si="172"/>
        <v>7.4472832717468057E-20</v>
      </c>
      <c r="IC150" s="86">
        <f t="shared" si="172"/>
        <v>7.0835275162597317E-19</v>
      </c>
      <c r="ID150" s="86">
        <f t="shared" si="172"/>
        <v>1.0577963727419959E-16</v>
      </c>
      <c r="IE150" s="86">
        <f t="shared" si="172"/>
        <v>2.1945920994999742E-14</v>
      </c>
      <c r="IF150" s="86">
        <f t="shared" si="172"/>
        <v>1.8213020058929226E-10</v>
      </c>
      <c r="IG150" s="86">
        <f t="shared" si="172"/>
        <v>5.172435346692769E-8</v>
      </c>
      <c r="II150" s="86">
        <f t="shared" si="173"/>
        <v>0.21758245614145758</v>
      </c>
      <c r="IJ150" s="86">
        <f t="shared" si="173"/>
        <v>2.7122108688589566E-2</v>
      </c>
      <c r="IK150" s="86">
        <f t="shared" si="173"/>
        <v>3.6440083404188986E-2</v>
      </c>
      <c r="IL150" s="86">
        <f t="shared" si="173"/>
        <v>2.3561694053522757E-2</v>
      </c>
      <c r="IM150" s="86">
        <f t="shared" si="173"/>
        <v>1.8258239126646543E-2</v>
      </c>
      <c r="IN150" s="86">
        <f t="shared" si="173"/>
        <v>1.680737649646398E-2</v>
      </c>
      <c r="IO150" s="86">
        <f t="shared" si="173"/>
        <v>1.6502492071014518E-2</v>
      </c>
      <c r="IP150" s="86">
        <f t="shared" si="173"/>
        <v>2.6177350560181653E-2</v>
      </c>
      <c r="IQ150" s="86">
        <f t="shared" si="173"/>
        <v>8.5823916996382726E-2</v>
      </c>
      <c r="IR150" s="86">
        <f t="shared" si="173"/>
        <v>6.373010116747678E-2</v>
      </c>
      <c r="IS150" s="86">
        <f t="shared" si="173"/>
        <v>3.6260662433431692E-2</v>
      </c>
      <c r="IT150" s="86">
        <f t="shared" si="173"/>
        <v>9.3261976696975089E-3</v>
      </c>
      <c r="IU150" s="86">
        <f t="shared" si="173"/>
        <v>3.9939734953323919E-3</v>
      </c>
      <c r="IV150" s="86">
        <f t="shared" si="173"/>
        <v>4.4155895026335174E-3</v>
      </c>
      <c r="IW150" s="86">
        <f t="shared" si="173"/>
        <v>1.2403010070752288E-2</v>
      </c>
      <c r="IY150" s="86">
        <f t="shared" si="174"/>
        <v>0.21758245614145766</v>
      </c>
      <c r="IZ150" s="86">
        <f t="shared" si="174"/>
        <v>2.7122108688589792E-2</v>
      </c>
      <c r="JA150" s="86">
        <f t="shared" si="174"/>
        <v>3.6440083404188986E-2</v>
      </c>
      <c r="JB150" s="86">
        <f t="shared" si="174"/>
        <v>2.3561694053522757E-2</v>
      </c>
      <c r="JC150" s="86">
        <f t="shared" si="174"/>
        <v>1.8258239126646574E-2</v>
      </c>
      <c r="JD150" s="86">
        <f t="shared" si="174"/>
        <v>1.680737649646398E-2</v>
      </c>
      <c r="JE150" s="86">
        <f t="shared" si="174"/>
        <v>1.6502492071014521E-2</v>
      </c>
      <c r="JF150" s="86">
        <f t="shared" si="174"/>
        <v>2.6177350560181653E-2</v>
      </c>
      <c r="JG150" s="86">
        <f t="shared" si="174"/>
        <v>8.5823916996382726E-2</v>
      </c>
      <c r="JH150" s="86">
        <f t="shared" si="174"/>
        <v>6.373010116747678E-2</v>
      </c>
      <c r="JI150" s="86">
        <f t="shared" si="174"/>
        <v>3.6260662433431692E-2</v>
      </c>
      <c r="JJ150" s="86">
        <f t="shared" si="174"/>
        <v>9.3261976696976147E-3</v>
      </c>
      <c r="JK150" s="86">
        <f t="shared" si="174"/>
        <v>3.9939734953543379E-3</v>
      </c>
      <c r="JL150" s="86">
        <f t="shared" si="174"/>
        <v>4.4155896847637181E-3</v>
      </c>
      <c r="JM150" s="86">
        <f t="shared" si="174"/>
        <v>1.2403061795105755E-2</v>
      </c>
    </row>
    <row r="151" spans="2:273" x14ac:dyDescent="0.25">
      <c r="B151" s="2">
        <v>124</v>
      </c>
      <c r="C151" s="37">
        <v>48.25</v>
      </c>
      <c r="D151" s="37">
        <v>48.817</v>
      </c>
      <c r="E151" s="37">
        <v>50.933</v>
      </c>
      <c r="F151" s="37">
        <v>51.767000000000003</v>
      </c>
      <c r="G151" s="37">
        <v>51.237000000000002</v>
      </c>
      <c r="H151" s="37">
        <v>52.423999999999999</v>
      </c>
      <c r="I151" s="37">
        <v>52.393000000000001</v>
      </c>
      <c r="J151" s="37">
        <v>56.4</v>
      </c>
      <c r="K151" s="37">
        <v>64.617000000000004</v>
      </c>
      <c r="L151" s="37">
        <v>61.55</v>
      </c>
      <c r="M151" s="37">
        <v>58.8</v>
      </c>
      <c r="N151" s="37">
        <v>54.533000000000001</v>
      </c>
      <c r="O151" s="37">
        <v>51.55</v>
      </c>
      <c r="P151" s="37">
        <v>52.517000000000003</v>
      </c>
      <c r="Q151" s="37">
        <v>56.366999999999997</v>
      </c>
      <c r="S151" s="4">
        <f t="shared" si="175"/>
        <v>48.107723040476628</v>
      </c>
      <c r="T151" s="4">
        <f t="shared" si="175"/>
        <v>48.92373700120303</v>
      </c>
      <c r="U151" s="4">
        <f t="shared" si="175"/>
        <v>50.122124248946569</v>
      </c>
      <c r="V151" s="4">
        <f t="shared" si="175"/>
        <v>50.922175595119718</v>
      </c>
      <c r="W151" s="4">
        <f t="shared" si="175"/>
        <v>51.458935460503341</v>
      </c>
      <c r="X151" s="4">
        <f t="shared" si="175"/>
        <v>52.188941566437222</v>
      </c>
      <c r="Y151" s="4">
        <f t="shared" si="175"/>
        <v>51.868652579599036</v>
      </c>
      <c r="Z151" s="4">
        <f t="shared" si="175"/>
        <v>54.281106865942164</v>
      </c>
      <c r="AA151" s="4">
        <f t="shared" si="175"/>
        <v>61.643427475348368</v>
      </c>
      <c r="AB151" s="4">
        <f t="shared" si="175"/>
        <v>59.436869794850963</v>
      </c>
      <c r="AC151" s="4">
        <f t="shared" si="175"/>
        <v>56.990952843317615</v>
      </c>
      <c r="AD151" s="4">
        <f t="shared" si="175"/>
        <v>52.353871871068044</v>
      </c>
      <c r="AE151" s="4">
        <f t="shared" si="175"/>
        <v>51.619169758547358</v>
      </c>
      <c r="AF151" s="4">
        <f t="shared" si="175"/>
        <v>52.751183635777068</v>
      </c>
      <c r="AG151" s="4">
        <f t="shared" si="175"/>
        <v>56.784321698472141</v>
      </c>
      <c r="AI151" s="4">
        <f t="shared" si="176"/>
        <v>0.14227695952337172</v>
      </c>
      <c r="AJ151" s="4">
        <f t="shared" si="176"/>
        <v>-0.10673700120302954</v>
      </c>
      <c r="AK151" s="4">
        <f t="shared" si="176"/>
        <v>0.81087575105343035</v>
      </c>
      <c r="AL151" s="4">
        <f t="shared" si="176"/>
        <v>0.84482440488028487</v>
      </c>
      <c r="AM151" s="4">
        <f t="shared" si="176"/>
        <v>-0.22193546050333879</v>
      </c>
      <c r="AN151" s="4">
        <f t="shared" si="176"/>
        <v>0.23505843356277722</v>
      </c>
      <c r="AO151" s="4">
        <f t="shared" si="176"/>
        <v>0.52434742040096438</v>
      </c>
      <c r="AP151" s="4">
        <f t="shared" si="176"/>
        <v>2.118893134057835</v>
      </c>
      <c r="AQ151" s="4">
        <f t="shared" si="176"/>
        <v>2.9735725246516367</v>
      </c>
      <c r="AR151" s="4">
        <f t="shared" si="176"/>
        <v>2.1131302051490337</v>
      </c>
      <c r="AS151" s="4">
        <f t="shared" si="176"/>
        <v>1.8090471566823823</v>
      </c>
      <c r="AT151" s="4">
        <f t="shared" si="176"/>
        <v>2.1791281289319571</v>
      </c>
      <c r="AU151" s="4">
        <f t="shared" si="176"/>
        <v>-6.9169758547360516E-2</v>
      </c>
      <c r="AV151" s="4">
        <f t="shared" si="176"/>
        <v>-0.23418363577706458</v>
      </c>
      <c r="AW151" s="4">
        <f t="shared" si="176"/>
        <v>-0.41732169847214351</v>
      </c>
      <c r="AY151" s="2">
        <f t="shared" si="168"/>
        <v>48.107723040476628</v>
      </c>
      <c r="AZ151" s="2">
        <f t="shared" si="168"/>
        <v>47.707026203909507</v>
      </c>
      <c r="BA151" s="2">
        <f t="shared" si="168"/>
        <v>47.766881622291976</v>
      </c>
      <c r="BB151" s="2">
        <f t="shared" si="168"/>
        <v>48.381863346666393</v>
      </c>
      <c r="BC151" s="2">
        <f t="shared" si="168"/>
        <v>48.745411113893155</v>
      </c>
      <c r="BD151" s="2">
        <f t="shared" si="168"/>
        <v>49.261598112366869</v>
      </c>
      <c r="BE151" s="2">
        <f t="shared" si="168"/>
        <v>48.762761822333388</v>
      </c>
      <c r="BF151" s="2">
        <f t="shared" si="168"/>
        <v>49.097133566237389</v>
      </c>
      <c r="BG151" s="2">
        <f t="shared" si="168"/>
        <v>49.396753200537773</v>
      </c>
      <c r="BH151" s="2">
        <f t="shared" si="168"/>
        <v>48.381508845541596</v>
      </c>
      <c r="BI151" s="2">
        <f t="shared" si="168"/>
        <v>48.844934769789347</v>
      </c>
      <c r="BJ151" s="2">
        <f t="shared" si="168"/>
        <v>49.01675645557323</v>
      </c>
      <c r="BK151" s="2">
        <f t="shared" si="168"/>
        <v>49.856325676566762</v>
      </c>
      <c r="BL151" s="2">
        <f t="shared" si="168"/>
        <v>50.745089936351505</v>
      </c>
      <c r="BM151" s="2">
        <f t="shared" si="168"/>
        <v>50.585381414863186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 t="str">
        <f t="shared" si="169"/>
        <v/>
      </c>
      <c r="CF151" s="2" t="str">
        <f t="shared" si="169"/>
        <v/>
      </c>
      <c r="CG151" s="2" t="str">
        <f t="shared" si="169"/>
        <v/>
      </c>
      <c r="CH151" s="2" t="str">
        <f t="shared" si="169"/>
        <v/>
      </c>
      <c r="CI151" s="2" t="str">
        <f t="shared" si="169"/>
        <v/>
      </c>
      <c r="CJ151" s="2" t="str">
        <f t="shared" si="169"/>
        <v/>
      </c>
      <c r="CK151" s="2" t="str">
        <f t="shared" si="169"/>
        <v/>
      </c>
      <c r="CL151" s="2" t="str">
        <f t="shared" si="169"/>
        <v/>
      </c>
      <c r="CM151" s="2" t="str">
        <f t="shared" si="169"/>
        <v/>
      </c>
      <c r="CN151" s="2" t="str">
        <f t="shared" si="169"/>
        <v/>
      </c>
      <c r="CO151" s="2" t="str">
        <f t="shared" si="169"/>
        <v/>
      </c>
      <c r="CP151" s="2" t="str">
        <f t="shared" si="169"/>
        <v/>
      </c>
      <c r="CQ151" s="2">
        <f t="shared" si="169"/>
        <v>51.55</v>
      </c>
      <c r="CR151" s="2">
        <f t="shared" si="169"/>
        <v>52.517000000000003</v>
      </c>
      <c r="CS151" s="2" t="str">
        <f t="shared" si="169"/>
        <v/>
      </c>
      <c r="CU151" s="2" t="str">
        <f t="shared" si="111"/>
        <v/>
      </c>
      <c r="CV151" s="2" t="str">
        <f t="shared" si="112"/>
        <v/>
      </c>
      <c r="CW151" s="2" t="str">
        <f t="shared" si="113"/>
        <v/>
      </c>
      <c r="CX151" s="2" t="str">
        <f t="shared" si="114"/>
        <v/>
      </c>
      <c r="CY151" s="2" t="str">
        <f t="shared" si="115"/>
        <v/>
      </c>
      <c r="CZ151" s="2" t="str">
        <f t="shared" si="116"/>
        <v/>
      </c>
      <c r="DA151" s="2" t="str">
        <f t="shared" si="117"/>
        <v/>
      </c>
      <c r="DB151" s="2" t="str">
        <f t="shared" si="118"/>
        <v/>
      </c>
      <c r="DC151" s="2" t="str">
        <f t="shared" si="119"/>
        <v/>
      </c>
      <c r="DD151" s="2" t="str">
        <f t="shared" si="120"/>
        <v/>
      </c>
      <c r="DE151" s="2" t="str">
        <f t="shared" si="121"/>
        <v/>
      </c>
      <c r="DF151" s="2" t="str">
        <f t="shared" si="122"/>
        <v/>
      </c>
      <c r="DG151" s="2">
        <f t="shared" si="123"/>
        <v>51.55</v>
      </c>
      <c r="DH151" s="2">
        <f t="shared" si="124"/>
        <v>52.517000000000003</v>
      </c>
      <c r="DI151" s="2" t="str">
        <f t="shared" si="125"/>
        <v/>
      </c>
      <c r="DK151" s="2">
        <f t="shared" si="177"/>
        <v>88.107442959001787</v>
      </c>
      <c r="DL151" s="2">
        <f t="shared" si="177"/>
        <v>89.649960504201658</v>
      </c>
      <c r="DM151" s="2">
        <f t="shared" si="177"/>
        <v>85.688111625911617</v>
      </c>
      <c r="DN151" s="2">
        <f t="shared" si="177"/>
        <v>85.664785928785932</v>
      </c>
      <c r="DO151" s="2">
        <f t="shared" si="177"/>
        <v>85.037809009009024</v>
      </c>
      <c r="DP151" s="2">
        <f t="shared" si="177"/>
        <v>85.056442342342336</v>
      </c>
      <c r="DQ151" s="2">
        <f t="shared" si="177"/>
        <v>79.515043148411564</v>
      </c>
      <c r="DR151" s="2">
        <f t="shared" si="177"/>
        <v>78.121324882024879</v>
      </c>
      <c r="DS151" s="2">
        <f t="shared" si="177"/>
        <v>78.309094337194324</v>
      </c>
      <c r="DT151" s="2">
        <f t="shared" si="177"/>
        <v>79.090727833096267</v>
      </c>
      <c r="DU151" s="2">
        <f t="shared" si="177"/>
        <v>74.634274217074221</v>
      </c>
      <c r="DV151" s="2">
        <f t="shared" si="177"/>
        <v>79.039324324324326</v>
      </c>
      <c r="DW151" s="2">
        <f t="shared" si="177"/>
        <v>79.725546074646076</v>
      </c>
      <c r="DX151" s="2">
        <f t="shared" si="177"/>
        <v>83.743400900900895</v>
      </c>
      <c r="DY151" s="2">
        <f t="shared" si="177"/>
        <v>82.549584873949556</v>
      </c>
      <c r="EA151" s="2">
        <f t="shared" si="153"/>
        <v>48.332156132315525</v>
      </c>
      <c r="EB151" s="2">
        <f t="shared" si="153"/>
        <v>47.466512399799598</v>
      </c>
      <c r="EC151" s="2">
        <f t="shared" si="153"/>
        <v>47.599188353292398</v>
      </c>
      <c r="ED151" s="2">
        <f t="shared" si="153"/>
        <v>48.264923965907663</v>
      </c>
      <c r="EE151" s="2">
        <f t="shared" si="153"/>
        <v>48.716116059558047</v>
      </c>
      <c r="EF151" s="2">
        <f t="shared" si="153"/>
        <v>49.311830368242482</v>
      </c>
      <c r="EG151" s="2">
        <f t="shared" si="153"/>
        <v>48.665452564267781</v>
      </c>
      <c r="EH151" s="2">
        <f t="shared" si="153"/>
        <v>49.202341823228011</v>
      </c>
      <c r="EI151" s="2">
        <f t="shared" si="153"/>
        <v>49.29878325712275</v>
      </c>
      <c r="EJ151" s="2">
        <f t="shared" si="153"/>
        <v>48.346369893437775</v>
      </c>
      <c r="EK151" s="2">
        <f t="shared" si="153"/>
        <v>49.030045733013544</v>
      </c>
      <c r="EL151" s="2">
        <f t="shared" si="180"/>
        <v>49.059276210475446</v>
      </c>
      <c r="EM151" s="2">
        <f t="shared" si="136"/>
        <v>50.16200527019479</v>
      </c>
      <c r="EN151" s="2">
        <f t="shared" si="136"/>
        <v>50.986117014925377</v>
      </c>
      <c r="EO151" s="2">
        <f t="shared" si="136"/>
        <v>50.967526986031579</v>
      </c>
      <c r="EQ151" s="2">
        <f t="shared" si="178"/>
        <v>47.779307570767557</v>
      </c>
      <c r="ER151" s="2">
        <f t="shared" si="178"/>
        <v>48.115679440344216</v>
      </c>
      <c r="ES151" s="2">
        <f t="shared" si="178"/>
        <v>48.02438218920863</v>
      </c>
      <c r="ET151" s="2">
        <f t="shared" si="178"/>
        <v>48.559546593724825</v>
      </c>
      <c r="EU151" s="2">
        <f t="shared" si="178"/>
        <v>48.768842115024881</v>
      </c>
      <c r="EV151" s="2">
        <f t="shared" si="178"/>
        <v>49.140857124782571</v>
      </c>
      <c r="EW151" s="2">
        <f t="shared" si="178"/>
        <v>48.913099931171153</v>
      </c>
      <c r="EX151" s="2">
        <f t="shared" si="178"/>
        <v>48.894820309813156</v>
      </c>
      <c r="EY151" s="2">
        <f t="shared" si="178"/>
        <v>49.515855528756489</v>
      </c>
      <c r="EZ151" s="2">
        <f t="shared" si="178"/>
        <v>48.410919142044548</v>
      </c>
      <c r="FA151" s="2">
        <f t="shared" si="178"/>
        <v>48.510057482351343</v>
      </c>
      <c r="FB151" s="2">
        <f t="shared" si="178"/>
        <v>48.903286195795488</v>
      </c>
      <c r="FC151" s="2">
        <f t="shared" si="178"/>
        <v>49.158416822754162</v>
      </c>
      <c r="FD151" s="2">
        <f t="shared" si="178"/>
        <v>50.05624098226469</v>
      </c>
      <c r="FE151" s="2">
        <f t="shared" si="178"/>
        <v>49.183863198858802</v>
      </c>
      <c r="FG151" s="2">
        <f t="shared" si="179"/>
        <v>0.99976677866554253</v>
      </c>
      <c r="FH151" s="2">
        <f t="shared" si="179"/>
        <v>0.99971969452934484</v>
      </c>
      <c r="FI151" s="2">
        <f t="shared" si="179"/>
        <v>0.99970799958121459</v>
      </c>
      <c r="FJ151" s="2">
        <f t="shared" si="179"/>
        <v>0.99970742161280368</v>
      </c>
      <c r="FK151" s="2">
        <f t="shared" si="179"/>
        <v>0.99970210701650175</v>
      </c>
      <c r="FL151" s="2">
        <f t="shared" si="179"/>
        <v>0.99969291953811779</v>
      </c>
      <c r="FM151" s="2">
        <f t="shared" si="179"/>
        <v>0.99967724332550489</v>
      </c>
      <c r="FN151" s="2">
        <f t="shared" si="179"/>
        <v>0.9996460312261759</v>
      </c>
      <c r="FO151" s="2">
        <f t="shared" si="179"/>
        <v>0.99965170798396508</v>
      </c>
      <c r="FP151" s="2">
        <f t="shared" si="179"/>
        <v>0.9996716152602646</v>
      </c>
      <c r="FQ151" s="2">
        <f t="shared" si="179"/>
        <v>0.99969524165253532</v>
      </c>
      <c r="FR151" s="2">
        <f t="shared" si="179"/>
        <v>0.99966281406224489</v>
      </c>
      <c r="FS151" s="2">
        <f t="shared" si="179"/>
        <v>0.99969372642889176</v>
      </c>
      <c r="FT151" s="2">
        <f t="shared" si="179"/>
        <v>0.99969946514228492</v>
      </c>
      <c r="FU151" s="2">
        <f t="shared" si="179"/>
        <v>0.99963801251041706</v>
      </c>
      <c r="FW151" s="2">
        <f t="shared" si="170"/>
        <v>0.42273699086177352</v>
      </c>
      <c r="FX151" s="2">
        <f t="shared" si="170"/>
        <v>0.35228152163006704</v>
      </c>
      <c r="FY151" s="2">
        <f t="shared" si="170"/>
        <v>0.36823508298397706</v>
      </c>
      <c r="FZ151" s="2">
        <f t="shared" si="170"/>
        <v>0.35977205908992893</v>
      </c>
      <c r="GA151" s="2">
        <f t="shared" si="170"/>
        <v>0.35039747792840353</v>
      </c>
      <c r="GB151" s="2">
        <f t="shared" si="170"/>
        <v>0.35800179368282664</v>
      </c>
      <c r="GC151" s="2">
        <f t="shared" si="170"/>
        <v>0.35272875254601321</v>
      </c>
      <c r="GD151" s="2">
        <f t="shared" si="170"/>
        <v>0.37540356992341806</v>
      </c>
      <c r="GE151" s="2">
        <f t="shared" si="170"/>
        <v>0.40477709576560056</v>
      </c>
      <c r="GF151" s="2">
        <f t="shared" si="170"/>
        <v>0.38796693476687866</v>
      </c>
      <c r="GG151" s="2">
        <f t="shared" si="170"/>
        <v>0.37099697029583067</v>
      </c>
      <c r="GH151" s="2">
        <f t="shared" si="170"/>
        <v>0.33738445148176338</v>
      </c>
      <c r="GI151" s="2">
        <f t="shared" si="170"/>
        <v>0.31360875630588908</v>
      </c>
      <c r="GJ151" s="2">
        <f t="shared" si="170"/>
        <v>0.26979056929540002</v>
      </c>
      <c r="GK151" s="2">
        <f t="shared" si="170"/>
        <v>0.22065698919803151</v>
      </c>
      <c r="GM151" s="86">
        <f t="shared" si="171"/>
        <v>7.5976487718535435E-240</v>
      </c>
      <c r="GN151" s="86">
        <f t="shared" si="171"/>
        <v>5.1577668242612258E-234</v>
      </c>
      <c r="GO151" s="86">
        <f t="shared" si="171"/>
        <v>4.507699017487867E-305</v>
      </c>
      <c r="GP151" s="86">
        <f t="shared" si="171"/>
        <v>0</v>
      </c>
      <c r="GQ151" s="86">
        <f t="shared" si="171"/>
        <v>0</v>
      </c>
      <c r="GR151" s="86">
        <f t="shared" si="171"/>
        <v>0</v>
      </c>
      <c r="GS151" s="86">
        <f t="shared" si="171"/>
        <v>0</v>
      </c>
      <c r="GT151" s="86">
        <f t="shared" si="171"/>
        <v>0</v>
      </c>
      <c r="GU151" s="86">
        <f t="shared" si="171"/>
        <v>0</v>
      </c>
      <c r="GV151" s="86">
        <f t="shared" si="171"/>
        <v>0</v>
      </c>
      <c r="GW151" s="86">
        <f t="shared" si="171"/>
        <v>0</v>
      </c>
      <c r="GX151" s="86">
        <f t="shared" si="171"/>
        <v>0</v>
      </c>
      <c r="GY151" s="86">
        <f t="shared" si="171"/>
        <v>0</v>
      </c>
      <c r="GZ151" s="86">
        <f t="shared" si="171"/>
        <v>1.8593224372794763E-256</v>
      </c>
      <c r="HA151" s="86">
        <f t="shared" si="171"/>
        <v>0</v>
      </c>
      <c r="HC151" s="86">
        <f t="shared" si="154"/>
        <v>1.6309371084191732E-126</v>
      </c>
      <c r="HD151" s="86">
        <f t="shared" si="154"/>
        <v>4.1760589606400115E-125</v>
      </c>
      <c r="HE151" s="86">
        <f t="shared" si="154"/>
        <v>2.3898789592855475E-172</v>
      </c>
      <c r="HF151" s="86">
        <f t="shared" si="154"/>
        <v>1.5790865158264368E-217</v>
      </c>
      <c r="HG151" s="86">
        <f t="shared" si="154"/>
        <v>7.797594504694063E-273</v>
      </c>
      <c r="HH151" s="86">
        <f t="shared" si="154"/>
        <v>0</v>
      </c>
      <c r="HI151" s="86">
        <f t="shared" si="154"/>
        <v>0</v>
      </c>
      <c r="HJ151" s="86">
        <f t="shared" si="154"/>
        <v>0</v>
      </c>
      <c r="HK151" s="86">
        <f t="shared" si="154"/>
        <v>0</v>
      </c>
      <c r="HL151" s="86">
        <f t="shared" si="162"/>
        <v>7.3772893874768832E-301</v>
      </c>
      <c r="HM151" s="86">
        <f t="shared" si="162"/>
        <v>0</v>
      </c>
      <c r="HN151" s="86">
        <f t="shared" si="162"/>
        <v>4.4698000754113388E-290</v>
      </c>
      <c r="HO151" s="86">
        <f t="shared" si="162"/>
        <v>8.7691182981617183E-194</v>
      </c>
      <c r="HP151" s="86">
        <f t="shared" si="162"/>
        <v>1.2837144198035906E-153</v>
      </c>
      <c r="HQ151" s="86">
        <f t="shared" si="162"/>
        <v>1.4791655006314036E-212</v>
      </c>
      <c r="HS151" s="86">
        <f t="shared" si="172"/>
        <v>2.0070179768270355E-18</v>
      </c>
      <c r="HT151" s="86">
        <f t="shared" si="172"/>
        <v>4.7081101339550337E-18</v>
      </c>
      <c r="HU151" s="86">
        <f t="shared" si="172"/>
        <v>4.1841426297655445E-21</v>
      </c>
      <c r="HV151" s="86">
        <f t="shared" si="172"/>
        <v>3.9591621803192903E-21</v>
      </c>
      <c r="HW151" s="86">
        <f t="shared" si="172"/>
        <v>4.8683641429021554E-19</v>
      </c>
      <c r="HX151" s="86">
        <f t="shared" si="172"/>
        <v>2.2850938511449736E-22</v>
      </c>
      <c r="HY151" s="86">
        <f t="shared" si="172"/>
        <v>2.1851788382242777E-20</v>
      </c>
      <c r="HZ151" s="86">
        <f t="shared" si="172"/>
        <v>2.7248198178609033E-25</v>
      </c>
      <c r="IA151" s="86">
        <f t="shared" si="172"/>
        <v>4.6268242721300231E-26</v>
      </c>
      <c r="IB151" s="86">
        <f t="shared" si="172"/>
        <v>7.4557936288141913E-22</v>
      </c>
      <c r="IC151" s="86">
        <f t="shared" si="172"/>
        <v>8.0219994426201619E-21</v>
      </c>
      <c r="ID151" s="86">
        <f t="shared" si="172"/>
        <v>1.5521574387860673E-18</v>
      </c>
      <c r="IE151" s="86">
        <f t="shared" si="172"/>
        <v>4.9846303465710086E-16</v>
      </c>
      <c r="IF151" s="86">
        <f t="shared" si="172"/>
        <v>9.1072726309757076E-12</v>
      </c>
      <c r="IG151" s="86">
        <f t="shared" si="172"/>
        <v>3.7479616401367646E-9</v>
      </c>
      <c r="II151" s="86">
        <f t="shared" si="173"/>
        <v>0.31724635992297551</v>
      </c>
      <c r="IJ151" s="86">
        <f t="shared" si="173"/>
        <v>5.4743053874654779E-2</v>
      </c>
      <c r="IK151" s="86">
        <f t="shared" si="173"/>
        <v>7.3513493839467314E-2</v>
      </c>
      <c r="IL151" s="86">
        <f t="shared" si="173"/>
        <v>5.07586239541667E-2</v>
      </c>
      <c r="IM151" s="86">
        <f t="shared" si="173"/>
        <v>3.990803770170219E-2</v>
      </c>
      <c r="IN151" s="86">
        <f t="shared" si="173"/>
        <v>3.8828161213197043E-2</v>
      </c>
      <c r="IO151" s="86">
        <f t="shared" si="173"/>
        <v>3.7297836162003946E-2</v>
      </c>
      <c r="IP151" s="86">
        <f t="shared" si="173"/>
        <v>5.9467275933421077E-2</v>
      </c>
      <c r="IQ151" s="86">
        <f t="shared" si="173"/>
        <v>0.16182037724179271</v>
      </c>
      <c r="IR151" s="86">
        <f t="shared" si="173"/>
        <v>0.12132908213321937</v>
      </c>
      <c r="IS151" s="86">
        <f t="shared" si="173"/>
        <v>7.41675897365595E-2</v>
      </c>
      <c r="IT151" s="86">
        <f t="shared" si="173"/>
        <v>2.2139699918683739E-2</v>
      </c>
      <c r="IU151" s="86">
        <f t="shared" si="173"/>
        <v>9.9999917981897623E-3</v>
      </c>
      <c r="IV151" s="86">
        <f t="shared" si="173"/>
        <v>9.1644100833162736E-3</v>
      </c>
      <c r="IW151" s="86">
        <f t="shared" si="173"/>
        <v>1.9786642236471311E-2</v>
      </c>
      <c r="IY151" s="86">
        <f t="shared" si="174"/>
        <v>0.31724635992297551</v>
      </c>
      <c r="IZ151" s="86">
        <f t="shared" si="174"/>
        <v>5.4743053874654786E-2</v>
      </c>
      <c r="JA151" s="86">
        <f t="shared" si="174"/>
        <v>7.3513493839467314E-2</v>
      </c>
      <c r="JB151" s="86">
        <f t="shared" si="174"/>
        <v>5.07586239541667E-2</v>
      </c>
      <c r="JC151" s="86">
        <f t="shared" si="174"/>
        <v>3.990803770170219E-2</v>
      </c>
      <c r="JD151" s="86">
        <f t="shared" si="174"/>
        <v>3.8828161213197043E-2</v>
      </c>
      <c r="JE151" s="86">
        <f t="shared" si="174"/>
        <v>3.7297836162003946E-2</v>
      </c>
      <c r="JF151" s="86">
        <f t="shared" si="174"/>
        <v>5.9467275933421077E-2</v>
      </c>
      <c r="JG151" s="86">
        <f t="shared" si="174"/>
        <v>0.16182037724179271</v>
      </c>
      <c r="JH151" s="86">
        <f t="shared" si="174"/>
        <v>0.12132908213321937</v>
      </c>
      <c r="JI151" s="86">
        <f t="shared" si="174"/>
        <v>7.41675897365595E-2</v>
      </c>
      <c r="JJ151" s="86">
        <f t="shared" si="174"/>
        <v>2.2139699918683739E-2</v>
      </c>
      <c r="JK151" s="86">
        <f t="shared" si="174"/>
        <v>9.9999917981902602E-3</v>
      </c>
      <c r="JL151" s="86">
        <f t="shared" si="174"/>
        <v>9.1644100924235458E-3</v>
      </c>
      <c r="JM151" s="86">
        <f t="shared" si="174"/>
        <v>1.978664598443295E-2</v>
      </c>
    </row>
    <row r="152" spans="2:273" x14ac:dyDescent="0.25">
      <c r="B152" s="2">
        <v>125</v>
      </c>
      <c r="C152" s="37">
        <v>48.817</v>
      </c>
      <c r="D152" s="37">
        <v>49.216999999999999</v>
      </c>
      <c r="E152" s="37">
        <v>51.732999999999997</v>
      </c>
      <c r="F152" s="37">
        <v>51.582999999999998</v>
      </c>
      <c r="G152" s="37">
        <v>53.796999999999997</v>
      </c>
      <c r="H152" s="37">
        <v>54.712000000000003</v>
      </c>
      <c r="I152" s="37">
        <v>55.540999999999997</v>
      </c>
      <c r="J152" s="37">
        <v>59.817</v>
      </c>
      <c r="K152" s="37">
        <v>69.167000000000002</v>
      </c>
      <c r="L152" s="37">
        <v>66.533000000000001</v>
      </c>
      <c r="M152" s="37">
        <v>63.567</v>
      </c>
      <c r="N152" s="37">
        <v>57.567</v>
      </c>
      <c r="O152" s="37">
        <v>53.917000000000002</v>
      </c>
      <c r="P152" s="37">
        <v>54.567</v>
      </c>
      <c r="Q152" s="37">
        <v>58.283000000000001</v>
      </c>
      <c r="S152" s="4">
        <f t="shared" si="175"/>
        <v>47.991680491294133</v>
      </c>
      <c r="T152" s="4">
        <f t="shared" si="175"/>
        <v>49.584026170638758</v>
      </c>
      <c r="U152" s="4">
        <f t="shared" si="175"/>
        <v>51.46899677142062</v>
      </c>
      <c r="V152" s="4">
        <f t="shared" si="175"/>
        <v>52.669124223076309</v>
      </c>
      <c r="W152" s="4">
        <f t="shared" si="175"/>
        <v>53.450051083702277</v>
      </c>
      <c r="X152" s="4">
        <f t="shared" si="175"/>
        <v>54.530084484484945</v>
      </c>
      <c r="Y152" s="4">
        <f t="shared" si="175"/>
        <v>54.300707964559145</v>
      </c>
      <c r="Z152" s="4">
        <f t="shared" si="175"/>
        <v>58.122588533830864</v>
      </c>
      <c r="AA152" s="4">
        <f t="shared" si="175"/>
        <v>66.713849942288931</v>
      </c>
      <c r="AB152" s="4">
        <f t="shared" si="175"/>
        <v>64.741539216645478</v>
      </c>
      <c r="AC152" s="4">
        <f t="shared" si="175"/>
        <v>61.997067695455961</v>
      </c>
      <c r="AD152" s="4">
        <f t="shared" si="175"/>
        <v>55.332729222926986</v>
      </c>
      <c r="AE152" s="4">
        <f t="shared" si="175"/>
        <v>53.366862567550335</v>
      </c>
      <c r="AF152" s="4">
        <f t="shared" si="175"/>
        <v>54.236745750434508</v>
      </c>
      <c r="AG152" s="4">
        <f t="shared" si="175"/>
        <v>59.516701102264292</v>
      </c>
      <c r="AI152" s="4">
        <f t="shared" si="176"/>
        <v>0.82531950870586712</v>
      </c>
      <c r="AJ152" s="4">
        <f t="shared" si="176"/>
        <v>-0.3670261706387592</v>
      </c>
      <c r="AK152" s="4">
        <f t="shared" si="176"/>
        <v>0.26400322857937653</v>
      </c>
      <c r="AL152" s="4">
        <f t="shared" si="176"/>
        <v>-1.0861242230763111</v>
      </c>
      <c r="AM152" s="4">
        <f t="shared" si="176"/>
        <v>0.34694891629771973</v>
      </c>
      <c r="AN152" s="4">
        <f t="shared" si="176"/>
        <v>0.18191551551505825</v>
      </c>
      <c r="AO152" s="4">
        <f t="shared" si="176"/>
        <v>1.2402920354408522</v>
      </c>
      <c r="AP152" s="4">
        <f t="shared" si="176"/>
        <v>1.6944114661691358</v>
      </c>
      <c r="AQ152" s="4">
        <f t="shared" si="176"/>
        <v>2.4531500577110705</v>
      </c>
      <c r="AR152" s="4">
        <f t="shared" si="176"/>
        <v>1.7914607833545233</v>
      </c>
      <c r="AS152" s="4">
        <f t="shared" si="176"/>
        <v>1.5699323045440394</v>
      </c>
      <c r="AT152" s="4">
        <f t="shared" si="176"/>
        <v>2.2342707770730144</v>
      </c>
      <c r="AU152" s="4">
        <f t="shared" si="176"/>
        <v>0.55013743244966662</v>
      </c>
      <c r="AV152" s="4">
        <f t="shared" si="176"/>
        <v>0.33025424956549188</v>
      </c>
      <c r="AW152" s="4">
        <f t="shared" si="176"/>
        <v>-1.2337011022642912</v>
      </c>
      <c r="AY152" s="2">
        <f t="shared" si="168"/>
        <v>47.991680491294133</v>
      </c>
      <c r="AZ152" s="2">
        <f t="shared" si="168"/>
        <v>47.565449503716536</v>
      </c>
      <c r="BA152" s="2">
        <f t="shared" si="168"/>
        <v>47.648050481988555</v>
      </c>
      <c r="BB152" s="2">
        <f t="shared" si="168"/>
        <v>48.259192251294785</v>
      </c>
      <c r="BC152" s="2">
        <f t="shared" si="168"/>
        <v>48.620777787621535</v>
      </c>
      <c r="BD152" s="2">
        <f t="shared" si="168"/>
        <v>49.125241777100541</v>
      </c>
      <c r="BE152" s="2">
        <f t="shared" si="168"/>
        <v>48.630506810105061</v>
      </c>
      <c r="BF152" s="2">
        <f t="shared" si="168"/>
        <v>48.949725734559976</v>
      </c>
      <c r="BG152" s="2">
        <f t="shared" si="168"/>
        <v>49.259891255395544</v>
      </c>
      <c r="BH152" s="2">
        <f t="shared" si="168"/>
        <v>48.226179287789563</v>
      </c>
      <c r="BI152" s="2">
        <f t="shared" si="168"/>
        <v>48.686743543636979</v>
      </c>
      <c r="BJ152" s="2">
        <f t="shared" si="168"/>
        <v>48.857657145197216</v>
      </c>
      <c r="BK152" s="2">
        <f t="shared" si="168"/>
        <v>49.695859223174615</v>
      </c>
      <c r="BL152" s="2">
        <f t="shared" si="168"/>
        <v>50.586855604154977</v>
      </c>
      <c r="BM152" s="2">
        <f t="shared" si="168"/>
        <v>50.434653432084708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 t="str">
        <f t="shared" si="169"/>
        <v/>
      </c>
      <c r="CF152" s="2" t="str">
        <f t="shared" si="169"/>
        <v/>
      </c>
      <c r="CG152" s="2" t="str">
        <f t="shared" si="169"/>
        <v/>
      </c>
      <c r="CH152" s="2" t="str">
        <f t="shared" si="169"/>
        <v/>
      </c>
      <c r="CI152" s="2" t="str">
        <f t="shared" si="169"/>
        <v/>
      </c>
      <c r="CJ152" s="2" t="str">
        <f t="shared" si="169"/>
        <v/>
      </c>
      <c r="CK152" s="2" t="str">
        <f t="shared" si="169"/>
        <v/>
      </c>
      <c r="CL152" s="2" t="str">
        <f t="shared" si="169"/>
        <v/>
      </c>
      <c r="CM152" s="2" t="str">
        <f t="shared" si="169"/>
        <v/>
      </c>
      <c r="CN152" s="2" t="str">
        <f t="shared" si="169"/>
        <v/>
      </c>
      <c r="CO152" s="2" t="str">
        <f t="shared" si="169"/>
        <v/>
      </c>
      <c r="CP152" s="2" t="str">
        <f t="shared" si="169"/>
        <v/>
      </c>
      <c r="CQ152" s="2" t="str">
        <f t="shared" si="169"/>
        <v/>
      </c>
      <c r="CR152" s="2" t="str">
        <f t="shared" si="169"/>
        <v/>
      </c>
      <c r="CS152" s="2" t="str">
        <f t="shared" si="169"/>
        <v/>
      </c>
      <c r="CU152" s="2" t="str">
        <f t="shared" si="111"/>
        <v/>
      </c>
      <c r="CV152" s="2" t="str">
        <f t="shared" si="112"/>
        <v/>
      </c>
      <c r="CW152" s="2" t="str">
        <f t="shared" si="113"/>
        <v/>
      </c>
      <c r="CX152" s="2" t="str">
        <f t="shared" si="114"/>
        <v/>
      </c>
      <c r="CY152" s="2" t="str">
        <f t="shared" si="115"/>
        <v/>
      </c>
      <c r="CZ152" s="2" t="str">
        <f t="shared" si="116"/>
        <v/>
      </c>
      <c r="DA152" s="2" t="str">
        <f t="shared" si="117"/>
        <v/>
      </c>
      <c r="DB152" s="2" t="str">
        <f t="shared" si="118"/>
        <v/>
      </c>
      <c r="DC152" s="2" t="str">
        <f t="shared" si="119"/>
        <v/>
      </c>
      <c r="DD152" s="2" t="str">
        <f t="shared" si="120"/>
        <v/>
      </c>
      <c r="DE152" s="2" t="str">
        <f t="shared" si="121"/>
        <v/>
      </c>
      <c r="DF152" s="2" t="str">
        <f t="shared" si="122"/>
        <v/>
      </c>
      <c r="DG152" s="2" t="str">
        <f t="shared" si="123"/>
        <v/>
      </c>
      <c r="DH152" s="2" t="str">
        <f t="shared" si="124"/>
        <v/>
      </c>
      <c r="DI152" s="2" t="str">
        <f t="shared" si="125"/>
        <v/>
      </c>
      <c r="DK152" s="2">
        <f t="shared" si="177"/>
        <v>88.349646836007139</v>
      </c>
      <c r="DL152" s="2">
        <f t="shared" si="177"/>
        <v>89.877712605041992</v>
      </c>
      <c r="DM152" s="2">
        <f t="shared" si="177"/>
        <v>85.887934791934782</v>
      </c>
      <c r="DN152" s="2">
        <f t="shared" si="177"/>
        <v>85.862486057486052</v>
      </c>
      <c r="DO152" s="2">
        <f t="shared" si="177"/>
        <v>85.222747747747761</v>
      </c>
      <c r="DP152" s="2">
        <f t="shared" si="177"/>
        <v>85.227914414414414</v>
      </c>
      <c r="DQ152" s="2">
        <f t="shared" si="177"/>
        <v>79.637047889995259</v>
      </c>
      <c r="DR152" s="2">
        <f t="shared" si="177"/>
        <v>78.24122166452166</v>
      </c>
      <c r="DS152" s="2">
        <f t="shared" si="177"/>
        <v>78.424806563706554</v>
      </c>
      <c r="DT152" s="2">
        <f t="shared" si="177"/>
        <v>79.216065908013292</v>
      </c>
      <c r="DU152" s="2">
        <f t="shared" si="177"/>
        <v>74.729913985413987</v>
      </c>
      <c r="DV152" s="2">
        <f t="shared" si="177"/>
        <v>79.162932432432427</v>
      </c>
      <c r="DW152" s="2">
        <f t="shared" si="177"/>
        <v>79.853386100386089</v>
      </c>
      <c r="DX152" s="2">
        <f t="shared" si="177"/>
        <v>83.921108108108115</v>
      </c>
      <c r="DY152" s="2">
        <f t="shared" si="177"/>
        <v>82.759305882352919</v>
      </c>
      <c r="EA152" s="2">
        <f t="shared" si="153"/>
        <v>48.237020101781177</v>
      </c>
      <c r="EB152" s="2">
        <f t="shared" si="153"/>
        <v>47.303960262630525</v>
      </c>
      <c r="EC152" s="2">
        <f t="shared" si="153"/>
        <v>47.466211767468373</v>
      </c>
      <c r="ED152" s="2">
        <f t="shared" si="153"/>
        <v>48.133065711640683</v>
      </c>
      <c r="EE152" s="2">
        <f t="shared" si="153"/>
        <v>48.59064030194213</v>
      </c>
      <c r="EF152" s="2">
        <f t="shared" si="153"/>
        <v>49.182006192838642</v>
      </c>
      <c r="EG152" s="2">
        <f t="shared" si="153"/>
        <v>48.525789543199551</v>
      </c>
      <c r="EH152" s="2">
        <f t="shared" si="153"/>
        <v>49.066087489325369</v>
      </c>
      <c r="EI152" s="2">
        <f t="shared" si="153"/>
        <v>49.154880830109036</v>
      </c>
      <c r="EJ152" s="2">
        <f t="shared" si="153"/>
        <v>48.189128892146776</v>
      </c>
      <c r="EK152" s="2">
        <f t="shared" si="153"/>
        <v>48.889845698561402</v>
      </c>
      <c r="EL152" s="2">
        <f t="shared" si="180"/>
        <v>48.905982159002377</v>
      </c>
      <c r="EM152" s="2">
        <f t="shared" si="136"/>
        <v>50.033749374994287</v>
      </c>
      <c r="EN152" s="2">
        <f t="shared" si="136"/>
        <v>50.854735223880596</v>
      </c>
      <c r="EO152" s="2">
        <f t="shared" si="136"/>
        <v>50.85689287088816</v>
      </c>
      <c r="EQ152" s="2">
        <f t="shared" si="178"/>
        <v>47.666980378932436</v>
      </c>
      <c r="ER152" s="2">
        <f t="shared" si="178"/>
        <v>47.974795328603037</v>
      </c>
      <c r="ES152" s="2">
        <f t="shared" si="178"/>
        <v>47.906330389573135</v>
      </c>
      <c r="ET152" s="2">
        <f t="shared" si="178"/>
        <v>48.43748293496413</v>
      </c>
      <c r="EU152" s="2">
        <f t="shared" si="178"/>
        <v>48.644953543707302</v>
      </c>
      <c r="EV152" s="2">
        <f t="shared" si="178"/>
        <v>49.005797858929142</v>
      </c>
      <c r="EW152" s="2">
        <f t="shared" si="178"/>
        <v>48.781274256978804</v>
      </c>
      <c r="EX152" s="2">
        <f t="shared" si="178"/>
        <v>48.749447303865573</v>
      </c>
      <c r="EY152" s="2">
        <f t="shared" si="178"/>
        <v>49.378954496232929</v>
      </c>
      <c r="EZ152" s="2">
        <f t="shared" si="178"/>
        <v>48.25682288868699</v>
      </c>
      <c r="FA152" s="2">
        <f t="shared" si="178"/>
        <v>48.354407023128289</v>
      </c>
      <c r="FB152" s="2">
        <f t="shared" si="178"/>
        <v>48.745127583801413</v>
      </c>
      <c r="FC152" s="2">
        <f t="shared" si="178"/>
        <v>48.996438404778317</v>
      </c>
      <c r="FD152" s="2">
        <f t="shared" si="178"/>
        <v>49.894177844474783</v>
      </c>
      <c r="FE152" s="2">
        <f t="shared" si="178"/>
        <v>49.030097631865516</v>
      </c>
      <c r="FG152" s="2">
        <f t="shared" si="179"/>
        <v>0.99978729525010235</v>
      </c>
      <c r="FH152" s="2">
        <f t="shared" si="179"/>
        <v>0.99974435206717127</v>
      </c>
      <c r="FI152" s="2">
        <f t="shared" si="179"/>
        <v>0.99973368561058984</v>
      </c>
      <c r="FJ152" s="2">
        <f t="shared" si="179"/>
        <v>0.9997331584700202</v>
      </c>
      <c r="FK152" s="2">
        <f t="shared" si="179"/>
        <v>0.99972831124875161</v>
      </c>
      <c r="FL152" s="2">
        <f t="shared" si="179"/>
        <v>0.99971993172283369</v>
      </c>
      <c r="FM152" s="2">
        <f t="shared" si="179"/>
        <v>0.99970563405466129</v>
      </c>
      <c r="FN152" s="2">
        <f t="shared" si="179"/>
        <v>0.99967716658669814</v>
      </c>
      <c r="FO152" s="2">
        <f t="shared" si="179"/>
        <v>0.99968234417125923</v>
      </c>
      <c r="FP152" s="2">
        <f t="shared" si="179"/>
        <v>0.99970050090406626</v>
      </c>
      <c r="FQ152" s="2">
        <f t="shared" si="179"/>
        <v>0.99972204963036904</v>
      </c>
      <c r="FR152" s="2">
        <f t="shared" si="179"/>
        <v>0.99969247364597946</v>
      </c>
      <c r="FS152" s="2">
        <f t="shared" si="179"/>
        <v>0.99972066765568224</v>
      </c>
      <c r="FT152" s="2">
        <f t="shared" si="179"/>
        <v>0.99972590170395637</v>
      </c>
      <c r="FU152" s="2">
        <f t="shared" si="179"/>
        <v>0.99966985297028421</v>
      </c>
      <c r="FW152" s="2">
        <f t="shared" si="170"/>
        <v>0.44535801023754978</v>
      </c>
      <c r="FX152" s="2">
        <f t="shared" si="170"/>
        <v>0.37357222664501488</v>
      </c>
      <c r="FY152" s="2">
        <f t="shared" si="170"/>
        <v>0.38990955663763749</v>
      </c>
      <c r="FZ152" s="2">
        <f t="shared" si="170"/>
        <v>0.38124900469395923</v>
      </c>
      <c r="GA152" s="2">
        <f t="shared" si="170"/>
        <v>0.37163964985052922</v>
      </c>
      <c r="GB152" s="2">
        <f t="shared" si="170"/>
        <v>0.37943569222408963</v>
      </c>
      <c r="GC152" s="2">
        <f t="shared" si="170"/>
        <v>0.37403087847416294</v>
      </c>
      <c r="GD152" s="2">
        <f t="shared" si="170"/>
        <v>0.39723468053197925</v>
      </c>
      <c r="GE152" s="2">
        <f t="shared" si="170"/>
        <v>0.42714819829608908</v>
      </c>
      <c r="GF152" s="2">
        <f t="shared" si="170"/>
        <v>0.41004900693746588</v>
      </c>
      <c r="GG152" s="2">
        <f t="shared" si="170"/>
        <v>0.39273295169786415</v>
      </c>
      <c r="GH152" s="2">
        <f t="shared" si="170"/>
        <v>0.35827282708325964</v>
      </c>
      <c r="GI152" s="2">
        <f t="shared" si="170"/>
        <v>0.33376658571420814</v>
      </c>
      <c r="GJ152" s="2">
        <f t="shared" si="170"/>
        <v>0.28831495351255582</v>
      </c>
      <c r="GK152" s="2">
        <f t="shared" si="170"/>
        <v>0.23690226274702419</v>
      </c>
      <c r="GM152" s="86">
        <f t="shared" si="171"/>
        <v>1.1148600944095626E-246</v>
      </c>
      <c r="GN152" s="86">
        <f t="shared" si="171"/>
        <v>9.7422252428987788E-241</v>
      </c>
      <c r="GO152" s="86">
        <f t="shared" si="171"/>
        <v>0</v>
      </c>
      <c r="GP152" s="86">
        <f t="shared" si="171"/>
        <v>0</v>
      </c>
      <c r="GQ152" s="86">
        <f t="shared" si="171"/>
        <v>0</v>
      </c>
      <c r="GR152" s="86">
        <f t="shared" si="171"/>
        <v>0</v>
      </c>
      <c r="GS152" s="86">
        <f t="shared" si="171"/>
        <v>0</v>
      </c>
      <c r="GT152" s="86">
        <f t="shared" si="171"/>
        <v>0</v>
      </c>
      <c r="GU152" s="86">
        <f t="shared" si="171"/>
        <v>0</v>
      </c>
      <c r="GV152" s="86">
        <f t="shared" si="171"/>
        <v>0</v>
      </c>
      <c r="GW152" s="86">
        <f t="shared" si="171"/>
        <v>0</v>
      </c>
      <c r="GX152" s="86">
        <f t="shared" si="171"/>
        <v>0</v>
      </c>
      <c r="GY152" s="86">
        <f t="shared" si="171"/>
        <v>0</v>
      </c>
      <c r="GZ152" s="86">
        <f t="shared" si="171"/>
        <v>8.1183310450118145E-264</v>
      </c>
      <c r="HA152" s="86">
        <f t="shared" si="171"/>
        <v>0</v>
      </c>
      <c r="HC152" s="86">
        <f t="shared" si="154"/>
        <v>1.7567774693145014E-131</v>
      </c>
      <c r="HD152" s="86">
        <f t="shared" si="154"/>
        <v>4.7463791545890535E-130</v>
      </c>
      <c r="HE152" s="86">
        <f t="shared" si="154"/>
        <v>4.345406661040886E-179</v>
      </c>
      <c r="HF152" s="86">
        <f t="shared" si="154"/>
        <v>5.0463351963499118E-226</v>
      </c>
      <c r="HG152" s="86">
        <f t="shared" si="154"/>
        <v>1.3790730459210409E-283</v>
      </c>
      <c r="HH152" s="86">
        <f t="shared" si="154"/>
        <v>0</v>
      </c>
      <c r="HI152" s="86">
        <f t="shared" si="154"/>
        <v>0</v>
      </c>
      <c r="HJ152" s="86">
        <f t="shared" si="154"/>
        <v>0</v>
      </c>
      <c r="HK152" s="86">
        <f t="shared" si="154"/>
        <v>0</v>
      </c>
      <c r="HL152" s="86">
        <f t="shared" si="162"/>
        <v>0</v>
      </c>
      <c r="HM152" s="86">
        <f t="shared" si="162"/>
        <v>0</v>
      </c>
      <c r="HN152" s="86">
        <f t="shared" si="162"/>
        <v>1.2971269149433739E-301</v>
      </c>
      <c r="HO152" s="86">
        <f t="shared" si="162"/>
        <v>1.5345564704963136E-201</v>
      </c>
      <c r="HP152" s="86">
        <f t="shared" si="162"/>
        <v>8.1444676567446987E-160</v>
      </c>
      <c r="HQ152" s="86">
        <f t="shared" si="162"/>
        <v>4.7006455552004764E-221</v>
      </c>
      <c r="HS152" s="86">
        <f t="shared" si="172"/>
        <v>4.0842457218337496E-20</v>
      </c>
      <c r="HT152" s="86">
        <f t="shared" si="172"/>
        <v>7.9640388786155653E-20</v>
      </c>
      <c r="HU152" s="86">
        <f t="shared" si="172"/>
        <v>3.9952023653593683E-23</v>
      </c>
      <c r="HV152" s="86">
        <f t="shared" si="172"/>
        <v>3.3722978074303493E-23</v>
      </c>
      <c r="HW152" s="86">
        <f t="shared" si="172"/>
        <v>5.7776138946979545E-21</v>
      </c>
      <c r="HX152" s="86">
        <f t="shared" si="172"/>
        <v>1.3530394686304362E-24</v>
      </c>
      <c r="HY152" s="86">
        <f t="shared" si="172"/>
        <v>1.912773061388658E-22</v>
      </c>
      <c r="HZ152" s="86">
        <f t="shared" si="172"/>
        <v>8.9373480253266304E-28</v>
      </c>
      <c r="IA152" s="86">
        <f t="shared" si="172"/>
        <v>1.660423049128877E-28</v>
      </c>
      <c r="IB152" s="86">
        <f t="shared" si="172"/>
        <v>5.9068274160205276E-24</v>
      </c>
      <c r="IC152" s="86">
        <f t="shared" si="172"/>
        <v>7.1931993781277224E-23</v>
      </c>
      <c r="ID152" s="86">
        <f t="shared" si="172"/>
        <v>1.8005389652366261E-20</v>
      </c>
      <c r="IE152" s="86">
        <f t="shared" si="172"/>
        <v>9.0783005785429647E-18</v>
      </c>
      <c r="IF152" s="86">
        <f t="shared" si="172"/>
        <v>3.7490745051102042E-13</v>
      </c>
      <c r="IG152" s="86">
        <f t="shared" si="172"/>
        <v>2.2184319138963807E-10</v>
      </c>
      <c r="II152" s="86">
        <f t="shared" si="173"/>
        <v>0.41816200293634542</v>
      </c>
      <c r="IJ152" s="86">
        <f t="shared" si="173"/>
        <v>0.10202700346456486</v>
      </c>
      <c r="IK152" s="86">
        <f t="shared" si="173"/>
        <v>0.13553577833725264</v>
      </c>
      <c r="IL152" s="86">
        <f t="shared" si="173"/>
        <v>9.9766391644251065E-2</v>
      </c>
      <c r="IM152" s="86">
        <f t="shared" si="173"/>
        <v>7.9921108366021287E-2</v>
      </c>
      <c r="IN152" s="86">
        <f t="shared" si="173"/>
        <v>8.1264546215333355E-2</v>
      </c>
      <c r="IO152" s="86">
        <f t="shared" si="173"/>
        <v>7.6831851563329875E-2</v>
      </c>
      <c r="IP152" s="86">
        <f t="shared" si="173"/>
        <v>0.12095554372726022</v>
      </c>
      <c r="IQ152" s="86">
        <f t="shared" si="173"/>
        <v>0.27068962886328879</v>
      </c>
      <c r="IR152" s="86">
        <f t="shared" si="173"/>
        <v>0.2089422696272237</v>
      </c>
      <c r="IS152" s="86">
        <f t="shared" si="173"/>
        <v>0.1381218126240141</v>
      </c>
      <c r="IT152" s="86">
        <f t="shared" si="173"/>
        <v>4.8050856112472319E-2</v>
      </c>
      <c r="IU152" s="86">
        <f t="shared" si="173"/>
        <v>2.3011605474733292E-2</v>
      </c>
      <c r="IV152" s="86">
        <f t="shared" si="173"/>
        <v>1.80288355231015E-2</v>
      </c>
      <c r="IW152" s="86">
        <f t="shared" si="173"/>
        <v>3.0751562404353512E-2</v>
      </c>
      <c r="IY152" s="86">
        <f t="shared" si="174"/>
        <v>0.41816200293634542</v>
      </c>
      <c r="IZ152" s="86">
        <f t="shared" si="174"/>
        <v>0.10202700346456486</v>
      </c>
      <c r="JA152" s="86">
        <f t="shared" si="174"/>
        <v>0.13553577833725264</v>
      </c>
      <c r="JB152" s="86">
        <f t="shared" si="174"/>
        <v>9.9766391644251065E-2</v>
      </c>
      <c r="JC152" s="86">
        <f t="shared" si="174"/>
        <v>7.9921108366021287E-2</v>
      </c>
      <c r="JD152" s="86">
        <f t="shared" si="174"/>
        <v>8.1264546215333355E-2</v>
      </c>
      <c r="JE152" s="86">
        <f t="shared" si="174"/>
        <v>7.6831851563329875E-2</v>
      </c>
      <c r="JF152" s="86">
        <f t="shared" si="174"/>
        <v>0.12095554372726022</v>
      </c>
      <c r="JG152" s="86">
        <f t="shared" si="174"/>
        <v>0.27068962886328879</v>
      </c>
      <c r="JH152" s="86">
        <f t="shared" si="174"/>
        <v>0.2089422696272237</v>
      </c>
      <c r="JI152" s="86">
        <f t="shared" si="174"/>
        <v>0.1381218126240141</v>
      </c>
      <c r="JJ152" s="86">
        <f t="shared" si="174"/>
        <v>4.8050856112472319E-2</v>
      </c>
      <c r="JK152" s="86">
        <f t="shared" si="174"/>
        <v>2.3011605474733302E-2</v>
      </c>
      <c r="JL152" s="86">
        <f t="shared" si="174"/>
        <v>1.8028835523476408E-2</v>
      </c>
      <c r="JM152" s="86">
        <f t="shared" si="174"/>
        <v>3.0751562626196705E-2</v>
      </c>
    </row>
    <row r="153" spans="2:273" x14ac:dyDescent="0.25">
      <c r="B153" s="2">
        <v>126</v>
      </c>
      <c r="C153" s="37">
        <v>48.533000000000001</v>
      </c>
      <c r="D153" s="37">
        <v>50.567</v>
      </c>
      <c r="E153" s="37">
        <v>53.732999999999997</v>
      </c>
      <c r="F153" s="37">
        <v>54.567</v>
      </c>
      <c r="G153" s="37">
        <v>55.271000000000001</v>
      </c>
      <c r="H153" s="37">
        <v>58.712000000000003</v>
      </c>
      <c r="I153" s="37">
        <v>58.557000000000002</v>
      </c>
      <c r="J153" s="37">
        <v>63.982999999999997</v>
      </c>
      <c r="K153" s="37">
        <v>70.183000000000007</v>
      </c>
      <c r="L153" s="37">
        <v>70.966999999999999</v>
      </c>
      <c r="M153" s="37">
        <v>68.716999999999999</v>
      </c>
      <c r="N153" s="37">
        <v>61.7</v>
      </c>
      <c r="O153" s="37">
        <v>57.966999999999999</v>
      </c>
      <c r="P153" s="37">
        <v>56.917000000000002</v>
      </c>
      <c r="Q153" s="37">
        <v>61.75</v>
      </c>
      <c r="S153" s="4">
        <f t="shared" si="175"/>
        <v>47.874785041245104</v>
      </c>
      <c r="T153" s="4">
        <f t="shared" si="175"/>
        <v>50.465777180645595</v>
      </c>
      <c r="U153" s="4">
        <f t="shared" si="175"/>
        <v>53.070920347478051</v>
      </c>
      <c r="V153" s="4">
        <f t="shared" si="175"/>
        <v>54.98667579213285</v>
      </c>
      <c r="W153" s="4">
        <f t="shared" si="175"/>
        <v>56.241467513549949</v>
      </c>
      <c r="X153" s="4">
        <f t="shared" si="175"/>
        <v>57.8582909722968</v>
      </c>
      <c r="Y153" s="4">
        <f t="shared" si="175"/>
        <v>57.771663150021126</v>
      </c>
      <c r="Z153" s="4">
        <f t="shared" si="175"/>
        <v>62.952431548226699</v>
      </c>
      <c r="AA153" s="4">
        <f t="shared" si="175"/>
        <v>70.335992588825363</v>
      </c>
      <c r="AB153" s="4">
        <f t="shared" si="175"/>
        <v>69.732033043567412</v>
      </c>
      <c r="AC153" s="4">
        <f t="shared" si="175"/>
        <v>67.870095757629954</v>
      </c>
      <c r="AD153" s="4">
        <f t="shared" si="175"/>
        <v>60.033680556705349</v>
      </c>
      <c r="AE153" s="4">
        <f t="shared" si="175"/>
        <v>56.495194266636723</v>
      </c>
      <c r="AF153" s="4">
        <f t="shared" si="175"/>
        <v>56.686698691775547</v>
      </c>
      <c r="AG153" s="4">
        <f t="shared" si="175"/>
        <v>63.207697056786969</v>
      </c>
      <c r="AI153" s="4">
        <f t="shared" si="176"/>
        <v>0.65821495875489688</v>
      </c>
      <c r="AJ153" s="4">
        <f t="shared" si="176"/>
        <v>0.10122281935440469</v>
      </c>
      <c r="AK153" s="4">
        <f t="shared" si="176"/>
        <v>0.66207965252194612</v>
      </c>
      <c r="AL153" s="4">
        <f t="shared" si="176"/>
        <v>-0.41967579213284978</v>
      </c>
      <c r="AM153" s="4">
        <f t="shared" si="176"/>
        <v>-0.97046751354994854</v>
      </c>
      <c r="AN153" s="4">
        <f t="shared" si="176"/>
        <v>0.85370902770320356</v>
      </c>
      <c r="AO153" s="4">
        <f t="shared" si="176"/>
        <v>0.78533684997887576</v>
      </c>
      <c r="AP153" s="4">
        <f t="shared" si="176"/>
        <v>1.0305684517732985</v>
      </c>
      <c r="AQ153" s="4">
        <f t="shared" si="176"/>
        <v>-0.15299258882535582</v>
      </c>
      <c r="AR153" s="4">
        <f t="shared" si="176"/>
        <v>1.2349669564325865</v>
      </c>
      <c r="AS153" s="4">
        <f t="shared" si="176"/>
        <v>0.84690424237004436</v>
      </c>
      <c r="AT153" s="4">
        <f t="shared" si="176"/>
        <v>1.666319443294654</v>
      </c>
      <c r="AU153" s="4">
        <f t="shared" si="176"/>
        <v>1.4718057333632757</v>
      </c>
      <c r="AV153" s="4">
        <f t="shared" si="176"/>
        <v>0.23030130822445471</v>
      </c>
      <c r="AW153" s="4">
        <f t="shared" si="176"/>
        <v>-1.4576970567869694</v>
      </c>
      <c r="AY153" s="2">
        <f t="shared" si="168"/>
        <v>47.874785041245104</v>
      </c>
      <c r="AZ153" s="2">
        <f t="shared" si="168"/>
        <v>47.425216545039788</v>
      </c>
      <c r="BA153" s="2">
        <f t="shared" si="168"/>
        <v>47.530138679989221</v>
      </c>
      <c r="BB153" s="2">
        <f t="shared" si="168"/>
        <v>48.137160194715847</v>
      </c>
      <c r="BC153" s="2">
        <f t="shared" si="168"/>
        <v>48.496309149862697</v>
      </c>
      <c r="BD153" s="2">
        <f t="shared" si="168"/>
        <v>48.988643812466023</v>
      </c>
      <c r="BE153" s="2">
        <f t="shared" si="168"/>
        <v>48.498780766653795</v>
      </c>
      <c r="BF153" s="2">
        <f t="shared" si="168"/>
        <v>48.801848576057552</v>
      </c>
      <c r="BG153" s="2">
        <f t="shared" si="168"/>
        <v>49.123476005220986</v>
      </c>
      <c r="BH153" s="2">
        <f t="shared" si="168"/>
        <v>48.071077938773421</v>
      </c>
      <c r="BI153" s="2">
        <f t="shared" si="168"/>
        <v>48.527690697108916</v>
      </c>
      <c r="BJ153" s="2">
        <f t="shared" si="168"/>
        <v>48.698326319469757</v>
      </c>
      <c r="BK153" s="2">
        <f t="shared" si="168"/>
        <v>49.533419779168611</v>
      </c>
      <c r="BL153" s="2">
        <f t="shared" si="168"/>
        <v>50.426816098815699</v>
      </c>
      <c r="BM153" s="2">
        <f t="shared" si="168"/>
        <v>50.281086208343091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 t="str">
        <f t="shared" si="169"/>
        <v/>
      </c>
      <c r="CF153" s="2" t="str">
        <f t="shared" si="169"/>
        <v/>
      </c>
      <c r="CG153" s="2" t="str">
        <f t="shared" si="169"/>
        <v/>
      </c>
      <c r="CH153" s="2" t="str">
        <f t="shared" si="169"/>
        <v/>
      </c>
      <c r="CI153" s="2" t="str">
        <f t="shared" si="169"/>
        <v/>
      </c>
      <c r="CJ153" s="2" t="str">
        <f t="shared" si="169"/>
        <v/>
      </c>
      <c r="CK153" s="2" t="str">
        <f t="shared" si="169"/>
        <v/>
      </c>
      <c r="CL153" s="2" t="str">
        <f t="shared" si="169"/>
        <v/>
      </c>
      <c r="CM153" s="2" t="str">
        <f t="shared" si="169"/>
        <v/>
      </c>
      <c r="CN153" s="2" t="str">
        <f t="shared" si="169"/>
        <v/>
      </c>
      <c r="CO153" s="2" t="str">
        <f t="shared" si="169"/>
        <v/>
      </c>
      <c r="CP153" s="2" t="str">
        <f t="shared" si="169"/>
        <v/>
      </c>
      <c r="CQ153" s="2" t="str">
        <f t="shared" si="169"/>
        <v/>
      </c>
      <c r="CR153" s="2" t="str">
        <f t="shared" si="169"/>
        <v/>
      </c>
      <c r="CS153" s="2" t="str">
        <f t="shared" si="169"/>
        <v/>
      </c>
      <c r="CU153" s="2" t="str">
        <f t="shared" si="111"/>
        <v/>
      </c>
      <c r="CV153" s="2" t="str">
        <f t="shared" si="112"/>
        <v/>
      </c>
      <c r="CW153" s="2" t="str">
        <f t="shared" si="113"/>
        <v/>
      </c>
      <c r="CX153" s="2" t="str">
        <f t="shared" si="114"/>
        <v/>
      </c>
      <c r="CY153" s="2" t="str">
        <f t="shared" si="115"/>
        <v/>
      </c>
      <c r="CZ153" s="2" t="str">
        <f t="shared" si="116"/>
        <v/>
      </c>
      <c r="DA153" s="2" t="str">
        <f t="shared" si="117"/>
        <v/>
      </c>
      <c r="DB153" s="2" t="str">
        <f t="shared" si="118"/>
        <v/>
      </c>
      <c r="DC153" s="2" t="str">
        <f t="shared" si="119"/>
        <v/>
      </c>
      <c r="DD153" s="2" t="str">
        <f t="shared" si="120"/>
        <v/>
      </c>
      <c r="DE153" s="2" t="str">
        <f t="shared" si="121"/>
        <v/>
      </c>
      <c r="DF153" s="2" t="str">
        <f t="shared" si="122"/>
        <v/>
      </c>
      <c r="DG153" s="2" t="str">
        <f t="shared" si="123"/>
        <v/>
      </c>
      <c r="DH153" s="2" t="str">
        <f t="shared" si="124"/>
        <v/>
      </c>
      <c r="DI153" s="2" t="str">
        <f t="shared" si="125"/>
        <v/>
      </c>
      <c r="DK153" s="2">
        <f t="shared" si="177"/>
        <v>88.591850713012477</v>
      </c>
      <c r="DL153" s="2">
        <f t="shared" si="177"/>
        <v>90.105464705882326</v>
      </c>
      <c r="DM153" s="2">
        <f t="shared" si="177"/>
        <v>86.087757957957962</v>
      </c>
      <c r="DN153" s="2">
        <f t="shared" si="177"/>
        <v>86.060186186186186</v>
      </c>
      <c r="DO153" s="2">
        <f t="shared" si="177"/>
        <v>85.407686486486497</v>
      </c>
      <c r="DP153" s="2">
        <f t="shared" si="177"/>
        <v>85.399386486486492</v>
      </c>
      <c r="DQ153" s="2">
        <f t="shared" si="177"/>
        <v>79.759052631578953</v>
      </c>
      <c r="DR153" s="2">
        <f t="shared" si="177"/>
        <v>78.361118447018441</v>
      </c>
      <c r="DS153" s="2">
        <f t="shared" si="177"/>
        <v>78.540518790218783</v>
      </c>
      <c r="DT153" s="2">
        <f t="shared" si="177"/>
        <v>79.341403982930316</v>
      </c>
      <c r="DU153" s="2">
        <f t="shared" si="177"/>
        <v>74.825553753753752</v>
      </c>
      <c r="DV153" s="2">
        <f t="shared" si="177"/>
        <v>79.286540540540543</v>
      </c>
      <c r="DW153" s="2">
        <f t="shared" si="177"/>
        <v>79.981226126126117</v>
      </c>
      <c r="DX153" s="2">
        <f t="shared" si="177"/>
        <v>84.098815315315321</v>
      </c>
      <c r="DY153" s="2">
        <f t="shared" si="177"/>
        <v>82.969026890756282</v>
      </c>
      <c r="EA153" s="2">
        <f t="shared" si="153"/>
        <v>48.141884071246821</v>
      </c>
      <c r="EB153" s="2">
        <f t="shared" si="153"/>
        <v>47.141408125461446</v>
      </c>
      <c r="EC153" s="2">
        <f t="shared" si="153"/>
        <v>47.333235181644348</v>
      </c>
      <c r="ED153" s="2">
        <f t="shared" si="153"/>
        <v>48.00120745737371</v>
      </c>
      <c r="EE153" s="2">
        <f t="shared" si="153"/>
        <v>48.465164544326221</v>
      </c>
      <c r="EF153" s="2">
        <f t="shared" si="153"/>
        <v>49.052182017434809</v>
      </c>
      <c r="EG153" s="2">
        <f t="shared" si="153"/>
        <v>48.38612652213132</v>
      </c>
      <c r="EH153" s="2">
        <f t="shared" si="153"/>
        <v>48.92983315542272</v>
      </c>
      <c r="EI153" s="2">
        <f t="shared" si="153"/>
        <v>49.010978403095322</v>
      </c>
      <c r="EJ153" s="2">
        <f t="shared" si="153"/>
        <v>48.031887890855771</v>
      </c>
      <c r="EK153" s="2">
        <f t="shared" si="153"/>
        <v>48.749645664109252</v>
      </c>
      <c r="EL153" s="2">
        <f t="shared" si="180"/>
        <v>48.752688107529309</v>
      </c>
      <c r="EM153" s="2">
        <f t="shared" si="136"/>
        <v>49.905493479793776</v>
      </c>
      <c r="EN153" s="2">
        <f t="shared" si="136"/>
        <v>50.723353432835822</v>
      </c>
      <c r="EO153" s="2">
        <f t="shared" si="136"/>
        <v>50.746258755744741</v>
      </c>
      <c r="EQ153" s="2">
        <f t="shared" si="178"/>
        <v>47.554653187097323</v>
      </c>
      <c r="ER153" s="2">
        <f t="shared" si="178"/>
        <v>47.83391121686185</v>
      </c>
      <c r="ES153" s="2">
        <f t="shared" si="178"/>
        <v>47.78827858993764</v>
      </c>
      <c r="ET153" s="2">
        <f t="shared" si="178"/>
        <v>48.315419276203428</v>
      </c>
      <c r="EU153" s="2">
        <f t="shared" si="178"/>
        <v>48.521064972389709</v>
      </c>
      <c r="EV153" s="2">
        <f t="shared" si="178"/>
        <v>48.870738593075714</v>
      </c>
      <c r="EW153" s="2">
        <f t="shared" si="178"/>
        <v>48.649448582786448</v>
      </c>
      <c r="EX153" s="2">
        <f t="shared" si="178"/>
        <v>48.60407429791799</v>
      </c>
      <c r="EY153" s="2">
        <f t="shared" si="178"/>
        <v>49.242053463709368</v>
      </c>
      <c r="EZ153" s="2">
        <f t="shared" si="178"/>
        <v>48.102726635329432</v>
      </c>
      <c r="FA153" s="2">
        <f t="shared" si="178"/>
        <v>48.198756563905228</v>
      </c>
      <c r="FB153" s="2">
        <f t="shared" si="178"/>
        <v>48.586968971807337</v>
      </c>
      <c r="FC153" s="2">
        <f t="shared" si="178"/>
        <v>48.834459986802486</v>
      </c>
      <c r="FD153" s="2">
        <f t="shared" si="178"/>
        <v>49.732114706684882</v>
      </c>
      <c r="FE153" s="2">
        <f t="shared" si="178"/>
        <v>48.87633206487223</v>
      </c>
      <c r="FG153" s="2">
        <f t="shared" si="179"/>
        <v>0.99980600733179992</v>
      </c>
      <c r="FH153" s="2">
        <f t="shared" si="179"/>
        <v>0.99976684106946667</v>
      </c>
      <c r="FI153" s="2">
        <f t="shared" si="179"/>
        <v>0.99975711269865686</v>
      </c>
      <c r="FJ153" s="2">
        <f t="shared" si="179"/>
        <v>0.99975663191818942</v>
      </c>
      <c r="FK153" s="2">
        <f t="shared" si="179"/>
        <v>0.99975221099036926</v>
      </c>
      <c r="FL153" s="2">
        <f t="shared" si="179"/>
        <v>0.99974456840087067</v>
      </c>
      <c r="FM153" s="2">
        <f t="shared" si="179"/>
        <v>0.99973152811342025</v>
      </c>
      <c r="FN153" s="2">
        <f t="shared" si="179"/>
        <v>0.99970556406406208</v>
      </c>
      <c r="FO153" s="2">
        <f t="shared" si="179"/>
        <v>0.99971028634342896</v>
      </c>
      <c r="FP153" s="2">
        <f t="shared" si="179"/>
        <v>0.9997268463798028</v>
      </c>
      <c r="FQ153" s="2">
        <f t="shared" si="179"/>
        <v>0.99974650005034171</v>
      </c>
      <c r="FR153" s="2">
        <f t="shared" si="179"/>
        <v>0.99971952504237771</v>
      </c>
      <c r="FS153" s="2">
        <f t="shared" si="179"/>
        <v>0.99974523961264306</v>
      </c>
      <c r="FT153" s="2">
        <f t="shared" si="179"/>
        <v>0.99975001335386149</v>
      </c>
      <c r="FU153" s="2">
        <f t="shared" si="179"/>
        <v>0.99969889358336939</v>
      </c>
      <c r="FW153" s="2">
        <f t="shared" si="170"/>
        <v>0.46820770906382853</v>
      </c>
      <c r="FX153" s="2">
        <f t="shared" si="170"/>
        <v>0.39536425106926681</v>
      </c>
      <c r="FY153" s="2">
        <f t="shared" si="170"/>
        <v>0.41202776147468134</v>
      </c>
      <c r="FZ153" s="2">
        <f t="shared" si="170"/>
        <v>0.40320060895575799</v>
      </c>
      <c r="GA153" s="2">
        <f t="shared" si="170"/>
        <v>0.39338973551658046</v>
      </c>
      <c r="GB153" s="2">
        <f t="shared" si="170"/>
        <v>0.40135061266300504</v>
      </c>
      <c r="GC153" s="2">
        <f t="shared" si="170"/>
        <v>0.39583275173764981</v>
      </c>
      <c r="GD153" s="2">
        <f t="shared" si="170"/>
        <v>0.41948270706307889</v>
      </c>
      <c r="GE153" s="2">
        <f t="shared" si="170"/>
        <v>0.44982132960190452</v>
      </c>
      <c r="GF153" s="2">
        <f t="shared" si="170"/>
        <v>0.43249976376788518</v>
      </c>
      <c r="GG153" s="2">
        <f t="shared" si="170"/>
        <v>0.41490239742210744</v>
      </c>
      <c r="GH153" s="2">
        <f t="shared" si="170"/>
        <v>0.37971335508483472</v>
      </c>
      <c r="GI153" s="2">
        <f t="shared" si="170"/>
        <v>0.35455082255516335</v>
      </c>
      <c r="GJ153" s="2">
        <f t="shared" si="170"/>
        <v>0.3075755070459425</v>
      </c>
      <c r="GK153" s="2">
        <f t="shared" si="170"/>
        <v>0.2539538218084551</v>
      </c>
      <c r="GM153" s="86">
        <f t="shared" si="171"/>
        <v>1.3094901075361717E-253</v>
      </c>
      <c r="GN153" s="86">
        <f t="shared" si="171"/>
        <v>1.4754931752487972E-247</v>
      </c>
      <c r="GO153" s="86">
        <f t="shared" si="171"/>
        <v>0</v>
      </c>
      <c r="GP153" s="86">
        <f t="shared" si="171"/>
        <v>0</v>
      </c>
      <c r="GQ153" s="86">
        <f t="shared" si="171"/>
        <v>0</v>
      </c>
      <c r="GR153" s="86">
        <f t="shared" si="171"/>
        <v>0</v>
      </c>
      <c r="GS153" s="86">
        <f t="shared" si="171"/>
        <v>0</v>
      </c>
      <c r="GT153" s="86">
        <f t="shared" si="171"/>
        <v>0</v>
      </c>
      <c r="GU153" s="86">
        <f t="shared" si="171"/>
        <v>0</v>
      </c>
      <c r="GV153" s="86">
        <f t="shared" si="171"/>
        <v>0</v>
      </c>
      <c r="GW153" s="86">
        <f t="shared" si="171"/>
        <v>0</v>
      </c>
      <c r="GX153" s="86">
        <f t="shared" si="171"/>
        <v>0</v>
      </c>
      <c r="GY153" s="86">
        <f t="shared" si="171"/>
        <v>0</v>
      </c>
      <c r="GZ153" s="86">
        <f t="shared" si="171"/>
        <v>2.784635625377702E-271</v>
      </c>
      <c r="HA153" s="86">
        <f t="shared" si="171"/>
        <v>0</v>
      </c>
      <c r="HC153" s="86">
        <f t="shared" si="154"/>
        <v>1.5141190311296456E-136</v>
      </c>
      <c r="HD153" s="86">
        <f t="shared" si="154"/>
        <v>4.3146898277603574E-135</v>
      </c>
      <c r="HE153" s="86">
        <f t="shared" si="154"/>
        <v>5.8504070252696962E-186</v>
      </c>
      <c r="HF153" s="86">
        <f t="shared" ref="HF153:HN187" si="181" xml:space="preserve"> _xlfn.NORM.DIST($B153, F$8, ABS(F$12), TRUE) * _xlfn.NORM.DIST(($B153 - F$8)*F$16, 0, ABS(F$12), TRUE) * 2</f>
        <v>1.1055376068726995E-234</v>
      </c>
      <c r="HG153" s="86">
        <f t="shared" si="181"/>
        <v>1.5069995169586797E-294</v>
      </c>
      <c r="HH153" s="86">
        <f t="shared" si="181"/>
        <v>0</v>
      </c>
      <c r="HI153" s="86">
        <f t="shared" si="181"/>
        <v>0</v>
      </c>
      <c r="HJ153" s="86">
        <f t="shared" si="181"/>
        <v>0</v>
      </c>
      <c r="HK153" s="86">
        <f t="shared" si="181"/>
        <v>0</v>
      </c>
      <c r="HL153" s="86">
        <f t="shared" si="162"/>
        <v>0</v>
      </c>
      <c r="HM153" s="86">
        <f t="shared" si="162"/>
        <v>0</v>
      </c>
      <c r="HN153" s="86">
        <f t="shared" si="162"/>
        <v>0</v>
      </c>
      <c r="HO153" s="86">
        <f t="shared" si="162"/>
        <v>1.885831323581739E-209</v>
      </c>
      <c r="HP153" s="86">
        <f t="shared" si="162"/>
        <v>3.8853408548161409E-166</v>
      </c>
      <c r="HQ153" s="86">
        <f t="shared" si="162"/>
        <v>1.0149485310421423E-229</v>
      </c>
      <c r="HS153" s="86">
        <f t="shared" si="172"/>
        <v>6.928803144434221E-22</v>
      </c>
      <c r="HT153" s="86">
        <f t="shared" si="172"/>
        <v>1.0993283320839564E-21</v>
      </c>
      <c r="HU153" s="86">
        <f t="shared" si="172"/>
        <v>3.0473939696985912E-25</v>
      </c>
      <c r="HV153" s="86">
        <f t="shared" si="172"/>
        <v>2.2703279426198148E-25</v>
      </c>
      <c r="HW153" s="86">
        <f t="shared" si="172"/>
        <v>5.465472209864456E-23</v>
      </c>
      <c r="HX153" s="86">
        <f t="shared" si="172"/>
        <v>6.1987218294985509E-27</v>
      </c>
      <c r="HY153" s="86">
        <f t="shared" si="172"/>
        <v>1.3156682434597515E-24</v>
      </c>
      <c r="HZ153" s="86">
        <f t="shared" si="172"/>
        <v>2.2135635779816657E-30</v>
      </c>
      <c r="IA153" s="86">
        <f t="shared" si="172"/>
        <v>4.5746531407410123E-31</v>
      </c>
      <c r="IB153" s="86">
        <f t="shared" si="172"/>
        <v>3.7024279378194709E-26</v>
      </c>
      <c r="IC153" s="86">
        <f t="shared" si="172"/>
        <v>5.1058666717353752E-25</v>
      </c>
      <c r="ID153" s="86">
        <f t="shared" si="172"/>
        <v>1.6507697962282321E-22</v>
      </c>
      <c r="IE153" s="86">
        <f t="shared" si="172"/>
        <v>1.3253928170300369E-19</v>
      </c>
      <c r="IF153" s="86">
        <f t="shared" si="172"/>
        <v>1.2703589865994413E-14</v>
      </c>
      <c r="IG153" s="86">
        <f t="shared" si="172"/>
        <v>1.0725821293926991E-11</v>
      </c>
      <c r="II153" s="86">
        <f t="shared" si="173"/>
        <v>0.49198525627211354</v>
      </c>
      <c r="IJ153" s="86">
        <f t="shared" si="173"/>
        <v>0.17468686499371647</v>
      </c>
      <c r="IK153" s="86">
        <f t="shared" si="173"/>
        <v>0.22652680782139964</v>
      </c>
      <c r="IL153" s="86">
        <f t="shared" si="173"/>
        <v>0.17783179216244158</v>
      </c>
      <c r="IM153" s="86">
        <f t="shared" si="173"/>
        <v>0.14601742450146879</v>
      </c>
      <c r="IN153" s="86">
        <f t="shared" si="173"/>
        <v>0.15329585222850875</v>
      </c>
      <c r="IO153" s="86">
        <f t="shared" si="173"/>
        <v>0.14362231837391667</v>
      </c>
      <c r="IP153" s="86">
        <f t="shared" si="173"/>
        <v>0.21816632150456794</v>
      </c>
      <c r="IQ153" s="86">
        <f t="shared" si="173"/>
        <v>0.39438006147485916</v>
      </c>
      <c r="IR153" s="86">
        <f t="shared" si="173"/>
        <v>0.32130420259171927</v>
      </c>
      <c r="IS153" s="86">
        <f t="shared" si="173"/>
        <v>0.23216051569000998</v>
      </c>
      <c r="IT153" s="86">
        <f t="shared" si="173"/>
        <v>9.5161169841338822E-2</v>
      </c>
      <c r="IU153" s="86">
        <f t="shared" si="173"/>
        <v>4.866652408211429E-2</v>
      </c>
      <c r="IV153" s="86">
        <f t="shared" si="173"/>
        <v>3.3619422160917657E-2</v>
      </c>
      <c r="IW153" s="86">
        <f t="shared" si="173"/>
        <v>4.6571523336791522E-2</v>
      </c>
      <c r="IY153" s="86">
        <f t="shared" si="174"/>
        <v>0.49198525627211354</v>
      </c>
      <c r="IZ153" s="86">
        <f t="shared" si="174"/>
        <v>0.17468686499371647</v>
      </c>
      <c r="JA153" s="86">
        <f t="shared" si="174"/>
        <v>0.22652680782139964</v>
      </c>
      <c r="JB153" s="86">
        <f t="shared" si="174"/>
        <v>0.17783179216244158</v>
      </c>
      <c r="JC153" s="86">
        <f t="shared" si="174"/>
        <v>0.14601742450146879</v>
      </c>
      <c r="JD153" s="86">
        <f t="shared" si="174"/>
        <v>0.15329585222850875</v>
      </c>
      <c r="JE153" s="86">
        <f t="shared" si="174"/>
        <v>0.14362231837391667</v>
      </c>
      <c r="JF153" s="86">
        <f t="shared" si="174"/>
        <v>0.21816632150456794</v>
      </c>
      <c r="JG153" s="86">
        <f t="shared" si="174"/>
        <v>0.39438006147485916</v>
      </c>
      <c r="JH153" s="86">
        <f t="shared" si="174"/>
        <v>0.32130420259171927</v>
      </c>
      <c r="JI153" s="86">
        <f t="shared" si="174"/>
        <v>0.23216051569000998</v>
      </c>
      <c r="JJ153" s="86">
        <f t="shared" si="174"/>
        <v>9.5161169841338822E-2</v>
      </c>
      <c r="JK153" s="86">
        <f t="shared" si="174"/>
        <v>4.866652408211429E-2</v>
      </c>
      <c r="JL153" s="86">
        <f t="shared" si="174"/>
        <v>3.3619422160930362E-2</v>
      </c>
      <c r="JM153" s="86">
        <f t="shared" si="174"/>
        <v>4.6571523347517345E-2</v>
      </c>
    </row>
    <row r="154" spans="2:273" x14ac:dyDescent="0.25">
      <c r="B154" s="2">
        <v>127</v>
      </c>
      <c r="C154" s="37">
        <v>47.5</v>
      </c>
      <c r="D154" s="37">
        <v>51.25</v>
      </c>
      <c r="E154" s="37">
        <v>55.366999999999997</v>
      </c>
      <c r="F154" s="37">
        <v>57.85</v>
      </c>
      <c r="G154" s="37">
        <v>58.982999999999997</v>
      </c>
      <c r="H154" s="37">
        <v>61.558999999999997</v>
      </c>
      <c r="I154" s="37">
        <v>61.491999999999997</v>
      </c>
      <c r="J154" s="37">
        <v>67.832999999999998</v>
      </c>
      <c r="K154" s="37">
        <v>70.266999999999996</v>
      </c>
      <c r="L154" s="37">
        <v>72.150000000000006</v>
      </c>
      <c r="M154" s="37">
        <v>72.716999999999999</v>
      </c>
      <c r="N154" s="37">
        <v>67.7</v>
      </c>
      <c r="O154" s="37">
        <v>61.683</v>
      </c>
      <c r="P154" s="37">
        <v>61.366999999999997</v>
      </c>
      <c r="Q154" s="37">
        <v>67.316999999999993</v>
      </c>
      <c r="S154" s="4">
        <f t="shared" si="175"/>
        <v>47.757077409195276</v>
      </c>
      <c r="T154" s="4">
        <f t="shared" si="175"/>
        <v>51.39831086899126</v>
      </c>
      <c r="U154" s="4">
        <f t="shared" si="175"/>
        <v>54.483431783196203</v>
      </c>
      <c r="V154" s="4">
        <f t="shared" si="175"/>
        <v>57.403119165376474</v>
      </c>
      <c r="W154" s="4">
        <f t="shared" si="175"/>
        <v>59.44171336720386</v>
      </c>
      <c r="X154" s="4">
        <f t="shared" si="175"/>
        <v>61.612133410139322</v>
      </c>
      <c r="Y154" s="4">
        <f t="shared" si="175"/>
        <v>61.79056446635861</v>
      </c>
      <c r="Z154" s="4">
        <f t="shared" si="175"/>
        <v>67.293396429084979</v>
      </c>
      <c r="AA154" s="4">
        <f t="shared" si="175"/>
        <v>70.399601852505356</v>
      </c>
      <c r="AB154" s="4">
        <f t="shared" si="175"/>
        <v>72.352951498482994</v>
      </c>
      <c r="AC154" s="4">
        <f t="shared" si="175"/>
        <v>72.948658878302851</v>
      </c>
      <c r="AD154" s="4">
        <f t="shared" si="175"/>
        <v>66.304409972929193</v>
      </c>
      <c r="AE154" s="4">
        <f t="shared" si="175"/>
        <v>61.351943219472787</v>
      </c>
      <c r="AF154" s="4">
        <f t="shared" si="175"/>
        <v>60.37294981671559</v>
      </c>
      <c r="AG154" s="4">
        <f t="shared" si="175"/>
        <v>67.998515588262407</v>
      </c>
      <c r="AI154" s="4">
        <f t="shared" si="176"/>
        <v>-0.25707740919527566</v>
      </c>
      <c r="AJ154" s="4">
        <f t="shared" si="176"/>
        <v>-0.14831086899125978</v>
      </c>
      <c r="AK154" s="4">
        <f t="shared" si="176"/>
        <v>0.88356821680379483</v>
      </c>
      <c r="AL154" s="4">
        <f t="shared" si="176"/>
        <v>0.44688083462352779</v>
      </c>
      <c r="AM154" s="4">
        <f t="shared" si="176"/>
        <v>-0.45871336720386324</v>
      </c>
      <c r="AN154" s="4">
        <f t="shared" si="176"/>
        <v>-5.3133410139324155E-2</v>
      </c>
      <c r="AO154" s="4">
        <f t="shared" si="176"/>
        <v>-0.29856446635861289</v>
      </c>
      <c r="AP154" s="4">
        <f t="shared" si="176"/>
        <v>0.53960357091501976</v>
      </c>
      <c r="AQ154" s="4">
        <f t="shared" si="176"/>
        <v>-0.13260185250535983</v>
      </c>
      <c r="AR154" s="4">
        <f t="shared" si="176"/>
        <v>-0.20295149848298877</v>
      </c>
      <c r="AS154" s="4">
        <f t="shared" si="176"/>
        <v>-0.23165887830285214</v>
      </c>
      <c r="AT154" s="4">
        <f t="shared" si="176"/>
        <v>1.3955900270708099</v>
      </c>
      <c r="AU154" s="4">
        <f t="shared" si="176"/>
        <v>0.33105678052721288</v>
      </c>
      <c r="AV154" s="4">
        <f t="shared" si="176"/>
        <v>0.99405018328440775</v>
      </c>
      <c r="AW154" s="4">
        <f t="shared" si="176"/>
        <v>-0.68151558826241398</v>
      </c>
      <c r="AY154" s="2">
        <f t="shared" si="168"/>
        <v>47.757077409195276</v>
      </c>
      <c r="AZ154" s="2">
        <f t="shared" si="168"/>
        <v>47.286298840851231</v>
      </c>
      <c r="BA154" s="2">
        <f t="shared" si="168"/>
        <v>47.413121742895605</v>
      </c>
      <c r="BB154" s="2">
        <f t="shared" si="168"/>
        <v>48.01574980441471</v>
      </c>
      <c r="BC154" s="2">
        <f t="shared" si="168"/>
        <v>48.371997800901468</v>
      </c>
      <c r="BD154" s="2">
        <f t="shared" si="168"/>
        <v>48.851805984953216</v>
      </c>
      <c r="BE154" s="2">
        <f t="shared" si="168"/>
        <v>48.367569403114132</v>
      </c>
      <c r="BF154" s="2">
        <f t="shared" si="168"/>
        <v>48.653514012959668</v>
      </c>
      <c r="BG154" s="2">
        <f t="shared" si="168"/>
        <v>48.987487023623459</v>
      </c>
      <c r="BH154" s="2">
        <f t="shared" si="168"/>
        <v>47.916196867368811</v>
      </c>
      <c r="BI154" s="2">
        <f t="shared" si="168"/>
        <v>48.367799615059738</v>
      </c>
      <c r="BJ154" s="2">
        <f t="shared" si="168"/>
        <v>48.538763323688507</v>
      </c>
      <c r="BK154" s="2">
        <f t="shared" si="168"/>
        <v>49.369008394785403</v>
      </c>
      <c r="BL154" s="2">
        <f t="shared" si="168"/>
        <v>50.26494148862529</v>
      </c>
      <c r="BM154" s="2">
        <f t="shared" si="168"/>
        <v>50.124600903841383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 t="str">
        <f t="shared" si="169"/>
        <v/>
      </c>
      <c r="CF154" s="2" t="str">
        <f t="shared" si="169"/>
        <v/>
      </c>
      <c r="CG154" s="2" t="str">
        <f t="shared" si="169"/>
        <v/>
      </c>
      <c r="CH154" s="2" t="str">
        <f t="shared" si="169"/>
        <v/>
      </c>
      <c r="CI154" s="2" t="str">
        <f t="shared" si="169"/>
        <v/>
      </c>
      <c r="CJ154" s="2" t="str">
        <f t="shared" si="169"/>
        <v/>
      </c>
      <c r="CK154" s="2" t="str">
        <f t="shared" si="169"/>
        <v/>
      </c>
      <c r="CL154" s="2" t="str">
        <f t="shared" si="169"/>
        <v/>
      </c>
      <c r="CM154" s="2" t="str">
        <f t="shared" si="169"/>
        <v/>
      </c>
      <c r="CN154" s="2" t="str">
        <f t="shared" si="169"/>
        <v/>
      </c>
      <c r="CO154" s="2" t="str">
        <f t="shared" si="169"/>
        <v/>
      </c>
      <c r="CP154" s="2" t="str">
        <f t="shared" si="169"/>
        <v/>
      </c>
      <c r="CQ154" s="2" t="str">
        <f t="shared" si="169"/>
        <v/>
      </c>
      <c r="CR154" s="2" t="str">
        <f t="shared" si="169"/>
        <v/>
      </c>
      <c r="CS154" s="2" t="str">
        <f t="shared" si="169"/>
        <v/>
      </c>
      <c r="CU154" s="2" t="str">
        <f t="shared" si="111"/>
        <v/>
      </c>
      <c r="CV154" s="2" t="str">
        <f t="shared" si="112"/>
        <v/>
      </c>
      <c r="CW154" s="2" t="str">
        <f t="shared" si="113"/>
        <v/>
      </c>
      <c r="CX154" s="2" t="str">
        <f t="shared" si="114"/>
        <v/>
      </c>
      <c r="CY154" s="2" t="str">
        <f t="shared" si="115"/>
        <v/>
      </c>
      <c r="CZ154" s="2" t="str">
        <f t="shared" si="116"/>
        <v/>
      </c>
      <c r="DA154" s="2" t="str">
        <f t="shared" si="117"/>
        <v/>
      </c>
      <c r="DB154" s="2" t="str">
        <f t="shared" si="118"/>
        <v/>
      </c>
      <c r="DC154" s="2" t="str">
        <f t="shared" si="119"/>
        <v/>
      </c>
      <c r="DD154" s="2" t="str">
        <f t="shared" si="120"/>
        <v/>
      </c>
      <c r="DE154" s="2" t="str">
        <f t="shared" si="121"/>
        <v/>
      </c>
      <c r="DF154" s="2" t="str">
        <f t="shared" si="122"/>
        <v/>
      </c>
      <c r="DG154" s="2" t="str">
        <f t="shared" si="123"/>
        <v/>
      </c>
      <c r="DH154" s="2" t="str">
        <f t="shared" si="124"/>
        <v/>
      </c>
      <c r="DI154" s="2" t="str">
        <f t="shared" si="125"/>
        <v/>
      </c>
      <c r="DK154" s="2">
        <f t="shared" si="177"/>
        <v>88.834054590017828</v>
      </c>
      <c r="DL154" s="2">
        <f t="shared" si="177"/>
        <v>90.333216806722675</v>
      </c>
      <c r="DM154" s="2">
        <f t="shared" si="177"/>
        <v>86.287581123981113</v>
      </c>
      <c r="DN154" s="2">
        <f t="shared" si="177"/>
        <v>86.257886314886321</v>
      </c>
      <c r="DO154" s="2">
        <f t="shared" si="177"/>
        <v>85.592625225225234</v>
      </c>
      <c r="DP154" s="2">
        <f t="shared" si="177"/>
        <v>85.570858558558555</v>
      </c>
      <c r="DQ154" s="2">
        <f t="shared" si="177"/>
        <v>79.881057373162633</v>
      </c>
      <c r="DR154" s="2">
        <f t="shared" si="177"/>
        <v>78.481015229515222</v>
      </c>
      <c r="DS154" s="2">
        <f t="shared" si="177"/>
        <v>78.656231016731013</v>
      </c>
      <c r="DT154" s="2">
        <f t="shared" si="177"/>
        <v>79.466742057847341</v>
      </c>
      <c r="DU154" s="2">
        <f t="shared" si="177"/>
        <v>74.921193522093517</v>
      </c>
      <c r="DV154" s="2">
        <f t="shared" si="177"/>
        <v>79.410148648648644</v>
      </c>
      <c r="DW154" s="2">
        <f t="shared" si="177"/>
        <v>80.109066151866145</v>
      </c>
      <c r="DX154" s="2">
        <f t="shared" si="177"/>
        <v>84.276522522522527</v>
      </c>
      <c r="DY154" s="2">
        <f t="shared" si="177"/>
        <v>83.178747899159646</v>
      </c>
      <c r="EA154" s="2">
        <f t="shared" si="153"/>
        <v>48.046748040712473</v>
      </c>
      <c r="EB154" s="2">
        <f t="shared" si="153"/>
        <v>46.978855988292374</v>
      </c>
      <c r="EC154" s="2">
        <f t="shared" si="153"/>
        <v>47.200258595820323</v>
      </c>
      <c r="ED154" s="2">
        <f t="shared" si="153"/>
        <v>47.869349203106736</v>
      </c>
      <c r="EE154" s="2">
        <f t="shared" si="153"/>
        <v>48.339688786710312</v>
      </c>
      <c r="EF154" s="2">
        <f t="shared" si="153"/>
        <v>48.922357842030976</v>
      </c>
      <c r="EG154" s="2">
        <f t="shared" si="153"/>
        <v>48.24646350106309</v>
      </c>
      <c r="EH154" s="2">
        <f t="shared" si="153"/>
        <v>48.793578821520072</v>
      </c>
      <c r="EI154" s="2">
        <f t="shared" si="153"/>
        <v>48.867075976081601</v>
      </c>
      <c r="EJ154" s="2">
        <f t="shared" si="153"/>
        <v>47.874646889564772</v>
      </c>
      <c r="EK154" s="2">
        <f t="shared" si="153"/>
        <v>48.609445629657117</v>
      </c>
      <c r="EL154" s="2">
        <f t="shared" si="180"/>
        <v>48.599394056056234</v>
      </c>
      <c r="EM154" s="2">
        <f t="shared" si="136"/>
        <v>49.77723758459328</v>
      </c>
      <c r="EN154" s="2">
        <f t="shared" si="136"/>
        <v>50.591971641791048</v>
      </c>
      <c r="EO154" s="2">
        <f t="shared" si="136"/>
        <v>50.635624640601321</v>
      </c>
      <c r="EQ154" s="2">
        <f t="shared" si="178"/>
        <v>47.442325995262209</v>
      </c>
      <c r="ER154" s="2">
        <f t="shared" si="178"/>
        <v>47.693027105120663</v>
      </c>
      <c r="ES154" s="2">
        <f t="shared" si="178"/>
        <v>47.670226790302145</v>
      </c>
      <c r="ET154" s="2">
        <f t="shared" si="178"/>
        <v>48.193355617442734</v>
      </c>
      <c r="EU154" s="2">
        <f t="shared" si="178"/>
        <v>48.39717640107213</v>
      </c>
      <c r="EV154" s="2">
        <f t="shared" si="178"/>
        <v>48.735679327222286</v>
      </c>
      <c r="EW154" s="2">
        <f t="shared" si="178"/>
        <v>48.517622908594092</v>
      </c>
      <c r="EX154" s="2">
        <f t="shared" si="178"/>
        <v>48.458701291970399</v>
      </c>
      <c r="EY154" s="2">
        <f t="shared" si="178"/>
        <v>49.105152431185815</v>
      </c>
      <c r="EZ154" s="2">
        <f t="shared" si="178"/>
        <v>47.948630381971867</v>
      </c>
      <c r="FA154" s="2">
        <f t="shared" si="178"/>
        <v>48.043106104682167</v>
      </c>
      <c r="FB154" s="2">
        <f t="shared" si="178"/>
        <v>48.428810359813255</v>
      </c>
      <c r="FC154" s="2">
        <f t="shared" si="178"/>
        <v>48.672481568826647</v>
      </c>
      <c r="FD154" s="2">
        <f t="shared" si="178"/>
        <v>49.570051568894975</v>
      </c>
      <c r="FE154" s="2">
        <f t="shared" si="178"/>
        <v>48.722566497878944</v>
      </c>
      <c r="FG154" s="2">
        <f t="shared" si="179"/>
        <v>0.99982307356384392</v>
      </c>
      <c r="FH154" s="2">
        <f t="shared" si="179"/>
        <v>0.99978735216549308</v>
      </c>
      <c r="FI154" s="2">
        <f t="shared" si="179"/>
        <v>0.99977847941421705</v>
      </c>
      <c r="FJ154" s="2">
        <f t="shared" si="179"/>
        <v>0.99977804091845857</v>
      </c>
      <c r="FK154" s="2">
        <f t="shared" si="179"/>
        <v>0.9997740088101148</v>
      </c>
      <c r="FL154" s="2">
        <f t="shared" si="179"/>
        <v>0.99976703837701808</v>
      </c>
      <c r="FM154" s="2">
        <f t="shared" si="179"/>
        <v>0.99975514494525997</v>
      </c>
      <c r="FN154" s="2">
        <f t="shared" si="179"/>
        <v>0.99973146427792792</v>
      </c>
      <c r="FO154" s="2">
        <f t="shared" si="179"/>
        <v>0.99973577126926849</v>
      </c>
      <c r="FP154" s="2">
        <f t="shared" si="179"/>
        <v>0.9997508749499604</v>
      </c>
      <c r="FQ154" s="2">
        <f t="shared" si="179"/>
        <v>0.99976880014116531</v>
      </c>
      <c r="FR154" s="2">
        <f t="shared" si="179"/>
        <v>0.99974419748559273</v>
      </c>
      <c r="FS154" s="2">
        <f t="shared" si="179"/>
        <v>0.99976765055691141</v>
      </c>
      <c r="FT154" s="2">
        <f t="shared" si="179"/>
        <v>0.99977200445401115</v>
      </c>
      <c r="FU154" s="2">
        <f t="shared" si="179"/>
        <v>0.99972538040843406</v>
      </c>
      <c r="FW154" s="2">
        <f t="shared" si="170"/>
        <v>0.4911915217854248</v>
      </c>
      <c r="FX154" s="2">
        <f t="shared" si="170"/>
        <v>0.4175800933238884</v>
      </c>
      <c r="FY154" s="2">
        <f t="shared" si="170"/>
        <v>0.43450706428614139</v>
      </c>
      <c r="FZ154" s="2">
        <f t="shared" si="170"/>
        <v>0.42554687428483307</v>
      </c>
      <c r="GA154" s="2">
        <f t="shared" si="170"/>
        <v>0.41557088468380127</v>
      </c>
      <c r="GB154" s="2">
        <f t="shared" si="170"/>
        <v>0.42366713365801439</v>
      </c>
      <c r="GC154" s="2">
        <f t="shared" si="170"/>
        <v>0.41805671751898826</v>
      </c>
      <c r="GD154" s="2">
        <f t="shared" si="170"/>
        <v>0.44206294143343816</v>
      </c>
      <c r="GE154" s="2">
        <f t="shared" si="170"/>
        <v>0.4727048580534437</v>
      </c>
      <c r="GF154" s="2">
        <f t="shared" si="170"/>
        <v>0.45523122008163719</v>
      </c>
      <c r="GG154" s="2">
        <f t="shared" si="170"/>
        <v>0.437421857509877</v>
      </c>
      <c r="GH154" s="2">
        <f t="shared" si="170"/>
        <v>0.40163393320841373</v>
      </c>
      <c r="GI154" s="2">
        <f t="shared" si="170"/>
        <v>0.37589908301623065</v>
      </c>
      <c r="GJ154" s="2">
        <f t="shared" si="170"/>
        <v>0.32753058640549737</v>
      </c>
      <c r="GK154" s="2">
        <f t="shared" si="170"/>
        <v>0.27179556353553891</v>
      </c>
      <c r="GM154" s="86">
        <f t="shared" si="171"/>
        <v>1.2311824661756259E-260</v>
      </c>
      <c r="GN154" s="86">
        <f t="shared" si="171"/>
        <v>1.7918284007087171E-254</v>
      </c>
      <c r="GO154" s="86">
        <f t="shared" si="171"/>
        <v>0</v>
      </c>
      <c r="GP154" s="86">
        <f t="shared" si="171"/>
        <v>0</v>
      </c>
      <c r="GQ154" s="86">
        <f t="shared" si="171"/>
        <v>0</v>
      </c>
      <c r="GR154" s="86">
        <f t="shared" si="171"/>
        <v>0</v>
      </c>
      <c r="GS154" s="86">
        <f t="shared" si="171"/>
        <v>0</v>
      </c>
      <c r="GT154" s="86">
        <f t="shared" si="171"/>
        <v>0</v>
      </c>
      <c r="GU154" s="86">
        <f t="shared" si="171"/>
        <v>0</v>
      </c>
      <c r="GV154" s="86">
        <f t="shared" si="171"/>
        <v>0</v>
      </c>
      <c r="GW154" s="86">
        <f t="shared" si="171"/>
        <v>0</v>
      </c>
      <c r="GX154" s="86">
        <f t="shared" si="171"/>
        <v>0</v>
      </c>
      <c r="GY154" s="86">
        <f t="shared" si="171"/>
        <v>0</v>
      </c>
      <c r="GZ154" s="86">
        <f t="shared" si="171"/>
        <v>7.5033839756110051E-279</v>
      </c>
      <c r="HA154" s="86">
        <f t="shared" si="171"/>
        <v>0</v>
      </c>
      <c r="HC154" s="86">
        <f t="shared" ref="HC154:HH213" si="182" xml:space="preserve"> _xlfn.NORM.DIST($B154, C$8, ABS(C$12), TRUE) * _xlfn.NORM.DIST(($B154 - C$8)*C$16, 0, ABS(C$12), TRUE) * 2</f>
        <v>1.0441454332015673E-141</v>
      </c>
      <c r="HD154" s="86">
        <f t="shared" si="182"/>
        <v>3.137053667247405E-140</v>
      </c>
      <c r="HE154" s="86">
        <f t="shared" si="182"/>
        <v>5.8322611474949821E-193</v>
      </c>
      <c r="HF154" s="86">
        <f t="shared" si="181"/>
        <v>1.6603220480292143E-243</v>
      </c>
      <c r="HG154" s="86">
        <f t="shared" si="181"/>
        <v>1.0174947331152645E-305</v>
      </c>
      <c r="HH154" s="86">
        <f t="shared" si="181"/>
        <v>0</v>
      </c>
      <c r="HI154" s="86">
        <f t="shared" si="181"/>
        <v>0</v>
      </c>
      <c r="HJ154" s="86">
        <f t="shared" si="181"/>
        <v>0</v>
      </c>
      <c r="HK154" s="86">
        <f t="shared" si="181"/>
        <v>0</v>
      </c>
      <c r="HL154" s="86">
        <f t="shared" si="162"/>
        <v>0</v>
      </c>
      <c r="HM154" s="86">
        <f t="shared" si="162"/>
        <v>0</v>
      </c>
      <c r="HN154" s="86">
        <f t="shared" si="162"/>
        <v>0</v>
      </c>
      <c r="HO154" s="86">
        <f t="shared" si="162"/>
        <v>1.6274570230026211E-217</v>
      </c>
      <c r="HP154" s="86">
        <f t="shared" si="162"/>
        <v>1.3936740200460374E-172</v>
      </c>
      <c r="HQ154" s="86">
        <f t="shared" si="162"/>
        <v>1.4889154338791037E-238</v>
      </c>
      <c r="HS154" s="86">
        <f t="shared" si="172"/>
        <v>9.7975799039516327E-24</v>
      </c>
      <c r="HT154" s="86">
        <f t="shared" si="172"/>
        <v>1.2380634230380512E-23</v>
      </c>
      <c r="HU154" s="86">
        <f t="shared" si="172"/>
        <v>1.8565027606484557E-27</v>
      </c>
      <c r="HV154" s="86">
        <f t="shared" si="172"/>
        <v>1.2078297024991216E-27</v>
      </c>
      <c r="HW154" s="86">
        <f t="shared" si="172"/>
        <v>4.1202830735739046E-25</v>
      </c>
      <c r="HX154" s="86">
        <f t="shared" si="172"/>
        <v>2.1967958955065245E-29</v>
      </c>
      <c r="HY154" s="86">
        <f t="shared" si="172"/>
        <v>7.1095612305120782E-27</v>
      </c>
      <c r="HZ154" s="86">
        <f t="shared" si="172"/>
        <v>4.1390656642296303E-33</v>
      </c>
      <c r="IA154" s="86">
        <f t="shared" si="172"/>
        <v>9.6744443688143082E-34</v>
      </c>
      <c r="IB154" s="86">
        <f t="shared" si="172"/>
        <v>1.8357335129892812E-28</v>
      </c>
      <c r="IC154" s="86">
        <f t="shared" si="172"/>
        <v>2.8683900461946408E-27</v>
      </c>
      <c r="ID154" s="86">
        <f t="shared" si="172"/>
        <v>1.195874909152855E-24</v>
      </c>
      <c r="IE154" s="86">
        <f t="shared" si="172"/>
        <v>1.5507497488273234E-21</v>
      </c>
      <c r="IF154" s="86">
        <f t="shared" si="172"/>
        <v>3.54257875775041E-16</v>
      </c>
      <c r="IG154" s="86">
        <f t="shared" si="172"/>
        <v>4.2358580375826352E-13</v>
      </c>
      <c r="II154" s="86">
        <f t="shared" si="173"/>
        <v>0.51062747490813609</v>
      </c>
      <c r="IJ154" s="86">
        <f t="shared" si="173"/>
        <v>0.27227217144450921</v>
      </c>
      <c r="IK154" s="86">
        <f t="shared" si="173"/>
        <v>0.33878315663235486</v>
      </c>
      <c r="IL154" s="86">
        <f t="shared" si="173"/>
        <v>0.28423175827821956</v>
      </c>
      <c r="IM154" s="86">
        <f t="shared" si="173"/>
        <v>0.2412277379462682</v>
      </c>
      <c r="IN154" s="86">
        <f t="shared" si="173"/>
        <v>0.25777715757258884</v>
      </c>
      <c r="IO154" s="86">
        <f t="shared" si="173"/>
        <v>0.24132559465379078</v>
      </c>
      <c r="IP154" s="86">
        <f t="shared" si="173"/>
        <v>0.3430076131881708</v>
      </c>
      <c r="IQ154" s="86">
        <f t="shared" si="173"/>
        <v>0.48966086044319401</v>
      </c>
      <c r="IR154" s="86">
        <f t="shared" si="173"/>
        <v>0.43371148001817927</v>
      </c>
      <c r="IS154" s="86">
        <f t="shared" si="173"/>
        <v>0.34730931036588486</v>
      </c>
      <c r="IT154" s="86">
        <f t="shared" si="173"/>
        <v>0.17099208099198995</v>
      </c>
      <c r="IU154" s="86">
        <f t="shared" si="173"/>
        <v>9.4418749481781916E-2</v>
      </c>
      <c r="IV154" s="86">
        <f t="shared" si="173"/>
        <v>5.9393090784880913E-2</v>
      </c>
      <c r="IW154" s="86">
        <f t="shared" si="173"/>
        <v>6.8746774022056298E-2</v>
      </c>
      <c r="IY154" s="86">
        <f t="shared" si="174"/>
        <v>0.51062747490813609</v>
      </c>
      <c r="IZ154" s="86">
        <f t="shared" si="174"/>
        <v>0.27227217144450921</v>
      </c>
      <c r="JA154" s="86">
        <f t="shared" si="174"/>
        <v>0.33878315663235486</v>
      </c>
      <c r="JB154" s="86">
        <f t="shared" si="174"/>
        <v>0.28423175827821956</v>
      </c>
      <c r="JC154" s="86">
        <f t="shared" si="174"/>
        <v>0.2412277379462682</v>
      </c>
      <c r="JD154" s="86">
        <f t="shared" si="174"/>
        <v>0.25777715757258884</v>
      </c>
      <c r="JE154" s="86">
        <f t="shared" si="174"/>
        <v>0.24132559465379078</v>
      </c>
      <c r="JF154" s="86">
        <f t="shared" si="174"/>
        <v>0.3430076131881708</v>
      </c>
      <c r="JG154" s="86">
        <f t="shared" si="174"/>
        <v>0.48966086044319401</v>
      </c>
      <c r="JH154" s="86">
        <f t="shared" si="174"/>
        <v>0.43371148001817927</v>
      </c>
      <c r="JI154" s="86">
        <f t="shared" si="174"/>
        <v>0.34730931036588486</v>
      </c>
      <c r="JJ154" s="86">
        <f t="shared" si="174"/>
        <v>0.17099208099198995</v>
      </c>
      <c r="JK154" s="86">
        <f t="shared" si="174"/>
        <v>9.4418749481781916E-2</v>
      </c>
      <c r="JL154" s="86">
        <f t="shared" si="174"/>
        <v>5.9393090784881267E-2</v>
      </c>
      <c r="JM154" s="86">
        <f t="shared" si="174"/>
        <v>6.874677402247989E-2</v>
      </c>
    </row>
    <row r="155" spans="2:273" x14ac:dyDescent="0.25">
      <c r="B155" s="2">
        <v>128</v>
      </c>
      <c r="C155" s="37">
        <v>47.783000000000001</v>
      </c>
      <c r="D155" s="37">
        <v>52.216999999999999</v>
      </c>
      <c r="E155" s="37">
        <v>56.15</v>
      </c>
      <c r="F155" s="37">
        <v>58.982999999999997</v>
      </c>
      <c r="G155" s="37">
        <v>63.203000000000003</v>
      </c>
      <c r="H155" s="37">
        <v>64.881</v>
      </c>
      <c r="I155" s="37">
        <v>66.114999999999995</v>
      </c>
      <c r="J155" s="37">
        <v>69.816999999999993</v>
      </c>
      <c r="K155" s="37">
        <v>66.882999999999996</v>
      </c>
      <c r="L155" s="37">
        <v>72.05</v>
      </c>
      <c r="M155" s="37">
        <v>74.650000000000006</v>
      </c>
      <c r="N155" s="37">
        <v>72.716999999999999</v>
      </c>
      <c r="O155" s="37">
        <v>69.183000000000007</v>
      </c>
      <c r="P155" s="37">
        <v>65.832999999999998</v>
      </c>
      <c r="Q155" s="37">
        <v>73.483000000000004</v>
      </c>
      <c r="S155" s="4">
        <f t="shared" si="175"/>
        <v>47.638606575390341</v>
      </c>
      <c r="T155" s="4">
        <f t="shared" si="175"/>
        <v>52.065462303087813</v>
      </c>
      <c r="U155" s="4">
        <f t="shared" si="175"/>
        <v>55.080718897813</v>
      </c>
      <c r="V155" s="4">
        <f t="shared" si="175"/>
        <v>59.029935462588078</v>
      </c>
      <c r="W155" s="4">
        <f t="shared" si="175"/>
        <v>62.115244868698426</v>
      </c>
      <c r="X155" s="4">
        <f t="shared" si="175"/>
        <v>64.480393169360099</v>
      </c>
      <c r="Y155" s="4">
        <f t="shared" si="175"/>
        <v>65.127815855040652</v>
      </c>
      <c r="Z155" s="4">
        <f t="shared" si="175"/>
        <v>68.904604256407126</v>
      </c>
      <c r="AA155" s="4">
        <f t="shared" si="175"/>
        <v>66.334363290690163</v>
      </c>
      <c r="AB155" s="4">
        <f t="shared" si="175"/>
        <v>70.946113746691012</v>
      </c>
      <c r="AC155" s="4">
        <f t="shared" si="175"/>
        <v>74.953175061492061</v>
      </c>
      <c r="AD155" s="4">
        <f t="shared" si="175"/>
        <v>72.973343402843284</v>
      </c>
      <c r="AE155" s="4">
        <f t="shared" si="175"/>
        <v>67.791130210387735</v>
      </c>
      <c r="AF155" s="4">
        <f t="shared" si="175"/>
        <v>65.431118735041267</v>
      </c>
      <c r="AG155" s="4">
        <f t="shared" si="175"/>
        <v>73.974772466366645</v>
      </c>
      <c r="AI155" s="4">
        <f t="shared" si="176"/>
        <v>0.14439342460966031</v>
      </c>
      <c r="AJ155" s="4">
        <f t="shared" si="176"/>
        <v>0.15153769691218599</v>
      </c>
      <c r="AK155" s="4">
        <f t="shared" si="176"/>
        <v>1.0692811021869986</v>
      </c>
      <c r="AL155" s="4">
        <f t="shared" si="176"/>
        <v>-4.6935462588081123E-2</v>
      </c>
      <c r="AM155" s="4">
        <f t="shared" si="176"/>
        <v>1.0877551313015772</v>
      </c>
      <c r="AN155" s="4">
        <f t="shared" si="176"/>
        <v>0.40060683063990155</v>
      </c>
      <c r="AO155" s="4">
        <f t="shared" si="176"/>
        <v>0.98718414495934326</v>
      </c>
      <c r="AP155" s="4">
        <f t="shared" si="176"/>
        <v>0.91239574359286735</v>
      </c>
      <c r="AQ155" s="4">
        <f t="shared" si="176"/>
        <v>0.54863670930983233</v>
      </c>
      <c r="AR155" s="4">
        <f t="shared" si="176"/>
        <v>1.1038862533089855</v>
      </c>
      <c r="AS155" s="4">
        <f t="shared" si="176"/>
        <v>-0.30317506149205542</v>
      </c>
      <c r="AT155" s="4">
        <f t="shared" si="176"/>
        <v>-0.25634340284328516</v>
      </c>
      <c r="AU155" s="4">
        <f t="shared" si="176"/>
        <v>1.3918697896122723</v>
      </c>
      <c r="AV155" s="4">
        <f t="shared" si="176"/>
        <v>0.40188126495873178</v>
      </c>
      <c r="AW155" s="4">
        <f t="shared" si="176"/>
        <v>-0.49177246636664051</v>
      </c>
      <c r="AY155" s="2">
        <f t="shared" si="168"/>
        <v>47.638606575390341</v>
      </c>
      <c r="AZ155" s="2">
        <f t="shared" si="168"/>
        <v>47.148656698659465</v>
      </c>
      <c r="BA155" s="2">
        <f t="shared" si="168"/>
        <v>47.296967866669192</v>
      </c>
      <c r="BB155" s="2">
        <f t="shared" si="168"/>
        <v>47.894938887405132</v>
      </c>
      <c r="BC155" s="2">
        <f t="shared" si="168"/>
        <v>48.247835868929457</v>
      </c>
      <c r="BD155" s="2">
        <f t="shared" si="168"/>
        <v>48.71473337616461</v>
      </c>
      <c r="BE155" s="2">
        <f t="shared" si="168"/>
        <v>48.236854520949329</v>
      </c>
      <c r="BF155" s="2">
        <f t="shared" si="168"/>
        <v>48.504739298582891</v>
      </c>
      <c r="BG155" s="2">
        <f t="shared" si="168"/>
        <v>48.85190083899721</v>
      </c>
      <c r="BH155" s="2">
        <f t="shared" si="168"/>
        <v>47.761527052483068</v>
      </c>
      <c r="BI155" s="2">
        <f t="shared" si="168"/>
        <v>48.207102417938486</v>
      </c>
      <c r="BJ155" s="2">
        <f t="shared" si="168"/>
        <v>48.378970577618745</v>
      </c>
      <c r="BK155" s="2">
        <f t="shared" si="168"/>
        <v>49.202644357542795</v>
      </c>
      <c r="BL155" s="2">
        <f t="shared" si="168"/>
        <v>50.101216928456196</v>
      </c>
      <c r="BM155" s="2">
        <f t="shared" si="168"/>
        <v>49.965138518568708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 t="str">
        <f t="shared" si="169"/>
        <v/>
      </c>
      <c r="CF155" s="2" t="str">
        <f t="shared" si="169"/>
        <v/>
      </c>
      <c r="CG155" s="2" t="str">
        <f t="shared" si="169"/>
        <v/>
      </c>
      <c r="CH155" s="2" t="str">
        <f t="shared" si="169"/>
        <v/>
      </c>
      <c r="CI155" s="2" t="str">
        <f t="shared" si="169"/>
        <v/>
      </c>
      <c r="CJ155" s="2" t="str">
        <f t="shared" si="169"/>
        <v/>
      </c>
      <c r="CK155" s="2" t="str">
        <f t="shared" si="169"/>
        <v/>
      </c>
      <c r="CL155" s="2" t="str">
        <f t="shared" si="169"/>
        <v/>
      </c>
      <c r="CM155" s="2" t="str">
        <f t="shared" si="169"/>
        <v/>
      </c>
      <c r="CN155" s="2" t="str">
        <f t="shared" si="169"/>
        <v/>
      </c>
      <c r="CO155" s="2" t="str">
        <f t="shared" si="169"/>
        <v/>
      </c>
      <c r="CP155" s="2" t="str">
        <f t="shared" si="169"/>
        <v/>
      </c>
      <c r="CQ155" s="2" t="str">
        <f t="shared" si="169"/>
        <v/>
      </c>
      <c r="CR155" s="2" t="str">
        <f t="shared" si="169"/>
        <v/>
      </c>
      <c r="CS155" s="2" t="str">
        <f t="shared" si="169"/>
        <v/>
      </c>
      <c r="CU155" s="2" t="str">
        <f t="shared" ref="CU155:CU218" si="198">IF(AND(IY155 &lt; $DI$22, $B155 &gt; C$7, $B155 &lt; C$233), C155, "")</f>
        <v/>
      </c>
      <c r="CV155" s="2" t="str">
        <f t="shared" ref="CV155:CV218" si="199">IF(AND(IZ155 &lt; $DI$22, $B155 &gt; D$7, $B155 &lt; D$233), D155, "")</f>
        <v/>
      </c>
      <c r="CW155" s="2" t="str">
        <f t="shared" ref="CW155:CW218" si="200">IF(AND(JA155 &lt; $DI$22, $B155 &gt; E$7, $B155 &lt; E$233), E155, "")</f>
        <v/>
      </c>
      <c r="CX155" s="2" t="str">
        <f t="shared" ref="CX155:CX218" si="201">IF(AND(JB155 &lt; $DI$22, $B155 &gt; F$7, $B155 &lt; F$233), F155, "")</f>
        <v/>
      </c>
      <c r="CY155" s="2" t="str">
        <f t="shared" ref="CY155:CY218" si="202">IF(AND(JC155 &lt; $DI$22, $B155 &gt; G$7, $B155 &lt; G$233), G155, "")</f>
        <v/>
      </c>
      <c r="CZ155" s="2" t="str">
        <f t="shared" ref="CZ155:CZ218" si="203">IF(AND(JD155 &lt; $DI$22, $B155 &gt; H$7, $B155 &lt; H$233), H155, "")</f>
        <v/>
      </c>
      <c r="DA155" s="2" t="str">
        <f t="shared" ref="DA155:DA218" si="204">IF(AND(JE155 &lt; $DI$22, $B155 &gt; I$7, $B155 &lt; I$233), I155, "")</f>
        <v/>
      </c>
      <c r="DB155" s="2" t="str">
        <f t="shared" ref="DB155:DB218" si="205">IF(AND(JF155 &lt; $DI$22, $B155 &gt; J$7, $B155 &lt; J$233), J155, "")</f>
        <v/>
      </c>
      <c r="DC155" s="2" t="str">
        <f t="shared" ref="DC155:DC218" si="206">IF(AND(JG155 &lt; $DI$22, $B155 &gt; K$7, $B155 &lt; K$233), K155, "")</f>
        <v/>
      </c>
      <c r="DD155" s="2" t="str">
        <f t="shared" ref="DD155:DD218" si="207">IF(AND(JH155 &lt; $DI$22, $B155 &gt; L$7, $B155 &lt; L$233), L155, "")</f>
        <v/>
      </c>
      <c r="DE155" s="2" t="str">
        <f t="shared" ref="DE155:DE218" si="208">IF(AND(JI155 &lt; $DI$22, $B155 &gt; M$7, $B155 &lt; M$233), M155, "")</f>
        <v/>
      </c>
      <c r="DF155" s="2" t="str">
        <f t="shared" ref="DF155:DF218" si="209">IF(AND(JJ155 &lt; $DI$22, $B155 &gt; N$7, $B155 &lt; N$233), N155, "")</f>
        <v/>
      </c>
      <c r="DG155" s="2" t="str">
        <f t="shared" ref="DG155:DG218" si="210">IF(AND(JK155 &lt; $DI$22, $B155 &gt; O$7, $B155 &lt; O$233), O155, "")</f>
        <v/>
      </c>
      <c r="DH155" s="2" t="str">
        <f t="shared" ref="DH155:DH218" si="211">IF(AND(JL155 &lt; $DI$22, $B155 &gt; P$7, $B155 &lt; P$233), P155, "")</f>
        <v/>
      </c>
      <c r="DI155" s="2" t="str">
        <f t="shared" ref="DI155:DI218" si="212">IF(AND(JM155 &lt; $DI$22, $B155 &gt; Q$7, $B155 &lt; Q$233), Q155, "")</f>
        <v/>
      </c>
      <c r="DK155" s="2">
        <f t="shared" si="177"/>
        <v>89.07625846702318</v>
      </c>
      <c r="DL155" s="2">
        <f t="shared" si="177"/>
        <v>90.560968907563009</v>
      </c>
      <c r="DM155" s="2">
        <f t="shared" si="177"/>
        <v>86.487404290004292</v>
      </c>
      <c r="DN155" s="2">
        <f t="shared" si="177"/>
        <v>86.455586443586441</v>
      </c>
      <c r="DO155" s="2">
        <f t="shared" si="177"/>
        <v>85.777563963963985</v>
      </c>
      <c r="DP155" s="2">
        <f t="shared" si="177"/>
        <v>85.742330630630633</v>
      </c>
      <c r="DQ155" s="2">
        <f t="shared" si="177"/>
        <v>80.003062114746328</v>
      </c>
      <c r="DR155" s="2">
        <f t="shared" si="177"/>
        <v>78.600912012012003</v>
      </c>
      <c r="DS155" s="2">
        <f t="shared" si="177"/>
        <v>78.771943243243243</v>
      </c>
      <c r="DT155" s="2">
        <f t="shared" si="177"/>
        <v>79.592080132764366</v>
      </c>
      <c r="DU155" s="2">
        <f t="shared" si="177"/>
        <v>75.016833290433297</v>
      </c>
      <c r="DV155" s="2">
        <f t="shared" si="177"/>
        <v>79.533756756756759</v>
      </c>
      <c r="DW155" s="2">
        <f t="shared" si="177"/>
        <v>80.236906177606173</v>
      </c>
      <c r="DX155" s="2">
        <f t="shared" si="177"/>
        <v>84.454229729729732</v>
      </c>
      <c r="DY155" s="2">
        <f t="shared" si="177"/>
        <v>83.388468907563009</v>
      </c>
      <c r="EA155" s="2">
        <f t="shared" si="153"/>
        <v>47.951612010178124</v>
      </c>
      <c r="EB155" s="2">
        <f t="shared" si="153"/>
        <v>46.816303851123294</v>
      </c>
      <c r="EC155" s="2">
        <f t="shared" si="153"/>
        <v>47.067282009996298</v>
      </c>
      <c r="ED155" s="2">
        <f t="shared" si="153"/>
        <v>47.737490948839763</v>
      </c>
      <c r="EE155" s="2">
        <f t="shared" si="153"/>
        <v>48.214213029094395</v>
      </c>
      <c r="EF155" s="2">
        <f t="shared" si="153"/>
        <v>48.792533666627136</v>
      </c>
      <c r="EG155" s="2">
        <f t="shared" si="153"/>
        <v>48.10680047999486</v>
      </c>
      <c r="EH155" s="2">
        <f t="shared" si="153"/>
        <v>48.65732448761743</v>
      </c>
      <c r="EI155" s="2">
        <f t="shared" si="153"/>
        <v>48.72317354906788</v>
      </c>
      <c r="EJ155" s="2">
        <f t="shared" si="153"/>
        <v>47.717405888273774</v>
      </c>
      <c r="EK155" s="2">
        <f t="shared" si="153"/>
        <v>48.469245595204967</v>
      </c>
      <c r="EL155" s="2">
        <f t="shared" si="180"/>
        <v>48.446100004583165</v>
      </c>
      <c r="EM155" s="2">
        <f t="shared" si="136"/>
        <v>49.64898168939277</v>
      </c>
      <c r="EN155" s="2">
        <f t="shared" si="136"/>
        <v>50.460589850746274</v>
      </c>
      <c r="EO155" s="2">
        <f t="shared" si="136"/>
        <v>50.524990525457895</v>
      </c>
      <c r="EQ155" s="2">
        <f t="shared" si="178"/>
        <v>47.329998803427095</v>
      </c>
      <c r="ER155" s="2">
        <f t="shared" si="178"/>
        <v>47.552142993379483</v>
      </c>
      <c r="ES155" s="2">
        <f t="shared" si="178"/>
        <v>47.552174990666657</v>
      </c>
      <c r="ET155" s="2">
        <f t="shared" si="178"/>
        <v>48.071291958682039</v>
      </c>
      <c r="EU155" s="2">
        <f t="shared" si="178"/>
        <v>48.273287829754544</v>
      </c>
      <c r="EV155" s="2">
        <f t="shared" si="178"/>
        <v>48.600620061368851</v>
      </c>
      <c r="EW155" s="2">
        <f t="shared" si="178"/>
        <v>48.385797234401743</v>
      </c>
      <c r="EX155" s="2">
        <f t="shared" si="178"/>
        <v>48.313328286022816</v>
      </c>
      <c r="EY155" s="2">
        <f t="shared" si="178"/>
        <v>48.968251398662247</v>
      </c>
      <c r="EZ155" s="2">
        <f t="shared" si="178"/>
        <v>47.794534128614309</v>
      </c>
      <c r="FA155" s="2">
        <f t="shared" si="178"/>
        <v>47.887455645459106</v>
      </c>
      <c r="FB155" s="2">
        <f t="shared" si="178"/>
        <v>48.270651747819187</v>
      </c>
      <c r="FC155" s="2">
        <f t="shared" si="178"/>
        <v>48.510503150850809</v>
      </c>
      <c r="FD155" s="2">
        <f t="shared" si="178"/>
        <v>49.407988431105068</v>
      </c>
      <c r="FE155" s="2">
        <f t="shared" si="178"/>
        <v>48.568800930885658</v>
      </c>
      <c r="FG155" s="2">
        <f t="shared" si="179"/>
        <v>0.99983863866044687</v>
      </c>
      <c r="FH155" s="2">
        <f t="shared" si="179"/>
        <v>0.99980605924119592</v>
      </c>
      <c r="FI155" s="2">
        <f t="shared" si="179"/>
        <v>0.99979796688671518</v>
      </c>
      <c r="FJ155" s="2">
        <f t="shared" si="179"/>
        <v>0.99979756695822475</v>
      </c>
      <c r="FK155" s="2">
        <f t="shared" si="179"/>
        <v>0.99979388948676451</v>
      </c>
      <c r="FL155" s="2">
        <f t="shared" si="179"/>
        <v>0.99978753211949922</v>
      </c>
      <c r="FM155" s="2">
        <f t="shared" si="179"/>
        <v>0.99977668472476977</v>
      </c>
      <c r="FN155" s="2">
        <f t="shared" si="179"/>
        <v>0.99975508672384805</v>
      </c>
      <c r="FO155" s="2">
        <f t="shared" si="179"/>
        <v>0.99975901493077801</v>
      </c>
      <c r="FP155" s="2">
        <f t="shared" si="179"/>
        <v>0.99977279027350252</v>
      </c>
      <c r="FQ155" s="2">
        <f t="shared" si="179"/>
        <v>0.99978913893312127</v>
      </c>
      <c r="FR155" s="2">
        <f t="shared" si="179"/>
        <v>0.99976670008304691</v>
      </c>
      <c r="FS155" s="2">
        <f t="shared" si="179"/>
        <v>0.99978809045705697</v>
      </c>
      <c r="FT155" s="2">
        <f t="shared" si="179"/>
        <v>0.99979206141924903</v>
      </c>
      <c r="FU155" s="2">
        <f t="shared" si="179"/>
        <v>0.99974953790373966</v>
      </c>
      <c r="FW155" s="2">
        <f t="shared" si="170"/>
        <v>0.51421263151625329</v>
      </c>
      <c r="FX155" s="2">
        <f t="shared" si="170"/>
        <v>0.44013556143325405</v>
      </c>
      <c r="FY155" s="2">
        <f t="shared" si="170"/>
        <v>0.45725901483678533</v>
      </c>
      <c r="FZ155" s="2">
        <f t="shared" si="170"/>
        <v>0.4482015102150555</v>
      </c>
      <c r="GA155" s="2">
        <f t="shared" si="170"/>
        <v>0.43809946044363146</v>
      </c>
      <c r="GB155" s="2">
        <f t="shared" si="170"/>
        <v>0.44629944496708462</v>
      </c>
      <c r="GC155" s="2">
        <f t="shared" si="170"/>
        <v>0.44061845368067704</v>
      </c>
      <c r="GD155" s="2">
        <f t="shared" si="170"/>
        <v>0.46488528191172501</v>
      </c>
      <c r="GE155" s="2">
        <f t="shared" si="170"/>
        <v>0.49570365206656253</v>
      </c>
      <c r="GF155" s="2">
        <f t="shared" si="170"/>
        <v>0.47815077887401969</v>
      </c>
      <c r="GG155" s="2">
        <f t="shared" si="170"/>
        <v>0.46020222598879834</v>
      </c>
      <c r="GH155" s="2">
        <f t="shared" si="170"/>
        <v>0.42395505133477318</v>
      </c>
      <c r="GI155" s="2">
        <f t="shared" si="170"/>
        <v>0.39774065967705197</v>
      </c>
      <c r="GJ155" s="2">
        <f t="shared" si="170"/>
        <v>0.34812941031941935</v>
      </c>
      <c r="GK155" s="2">
        <f t="shared" si="170"/>
        <v>0.29040286491218215</v>
      </c>
      <c r="GM155" s="86">
        <f t="shared" si="171"/>
        <v>9.2657103546955815E-268</v>
      </c>
      <c r="GN155" s="86">
        <f t="shared" si="171"/>
        <v>1.7447511475943924E-261</v>
      </c>
      <c r="GO155" s="86">
        <f t="shared" si="171"/>
        <v>0</v>
      </c>
      <c r="GP155" s="86">
        <f t="shared" si="171"/>
        <v>0</v>
      </c>
      <c r="GQ155" s="86">
        <f t="shared" si="171"/>
        <v>0</v>
      </c>
      <c r="GR155" s="86">
        <f t="shared" si="171"/>
        <v>0</v>
      </c>
      <c r="GS155" s="86">
        <f t="shared" si="171"/>
        <v>0</v>
      </c>
      <c r="GT155" s="86">
        <f t="shared" si="171"/>
        <v>0</v>
      </c>
      <c r="GU155" s="86">
        <f t="shared" si="171"/>
        <v>0</v>
      </c>
      <c r="GV155" s="86">
        <f t="shared" si="171"/>
        <v>0</v>
      </c>
      <c r="GW155" s="86">
        <f t="shared" si="171"/>
        <v>0</v>
      </c>
      <c r="GX155" s="86">
        <f t="shared" si="171"/>
        <v>0</v>
      </c>
      <c r="GY155" s="86">
        <f t="shared" si="171"/>
        <v>0</v>
      </c>
      <c r="GZ155" s="86">
        <f t="shared" si="171"/>
        <v>1.5882938355710922E-286</v>
      </c>
      <c r="HA155" s="86">
        <f t="shared" si="171"/>
        <v>0</v>
      </c>
      <c r="HC155" s="86">
        <f t="shared" si="182"/>
        <v>5.761213786597591E-147</v>
      </c>
      <c r="HD155" s="86">
        <f t="shared" si="182"/>
        <v>1.824205399183119E-145</v>
      </c>
      <c r="HE155" s="86">
        <f t="shared" si="182"/>
        <v>4.3050428215159007E-200</v>
      </c>
      <c r="HF155" s="86">
        <f t="shared" si="181"/>
        <v>1.7093342328461398E-252</v>
      </c>
      <c r="HG155" s="86">
        <f t="shared" si="181"/>
        <v>0</v>
      </c>
      <c r="HH155" s="86">
        <f t="shared" si="181"/>
        <v>0</v>
      </c>
      <c r="HI155" s="86">
        <f t="shared" si="181"/>
        <v>0</v>
      </c>
      <c r="HJ155" s="86">
        <f t="shared" si="181"/>
        <v>0</v>
      </c>
      <c r="HK155" s="86">
        <f t="shared" si="181"/>
        <v>0</v>
      </c>
      <c r="HL155" s="86">
        <f t="shared" si="162"/>
        <v>0</v>
      </c>
      <c r="HM155" s="86">
        <f t="shared" si="162"/>
        <v>0</v>
      </c>
      <c r="HN155" s="86">
        <f t="shared" si="162"/>
        <v>0</v>
      </c>
      <c r="HO155" s="86">
        <f t="shared" si="162"/>
        <v>9.8627259647135371E-226</v>
      </c>
      <c r="HP155" s="86">
        <f t="shared" si="162"/>
        <v>3.7588312128911358E-179</v>
      </c>
      <c r="HQ155" s="86">
        <f t="shared" si="162"/>
        <v>1.4839853446120658E-247</v>
      </c>
      <c r="HS155" s="86">
        <f t="shared" si="172"/>
        <v>1.1545954405468144E-25</v>
      </c>
      <c r="HT155" s="86">
        <f t="shared" si="172"/>
        <v>1.1373750012866723E-25</v>
      </c>
      <c r="HU155" s="86">
        <f t="shared" si="172"/>
        <v>9.031687529314527E-30</v>
      </c>
      <c r="HV155" s="86">
        <f t="shared" si="172"/>
        <v>5.0769391113538649E-30</v>
      </c>
      <c r="HW155" s="86">
        <f t="shared" si="172"/>
        <v>2.4749379183525458E-27</v>
      </c>
      <c r="HX155" s="86">
        <f t="shared" si="172"/>
        <v>6.0213627500921445E-32</v>
      </c>
      <c r="HY155" s="86">
        <f t="shared" si="172"/>
        <v>3.0176651678069036E-29</v>
      </c>
      <c r="HZ155" s="86">
        <f t="shared" si="172"/>
        <v>5.8420419970816681E-36</v>
      </c>
      <c r="IA155" s="86">
        <f t="shared" si="172"/>
        <v>1.5702038177931402E-36</v>
      </c>
      <c r="IB155" s="86">
        <f t="shared" si="172"/>
        <v>7.1986622219109154E-31</v>
      </c>
      <c r="IC155" s="86">
        <f t="shared" si="172"/>
        <v>1.2751233413091E-29</v>
      </c>
      <c r="ID155" s="86">
        <f t="shared" si="172"/>
        <v>6.8440111851178419E-27</v>
      </c>
      <c r="IE155" s="86">
        <f t="shared" si="172"/>
        <v>1.453774691834925E-23</v>
      </c>
      <c r="IF155" s="86">
        <f t="shared" si="172"/>
        <v>8.1286947617776991E-18</v>
      </c>
      <c r="IG155" s="86">
        <f t="shared" si="172"/>
        <v>1.3663842384103196E-14</v>
      </c>
      <c r="II155" s="86">
        <f t="shared" si="173"/>
        <v>0.46306832121901365</v>
      </c>
      <c r="IJ155" s="86">
        <f t="shared" si="173"/>
        <v>0.38139344983353807</v>
      </c>
      <c r="IK155" s="86">
        <f t="shared" si="173"/>
        <v>0.44596177099664952</v>
      </c>
      <c r="IL155" s="86">
        <f t="shared" si="173"/>
        <v>0.40082826619433665</v>
      </c>
      <c r="IM155" s="86">
        <f t="shared" si="173"/>
        <v>0.35541184393293079</v>
      </c>
      <c r="IN155" s="86">
        <f t="shared" si="173"/>
        <v>0.37983349755649853</v>
      </c>
      <c r="IO155" s="86">
        <f t="shared" si="173"/>
        <v>0.35905103344758837</v>
      </c>
      <c r="IP155" s="86">
        <f t="shared" si="173"/>
        <v>0.45947943098843991</v>
      </c>
      <c r="IQ155" s="86">
        <f t="shared" si="173"/>
        <v>0.50743873112250482</v>
      </c>
      <c r="IR155" s="86">
        <f t="shared" si="173"/>
        <v>0.50454078375863709</v>
      </c>
      <c r="IS155" s="86">
        <f t="shared" si="173"/>
        <v>0.45434638662165022</v>
      </c>
      <c r="IT155" s="86">
        <f t="shared" si="173"/>
        <v>0.27574183704825272</v>
      </c>
      <c r="IU155" s="86">
        <f t="shared" si="173"/>
        <v>0.16717571526896879</v>
      </c>
      <c r="IV155" s="86">
        <f t="shared" si="173"/>
        <v>9.9249339555036967E-2</v>
      </c>
      <c r="IW155" s="86">
        <f t="shared" si="173"/>
        <v>9.8945250500923079E-2</v>
      </c>
      <c r="IY155" s="86">
        <f t="shared" si="174"/>
        <v>0.46306832121901365</v>
      </c>
      <c r="IZ155" s="86">
        <f t="shared" si="174"/>
        <v>0.38139344983353807</v>
      </c>
      <c r="JA155" s="86">
        <f t="shared" si="174"/>
        <v>0.44596177099664952</v>
      </c>
      <c r="JB155" s="86">
        <f t="shared" si="174"/>
        <v>0.40082826619433665</v>
      </c>
      <c r="JC155" s="86">
        <f t="shared" si="174"/>
        <v>0.35541184393293079</v>
      </c>
      <c r="JD155" s="86">
        <f t="shared" si="174"/>
        <v>0.37983349755649853</v>
      </c>
      <c r="JE155" s="86">
        <f t="shared" si="174"/>
        <v>0.35905103344758837</v>
      </c>
      <c r="JF155" s="86">
        <f t="shared" si="174"/>
        <v>0.45947943098843991</v>
      </c>
      <c r="JG155" s="86">
        <f t="shared" si="174"/>
        <v>0.50743873112250482</v>
      </c>
      <c r="JH155" s="86">
        <f t="shared" si="174"/>
        <v>0.50454078375863709</v>
      </c>
      <c r="JI155" s="86">
        <f t="shared" si="174"/>
        <v>0.45434638662165022</v>
      </c>
      <c r="JJ155" s="86">
        <f t="shared" si="174"/>
        <v>0.27574183704825272</v>
      </c>
      <c r="JK155" s="86">
        <f t="shared" si="174"/>
        <v>0.16717571526896879</v>
      </c>
      <c r="JL155" s="86">
        <f t="shared" si="174"/>
        <v>9.9249339555036981E-2</v>
      </c>
      <c r="JM155" s="86">
        <f t="shared" si="174"/>
        <v>9.8945250500936749E-2</v>
      </c>
    </row>
    <row r="156" spans="2:273" x14ac:dyDescent="0.25">
      <c r="B156" s="2">
        <v>129</v>
      </c>
      <c r="C156" s="37">
        <v>47.466999999999999</v>
      </c>
      <c r="D156" s="37">
        <v>52.883000000000003</v>
      </c>
      <c r="E156" s="37">
        <v>55.25</v>
      </c>
      <c r="F156" s="37">
        <v>59.783000000000001</v>
      </c>
      <c r="G156" s="37">
        <v>63.067999999999998</v>
      </c>
      <c r="H156" s="37">
        <v>65.102000000000004</v>
      </c>
      <c r="I156" s="37">
        <v>66.557000000000002</v>
      </c>
      <c r="J156" s="37">
        <v>66.283000000000001</v>
      </c>
      <c r="K156" s="37">
        <v>60.582999999999998</v>
      </c>
      <c r="L156" s="37">
        <v>66.082999999999998</v>
      </c>
      <c r="M156" s="37">
        <v>73.599999999999994</v>
      </c>
      <c r="N156" s="37">
        <v>75.983000000000004</v>
      </c>
      <c r="O156" s="37">
        <v>74.55</v>
      </c>
      <c r="P156" s="37">
        <v>71.55</v>
      </c>
      <c r="Q156" s="37">
        <v>81.349999999999994</v>
      </c>
      <c r="S156" s="4">
        <f t="shared" si="175"/>
        <v>47.519428911803772</v>
      </c>
      <c r="T156" s="4">
        <f t="shared" si="175"/>
        <v>52.11809489762927</v>
      </c>
      <c r="U156" s="4">
        <f t="shared" si="175"/>
        <v>54.419511286903344</v>
      </c>
      <c r="V156" s="4">
        <f t="shared" si="175"/>
        <v>58.952947377236001</v>
      </c>
      <c r="W156" s="4">
        <f t="shared" si="175"/>
        <v>63.042049279649106</v>
      </c>
      <c r="X156" s="4">
        <f t="shared" si="175"/>
        <v>64.892749067887721</v>
      </c>
      <c r="Y156" s="4">
        <f t="shared" si="175"/>
        <v>66.173717555216172</v>
      </c>
      <c r="Z156" s="4">
        <f t="shared" si="175"/>
        <v>66.36639960449665</v>
      </c>
      <c r="AA156" s="4">
        <f t="shared" si="175"/>
        <v>59.996518004081508</v>
      </c>
      <c r="AB156" s="4">
        <f t="shared" si="175"/>
        <v>65.711857600415073</v>
      </c>
      <c r="AC156" s="4">
        <f t="shared" si="175"/>
        <v>72.408724297761964</v>
      </c>
      <c r="AD156" s="4">
        <f t="shared" si="175"/>
        <v>77.726606867200061</v>
      </c>
      <c r="AE156" s="4">
        <f t="shared" si="175"/>
        <v>74.70800273591604</v>
      </c>
      <c r="AF156" s="4">
        <f t="shared" si="175"/>
        <v>71.684839130081272</v>
      </c>
      <c r="AG156" s="4">
        <f t="shared" si="175"/>
        <v>81.132885287855743</v>
      </c>
      <c r="AI156" s="4">
        <f t="shared" si="176"/>
        <v>-5.2428911803772849E-2</v>
      </c>
      <c r="AJ156" s="4">
        <f t="shared" si="176"/>
        <v>0.76490510237073295</v>
      </c>
      <c r="AK156" s="4">
        <f t="shared" si="176"/>
        <v>0.83048871309665628</v>
      </c>
      <c r="AL156" s="4">
        <f t="shared" si="176"/>
        <v>0.8300526227640006</v>
      </c>
      <c r="AM156" s="4">
        <f t="shared" si="176"/>
        <v>2.5950720350891743E-2</v>
      </c>
      <c r="AN156" s="4">
        <f t="shared" si="176"/>
        <v>0.20925093211228329</v>
      </c>
      <c r="AO156" s="4">
        <f t="shared" si="176"/>
        <v>0.38328244478383056</v>
      </c>
      <c r="AP156" s="4">
        <f t="shared" si="176"/>
        <v>-8.3399604496648294E-2</v>
      </c>
      <c r="AQ156" s="4">
        <f t="shared" si="176"/>
        <v>0.58648199591848993</v>
      </c>
      <c r="AR156" s="4">
        <f t="shared" si="176"/>
        <v>0.3711423995849259</v>
      </c>
      <c r="AS156" s="4">
        <f t="shared" si="176"/>
        <v>1.1912757022380305</v>
      </c>
      <c r="AT156" s="4">
        <f t="shared" si="176"/>
        <v>-1.7436068672000573</v>
      </c>
      <c r="AU156" s="4">
        <f t="shared" si="176"/>
        <v>-0.15800273591604252</v>
      </c>
      <c r="AV156" s="4">
        <f t="shared" si="176"/>
        <v>-0.13483913008127502</v>
      </c>
      <c r="AW156" s="4">
        <f t="shared" si="176"/>
        <v>0.2171147121442516</v>
      </c>
      <c r="AY156" s="2">
        <f t="shared" si="168"/>
        <v>47.519428911803772</v>
      </c>
      <c r="AZ156" s="2">
        <f t="shared" si="168"/>
        <v>47.012239362643449</v>
      </c>
      <c r="BA156" s="2">
        <f t="shared" si="168"/>
        <v>47.181638115615371</v>
      </c>
      <c r="BB156" s="2">
        <f t="shared" si="168"/>
        <v>47.774700522941615</v>
      </c>
      <c r="BC156" s="2">
        <f t="shared" si="168"/>
        <v>48.123814995612442</v>
      </c>
      <c r="BD156" s="2">
        <f t="shared" si="168"/>
        <v>48.577434273146707</v>
      </c>
      <c r="BE156" s="2">
        <f t="shared" si="168"/>
        <v>48.106614063271998</v>
      </c>
      <c r="BF156" s="2">
        <f t="shared" si="168"/>
        <v>48.355546744760488</v>
      </c>
      <c r="BG156" s="2">
        <f t="shared" si="168"/>
        <v>48.71669117751599</v>
      </c>
      <c r="BH156" s="2">
        <f t="shared" si="168"/>
        <v>47.607058401235854</v>
      </c>
      <c r="BI156" s="2">
        <f t="shared" si="168"/>
        <v>48.045639569674208</v>
      </c>
      <c r="BJ156" s="2">
        <f t="shared" si="168"/>
        <v>48.21895354185834</v>
      </c>
      <c r="BK156" s="2">
        <f t="shared" si="168"/>
        <v>49.034365681867349</v>
      </c>
      <c r="BL156" s="2">
        <f t="shared" si="168"/>
        <v>49.935643823811851</v>
      </c>
      <c r="BM156" s="2">
        <f t="shared" si="168"/>
        <v>49.802662479271866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 t="str">
        <f t="shared" si="169"/>
        <v/>
      </c>
      <c r="CF156" s="2" t="str">
        <f t="shared" si="169"/>
        <v/>
      </c>
      <c r="CG156" s="2" t="str">
        <f t="shared" si="169"/>
        <v/>
      </c>
      <c r="CH156" s="2" t="str">
        <f t="shared" si="169"/>
        <v/>
      </c>
      <c r="CI156" s="2" t="str">
        <f t="shared" si="169"/>
        <v/>
      </c>
      <c r="CJ156" s="2" t="str">
        <f t="shared" si="169"/>
        <v/>
      </c>
      <c r="CK156" s="2" t="str">
        <f t="shared" si="169"/>
        <v/>
      </c>
      <c r="CL156" s="2" t="str">
        <f t="shared" si="169"/>
        <v/>
      </c>
      <c r="CM156" s="2" t="str">
        <f t="shared" si="169"/>
        <v/>
      </c>
      <c r="CN156" s="2" t="str">
        <f t="shared" si="169"/>
        <v/>
      </c>
      <c r="CO156" s="2" t="str">
        <f t="shared" si="169"/>
        <v/>
      </c>
      <c r="CP156" s="2" t="str">
        <f t="shared" si="169"/>
        <v/>
      </c>
      <c r="CQ156" s="2" t="str">
        <f t="shared" si="169"/>
        <v/>
      </c>
      <c r="CR156" s="2" t="str">
        <f t="shared" si="169"/>
        <v/>
      </c>
      <c r="CS156" s="2" t="str">
        <f t="shared" si="169"/>
        <v/>
      </c>
      <c r="CU156" s="2" t="str">
        <f t="shared" si="198"/>
        <v/>
      </c>
      <c r="CV156" s="2" t="str">
        <f t="shared" si="199"/>
        <v/>
      </c>
      <c r="CW156" s="2" t="str">
        <f t="shared" si="200"/>
        <v/>
      </c>
      <c r="CX156" s="2" t="str">
        <f t="shared" si="201"/>
        <v/>
      </c>
      <c r="CY156" s="2" t="str">
        <f t="shared" si="202"/>
        <v/>
      </c>
      <c r="CZ156" s="2" t="str">
        <f t="shared" si="203"/>
        <v/>
      </c>
      <c r="DA156" s="2" t="str">
        <f t="shared" si="204"/>
        <v/>
      </c>
      <c r="DB156" s="2" t="str">
        <f t="shared" si="205"/>
        <v/>
      </c>
      <c r="DC156" s="2" t="str">
        <f t="shared" si="206"/>
        <v/>
      </c>
      <c r="DD156" s="2" t="str">
        <f t="shared" si="207"/>
        <v/>
      </c>
      <c r="DE156" s="2" t="str">
        <f t="shared" si="208"/>
        <v/>
      </c>
      <c r="DF156" s="2" t="str">
        <f t="shared" si="209"/>
        <v/>
      </c>
      <c r="DG156" s="2" t="str">
        <f t="shared" si="210"/>
        <v/>
      </c>
      <c r="DH156" s="2" t="str">
        <f t="shared" si="211"/>
        <v/>
      </c>
      <c r="DI156" s="2" t="str">
        <f t="shared" si="212"/>
        <v/>
      </c>
      <c r="DK156" s="2">
        <f t="shared" si="177"/>
        <v>89.318462344028518</v>
      </c>
      <c r="DL156" s="2">
        <f t="shared" si="177"/>
        <v>90.788721008403343</v>
      </c>
      <c r="DM156" s="2">
        <f t="shared" si="177"/>
        <v>86.687227456027443</v>
      </c>
      <c r="DN156" s="2">
        <f t="shared" si="177"/>
        <v>86.653286572286575</v>
      </c>
      <c r="DO156" s="2">
        <f t="shared" si="177"/>
        <v>85.962502702702722</v>
      </c>
      <c r="DP156" s="2">
        <f t="shared" si="177"/>
        <v>85.913802702702696</v>
      </c>
      <c r="DQ156" s="2">
        <f t="shared" si="177"/>
        <v>80.125066856330022</v>
      </c>
      <c r="DR156" s="2">
        <f t="shared" si="177"/>
        <v>78.720808794508784</v>
      </c>
      <c r="DS156" s="2">
        <f t="shared" si="177"/>
        <v>78.887655469755458</v>
      </c>
      <c r="DT156" s="2">
        <f t="shared" si="177"/>
        <v>79.717418207681391</v>
      </c>
      <c r="DU156" s="2">
        <f t="shared" si="177"/>
        <v>75.112473058773062</v>
      </c>
      <c r="DV156" s="2">
        <f t="shared" si="177"/>
        <v>79.65736486486486</v>
      </c>
      <c r="DW156" s="2">
        <f t="shared" si="177"/>
        <v>80.364746203346201</v>
      </c>
      <c r="DX156" s="2">
        <f t="shared" si="177"/>
        <v>84.631936936936938</v>
      </c>
      <c r="DY156" s="2">
        <f t="shared" si="177"/>
        <v>83.598189915966373</v>
      </c>
      <c r="EA156" s="2">
        <f t="shared" si="153"/>
        <v>47.856475979643768</v>
      </c>
      <c r="EB156" s="2">
        <f t="shared" si="153"/>
        <v>46.653751713954222</v>
      </c>
      <c r="EC156" s="2">
        <f t="shared" si="153"/>
        <v>46.934305424172273</v>
      </c>
      <c r="ED156" s="2">
        <f t="shared" si="153"/>
        <v>47.605632694572783</v>
      </c>
      <c r="EE156" s="2">
        <f t="shared" si="153"/>
        <v>48.088737271478486</v>
      </c>
      <c r="EF156" s="2">
        <f t="shared" si="153"/>
        <v>48.662709491223303</v>
      </c>
      <c r="EG156" s="2">
        <f t="shared" si="153"/>
        <v>47.967137458926629</v>
      </c>
      <c r="EH156" s="2">
        <f t="shared" si="153"/>
        <v>48.521070153714774</v>
      </c>
      <c r="EI156" s="2">
        <f t="shared" si="153"/>
        <v>48.579271122054166</v>
      </c>
      <c r="EJ156" s="2">
        <f t="shared" si="153"/>
        <v>47.560164886982776</v>
      </c>
      <c r="EK156" s="2">
        <f t="shared" si="153"/>
        <v>48.329045560752817</v>
      </c>
      <c r="EL156" s="2">
        <f t="shared" si="180"/>
        <v>48.292805953110097</v>
      </c>
      <c r="EM156" s="2">
        <f t="shared" si="136"/>
        <v>49.520725794192259</v>
      </c>
      <c r="EN156" s="2">
        <f t="shared" si="136"/>
        <v>50.329208059701493</v>
      </c>
      <c r="EO156" s="2">
        <f t="shared" si="136"/>
        <v>50.414356410314483</v>
      </c>
      <c r="EQ156" s="2">
        <f t="shared" si="178"/>
        <v>47.217671611591982</v>
      </c>
      <c r="ER156" s="2">
        <f t="shared" si="178"/>
        <v>47.411258881638304</v>
      </c>
      <c r="ES156" s="2">
        <f t="shared" si="178"/>
        <v>47.434123191031162</v>
      </c>
      <c r="ET156" s="2">
        <f t="shared" si="178"/>
        <v>47.949228299921337</v>
      </c>
      <c r="EU156" s="2">
        <f t="shared" si="178"/>
        <v>48.149399258436958</v>
      </c>
      <c r="EV156" s="2">
        <f t="shared" si="178"/>
        <v>48.465560795515415</v>
      </c>
      <c r="EW156" s="2">
        <f t="shared" si="178"/>
        <v>48.253971560209393</v>
      </c>
      <c r="EX156" s="2">
        <f t="shared" si="178"/>
        <v>48.167955280075233</v>
      </c>
      <c r="EY156" s="2">
        <f t="shared" si="178"/>
        <v>48.831350366138693</v>
      </c>
      <c r="EZ156" s="2">
        <f t="shared" si="178"/>
        <v>47.640437875256751</v>
      </c>
      <c r="FA156" s="2">
        <f t="shared" si="178"/>
        <v>47.731805186236045</v>
      </c>
      <c r="FB156" s="2">
        <f t="shared" si="178"/>
        <v>48.112493135825105</v>
      </c>
      <c r="FC156" s="2">
        <f t="shared" si="178"/>
        <v>48.348524732874978</v>
      </c>
      <c r="FD156" s="2">
        <f t="shared" si="178"/>
        <v>49.245925293315167</v>
      </c>
      <c r="FE156" s="2">
        <f t="shared" si="178"/>
        <v>48.415035363892372</v>
      </c>
      <c r="FG156" s="2">
        <f t="shared" si="179"/>
        <v>0.99985283461981334</v>
      </c>
      <c r="FH156" s="2">
        <f t="shared" si="179"/>
        <v>0.99982312090739189</v>
      </c>
      <c r="FI156" s="2">
        <f t="shared" si="179"/>
        <v>0.99981574033524223</v>
      </c>
      <c r="FJ156" s="2">
        <f t="shared" si="179"/>
        <v>0.99981537558314304</v>
      </c>
      <c r="FK156" s="2">
        <f t="shared" si="179"/>
        <v>0.99981202156874294</v>
      </c>
      <c r="FL156" s="2">
        <f t="shared" si="179"/>
        <v>0.99980622336733926</v>
      </c>
      <c r="FM156" s="2">
        <f t="shared" si="179"/>
        <v>0.99979633004641943</v>
      </c>
      <c r="FN156" s="2">
        <f t="shared" si="179"/>
        <v>0.99977663162392272</v>
      </c>
      <c r="FO156" s="2">
        <f t="shared" si="179"/>
        <v>0.99978021434439535</v>
      </c>
      <c r="FP156" s="2">
        <f t="shared" si="179"/>
        <v>0.99979277812384892</v>
      </c>
      <c r="FQ156" s="2">
        <f t="shared" si="179"/>
        <v>0.99980768885336591</v>
      </c>
      <c r="FR156" s="2">
        <f t="shared" si="179"/>
        <v>0.99978722357907257</v>
      </c>
      <c r="FS156" s="2">
        <f t="shared" si="179"/>
        <v>0.99980673259625863</v>
      </c>
      <c r="FT156" s="2">
        <f t="shared" si="179"/>
        <v>0.99981035429061216</v>
      </c>
      <c r="FU156" s="2">
        <f t="shared" si="179"/>
        <v>0.99977157081925194</v>
      </c>
      <c r="FW156" s="2">
        <f t="shared" si="170"/>
        <v>0.53717359177290858</v>
      </c>
      <c r="FX156" s="2">
        <f t="shared" si="170"/>
        <v>0.46294095993873113</v>
      </c>
      <c r="FY156" s="2">
        <f t="shared" si="170"/>
        <v>0.48019067602319671</v>
      </c>
      <c r="FZ156" s="2">
        <f t="shared" si="170"/>
        <v>0.47107319046710627</v>
      </c>
      <c r="GA156" s="2">
        <f t="shared" si="170"/>
        <v>0.46088620772566175</v>
      </c>
      <c r="GB156" s="2">
        <f t="shared" si="170"/>
        <v>0.46915658838084262</v>
      </c>
      <c r="GC156" s="2">
        <f t="shared" si="170"/>
        <v>0.46342816200474385</v>
      </c>
      <c r="GD156" s="2">
        <f t="shared" si="170"/>
        <v>0.48785561977852909</v>
      </c>
      <c r="GE156" s="2">
        <f t="shared" si="170"/>
        <v>0.51872064204460722</v>
      </c>
      <c r="GF156" s="2">
        <f t="shared" si="170"/>
        <v>0.50116270433074228</v>
      </c>
      <c r="GG156" s="2">
        <f t="shared" si="170"/>
        <v>0.48315009340253562</v>
      </c>
      <c r="GH156" s="2">
        <f t="shared" si="170"/>
        <v>0.44659082506428338</v>
      </c>
      <c r="GI156" s="2">
        <f t="shared" si="170"/>
        <v>0.41999727889435556</v>
      </c>
      <c r="GJ156" s="2">
        <f t="shared" si="170"/>
        <v>0.36931225498590126</v>
      </c>
      <c r="GK156" s="2">
        <f t="shared" si="170"/>
        <v>0.30974219375753159</v>
      </c>
      <c r="GM156" s="86">
        <f t="shared" si="171"/>
        <v>5.5817316862740443E-275</v>
      </c>
      <c r="GN156" s="86">
        <f t="shared" si="171"/>
        <v>1.3622167677563101E-268</v>
      </c>
      <c r="GO156" s="86">
        <f t="shared" si="171"/>
        <v>0</v>
      </c>
      <c r="GP156" s="86">
        <f t="shared" si="171"/>
        <v>0</v>
      </c>
      <c r="GQ156" s="86">
        <f t="shared" si="171"/>
        <v>0</v>
      </c>
      <c r="GR156" s="86">
        <f t="shared" si="171"/>
        <v>0</v>
      </c>
      <c r="GS156" s="86">
        <f t="shared" si="171"/>
        <v>0</v>
      </c>
      <c r="GT156" s="86">
        <f t="shared" si="171"/>
        <v>0</v>
      </c>
      <c r="GU156" s="86">
        <f t="shared" si="171"/>
        <v>0</v>
      </c>
      <c r="GV156" s="86">
        <f t="shared" si="171"/>
        <v>0</v>
      </c>
      <c r="GW156" s="86">
        <f t="shared" si="171"/>
        <v>0</v>
      </c>
      <c r="GX156" s="86">
        <f t="shared" si="171"/>
        <v>0</v>
      </c>
      <c r="GY156" s="86">
        <f t="shared" si="171"/>
        <v>0</v>
      </c>
      <c r="GZ156" s="86">
        <f t="shared" si="171"/>
        <v>2.6411143703968844E-294</v>
      </c>
      <c r="HA156" s="86">
        <f t="shared" si="171"/>
        <v>0</v>
      </c>
      <c r="HC156" s="86">
        <f t="shared" si="182"/>
        <v>2.5433939313820367E-152</v>
      </c>
      <c r="HD156" s="86">
        <f t="shared" si="182"/>
        <v>8.4839766617693885E-151</v>
      </c>
      <c r="HE156" s="86">
        <f t="shared" si="182"/>
        <v>2.3528938402167314E-207</v>
      </c>
      <c r="HF156" s="86">
        <f t="shared" si="181"/>
        <v>1.2063469619075804E-261</v>
      </c>
      <c r="HG156" s="86">
        <f t="shared" si="181"/>
        <v>0</v>
      </c>
      <c r="HH156" s="86">
        <f t="shared" si="181"/>
        <v>0</v>
      </c>
      <c r="HI156" s="86">
        <f t="shared" si="181"/>
        <v>0</v>
      </c>
      <c r="HJ156" s="86">
        <f t="shared" si="181"/>
        <v>0</v>
      </c>
      <c r="HK156" s="86">
        <f t="shared" si="181"/>
        <v>0</v>
      </c>
      <c r="HL156" s="86">
        <f t="shared" si="162"/>
        <v>0</v>
      </c>
      <c r="HM156" s="86">
        <f t="shared" si="162"/>
        <v>0</v>
      </c>
      <c r="HN156" s="86">
        <f t="shared" si="162"/>
        <v>0</v>
      </c>
      <c r="HO156" s="86">
        <f t="shared" si="162"/>
        <v>4.1971986513034107E-234</v>
      </c>
      <c r="HP156" s="86">
        <f t="shared" si="162"/>
        <v>7.6225135603347903E-186</v>
      </c>
      <c r="HQ156" s="86">
        <f t="shared" si="162"/>
        <v>1.0048868281878963E-256</v>
      </c>
      <c r="HS156" s="86">
        <f t="shared" si="172"/>
        <v>1.1337946245549156E-27</v>
      </c>
      <c r="HT156" s="86">
        <f t="shared" si="172"/>
        <v>8.5220158877151537E-28</v>
      </c>
      <c r="HU156" s="86">
        <f t="shared" si="172"/>
        <v>3.5082118825151745E-32</v>
      </c>
      <c r="HV156" s="86">
        <f t="shared" si="172"/>
        <v>1.6858187817323818E-32</v>
      </c>
      <c r="HW156" s="86">
        <f t="shared" si="172"/>
        <v>1.1843141830292531E-29</v>
      </c>
      <c r="HX156" s="86">
        <f t="shared" si="172"/>
        <v>1.2762871947148716E-34</v>
      </c>
      <c r="HY156" s="86">
        <f t="shared" si="172"/>
        <v>1.0059104424622905E-31</v>
      </c>
      <c r="HZ156" s="86">
        <f t="shared" si="172"/>
        <v>6.2231895884783087E-39</v>
      </c>
      <c r="IA156" s="86">
        <f t="shared" si="172"/>
        <v>1.9556423977637534E-39</v>
      </c>
      <c r="IB156" s="86">
        <f t="shared" si="172"/>
        <v>2.2322860237709022E-33</v>
      </c>
      <c r="IC156" s="86">
        <f t="shared" si="172"/>
        <v>4.4848123609375653E-32</v>
      </c>
      <c r="ID156" s="86">
        <f t="shared" si="172"/>
        <v>3.0937321264014653E-29</v>
      </c>
      <c r="IE156" s="86">
        <f t="shared" si="172"/>
        <v>1.0917511421711836E-25</v>
      </c>
      <c r="IF156" s="86">
        <f t="shared" si="172"/>
        <v>1.534429698126351E-19</v>
      </c>
      <c r="IG156" s="86">
        <f t="shared" si="172"/>
        <v>3.6001039804298532E-16</v>
      </c>
      <c r="II156" s="86">
        <f t="shared" si="173"/>
        <v>0.36444971930397213</v>
      </c>
      <c r="IJ156" s="86">
        <f t="shared" si="173"/>
        <v>0.4730745741725973</v>
      </c>
      <c r="IK156" s="86">
        <f t="shared" si="173"/>
        <v>0.50789879035175711</v>
      </c>
      <c r="IL156" s="86">
        <f t="shared" si="173"/>
        <v>0.48960198938600025</v>
      </c>
      <c r="IM156" s="86">
        <f t="shared" si="173"/>
        <v>0.45910928684440028</v>
      </c>
      <c r="IN156" s="86">
        <f t="shared" si="173"/>
        <v>0.48036280593899972</v>
      </c>
      <c r="IO156" s="86">
        <f t="shared" si="173"/>
        <v>0.46427272823439392</v>
      </c>
      <c r="IP156" s="86">
        <f t="shared" si="173"/>
        <v>0.51210714319990347</v>
      </c>
      <c r="IQ156" s="86">
        <f t="shared" si="173"/>
        <v>0.43179119051299253</v>
      </c>
      <c r="IR156" s="86">
        <f t="shared" si="173"/>
        <v>0.49756805120160436</v>
      </c>
      <c r="IS156" s="86">
        <f t="shared" si="173"/>
        <v>0.51040325235128658</v>
      </c>
      <c r="IT156" s="86">
        <f t="shared" si="173"/>
        <v>0.39276729059295584</v>
      </c>
      <c r="IU156" s="86">
        <f t="shared" si="173"/>
        <v>0.2674842494010396</v>
      </c>
      <c r="IV156" s="86">
        <f t="shared" si="173"/>
        <v>0.15640327804649629</v>
      </c>
      <c r="IW156" s="86">
        <f t="shared" si="173"/>
        <v>0.13889331563550217</v>
      </c>
      <c r="IY156" s="86">
        <f t="shared" si="174"/>
        <v>0.36444971930397213</v>
      </c>
      <c r="IZ156" s="86">
        <f t="shared" si="174"/>
        <v>0.4730745741725973</v>
      </c>
      <c r="JA156" s="86">
        <f t="shared" si="174"/>
        <v>0.50789879035175711</v>
      </c>
      <c r="JB156" s="86">
        <f t="shared" si="174"/>
        <v>0.48960198938600025</v>
      </c>
      <c r="JC156" s="86">
        <f t="shared" si="174"/>
        <v>0.45910928684440028</v>
      </c>
      <c r="JD156" s="86">
        <f t="shared" si="174"/>
        <v>0.48036280593899972</v>
      </c>
      <c r="JE156" s="86">
        <f t="shared" si="174"/>
        <v>0.46427272823439392</v>
      </c>
      <c r="JF156" s="86">
        <f t="shared" si="174"/>
        <v>0.51210714319990347</v>
      </c>
      <c r="JG156" s="86">
        <f t="shared" si="174"/>
        <v>0.43179119051299253</v>
      </c>
      <c r="JH156" s="86">
        <f t="shared" si="174"/>
        <v>0.49756805120160436</v>
      </c>
      <c r="JI156" s="86">
        <f t="shared" si="174"/>
        <v>0.51040325235128658</v>
      </c>
      <c r="JJ156" s="86">
        <f t="shared" si="174"/>
        <v>0.39276729059295584</v>
      </c>
      <c r="JK156" s="86">
        <f t="shared" si="174"/>
        <v>0.2674842494010396</v>
      </c>
      <c r="JL156" s="86">
        <f t="shared" si="174"/>
        <v>0.15640327804649629</v>
      </c>
      <c r="JM156" s="86">
        <f t="shared" si="174"/>
        <v>0.13889331563550253</v>
      </c>
    </row>
    <row r="157" spans="2:273" x14ac:dyDescent="0.25">
      <c r="B157" s="2">
        <v>130</v>
      </c>
      <c r="C157" s="37">
        <v>46.633000000000003</v>
      </c>
      <c r="D157" s="37">
        <v>50.917000000000002</v>
      </c>
      <c r="E157" s="37">
        <v>52.783000000000001</v>
      </c>
      <c r="F157" s="37">
        <v>57.7</v>
      </c>
      <c r="G157" s="37">
        <v>62.542000000000002</v>
      </c>
      <c r="H157" s="37">
        <v>63.085000000000001</v>
      </c>
      <c r="I157" s="37">
        <v>63.655999999999999</v>
      </c>
      <c r="J157" s="37">
        <v>59.633000000000003</v>
      </c>
      <c r="K157" s="37">
        <v>53.933</v>
      </c>
      <c r="L157" s="37">
        <v>58.767000000000003</v>
      </c>
      <c r="M157" s="37">
        <v>66.016999999999996</v>
      </c>
      <c r="N157" s="37">
        <v>76.95</v>
      </c>
      <c r="O157" s="37">
        <v>79.167000000000002</v>
      </c>
      <c r="P157" s="37">
        <v>78.55</v>
      </c>
      <c r="Q157" s="37">
        <v>90.917000000000002</v>
      </c>
      <c r="S157" s="4">
        <f t="shared" si="175"/>
        <v>47.399607132464254</v>
      </c>
      <c r="T157" s="4">
        <f t="shared" si="175"/>
        <v>51.398773174937389</v>
      </c>
      <c r="U157" s="4">
        <f t="shared" si="175"/>
        <v>52.639299992036882</v>
      </c>
      <c r="V157" s="4">
        <f t="shared" si="175"/>
        <v>56.942988810319072</v>
      </c>
      <c r="W157" s="4">
        <f t="shared" si="175"/>
        <v>61.488257668749696</v>
      </c>
      <c r="X157" s="4">
        <f t="shared" si="175"/>
        <v>62.225024860223343</v>
      </c>
      <c r="Y157" s="4">
        <f t="shared" si="175"/>
        <v>64.021894160807378</v>
      </c>
      <c r="Z157" s="4">
        <f t="shared" si="175"/>
        <v>60.691230494580935</v>
      </c>
      <c r="AA157" s="4">
        <f t="shared" si="175"/>
        <v>54.226132171271942</v>
      </c>
      <c r="AB157" s="4">
        <f t="shared" si="175"/>
        <v>58.875616892021768</v>
      </c>
      <c r="AC157" s="4">
        <f t="shared" si="175"/>
        <v>66.077083785794287</v>
      </c>
      <c r="AD157" s="4">
        <f t="shared" si="175"/>
        <v>78.062862526295646</v>
      </c>
      <c r="AE157" s="4">
        <f t="shared" si="175"/>
        <v>79.898869934152756</v>
      </c>
      <c r="AF157" s="4">
        <f t="shared" si="175"/>
        <v>78.462369583702767</v>
      </c>
      <c r="AG157" s="4">
        <f t="shared" si="175"/>
        <v>89.344011160189382</v>
      </c>
      <c r="AI157" s="4">
        <f t="shared" si="176"/>
        <v>-0.76660713246425161</v>
      </c>
      <c r="AJ157" s="4">
        <f t="shared" si="176"/>
        <v>-0.48177317493738769</v>
      </c>
      <c r="AK157" s="4">
        <f t="shared" si="176"/>
        <v>0.14370000796311899</v>
      </c>
      <c r="AL157" s="4">
        <f t="shared" si="176"/>
        <v>0.75701118968093084</v>
      </c>
      <c r="AM157" s="4">
        <f t="shared" si="176"/>
        <v>1.0537423312503051</v>
      </c>
      <c r="AN157" s="4">
        <f t="shared" si="176"/>
        <v>0.85997513977665818</v>
      </c>
      <c r="AO157" s="4">
        <f t="shared" si="176"/>
        <v>-0.36589416080737891</v>
      </c>
      <c r="AP157" s="4">
        <f t="shared" si="176"/>
        <v>-1.0582304945809327</v>
      </c>
      <c r="AQ157" s="4">
        <f t="shared" si="176"/>
        <v>-0.29313217127194235</v>
      </c>
      <c r="AR157" s="4">
        <f t="shared" si="176"/>
        <v>-0.1086168920217645</v>
      </c>
      <c r="AS157" s="4">
        <f t="shared" si="176"/>
        <v>-6.0083785794290634E-2</v>
      </c>
      <c r="AT157" s="4">
        <f t="shared" si="176"/>
        <v>-1.1128625262956433</v>
      </c>
      <c r="AU157" s="4">
        <f t="shared" si="176"/>
        <v>-0.73186993415275481</v>
      </c>
      <c r="AV157" s="4">
        <f t="shared" si="176"/>
        <v>8.763041629723034E-2</v>
      </c>
      <c r="AW157" s="4">
        <f t="shared" si="176"/>
        <v>1.5729888398106198</v>
      </c>
      <c r="AY157" s="2">
        <f t="shared" si="168"/>
        <v>47.399607132464254</v>
      </c>
      <c r="AZ157" s="2">
        <f t="shared" si="168"/>
        <v>46.876985457139888</v>
      </c>
      <c r="BA157" s="2">
        <f t="shared" si="168"/>
        <v>47.067086822426567</v>
      </c>
      <c r="BB157" s="2">
        <f t="shared" si="168"/>
        <v>47.655003292071349</v>
      </c>
      <c r="BC157" s="2">
        <f t="shared" si="168"/>
        <v>47.999926346857272</v>
      </c>
      <c r="BD157" s="2">
        <f t="shared" si="168"/>
        <v>48.439919986645528</v>
      </c>
      <c r="BE157" s="2">
        <f t="shared" si="168"/>
        <v>47.976822278824429</v>
      </c>
      <c r="BF157" s="2">
        <f t="shared" si="168"/>
        <v>48.20596332503797</v>
      </c>
      <c r="BG157" s="2">
        <f t="shared" si="168"/>
        <v>48.581829291589223</v>
      </c>
      <c r="BH157" s="2">
        <f t="shared" si="168"/>
        <v>47.452779806087591</v>
      </c>
      <c r="BI157" s="2">
        <f t="shared" si="168"/>
        <v>47.883459270480671</v>
      </c>
      <c r="BJ157" s="2">
        <f t="shared" si="168"/>
        <v>48.058720617115881</v>
      </c>
      <c r="BK157" s="2">
        <f t="shared" si="168"/>
        <v>48.864229162271982</v>
      </c>
      <c r="BL157" s="2">
        <f t="shared" si="168"/>
        <v>49.768240692352464</v>
      </c>
      <c r="BM157" s="2">
        <f t="shared" si="168"/>
        <v>49.637160967381526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 t="str">
        <f t="shared" si="169"/>
        <v/>
      </c>
      <c r="CF157" s="2" t="str">
        <f t="shared" si="169"/>
        <v/>
      </c>
      <c r="CG157" s="2" t="str">
        <f t="shared" si="169"/>
        <v/>
      </c>
      <c r="CH157" s="2" t="str">
        <f t="shared" si="169"/>
        <v/>
      </c>
      <c r="CI157" s="2" t="str">
        <f t="shared" si="169"/>
        <v/>
      </c>
      <c r="CJ157" s="2" t="str">
        <f t="shared" si="169"/>
        <v/>
      </c>
      <c r="CK157" s="2" t="str">
        <f t="shared" si="169"/>
        <v/>
      </c>
      <c r="CL157" s="2" t="str">
        <f t="shared" si="169"/>
        <v/>
      </c>
      <c r="CM157" s="2" t="str">
        <f t="shared" si="169"/>
        <v/>
      </c>
      <c r="CN157" s="2" t="str">
        <f t="shared" si="169"/>
        <v/>
      </c>
      <c r="CO157" s="2" t="str">
        <f t="shared" si="169"/>
        <v/>
      </c>
      <c r="CP157" s="2" t="str">
        <f t="shared" si="169"/>
        <v/>
      </c>
      <c r="CQ157" s="2" t="str">
        <f t="shared" si="169"/>
        <v/>
      </c>
      <c r="CR157" s="2" t="str">
        <f t="shared" si="169"/>
        <v/>
      </c>
      <c r="CS157" s="2" t="str">
        <f t="shared" si="169"/>
        <v/>
      </c>
      <c r="CU157" s="2" t="str">
        <f t="shared" si="198"/>
        <v/>
      </c>
      <c r="CV157" s="2" t="str">
        <f t="shared" si="199"/>
        <v/>
      </c>
      <c r="CW157" s="2" t="str">
        <f t="shared" si="200"/>
        <v/>
      </c>
      <c r="CX157" s="2" t="str">
        <f t="shared" si="201"/>
        <v/>
      </c>
      <c r="CY157" s="2" t="str">
        <f t="shared" si="202"/>
        <v/>
      </c>
      <c r="CZ157" s="2" t="str">
        <f t="shared" si="203"/>
        <v/>
      </c>
      <c r="DA157" s="2" t="str">
        <f t="shared" si="204"/>
        <v/>
      </c>
      <c r="DB157" s="2" t="str">
        <f t="shared" si="205"/>
        <v/>
      </c>
      <c r="DC157" s="2" t="str">
        <f t="shared" si="206"/>
        <v/>
      </c>
      <c r="DD157" s="2" t="str">
        <f t="shared" si="207"/>
        <v/>
      </c>
      <c r="DE157" s="2" t="str">
        <f t="shared" si="208"/>
        <v/>
      </c>
      <c r="DF157" s="2" t="str">
        <f t="shared" si="209"/>
        <v/>
      </c>
      <c r="DG157" s="2" t="str">
        <f t="shared" si="210"/>
        <v/>
      </c>
      <c r="DH157" s="2" t="str">
        <f t="shared" si="211"/>
        <v/>
      </c>
      <c r="DI157" s="2" t="str">
        <f t="shared" si="212"/>
        <v/>
      </c>
      <c r="DK157" s="2">
        <f t="shared" si="177"/>
        <v>89.56066622103387</v>
      </c>
      <c r="DL157" s="2">
        <f t="shared" si="177"/>
        <v>91.016473109243677</v>
      </c>
      <c r="DM157" s="2">
        <f t="shared" si="177"/>
        <v>86.887050622050623</v>
      </c>
      <c r="DN157" s="2">
        <f t="shared" si="177"/>
        <v>86.850986700986709</v>
      </c>
      <c r="DO157" s="2">
        <f t="shared" si="177"/>
        <v>86.147441441441458</v>
      </c>
      <c r="DP157" s="2">
        <f t="shared" si="177"/>
        <v>86.085274774774774</v>
      </c>
      <c r="DQ157" s="2">
        <f t="shared" si="177"/>
        <v>80.247071597913703</v>
      </c>
      <c r="DR157" s="2">
        <f t="shared" si="177"/>
        <v>78.840705577005565</v>
      </c>
      <c r="DS157" s="2">
        <f t="shared" si="177"/>
        <v>79.003367696267688</v>
      </c>
      <c r="DT157" s="2">
        <f t="shared" si="177"/>
        <v>79.842756282598401</v>
      </c>
      <c r="DU157" s="2">
        <f t="shared" si="177"/>
        <v>75.208112827112828</v>
      </c>
      <c r="DV157" s="2">
        <f t="shared" si="177"/>
        <v>79.780972972972975</v>
      </c>
      <c r="DW157" s="2">
        <f t="shared" si="177"/>
        <v>80.492586229086228</v>
      </c>
      <c r="DX157" s="2">
        <f t="shared" si="177"/>
        <v>84.809644144144144</v>
      </c>
      <c r="DY157" s="2">
        <f t="shared" si="177"/>
        <v>83.807910924369736</v>
      </c>
      <c r="EA157" s="2">
        <f t="shared" si="153"/>
        <v>47.76133994910942</v>
      </c>
      <c r="EB157" s="2">
        <f t="shared" si="153"/>
        <v>46.491199576785149</v>
      </c>
      <c r="EC157" s="2">
        <f t="shared" si="153"/>
        <v>46.801328838348248</v>
      </c>
      <c r="ED157" s="2">
        <f t="shared" si="153"/>
        <v>47.47377444030581</v>
      </c>
      <c r="EE157" s="2">
        <f t="shared" si="153"/>
        <v>47.963261513862577</v>
      </c>
      <c r="EF157" s="2">
        <f t="shared" si="153"/>
        <v>48.53288531581947</v>
      </c>
      <c r="EG157" s="2">
        <f t="shared" si="153"/>
        <v>47.827474437858399</v>
      </c>
      <c r="EH157" s="2">
        <f t="shared" si="153"/>
        <v>48.384815819812133</v>
      </c>
      <c r="EI157" s="2">
        <f t="shared" si="153"/>
        <v>48.435368695040452</v>
      </c>
      <c r="EJ157" s="2">
        <f t="shared" si="153"/>
        <v>47.402923885691777</v>
      </c>
      <c r="EK157" s="2">
        <f t="shared" si="153"/>
        <v>48.188845526300682</v>
      </c>
      <c r="EL157" s="2">
        <f t="shared" si="180"/>
        <v>48.139511901637022</v>
      </c>
      <c r="EM157" s="2">
        <f t="shared" si="136"/>
        <v>49.392469898991763</v>
      </c>
      <c r="EN157" s="2">
        <f t="shared" si="136"/>
        <v>50.197826268656719</v>
      </c>
      <c r="EO157" s="2">
        <f t="shared" si="136"/>
        <v>50.303722295171056</v>
      </c>
      <c r="EQ157" s="2">
        <f t="shared" si="178"/>
        <v>47.105344419756868</v>
      </c>
      <c r="ER157" s="2">
        <f t="shared" si="178"/>
        <v>47.270374769897117</v>
      </c>
      <c r="ES157" s="2">
        <f t="shared" si="178"/>
        <v>47.316071391395667</v>
      </c>
      <c r="ET157" s="2">
        <f t="shared" si="178"/>
        <v>47.827164641160643</v>
      </c>
      <c r="EU157" s="2">
        <f t="shared" si="178"/>
        <v>48.025510687119379</v>
      </c>
      <c r="EV157" s="2">
        <f t="shared" si="178"/>
        <v>48.330501529661987</v>
      </c>
      <c r="EW157" s="2">
        <f t="shared" si="178"/>
        <v>48.122145886017037</v>
      </c>
      <c r="EX157" s="2">
        <f t="shared" si="178"/>
        <v>48.022582274127643</v>
      </c>
      <c r="EY157" s="2">
        <f t="shared" si="178"/>
        <v>48.694449333615133</v>
      </c>
      <c r="EZ157" s="2">
        <f t="shared" si="178"/>
        <v>47.486341621899186</v>
      </c>
      <c r="FA157" s="2">
        <f t="shared" si="178"/>
        <v>47.576154727012984</v>
      </c>
      <c r="FB157" s="2">
        <f t="shared" si="178"/>
        <v>47.954334523831029</v>
      </c>
      <c r="FC157" s="2">
        <f t="shared" si="178"/>
        <v>48.18654631489914</v>
      </c>
      <c r="FD157" s="2">
        <f t="shared" si="178"/>
        <v>49.083862155525267</v>
      </c>
      <c r="FE157" s="2">
        <f t="shared" si="178"/>
        <v>48.261269796899086</v>
      </c>
      <c r="FG157" s="2">
        <f t="shared" si="179"/>
        <v>0.99986578184010644</v>
      </c>
      <c r="FH157" s="2">
        <f t="shared" si="179"/>
        <v>0.99983868183961999</v>
      </c>
      <c r="FI157" s="2">
        <f t="shared" si="179"/>
        <v>0.99983195046392237</v>
      </c>
      <c r="FJ157" s="2">
        <f t="shared" si="179"/>
        <v>0.99983161779525664</v>
      </c>
      <c r="FK157" s="2">
        <f t="shared" si="179"/>
        <v>0.99982855879747989</v>
      </c>
      <c r="FL157" s="2">
        <f t="shared" si="179"/>
        <v>0.99982327059732023</v>
      </c>
      <c r="FM157" s="2">
        <f t="shared" si="179"/>
        <v>0.99981424746585901</v>
      </c>
      <c r="FN157" s="2">
        <f t="shared" si="179"/>
        <v>0.9997962816159679</v>
      </c>
      <c r="FO157" s="2">
        <f t="shared" si="179"/>
        <v>0.99979954922328507</v>
      </c>
      <c r="FP157" s="2">
        <f t="shared" si="179"/>
        <v>0.99981100795685396</v>
      </c>
      <c r="FQ157" s="2">
        <f t="shared" si="179"/>
        <v>0.99982460718186683</v>
      </c>
      <c r="FR157" s="2">
        <f t="shared" si="179"/>
        <v>0.9998059419645966</v>
      </c>
      <c r="FS157" s="2">
        <f t="shared" si="179"/>
        <v>0.99982373503543098</v>
      </c>
      <c r="FT157" s="2">
        <f t="shared" si="179"/>
        <v>0.99982703817122731</v>
      </c>
      <c r="FU157" s="2">
        <f t="shared" si="179"/>
        <v>0.99979166592376523</v>
      </c>
      <c r="FW157" s="2">
        <f t="shared" si="170"/>
        <v>0.55997797068028266</v>
      </c>
      <c r="FX157" s="2">
        <f t="shared" si="170"/>
        <v>0.48590246261043091</v>
      </c>
      <c r="FY157" s="2">
        <f t="shared" si="170"/>
        <v>0.50320610875427429</v>
      </c>
      <c r="FZ157" s="2">
        <f t="shared" si="170"/>
        <v>0.49406698184071957</v>
      </c>
      <c r="GA157" s="2">
        <f t="shared" si="170"/>
        <v>0.48383761092566724</v>
      </c>
      <c r="GB157" s="2">
        <f t="shared" si="170"/>
        <v>0.49214387389074149</v>
      </c>
      <c r="GC157" s="2">
        <f t="shared" si="170"/>
        <v>0.4863919444294576</v>
      </c>
      <c r="GD157" s="2">
        <f t="shared" si="170"/>
        <v>0.51087736523702632</v>
      </c>
      <c r="GE157" s="2">
        <f t="shared" si="170"/>
        <v>0.54165845112312527</v>
      </c>
      <c r="GF157" s="2">
        <f t="shared" si="170"/>
        <v>0.52416970514628936</v>
      </c>
      <c r="GG157" s="2">
        <f t="shared" si="170"/>
        <v>0.50616924820209475</v>
      </c>
      <c r="GH157" s="2">
        <f t="shared" si="170"/>
        <v>0.46945023913783168</v>
      </c>
      <c r="GI157" s="2">
        <f t="shared" si="170"/>
        <v>0.44258409460030979</v>
      </c>
      <c r="GJ157" s="2">
        <f t="shared" si="170"/>
        <v>0.39101089028506464</v>
      </c>
      <c r="GK157" s="2">
        <f t="shared" si="170"/>
        <v>0.32977089677602867</v>
      </c>
      <c r="GM157" s="86">
        <f t="shared" si="171"/>
        <v>2.691479367459802E-282</v>
      </c>
      <c r="GN157" s="86">
        <f t="shared" si="171"/>
        <v>8.5277110785444187E-276</v>
      </c>
      <c r="GO157" s="86">
        <f t="shared" si="171"/>
        <v>0</v>
      </c>
      <c r="GP157" s="86">
        <f t="shared" si="171"/>
        <v>0</v>
      </c>
      <c r="GQ157" s="86">
        <f t="shared" si="171"/>
        <v>0</v>
      </c>
      <c r="GR157" s="86">
        <f t="shared" si="171"/>
        <v>0</v>
      </c>
      <c r="GS157" s="86">
        <f t="shared" si="171"/>
        <v>0</v>
      </c>
      <c r="GT157" s="86">
        <f t="shared" si="171"/>
        <v>0</v>
      </c>
      <c r="GU157" s="86">
        <f t="shared" si="171"/>
        <v>0</v>
      </c>
      <c r="GV157" s="86">
        <f t="shared" si="171"/>
        <v>0</v>
      </c>
      <c r="GW157" s="86">
        <f t="shared" si="171"/>
        <v>0</v>
      </c>
      <c r="GX157" s="86">
        <f t="shared" si="171"/>
        <v>0</v>
      </c>
      <c r="GY157" s="86">
        <f t="shared" si="171"/>
        <v>0</v>
      </c>
      <c r="GZ157" s="86">
        <f t="shared" si="171"/>
        <v>3.4500399912728439E-302</v>
      </c>
      <c r="HA157" s="86">
        <f t="shared" si="171"/>
        <v>0</v>
      </c>
      <c r="HC157" s="86">
        <f t="shared" si="182"/>
        <v>8.9836911862705004E-158</v>
      </c>
      <c r="HD157" s="86">
        <f t="shared" si="182"/>
        <v>3.1556871707161271E-156</v>
      </c>
      <c r="HE157" s="86">
        <f t="shared" si="182"/>
        <v>9.5215251989967124E-215</v>
      </c>
      <c r="HF157" s="86">
        <f t="shared" si="181"/>
        <v>5.836104949700418E-271</v>
      </c>
      <c r="HG157" s="86">
        <f t="shared" si="181"/>
        <v>0</v>
      </c>
      <c r="HH157" s="86">
        <f t="shared" si="181"/>
        <v>0</v>
      </c>
      <c r="HI157" s="86">
        <f t="shared" si="181"/>
        <v>0</v>
      </c>
      <c r="HJ157" s="86">
        <f t="shared" si="181"/>
        <v>0</v>
      </c>
      <c r="HK157" s="86">
        <f t="shared" si="181"/>
        <v>0</v>
      </c>
      <c r="HL157" s="86">
        <f t="shared" si="162"/>
        <v>0</v>
      </c>
      <c r="HM157" s="86">
        <f t="shared" si="162"/>
        <v>0</v>
      </c>
      <c r="HN157" s="86">
        <f t="shared" si="162"/>
        <v>0</v>
      </c>
      <c r="HO157" s="86">
        <f t="shared" si="162"/>
        <v>1.2542724196782212E-242</v>
      </c>
      <c r="HP157" s="86">
        <f t="shared" si="162"/>
        <v>1.1622294624788999E-192</v>
      </c>
      <c r="HQ157" s="86">
        <f t="shared" si="162"/>
        <v>4.6230368069567095E-266</v>
      </c>
      <c r="HS157" s="86">
        <f t="shared" si="172"/>
        <v>9.2764464212653013E-30</v>
      </c>
      <c r="HT157" s="86">
        <f t="shared" si="172"/>
        <v>5.2071370472841894E-30</v>
      </c>
      <c r="HU157" s="86">
        <f t="shared" si="172"/>
        <v>1.0879041703686383E-34</v>
      </c>
      <c r="HV157" s="86">
        <f t="shared" si="172"/>
        <v>4.4215406100279547E-35</v>
      </c>
      <c r="HW157" s="86">
        <f t="shared" si="172"/>
        <v>4.5140960887081984E-32</v>
      </c>
      <c r="HX157" s="86">
        <f t="shared" si="172"/>
        <v>2.0916526203946531E-37</v>
      </c>
      <c r="HY157" s="86">
        <f t="shared" si="172"/>
        <v>2.6329592146764804E-34</v>
      </c>
      <c r="HZ157" s="86">
        <f t="shared" si="172"/>
        <v>5.0025208641613952E-42</v>
      </c>
      <c r="IA157" s="86">
        <f t="shared" si="172"/>
        <v>1.8688482884969712E-42</v>
      </c>
      <c r="IB157" s="86">
        <f t="shared" si="172"/>
        <v>5.4732794621326053E-36</v>
      </c>
      <c r="IC157" s="86">
        <f t="shared" si="172"/>
        <v>1.2478286669658007E-34</v>
      </c>
      <c r="ID157" s="86">
        <f t="shared" si="172"/>
        <v>1.1044152587092239E-31</v>
      </c>
      <c r="IE157" s="86">
        <f t="shared" si="172"/>
        <v>6.5666609355777662E-28</v>
      </c>
      <c r="IF157" s="86">
        <f t="shared" si="172"/>
        <v>2.3824152876978313E-21</v>
      </c>
      <c r="IG157" s="86">
        <f t="shared" si="172"/>
        <v>7.7473188991212782E-18</v>
      </c>
      <c r="II157" s="86">
        <f t="shared" si="173"/>
        <v>0.24795408480487025</v>
      </c>
      <c r="IJ157" s="86">
        <f t="shared" si="173"/>
        <v>0.51213254517801576</v>
      </c>
      <c r="IK157" s="86">
        <f t="shared" si="173"/>
        <v>0.49294486202317012</v>
      </c>
      <c r="IL157" s="86">
        <f t="shared" si="173"/>
        <v>0.50902505981921797</v>
      </c>
      <c r="IM157" s="86">
        <f t="shared" si="173"/>
        <v>0.511042970058596</v>
      </c>
      <c r="IN157" s="86">
        <f t="shared" si="173"/>
        <v>0.51093808699434051</v>
      </c>
      <c r="IO157" s="86">
        <f t="shared" si="173"/>
        <v>0.51198622062536303</v>
      </c>
      <c r="IP157" s="86">
        <f t="shared" si="173"/>
        <v>0.46547080674383701</v>
      </c>
      <c r="IQ157" s="86">
        <f t="shared" si="173"/>
        <v>0.2985457271476637</v>
      </c>
      <c r="IR157" s="86">
        <f t="shared" si="173"/>
        <v>0.41083088493794151</v>
      </c>
      <c r="IS157" s="86">
        <f t="shared" si="173"/>
        <v>0.4847188334402005</v>
      </c>
      <c r="IT157" s="86">
        <f t="shared" si="173"/>
        <v>0.48512857617767591</v>
      </c>
      <c r="IU157" s="86">
        <f t="shared" si="173"/>
        <v>0.38125330816041791</v>
      </c>
      <c r="IV157" s="86">
        <f t="shared" si="173"/>
        <v>0.23131663668010741</v>
      </c>
      <c r="IW157" s="86">
        <f t="shared" si="173"/>
        <v>0.19019266273088081</v>
      </c>
      <c r="IY157" s="86">
        <f t="shared" si="174"/>
        <v>0.24795408480487025</v>
      </c>
      <c r="IZ157" s="86">
        <f t="shared" si="174"/>
        <v>0.51213254517801576</v>
      </c>
      <c r="JA157" s="86">
        <f t="shared" si="174"/>
        <v>0.49294486202317012</v>
      </c>
      <c r="JB157" s="86">
        <f t="shared" si="174"/>
        <v>0.50902505981921797</v>
      </c>
      <c r="JC157" s="86">
        <f t="shared" si="174"/>
        <v>0.511042970058596</v>
      </c>
      <c r="JD157" s="86">
        <f t="shared" si="174"/>
        <v>0.51093808699434051</v>
      </c>
      <c r="JE157" s="86">
        <f t="shared" si="174"/>
        <v>0.51198622062536303</v>
      </c>
      <c r="JF157" s="86">
        <f t="shared" si="174"/>
        <v>0.46547080674383701</v>
      </c>
      <c r="JG157" s="86">
        <f t="shared" si="174"/>
        <v>0.2985457271476637</v>
      </c>
      <c r="JH157" s="86">
        <f t="shared" si="174"/>
        <v>0.41083088493794151</v>
      </c>
      <c r="JI157" s="86">
        <f t="shared" si="174"/>
        <v>0.4847188334402005</v>
      </c>
      <c r="JJ157" s="86">
        <f t="shared" si="174"/>
        <v>0.48512857617767591</v>
      </c>
      <c r="JK157" s="86">
        <f t="shared" si="174"/>
        <v>0.38125330816041791</v>
      </c>
      <c r="JL157" s="86">
        <f t="shared" si="174"/>
        <v>0.23131663668010741</v>
      </c>
      <c r="JM157" s="86">
        <f t="shared" si="174"/>
        <v>0.19019266273088081</v>
      </c>
    </row>
    <row r="158" spans="2:273" x14ac:dyDescent="0.25">
      <c r="B158" s="2">
        <v>131</v>
      </c>
      <c r="C158" s="37">
        <v>47.15</v>
      </c>
      <c r="D158" s="37">
        <v>48.982999999999997</v>
      </c>
      <c r="E158" s="37">
        <v>49.732999999999997</v>
      </c>
      <c r="F158" s="37">
        <v>53.383000000000003</v>
      </c>
      <c r="G158" s="37">
        <v>58.524999999999999</v>
      </c>
      <c r="H158" s="37">
        <v>57.186</v>
      </c>
      <c r="I158" s="37">
        <v>58.475000000000001</v>
      </c>
      <c r="J158" s="37">
        <v>53.082999999999998</v>
      </c>
      <c r="K158" s="37">
        <v>49.817</v>
      </c>
      <c r="L158" s="37">
        <v>51.35</v>
      </c>
      <c r="M158" s="37">
        <v>57.616999999999997</v>
      </c>
      <c r="N158" s="37">
        <v>74.733000000000004</v>
      </c>
      <c r="O158" s="37">
        <v>79.7</v>
      </c>
      <c r="P158" s="37">
        <v>83.216999999999999</v>
      </c>
      <c r="Q158" s="37">
        <v>100.55</v>
      </c>
      <c r="S158" s="4">
        <f t="shared" si="175"/>
        <v>47.279209100401019</v>
      </c>
      <c r="T158" s="4">
        <f t="shared" si="175"/>
        <v>50.101699045026834</v>
      </c>
      <c r="U158" s="4">
        <f t="shared" si="175"/>
        <v>50.444767608686334</v>
      </c>
      <c r="V158" s="4">
        <f t="shared" si="175"/>
        <v>53.798560799878622</v>
      </c>
      <c r="W158" s="4">
        <f t="shared" si="175"/>
        <v>57.923761699906031</v>
      </c>
      <c r="X158" s="4">
        <f t="shared" si="175"/>
        <v>57.596560968239608</v>
      </c>
      <c r="Y158" s="4">
        <f t="shared" si="175"/>
        <v>59.425591963975599</v>
      </c>
      <c r="Z158" s="4">
        <f t="shared" si="175"/>
        <v>54.701553451558674</v>
      </c>
      <c r="AA158" s="4">
        <f t="shared" si="175"/>
        <v>50.60656290231875</v>
      </c>
      <c r="AB158" s="4">
        <f t="shared" si="175"/>
        <v>53.035547628100844</v>
      </c>
      <c r="AC158" s="4">
        <f t="shared" si="175"/>
        <v>58.663405523426576</v>
      </c>
      <c r="AD158" s="4">
        <f t="shared" si="175"/>
        <v>73.181629183823233</v>
      </c>
      <c r="AE158" s="4">
        <f t="shared" si="175"/>
        <v>80.867394937275492</v>
      </c>
      <c r="AF158" s="4">
        <f t="shared" si="175"/>
        <v>84.528831625838592</v>
      </c>
      <c r="AG158" s="4">
        <f t="shared" si="175"/>
        <v>98.306498850615839</v>
      </c>
      <c r="AI158" s="4">
        <f t="shared" si="176"/>
        <v>-0.12920910040102029</v>
      </c>
      <c r="AJ158" s="4">
        <f t="shared" si="176"/>
        <v>-1.1186990450268368</v>
      </c>
      <c r="AK158" s="4">
        <f t="shared" si="176"/>
        <v>-0.71176760868633693</v>
      </c>
      <c r="AL158" s="4">
        <f t="shared" si="176"/>
        <v>-0.41556079987861949</v>
      </c>
      <c r="AM158" s="4">
        <f t="shared" si="176"/>
        <v>0.60123830009396784</v>
      </c>
      <c r="AN158" s="4">
        <f t="shared" si="176"/>
        <v>-0.41056096823960786</v>
      </c>
      <c r="AO158" s="4">
        <f t="shared" si="176"/>
        <v>-0.95059196397559731</v>
      </c>
      <c r="AP158" s="4">
        <f t="shared" si="176"/>
        <v>-1.6185534515586752</v>
      </c>
      <c r="AQ158" s="4">
        <f t="shared" si="176"/>
        <v>-0.78956290231874959</v>
      </c>
      <c r="AR158" s="4">
        <f t="shared" si="176"/>
        <v>-1.6855476281008421</v>
      </c>
      <c r="AS158" s="4">
        <f t="shared" si="176"/>
        <v>-1.0464055234265786</v>
      </c>
      <c r="AT158" s="4">
        <f t="shared" si="176"/>
        <v>1.551370816176771</v>
      </c>
      <c r="AU158" s="4">
        <f t="shared" si="176"/>
        <v>-1.167394937275489</v>
      </c>
      <c r="AV158" s="4">
        <f t="shared" si="176"/>
        <v>-1.3118316258385931</v>
      </c>
      <c r="AW158" s="4">
        <f t="shared" si="176"/>
        <v>2.2435011493841586</v>
      </c>
      <c r="AY158" s="2">
        <f t="shared" si="168"/>
        <v>47.279209100401019</v>
      </c>
      <c r="AZ158" s="2">
        <f t="shared" si="168"/>
        <v>46.742823725466991</v>
      </c>
      <c r="BA158" s="2">
        <f t="shared" si="168"/>
        <v>46.953262179296345</v>
      </c>
      <c r="BB158" s="2">
        <f t="shared" si="168"/>
        <v>47.535811639026377</v>
      </c>
      <c r="BC158" s="2">
        <f t="shared" si="168"/>
        <v>47.876160648061443</v>
      </c>
      <c r="BD158" s="2">
        <f t="shared" si="168"/>
        <v>48.302204600050572</v>
      </c>
      <c r="BE158" s="2">
        <f t="shared" si="168"/>
        <v>47.847449995697303</v>
      </c>
      <c r="BF158" s="2">
        <f t="shared" si="168"/>
        <v>48.056020163736186</v>
      </c>
      <c r="BG158" s="2">
        <f t="shared" si="168"/>
        <v>48.447284361628888</v>
      </c>
      <c r="BH158" s="2">
        <f t="shared" si="168"/>
        <v>47.298679238457765</v>
      </c>
      <c r="BI158" s="2">
        <f t="shared" si="168"/>
        <v>47.720616649823114</v>
      </c>
      <c r="BJ158" s="2">
        <f t="shared" si="168"/>
        <v>47.89828297580668</v>
      </c>
      <c r="BK158" s="2">
        <f t="shared" si="168"/>
        <v>48.692309960831011</v>
      </c>
      <c r="BL158" s="2">
        <f t="shared" si="168"/>
        <v>49.599043664792369</v>
      </c>
      <c r="BM158" s="2">
        <f t="shared" si="168"/>
        <v>49.468648875217909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 t="str">
        <f t="shared" si="169"/>
        <v/>
      </c>
      <c r="CF158" s="2" t="str">
        <f t="shared" si="169"/>
        <v/>
      </c>
      <c r="CG158" s="2" t="str">
        <f t="shared" si="169"/>
        <v/>
      </c>
      <c r="CH158" s="2" t="str">
        <f t="shared" si="169"/>
        <v/>
      </c>
      <c r="CI158" s="2" t="str">
        <f t="shared" si="169"/>
        <v/>
      </c>
      <c r="CJ158" s="2" t="str">
        <f t="shared" si="169"/>
        <v/>
      </c>
      <c r="CK158" s="2" t="str">
        <f t="shared" si="169"/>
        <v/>
      </c>
      <c r="CL158" s="2" t="str">
        <f t="shared" si="169"/>
        <v/>
      </c>
      <c r="CM158" s="2" t="str">
        <f t="shared" si="169"/>
        <v/>
      </c>
      <c r="CN158" s="2" t="str">
        <f t="shared" si="169"/>
        <v/>
      </c>
      <c r="CO158" s="2" t="str">
        <f t="shared" si="169"/>
        <v/>
      </c>
      <c r="CP158" s="2" t="str">
        <f t="shared" si="169"/>
        <v/>
      </c>
      <c r="CQ158" s="2" t="str">
        <f t="shared" si="169"/>
        <v/>
      </c>
      <c r="CR158" s="2" t="str">
        <f t="shared" si="169"/>
        <v/>
      </c>
      <c r="CS158" s="2" t="str">
        <f t="shared" si="169"/>
        <v/>
      </c>
      <c r="CU158" s="2" t="str">
        <f t="shared" si="198"/>
        <v/>
      </c>
      <c r="CV158" s="2" t="str">
        <f t="shared" si="199"/>
        <v/>
      </c>
      <c r="CW158" s="2" t="str">
        <f t="shared" si="200"/>
        <v/>
      </c>
      <c r="CX158" s="2" t="str">
        <f t="shared" si="201"/>
        <v/>
      </c>
      <c r="CY158" s="2" t="str">
        <f t="shared" si="202"/>
        <v/>
      </c>
      <c r="CZ158" s="2" t="str">
        <f t="shared" si="203"/>
        <v/>
      </c>
      <c r="DA158" s="2" t="str">
        <f t="shared" si="204"/>
        <v/>
      </c>
      <c r="DB158" s="2" t="str">
        <f t="shared" si="205"/>
        <v/>
      </c>
      <c r="DC158" s="2" t="str">
        <f t="shared" si="206"/>
        <v/>
      </c>
      <c r="DD158" s="2" t="str">
        <f t="shared" si="207"/>
        <v/>
      </c>
      <c r="DE158" s="2" t="str">
        <f t="shared" si="208"/>
        <v/>
      </c>
      <c r="DF158" s="2" t="str">
        <f t="shared" si="209"/>
        <v/>
      </c>
      <c r="DG158" s="2" t="str">
        <f t="shared" si="210"/>
        <v/>
      </c>
      <c r="DH158" s="2" t="str">
        <f t="shared" si="211"/>
        <v/>
      </c>
      <c r="DI158" s="2" t="str">
        <f t="shared" si="212"/>
        <v/>
      </c>
      <c r="DK158" s="2">
        <f t="shared" si="177"/>
        <v>89.802870098039222</v>
      </c>
      <c r="DL158" s="2">
        <f t="shared" si="177"/>
        <v>91.244225210084011</v>
      </c>
      <c r="DM158" s="2">
        <f t="shared" si="177"/>
        <v>87.086873788073788</v>
      </c>
      <c r="DN158" s="2">
        <f t="shared" si="177"/>
        <v>87.048686829686829</v>
      </c>
      <c r="DO158" s="2">
        <f t="shared" si="177"/>
        <v>86.332380180180195</v>
      </c>
      <c r="DP158" s="2">
        <f t="shared" si="177"/>
        <v>86.256746846846852</v>
      </c>
      <c r="DQ158" s="2">
        <f t="shared" si="177"/>
        <v>80.369076339497397</v>
      </c>
      <c r="DR158" s="2">
        <f t="shared" si="177"/>
        <v>78.96060235950236</v>
      </c>
      <c r="DS158" s="2">
        <f t="shared" si="177"/>
        <v>79.119079922779918</v>
      </c>
      <c r="DT158" s="2">
        <f t="shared" si="177"/>
        <v>79.968094357515426</v>
      </c>
      <c r="DU158" s="2">
        <f t="shared" si="177"/>
        <v>75.303752595452593</v>
      </c>
      <c r="DV158" s="2">
        <f t="shared" si="177"/>
        <v>79.904581081081076</v>
      </c>
      <c r="DW158" s="2">
        <f t="shared" si="177"/>
        <v>80.620426254826242</v>
      </c>
      <c r="DX158" s="2">
        <f t="shared" si="177"/>
        <v>84.98735135135135</v>
      </c>
      <c r="DY158" s="2">
        <f t="shared" si="177"/>
        <v>84.017631932773099</v>
      </c>
      <c r="EA158" s="2">
        <f t="shared" si="153"/>
        <v>47.666203918575064</v>
      </c>
      <c r="EB158" s="2">
        <f t="shared" si="153"/>
        <v>46.328647439616077</v>
      </c>
      <c r="EC158" s="2">
        <f t="shared" si="153"/>
        <v>46.668352252524222</v>
      </c>
      <c r="ED158" s="2">
        <f t="shared" si="153"/>
        <v>47.34191618603883</v>
      </c>
      <c r="EE158" s="2">
        <f t="shared" si="153"/>
        <v>47.83778575624666</v>
      </c>
      <c r="EF158" s="2">
        <f t="shared" si="153"/>
        <v>48.40306114041563</v>
      </c>
      <c r="EG158" s="2">
        <f t="shared" si="153"/>
        <v>47.687811416790169</v>
      </c>
      <c r="EH158" s="2">
        <f t="shared" si="153"/>
        <v>48.248561485909484</v>
      </c>
      <c r="EI158" s="2">
        <f t="shared" si="153"/>
        <v>48.291466268026731</v>
      </c>
      <c r="EJ158" s="2">
        <f t="shared" si="153"/>
        <v>47.245682884400772</v>
      </c>
      <c r="EK158" s="2">
        <f t="shared" si="153"/>
        <v>48.048645491848532</v>
      </c>
      <c r="EL158" s="2">
        <f t="shared" si="180"/>
        <v>47.986217850163953</v>
      </c>
      <c r="EM158" s="2">
        <f t="shared" si="136"/>
        <v>49.264214003791253</v>
      </c>
      <c r="EN158" s="2">
        <f t="shared" si="136"/>
        <v>50.066444477611938</v>
      </c>
      <c r="EO158" s="2">
        <f t="shared" si="136"/>
        <v>50.193088180027637</v>
      </c>
      <c r="EQ158" s="2">
        <f t="shared" si="178"/>
        <v>46.993017227921754</v>
      </c>
      <c r="ER158" s="2">
        <f t="shared" si="178"/>
        <v>47.12949065815593</v>
      </c>
      <c r="ES158" s="2">
        <f t="shared" si="178"/>
        <v>47.198019591760172</v>
      </c>
      <c r="ET158" s="2">
        <f t="shared" si="178"/>
        <v>47.705100982399941</v>
      </c>
      <c r="EU158" s="2">
        <f t="shared" si="178"/>
        <v>47.901622115801786</v>
      </c>
      <c r="EV158" s="2">
        <f t="shared" si="178"/>
        <v>48.195442263808559</v>
      </c>
      <c r="EW158" s="2">
        <f t="shared" si="178"/>
        <v>47.990320211824681</v>
      </c>
      <c r="EX158" s="2">
        <f t="shared" si="178"/>
        <v>47.87720926818006</v>
      </c>
      <c r="EY158" s="2">
        <f t="shared" si="178"/>
        <v>48.557548301091572</v>
      </c>
      <c r="EZ158" s="2">
        <f t="shared" si="178"/>
        <v>47.332245368541628</v>
      </c>
      <c r="FA158" s="2">
        <f t="shared" si="178"/>
        <v>47.420504267789923</v>
      </c>
      <c r="FB158" s="2">
        <f t="shared" si="178"/>
        <v>47.796175911836954</v>
      </c>
      <c r="FC158" s="2">
        <f t="shared" si="178"/>
        <v>48.024567896923301</v>
      </c>
      <c r="FD158" s="2">
        <f t="shared" si="178"/>
        <v>48.921799017735353</v>
      </c>
      <c r="FE158" s="2">
        <f t="shared" si="178"/>
        <v>48.1075042299058</v>
      </c>
      <c r="FG158" s="2">
        <f t="shared" si="179"/>
        <v>0.99987759013770972</v>
      </c>
      <c r="FH158" s="2">
        <f t="shared" si="179"/>
        <v>0.99985287400080525</v>
      </c>
      <c r="FI158" s="2">
        <f t="shared" si="179"/>
        <v>0.99984673473528585</v>
      </c>
      <c r="FJ158" s="2">
        <f t="shared" si="179"/>
        <v>0.9998464313288753</v>
      </c>
      <c r="FK158" s="2">
        <f t="shared" si="179"/>
        <v>0.99984364140632509</v>
      </c>
      <c r="FL158" s="2">
        <f t="shared" si="179"/>
        <v>0.99983881836270483</v>
      </c>
      <c r="FM158" s="2">
        <f t="shared" si="179"/>
        <v>0.9998305889065352</v>
      </c>
      <c r="FN158" s="2">
        <f t="shared" si="179"/>
        <v>0.99981420329517889</v>
      </c>
      <c r="FO158" s="2">
        <f t="shared" si="179"/>
        <v>0.99981718349445337</v>
      </c>
      <c r="FP158" s="2">
        <f t="shared" si="179"/>
        <v>0.9998276343417869</v>
      </c>
      <c r="FQ158" s="2">
        <f t="shared" si="179"/>
        <v>0.99984003738006755</v>
      </c>
      <c r="FR158" s="2">
        <f t="shared" si="179"/>
        <v>0.99982301394621054</v>
      </c>
      <c r="FS158" s="2">
        <f t="shared" si="179"/>
        <v>0.99983924194845253</v>
      </c>
      <c r="FT158" s="2">
        <f t="shared" si="179"/>
        <v>0.99984225453667319</v>
      </c>
      <c r="FU158" s="2">
        <f t="shared" si="179"/>
        <v>0.99980999358123235</v>
      </c>
      <c r="FW158" s="2">
        <f t="shared" si="170"/>
        <v>0.58253195899917309</v>
      </c>
      <c r="FX158" s="2">
        <f t="shared" si="170"/>
        <v>0.50892362844144234</v>
      </c>
      <c r="FY158" s="2">
        <f t="shared" si="170"/>
        <v>0.52620796247635437</v>
      </c>
      <c r="FZ158" s="2">
        <f t="shared" si="170"/>
        <v>0.5170858991531706</v>
      </c>
      <c r="GA158" s="2">
        <f t="shared" si="170"/>
        <v>0.50685739901302673</v>
      </c>
      <c r="GB158" s="2">
        <f t="shared" si="170"/>
        <v>0.51516442605217916</v>
      </c>
      <c r="GC158" s="2">
        <f t="shared" si="170"/>
        <v>0.50941332156370689</v>
      </c>
      <c r="GD158" s="2">
        <f t="shared" si="170"/>
        <v>0.53385306105910846</v>
      </c>
      <c r="GE158" s="2">
        <f t="shared" si="170"/>
        <v>0.56442103688699485</v>
      </c>
      <c r="GF158" s="2">
        <f t="shared" si="170"/>
        <v>0.54707457318402075</v>
      </c>
      <c r="GG158" s="2">
        <f t="shared" si="170"/>
        <v>0.52916227694241735</v>
      </c>
      <c r="GH158" s="2">
        <f t="shared" si="170"/>
        <v>0.4924385655754937</v>
      </c>
      <c r="GI158" s="2">
        <f t="shared" si="170"/>
        <v>0.46541089698842897</v>
      </c>
      <c r="GJ158" s="2">
        <f t="shared" si="170"/>
        <v>0.41314926239706617</v>
      </c>
      <c r="GK158" s="2">
        <f t="shared" si="170"/>
        <v>0.3504371929942855</v>
      </c>
      <c r="GM158" s="86">
        <f t="shared" si="171"/>
        <v>1.0388265056349595E-289</v>
      </c>
      <c r="GN158" s="86">
        <f t="shared" si="171"/>
        <v>4.2804577919079431E-283</v>
      </c>
      <c r="GO158" s="86">
        <f t="shared" si="171"/>
        <v>0</v>
      </c>
      <c r="GP158" s="86">
        <f t="shared" si="171"/>
        <v>0</v>
      </c>
      <c r="GQ158" s="86">
        <f t="shared" si="171"/>
        <v>0</v>
      </c>
      <c r="GR158" s="86">
        <f t="shared" si="171"/>
        <v>0</v>
      </c>
      <c r="GS158" s="86">
        <f t="shared" si="171"/>
        <v>0</v>
      </c>
      <c r="GT158" s="86">
        <f t="shared" si="171"/>
        <v>0</v>
      </c>
      <c r="GU158" s="86">
        <f t="shared" si="171"/>
        <v>0</v>
      </c>
      <c r="GV158" s="86">
        <f t="shared" si="171"/>
        <v>0</v>
      </c>
      <c r="GW158" s="86">
        <f t="shared" si="171"/>
        <v>0</v>
      </c>
      <c r="GX158" s="86">
        <f t="shared" si="171"/>
        <v>0</v>
      </c>
      <c r="GY158" s="86">
        <f t="shared" si="171"/>
        <v>0</v>
      </c>
      <c r="GZ158" s="86">
        <f t="shared" si="171"/>
        <v>0</v>
      </c>
      <c r="HA158" s="86">
        <f t="shared" si="171"/>
        <v>0</v>
      </c>
      <c r="HC158" s="86">
        <f t="shared" si="182"/>
        <v>2.5388246769242149E-163</v>
      </c>
      <c r="HD158" s="86">
        <f t="shared" si="182"/>
        <v>9.3875498393176601E-162</v>
      </c>
      <c r="HE158" s="86">
        <f t="shared" si="182"/>
        <v>2.8528917161012561E-222</v>
      </c>
      <c r="HF158" s="86">
        <f t="shared" si="181"/>
        <v>1.9354183168746768E-280</v>
      </c>
      <c r="HG158" s="86">
        <f t="shared" si="181"/>
        <v>0</v>
      </c>
      <c r="HH158" s="86">
        <f t="shared" si="181"/>
        <v>0</v>
      </c>
      <c r="HI158" s="86">
        <f t="shared" si="181"/>
        <v>0</v>
      </c>
      <c r="HJ158" s="86">
        <f t="shared" si="181"/>
        <v>0</v>
      </c>
      <c r="HK158" s="86">
        <f t="shared" si="181"/>
        <v>0</v>
      </c>
      <c r="HL158" s="86">
        <f t="shared" si="162"/>
        <v>0</v>
      </c>
      <c r="HM158" s="86">
        <f t="shared" si="162"/>
        <v>0</v>
      </c>
      <c r="HN158" s="86">
        <f t="shared" si="162"/>
        <v>0</v>
      </c>
      <c r="HO158" s="86">
        <f t="shared" si="162"/>
        <v>2.6320186429378888E-251</v>
      </c>
      <c r="HP158" s="86">
        <f t="shared" si="162"/>
        <v>1.3323817427959023E-199</v>
      </c>
      <c r="HQ158" s="86">
        <f t="shared" si="162"/>
        <v>1.4449578501543916E-275</v>
      </c>
      <c r="HS158" s="86">
        <f t="shared" si="172"/>
        <v>6.3230414799517912E-32</v>
      </c>
      <c r="HT158" s="86">
        <f t="shared" si="172"/>
        <v>2.5943010633289464E-32</v>
      </c>
      <c r="HU158" s="86">
        <f t="shared" si="172"/>
        <v>2.6929836720291596E-37</v>
      </c>
      <c r="HV158" s="86">
        <f t="shared" si="172"/>
        <v>9.1587825333828844E-38</v>
      </c>
      <c r="HW158" s="86">
        <f t="shared" si="172"/>
        <v>1.3703105937395291E-34</v>
      </c>
      <c r="HX158" s="86">
        <f t="shared" si="172"/>
        <v>2.6501108138822539E-40</v>
      </c>
      <c r="HY158" s="86">
        <f t="shared" si="172"/>
        <v>5.4108958804521403E-37</v>
      </c>
      <c r="HZ158" s="86">
        <f t="shared" si="172"/>
        <v>3.0341726512997111E-45</v>
      </c>
      <c r="IA158" s="86">
        <f t="shared" si="172"/>
        <v>1.3701344463293031E-45</v>
      </c>
      <c r="IB158" s="86">
        <f t="shared" si="172"/>
        <v>1.0609504534872186E-38</v>
      </c>
      <c r="IC158" s="86">
        <f t="shared" si="172"/>
        <v>2.7461946601971908E-37</v>
      </c>
      <c r="ID158" s="86">
        <f t="shared" si="172"/>
        <v>3.1131383674372902E-34</v>
      </c>
      <c r="IE158" s="86">
        <f t="shared" si="172"/>
        <v>3.1629483898718474E-30</v>
      </c>
      <c r="IF158" s="86">
        <f t="shared" si="172"/>
        <v>3.0419822710210688E-23</v>
      </c>
      <c r="IG158" s="86">
        <f t="shared" si="172"/>
        <v>1.3616267480753013E-19</v>
      </c>
      <c r="II158" s="86">
        <f t="shared" si="173"/>
        <v>0.14561584589157833</v>
      </c>
      <c r="IJ158" s="86">
        <f t="shared" si="173"/>
        <v>0.47802147784347127</v>
      </c>
      <c r="IK158" s="86">
        <f t="shared" si="173"/>
        <v>0.40314557566304193</v>
      </c>
      <c r="IL158" s="86">
        <f t="shared" si="173"/>
        <v>0.44422174177448037</v>
      </c>
      <c r="IM158" s="86">
        <f t="shared" si="173"/>
        <v>0.48295995618483528</v>
      </c>
      <c r="IN158" s="86">
        <f t="shared" si="173"/>
        <v>0.44963635257821183</v>
      </c>
      <c r="IO158" s="86">
        <f t="shared" si="173"/>
        <v>0.47390592683998412</v>
      </c>
      <c r="IP158" s="86">
        <f t="shared" si="173"/>
        <v>0.34032472571206146</v>
      </c>
      <c r="IQ158" s="86">
        <f t="shared" si="173"/>
        <v>0.16691869719827793</v>
      </c>
      <c r="IR158" s="86">
        <f t="shared" si="173"/>
        <v>0.28181611738892559</v>
      </c>
      <c r="IS158" s="86">
        <f t="shared" si="173"/>
        <v>0.38473540208093082</v>
      </c>
      <c r="IT158" s="86">
        <f t="shared" si="173"/>
        <v>0.5104894815017561</v>
      </c>
      <c r="IU158" s="86">
        <f t="shared" si="173"/>
        <v>0.47601768274854156</v>
      </c>
      <c r="IV158" s="86">
        <f t="shared" si="173"/>
        <v>0.31901225842682218</v>
      </c>
      <c r="IW158" s="86">
        <f t="shared" si="173"/>
        <v>0.25397361538587793</v>
      </c>
      <c r="IY158" s="86">
        <f t="shared" si="174"/>
        <v>0.14561584589157833</v>
      </c>
      <c r="IZ158" s="86">
        <f t="shared" si="174"/>
        <v>0.47802147784347127</v>
      </c>
      <c r="JA158" s="86">
        <f t="shared" si="174"/>
        <v>0.40314557566304193</v>
      </c>
      <c r="JB158" s="86">
        <f t="shared" si="174"/>
        <v>0.44422174177448037</v>
      </c>
      <c r="JC158" s="86">
        <f t="shared" si="174"/>
        <v>0.48295995618483528</v>
      </c>
      <c r="JD158" s="86">
        <f t="shared" si="174"/>
        <v>0.44963635257821183</v>
      </c>
      <c r="JE158" s="86">
        <f t="shared" si="174"/>
        <v>0.47390592683998412</v>
      </c>
      <c r="JF158" s="86">
        <f t="shared" si="174"/>
        <v>0.34032472571206146</v>
      </c>
      <c r="JG158" s="86">
        <f t="shared" si="174"/>
        <v>0.16691869719827793</v>
      </c>
      <c r="JH158" s="86">
        <f t="shared" si="174"/>
        <v>0.28181611738892559</v>
      </c>
      <c r="JI158" s="86">
        <f t="shared" si="174"/>
        <v>0.38473540208093082</v>
      </c>
      <c r="JJ158" s="86">
        <f t="shared" si="174"/>
        <v>0.5104894815017561</v>
      </c>
      <c r="JK158" s="86">
        <f t="shared" si="174"/>
        <v>0.47601768274854156</v>
      </c>
      <c r="JL158" s="86">
        <f t="shared" si="174"/>
        <v>0.31901225842682218</v>
      </c>
      <c r="JM158" s="86">
        <f t="shared" si="174"/>
        <v>0.25397361538587793</v>
      </c>
    </row>
    <row r="159" spans="2:273" x14ac:dyDescent="0.25">
      <c r="B159" s="2">
        <v>132</v>
      </c>
      <c r="C159" s="37">
        <v>47.25</v>
      </c>
      <c r="D159" s="37">
        <v>49.417000000000002</v>
      </c>
      <c r="E159" s="37">
        <v>48.883000000000003</v>
      </c>
      <c r="F159" s="37">
        <v>48.933</v>
      </c>
      <c r="G159" s="37">
        <v>52.253999999999998</v>
      </c>
      <c r="H159" s="37">
        <v>51.728999999999999</v>
      </c>
      <c r="I159" s="37">
        <v>53.606999999999999</v>
      </c>
      <c r="J159" s="37">
        <v>48.082999999999998</v>
      </c>
      <c r="K159" s="37">
        <v>47.917000000000002</v>
      </c>
      <c r="L159" s="37">
        <v>47.732999999999997</v>
      </c>
      <c r="M159" s="37">
        <v>50.716999999999999</v>
      </c>
      <c r="N159" s="37">
        <v>64.882999999999996</v>
      </c>
      <c r="O159" s="37">
        <v>77.599999999999994</v>
      </c>
      <c r="P159" s="37">
        <v>87.483000000000004</v>
      </c>
      <c r="Q159" s="37">
        <v>109.467</v>
      </c>
      <c r="S159" s="4">
        <f t="shared" si="175"/>
        <v>47.158306534402676</v>
      </c>
      <c r="T159" s="4">
        <f t="shared" si="175"/>
        <v>48.673273224625625</v>
      </c>
      <c r="U159" s="4">
        <f t="shared" si="175"/>
        <v>48.596432886628385</v>
      </c>
      <c r="V159" s="4">
        <f t="shared" si="175"/>
        <v>50.789186120125983</v>
      </c>
      <c r="W159" s="4">
        <f t="shared" si="175"/>
        <v>53.815894404881796</v>
      </c>
      <c r="X159" s="4">
        <f t="shared" si="175"/>
        <v>53.072388489861609</v>
      </c>
      <c r="Y159" s="4">
        <f t="shared" si="175"/>
        <v>54.385755858966817</v>
      </c>
      <c r="Z159" s="4">
        <f t="shared" si="175"/>
        <v>50.575605016860834</v>
      </c>
      <c r="AA159" s="4">
        <f t="shared" si="175"/>
        <v>48.937883161915821</v>
      </c>
      <c r="AB159" s="4">
        <f t="shared" si="175"/>
        <v>49.412098836994986</v>
      </c>
      <c r="AC159" s="4">
        <f t="shared" si="175"/>
        <v>52.784145003041829</v>
      </c>
      <c r="AD159" s="4">
        <f t="shared" si="175"/>
        <v>65.044003081545668</v>
      </c>
      <c r="AE159" s="4">
        <f t="shared" si="175"/>
        <v>76.54370242175672</v>
      </c>
      <c r="AF159" s="4">
        <f t="shared" si="175"/>
        <v>88.302766502812716</v>
      </c>
      <c r="AG159" s="4">
        <f t="shared" si="175"/>
        <v>107.45551456783727</v>
      </c>
      <c r="AI159" s="4">
        <f t="shared" si="176"/>
        <v>9.1693465597323609E-2</v>
      </c>
      <c r="AJ159" s="4">
        <f t="shared" si="176"/>
        <v>0.74372677537437681</v>
      </c>
      <c r="AK159" s="4">
        <f t="shared" si="176"/>
        <v>0.28656711337161767</v>
      </c>
      <c r="AL159" s="4">
        <f t="shared" si="176"/>
        <v>-1.8561861201259831</v>
      </c>
      <c r="AM159" s="4">
        <f t="shared" si="176"/>
        <v>-1.561894404881798</v>
      </c>
      <c r="AN159" s="4">
        <f t="shared" si="176"/>
        <v>-1.34338848986161</v>
      </c>
      <c r="AO159" s="4">
        <f t="shared" si="176"/>
        <v>-0.77875585896681798</v>
      </c>
      <c r="AP159" s="4">
        <f t="shared" si="176"/>
        <v>-2.4926050168608356</v>
      </c>
      <c r="AQ159" s="4">
        <f t="shared" si="176"/>
        <v>-1.020883161915819</v>
      </c>
      <c r="AR159" s="4">
        <f t="shared" si="176"/>
        <v>-1.6790988369949886</v>
      </c>
      <c r="AS159" s="4">
        <f t="shared" si="176"/>
        <v>-2.0671450030418299</v>
      </c>
      <c r="AT159" s="4">
        <f t="shared" si="176"/>
        <v>-0.16100308154567244</v>
      </c>
      <c r="AU159" s="4">
        <f t="shared" si="176"/>
        <v>1.0562975782432744</v>
      </c>
      <c r="AV159" s="4">
        <f t="shared" si="176"/>
        <v>-0.81976650281271191</v>
      </c>
      <c r="AW159" s="4">
        <f t="shared" si="176"/>
        <v>2.0114854321627291</v>
      </c>
      <c r="AY159" s="2">
        <f t="shared" si="168"/>
        <v>47.158306534402676</v>
      </c>
      <c r="AZ159" s="2">
        <f t="shared" si="168"/>
        <v>46.609674043789681</v>
      </c>
      <c r="BA159" s="2">
        <f t="shared" si="168"/>
        <v>46.840107000827061</v>
      </c>
      <c r="BB159" s="2">
        <f t="shared" si="168"/>
        <v>47.417086353092955</v>
      </c>
      <c r="BC159" s="2">
        <f t="shared" si="168"/>
        <v>47.752508242045536</v>
      </c>
      <c r="BD159" s="2">
        <f t="shared" si="168"/>
        <v>48.164304655327008</v>
      </c>
      <c r="BE159" s="2">
        <f t="shared" si="168"/>
        <v>47.71846499660289</v>
      </c>
      <c r="BF159" s="2">
        <f t="shared" si="168"/>
        <v>47.905751926757944</v>
      </c>
      <c r="BG159" s="2">
        <f t="shared" si="168"/>
        <v>48.313023955562144</v>
      </c>
      <c r="BH159" s="2">
        <f t="shared" si="168"/>
        <v>47.144743874698584</v>
      </c>
      <c r="BI159" s="2">
        <f t="shared" si="168"/>
        <v>47.557172784793892</v>
      </c>
      <c r="BJ159" s="2">
        <f t="shared" si="168"/>
        <v>47.737654328698056</v>
      </c>
      <c r="BK159" s="2">
        <f t="shared" si="168"/>
        <v>48.518700720377552</v>
      </c>
      <c r="BL159" s="2">
        <f t="shared" si="168"/>
        <v>49.428106578981513</v>
      </c>
      <c r="BM159" s="2">
        <f t="shared" si="168"/>
        <v>49.297169280661066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 t="str">
        <f t="shared" si="169"/>
        <v/>
      </c>
      <c r="CF159" s="2" t="str">
        <f t="shared" si="169"/>
        <v/>
      </c>
      <c r="CG159" s="2" t="str">
        <f t="shared" si="169"/>
        <v/>
      </c>
      <c r="CH159" s="2" t="str">
        <f t="shared" si="169"/>
        <v/>
      </c>
      <c r="CI159" s="2" t="str">
        <f t="shared" si="169"/>
        <v/>
      </c>
      <c r="CJ159" s="2" t="str">
        <f t="shared" si="169"/>
        <v/>
      </c>
      <c r="CK159" s="2" t="str">
        <f t="shared" si="169"/>
        <v/>
      </c>
      <c r="CL159" s="2" t="str">
        <f t="shared" si="169"/>
        <v/>
      </c>
      <c r="CM159" s="2" t="str">
        <f t="shared" si="169"/>
        <v/>
      </c>
      <c r="CN159" s="2" t="str">
        <f t="shared" si="169"/>
        <v/>
      </c>
      <c r="CO159" s="2" t="str">
        <f t="shared" si="169"/>
        <v/>
      </c>
      <c r="CP159" s="2" t="str">
        <f t="shared" si="169"/>
        <v/>
      </c>
      <c r="CQ159" s="2" t="str">
        <f t="shared" si="169"/>
        <v/>
      </c>
      <c r="CR159" s="2" t="str">
        <f t="shared" si="169"/>
        <v/>
      </c>
      <c r="CS159" s="2" t="str">
        <f t="shared" si="169"/>
        <v/>
      </c>
      <c r="CU159" s="2" t="str">
        <f t="shared" si="198"/>
        <v/>
      </c>
      <c r="CV159" s="2" t="str">
        <f t="shared" si="199"/>
        <v/>
      </c>
      <c r="CW159" s="2" t="str">
        <f t="shared" si="200"/>
        <v/>
      </c>
      <c r="CX159" s="2" t="str">
        <f t="shared" si="201"/>
        <v/>
      </c>
      <c r="CY159" s="2" t="str">
        <f t="shared" si="202"/>
        <v/>
      </c>
      <c r="CZ159" s="2" t="str">
        <f t="shared" si="203"/>
        <v/>
      </c>
      <c r="DA159" s="2" t="str">
        <f t="shared" si="204"/>
        <v/>
      </c>
      <c r="DB159" s="2" t="str">
        <f t="shared" si="205"/>
        <v/>
      </c>
      <c r="DC159" s="2" t="str">
        <f t="shared" si="206"/>
        <v/>
      </c>
      <c r="DD159" s="2" t="str">
        <f t="shared" si="207"/>
        <v/>
      </c>
      <c r="DE159" s="2" t="str">
        <f t="shared" si="208"/>
        <v/>
      </c>
      <c r="DF159" s="2" t="str">
        <f t="shared" si="209"/>
        <v/>
      </c>
      <c r="DG159" s="2" t="str">
        <f t="shared" si="210"/>
        <v/>
      </c>
      <c r="DH159" s="2" t="str">
        <f t="shared" si="211"/>
        <v/>
      </c>
      <c r="DI159" s="2" t="str">
        <f t="shared" si="212"/>
        <v/>
      </c>
      <c r="DK159" s="2">
        <f t="shared" si="177"/>
        <v>90.045073975044573</v>
      </c>
      <c r="DL159" s="2">
        <f t="shared" si="177"/>
        <v>91.471977310924345</v>
      </c>
      <c r="DM159" s="2">
        <f t="shared" si="177"/>
        <v>87.286696954096954</v>
      </c>
      <c r="DN159" s="2">
        <f t="shared" si="177"/>
        <v>87.246386958386964</v>
      </c>
      <c r="DO159" s="2">
        <f t="shared" si="177"/>
        <v>86.517318918918932</v>
      </c>
      <c r="DP159" s="2">
        <f t="shared" si="177"/>
        <v>86.428218918918915</v>
      </c>
      <c r="DQ159" s="2">
        <f t="shared" si="177"/>
        <v>80.491081081081077</v>
      </c>
      <c r="DR159" s="2">
        <f t="shared" si="177"/>
        <v>79.080499141999127</v>
      </c>
      <c r="DS159" s="2">
        <f t="shared" si="177"/>
        <v>79.234792149292147</v>
      </c>
      <c r="DT159" s="2">
        <f t="shared" si="177"/>
        <v>80.093432432432451</v>
      </c>
      <c r="DU159" s="2">
        <f t="shared" si="177"/>
        <v>75.399392363792373</v>
      </c>
      <c r="DV159" s="2">
        <f t="shared" si="177"/>
        <v>80.028189189189192</v>
      </c>
      <c r="DW159" s="2">
        <f t="shared" si="177"/>
        <v>80.74826628056627</v>
      </c>
      <c r="DX159" s="2">
        <f t="shared" si="177"/>
        <v>85.16505855855857</v>
      </c>
      <c r="DY159" s="2">
        <f t="shared" si="177"/>
        <v>84.227352941176463</v>
      </c>
      <c r="EA159" s="2">
        <f t="shared" si="153"/>
        <v>47.571067888040716</v>
      </c>
      <c r="EB159" s="2">
        <f t="shared" si="153"/>
        <v>46.166095302446998</v>
      </c>
      <c r="EC159" s="2">
        <f t="shared" si="153"/>
        <v>46.535375666700197</v>
      </c>
      <c r="ED159" s="2">
        <f t="shared" si="153"/>
        <v>47.210057931771857</v>
      </c>
      <c r="EE159" s="2">
        <f t="shared" si="153"/>
        <v>47.712309998630751</v>
      </c>
      <c r="EF159" s="2">
        <f t="shared" si="153"/>
        <v>48.273236965011805</v>
      </c>
      <c r="EG159" s="2">
        <f t="shared" si="153"/>
        <v>47.548148395721938</v>
      </c>
      <c r="EH159" s="2">
        <f t="shared" si="153"/>
        <v>48.112307152006835</v>
      </c>
      <c r="EI159" s="2">
        <f t="shared" si="153"/>
        <v>48.14756384101301</v>
      </c>
      <c r="EJ159" s="2">
        <f t="shared" si="153"/>
        <v>47.088441883109773</v>
      </c>
      <c r="EK159" s="2">
        <f t="shared" ref="EK159:EO222" si="213">CO$228*$B159+CO$229</f>
        <v>47.90844545739639</v>
      </c>
      <c r="EL159" s="2">
        <f t="shared" si="180"/>
        <v>47.832923798690885</v>
      </c>
      <c r="EM159" s="2">
        <f t="shared" si="180"/>
        <v>49.135958108590749</v>
      </c>
      <c r="EN159" s="2">
        <f t="shared" si="180"/>
        <v>49.935062686567164</v>
      </c>
      <c r="EO159" s="2">
        <f t="shared" si="180"/>
        <v>50.082454064884217</v>
      </c>
      <c r="EQ159" s="2">
        <f t="shared" si="178"/>
        <v>46.880690036086641</v>
      </c>
      <c r="ER159" s="2">
        <f t="shared" si="178"/>
        <v>46.988606546414751</v>
      </c>
      <c r="ES159" s="2">
        <f t="shared" si="178"/>
        <v>47.079967792124677</v>
      </c>
      <c r="ET159" s="2">
        <f t="shared" si="178"/>
        <v>47.583037323639246</v>
      </c>
      <c r="EU159" s="2">
        <f t="shared" si="178"/>
        <v>47.777733544484207</v>
      </c>
      <c r="EV159" s="2">
        <f t="shared" si="178"/>
        <v>48.060382997955131</v>
      </c>
      <c r="EW159" s="2">
        <f t="shared" si="178"/>
        <v>47.858494537632332</v>
      </c>
      <c r="EX159" s="2">
        <f t="shared" si="178"/>
        <v>47.731836262232477</v>
      </c>
      <c r="EY159" s="2">
        <f t="shared" si="178"/>
        <v>48.420647268568011</v>
      </c>
      <c r="EZ159" s="2">
        <f t="shared" si="178"/>
        <v>47.17814911518407</v>
      </c>
      <c r="FA159" s="2">
        <f t="shared" si="178"/>
        <v>47.264853808566869</v>
      </c>
      <c r="FB159" s="2">
        <f t="shared" si="178"/>
        <v>47.638017299842879</v>
      </c>
      <c r="FC159" s="2">
        <f t="shared" si="178"/>
        <v>47.86258947894747</v>
      </c>
      <c r="FD159" s="2">
        <f t="shared" si="178"/>
        <v>48.759735879945453</v>
      </c>
      <c r="FE159" s="2">
        <f t="shared" si="178"/>
        <v>47.953738662912514</v>
      </c>
      <c r="FG159" s="2">
        <f t="shared" si="179"/>
        <v>0.99988835967629808</v>
      </c>
      <c r="FH159" s="2">
        <f t="shared" si="179"/>
        <v>0.99986581775692807</v>
      </c>
      <c r="FI159" s="2">
        <f t="shared" si="179"/>
        <v>0.9998602185322355</v>
      </c>
      <c r="FJ159" s="2">
        <f t="shared" si="179"/>
        <v>0.99985994181482962</v>
      </c>
      <c r="FK159" s="2">
        <f t="shared" si="179"/>
        <v>0.99985739730583401</v>
      </c>
      <c r="FL159" s="2">
        <f t="shared" si="179"/>
        <v>0.99985299851487186</v>
      </c>
      <c r="FM159" s="2">
        <f t="shared" si="179"/>
        <v>0.99984549294331826</v>
      </c>
      <c r="FN159" s="2">
        <f t="shared" si="179"/>
        <v>0.99983054862107912</v>
      </c>
      <c r="FO159" s="2">
        <f t="shared" si="179"/>
        <v>0.99983326668327765</v>
      </c>
      <c r="FP159" s="2">
        <f t="shared" si="179"/>
        <v>0.99984279826720679</v>
      </c>
      <c r="FQ159" s="2">
        <f t="shared" si="179"/>
        <v>0.99985411030333582</v>
      </c>
      <c r="FR159" s="2">
        <f t="shared" si="179"/>
        <v>0.99983858428682582</v>
      </c>
      <c r="FS159" s="2">
        <f t="shared" si="179"/>
        <v>0.99985338484060848</v>
      </c>
      <c r="FT159" s="2">
        <f t="shared" si="179"/>
        <v>0.99985613243072058</v>
      </c>
      <c r="FU159" s="2">
        <f t="shared" si="179"/>
        <v>0.99982670918937333</v>
      </c>
      <c r="FW159" s="2">
        <f t="shared" si="170"/>
        <v>0.60474588552455855</v>
      </c>
      <c r="FX159" s="2">
        <f t="shared" si="170"/>
        <v>0.53190701000020502</v>
      </c>
      <c r="FY159" s="2">
        <f t="shared" si="170"/>
        <v>0.54909911595011018</v>
      </c>
      <c r="FZ159" s="2">
        <f t="shared" si="170"/>
        <v>0.5400325329726483</v>
      </c>
      <c r="GA159" s="2">
        <f t="shared" si="170"/>
        <v>0.52984814784057355</v>
      </c>
      <c r="GB159" s="2">
        <f t="shared" si="170"/>
        <v>0.53812080780510207</v>
      </c>
      <c r="GC159" s="2">
        <f t="shared" si="170"/>
        <v>0.53239484240464185</v>
      </c>
      <c r="GD159" s="2">
        <f t="shared" si="170"/>
        <v>0.55668602717514315</v>
      </c>
      <c r="GE159" s="2">
        <f t="shared" si="170"/>
        <v>0.58691528556163031</v>
      </c>
      <c r="GF159" s="2">
        <f t="shared" si="170"/>
        <v>0.56978181916593718</v>
      </c>
      <c r="GG159" s="2">
        <f t="shared" si="170"/>
        <v>0.55203220730695002</v>
      </c>
      <c r="GH159" s="2">
        <f t="shared" si="170"/>
        <v>0.5154589113778606</v>
      </c>
      <c r="GI159" s="2">
        <f t="shared" si="170"/>
        <v>0.48838350288932708</v>
      </c>
      <c r="GJ159" s="2">
        <f t="shared" si="170"/>
        <v>0.43564441700194778</v>
      </c>
      <c r="GK159" s="2">
        <f t="shared" si="170"/>
        <v>0.37168039499096267</v>
      </c>
      <c r="GM159" s="86">
        <f t="shared" si="171"/>
        <v>3.2093932882811983E-297</v>
      </c>
      <c r="GN159" s="86">
        <f t="shared" si="171"/>
        <v>1.7227310528469823E-290</v>
      </c>
      <c r="GO159" s="86">
        <f t="shared" si="171"/>
        <v>0</v>
      </c>
      <c r="GP159" s="86">
        <f t="shared" si="171"/>
        <v>0</v>
      </c>
      <c r="GQ159" s="86">
        <f t="shared" si="171"/>
        <v>0</v>
      </c>
      <c r="GR159" s="86">
        <f t="shared" si="171"/>
        <v>0</v>
      </c>
      <c r="GS159" s="86">
        <f t="shared" si="171"/>
        <v>0</v>
      </c>
      <c r="GT159" s="86">
        <f t="shared" si="171"/>
        <v>0</v>
      </c>
      <c r="GU159" s="86">
        <f t="shared" si="171"/>
        <v>0</v>
      </c>
      <c r="GV159" s="86">
        <f t="shared" si="171"/>
        <v>0</v>
      </c>
      <c r="GW159" s="86">
        <f t="shared" si="171"/>
        <v>0</v>
      </c>
      <c r="GX159" s="86">
        <f t="shared" si="171"/>
        <v>0</v>
      </c>
      <c r="GY159" s="86">
        <f t="shared" si="171"/>
        <v>0</v>
      </c>
      <c r="GZ159" s="86">
        <f t="shared" si="171"/>
        <v>0</v>
      </c>
      <c r="HA159" s="86">
        <f t="shared" si="171"/>
        <v>0</v>
      </c>
      <c r="HC159" s="86">
        <f t="shared" si="182"/>
        <v>5.7404076431195248E-169</v>
      </c>
      <c r="HD159" s="86">
        <f t="shared" si="182"/>
        <v>2.2334165701745437E-167</v>
      </c>
      <c r="HE159" s="86">
        <f t="shared" si="182"/>
        <v>6.3289858141947612E-230</v>
      </c>
      <c r="HF159" s="86">
        <f t="shared" si="181"/>
        <v>4.399699522663458E-290</v>
      </c>
      <c r="HG159" s="86">
        <f t="shared" si="181"/>
        <v>0</v>
      </c>
      <c r="HH159" s="86">
        <f t="shared" si="181"/>
        <v>0</v>
      </c>
      <c r="HI159" s="86">
        <f t="shared" si="181"/>
        <v>0</v>
      </c>
      <c r="HJ159" s="86">
        <f t="shared" si="181"/>
        <v>0</v>
      </c>
      <c r="HK159" s="86">
        <f t="shared" si="181"/>
        <v>0</v>
      </c>
      <c r="HL159" s="86">
        <f t="shared" si="162"/>
        <v>0</v>
      </c>
      <c r="HM159" s="86">
        <f t="shared" si="162"/>
        <v>0</v>
      </c>
      <c r="HN159" s="86">
        <f t="shared" si="162"/>
        <v>0</v>
      </c>
      <c r="HO159" s="86">
        <f t="shared" si="162"/>
        <v>3.8783411016189982E-260</v>
      </c>
      <c r="HP159" s="86">
        <f t="shared" si="162"/>
        <v>1.1484277478946073E-206</v>
      </c>
      <c r="HQ159" s="86">
        <f t="shared" si="162"/>
        <v>3.0682862314359778E-285</v>
      </c>
      <c r="HS159" s="86">
        <f t="shared" si="172"/>
        <v>3.5902660278741013E-34</v>
      </c>
      <c r="HT159" s="86">
        <f t="shared" si="172"/>
        <v>1.0538014650771727E-34</v>
      </c>
      <c r="HU159" s="86">
        <f t="shared" si="172"/>
        <v>5.3207222903541155E-40</v>
      </c>
      <c r="HV159" s="86">
        <f t="shared" si="172"/>
        <v>1.4981540094856007E-40</v>
      </c>
      <c r="HW159" s="86">
        <f t="shared" si="172"/>
        <v>3.3125380569947946E-37</v>
      </c>
      <c r="HX159" s="86">
        <f t="shared" si="172"/>
        <v>2.5955146555837034E-43</v>
      </c>
      <c r="HY159" s="86">
        <f t="shared" si="172"/>
        <v>8.7293974389863229E-40</v>
      </c>
      <c r="HZ159" s="86">
        <f t="shared" si="172"/>
        <v>1.3884195262925117E-48</v>
      </c>
      <c r="IA159" s="86">
        <f t="shared" si="172"/>
        <v>7.705751889240393E-49</v>
      </c>
      <c r="IB159" s="86">
        <f t="shared" si="172"/>
        <v>1.6257265419520657E-41</v>
      </c>
      <c r="IC159" s="86">
        <f t="shared" si="172"/>
        <v>4.7799801183658321E-40</v>
      </c>
      <c r="ID159" s="86">
        <f t="shared" si="172"/>
        <v>6.9282932838508055E-37</v>
      </c>
      <c r="IE159" s="86">
        <f t="shared" si="172"/>
        <v>1.219849084374284E-32</v>
      </c>
      <c r="IF159" s="86">
        <f t="shared" si="172"/>
        <v>3.1937078694933915E-25</v>
      </c>
      <c r="IG159" s="86">
        <f t="shared" si="172"/>
        <v>1.9543588553243428E-21</v>
      </c>
      <c r="II159" s="86">
        <f t="shared" si="173"/>
        <v>7.3848829419240494E-2</v>
      </c>
      <c r="IJ159" s="86">
        <f t="shared" si="173"/>
        <v>0.3813335445661632</v>
      </c>
      <c r="IK159" s="86">
        <f t="shared" si="173"/>
        <v>0.27590124485980005</v>
      </c>
      <c r="IL159" s="86">
        <f t="shared" si="173"/>
        <v>0.32240812239335287</v>
      </c>
      <c r="IM159" s="86">
        <f t="shared" si="173"/>
        <v>0.38335245951412705</v>
      </c>
      <c r="IN159" s="86">
        <f t="shared" si="173"/>
        <v>0.32381246343421405</v>
      </c>
      <c r="IO159" s="86">
        <f t="shared" si="173"/>
        <v>0.36406679384304808</v>
      </c>
      <c r="IP159" s="86">
        <f t="shared" si="173"/>
        <v>0.19873473331099928</v>
      </c>
      <c r="IQ159" s="86">
        <f t="shared" si="173"/>
        <v>7.5446050330907885E-2</v>
      </c>
      <c r="IR159" s="86">
        <f t="shared" si="173"/>
        <v>0.16006407646092738</v>
      </c>
      <c r="IS159" s="86">
        <f t="shared" si="173"/>
        <v>0.25351926058334529</v>
      </c>
      <c r="IT159" s="86">
        <f t="shared" si="173"/>
        <v>0.4511606061995731</v>
      </c>
      <c r="IU159" s="86">
        <f t="shared" si="173"/>
        <v>0.51215799220825409</v>
      </c>
      <c r="IV159" s="86">
        <f t="shared" si="173"/>
        <v>0.40715222840269921</v>
      </c>
      <c r="IW159" s="86">
        <f t="shared" si="173"/>
        <v>0.33010793439173164</v>
      </c>
      <c r="IY159" s="86">
        <f t="shared" si="174"/>
        <v>7.3848829419240494E-2</v>
      </c>
      <c r="IZ159" s="86">
        <f t="shared" si="174"/>
        <v>0.3813335445661632</v>
      </c>
      <c r="JA159" s="86">
        <f t="shared" si="174"/>
        <v>0.27590124485980005</v>
      </c>
      <c r="JB159" s="86">
        <f t="shared" si="174"/>
        <v>0.32240812239335287</v>
      </c>
      <c r="JC159" s="86">
        <f t="shared" si="174"/>
        <v>0.38335245951412705</v>
      </c>
      <c r="JD159" s="86">
        <f t="shared" si="174"/>
        <v>0.32381246343421405</v>
      </c>
      <c r="JE159" s="86">
        <f t="shared" si="174"/>
        <v>0.36406679384304808</v>
      </c>
      <c r="JF159" s="86">
        <f t="shared" si="174"/>
        <v>0.19873473331099928</v>
      </c>
      <c r="JG159" s="86">
        <f t="shared" si="174"/>
        <v>7.5446050330907885E-2</v>
      </c>
      <c r="JH159" s="86">
        <f t="shared" si="174"/>
        <v>0.16006407646092738</v>
      </c>
      <c r="JI159" s="86">
        <f t="shared" si="174"/>
        <v>0.25351926058334529</v>
      </c>
      <c r="JJ159" s="86">
        <f t="shared" si="174"/>
        <v>0.4511606061995731</v>
      </c>
      <c r="JK159" s="86">
        <f t="shared" si="174"/>
        <v>0.51215799220825409</v>
      </c>
      <c r="JL159" s="86">
        <f t="shared" si="174"/>
        <v>0.40715222840269921</v>
      </c>
      <c r="JM159" s="86">
        <f t="shared" si="174"/>
        <v>0.33010793439173164</v>
      </c>
    </row>
    <row r="160" spans="2:273" x14ac:dyDescent="0.25">
      <c r="B160" s="2">
        <v>133</v>
      </c>
      <c r="C160" s="37">
        <v>47.35</v>
      </c>
      <c r="D160" s="37">
        <v>48.4</v>
      </c>
      <c r="E160" s="37">
        <v>47.533000000000001</v>
      </c>
      <c r="F160" s="37">
        <v>47.9</v>
      </c>
      <c r="G160" s="37">
        <v>50.61</v>
      </c>
      <c r="H160" s="37">
        <v>48.119</v>
      </c>
      <c r="I160" s="37">
        <v>49</v>
      </c>
      <c r="J160" s="37">
        <v>48.25</v>
      </c>
      <c r="K160" s="37">
        <v>47.517000000000003</v>
      </c>
      <c r="L160" s="37">
        <v>46.332999999999998</v>
      </c>
      <c r="M160" s="37">
        <v>47.783000000000001</v>
      </c>
      <c r="N160" s="37">
        <v>56.667000000000002</v>
      </c>
      <c r="O160" s="37">
        <v>69.25</v>
      </c>
      <c r="P160" s="37">
        <v>88.117000000000004</v>
      </c>
      <c r="Q160" s="37">
        <v>116.5</v>
      </c>
      <c r="S160" s="4">
        <f t="shared" si="175"/>
        <v>47.036973662620845</v>
      </c>
      <c r="T160" s="4">
        <f t="shared" si="175"/>
        <v>47.514296677544479</v>
      </c>
      <c r="U160" s="4">
        <f t="shared" si="175"/>
        <v>47.429339955811884</v>
      </c>
      <c r="V160" s="4">
        <f t="shared" si="175"/>
        <v>48.730587653735533</v>
      </c>
      <c r="W160" s="4">
        <f t="shared" si="175"/>
        <v>50.553767924883402</v>
      </c>
      <c r="X160" s="4">
        <f t="shared" si="175"/>
        <v>50.027182126965201</v>
      </c>
      <c r="Y160" s="4">
        <f t="shared" si="175"/>
        <v>50.610617884230365</v>
      </c>
      <c r="Z160" s="4">
        <f t="shared" si="175"/>
        <v>48.554590488405466</v>
      </c>
      <c r="AA160" s="4">
        <f t="shared" si="175"/>
        <v>48.314732397307139</v>
      </c>
      <c r="AB160" s="4">
        <f t="shared" si="175"/>
        <v>47.690089513347246</v>
      </c>
      <c r="AC160" s="4">
        <f t="shared" si="175"/>
        <v>49.354796556775995</v>
      </c>
      <c r="AD160" s="4">
        <f t="shared" si="175"/>
        <v>57.042698906516236</v>
      </c>
      <c r="AE160" s="4">
        <f t="shared" si="175"/>
        <v>68.471591671573421</v>
      </c>
      <c r="AF160" s="4">
        <f t="shared" si="175"/>
        <v>88.426336033850234</v>
      </c>
      <c r="AG160" s="4">
        <f t="shared" si="175"/>
        <v>115.79170643362411</v>
      </c>
      <c r="AI160" s="4">
        <f t="shared" si="176"/>
        <v>0.31302633737915642</v>
      </c>
      <c r="AJ160" s="4">
        <f t="shared" si="176"/>
        <v>0.88570332245551953</v>
      </c>
      <c r="AK160" s="4">
        <f t="shared" si="176"/>
        <v>0.10366004418811769</v>
      </c>
      <c r="AL160" s="4">
        <f t="shared" si="176"/>
        <v>-0.83058765373553456</v>
      </c>
      <c r="AM160" s="4">
        <f t="shared" si="176"/>
        <v>5.6232075116597002E-2</v>
      </c>
      <c r="AN160" s="4">
        <f t="shared" si="176"/>
        <v>-1.9081821269652011</v>
      </c>
      <c r="AO160" s="4">
        <f t="shared" si="176"/>
        <v>-1.6106178842303649</v>
      </c>
      <c r="AP160" s="4">
        <f t="shared" si="176"/>
        <v>-0.30459048840546643</v>
      </c>
      <c r="AQ160" s="4">
        <f t="shared" si="176"/>
        <v>-0.79773239730713641</v>
      </c>
      <c r="AR160" s="4">
        <f t="shared" si="176"/>
        <v>-1.3570895133472476</v>
      </c>
      <c r="AS160" s="4">
        <f t="shared" si="176"/>
        <v>-1.5717965567759933</v>
      </c>
      <c r="AT160" s="4">
        <f t="shared" si="176"/>
        <v>-0.37569890651623439</v>
      </c>
      <c r="AU160" s="4">
        <f t="shared" si="176"/>
        <v>0.77840832842657903</v>
      </c>
      <c r="AV160" s="4">
        <f t="shared" si="176"/>
        <v>-0.30933603385022934</v>
      </c>
      <c r="AW160" s="4">
        <f t="shared" si="176"/>
        <v>0.70829356637588603</v>
      </c>
      <c r="AY160" s="2">
        <f t="shared" si="168"/>
        <v>47.036973662620845</v>
      </c>
      <c r="AZ160" s="2">
        <f t="shared" si="168"/>
        <v>46.477448676229756</v>
      </c>
      <c r="BA160" s="2">
        <f t="shared" si="168"/>
        <v>46.727559631143421</v>
      </c>
      <c r="BB160" s="2">
        <f t="shared" si="168"/>
        <v>47.29878515374849</v>
      </c>
      <c r="BC160" s="2">
        <f t="shared" si="168"/>
        <v>47.62895916684883</v>
      </c>
      <c r="BD160" s="2">
        <f t="shared" si="168"/>
        <v>48.02623878547324</v>
      </c>
      <c r="BE160" s="2">
        <f t="shared" si="168"/>
        <v>47.589832482582239</v>
      </c>
      <c r="BF160" s="2">
        <f t="shared" si="168"/>
        <v>47.75519613489783</v>
      </c>
      <c r="BG160" s="2">
        <f t="shared" si="168"/>
        <v>48.179014528063782</v>
      </c>
      <c r="BH160" s="2">
        <f t="shared" si="168"/>
        <v>46.990960248846839</v>
      </c>
      <c r="BI160" s="2">
        <f t="shared" si="168"/>
        <v>47.393193577781659</v>
      </c>
      <c r="BJ160" s="2">
        <f t="shared" si="168"/>
        <v>47.576850632630098</v>
      </c>
      <c r="BK160" s="2">
        <f t="shared" si="168"/>
        <v>48.343510217329026</v>
      </c>
      <c r="BL160" s="2">
        <f t="shared" si="168"/>
        <v>49.255500636901758</v>
      </c>
      <c r="BM160" s="2">
        <f t="shared" si="168"/>
        <v>49.122794340391287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 t="str">
        <f t="shared" si="169"/>
        <v/>
      </c>
      <c r="CF160" s="2" t="str">
        <f t="shared" si="169"/>
        <v/>
      </c>
      <c r="CG160" s="2" t="str">
        <f t="shared" si="169"/>
        <v/>
      </c>
      <c r="CH160" s="2" t="str">
        <f t="shared" si="169"/>
        <v/>
      </c>
      <c r="CI160" s="2" t="str">
        <f t="shared" si="169"/>
        <v/>
      </c>
      <c r="CJ160" s="2" t="str">
        <f t="shared" si="169"/>
        <v/>
      </c>
      <c r="CK160" s="2" t="str">
        <f t="shared" si="169"/>
        <v/>
      </c>
      <c r="CL160" s="2" t="str">
        <f t="shared" si="169"/>
        <v/>
      </c>
      <c r="CM160" s="2" t="str">
        <f t="shared" si="169"/>
        <v/>
      </c>
      <c r="CN160" s="2" t="str">
        <f t="shared" si="169"/>
        <v/>
      </c>
      <c r="CO160" s="2" t="str">
        <f t="shared" si="169"/>
        <v/>
      </c>
      <c r="CP160" s="2" t="str">
        <f t="shared" si="169"/>
        <v/>
      </c>
      <c r="CQ160" s="2" t="str">
        <f t="shared" si="169"/>
        <v/>
      </c>
      <c r="CR160" s="2" t="str">
        <f t="shared" si="169"/>
        <v/>
      </c>
      <c r="CS160" s="2" t="str">
        <f t="shared" si="169"/>
        <v/>
      </c>
      <c r="CU160" s="2" t="str">
        <f t="shared" si="198"/>
        <v/>
      </c>
      <c r="CV160" s="2" t="str">
        <f t="shared" si="199"/>
        <v/>
      </c>
      <c r="CW160" s="2" t="str">
        <f t="shared" si="200"/>
        <v/>
      </c>
      <c r="CX160" s="2" t="str">
        <f t="shared" si="201"/>
        <v/>
      </c>
      <c r="CY160" s="2" t="str">
        <f t="shared" si="202"/>
        <v/>
      </c>
      <c r="CZ160" s="2" t="str">
        <f t="shared" si="203"/>
        <v/>
      </c>
      <c r="DA160" s="2" t="str">
        <f t="shared" si="204"/>
        <v/>
      </c>
      <c r="DB160" s="2" t="str">
        <f t="shared" si="205"/>
        <v/>
      </c>
      <c r="DC160" s="2" t="str">
        <f t="shared" si="206"/>
        <v/>
      </c>
      <c r="DD160" s="2" t="str">
        <f t="shared" si="207"/>
        <v/>
      </c>
      <c r="DE160" s="2" t="str">
        <f t="shared" si="208"/>
        <v/>
      </c>
      <c r="DF160" s="2" t="str">
        <f t="shared" si="209"/>
        <v/>
      </c>
      <c r="DG160" s="2" t="str">
        <f t="shared" si="210"/>
        <v/>
      </c>
      <c r="DH160" s="2" t="str">
        <f t="shared" si="211"/>
        <v/>
      </c>
      <c r="DI160" s="2" t="str">
        <f t="shared" si="212"/>
        <v/>
      </c>
      <c r="DK160" s="2">
        <f t="shared" si="177"/>
        <v>90.287277852049925</v>
      </c>
      <c r="DL160" s="2">
        <f t="shared" si="177"/>
        <v>91.699729411764679</v>
      </c>
      <c r="DM160" s="2">
        <f t="shared" si="177"/>
        <v>87.486520120120119</v>
      </c>
      <c r="DN160" s="2">
        <f t="shared" si="177"/>
        <v>87.444087087087084</v>
      </c>
      <c r="DO160" s="2">
        <f t="shared" si="177"/>
        <v>86.702257657657668</v>
      </c>
      <c r="DP160" s="2">
        <f t="shared" si="177"/>
        <v>86.599690990990993</v>
      </c>
      <c r="DQ160" s="2">
        <f t="shared" si="177"/>
        <v>80.613085822664772</v>
      </c>
      <c r="DR160" s="2">
        <f t="shared" si="177"/>
        <v>79.200395924495922</v>
      </c>
      <c r="DS160" s="2">
        <f t="shared" si="177"/>
        <v>79.350504375804377</v>
      </c>
      <c r="DT160" s="2">
        <f t="shared" si="177"/>
        <v>80.218770507349475</v>
      </c>
      <c r="DU160" s="2">
        <f t="shared" si="177"/>
        <v>75.495032132132138</v>
      </c>
      <c r="DV160" s="2">
        <f t="shared" si="177"/>
        <v>80.151797297297293</v>
      </c>
      <c r="DW160" s="2">
        <f t="shared" si="177"/>
        <v>80.876106306306298</v>
      </c>
      <c r="DX160" s="2">
        <f t="shared" si="177"/>
        <v>85.342765765765762</v>
      </c>
      <c r="DY160" s="2">
        <f t="shared" si="177"/>
        <v>84.437073949579812</v>
      </c>
      <c r="EA160" s="2">
        <f t="shared" ref="EA160:EJ185" si="214">CE$228*$B160+CE$229</f>
        <v>47.475931857506367</v>
      </c>
      <c r="EB160" s="2">
        <f t="shared" si="214"/>
        <v>46.003543165277918</v>
      </c>
      <c r="EC160" s="2">
        <f t="shared" si="214"/>
        <v>46.402399080876179</v>
      </c>
      <c r="ED160" s="2">
        <f t="shared" si="214"/>
        <v>47.078199677504884</v>
      </c>
      <c r="EE160" s="2">
        <f t="shared" si="214"/>
        <v>47.586834241014841</v>
      </c>
      <c r="EF160" s="2">
        <f t="shared" si="214"/>
        <v>48.143412789607964</v>
      </c>
      <c r="EG160" s="2">
        <f t="shared" si="214"/>
        <v>47.408485374653708</v>
      </c>
      <c r="EH160" s="2">
        <f t="shared" si="214"/>
        <v>47.976052818104193</v>
      </c>
      <c r="EI160" s="2">
        <f t="shared" si="214"/>
        <v>48.003661413999296</v>
      </c>
      <c r="EJ160" s="2">
        <f t="shared" si="214"/>
        <v>46.931200881818775</v>
      </c>
      <c r="EK160" s="2">
        <f t="shared" si="213"/>
        <v>47.768245422944247</v>
      </c>
      <c r="EL160" s="2">
        <f t="shared" si="180"/>
        <v>47.679629747217817</v>
      </c>
      <c r="EM160" s="2">
        <f t="shared" si="180"/>
        <v>49.007702213390246</v>
      </c>
      <c r="EN160" s="2">
        <f t="shared" si="180"/>
        <v>49.80368089552239</v>
      </c>
      <c r="EO160" s="2">
        <f t="shared" si="180"/>
        <v>49.971819949740798</v>
      </c>
      <c r="EQ160" s="2">
        <f t="shared" si="178"/>
        <v>46.768362844251527</v>
      </c>
      <c r="ER160" s="2">
        <f t="shared" si="178"/>
        <v>46.847722434673571</v>
      </c>
      <c r="ES160" s="2">
        <f t="shared" si="178"/>
        <v>46.961915992489182</v>
      </c>
      <c r="ET160" s="2">
        <f t="shared" si="178"/>
        <v>47.460973664878551</v>
      </c>
      <c r="EU160" s="2">
        <f t="shared" si="178"/>
        <v>47.65384497316662</v>
      </c>
      <c r="EV160" s="2">
        <f t="shared" si="178"/>
        <v>47.925323732101702</v>
      </c>
      <c r="EW160" s="2">
        <f t="shared" si="178"/>
        <v>47.726668863439983</v>
      </c>
      <c r="EX160" s="2">
        <f t="shared" si="178"/>
        <v>47.586463256284887</v>
      </c>
      <c r="EY160" s="2">
        <f t="shared" si="178"/>
        <v>48.28374623604445</v>
      </c>
      <c r="EZ160" s="2">
        <f t="shared" si="178"/>
        <v>47.024052861826505</v>
      </c>
      <c r="FA160" s="2">
        <f t="shared" si="178"/>
        <v>47.109203349343801</v>
      </c>
      <c r="FB160" s="2">
        <f t="shared" si="178"/>
        <v>47.479858687848804</v>
      </c>
      <c r="FC160" s="2">
        <f t="shared" si="178"/>
        <v>47.700611060971632</v>
      </c>
      <c r="FD160" s="2">
        <f t="shared" si="178"/>
        <v>48.597672742155552</v>
      </c>
      <c r="FE160" s="2">
        <f t="shared" si="178"/>
        <v>47.799973095919228</v>
      </c>
      <c r="FG160" s="2">
        <f t="shared" si="179"/>
        <v>0.99989818181450052</v>
      </c>
      <c r="FH160" s="2">
        <f t="shared" si="179"/>
        <v>0.99987762289501381</v>
      </c>
      <c r="FI160" s="2">
        <f t="shared" si="179"/>
        <v>0.99987251621830231</v>
      </c>
      <c r="FJ160" s="2">
        <f t="shared" si="179"/>
        <v>0.99987226384281447</v>
      </c>
      <c r="FK160" s="2">
        <f t="shared" si="179"/>
        <v>0.99986994316531219</v>
      </c>
      <c r="FL160" s="2">
        <f t="shared" si="179"/>
        <v>0.99986593131804535</v>
      </c>
      <c r="FM160" s="2">
        <f t="shared" si="179"/>
        <v>0.99985908597383066</v>
      </c>
      <c r="FN160" s="2">
        <f t="shared" si="179"/>
        <v>0.99984545620145016</v>
      </c>
      <c r="FO160" s="2">
        <f t="shared" si="179"/>
        <v>0.99984793517696635</v>
      </c>
      <c r="FP160" s="2">
        <f t="shared" si="179"/>
        <v>0.99985662833260325</v>
      </c>
      <c r="FQ160" s="2">
        <f t="shared" si="179"/>
        <v>0.99986694530730713</v>
      </c>
      <c r="FR160" s="2">
        <f t="shared" si="179"/>
        <v>0.99985278502907304</v>
      </c>
      <c r="FS160" s="2">
        <f t="shared" si="179"/>
        <v>0.99986628366040742</v>
      </c>
      <c r="FT160" s="2">
        <f t="shared" si="179"/>
        <v>0.99986878955642033</v>
      </c>
      <c r="FU160" s="2">
        <f t="shared" si="179"/>
        <v>0.99984195449251523</v>
      </c>
      <c r="FW160" s="2">
        <f t="shared" si="170"/>
        <v>0.62653558896567096</v>
      </c>
      <c r="FX160" s="2">
        <f t="shared" si="170"/>
        <v>0.55475579767002325</v>
      </c>
      <c r="FY160" s="2">
        <f t="shared" si="170"/>
        <v>0.5717843098381844</v>
      </c>
      <c r="FZ160" s="2">
        <f t="shared" si="170"/>
        <v>0.56281069249937576</v>
      </c>
      <c r="GA160" s="2">
        <f t="shared" si="170"/>
        <v>0.55271292355172086</v>
      </c>
      <c r="GB160" s="2">
        <f t="shared" si="170"/>
        <v>0.56091666434273857</v>
      </c>
      <c r="GC160" s="2">
        <f t="shared" si="170"/>
        <v>0.55523972870486671</v>
      </c>
      <c r="GD160" s="2">
        <f t="shared" si="170"/>
        <v>0.57928197753389421</v>
      </c>
      <c r="GE160" s="2">
        <f t="shared" si="170"/>
        <v>0.60905250306399183</v>
      </c>
      <c r="GF160" s="2">
        <f t="shared" si="170"/>
        <v>0.59219924726091977</v>
      </c>
      <c r="GG160" s="2">
        <f t="shared" si="170"/>
        <v>0.57468413538215357</v>
      </c>
      <c r="GH160" s="2">
        <f t="shared" si="170"/>
        <v>0.5384138429724199</v>
      </c>
      <c r="GI160" s="2">
        <f t="shared" si="170"/>
        <v>0.51140528429734444</v>
      </c>
      <c r="GJ160" s="2">
        <f t="shared" si="170"/>
        <v>0.45840764522817989</v>
      </c>
      <c r="GK160" s="2">
        <f t="shared" si="170"/>
        <v>0.39343137220056895</v>
      </c>
      <c r="GM160" s="86">
        <f t="shared" si="171"/>
        <v>7.9364989634637746E-305</v>
      </c>
      <c r="GN160" s="86">
        <f t="shared" si="171"/>
        <v>5.5592010335377117E-298</v>
      </c>
      <c r="GO160" s="86">
        <f t="shared" si="171"/>
        <v>0</v>
      </c>
      <c r="GP160" s="86">
        <f t="shared" si="171"/>
        <v>0</v>
      </c>
      <c r="GQ160" s="86">
        <f t="shared" si="171"/>
        <v>0</v>
      </c>
      <c r="GR160" s="86">
        <f t="shared" si="171"/>
        <v>0</v>
      </c>
      <c r="GS160" s="86">
        <f t="shared" si="171"/>
        <v>0</v>
      </c>
      <c r="GT160" s="86">
        <f t="shared" si="171"/>
        <v>0</v>
      </c>
      <c r="GU160" s="86">
        <f t="shared" si="171"/>
        <v>0</v>
      </c>
      <c r="GV160" s="86">
        <f t="shared" si="171"/>
        <v>0</v>
      </c>
      <c r="GW160" s="86">
        <f t="shared" si="171"/>
        <v>0</v>
      </c>
      <c r="GX160" s="86">
        <f t="shared" si="171"/>
        <v>0</v>
      </c>
      <c r="GY160" s="86">
        <f t="shared" si="171"/>
        <v>0</v>
      </c>
      <c r="GZ160" s="86">
        <f t="shared" si="171"/>
        <v>0</v>
      </c>
      <c r="HA160" s="86">
        <f t="shared" si="171"/>
        <v>0</v>
      </c>
      <c r="HC160" s="86">
        <f t="shared" si="182"/>
        <v>1.0384378963575655E-174</v>
      </c>
      <c r="HD160" s="86">
        <f t="shared" si="182"/>
        <v>4.2495402664692603E-173</v>
      </c>
      <c r="HE160" s="86">
        <f t="shared" si="182"/>
        <v>1.0395580327821591E-237</v>
      </c>
      <c r="HF160" s="86">
        <f t="shared" si="181"/>
        <v>6.8558822417525082E-300</v>
      </c>
      <c r="HG160" s="86">
        <f t="shared" si="181"/>
        <v>0</v>
      </c>
      <c r="HH160" s="86">
        <f t="shared" si="181"/>
        <v>0</v>
      </c>
      <c r="HI160" s="86">
        <f t="shared" si="181"/>
        <v>0</v>
      </c>
      <c r="HJ160" s="86">
        <f t="shared" si="181"/>
        <v>0</v>
      </c>
      <c r="HK160" s="86">
        <f t="shared" si="181"/>
        <v>0</v>
      </c>
      <c r="HL160" s="86">
        <f t="shared" si="162"/>
        <v>0</v>
      </c>
      <c r="HM160" s="86">
        <f t="shared" si="162"/>
        <v>0</v>
      </c>
      <c r="HN160" s="86">
        <f t="shared" si="162"/>
        <v>0</v>
      </c>
      <c r="HO160" s="86">
        <f t="shared" si="162"/>
        <v>4.0129010823646242E-269</v>
      </c>
      <c r="HP160" s="86">
        <f t="shared" si="162"/>
        <v>7.4423868269608674E-214</v>
      </c>
      <c r="HQ160" s="86">
        <f t="shared" si="162"/>
        <v>4.4263413829781646E-295</v>
      </c>
      <c r="HS160" s="86">
        <f t="shared" si="172"/>
        <v>1.6980345745794047E-36</v>
      </c>
      <c r="HT160" s="86">
        <f t="shared" si="172"/>
        <v>3.4895671327378374E-37</v>
      </c>
      <c r="HU160" s="86">
        <f t="shared" si="172"/>
        <v>8.389987380386468E-43</v>
      </c>
      <c r="HV160" s="86">
        <f t="shared" si="172"/>
        <v>1.9350303095390792E-43</v>
      </c>
      <c r="HW160" s="86">
        <f t="shared" si="172"/>
        <v>6.3760399258545513E-40</v>
      </c>
      <c r="HX160" s="86">
        <f t="shared" si="172"/>
        <v>1.9648282936514554E-46</v>
      </c>
      <c r="HY160" s="86">
        <f t="shared" si="172"/>
        <v>1.1054637357619322E-42</v>
      </c>
      <c r="HZ160" s="86">
        <f t="shared" si="172"/>
        <v>4.7927912503800961E-52</v>
      </c>
      <c r="IA160" s="86">
        <f t="shared" si="172"/>
        <v>3.3242364080970683E-52</v>
      </c>
      <c r="IB160" s="86">
        <f t="shared" si="172"/>
        <v>1.969085520938924E-44</v>
      </c>
      <c r="IC160" s="86">
        <f t="shared" si="172"/>
        <v>6.5795606523273054E-43</v>
      </c>
      <c r="ID160" s="86">
        <f t="shared" si="172"/>
        <v>1.2172149410281526E-39</v>
      </c>
      <c r="IE160" s="86">
        <f t="shared" si="172"/>
        <v>3.7664580695508978E-35</v>
      </c>
      <c r="IF160" s="86">
        <f t="shared" si="172"/>
        <v>2.7565758388807384E-27</v>
      </c>
      <c r="IG160" s="86">
        <f t="shared" si="172"/>
        <v>2.2906257952950315E-23</v>
      </c>
      <c r="II160" s="86">
        <f t="shared" si="173"/>
        <v>3.2398023100266751E-2</v>
      </c>
      <c r="IJ160" s="86">
        <f t="shared" si="173"/>
        <v>0.25863146813420773</v>
      </c>
      <c r="IK160" s="86">
        <f t="shared" si="173"/>
        <v>0.15753827546775948</v>
      </c>
      <c r="IL160" s="86">
        <f t="shared" si="173"/>
        <v>0.19370113559088503</v>
      </c>
      <c r="IM160" s="86">
        <f t="shared" si="173"/>
        <v>0.25395689350841016</v>
      </c>
      <c r="IN160" s="86">
        <f t="shared" si="173"/>
        <v>0.18979566819758953</v>
      </c>
      <c r="IO160" s="86">
        <f t="shared" si="173"/>
        <v>0.23066560453640497</v>
      </c>
      <c r="IP160" s="86">
        <f t="shared" si="173"/>
        <v>9.2546940268345521E-2</v>
      </c>
      <c r="IQ160" s="86">
        <f t="shared" si="173"/>
        <v>2.7642342262968436E-2</v>
      </c>
      <c r="IR160" s="86">
        <f t="shared" si="173"/>
        <v>7.5279406618549274E-2</v>
      </c>
      <c r="IS160" s="86">
        <f t="shared" si="173"/>
        <v>0.13833588555155241</v>
      </c>
      <c r="IT160" s="86">
        <f t="shared" si="173"/>
        <v>0.33167627769852859</v>
      </c>
      <c r="IU160" s="86">
        <f t="shared" si="173"/>
        <v>0.46843816575532576</v>
      </c>
      <c r="IV160" s="86">
        <f t="shared" si="173"/>
        <v>0.47712235666388908</v>
      </c>
      <c r="IW160" s="86">
        <f t="shared" si="173"/>
        <v>0.41545927584622916</v>
      </c>
      <c r="IY160" s="86">
        <f t="shared" si="174"/>
        <v>3.2398023100266751E-2</v>
      </c>
      <c r="IZ160" s="86">
        <f t="shared" si="174"/>
        <v>0.25863146813420773</v>
      </c>
      <c r="JA160" s="86">
        <f t="shared" si="174"/>
        <v>0.15753827546775948</v>
      </c>
      <c r="JB160" s="86">
        <f t="shared" si="174"/>
        <v>0.19370113559088503</v>
      </c>
      <c r="JC160" s="86">
        <f t="shared" si="174"/>
        <v>0.25395689350841016</v>
      </c>
      <c r="JD160" s="86">
        <f t="shared" si="174"/>
        <v>0.18979566819758953</v>
      </c>
      <c r="JE160" s="86">
        <f t="shared" si="174"/>
        <v>0.23066560453640497</v>
      </c>
      <c r="JF160" s="86">
        <f t="shared" si="174"/>
        <v>9.2546940268345521E-2</v>
      </c>
      <c r="JG160" s="86">
        <f t="shared" si="174"/>
        <v>2.7642342262968436E-2</v>
      </c>
      <c r="JH160" s="86">
        <f t="shared" si="174"/>
        <v>7.5279406618549274E-2</v>
      </c>
      <c r="JI160" s="86">
        <f t="shared" si="174"/>
        <v>0.13833588555155241</v>
      </c>
      <c r="JJ160" s="86">
        <f t="shared" si="174"/>
        <v>0.33167627769852859</v>
      </c>
      <c r="JK160" s="86">
        <f t="shared" si="174"/>
        <v>0.46843816575532576</v>
      </c>
      <c r="JL160" s="86">
        <f t="shared" si="174"/>
        <v>0.47712235666388908</v>
      </c>
      <c r="JM160" s="86">
        <f t="shared" si="174"/>
        <v>0.41545927584622916</v>
      </c>
    </row>
    <row r="161" spans="2:273" x14ac:dyDescent="0.25">
      <c r="B161" s="2">
        <v>134</v>
      </c>
      <c r="C161" s="37">
        <v>47.6</v>
      </c>
      <c r="D161" s="37">
        <v>46.433</v>
      </c>
      <c r="E161" s="37">
        <v>46.917000000000002</v>
      </c>
      <c r="F161" s="37">
        <v>47.383000000000003</v>
      </c>
      <c r="G161" s="37">
        <v>47.152999999999999</v>
      </c>
      <c r="H161" s="37">
        <v>47.457999999999998</v>
      </c>
      <c r="I161" s="37">
        <v>46.246000000000002</v>
      </c>
      <c r="J161" s="37">
        <v>46.783000000000001</v>
      </c>
      <c r="K161" s="37">
        <v>47.332999999999998</v>
      </c>
      <c r="L161" s="37">
        <v>46.832999999999998</v>
      </c>
      <c r="M161" s="37">
        <v>45.866999999999997</v>
      </c>
      <c r="N161" s="37">
        <v>49.466999999999999</v>
      </c>
      <c r="O161" s="37">
        <v>59.2</v>
      </c>
      <c r="P161" s="37">
        <v>84.45</v>
      </c>
      <c r="Q161" s="37">
        <v>119.417</v>
      </c>
      <c r="S161" s="4">
        <f t="shared" si="175"/>
        <v>46.915285870954207</v>
      </c>
      <c r="T161" s="4">
        <f t="shared" si="175"/>
        <v>46.76839043189171</v>
      </c>
      <c r="U161" s="4">
        <f t="shared" si="175"/>
        <v>46.836515106225633</v>
      </c>
      <c r="V161" s="4">
        <f t="shared" si="175"/>
        <v>47.655753894529404</v>
      </c>
      <c r="W161" s="4">
        <f t="shared" si="175"/>
        <v>48.621699086995697</v>
      </c>
      <c r="X161" s="4">
        <f t="shared" si="175"/>
        <v>48.511060829772859</v>
      </c>
      <c r="Y161" s="4">
        <f t="shared" si="175"/>
        <v>48.526834132406627</v>
      </c>
      <c r="Z161" s="4">
        <f t="shared" si="175"/>
        <v>47.781131564718756</v>
      </c>
      <c r="AA161" s="4">
        <f t="shared" si="175"/>
        <v>48.067219409845379</v>
      </c>
      <c r="AB161" s="4">
        <f t="shared" si="175"/>
        <v>47.004416725917942</v>
      </c>
      <c r="AC161" s="4">
        <f t="shared" si="175"/>
        <v>47.802463434919353</v>
      </c>
      <c r="AD161" s="4">
        <f t="shared" si="175"/>
        <v>51.500369629082329</v>
      </c>
      <c r="AE161" s="4">
        <f t="shared" si="175"/>
        <v>59.902656124273264</v>
      </c>
      <c r="AF161" s="4">
        <f t="shared" si="175"/>
        <v>84.475151992605419</v>
      </c>
      <c r="AG161" s="4">
        <f t="shared" si="175"/>
        <v>121.68869482191802</v>
      </c>
      <c r="AI161" s="4">
        <f t="shared" si="176"/>
        <v>0.6847141290457941</v>
      </c>
      <c r="AJ161" s="4">
        <f t="shared" si="176"/>
        <v>-0.33539043189171025</v>
      </c>
      <c r="AK161" s="4">
        <f t="shared" si="176"/>
        <v>8.0484893774368516E-2</v>
      </c>
      <c r="AL161" s="4">
        <f t="shared" si="176"/>
        <v>-0.27275389452940146</v>
      </c>
      <c r="AM161" s="4">
        <f t="shared" si="176"/>
        <v>-1.4686990869956986</v>
      </c>
      <c r="AN161" s="4">
        <f t="shared" si="176"/>
        <v>-1.0530608297728605</v>
      </c>
      <c r="AO161" s="4">
        <f t="shared" si="176"/>
        <v>-2.2808341324066248</v>
      </c>
      <c r="AP161" s="4">
        <f t="shared" si="176"/>
        <v>-0.9981315647187543</v>
      </c>
      <c r="AQ161" s="4">
        <f t="shared" si="176"/>
        <v>-0.73421940984538026</v>
      </c>
      <c r="AR161" s="4">
        <f t="shared" si="176"/>
        <v>-0.17141672591794332</v>
      </c>
      <c r="AS161" s="4">
        <f t="shared" si="176"/>
        <v>-1.935463434919356</v>
      </c>
      <c r="AT161" s="4">
        <f t="shared" si="176"/>
        <v>-2.0333696290823298</v>
      </c>
      <c r="AU161" s="4">
        <f t="shared" si="176"/>
        <v>-0.70265612427326118</v>
      </c>
      <c r="AV161" s="4">
        <f t="shared" si="176"/>
        <v>-2.5151992605415785E-2</v>
      </c>
      <c r="AW161" s="4">
        <f t="shared" si="176"/>
        <v>-2.2716948219180182</v>
      </c>
      <c r="AY161" s="2">
        <f t="shared" ref="AY161:BM177" si="215">IF(OR($B161 &lt; C$230, $B161 &gt; C$233), #N/A, ((1-FG161)*DK161) + (FG161 - FW161)*EA161 + (FW161*EQ161))</f>
        <v>46.915285870954207</v>
      </c>
      <c r="AZ161" s="2">
        <f t="shared" si="215"/>
        <v>46.346053725754928</v>
      </c>
      <c r="BA161" s="2">
        <f t="shared" si="215"/>
        <v>46.615554960941786</v>
      </c>
      <c r="BB161" s="2">
        <f t="shared" si="215"/>
        <v>47.180863356986094</v>
      </c>
      <c r="BC161" s="2">
        <f t="shared" si="215"/>
        <v>47.505503249694087</v>
      </c>
      <c r="BD161" s="2">
        <f t="shared" si="215"/>
        <v>47.888027305727206</v>
      </c>
      <c r="BE161" s="2">
        <f t="shared" si="215"/>
        <v>47.461515607801488</v>
      </c>
      <c r="BF161" s="2">
        <f t="shared" si="215"/>
        <v>47.60439242403028</v>
      </c>
      <c r="BG161" s="2">
        <f t="shared" si="215"/>
        <v>48.045221940146632</v>
      </c>
      <c r="BH161" s="2">
        <f t="shared" si="215"/>
        <v>46.837314425475711</v>
      </c>
      <c r="BI161" s="2">
        <f t="shared" si="215"/>
        <v>47.228748533918328</v>
      </c>
      <c r="BJ161" s="2">
        <f t="shared" si="215"/>
        <v>47.41588974834751</v>
      </c>
      <c r="BK161" s="2">
        <f t="shared" si="215"/>
        <v>48.166861590703803</v>
      </c>
      <c r="BL161" s="2">
        <f t="shared" si="215"/>
        <v>49.081313613398905</v>
      </c>
      <c r="BM161" s="2">
        <f t="shared" si="215"/>
        <v>48.945625519072195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 t="str">
        <f t="shared" ref="CE161:CS177" si="216">IF(AND(IY161 &lt; $CS$22, $B161 &gt; C$231, $B161 &lt; C$232), C161, "")</f>
        <v/>
      </c>
      <c r="CF161" s="2" t="str">
        <f t="shared" si="216"/>
        <v/>
      </c>
      <c r="CG161" s="2" t="str">
        <f t="shared" si="216"/>
        <v/>
      </c>
      <c r="CH161" s="2" t="str">
        <f t="shared" si="216"/>
        <v/>
      </c>
      <c r="CI161" s="2" t="str">
        <f t="shared" si="216"/>
        <v/>
      </c>
      <c r="CJ161" s="2" t="str">
        <f t="shared" si="216"/>
        <v/>
      </c>
      <c r="CK161" s="2" t="str">
        <f t="shared" si="216"/>
        <v/>
      </c>
      <c r="CL161" s="2" t="str">
        <f t="shared" si="216"/>
        <v/>
      </c>
      <c r="CM161" s="2" t="str">
        <f t="shared" si="216"/>
        <v/>
      </c>
      <c r="CN161" s="2" t="str">
        <f t="shared" si="216"/>
        <v/>
      </c>
      <c r="CO161" s="2" t="str">
        <f t="shared" si="216"/>
        <v/>
      </c>
      <c r="CP161" s="2" t="str">
        <f t="shared" si="216"/>
        <v/>
      </c>
      <c r="CQ161" s="2" t="str">
        <f t="shared" si="216"/>
        <v/>
      </c>
      <c r="CR161" s="2" t="str">
        <f t="shared" si="216"/>
        <v/>
      </c>
      <c r="CS161" s="2" t="str">
        <f t="shared" si="216"/>
        <v/>
      </c>
      <c r="CU161" s="2" t="str">
        <f t="shared" si="198"/>
        <v/>
      </c>
      <c r="CV161" s="2" t="str">
        <f t="shared" si="199"/>
        <v/>
      </c>
      <c r="CW161" s="2" t="str">
        <f t="shared" si="200"/>
        <v/>
      </c>
      <c r="CX161" s="2" t="str">
        <f t="shared" si="201"/>
        <v/>
      </c>
      <c r="CY161" s="2" t="str">
        <f t="shared" si="202"/>
        <v/>
      </c>
      <c r="CZ161" s="2" t="str">
        <f t="shared" si="203"/>
        <v/>
      </c>
      <c r="DA161" s="2" t="str">
        <f t="shared" si="204"/>
        <v/>
      </c>
      <c r="DB161" s="2" t="str">
        <f t="shared" si="205"/>
        <v/>
      </c>
      <c r="DC161" s="2">
        <f t="shared" si="206"/>
        <v>47.332999999999998</v>
      </c>
      <c r="DD161" s="2" t="str">
        <f t="shared" si="207"/>
        <v/>
      </c>
      <c r="DE161" s="2" t="str">
        <f t="shared" si="208"/>
        <v/>
      </c>
      <c r="DF161" s="2" t="str">
        <f t="shared" si="209"/>
        <v/>
      </c>
      <c r="DG161" s="2" t="str">
        <f t="shared" si="210"/>
        <v/>
      </c>
      <c r="DH161" s="2" t="str">
        <f t="shared" si="211"/>
        <v/>
      </c>
      <c r="DI161" s="2" t="str">
        <f t="shared" si="212"/>
        <v/>
      </c>
      <c r="DK161" s="2">
        <f t="shared" si="177"/>
        <v>90.529481729055263</v>
      </c>
      <c r="DL161" s="2">
        <f t="shared" si="177"/>
        <v>91.927481512605027</v>
      </c>
      <c r="DM161" s="2">
        <f t="shared" si="177"/>
        <v>87.686343286143284</v>
      </c>
      <c r="DN161" s="2">
        <f t="shared" si="177"/>
        <v>87.641787215787218</v>
      </c>
      <c r="DO161" s="2">
        <f t="shared" si="177"/>
        <v>86.887196396396405</v>
      </c>
      <c r="DP161" s="2">
        <f t="shared" si="177"/>
        <v>86.771163063063057</v>
      </c>
      <c r="DQ161" s="2">
        <f t="shared" si="177"/>
        <v>80.735090564248452</v>
      </c>
      <c r="DR161" s="2">
        <f t="shared" si="177"/>
        <v>79.320292706992703</v>
      </c>
      <c r="DS161" s="2">
        <f t="shared" si="177"/>
        <v>79.466216602316592</v>
      </c>
      <c r="DT161" s="2">
        <f t="shared" si="177"/>
        <v>80.3441085822665</v>
      </c>
      <c r="DU161" s="2">
        <f t="shared" si="177"/>
        <v>75.590671900471904</v>
      </c>
      <c r="DV161" s="2">
        <f t="shared" si="177"/>
        <v>80.275405405405408</v>
      </c>
      <c r="DW161" s="2">
        <f t="shared" si="177"/>
        <v>81.003946332046326</v>
      </c>
      <c r="DX161" s="2">
        <f t="shared" si="177"/>
        <v>85.520472972972982</v>
      </c>
      <c r="DY161" s="2">
        <f t="shared" si="177"/>
        <v>84.646794957983175</v>
      </c>
      <c r="EA161" s="2">
        <f t="shared" si="214"/>
        <v>47.380795826972012</v>
      </c>
      <c r="EB161" s="2">
        <f t="shared" si="214"/>
        <v>45.840991028108846</v>
      </c>
      <c r="EC161" s="2">
        <f t="shared" si="214"/>
        <v>46.269422495052154</v>
      </c>
      <c r="ED161" s="2">
        <f t="shared" si="214"/>
        <v>46.946341423237911</v>
      </c>
      <c r="EE161" s="2">
        <f t="shared" si="214"/>
        <v>47.461358483398925</v>
      </c>
      <c r="EF161" s="2">
        <f t="shared" si="214"/>
        <v>48.013588614204124</v>
      </c>
      <c r="EG161" s="2">
        <f t="shared" si="214"/>
        <v>47.268822353585477</v>
      </c>
      <c r="EH161" s="2">
        <f t="shared" si="214"/>
        <v>47.839798484201538</v>
      </c>
      <c r="EI161" s="2">
        <f t="shared" si="214"/>
        <v>47.859758986985575</v>
      </c>
      <c r="EJ161" s="2">
        <f t="shared" si="214"/>
        <v>46.773959880527769</v>
      </c>
      <c r="EK161" s="2">
        <f t="shared" si="213"/>
        <v>47.628045388492097</v>
      </c>
      <c r="EL161" s="2">
        <f t="shared" si="180"/>
        <v>47.526335695744748</v>
      </c>
      <c r="EM161" s="2">
        <f t="shared" si="180"/>
        <v>48.879446318189736</v>
      </c>
      <c r="EN161" s="2">
        <f t="shared" si="180"/>
        <v>49.672299104477617</v>
      </c>
      <c r="EO161" s="2">
        <f t="shared" si="180"/>
        <v>49.861185834597379</v>
      </c>
      <c r="EQ161" s="2">
        <f t="shared" si="178"/>
        <v>46.656035652416413</v>
      </c>
      <c r="ER161" s="2">
        <f t="shared" si="178"/>
        <v>46.706838322932384</v>
      </c>
      <c r="ES161" s="2">
        <f t="shared" si="178"/>
        <v>46.843864192853694</v>
      </c>
      <c r="ET161" s="2">
        <f t="shared" si="178"/>
        <v>47.33891000611785</v>
      </c>
      <c r="EU161" s="2">
        <f t="shared" si="178"/>
        <v>47.529956401849034</v>
      </c>
      <c r="EV161" s="2">
        <f t="shared" si="178"/>
        <v>47.790264466248267</v>
      </c>
      <c r="EW161" s="2">
        <f t="shared" si="178"/>
        <v>47.594843189247626</v>
      </c>
      <c r="EX161" s="2">
        <f t="shared" si="178"/>
        <v>47.441090250337304</v>
      </c>
      <c r="EY161" s="2">
        <f t="shared" si="178"/>
        <v>48.146845203520897</v>
      </c>
      <c r="EZ161" s="2">
        <f t="shared" si="178"/>
        <v>46.869956608468947</v>
      </c>
      <c r="FA161" s="2">
        <f t="shared" si="178"/>
        <v>46.953552890120747</v>
      </c>
      <c r="FB161" s="2">
        <f t="shared" si="178"/>
        <v>47.321700075854721</v>
      </c>
      <c r="FC161" s="2">
        <f t="shared" si="178"/>
        <v>47.538632642995793</v>
      </c>
      <c r="FD161" s="2">
        <f t="shared" si="178"/>
        <v>48.435609604365645</v>
      </c>
      <c r="FE161" s="2">
        <f t="shared" si="178"/>
        <v>47.646207528925949</v>
      </c>
      <c r="FG161" s="2">
        <f t="shared" si="179"/>
        <v>0.99990713987925672</v>
      </c>
      <c r="FH161" s="2">
        <f t="shared" si="179"/>
        <v>0.99988838955195813</v>
      </c>
      <c r="FI161" s="2">
        <f t="shared" si="179"/>
        <v>0.99988373210505044</v>
      </c>
      <c r="FJ161" s="2">
        <f t="shared" si="179"/>
        <v>0.99988350193070108</v>
      </c>
      <c r="FK161" s="2">
        <f t="shared" si="179"/>
        <v>0.99988138539965532</v>
      </c>
      <c r="FL161" s="2">
        <f t="shared" si="179"/>
        <v>0.99987772646642836</v>
      </c>
      <c r="FM161" s="2">
        <f t="shared" si="179"/>
        <v>0.99987148328724951</v>
      </c>
      <c r="FN161" s="2">
        <f t="shared" si="179"/>
        <v>0.99985905246393747</v>
      </c>
      <c r="FO161" s="2">
        <f t="shared" si="179"/>
        <v>0.99986131337747375</v>
      </c>
      <c r="FP161" s="2">
        <f t="shared" si="179"/>
        <v>0.99986924183574344</v>
      </c>
      <c r="FQ161" s="2">
        <f t="shared" si="179"/>
        <v>0.99987865125736219</v>
      </c>
      <c r="FR161" s="2">
        <f t="shared" si="179"/>
        <v>0.99986573661164235</v>
      </c>
      <c r="FS161" s="2">
        <f t="shared" si="179"/>
        <v>0.99987804781405332</v>
      </c>
      <c r="FT161" s="2">
        <f t="shared" si="179"/>
        <v>0.99988033327165471</v>
      </c>
      <c r="FU161" s="2">
        <f t="shared" si="179"/>
        <v>0.99985585877959249</v>
      </c>
      <c r="FW161" s="2">
        <f t="shared" ref="FW161:GK177" si="217">POWER(10,($B161-C$232)/C$229)/(1+POWER(10,($B161-C$232)/C$229))</f>
        <v>0.64782360384037363</v>
      </c>
      <c r="FX161" s="2">
        <f t="shared" si="217"/>
        <v>0.57737544112361139</v>
      </c>
      <c r="FY161" s="2">
        <f t="shared" si="217"/>
        <v>0.59417171316117701</v>
      </c>
      <c r="FZ161" s="2">
        <f t="shared" si="217"/>
        <v>0.58532700502517998</v>
      </c>
      <c r="GA161" s="2">
        <f t="shared" si="217"/>
        <v>0.57535690848349763</v>
      </c>
      <c r="GB161" s="2">
        <f t="shared" si="217"/>
        <v>0.58345832839895651</v>
      </c>
      <c r="GC161" s="2">
        <f t="shared" si="217"/>
        <v>0.57785349532928698</v>
      </c>
      <c r="GD161" s="2">
        <f t="shared" si="217"/>
        <v>0.60155055224583676</v>
      </c>
      <c r="GE161" s="2">
        <f t="shared" si="217"/>
        <v>0.63074975347028828</v>
      </c>
      <c r="GF161" s="2">
        <f t="shared" si="217"/>
        <v>0.61423941413940297</v>
      </c>
      <c r="GG161" s="2">
        <f t="shared" si="217"/>
        <v>0.59702677956270267</v>
      </c>
      <c r="GH161" s="2">
        <f t="shared" si="217"/>
        <v>0.56120702995761274</v>
      </c>
      <c r="GI161" s="2">
        <f t="shared" si="217"/>
        <v>0.53437878337676181</v>
      </c>
      <c r="GJ161" s="2">
        <f t="shared" si="217"/>
        <v>0.48134582262468129</v>
      </c>
      <c r="GK161" s="2">
        <f t="shared" si="217"/>
        <v>0.4156132605541642</v>
      </c>
      <c r="GM161" s="86">
        <f t="shared" ref="GM161:HA177" si="218" xml:space="preserve"> _xlfn.NORM.DIST($B161, C$7, ABS(C$11), TRUE) * _xlfn.NORM.DIST(($B161 - C$7)*C$15, 0, ABS(C$11), TRUE) * 2</f>
        <v>0</v>
      </c>
      <c r="GN161" s="86">
        <f t="shared" si="218"/>
        <v>1.4383782068803141E-305</v>
      </c>
      <c r="GO161" s="86">
        <f t="shared" si="218"/>
        <v>0</v>
      </c>
      <c r="GP161" s="86">
        <f t="shared" si="218"/>
        <v>0</v>
      </c>
      <c r="GQ161" s="86">
        <f t="shared" si="218"/>
        <v>0</v>
      </c>
      <c r="GR161" s="86">
        <f t="shared" si="218"/>
        <v>0</v>
      </c>
      <c r="GS161" s="86">
        <f t="shared" si="218"/>
        <v>0</v>
      </c>
      <c r="GT161" s="86">
        <f t="shared" si="218"/>
        <v>0</v>
      </c>
      <c r="GU161" s="86">
        <f t="shared" si="218"/>
        <v>0</v>
      </c>
      <c r="GV161" s="86">
        <f t="shared" si="218"/>
        <v>0</v>
      </c>
      <c r="GW161" s="86">
        <f t="shared" si="218"/>
        <v>0</v>
      </c>
      <c r="GX161" s="86">
        <f t="shared" si="218"/>
        <v>0</v>
      </c>
      <c r="GY161" s="86">
        <f t="shared" si="218"/>
        <v>0</v>
      </c>
      <c r="GZ161" s="86">
        <f t="shared" si="218"/>
        <v>0</v>
      </c>
      <c r="HA161" s="86">
        <f t="shared" si="218"/>
        <v>0</v>
      </c>
      <c r="HC161" s="86">
        <f t="shared" si="182"/>
        <v>1.5029410792512693E-180</v>
      </c>
      <c r="HD161" s="86">
        <f t="shared" si="182"/>
        <v>6.4664316298682808E-179</v>
      </c>
      <c r="HE161" s="86">
        <f t="shared" si="182"/>
        <v>1.2642270036182928E-245</v>
      </c>
      <c r="HF161" s="86">
        <f t="shared" si="181"/>
        <v>0</v>
      </c>
      <c r="HG161" s="86">
        <f t="shared" si="181"/>
        <v>0</v>
      </c>
      <c r="HH161" s="86">
        <f t="shared" si="181"/>
        <v>0</v>
      </c>
      <c r="HI161" s="86">
        <f t="shared" si="181"/>
        <v>0</v>
      </c>
      <c r="HJ161" s="86">
        <f t="shared" si="181"/>
        <v>0</v>
      </c>
      <c r="HK161" s="86">
        <f t="shared" si="181"/>
        <v>0</v>
      </c>
      <c r="HL161" s="86">
        <f t="shared" si="162"/>
        <v>0</v>
      </c>
      <c r="HM161" s="86">
        <f t="shared" si="162"/>
        <v>0</v>
      </c>
      <c r="HN161" s="86">
        <f t="shared" si="162"/>
        <v>0</v>
      </c>
      <c r="HO161" s="86">
        <f t="shared" si="162"/>
        <v>2.9155601200351037E-278</v>
      </c>
      <c r="HP161" s="86">
        <f t="shared" si="162"/>
        <v>3.6261848608518119E-221</v>
      </c>
      <c r="HQ161" s="86">
        <f t="shared" si="162"/>
        <v>4.3380842992868172E-305</v>
      </c>
      <c r="HS161" s="86">
        <f t="shared" ref="HS161:IG177" si="219" xml:space="preserve"> _xlfn.NORM.DIST($B161, C$9, ABS(C$13), TRUE) * _xlfn.NORM.DIST(($B161 - C$9)*C$17, 0, ABS(C$13), TRUE) * 2</f>
        <v>6.6888636795117978E-39</v>
      </c>
      <c r="HT161" s="86">
        <f t="shared" si="219"/>
        <v>9.4193341055190174E-40</v>
      </c>
      <c r="HU161" s="86">
        <f t="shared" si="219"/>
        <v>1.0557712805718664E-45</v>
      </c>
      <c r="HV161" s="86">
        <f t="shared" si="219"/>
        <v>1.9733034957988371E-46</v>
      </c>
      <c r="HW161" s="86">
        <f t="shared" si="219"/>
        <v>9.7712189154399913E-43</v>
      </c>
      <c r="HX161" s="86">
        <f t="shared" si="219"/>
        <v>1.1495515467111347E-49</v>
      </c>
      <c r="HY161" s="86">
        <f t="shared" si="219"/>
        <v>1.0987769798579211E-45</v>
      </c>
      <c r="HZ161" s="86">
        <f t="shared" si="219"/>
        <v>1.247975877518676E-55</v>
      </c>
      <c r="IA161" s="86">
        <f t="shared" si="219"/>
        <v>1.0999167543338671E-55</v>
      </c>
      <c r="IB161" s="86">
        <f t="shared" si="219"/>
        <v>1.8849945120483783E-47</v>
      </c>
      <c r="IC161" s="86">
        <f t="shared" si="219"/>
        <v>7.1615263557563918E-46</v>
      </c>
      <c r="ID161" s="86">
        <f t="shared" si="219"/>
        <v>1.6880211596611229E-42</v>
      </c>
      <c r="IE161" s="86">
        <f t="shared" si="219"/>
        <v>9.309480951589816E-38</v>
      </c>
      <c r="IF161" s="86">
        <f t="shared" si="219"/>
        <v>1.9557983737573128E-29</v>
      </c>
      <c r="IG161" s="86">
        <f t="shared" si="219"/>
        <v>2.1921381923343544E-25</v>
      </c>
      <c r="II161" s="86">
        <f t="shared" ref="II161:IW177" si="220" xml:space="preserve"> _xlfn.NORM.DIST($B161, C$10, ABS(C$14), TRUE) * _xlfn.NORM.DIST(($B161 - C$10)*C$18, 0, ABS(C$14), TRUE) * 2</f>
        <v>1.2323585772472775E-2</v>
      </c>
      <c r="IJ161" s="86">
        <f t="shared" si="220"/>
        <v>0.14882590084508834</v>
      </c>
      <c r="IK161" s="86">
        <f t="shared" si="220"/>
        <v>7.5063514536773138E-2</v>
      </c>
      <c r="IL161" s="86">
        <f t="shared" si="220"/>
        <v>9.6250333149415543E-2</v>
      </c>
      <c r="IM161" s="86">
        <f t="shared" si="220"/>
        <v>0.14007144126320831</v>
      </c>
      <c r="IN161" s="86">
        <f t="shared" si="220"/>
        <v>9.0453131814812501E-2</v>
      </c>
      <c r="IO161" s="86">
        <f t="shared" si="220"/>
        <v>0.12028891159315191</v>
      </c>
      <c r="IP161" s="86">
        <f t="shared" si="220"/>
        <v>3.4447393714905419E-2</v>
      </c>
      <c r="IQ161" s="86">
        <f t="shared" si="220"/>
        <v>8.2425064468139037E-3</v>
      </c>
      <c r="IR161" s="86">
        <f t="shared" si="220"/>
        <v>2.9384825151737508E-2</v>
      </c>
      <c r="IS161" s="86">
        <f t="shared" si="220"/>
        <v>6.2548716931234816E-2</v>
      </c>
      <c r="IT161" s="86">
        <f t="shared" si="220"/>
        <v>0.20182522478027071</v>
      </c>
      <c r="IU161" s="86">
        <f t="shared" si="220"/>
        <v>0.36075997855695824</v>
      </c>
      <c r="IV161" s="86">
        <f t="shared" si="220"/>
        <v>0.50959472626529378</v>
      </c>
      <c r="IW161" s="86">
        <f t="shared" si="220"/>
        <v>0.5009307967897273</v>
      </c>
      <c r="IY161" s="86">
        <f t="shared" ref="IY161:JM177" si="221">GM161+HC161+HS161+II161</f>
        <v>1.2323585772472775E-2</v>
      </c>
      <c r="IZ161" s="86">
        <f t="shared" si="221"/>
        <v>0.14882590084508834</v>
      </c>
      <c r="JA161" s="86">
        <f t="shared" si="221"/>
        <v>7.5063514536773138E-2</v>
      </c>
      <c r="JB161" s="86">
        <f t="shared" si="221"/>
        <v>9.6250333149415543E-2</v>
      </c>
      <c r="JC161" s="86">
        <f t="shared" si="221"/>
        <v>0.14007144126320831</v>
      </c>
      <c r="JD161" s="86">
        <f t="shared" si="221"/>
        <v>9.0453131814812501E-2</v>
      </c>
      <c r="JE161" s="86">
        <f t="shared" si="221"/>
        <v>0.12028891159315191</v>
      </c>
      <c r="JF161" s="86">
        <f t="shared" si="221"/>
        <v>3.4447393714905419E-2</v>
      </c>
      <c r="JG161" s="86">
        <f t="shared" si="221"/>
        <v>8.2425064468139037E-3</v>
      </c>
      <c r="JH161" s="86">
        <f t="shared" si="221"/>
        <v>2.9384825151737508E-2</v>
      </c>
      <c r="JI161" s="86">
        <f t="shared" si="221"/>
        <v>6.2548716931234816E-2</v>
      </c>
      <c r="JJ161" s="86">
        <f t="shared" si="221"/>
        <v>0.20182522478027071</v>
      </c>
      <c r="JK161" s="86">
        <f t="shared" si="221"/>
        <v>0.36075997855695824</v>
      </c>
      <c r="JL161" s="86">
        <f t="shared" si="221"/>
        <v>0.50959472626529378</v>
      </c>
      <c r="JM161" s="86">
        <f t="shared" si="221"/>
        <v>0.5009307967897273</v>
      </c>
    </row>
    <row r="162" spans="2:273" x14ac:dyDescent="0.25">
      <c r="B162" s="2">
        <v>135</v>
      </c>
      <c r="C162" s="37">
        <v>47.033000000000001</v>
      </c>
      <c r="D162" s="37">
        <v>46.482999999999997</v>
      </c>
      <c r="E162" s="37">
        <v>47.3</v>
      </c>
      <c r="F162" s="37">
        <v>46.332999999999998</v>
      </c>
      <c r="G162" s="37">
        <v>47</v>
      </c>
      <c r="H162" s="37">
        <v>47.695</v>
      </c>
      <c r="I162" s="37">
        <v>46.966999999999999</v>
      </c>
      <c r="J162" s="37">
        <v>47.817</v>
      </c>
      <c r="K162" s="37">
        <v>46.933</v>
      </c>
      <c r="L162" s="37">
        <v>44.75</v>
      </c>
      <c r="M162" s="37">
        <v>47.767000000000003</v>
      </c>
      <c r="N162" s="37">
        <v>47.55</v>
      </c>
      <c r="O162" s="37">
        <v>50.817</v>
      </c>
      <c r="P162" s="37">
        <v>78.332999999999998</v>
      </c>
      <c r="Q162" s="37">
        <v>120.05</v>
      </c>
      <c r="S162" s="4">
        <f t="shared" si="175"/>
        <v>46.793318392177667</v>
      </c>
      <c r="T162" s="4">
        <f t="shared" si="175"/>
        <v>46.353919923158941</v>
      </c>
      <c r="U162" s="4">
        <f t="shared" si="175"/>
        <v>46.558515753341119</v>
      </c>
      <c r="V162" s="4">
        <f t="shared" si="175"/>
        <v>47.185439950636663</v>
      </c>
      <c r="W162" s="4">
        <f t="shared" si="175"/>
        <v>47.716533406659231</v>
      </c>
      <c r="X162" s="4">
        <f t="shared" si="175"/>
        <v>47.896681101393291</v>
      </c>
      <c r="Y162" s="4">
        <f t="shared" si="175"/>
        <v>47.623569352752376</v>
      </c>
      <c r="Z162" s="4">
        <f t="shared" si="175"/>
        <v>47.482041574340123</v>
      </c>
      <c r="AA162" s="4">
        <f t="shared" si="175"/>
        <v>47.914261277581282</v>
      </c>
      <c r="AB162" s="4">
        <f t="shared" si="175"/>
        <v>46.714602054260922</v>
      </c>
      <c r="AC162" s="4">
        <f t="shared" si="175"/>
        <v>47.193889027255565</v>
      </c>
      <c r="AD162" s="4">
        <f t="shared" si="175"/>
        <v>48.631764721831175</v>
      </c>
      <c r="AE162" s="4">
        <f t="shared" si="175"/>
        <v>53.47564942185754</v>
      </c>
      <c r="AF162" s="4">
        <f t="shared" si="175"/>
        <v>77.333756258661708</v>
      </c>
      <c r="AG162" s="4">
        <f t="shared" si="175"/>
        <v>122.99025481514056</v>
      </c>
      <c r="AI162" s="4">
        <f t="shared" si="176"/>
        <v>0.23968160782233383</v>
      </c>
      <c r="AJ162" s="4">
        <f t="shared" si="176"/>
        <v>0.12908007684105627</v>
      </c>
      <c r="AK162" s="4">
        <f t="shared" si="176"/>
        <v>0.74148424665887802</v>
      </c>
      <c r="AL162" s="4">
        <f t="shared" si="176"/>
        <v>-0.85243995063666489</v>
      </c>
      <c r="AM162" s="4">
        <f t="shared" si="176"/>
        <v>-0.71653340665923082</v>
      </c>
      <c r="AN162" s="4">
        <f t="shared" si="176"/>
        <v>-0.20168110139329087</v>
      </c>
      <c r="AO162" s="4">
        <f t="shared" si="176"/>
        <v>-0.65656935275237771</v>
      </c>
      <c r="AP162" s="4">
        <f t="shared" si="176"/>
        <v>0.33495842565987743</v>
      </c>
      <c r="AQ162" s="4">
        <f t="shared" si="176"/>
        <v>-0.98126127758128234</v>
      </c>
      <c r="AR162" s="4">
        <f t="shared" si="176"/>
        <v>-1.9646020542609222</v>
      </c>
      <c r="AS162" s="4">
        <f t="shared" si="176"/>
        <v>0.57311097274443767</v>
      </c>
      <c r="AT162" s="4">
        <f t="shared" si="176"/>
        <v>-1.0817647218311777</v>
      </c>
      <c r="AU162" s="4">
        <f t="shared" si="176"/>
        <v>-2.6586494218575396</v>
      </c>
      <c r="AV162" s="4">
        <f t="shared" si="176"/>
        <v>0.99924374133829019</v>
      </c>
      <c r="AW162" s="4">
        <f t="shared" si="176"/>
        <v>-2.9402548151405625</v>
      </c>
      <c r="AY162" s="2">
        <f t="shared" si="215"/>
        <v>46.793318392177667</v>
      </c>
      <c r="AZ162" s="2">
        <f t="shared" si="215"/>
        <v>46.215390726450948</v>
      </c>
      <c r="BA162" s="2">
        <f t="shared" si="215"/>
        <v>46.504025515652557</v>
      </c>
      <c r="BB162" s="2">
        <f t="shared" si="215"/>
        <v>47.063274597226226</v>
      </c>
      <c r="BC162" s="2">
        <f t="shared" si="215"/>
        <v>47.382130212766462</v>
      </c>
      <c r="BD162" s="2">
        <f t="shared" si="215"/>
        <v>47.749691777673505</v>
      </c>
      <c r="BE162" s="2">
        <f t="shared" si="215"/>
        <v>47.3334760649103</v>
      </c>
      <c r="BF162" s="2">
        <f t="shared" si="215"/>
        <v>47.453381778635702</v>
      </c>
      <c r="BG162" s="2">
        <f t="shared" si="215"/>
        <v>47.911611979603045</v>
      </c>
      <c r="BH162" s="2">
        <f t="shared" si="215"/>
        <v>46.6837921852877</v>
      </c>
      <c r="BI162" s="2">
        <f t="shared" si="215"/>
        <v>47.063909482858186</v>
      </c>
      <c r="BJ162" s="2">
        <f t="shared" si="215"/>
        <v>47.25479105996672</v>
      </c>
      <c r="BK162" s="2">
        <f t="shared" si="215"/>
        <v>47.988890204990312</v>
      </c>
      <c r="BL162" s="2">
        <f t="shared" si="215"/>
        <v>48.905648626519792</v>
      </c>
      <c r="BM162" s="2">
        <f t="shared" si="215"/>
        <v>48.765793096101561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 t="str">
        <f t="shared" si="216"/>
        <v/>
      </c>
      <c r="CF162" s="2" t="str">
        <f t="shared" si="216"/>
        <v/>
      </c>
      <c r="CG162" s="2" t="str">
        <f t="shared" si="216"/>
        <v/>
      </c>
      <c r="CH162" s="2" t="str">
        <f t="shared" si="216"/>
        <v/>
      </c>
      <c r="CI162" s="2" t="str">
        <f t="shared" si="216"/>
        <v/>
      </c>
      <c r="CJ162" s="2" t="str">
        <f t="shared" si="216"/>
        <v/>
      </c>
      <c r="CK162" s="2" t="str">
        <f t="shared" si="216"/>
        <v/>
      </c>
      <c r="CL162" s="2" t="str">
        <f t="shared" si="216"/>
        <v/>
      </c>
      <c r="CM162" s="2" t="str">
        <f t="shared" si="216"/>
        <v/>
      </c>
      <c r="CN162" s="2" t="str">
        <f t="shared" si="216"/>
        <v/>
      </c>
      <c r="CO162" s="2" t="str">
        <f t="shared" si="216"/>
        <v/>
      </c>
      <c r="CP162" s="2" t="str">
        <f t="shared" si="216"/>
        <v/>
      </c>
      <c r="CQ162" s="2" t="str">
        <f t="shared" si="216"/>
        <v/>
      </c>
      <c r="CR162" s="2" t="str">
        <f t="shared" si="216"/>
        <v/>
      </c>
      <c r="CS162" s="2" t="str">
        <f t="shared" si="216"/>
        <v/>
      </c>
      <c r="CU162" s="2">
        <f t="shared" si="198"/>
        <v>47.033000000000001</v>
      </c>
      <c r="CV162" s="2" t="str">
        <f t="shared" si="199"/>
        <v/>
      </c>
      <c r="CW162" s="2" t="str">
        <f t="shared" si="200"/>
        <v/>
      </c>
      <c r="CX162" s="2" t="str">
        <f t="shared" si="201"/>
        <v/>
      </c>
      <c r="CY162" s="2" t="str">
        <f t="shared" si="202"/>
        <v/>
      </c>
      <c r="CZ162" s="2" t="str">
        <f t="shared" si="203"/>
        <v/>
      </c>
      <c r="DA162" s="2" t="str">
        <f t="shared" si="204"/>
        <v/>
      </c>
      <c r="DB162" s="2" t="str">
        <f t="shared" si="205"/>
        <v/>
      </c>
      <c r="DC162" s="2">
        <f t="shared" si="206"/>
        <v>46.933</v>
      </c>
      <c r="DD162" s="2">
        <f t="shared" si="207"/>
        <v>44.75</v>
      </c>
      <c r="DE162" s="2" t="str">
        <f t="shared" si="208"/>
        <v/>
      </c>
      <c r="DF162" s="2" t="str">
        <f t="shared" si="209"/>
        <v/>
      </c>
      <c r="DG162" s="2" t="str">
        <f t="shared" si="210"/>
        <v/>
      </c>
      <c r="DH162" s="2" t="str">
        <f t="shared" si="211"/>
        <v/>
      </c>
      <c r="DI162" s="2" t="str">
        <f t="shared" si="212"/>
        <v/>
      </c>
      <c r="DK162" s="2">
        <f t="shared" si="177"/>
        <v>90.771685606060601</v>
      </c>
      <c r="DL162" s="2">
        <f t="shared" si="177"/>
        <v>92.155233613445361</v>
      </c>
      <c r="DM162" s="2">
        <f t="shared" si="177"/>
        <v>87.886166452166449</v>
      </c>
      <c r="DN162" s="2">
        <f t="shared" si="177"/>
        <v>87.839487344487338</v>
      </c>
      <c r="DO162" s="2">
        <f t="shared" si="177"/>
        <v>87.072135135135142</v>
      </c>
      <c r="DP162" s="2">
        <f t="shared" si="177"/>
        <v>86.942635135135134</v>
      </c>
      <c r="DQ162" s="2">
        <f t="shared" si="177"/>
        <v>80.857095305832146</v>
      </c>
      <c r="DR162" s="2">
        <f t="shared" si="177"/>
        <v>79.440189489489484</v>
      </c>
      <c r="DS162" s="2">
        <f t="shared" si="177"/>
        <v>79.581928828828822</v>
      </c>
      <c r="DT162" s="2">
        <f t="shared" si="177"/>
        <v>80.469446657183511</v>
      </c>
      <c r="DU162" s="2">
        <f t="shared" si="177"/>
        <v>75.686311668811669</v>
      </c>
      <c r="DV162" s="2">
        <f t="shared" si="177"/>
        <v>80.399013513513509</v>
      </c>
      <c r="DW162" s="2">
        <f t="shared" si="177"/>
        <v>81.131786357786353</v>
      </c>
      <c r="DX162" s="2">
        <f t="shared" si="177"/>
        <v>85.698180180180188</v>
      </c>
      <c r="DY162" s="2">
        <f t="shared" si="177"/>
        <v>84.856515966386539</v>
      </c>
      <c r="EA162" s="2">
        <f t="shared" si="214"/>
        <v>47.285659796437663</v>
      </c>
      <c r="EB162" s="2">
        <f t="shared" si="214"/>
        <v>45.678438890939773</v>
      </c>
      <c r="EC162" s="2">
        <f t="shared" si="214"/>
        <v>46.136445909228129</v>
      </c>
      <c r="ED162" s="2">
        <f t="shared" si="214"/>
        <v>46.814483168970931</v>
      </c>
      <c r="EE162" s="2">
        <f t="shared" si="214"/>
        <v>47.335882725783016</v>
      </c>
      <c r="EF162" s="2">
        <f t="shared" si="214"/>
        <v>47.883764438800299</v>
      </c>
      <c r="EG162" s="2">
        <f t="shared" si="214"/>
        <v>47.129159332517247</v>
      </c>
      <c r="EH162" s="2">
        <f t="shared" si="214"/>
        <v>47.703544150298896</v>
      </c>
      <c r="EI162" s="2">
        <f t="shared" si="214"/>
        <v>47.715856559971854</v>
      </c>
      <c r="EJ162" s="2">
        <f t="shared" si="214"/>
        <v>46.616718879236771</v>
      </c>
      <c r="EK162" s="2">
        <f t="shared" si="213"/>
        <v>47.487845354039955</v>
      </c>
      <c r="EL162" s="2">
        <f t="shared" si="180"/>
        <v>47.37304164427168</v>
      </c>
      <c r="EM162" s="2">
        <f t="shared" si="180"/>
        <v>48.751190422989232</v>
      </c>
      <c r="EN162" s="2">
        <f t="shared" si="180"/>
        <v>49.540917313432843</v>
      </c>
      <c r="EO162" s="2">
        <f t="shared" si="180"/>
        <v>49.750551719453959</v>
      </c>
      <c r="EQ162" s="2">
        <f t="shared" si="178"/>
        <v>46.5437084605813</v>
      </c>
      <c r="ER162" s="2">
        <f t="shared" si="178"/>
        <v>46.565954211191205</v>
      </c>
      <c r="ES162" s="2">
        <f t="shared" si="178"/>
        <v>46.725812393218199</v>
      </c>
      <c r="ET162" s="2">
        <f t="shared" si="178"/>
        <v>47.216846347357155</v>
      </c>
      <c r="EU162" s="2">
        <f t="shared" si="178"/>
        <v>47.406067830531455</v>
      </c>
      <c r="EV162" s="2">
        <f t="shared" si="178"/>
        <v>47.655205200394832</v>
      </c>
      <c r="EW162" s="2">
        <f t="shared" si="178"/>
        <v>47.46301751505527</v>
      </c>
      <c r="EX162" s="2">
        <f t="shared" si="178"/>
        <v>47.295717244389721</v>
      </c>
      <c r="EY162" s="2">
        <f t="shared" si="178"/>
        <v>48.009944170997329</v>
      </c>
      <c r="EZ162" s="2">
        <f t="shared" si="178"/>
        <v>46.715860355111388</v>
      </c>
      <c r="FA162" s="2">
        <f t="shared" si="178"/>
        <v>46.797902430897679</v>
      </c>
      <c r="FB162" s="2">
        <f t="shared" si="178"/>
        <v>47.163541463860653</v>
      </c>
      <c r="FC162" s="2">
        <f t="shared" si="178"/>
        <v>47.376654225019962</v>
      </c>
      <c r="FD162" s="2">
        <f t="shared" si="178"/>
        <v>48.273546466575738</v>
      </c>
      <c r="FE162" s="2">
        <f t="shared" si="178"/>
        <v>47.492441961932663</v>
      </c>
      <c r="FG162" s="2">
        <f t="shared" si="179"/>
        <v>0.99991530987136201</v>
      </c>
      <c r="FH162" s="2">
        <f t="shared" si="179"/>
        <v>0.99989820906196147</v>
      </c>
      <c r="FI162" s="2">
        <f t="shared" si="179"/>
        <v>0.99989396133472797</v>
      </c>
      <c r="FJ162" s="2">
        <f t="shared" si="179"/>
        <v>0.999893751408927</v>
      </c>
      <c r="FK162" s="2">
        <f t="shared" si="179"/>
        <v>0.99989182106973806</v>
      </c>
      <c r="FL162" s="2">
        <f t="shared" si="179"/>
        <v>0.99988848401224417</v>
      </c>
      <c r="FM162" s="2">
        <f t="shared" si="179"/>
        <v>0.99988279003951386</v>
      </c>
      <c r="FN162" s="2">
        <f t="shared" si="179"/>
        <v>0.9998714527251058</v>
      </c>
      <c r="FO162" s="2">
        <f t="shared" si="179"/>
        <v>0.99987351475349318</v>
      </c>
      <c r="FP162" s="2">
        <f t="shared" si="179"/>
        <v>0.99988074576480779</v>
      </c>
      <c r="FQ162" s="2">
        <f t="shared" si="179"/>
        <v>0.99988932744967995</v>
      </c>
      <c r="FR162" s="2">
        <f t="shared" si="179"/>
        <v>0.9998775488878856</v>
      </c>
      <c r="FS162" s="2">
        <f t="shared" si="179"/>
        <v>0.99988877709105939</v>
      </c>
      <c r="FT162" s="2">
        <f t="shared" si="179"/>
        <v>0.99989086149747863</v>
      </c>
      <c r="FU162" s="2">
        <f t="shared" si="179"/>
        <v>0.99986853997730063</v>
      </c>
      <c r="FW162" s="2">
        <f t="shared" si="217"/>
        <v>0.66854012845365229</v>
      </c>
      <c r="FX162" s="2">
        <f t="shared" si="217"/>
        <v>0.59967519076580256</v>
      </c>
      <c r="FY162" s="2">
        <f t="shared" si="217"/>
        <v>0.61617436967911621</v>
      </c>
      <c r="FZ162" s="2">
        <f t="shared" si="217"/>
        <v>0.60749241603877924</v>
      </c>
      <c r="GA162" s="2">
        <f t="shared" si="217"/>
        <v>0.59768895202961014</v>
      </c>
      <c r="GB162" s="2">
        <f t="shared" si="217"/>
        <v>0.60565633066886559</v>
      </c>
      <c r="GC162" s="2">
        <f t="shared" si="217"/>
        <v>0.60014548940260914</v>
      </c>
      <c r="GD162" s="2">
        <f t="shared" si="217"/>
        <v>0.62340671312268725</v>
      </c>
      <c r="GE162" s="2">
        <f t="shared" si="217"/>
        <v>0.65193100435792029</v>
      </c>
      <c r="GF162" s="2">
        <f t="shared" si="217"/>
        <v>0.63582092494081721</v>
      </c>
      <c r="GG162" s="2">
        <f t="shared" si="217"/>
        <v>0.61897390789798756</v>
      </c>
      <c r="GH162" s="2">
        <f t="shared" si="217"/>
        <v>0.5837448495226667</v>
      </c>
      <c r="GI162" s="2">
        <f t="shared" si="217"/>
        <v>0.55720735707328306</v>
      </c>
      <c r="GJ162" s="2">
        <f t="shared" si="217"/>
        <v>0.50436290058491029</v>
      </c>
      <c r="GK162" s="2">
        <f t="shared" si="217"/>
        <v>0.4381424113304408</v>
      </c>
      <c r="GM162" s="86">
        <f t="shared" si="218"/>
        <v>0</v>
      </c>
      <c r="GN162" s="86">
        <f t="shared" si="218"/>
        <v>0</v>
      </c>
      <c r="GO162" s="86">
        <f t="shared" si="218"/>
        <v>0</v>
      </c>
      <c r="GP162" s="86">
        <f t="shared" si="218"/>
        <v>0</v>
      </c>
      <c r="GQ162" s="86">
        <f t="shared" si="218"/>
        <v>0</v>
      </c>
      <c r="GR162" s="86">
        <f t="shared" si="218"/>
        <v>0</v>
      </c>
      <c r="GS162" s="86">
        <f t="shared" si="218"/>
        <v>0</v>
      </c>
      <c r="GT162" s="86">
        <f t="shared" si="218"/>
        <v>0</v>
      </c>
      <c r="GU162" s="86">
        <f t="shared" si="218"/>
        <v>0</v>
      </c>
      <c r="GV162" s="86">
        <f t="shared" si="218"/>
        <v>0</v>
      </c>
      <c r="GW162" s="86">
        <f t="shared" si="218"/>
        <v>0</v>
      </c>
      <c r="GX162" s="86">
        <f t="shared" si="218"/>
        <v>0</v>
      </c>
      <c r="GY162" s="86">
        <f t="shared" si="218"/>
        <v>0</v>
      </c>
      <c r="GZ162" s="86">
        <f t="shared" si="218"/>
        <v>0</v>
      </c>
      <c r="HA162" s="86">
        <f t="shared" si="218"/>
        <v>0</v>
      </c>
      <c r="HC162" s="86">
        <f t="shared" si="182"/>
        <v>1.7402958078220585E-186</v>
      </c>
      <c r="HD162" s="86">
        <f t="shared" si="182"/>
        <v>7.8692610699502678E-185</v>
      </c>
      <c r="HE162" s="86">
        <f t="shared" si="182"/>
        <v>1.138306502641799E-253</v>
      </c>
      <c r="HF162" s="86">
        <f t="shared" si="181"/>
        <v>0</v>
      </c>
      <c r="HG162" s="86">
        <f t="shared" si="181"/>
        <v>0</v>
      </c>
      <c r="HH162" s="86">
        <f t="shared" si="181"/>
        <v>0</v>
      </c>
      <c r="HI162" s="86">
        <f t="shared" si="181"/>
        <v>0</v>
      </c>
      <c r="HJ162" s="86">
        <f t="shared" si="181"/>
        <v>0</v>
      </c>
      <c r="HK162" s="86">
        <f t="shared" si="181"/>
        <v>0</v>
      </c>
      <c r="HL162" s="86">
        <f t="shared" si="162"/>
        <v>0</v>
      </c>
      <c r="HM162" s="86">
        <f t="shared" si="162"/>
        <v>0</v>
      </c>
      <c r="HN162" s="86">
        <f t="shared" si="162"/>
        <v>0</v>
      </c>
      <c r="HO162" s="86">
        <f t="shared" si="162"/>
        <v>1.4874163135980167E-287</v>
      </c>
      <c r="HP162" s="86">
        <f t="shared" si="162"/>
        <v>1.3283501878164248E-228</v>
      </c>
      <c r="HQ162" s="86">
        <f t="shared" si="162"/>
        <v>0</v>
      </c>
      <c r="HS162" s="86">
        <f t="shared" si="219"/>
        <v>2.1943898721127775E-41</v>
      </c>
      <c r="HT162" s="86">
        <f t="shared" si="219"/>
        <v>2.0723829311568151E-42</v>
      </c>
      <c r="HU162" s="86">
        <f t="shared" si="219"/>
        <v>1.0601409507569416E-48</v>
      </c>
      <c r="HV162" s="86">
        <f t="shared" si="219"/>
        <v>1.5886954878285946E-49</v>
      </c>
      <c r="HW162" s="86">
        <f t="shared" si="219"/>
        <v>1.1921127233496304E-45</v>
      </c>
      <c r="HX162" s="86">
        <f t="shared" si="219"/>
        <v>5.1975645872032388E-53</v>
      </c>
      <c r="HY162" s="86">
        <f t="shared" si="219"/>
        <v>8.571228566912238E-49</v>
      </c>
      <c r="HZ162" s="86">
        <f t="shared" si="219"/>
        <v>2.4509805968267813E-59</v>
      </c>
      <c r="IA162" s="86">
        <f t="shared" si="219"/>
        <v>2.7911807019692302E-59</v>
      </c>
      <c r="IB162" s="86">
        <f t="shared" si="219"/>
        <v>1.4261041203300678E-50</v>
      </c>
      <c r="IC162" s="86">
        <f t="shared" si="219"/>
        <v>6.1633630687800599E-49</v>
      </c>
      <c r="ID162" s="86">
        <f t="shared" si="219"/>
        <v>1.8476466828427534E-45</v>
      </c>
      <c r="IE162" s="86">
        <f t="shared" si="219"/>
        <v>1.8417908198208219E-40</v>
      </c>
      <c r="IF162" s="86">
        <f t="shared" si="219"/>
        <v>1.1405293048172329E-31</v>
      </c>
      <c r="IG162" s="86">
        <f t="shared" si="219"/>
        <v>1.7127895847204283E-27</v>
      </c>
      <c r="II162" s="86">
        <f t="shared" si="220"/>
        <v>4.073906962696194E-3</v>
      </c>
      <c r="IJ162" s="86">
        <f t="shared" si="220"/>
        <v>7.2688692441481559E-2</v>
      </c>
      <c r="IK162" s="86">
        <f t="shared" si="220"/>
        <v>2.9911823709118573E-2</v>
      </c>
      <c r="IL162" s="86">
        <f t="shared" si="220"/>
        <v>3.9627195876120687E-2</v>
      </c>
      <c r="IM162" s="86">
        <f t="shared" si="220"/>
        <v>6.4362028077198249E-2</v>
      </c>
      <c r="IN162" s="86">
        <f t="shared" si="220"/>
        <v>3.5126715071081394E-2</v>
      </c>
      <c r="IO162" s="86">
        <f t="shared" si="220"/>
        <v>5.1691247556426088E-2</v>
      </c>
      <c r="IP162" s="86">
        <f t="shared" si="220"/>
        <v>1.0291644248650561E-2</v>
      </c>
      <c r="IQ162" s="86">
        <f t="shared" si="220"/>
        <v>2.008066133226983E-3</v>
      </c>
      <c r="IR162" s="86">
        <f t="shared" si="220"/>
        <v>9.5519288345993908E-3</v>
      </c>
      <c r="IS162" s="86">
        <f t="shared" si="220"/>
        <v>2.3496779466318587E-2</v>
      </c>
      <c r="IT162" s="86">
        <f t="shared" si="220"/>
        <v>0.10154016551867812</v>
      </c>
      <c r="IU162" s="86">
        <f t="shared" si="220"/>
        <v>0.23268547779139692</v>
      </c>
      <c r="IV162" s="86">
        <f t="shared" si="220"/>
        <v>0.49299086529595076</v>
      </c>
      <c r="IW162" s="86">
        <f t="shared" si="220"/>
        <v>0.56890130849875287</v>
      </c>
      <c r="IY162" s="86">
        <f t="shared" si="221"/>
        <v>4.073906962696194E-3</v>
      </c>
      <c r="IZ162" s="86">
        <f t="shared" si="221"/>
        <v>7.2688692441481559E-2</v>
      </c>
      <c r="JA162" s="86">
        <f t="shared" si="221"/>
        <v>2.9911823709118573E-2</v>
      </c>
      <c r="JB162" s="86">
        <f t="shared" si="221"/>
        <v>3.9627195876120687E-2</v>
      </c>
      <c r="JC162" s="86">
        <f t="shared" si="221"/>
        <v>6.4362028077198249E-2</v>
      </c>
      <c r="JD162" s="86">
        <f t="shared" si="221"/>
        <v>3.5126715071081394E-2</v>
      </c>
      <c r="JE162" s="86">
        <f t="shared" si="221"/>
        <v>5.1691247556426088E-2</v>
      </c>
      <c r="JF162" s="86">
        <f t="shared" si="221"/>
        <v>1.0291644248650561E-2</v>
      </c>
      <c r="JG162" s="86">
        <f t="shared" si="221"/>
        <v>2.008066133226983E-3</v>
      </c>
      <c r="JH162" s="86">
        <f t="shared" si="221"/>
        <v>9.5519288345993908E-3</v>
      </c>
      <c r="JI162" s="86">
        <f t="shared" si="221"/>
        <v>2.3496779466318587E-2</v>
      </c>
      <c r="JJ162" s="86">
        <f t="shared" si="221"/>
        <v>0.10154016551867812</v>
      </c>
      <c r="JK162" s="86">
        <f t="shared" si="221"/>
        <v>0.23268547779139692</v>
      </c>
      <c r="JL162" s="86">
        <f t="shared" si="221"/>
        <v>0.49299086529595076</v>
      </c>
      <c r="JM162" s="86">
        <f t="shared" si="221"/>
        <v>0.56890130849875287</v>
      </c>
    </row>
    <row r="163" spans="2:273" x14ac:dyDescent="0.25">
      <c r="B163" s="2">
        <v>136</v>
      </c>
      <c r="C163" s="37">
        <v>45.5</v>
      </c>
      <c r="D163" s="37">
        <v>46.417000000000002</v>
      </c>
      <c r="E163" s="37">
        <v>47.116999999999997</v>
      </c>
      <c r="F163" s="37">
        <v>45.482999999999997</v>
      </c>
      <c r="G163" s="37">
        <v>47.22</v>
      </c>
      <c r="H163" s="37">
        <v>46.643999999999998</v>
      </c>
      <c r="I163" s="37">
        <v>47.015999999999998</v>
      </c>
      <c r="J163" s="37">
        <v>46.366999999999997</v>
      </c>
      <c r="K163" s="37">
        <v>47.3</v>
      </c>
      <c r="L163" s="37">
        <v>45.85</v>
      </c>
      <c r="M163" s="37">
        <v>45.982999999999997</v>
      </c>
      <c r="N163" s="37">
        <v>46.832999999999998</v>
      </c>
      <c r="O163" s="37">
        <v>48.033000000000001</v>
      </c>
      <c r="P163" s="37">
        <v>70.582999999999998</v>
      </c>
      <c r="Q163" s="37">
        <v>116.617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46.671145077250131</v>
      </c>
      <c r="T163" s="4">
        <f t="shared" si="222"/>
        <v>46.121761446064689</v>
      </c>
      <c r="U163" s="4">
        <f t="shared" si="222"/>
        <v>46.403379538389551</v>
      </c>
      <c r="V163" s="4">
        <f t="shared" si="222"/>
        <v>46.970217517474644</v>
      </c>
      <c r="W163" s="4">
        <f t="shared" si="222"/>
        <v>47.337019990428452</v>
      </c>
      <c r="X163" s="4">
        <f t="shared" si="222"/>
        <v>47.637376370564631</v>
      </c>
      <c r="Y163" s="4">
        <f t="shared" si="222"/>
        <v>47.26630554397871</v>
      </c>
      <c r="Z163" s="4">
        <f t="shared" si="222"/>
        <v>47.305597561218718</v>
      </c>
      <c r="AA163" s="4">
        <f t="shared" si="222"/>
        <v>47.778387190592269</v>
      </c>
      <c r="AB163" s="4">
        <f t="shared" si="222"/>
        <v>46.534745272532575</v>
      </c>
      <c r="AC163" s="4">
        <f t="shared" si="222"/>
        <v>46.921456944807332</v>
      </c>
      <c r="AD163" s="4">
        <f t="shared" si="222"/>
        <v>47.453633857818673</v>
      </c>
      <c r="AE163" s="4">
        <f t="shared" si="222"/>
        <v>49.847259591531127</v>
      </c>
      <c r="AF163" s="4">
        <f t="shared" si="222"/>
        <v>68.870336360977745</v>
      </c>
      <c r="AG163" s="4">
        <f t="shared" si="222"/>
        <v>117.83078530629112</v>
      </c>
      <c r="AI163" s="4">
        <f t="shared" ref="AI163:AW179" si="223">IF(OR($B163 &lt; C$230, $B163 &gt; C$233), 0, C163-S163)</f>
        <v>-1.1711450772501308</v>
      </c>
      <c r="AJ163" s="4">
        <f t="shared" si="223"/>
        <v>0.29523855393531306</v>
      </c>
      <c r="AK163" s="4">
        <f t="shared" si="223"/>
        <v>0.71362046161044645</v>
      </c>
      <c r="AL163" s="4">
        <f t="shared" si="223"/>
        <v>-1.4872175174746474</v>
      </c>
      <c r="AM163" s="4">
        <f t="shared" si="223"/>
        <v>-0.11701999042845301</v>
      </c>
      <c r="AN163" s="4">
        <f t="shared" si="223"/>
        <v>-0.99337637056463279</v>
      </c>
      <c r="AO163" s="4">
        <f t="shared" si="223"/>
        <v>-0.25030554397871185</v>
      </c>
      <c r="AP163" s="4">
        <f t="shared" si="223"/>
        <v>-0.93859756121872095</v>
      </c>
      <c r="AQ163" s="4">
        <f t="shared" si="223"/>
        <v>-0.4783871905922723</v>
      </c>
      <c r="AR163" s="4">
        <f t="shared" si="223"/>
        <v>-0.68474527253257378</v>
      </c>
      <c r="AS163" s="4">
        <f t="shared" si="223"/>
        <v>-0.93845694480733499</v>
      </c>
      <c r="AT163" s="4">
        <f t="shared" si="223"/>
        <v>-0.62063385781867453</v>
      </c>
      <c r="AU163" s="4">
        <f t="shared" si="223"/>
        <v>-1.8142595915311261</v>
      </c>
      <c r="AV163" s="4">
        <f t="shared" si="223"/>
        <v>1.7126636390222529</v>
      </c>
      <c r="AW163" s="4">
        <f t="shared" si="223"/>
        <v>-1.2137853062911148</v>
      </c>
      <c r="AY163" s="2">
        <f t="shared" si="215"/>
        <v>46.671145077250131</v>
      </c>
      <c r="AZ163" s="2">
        <f t="shared" si="215"/>
        <v>46.085358317246801</v>
      </c>
      <c r="BA163" s="2">
        <f t="shared" si="215"/>
        <v>46.392902573771124</v>
      </c>
      <c r="BB163" s="2">
        <f t="shared" si="215"/>
        <v>46.945971577293228</v>
      </c>
      <c r="BC163" s="2">
        <f t="shared" si="215"/>
        <v>47.258829786054278</v>
      </c>
      <c r="BD163" s="2">
        <f t="shared" si="215"/>
        <v>47.611254561438024</v>
      </c>
      <c r="BE163" s="2">
        <f t="shared" si="215"/>
        <v>47.205674698528703</v>
      </c>
      <c r="BF163" s="2">
        <f t="shared" si="215"/>
        <v>47.302205765560487</v>
      </c>
      <c r="BG163" s="2">
        <f t="shared" si="215"/>
        <v>47.778150863793414</v>
      </c>
      <c r="BH163" s="2">
        <f t="shared" si="215"/>
        <v>46.530379215864855</v>
      </c>
      <c r="BI163" s="2">
        <f t="shared" si="215"/>
        <v>46.898749290735452</v>
      </c>
      <c r="BJ163" s="2">
        <f t="shared" si="215"/>
        <v>47.093575069376939</v>
      </c>
      <c r="BK163" s="2">
        <f t="shared" si="215"/>
        <v>47.809741222415632</v>
      </c>
      <c r="BL163" s="2">
        <f t="shared" si="215"/>
        <v>48.728622500831605</v>
      </c>
      <c r="BM163" s="2">
        <f t="shared" si="215"/>
        <v>48.583454921725512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 t="str">
        <f t="shared" si="216"/>
        <v/>
      </c>
      <c r="CF163" s="2" t="str">
        <f t="shared" si="216"/>
        <v/>
      </c>
      <c r="CG163" s="2" t="str">
        <f t="shared" si="216"/>
        <v/>
      </c>
      <c r="CH163" s="2" t="str">
        <f t="shared" si="216"/>
        <v/>
      </c>
      <c r="CI163" s="2" t="str">
        <f t="shared" si="216"/>
        <v/>
      </c>
      <c r="CJ163" s="2" t="str">
        <f t="shared" si="216"/>
        <v/>
      </c>
      <c r="CK163" s="2" t="str">
        <f t="shared" si="216"/>
        <v/>
      </c>
      <c r="CL163" s="2" t="str">
        <f t="shared" si="216"/>
        <v/>
      </c>
      <c r="CM163" s="2" t="str">
        <f t="shared" si="216"/>
        <v/>
      </c>
      <c r="CN163" s="2" t="str">
        <f t="shared" si="216"/>
        <v/>
      </c>
      <c r="CO163" s="2" t="str">
        <f t="shared" si="216"/>
        <v/>
      </c>
      <c r="CP163" s="2" t="str">
        <f t="shared" si="216"/>
        <v/>
      </c>
      <c r="CQ163" s="2" t="str">
        <f t="shared" si="216"/>
        <v/>
      </c>
      <c r="CR163" s="2" t="str">
        <f t="shared" si="216"/>
        <v/>
      </c>
      <c r="CS163" s="2" t="str">
        <f t="shared" si="216"/>
        <v/>
      </c>
      <c r="CU163" s="2">
        <f t="shared" si="198"/>
        <v>45.5</v>
      </c>
      <c r="CV163" s="2" t="str">
        <f t="shared" si="199"/>
        <v/>
      </c>
      <c r="CW163" s="2">
        <f t="shared" si="200"/>
        <v>47.116999999999997</v>
      </c>
      <c r="CX163" s="2" t="str">
        <f t="shared" si="201"/>
        <v/>
      </c>
      <c r="CY163" s="2" t="str">
        <f t="shared" si="202"/>
        <v/>
      </c>
      <c r="CZ163" s="2" t="str">
        <f t="shared" si="203"/>
        <v/>
      </c>
      <c r="DA163" s="2" t="str">
        <f t="shared" si="204"/>
        <v/>
      </c>
      <c r="DB163" s="2">
        <f t="shared" si="205"/>
        <v>46.366999999999997</v>
      </c>
      <c r="DC163" s="2">
        <f t="shared" si="206"/>
        <v>47.3</v>
      </c>
      <c r="DD163" s="2">
        <f t="shared" si="207"/>
        <v>45.85</v>
      </c>
      <c r="DE163" s="2">
        <f t="shared" si="208"/>
        <v>45.982999999999997</v>
      </c>
      <c r="DF163" s="2" t="str">
        <f t="shared" si="209"/>
        <v/>
      </c>
      <c r="DG163" s="2" t="str">
        <f t="shared" si="210"/>
        <v/>
      </c>
      <c r="DH163" s="2" t="str">
        <f t="shared" si="211"/>
        <v/>
      </c>
      <c r="DI163" s="2" t="str">
        <f t="shared" si="212"/>
        <v/>
      </c>
      <c r="DK163" s="2">
        <f t="shared" ref="DK163:DY179" si="224">BO$228*$B163+BO$229</f>
        <v>91.013889483065952</v>
      </c>
      <c r="DL163" s="2">
        <f t="shared" si="224"/>
        <v>92.382985714285695</v>
      </c>
      <c r="DM163" s="2">
        <f t="shared" si="224"/>
        <v>88.085989618189615</v>
      </c>
      <c r="DN163" s="2">
        <f t="shared" si="224"/>
        <v>88.037187473187473</v>
      </c>
      <c r="DO163" s="2">
        <f t="shared" si="224"/>
        <v>87.257073873873892</v>
      </c>
      <c r="DP163" s="2">
        <f t="shared" si="224"/>
        <v>87.114107207207212</v>
      </c>
      <c r="DQ163" s="2">
        <f t="shared" si="224"/>
        <v>80.979100047415841</v>
      </c>
      <c r="DR163" s="2">
        <f t="shared" si="224"/>
        <v>79.560086271986265</v>
      </c>
      <c r="DS163" s="2">
        <f t="shared" si="224"/>
        <v>79.697641055341052</v>
      </c>
      <c r="DT163" s="2">
        <f t="shared" si="224"/>
        <v>80.59478473210055</v>
      </c>
      <c r="DU163" s="2">
        <f t="shared" si="224"/>
        <v>75.781951437151434</v>
      </c>
      <c r="DV163" s="2">
        <f t="shared" si="224"/>
        <v>80.522621621621624</v>
      </c>
      <c r="DW163" s="2">
        <f t="shared" si="224"/>
        <v>81.259626383526381</v>
      </c>
      <c r="DX163" s="2">
        <f t="shared" si="224"/>
        <v>85.875887387387394</v>
      </c>
      <c r="DY163" s="2">
        <f t="shared" si="224"/>
        <v>85.066236974789902</v>
      </c>
      <c r="EA163" s="2">
        <f t="shared" si="214"/>
        <v>47.190523765903308</v>
      </c>
      <c r="EB163" s="2">
        <f t="shared" si="214"/>
        <v>45.515886753770701</v>
      </c>
      <c r="EC163" s="2">
        <f t="shared" si="214"/>
        <v>46.003469323404104</v>
      </c>
      <c r="ED163" s="2">
        <f t="shared" si="214"/>
        <v>46.68262491470395</v>
      </c>
      <c r="EE163" s="2">
        <f t="shared" si="214"/>
        <v>47.210406968167106</v>
      </c>
      <c r="EF163" s="2">
        <f t="shared" si="214"/>
        <v>47.753940263396458</v>
      </c>
      <c r="EG163" s="2">
        <f t="shared" si="214"/>
        <v>46.989496311449017</v>
      </c>
      <c r="EH163" s="2">
        <f t="shared" si="214"/>
        <v>47.567289816396247</v>
      </c>
      <c r="EI163" s="2">
        <f t="shared" si="214"/>
        <v>47.57195413295814</v>
      </c>
      <c r="EJ163" s="2">
        <f t="shared" si="214"/>
        <v>46.459477877945773</v>
      </c>
      <c r="EK163" s="2">
        <f t="shared" si="213"/>
        <v>47.347645319587812</v>
      </c>
      <c r="EL163" s="2">
        <f t="shared" si="180"/>
        <v>47.219747592798612</v>
      </c>
      <c r="EM163" s="2">
        <f t="shared" si="180"/>
        <v>48.622934527788729</v>
      </c>
      <c r="EN163" s="2">
        <f t="shared" si="180"/>
        <v>49.409535522388062</v>
      </c>
      <c r="EO163" s="2">
        <f t="shared" si="180"/>
        <v>49.63991760431054</v>
      </c>
      <c r="EQ163" s="2">
        <f t="shared" ref="EQ163:FE179" si="225">CU$228*$B163+CU$229</f>
        <v>46.431381268746186</v>
      </c>
      <c r="ER163" s="2">
        <f t="shared" si="225"/>
        <v>46.425070099450025</v>
      </c>
      <c r="ES163" s="2">
        <f t="shared" si="225"/>
        <v>46.607760593582704</v>
      </c>
      <c r="ET163" s="2">
        <f t="shared" si="225"/>
        <v>47.094782688596453</v>
      </c>
      <c r="EU163" s="2">
        <f t="shared" si="225"/>
        <v>47.282179259213862</v>
      </c>
      <c r="EV163" s="2">
        <f t="shared" si="225"/>
        <v>47.520145934541404</v>
      </c>
      <c r="EW163" s="2">
        <f t="shared" si="225"/>
        <v>47.331191840862921</v>
      </c>
      <c r="EX163" s="2">
        <f t="shared" si="225"/>
        <v>47.150344238442131</v>
      </c>
      <c r="EY163" s="2">
        <f t="shared" si="225"/>
        <v>47.873043138473776</v>
      </c>
      <c r="EZ163" s="2">
        <f t="shared" si="225"/>
        <v>46.561764101753823</v>
      </c>
      <c r="FA163" s="2">
        <f t="shared" si="225"/>
        <v>46.642251971674625</v>
      </c>
      <c r="FB163" s="2">
        <f t="shared" si="225"/>
        <v>47.005382851866571</v>
      </c>
      <c r="FC163" s="2">
        <f t="shared" si="225"/>
        <v>47.214675807044124</v>
      </c>
      <c r="FD163" s="2">
        <f t="shared" si="225"/>
        <v>48.111483328785837</v>
      </c>
      <c r="FE163" s="2">
        <f t="shared" si="225"/>
        <v>47.338676394939377</v>
      </c>
      <c r="FG163" s="2">
        <f t="shared" ref="FG163:FU179" si="226">POWER(10,($B163-C$231)/C$229)/(1+POWER(10,($B163-C$231)/C$229))</f>
        <v>0.99992276110912581</v>
      </c>
      <c r="FH163" s="2">
        <f t="shared" si="226"/>
        <v>0.99990716472968166</v>
      </c>
      <c r="FI163" s="2">
        <f t="shared" si="226"/>
        <v>0.99990329068555872</v>
      </c>
      <c r="FJ163" s="2">
        <f t="shared" si="226"/>
        <v>0.99990309922737652</v>
      </c>
      <c r="FK163" s="2">
        <f t="shared" si="226"/>
        <v>0.99990133870389641</v>
      </c>
      <c r="FL163" s="2">
        <f t="shared" si="226"/>
        <v>0.99989829521245766</v>
      </c>
      <c r="FM163" s="2">
        <f t="shared" si="226"/>
        <v>0.99989310214309657</v>
      </c>
      <c r="FN163" s="2">
        <f t="shared" si="226"/>
        <v>0.99988276216587701</v>
      </c>
      <c r="FO163" s="2">
        <f t="shared" si="226"/>
        <v>0.99988464280031875</v>
      </c>
      <c r="FP163" s="2">
        <f t="shared" si="226"/>
        <v>0.9998912377036141</v>
      </c>
      <c r="FQ163" s="2">
        <f t="shared" si="226"/>
        <v>0.99989906445158006</v>
      </c>
      <c r="FR163" s="2">
        <f t="shared" si="226"/>
        <v>0.99988832205520095</v>
      </c>
      <c r="FS163" s="2">
        <f t="shared" si="226"/>
        <v>0.99989856250875253</v>
      </c>
      <c r="FT163" s="2">
        <f t="shared" si="226"/>
        <v>0.99990046354686035</v>
      </c>
      <c r="FU163" s="2">
        <f t="shared" si="226"/>
        <v>0.99988010564753138</v>
      </c>
      <c r="FW163" s="2">
        <f t="shared" si="217"/>
        <v>0.68862375479336113</v>
      </c>
      <c r="FX163" s="2">
        <f t="shared" si="217"/>
        <v>0.6215695067014384</v>
      </c>
      <c r="FY163" s="2">
        <f t="shared" si="217"/>
        <v>0.63771147738980039</v>
      </c>
      <c r="FZ163" s="2">
        <f t="shared" si="217"/>
        <v>0.62922353999682923</v>
      </c>
      <c r="GA163" s="2">
        <f t="shared" si="217"/>
        <v>0.61962299345649852</v>
      </c>
      <c r="GB163" s="2">
        <f t="shared" si="217"/>
        <v>0.62742676476993453</v>
      </c>
      <c r="GC163" s="2">
        <f t="shared" si="217"/>
        <v>0.62203029594178072</v>
      </c>
      <c r="GD163" s="2">
        <f t="shared" si="217"/>
        <v>0.64477195877428573</v>
      </c>
      <c r="GE163" s="2">
        <f t="shared" si="217"/>
        <v>0.67252804932976729</v>
      </c>
      <c r="GF163" s="2">
        <f t="shared" si="217"/>
        <v>0.6568695280400324</v>
      </c>
      <c r="GG163" s="2">
        <f t="shared" si="217"/>
        <v>0.64044559318678296</v>
      </c>
      <c r="GH163" s="2">
        <f t="shared" si="217"/>
        <v>0.60593789531034226</v>
      </c>
      <c r="GI163" s="2">
        <f t="shared" si="217"/>
        <v>0.57979679265599626</v>
      </c>
      <c r="GJ163" s="2">
        <f t="shared" si="217"/>
        <v>0.52736150075781374</v>
      </c>
      <c r="GK163" s="2">
        <f t="shared" si="217"/>
        <v>0.46092956005083396</v>
      </c>
      <c r="GM163" s="86">
        <f t="shared" si="218"/>
        <v>0</v>
      </c>
      <c r="GN163" s="86">
        <f t="shared" si="218"/>
        <v>0</v>
      </c>
      <c r="GO163" s="86">
        <f t="shared" si="218"/>
        <v>0</v>
      </c>
      <c r="GP163" s="86">
        <f t="shared" si="218"/>
        <v>0</v>
      </c>
      <c r="GQ163" s="86">
        <f t="shared" si="218"/>
        <v>0</v>
      </c>
      <c r="GR163" s="86">
        <f t="shared" si="218"/>
        <v>0</v>
      </c>
      <c r="GS163" s="86">
        <f t="shared" si="218"/>
        <v>0</v>
      </c>
      <c r="GT163" s="86">
        <f t="shared" si="218"/>
        <v>0</v>
      </c>
      <c r="GU163" s="86">
        <f t="shared" si="218"/>
        <v>0</v>
      </c>
      <c r="GV163" s="86">
        <f t="shared" si="218"/>
        <v>0</v>
      </c>
      <c r="GW163" s="86">
        <f t="shared" si="218"/>
        <v>0</v>
      </c>
      <c r="GX163" s="86">
        <f t="shared" si="218"/>
        <v>0</v>
      </c>
      <c r="GY163" s="86">
        <f t="shared" si="218"/>
        <v>0</v>
      </c>
      <c r="GZ163" s="86">
        <f t="shared" si="218"/>
        <v>0</v>
      </c>
      <c r="HA163" s="86">
        <f t="shared" si="218"/>
        <v>0</v>
      </c>
      <c r="HC163" s="86">
        <f t="shared" si="182"/>
        <v>1.6122045236613144E-192</v>
      </c>
      <c r="HD163" s="86">
        <f t="shared" si="182"/>
        <v>7.6585389896794516E-191</v>
      </c>
      <c r="HE163" s="86">
        <f t="shared" si="182"/>
        <v>7.5883527109088068E-262</v>
      </c>
      <c r="HF163" s="86">
        <f t="shared" si="181"/>
        <v>0</v>
      </c>
      <c r="HG163" s="86">
        <f t="shared" si="181"/>
        <v>0</v>
      </c>
      <c r="HH163" s="86">
        <f t="shared" si="181"/>
        <v>0</v>
      </c>
      <c r="HI163" s="86">
        <f t="shared" si="181"/>
        <v>0</v>
      </c>
      <c r="HJ163" s="86">
        <f t="shared" si="181"/>
        <v>0</v>
      </c>
      <c r="HK163" s="86">
        <f t="shared" si="181"/>
        <v>0</v>
      </c>
      <c r="HL163" s="86">
        <f t="shared" si="162"/>
        <v>0</v>
      </c>
      <c r="HM163" s="86">
        <f t="shared" si="162"/>
        <v>0</v>
      </c>
      <c r="HN163" s="86">
        <f t="shared" si="162"/>
        <v>0</v>
      </c>
      <c r="HO163" s="86">
        <f t="shared" si="162"/>
        <v>5.3282693295598952E-297</v>
      </c>
      <c r="HP163" s="86">
        <f t="shared" si="162"/>
        <v>3.6584419522114022E-236</v>
      </c>
      <c r="HQ163" s="86">
        <f t="shared" si="162"/>
        <v>0</v>
      </c>
      <c r="HS163" s="86">
        <f t="shared" si="219"/>
        <v>5.9951948807417795E-44</v>
      </c>
      <c r="HT163" s="86">
        <f t="shared" si="219"/>
        <v>3.7161181679534202E-45</v>
      </c>
      <c r="HU163" s="86">
        <f t="shared" si="219"/>
        <v>8.4940151300382831E-52</v>
      </c>
      <c r="HV163" s="86">
        <f t="shared" si="219"/>
        <v>1.0097111857229004E-52</v>
      </c>
      <c r="HW163" s="86">
        <f t="shared" si="219"/>
        <v>1.1577734466811054E-48</v>
      </c>
      <c r="HX163" s="86">
        <f t="shared" si="219"/>
        <v>1.8159635890062718E-56</v>
      </c>
      <c r="HY163" s="86">
        <f t="shared" si="219"/>
        <v>5.247013782079809E-52</v>
      </c>
      <c r="HZ163" s="86">
        <f t="shared" si="219"/>
        <v>3.6304367062773872E-63</v>
      </c>
      <c r="IA163" s="86">
        <f t="shared" si="219"/>
        <v>5.4318567046588773E-63</v>
      </c>
      <c r="IB163" s="86">
        <f t="shared" si="219"/>
        <v>8.5262538153076153E-54</v>
      </c>
      <c r="IC163" s="86">
        <f t="shared" si="219"/>
        <v>4.1937464325941656E-52</v>
      </c>
      <c r="ID163" s="86">
        <f t="shared" si="219"/>
        <v>1.5960814655254999E-48</v>
      </c>
      <c r="IE163" s="86">
        <f t="shared" si="219"/>
        <v>2.9163466454851273E-43</v>
      </c>
      <c r="IF163" s="86">
        <f t="shared" si="219"/>
        <v>5.4660180772008527E-34</v>
      </c>
      <c r="IG163" s="86">
        <f t="shared" si="219"/>
        <v>1.0924969663045915E-29</v>
      </c>
      <c r="II163" s="86">
        <f t="shared" si="220"/>
        <v>1.1726712846645388E-3</v>
      </c>
      <c r="IJ163" s="86">
        <f t="shared" si="220"/>
        <v>3.0193590449486742E-2</v>
      </c>
      <c r="IK163" s="86">
        <f t="shared" si="220"/>
        <v>9.9999370774271883E-3</v>
      </c>
      <c r="IL163" s="86">
        <f t="shared" si="220"/>
        <v>1.3560996137497897E-2</v>
      </c>
      <c r="IM163" s="86">
        <f t="shared" si="220"/>
        <v>2.4699347298481056E-2</v>
      </c>
      <c r="IN163" s="86">
        <f t="shared" si="220"/>
        <v>1.1156681784344938E-2</v>
      </c>
      <c r="IO163" s="86">
        <f t="shared" si="220"/>
        <v>1.8359926294129122E-2</v>
      </c>
      <c r="IP163" s="86">
        <f t="shared" si="220"/>
        <v>2.4788238506392385E-3</v>
      </c>
      <c r="IQ163" s="86">
        <f t="shared" si="220"/>
        <v>4.0083694491397666E-4</v>
      </c>
      <c r="IR163" s="86">
        <f t="shared" si="220"/>
        <v>2.594276280971473E-3</v>
      </c>
      <c r="IS163" s="86">
        <f t="shared" si="220"/>
        <v>7.3584737251668614E-3</v>
      </c>
      <c r="IT163" s="86">
        <f t="shared" si="220"/>
        <v>4.230764162954008E-2</v>
      </c>
      <c r="IU163" s="86">
        <f t="shared" si="220"/>
        <v>0.12547217585056061</v>
      </c>
      <c r="IV163" s="86">
        <f t="shared" si="220"/>
        <v>0.42995034455030484</v>
      </c>
      <c r="IW163" s="86">
        <f t="shared" si="220"/>
        <v>0.59546689569962252</v>
      </c>
      <c r="IY163" s="86">
        <f t="shared" si="221"/>
        <v>1.1726712846645388E-3</v>
      </c>
      <c r="IZ163" s="86">
        <f t="shared" si="221"/>
        <v>3.0193590449486742E-2</v>
      </c>
      <c r="JA163" s="86">
        <f t="shared" si="221"/>
        <v>9.9999370774271883E-3</v>
      </c>
      <c r="JB163" s="86">
        <f t="shared" si="221"/>
        <v>1.3560996137497897E-2</v>
      </c>
      <c r="JC163" s="86">
        <f t="shared" si="221"/>
        <v>2.4699347298481056E-2</v>
      </c>
      <c r="JD163" s="86">
        <f t="shared" si="221"/>
        <v>1.1156681784344938E-2</v>
      </c>
      <c r="JE163" s="86">
        <f t="shared" si="221"/>
        <v>1.8359926294129122E-2</v>
      </c>
      <c r="JF163" s="86">
        <f t="shared" si="221"/>
        <v>2.4788238506392385E-3</v>
      </c>
      <c r="JG163" s="86">
        <f t="shared" si="221"/>
        <v>4.0083694491397666E-4</v>
      </c>
      <c r="JH163" s="86">
        <f t="shared" si="221"/>
        <v>2.594276280971473E-3</v>
      </c>
      <c r="JI163" s="86">
        <f t="shared" si="221"/>
        <v>7.3584737251668614E-3</v>
      </c>
      <c r="JJ163" s="86">
        <f t="shared" si="221"/>
        <v>4.230764162954008E-2</v>
      </c>
      <c r="JK163" s="86">
        <f t="shared" si="221"/>
        <v>0.12547217585056061</v>
      </c>
      <c r="JL163" s="86">
        <f t="shared" si="221"/>
        <v>0.42995034455030484</v>
      </c>
      <c r="JM163" s="86">
        <f t="shared" si="221"/>
        <v>0.59546689569962252</v>
      </c>
    </row>
    <row r="164" spans="2:273" x14ac:dyDescent="0.25">
      <c r="B164" s="2">
        <v>137</v>
      </c>
      <c r="C164" s="37">
        <v>46.283000000000001</v>
      </c>
      <c r="D164" s="37">
        <v>45.65</v>
      </c>
      <c r="E164" s="37">
        <v>46.167000000000002</v>
      </c>
      <c r="F164" s="37">
        <v>46.732999999999997</v>
      </c>
      <c r="G164" s="37">
        <v>47.253999999999998</v>
      </c>
      <c r="H164" s="37">
        <v>46.948999999999998</v>
      </c>
      <c r="I164" s="37">
        <v>47.82</v>
      </c>
      <c r="J164" s="37">
        <v>45.85</v>
      </c>
      <c r="K164" s="37">
        <v>48.2</v>
      </c>
      <c r="L164" s="37">
        <v>45.85</v>
      </c>
      <c r="M164" s="37">
        <v>45.232999999999997</v>
      </c>
      <c r="N164" s="37">
        <v>45.567</v>
      </c>
      <c r="O164" s="37">
        <v>47.9</v>
      </c>
      <c r="P164" s="37">
        <v>61.3</v>
      </c>
      <c r="Q164" s="37">
        <v>107.4</v>
      </c>
      <c r="S164" s="4">
        <f t="shared" si="222"/>
        <v>46.548837283655097</v>
      </c>
      <c r="T164" s="4">
        <f t="shared" si="222"/>
        <v>45.963487904136656</v>
      </c>
      <c r="U164" s="4">
        <f t="shared" si="222"/>
        <v>46.283682437751857</v>
      </c>
      <c r="V164" s="4">
        <f t="shared" si="222"/>
        <v>46.832604490164151</v>
      </c>
      <c r="W164" s="4">
        <f t="shared" si="222"/>
        <v>47.149797913766172</v>
      </c>
      <c r="X164" s="4">
        <f t="shared" si="222"/>
        <v>47.476219831308939</v>
      </c>
      <c r="Y164" s="4">
        <f t="shared" si="222"/>
        <v>47.08775489702785</v>
      </c>
      <c r="Z164" s="4">
        <f t="shared" si="222"/>
        <v>47.151197671491488</v>
      </c>
      <c r="AA164" s="4">
        <f t="shared" si="222"/>
        <v>47.644821284159903</v>
      </c>
      <c r="AB164" s="4">
        <f t="shared" si="222"/>
        <v>46.377535505216109</v>
      </c>
      <c r="AC164" s="4">
        <f t="shared" si="222"/>
        <v>46.736389143925031</v>
      </c>
      <c r="AD164" s="4">
        <f t="shared" si="222"/>
        <v>47.004893925621374</v>
      </c>
      <c r="AE164" s="4">
        <f t="shared" si="222"/>
        <v>48.226273081030058</v>
      </c>
      <c r="AF164" s="4">
        <f t="shared" si="222"/>
        <v>61.0578922028226</v>
      </c>
      <c r="AG164" s="4">
        <f t="shared" si="222"/>
        <v>106.06053217627479</v>
      </c>
      <c r="AI164" s="4">
        <f t="shared" si="223"/>
        <v>-0.26583728365509529</v>
      </c>
      <c r="AJ164" s="4">
        <f t="shared" si="223"/>
        <v>-0.31348790413665739</v>
      </c>
      <c r="AK164" s="4">
        <f t="shared" si="223"/>
        <v>-0.11668243775185516</v>
      </c>
      <c r="AL164" s="4">
        <f t="shared" si="223"/>
        <v>-9.9604490164153958E-2</v>
      </c>
      <c r="AM164" s="4">
        <f t="shared" si="223"/>
        <v>0.10420208623382621</v>
      </c>
      <c r="AN164" s="4">
        <f t="shared" si="223"/>
        <v>-0.52721983130894046</v>
      </c>
      <c r="AO164" s="4">
        <f t="shared" si="223"/>
        <v>0.73224510297215062</v>
      </c>
      <c r="AP164" s="4">
        <f t="shared" si="223"/>
        <v>-1.3011976714914866</v>
      </c>
      <c r="AQ164" s="4">
        <f t="shared" si="223"/>
        <v>0.55517871584009981</v>
      </c>
      <c r="AR164" s="4">
        <f t="shared" si="223"/>
        <v>-0.52753550521610748</v>
      </c>
      <c r="AS164" s="4">
        <f t="shared" si="223"/>
        <v>-1.503389143925034</v>
      </c>
      <c r="AT164" s="4">
        <f t="shared" si="223"/>
        <v>-1.4378939256213741</v>
      </c>
      <c r="AU164" s="4">
        <f t="shared" si="223"/>
        <v>-0.32627308103005959</v>
      </c>
      <c r="AV164" s="4">
        <f t="shared" si="223"/>
        <v>0.24210779717739683</v>
      </c>
      <c r="AW164" s="4">
        <f t="shared" si="223"/>
        <v>1.3394678237252151</v>
      </c>
      <c r="AY164" s="2">
        <f t="shared" si="215"/>
        <v>46.548837283655097</v>
      </c>
      <c r="AZ164" s="2">
        <f t="shared" si="215"/>
        <v>45.95585393536129</v>
      </c>
      <c r="BA164" s="2">
        <f t="shared" si="215"/>
        <v>46.282117274794466</v>
      </c>
      <c r="BB164" s="2">
        <f t="shared" si="215"/>
        <v>46.828906818709385</v>
      </c>
      <c r="BC164" s="2">
        <f t="shared" si="215"/>
        <v>47.135591822389813</v>
      </c>
      <c r="BD164" s="2">
        <f t="shared" si="215"/>
        <v>47.472738371246081</v>
      </c>
      <c r="BE164" s="2">
        <f t="shared" si="215"/>
        <v>47.07807212391009</v>
      </c>
      <c r="BF164" s="2">
        <f t="shared" si="215"/>
        <v>47.15090579373036</v>
      </c>
      <c r="BG164" s="2">
        <f t="shared" si="215"/>
        <v>47.644805708285354</v>
      </c>
      <c r="BH164" s="2">
        <f t="shared" si="215"/>
        <v>46.377061300219211</v>
      </c>
      <c r="BI164" s="2">
        <f t="shared" si="215"/>
        <v>46.733340606666516</v>
      </c>
      <c r="BJ164" s="2">
        <f t="shared" si="215"/>
        <v>46.932262979812364</v>
      </c>
      <c r="BK164" s="2">
        <f t="shared" si="215"/>
        <v>47.629566973446899</v>
      </c>
      <c r="BL164" s="2">
        <f t="shared" si="215"/>
        <v>48.550363775436374</v>
      </c>
      <c r="BM164" s="2">
        <f t="shared" si="215"/>
        <v>48.398794428647165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 t="str">
        <f t="shared" si="216"/>
        <v/>
      </c>
      <c r="CF164" s="2" t="str">
        <f t="shared" si="216"/>
        <v/>
      </c>
      <c r="CG164" s="2" t="str">
        <f t="shared" si="216"/>
        <v/>
      </c>
      <c r="CH164" s="2" t="str">
        <f t="shared" si="216"/>
        <v/>
      </c>
      <c r="CI164" s="2" t="str">
        <f t="shared" si="216"/>
        <v/>
      </c>
      <c r="CJ164" s="2" t="str">
        <f t="shared" si="216"/>
        <v/>
      </c>
      <c r="CK164" s="2" t="str">
        <f t="shared" si="216"/>
        <v/>
      </c>
      <c r="CL164" s="2" t="str">
        <f t="shared" si="216"/>
        <v/>
      </c>
      <c r="CM164" s="2" t="str">
        <f t="shared" si="216"/>
        <v/>
      </c>
      <c r="CN164" s="2" t="str">
        <f t="shared" si="216"/>
        <v/>
      </c>
      <c r="CO164" s="2" t="str">
        <f t="shared" si="216"/>
        <v/>
      </c>
      <c r="CP164" s="2" t="str">
        <f t="shared" si="216"/>
        <v/>
      </c>
      <c r="CQ164" s="2" t="str">
        <f t="shared" si="216"/>
        <v/>
      </c>
      <c r="CR164" s="2" t="str">
        <f t="shared" si="216"/>
        <v/>
      </c>
      <c r="CS164" s="2" t="str">
        <f t="shared" si="216"/>
        <v/>
      </c>
      <c r="CU164" s="2">
        <f t="shared" si="198"/>
        <v>46.283000000000001</v>
      </c>
      <c r="CV164" s="2" t="str">
        <f t="shared" si="199"/>
        <v/>
      </c>
      <c r="CW164" s="2">
        <f t="shared" si="200"/>
        <v>46.167000000000002</v>
      </c>
      <c r="CX164" s="2">
        <f t="shared" si="201"/>
        <v>46.732999999999997</v>
      </c>
      <c r="CY164" s="2">
        <f t="shared" si="202"/>
        <v>47.253999999999998</v>
      </c>
      <c r="CZ164" s="2">
        <f t="shared" si="203"/>
        <v>46.948999999999998</v>
      </c>
      <c r="DA164" s="2">
        <f t="shared" si="204"/>
        <v>47.82</v>
      </c>
      <c r="DB164" s="2">
        <f t="shared" si="205"/>
        <v>45.85</v>
      </c>
      <c r="DC164" s="2">
        <f t="shared" si="206"/>
        <v>48.2</v>
      </c>
      <c r="DD164" s="2">
        <f t="shared" si="207"/>
        <v>45.85</v>
      </c>
      <c r="DE164" s="2">
        <f t="shared" si="208"/>
        <v>45.232999999999997</v>
      </c>
      <c r="DF164" s="2" t="str">
        <f t="shared" si="209"/>
        <v/>
      </c>
      <c r="DG164" s="2" t="str">
        <f t="shared" si="210"/>
        <v/>
      </c>
      <c r="DH164" s="2" t="str">
        <f t="shared" si="211"/>
        <v/>
      </c>
      <c r="DI164" s="2" t="str">
        <f t="shared" si="212"/>
        <v/>
      </c>
      <c r="DK164" s="2">
        <f t="shared" si="224"/>
        <v>91.256093360071304</v>
      </c>
      <c r="DL164" s="2">
        <f t="shared" si="224"/>
        <v>92.610737815126029</v>
      </c>
      <c r="DM164" s="2">
        <f t="shared" si="224"/>
        <v>88.28581278421278</v>
      </c>
      <c r="DN164" s="2">
        <f t="shared" si="224"/>
        <v>88.234887601887607</v>
      </c>
      <c r="DO164" s="2">
        <f t="shared" si="224"/>
        <v>87.442012612612629</v>
      </c>
      <c r="DP164" s="2">
        <f t="shared" si="224"/>
        <v>87.285579279279276</v>
      </c>
      <c r="DQ164" s="2">
        <f t="shared" si="224"/>
        <v>81.101104788999521</v>
      </c>
      <c r="DR164" s="2">
        <f t="shared" si="224"/>
        <v>79.679983054483046</v>
      </c>
      <c r="DS164" s="2">
        <f t="shared" si="224"/>
        <v>79.813353281853281</v>
      </c>
      <c r="DT164" s="2">
        <f t="shared" si="224"/>
        <v>80.72012280701756</v>
      </c>
      <c r="DU164" s="2">
        <f t="shared" si="224"/>
        <v>75.8775912054912</v>
      </c>
      <c r="DV164" s="2">
        <f t="shared" si="224"/>
        <v>80.646229729729725</v>
      </c>
      <c r="DW164" s="2">
        <f t="shared" si="224"/>
        <v>81.387466409266409</v>
      </c>
      <c r="DX164" s="2">
        <f t="shared" si="224"/>
        <v>86.0535945945946</v>
      </c>
      <c r="DY164" s="2">
        <f t="shared" si="224"/>
        <v>85.275957983193265</v>
      </c>
      <c r="EA164" s="2">
        <f t="shared" si="214"/>
        <v>47.095387735368959</v>
      </c>
      <c r="EB164" s="2">
        <f t="shared" si="214"/>
        <v>45.353334616601629</v>
      </c>
      <c r="EC164" s="2">
        <f t="shared" si="214"/>
        <v>45.870492737580079</v>
      </c>
      <c r="ED164" s="2">
        <f t="shared" si="214"/>
        <v>46.550766660436977</v>
      </c>
      <c r="EE164" s="2">
        <f t="shared" si="214"/>
        <v>47.08493121055119</v>
      </c>
      <c r="EF164" s="2">
        <f t="shared" si="214"/>
        <v>47.624116087992626</v>
      </c>
      <c r="EG164" s="2">
        <f t="shared" si="214"/>
        <v>46.849833290380786</v>
      </c>
      <c r="EH164" s="2">
        <f t="shared" si="214"/>
        <v>47.431035482493598</v>
      </c>
      <c r="EI164" s="2">
        <f t="shared" si="214"/>
        <v>47.428051705944426</v>
      </c>
      <c r="EJ164" s="2">
        <f t="shared" si="214"/>
        <v>46.302236876654774</v>
      </c>
      <c r="EK164" s="2">
        <f t="shared" si="213"/>
        <v>47.207445285135663</v>
      </c>
      <c r="EL164" s="2">
        <f t="shared" si="180"/>
        <v>47.066453541325536</v>
      </c>
      <c r="EM164" s="2">
        <f t="shared" si="180"/>
        <v>48.494678632588219</v>
      </c>
      <c r="EN164" s="2">
        <f t="shared" si="180"/>
        <v>49.278153731343281</v>
      </c>
      <c r="EO164" s="2">
        <f t="shared" si="180"/>
        <v>49.529283489167121</v>
      </c>
      <c r="EQ164" s="2">
        <f t="shared" si="225"/>
        <v>46.319054076911073</v>
      </c>
      <c r="ER164" s="2">
        <f t="shared" si="225"/>
        <v>46.284185987708838</v>
      </c>
      <c r="ES164" s="2">
        <f t="shared" si="225"/>
        <v>46.489708793947216</v>
      </c>
      <c r="ET164" s="2">
        <f t="shared" si="225"/>
        <v>46.972719029835758</v>
      </c>
      <c r="EU164" s="2">
        <f t="shared" si="225"/>
        <v>47.158290687896283</v>
      </c>
      <c r="EV164" s="2">
        <f t="shared" si="225"/>
        <v>47.385086668687975</v>
      </c>
      <c r="EW164" s="2">
        <f t="shared" si="225"/>
        <v>47.199366166670572</v>
      </c>
      <c r="EX164" s="2">
        <f t="shared" si="225"/>
        <v>47.004971232494547</v>
      </c>
      <c r="EY164" s="2">
        <f t="shared" si="225"/>
        <v>47.736142105950215</v>
      </c>
      <c r="EZ164" s="2">
        <f t="shared" si="225"/>
        <v>46.407667848396265</v>
      </c>
      <c r="FA164" s="2">
        <f t="shared" si="225"/>
        <v>46.486601512451564</v>
      </c>
      <c r="FB164" s="2">
        <f t="shared" si="225"/>
        <v>46.847224239872503</v>
      </c>
      <c r="FC164" s="2">
        <f t="shared" si="225"/>
        <v>47.052697389068285</v>
      </c>
      <c r="FD164" s="2">
        <f t="shared" si="225"/>
        <v>47.94942019099593</v>
      </c>
      <c r="FE164" s="2">
        <f t="shared" si="225"/>
        <v>47.184910827946098</v>
      </c>
      <c r="FG164" s="2">
        <f t="shared" si="226"/>
        <v>0.99992955681555806</v>
      </c>
      <c r="FH164" s="2">
        <f t="shared" si="226"/>
        <v>0.99991533253558917</v>
      </c>
      <c r="FI164" s="2">
        <f t="shared" si="226"/>
        <v>0.99991179930643037</v>
      </c>
      <c r="FJ164" s="2">
        <f t="shared" si="226"/>
        <v>0.99991162469151829</v>
      </c>
      <c r="FK164" s="2">
        <f t="shared" si="226"/>
        <v>0.99991001904739274</v>
      </c>
      <c r="FL164" s="2">
        <f t="shared" si="226"/>
        <v>0.99990724330127478</v>
      </c>
      <c r="FM164" s="2">
        <f t="shared" si="226"/>
        <v>0.99990250707879602</v>
      </c>
      <c r="FN164" s="2">
        <f t="shared" si="226"/>
        <v>0.99989307672151317</v>
      </c>
      <c r="FO164" s="2">
        <f t="shared" si="226"/>
        <v>0.99989479191561159</v>
      </c>
      <c r="FP164" s="2">
        <f t="shared" si="226"/>
        <v>0.99990080665751213</v>
      </c>
      <c r="FQ164" s="2">
        <f t="shared" si="226"/>
        <v>0.99990794486820156</v>
      </c>
      <c r="FR164" s="2">
        <f t="shared" si="226"/>
        <v>0.9998981475029779</v>
      </c>
      <c r="FS164" s="2">
        <f t="shared" si="226"/>
        <v>0.99990748708275046</v>
      </c>
      <c r="FT164" s="2">
        <f t="shared" si="226"/>
        <v>0.99990922088077039</v>
      </c>
      <c r="FU164" s="2">
        <f t="shared" si="226"/>
        <v>0.99989065389743492</v>
      </c>
      <c r="FW164" s="2">
        <f t="shared" si="217"/>
        <v>0.70802195223265241</v>
      </c>
      <c r="FX164" s="2">
        <f t="shared" si="217"/>
        <v>0.64297929060821934</v>
      </c>
      <c r="FY164" s="2">
        <f t="shared" si="217"/>
        <v>0.65870946396528662</v>
      </c>
      <c r="FZ164" s="2">
        <f t="shared" si="217"/>
        <v>0.65044382051101712</v>
      </c>
      <c r="GA164" s="2">
        <f t="shared" si="217"/>
        <v>0.64107931124411532</v>
      </c>
      <c r="GB164" s="2">
        <f t="shared" si="217"/>
        <v>0.64869246467588326</v>
      </c>
      <c r="GC164" s="2">
        <f t="shared" si="217"/>
        <v>0.64342896554743334</v>
      </c>
      <c r="GD164" s="2">
        <f t="shared" si="217"/>
        <v>0.66557532570736933</v>
      </c>
      <c r="GE164" s="2">
        <f t="shared" si="217"/>
        <v>0.69248118992275376</v>
      </c>
      <c r="GF164" s="2">
        <f t="shared" si="217"/>
        <v>0.67731898168148907</v>
      </c>
      <c r="GG164" s="2">
        <f t="shared" si="217"/>
        <v>0.66136926002057694</v>
      </c>
      <c r="GH164" s="2">
        <f t="shared" si="217"/>
        <v>0.62770234022248406</v>
      </c>
      <c r="GI164" s="2">
        <f t="shared" si="217"/>
        <v>0.60205683728299586</v>
      </c>
      <c r="GJ164" s="2">
        <f t="shared" si="217"/>
        <v>0.55024455681808493</v>
      </c>
      <c r="GK164" s="2">
        <f t="shared" si="217"/>
        <v>0.48388118442940292</v>
      </c>
      <c r="GM164" s="86">
        <f t="shared" si="218"/>
        <v>0</v>
      </c>
      <c r="GN164" s="86">
        <f t="shared" si="218"/>
        <v>0</v>
      </c>
      <c r="GO164" s="86">
        <f t="shared" si="218"/>
        <v>0</v>
      </c>
      <c r="GP164" s="86">
        <f t="shared" si="218"/>
        <v>0</v>
      </c>
      <c r="GQ164" s="86">
        <f t="shared" si="218"/>
        <v>0</v>
      </c>
      <c r="GR164" s="86">
        <f t="shared" si="218"/>
        <v>0</v>
      </c>
      <c r="GS164" s="86">
        <f t="shared" si="218"/>
        <v>0</v>
      </c>
      <c r="GT164" s="86">
        <f t="shared" si="218"/>
        <v>0</v>
      </c>
      <c r="GU164" s="86">
        <f t="shared" si="218"/>
        <v>0</v>
      </c>
      <c r="GV164" s="86">
        <f t="shared" si="218"/>
        <v>0</v>
      </c>
      <c r="GW164" s="86">
        <f t="shared" si="218"/>
        <v>0</v>
      </c>
      <c r="GX164" s="86">
        <f t="shared" si="218"/>
        <v>0</v>
      </c>
      <c r="GY164" s="86">
        <f t="shared" si="218"/>
        <v>0</v>
      </c>
      <c r="GZ164" s="86">
        <f t="shared" si="218"/>
        <v>0</v>
      </c>
      <c r="HA164" s="86">
        <f t="shared" si="218"/>
        <v>0</v>
      </c>
      <c r="HC164" s="86">
        <f t="shared" si="182"/>
        <v>1.1948945089590736E-198</v>
      </c>
      <c r="HD164" s="86">
        <f t="shared" si="182"/>
        <v>5.9606961076585452E-197</v>
      </c>
      <c r="HE164" s="86">
        <f t="shared" si="182"/>
        <v>3.7452983542728267E-270</v>
      </c>
      <c r="HF164" s="86">
        <f t="shared" si="181"/>
        <v>0</v>
      </c>
      <c r="HG164" s="86">
        <f t="shared" si="181"/>
        <v>0</v>
      </c>
      <c r="HH164" s="86">
        <f t="shared" si="181"/>
        <v>0</v>
      </c>
      <c r="HI164" s="86">
        <f t="shared" si="181"/>
        <v>0</v>
      </c>
      <c r="HJ164" s="86">
        <f t="shared" si="181"/>
        <v>0</v>
      </c>
      <c r="HK164" s="86">
        <f t="shared" si="181"/>
        <v>0</v>
      </c>
      <c r="HL164" s="86">
        <f t="shared" si="162"/>
        <v>0</v>
      </c>
      <c r="HM164" s="86">
        <f t="shared" si="162"/>
        <v>0</v>
      </c>
      <c r="HN164" s="86">
        <f t="shared" si="162"/>
        <v>0</v>
      </c>
      <c r="HO164" s="86">
        <f t="shared" si="162"/>
        <v>1.3402294928716756E-306</v>
      </c>
      <c r="HP164" s="86">
        <f t="shared" si="162"/>
        <v>7.5752487730889944E-244</v>
      </c>
      <c r="HQ164" s="86">
        <f t="shared" si="162"/>
        <v>0</v>
      </c>
      <c r="HS164" s="86">
        <f t="shared" si="219"/>
        <v>1.3639414984980952E-46</v>
      </c>
      <c r="HT164" s="86">
        <f t="shared" si="219"/>
        <v>5.4306291202440281E-48</v>
      </c>
      <c r="HU164" s="86">
        <f t="shared" si="219"/>
        <v>5.4298918755475187E-55</v>
      </c>
      <c r="HV164" s="86">
        <f t="shared" si="219"/>
        <v>5.0656512184724319E-56</v>
      </c>
      <c r="HW164" s="86">
        <f t="shared" si="219"/>
        <v>8.9502966801287274E-52</v>
      </c>
      <c r="HX164" s="86">
        <f t="shared" si="219"/>
        <v>4.9025417327395522E-60</v>
      </c>
      <c r="HY164" s="86">
        <f t="shared" si="219"/>
        <v>2.5205024239942438E-55</v>
      </c>
      <c r="HZ164" s="86">
        <f t="shared" si="219"/>
        <v>4.0554148312867018E-67</v>
      </c>
      <c r="IA164" s="86">
        <f t="shared" si="219"/>
        <v>8.1061631959634737E-67</v>
      </c>
      <c r="IB164" s="86">
        <f t="shared" si="219"/>
        <v>4.0281355822256495E-57</v>
      </c>
      <c r="IC164" s="86">
        <f t="shared" si="219"/>
        <v>2.2559553214910542E-55</v>
      </c>
      <c r="ID164" s="86">
        <f t="shared" si="219"/>
        <v>1.0880635944238755E-51</v>
      </c>
      <c r="IE164" s="86">
        <f t="shared" si="219"/>
        <v>3.6956193150080157E-46</v>
      </c>
      <c r="IF164" s="86">
        <f t="shared" si="219"/>
        <v>2.1526653906475612E-36</v>
      </c>
      <c r="IG164" s="86">
        <f t="shared" si="219"/>
        <v>5.6882031499918651E-32</v>
      </c>
      <c r="II164" s="86">
        <f t="shared" si="220"/>
        <v>2.9430603461076335E-4</v>
      </c>
      <c r="IJ164" s="86">
        <f t="shared" si="220"/>
        <v>1.0695738546429474E-2</v>
      </c>
      <c r="IK164" s="86">
        <f t="shared" si="220"/>
        <v>2.813506709541125E-3</v>
      </c>
      <c r="IL164" s="86">
        <f t="shared" si="220"/>
        <v>3.870704408782412E-3</v>
      </c>
      <c r="IM164" s="86">
        <f t="shared" si="220"/>
        <v>7.9420766972405025E-3</v>
      </c>
      <c r="IN164" s="86">
        <f t="shared" si="220"/>
        <v>2.9093024995287208E-3</v>
      </c>
      <c r="IO164" s="86">
        <f t="shared" si="220"/>
        <v>5.4094211684357716E-3</v>
      </c>
      <c r="IP164" s="86">
        <f t="shared" si="220"/>
        <v>4.8293282280495637E-4</v>
      </c>
      <c r="IQ164" s="86">
        <f t="shared" si="220"/>
        <v>6.5657575095128527E-5</v>
      </c>
      <c r="IR164" s="86">
        <f t="shared" si="220"/>
        <v>5.9020102695977463E-4</v>
      </c>
      <c r="IS164" s="86">
        <f t="shared" si="220"/>
        <v>1.9272493821232814E-3</v>
      </c>
      <c r="IT164" s="86">
        <f t="shared" si="220"/>
        <v>1.4644787670753527E-2</v>
      </c>
      <c r="IU164" s="86">
        <f t="shared" si="220"/>
        <v>5.6620044987328595E-2</v>
      </c>
      <c r="IV164" s="86">
        <f t="shared" si="220"/>
        <v>0.33697756273155677</v>
      </c>
      <c r="IW164" s="86">
        <f t="shared" si="220"/>
        <v>0.56123422319859262</v>
      </c>
      <c r="IY164" s="86">
        <f t="shared" si="221"/>
        <v>2.9430603461076335E-4</v>
      </c>
      <c r="IZ164" s="86">
        <f t="shared" si="221"/>
        <v>1.0695738546429474E-2</v>
      </c>
      <c r="JA164" s="86">
        <f t="shared" si="221"/>
        <v>2.813506709541125E-3</v>
      </c>
      <c r="JB164" s="86">
        <f t="shared" si="221"/>
        <v>3.870704408782412E-3</v>
      </c>
      <c r="JC164" s="86">
        <f t="shared" si="221"/>
        <v>7.9420766972405025E-3</v>
      </c>
      <c r="JD164" s="86">
        <f t="shared" si="221"/>
        <v>2.9093024995287208E-3</v>
      </c>
      <c r="JE164" s="86">
        <f t="shared" si="221"/>
        <v>5.4094211684357716E-3</v>
      </c>
      <c r="JF164" s="86">
        <f t="shared" si="221"/>
        <v>4.8293282280495637E-4</v>
      </c>
      <c r="JG164" s="86">
        <f t="shared" si="221"/>
        <v>6.5657575095128527E-5</v>
      </c>
      <c r="JH164" s="86">
        <f t="shared" si="221"/>
        <v>5.9020102695977463E-4</v>
      </c>
      <c r="JI164" s="86">
        <f t="shared" si="221"/>
        <v>1.9272493821232814E-3</v>
      </c>
      <c r="JJ164" s="86">
        <f t="shared" si="221"/>
        <v>1.4644787670753527E-2</v>
      </c>
      <c r="JK164" s="86">
        <f t="shared" si="221"/>
        <v>5.6620044987328595E-2</v>
      </c>
      <c r="JL164" s="86">
        <f t="shared" si="221"/>
        <v>0.33697756273155677</v>
      </c>
      <c r="JM164" s="86">
        <f t="shared" si="221"/>
        <v>0.56123422319859262</v>
      </c>
    </row>
    <row r="165" spans="2:273" x14ac:dyDescent="0.25">
      <c r="B165" s="2">
        <v>138</v>
      </c>
      <c r="C165" s="37">
        <v>46.383000000000003</v>
      </c>
      <c r="D165" s="37">
        <v>47.067</v>
      </c>
      <c r="E165" s="37">
        <v>46.332999999999998</v>
      </c>
      <c r="F165" s="37">
        <v>45.933</v>
      </c>
      <c r="G165" s="37">
        <v>47.78</v>
      </c>
      <c r="H165" s="37">
        <v>47.441000000000003</v>
      </c>
      <c r="I165" s="37">
        <v>46.097999999999999</v>
      </c>
      <c r="J165" s="37">
        <v>46.5</v>
      </c>
      <c r="K165" s="37">
        <v>48.45</v>
      </c>
      <c r="L165" s="37">
        <v>45.767000000000003</v>
      </c>
      <c r="M165" s="37">
        <v>46.183</v>
      </c>
      <c r="N165" s="37">
        <v>46.65</v>
      </c>
      <c r="O165" s="37">
        <v>45.033000000000001</v>
      </c>
      <c r="P165" s="37">
        <v>54.25</v>
      </c>
      <c r="Q165" s="37">
        <v>92.816999999999993</v>
      </c>
      <c r="S165" s="4">
        <f t="shared" si="222"/>
        <v>46.426462907645472</v>
      </c>
      <c r="T165" s="4">
        <f t="shared" si="222"/>
        <v>45.828049168933212</v>
      </c>
      <c r="U165" s="4">
        <f t="shared" si="222"/>
        <v>46.171782869509698</v>
      </c>
      <c r="V165" s="4">
        <f t="shared" si="222"/>
        <v>46.712465395707227</v>
      </c>
      <c r="W165" s="4">
        <f t="shared" si="222"/>
        <v>47.014405277531409</v>
      </c>
      <c r="X165" s="4">
        <f t="shared" si="222"/>
        <v>47.334512687442242</v>
      </c>
      <c r="Y165" s="4">
        <f t="shared" si="222"/>
        <v>46.951806890652243</v>
      </c>
      <c r="Z165" s="4">
        <f t="shared" si="222"/>
        <v>46.999540635777443</v>
      </c>
      <c r="AA165" s="4">
        <f t="shared" si="222"/>
        <v>47.511545704688238</v>
      </c>
      <c r="AB165" s="4">
        <f t="shared" si="222"/>
        <v>46.223863885939771</v>
      </c>
      <c r="AC165" s="4">
        <f t="shared" si="222"/>
        <v>46.568068363936206</v>
      </c>
      <c r="AD165" s="4">
        <f t="shared" si="222"/>
        <v>46.782132580728835</v>
      </c>
      <c r="AE165" s="4">
        <f t="shared" si="222"/>
        <v>47.585596156525185</v>
      </c>
      <c r="AF165" s="4">
        <f t="shared" si="222"/>
        <v>55.142273133646924</v>
      </c>
      <c r="AG165" s="4">
        <f t="shared" si="222"/>
        <v>90.11579554536948</v>
      </c>
      <c r="AI165" s="4">
        <f t="shared" si="223"/>
        <v>-4.3462907645469784E-2</v>
      </c>
      <c r="AJ165" s="4">
        <f t="shared" si="223"/>
        <v>1.2389508310667878</v>
      </c>
      <c r="AK165" s="4">
        <f t="shared" si="223"/>
        <v>0.16121713049030006</v>
      </c>
      <c r="AL165" s="4">
        <f t="shared" si="223"/>
        <v>-0.77946539570722706</v>
      </c>
      <c r="AM165" s="4">
        <f t="shared" si="223"/>
        <v>0.76559472246859173</v>
      </c>
      <c r="AN165" s="4">
        <f t="shared" si="223"/>
        <v>0.10648731255776056</v>
      </c>
      <c r="AO165" s="4">
        <f t="shared" si="223"/>
        <v>-0.85380689065224402</v>
      </c>
      <c r="AP165" s="4">
        <f t="shared" si="223"/>
        <v>-0.49954063577744279</v>
      </c>
      <c r="AQ165" s="4">
        <f t="shared" si="223"/>
        <v>0.9384542953117645</v>
      </c>
      <c r="AR165" s="4">
        <f t="shared" si="223"/>
        <v>-0.45686388593976801</v>
      </c>
      <c r="AS165" s="4">
        <f t="shared" si="223"/>
        <v>-0.38506836393620603</v>
      </c>
      <c r="AT165" s="4">
        <f t="shared" si="223"/>
        <v>-0.13213258072883605</v>
      </c>
      <c r="AU165" s="4">
        <f t="shared" si="223"/>
        <v>-2.5525961565251833</v>
      </c>
      <c r="AV165" s="4">
        <f t="shared" si="223"/>
        <v>-0.89227313364692407</v>
      </c>
      <c r="AW165" s="4">
        <f t="shared" si="223"/>
        <v>2.7012044546305134</v>
      </c>
      <c r="AY165" s="2">
        <f t="shared" si="215"/>
        <v>46.426462907645472</v>
      </c>
      <c r="AZ165" s="2">
        <f t="shared" si="215"/>
        <v>45.826775469656511</v>
      </c>
      <c r="BA165" s="2">
        <f t="shared" si="215"/>
        <v>46.171601678930131</v>
      </c>
      <c r="BB165" s="2">
        <f t="shared" si="215"/>
        <v>46.712033385971132</v>
      </c>
      <c r="BC165" s="2">
        <f t="shared" si="215"/>
        <v>47.012406410004552</v>
      </c>
      <c r="BD165" s="2">
        <f t="shared" si="215"/>
        <v>47.334165848798264</v>
      </c>
      <c r="BE165" s="2">
        <f t="shared" si="215"/>
        <v>46.950629328683014</v>
      </c>
      <c r="BF165" s="2">
        <f t="shared" si="215"/>
        <v>46.999522422923008</v>
      </c>
      <c r="BG165" s="2">
        <f t="shared" si="215"/>
        <v>47.511544947639848</v>
      </c>
      <c r="BH165" s="2">
        <f t="shared" si="215"/>
        <v>46.223824496416704</v>
      </c>
      <c r="BI165" s="2">
        <f t="shared" si="215"/>
        <v>46.567754684169309</v>
      </c>
      <c r="BJ165" s="2">
        <f t="shared" si="215"/>
        <v>46.770876282884871</v>
      </c>
      <c r="BK165" s="2">
        <f t="shared" si="215"/>
        <v>47.448524222082099</v>
      </c>
      <c r="BL165" s="2">
        <f t="shared" si="215"/>
        <v>48.371010425958602</v>
      </c>
      <c r="BM165" s="2">
        <f t="shared" si="215"/>
        <v>48.212017941442454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 t="str">
        <f t="shared" si="216"/>
        <v/>
      </c>
      <c r="CF165" s="2" t="str">
        <f t="shared" si="216"/>
        <v/>
      </c>
      <c r="CG165" s="2" t="str">
        <f t="shared" si="216"/>
        <v/>
      </c>
      <c r="CH165" s="2" t="str">
        <f t="shared" si="216"/>
        <v/>
      </c>
      <c r="CI165" s="2" t="str">
        <f t="shared" si="216"/>
        <v/>
      </c>
      <c r="CJ165" s="2" t="str">
        <f t="shared" si="216"/>
        <v/>
      </c>
      <c r="CK165" s="2" t="str">
        <f t="shared" si="216"/>
        <v/>
      </c>
      <c r="CL165" s="2" t="str">
        <f t="shared" si="216"/>
        <v/>
      </c>
      <c r="CM165" s="2" t="str">
        <f t="shared" si="216"/>
        <v/>
      </c>
      <c r="CN165" s="2" t="str">
        <f t="shared" si="216"/>
        <v/>
      </c>
      <c r="CO165" s="2" t="str">
        <f t="shared" si="216"/>
        <v/>
      </c>
      <c r="CP165" s="2" t="str">
        <f t="shared" si="216"/>
        <v/>
      </c>
      <c r="CQ165" s="2" t="str">
        <f t="shared" si="216"/>
        <v/>
      </c>
      <c r="CR165" s="2" t="str">
        <f t="shared" si="216"/>
        <v/>
      </c>
      <c r="CS165" s="2" t="str">
        <f t="shared" si="216"/>
        <v/>
      </c>
      <c r="CU165" s="2">
        <f t="shared" si="198"/>
        <v>46.383000000000003</v>
      </c>
      <c r="CV165" s="2">
        <f t="shared" si="199"/>
        <v>47.067</v>
      </c>
      <c r="CW165" s="2">
        <f t="shared" si="200"/>
        <v>46.332999999999998</v>
      </c>
      <c r="CX165" s="2">
        <f t="shared" si="201"/>
        <v>45.933</v>
      </c>
      <c r="CY165" s="2">
        <f t="shared" si="202"/>
        <v>47.78</v>
      </c>
      <c r="CZ165" s="2">
        <f t="shared" si="203"/>
        <v>47.441000000000003</v>
      </c>
      <c r="DA165" s="2">
        <f t="shared" si="204"/>
        <v>46.097999999999999</v>
      </c>
      <c r="DB165" s="2">
        <f t="shared" si="205"/>
        <v>46.5</v>
      </c>
      <c r="DC165" s="2">
        <f t="shared" si="206"/>
        <v>48.45</v>
      </c>
      <c r="DD165" s="2">
        <f t="shared" si="207"/>
        <v>45.767000000000003</v>
      </c>
      <c r="DE165" s="2">
        <f t="shared" si="208"/>
        <v>46.183</v>
      </c>
      <c r="DF165" s="2">
        <f t="shared" si="209"/>
        <v>46.65</v>
      </c>
      <c r="DG165" s="2" t="str">
        <f t="shared" si="210"/>
        <v/>
      </c>
      <c r="DH165" s="2" t="str">
        <f t="shared" si="211"/>
        <v/>
      </c>
      <c r="DI165" s="2" t="str">
        <f t="shared" si="212"/>
        <v/>
      </c>
      <c r="DK165" s="2">
        <f t="shared" si="224"/>
        <v>91.498297237076656</v>
      </c>
      <c r="DL165" s="2">
        <f t="shared" si="224"/>
        <v>92.838489915966363</v>
      </c>
      <c r="DM165" s="2">
        <f t="shared" si="224"/>
        <v>88.485635950235945</v>
      </c>
      <c r="DN165" s="2">
        <f t="shared" si="224"/>
        <v>88.432587730587727</v>
      </c>
      <c r="DO165" s="2">
        <f t="shared" si="224"/>
        <v>87.626951351351366</v>
      </c>
      <c r="DP165" s="2">
        <f t="shared" si="224"/>
        <v>87.457051351351353</v>
      </c>
      <c r="DQ165" s="2">
        <f t="shared" si="224"/>
        <v>81.223109530583216</v>
      </c>
      <c r="DR165" s="2">
        <f t="shared" si="224"/>
        <v>79.799879836979827</v>
      </c>
      <c r="DS165" s="2">
        <f t="shared" si="224"/>
        <v>79.929065508365497</v>
      </c>
      <c r="DT165" s="2">
        <f t="shared" si="224"/>
        <v>80.845460881934585</v>
      </c>
      <c r="DU165" s="2">
        <f t="shared" si="224"/>
        <v>75.973230973830979</v>
      </c>
      <c r="DV165" s="2">
        <f t="shared" si="224"/>
        <v>80.769837837837841</v>
      </c>
      <c r="DW165" s="2">
        <f t="shared" si="224"/>
        <v>81.515306435006437</v>
      </c>
      <c r="DX165" s="2">
        <f t="shared" si="224"/>
        <v>86.231301801801806</v>
      </c>
      <c r="DY165" s="2">
        <f t="shared" si="224"/>
        <v>85.485678991596615</v>
      </c>
      <c r="EA165" s="2">
        <f t="shared" si="214"/>
        <v>47.000251704834611</v>
      </c>
      <c r="EB165" s="2">
        <f t="shared" si="214"/>
        <v>45.190782479432549</v>
      </c>
      <c r="EC165" s="2">
        <f t="shared" si="214"/>
        <v>45.737516151756054</v>
      </c>
      <c r="ED165" s="2">
        <f t="shared" si="214"/>
        <v>46.418908406170004</v>
      </c>
      <c r="EE165" s="2">
        <f t="shared" si="214"/>
        <v>46.959455452935288</v>
      </c>
      <c r="EF165" s="2">
        <f t="shared" si="214"/>
        <v>47.494291912588793</v>
      </c>
      <c r="EG165" s="2">
        <f t="shared" si="214"/>
        <v>46.710170269312556</v>
      </c>
      <c r="EH165" s="2">
        <f t="shared" si="214"/>
        <v>47.294781148590957</v>
      </c>
      <c r="EI165" s="2">
        <f t="shared" si="214"/>
        <v>47.284149278930705</v>
      </c>
      <c r="EJ165" s="2">
        <f t="shared" si="214"/>
        <v>46.144995875363776</v>
      </c>
      <c r="EK165" s="2">
        <f t="shared" si="213"/>
        <v>47.06724525068352</v>
      </c>
      <c r="EL165" s="2">
        <f t="shared" si="180"/>
        <v>46.913159489852468</v>
      </c>
      <c r="EM165" s="2">
        <f t="shared" si="180"/>
        <v>48.366422737387715</v>
      </c>
      <c r="EN165" s="2">
        <f t="shared" si="180"/>
        <v>49.146771940298507</v>
      </c>
      <c r="EO165" s="2">
        <f t="shared" si="180"/>
        <v>49.418649374023701</v>
      </c>
      <c r="EQ165" s="2">
        <f t="shared" si="225"/>
        <v>46.206726885075959</v>
      </c>
      <c r="ER165" s="2">
        <f t="shared" si="225"/>
        <v>46.143301875967651</v>
      </c>
      <c r="ES165" s="2">
        <f t="shared" si="225"/>
        <v>46.371656994311721</v>
      </c>
      <c r="ET165" s="2">
        <f t="shared" si="225"/>
        <v>46.850655371075064</v>
      </c>
      <c r="EU165" s="2">
        <f t="shared" si="225"/>
        <v>47.034402116578697</v>
      </c>
      <c r="EV165" s="2">
        <f t="shared" si="225"/>
        <v>47.250027402834547</v>
      </c>
      <c r="EW165" s="2">
        <f t="shared" si="225"/>
        <v>47.067540492478216</v>
      </c>
      <c r="EX165" s="2">
        <f t="shared" si="225"/>
        <v>46.859598226546964</v>
      </c>
      <c r="EY165" s="2">
        <f t="shared" si="225"/>
        <v>47.599241073426654</v>
      </c>
      <c r="EZ165" s="2">
        <f t="shared" si="225"/>
        <v>46.253571595038707</v>
      </c>
      <c r="FA165" s="2">
        <f t="shared" si="225"/>
        <v>46.330951053228503</v>
      </c>
      <c r="FB165" s="2">
        <f t="shared" si="225"/>
        <v>46.689065627878421</v>
      </c>
      <c r="FC165" s="2">
        <f t="shared" si="225"/>
        <v>46.890718971092454</v>
      </c>
      <c r="FD165" s="2">
        <f t="shared" si="225"/>
        <v>47.787357053206023</v>
      </c>
      <c r="FE165" s="2">
        <f t="shared" si="225"/>
        <v>47.031145260952812</v>
      </c>
      <c r="FG165" s="2">
        <f t="shared" si="226"/>
        <v>0.99993575465402229</v>
      </c>
      <c r="FH165" s="2">
        <f t="shared" si="226"/>
        <v>0.99992278177945482</v>
      </c>
      <c r="FI165" s="2">
        <f t="shared" si="226"/>
        <v>0.99991955938714994</v>
      </c>
      <c r="FJ165" s="2">
        <f t="shared" si="226"/>
        <v>0.99991940013398317</v>
      </c>
      <c r="FK165" s="2">
        <f t="shared" si="226"/>
        <v>0.99991793574615528</v>
      </c>
      <c r="FL165" s="2">
        <f t="shared" si="226"/>
        <v>0.99991540419490399</v>
      </c>
      <c r="FM165" s="2">
        <f t="shared" si="226"/>
        <v>0.99991108463635703</v>
      </c>
      <c r="FN165" s="2">
        <f t="shared" si="226"/>
        <v>0.99990248389360026</v>
      </c>
      <c r="FO165" s="2">
        <f t="shared" si="226"/>
        <v>0.99990404819840761</v>
      </c>
      <c r="FP165" s="2">
        <f t="shared" si="226"/>
        <v>0.99990953380687575</v>
      </c>
      <c r="FQ165" s="2">
        <f t="shared" si="226"/>
        <v>0.99991604404195045</v>
      </c>
      <c r="FR165" s="2">
        <f t="shared" si="226"/>
        <v>0.99990710858621545</v>
      </c>
      <c r="FS165" s="2">
        <f t="shared" si="226"/>
        <v>0.99991562652987664</v>
      </c>
      <c r="FT165" s="2">
        <f t="shared" si="226"/>
        <v>0.99991720779796611</v>
      </c>
      <c r="FU165" s="2">
        <f t="shared" si="226"/>
        <v>0.99990027420973038</v>
      </c>
      <c r="FW165" s="2">
        <f t="shared" si="217"/>
        <v>0.72669130840175933</v>
      </c>
      <c r="FX165" s="2">
        <f t="shared" si="217"/>
        <v>0.66383290602035971</v>
      </c>
      <c r="FY165" s="2">
        <f t="shared" si="217"/>
        <v>0.67910283224108769</v>
      </c>
      <c r="FZ165" s="2">
        <f t="shared" si="217"/>
        <v>0.67108446944246636</v>
      </c>
      <c r="GA165" s="2">
        <f t="shared" si="217"/>
        <v>0.66198556347599813</v>
      </c>
      <c r="GB165" s="2">
        <f t="shared" si="217"/>
        <v>0.66938396316193904</v>
      </c>
      <c r="GC165" s="2">
        <f t="shared" si="217"/>
        <v>0.66427002989448303</v>
      </c>
      <c r="GD165" s="2">
        <f t="shared" si="217"/>
        <v>0.68575415351435365</v>
      </c>
      <c r="GE165" s="2">
        <f t="shared" si="217"/>
        <v>0.7117396711102828</v>
      </c>
      <c r="GF165" s="2">
        <f t="shared" si="217"/>
        <v>0.69711167755328729</v>
      </c>
      <c r="GG165" s="2">
        <f t="shared" si="217"/>
        <v>0.68168049941698783</v>
      </c>
      <c r="GH165" s="2">
        <f t="shared" si="217"/>
        <v>0.64896111122506239</v>
      </c>
      <c r="GI165" s="2">
        <f t="shared" si="217"/>
        <v>0.62390258985737956</v>
      </c>
      <c r="GJ165" s="2">
        <f t="shared" si="217"/>
        <v>0.57291694509414937</v>
      </c>
      <c r="GK165" s="2">
        <f t="shared" si="217"/>
        <v>0.50690100971424046</v>
      </c>
      <c r="GM165" s="86">
        <f t="shared" si="218"/>
        <v>0</v>
      </c>
      <c r="GN165" s="86">
        <f t="shared" si="218"/>
        <v>0</v>
      </c>
      <c r="GO165" s="86">
        <f t="shared" si="218"/>
        <v>0</v>
      </c>
      <c r="GP165" s="86">
        <f t="shared" si="218"/>
        <v>0</v>
      </c>
      <c r="GQ165" s="86">
        <f t="shared" si="218"/>
        <v>0</v>
      </c>
      <c r="GR165" s="86">
        <f t="shared" si="218"/>
        <v>0</v>
      </c>
      <c r="GS165" s="86">
        <f t="shared" si="218"/>
        <v>0</v>
      </c>
      <c r="GT165" s="86">
        <f t="shared" si="218"/>
        <v>0</v>
      </c>
      <c r="GU165" s="86">
        <f t="shared" si="218"/>
        <v>0</v>
      </c>
      <c r="GV165" s="86">
        <f t="shared" si="218"/>
        <v>0</v>
      </c>
      <c r="GW165" s="86">
        <f t="shared" si="218"/>
        <v>0</v>
      </c>
      <c r="GX165" s="86">
        <f t="shared" si="218"/>
        <v>0</v>
      </c>
      <c r="GY165" s="86">
        <f t="shared" si="218"/>
        <v>0</v>
      </c>
      <c r="GZ165" s="86">
        <f t="shared" si="218"/>
        <v>0</v>
      </c>
      <c r="HA165" s="86">
        <f t="shared" si="218"/>
        <v>0</v>
      </c>
      <c r="HC165" s="86">
        <f t="shared" si="182"/>
        <v>7.0851321645530179E-205</v>
      </c>
      <c r="HD165" s="86">
        <f t="shared" si="182"/>
        <v>3.7100832194841574E-203</v>
      </c>
      <c r="HE165" s="86">
        <f t="shared" si="182"/>
        <v>1.3685875742041591E-278</v>
      </c>
      <c r="HF165" s="86">
        <f t="shared" si="181"/>
        <v>0</v>
      </c>
      <c r="HG165" s="86">
        <f t="shared" si="181"/>
        <v>0</v>
      </c>
      <c r="HH165" s="86">
        <f t="shared" si="181"/>
        <v>0</v>
      </c>
      <c r="HI165" s="86">
        <f t="shared" si="181"/>
        <v>0</v>
      </c>
      <c r="HJ165" s="86">
        <f t="shared" si="181"/>
        <v>0</v>
      </c>
      <c r="HK165" s="86">
        <f t="shared" si="181"/>
        <v>0</v>
      </c>
      <c r="HL165" s="86">
        <f t="shared" si="162"/>
        <v>0</v>
      </c>
      <c r="HM165" s="86">
        <f t="shared" si="162"/>
        <v>0</v>
      </c>
      <c r="HN165" s="86">
        <f t="shared" si="162"/>
        <v>0</v>
      </c>
      <c r="HO165" s="86">
        <f t="shared" si="162"/>
        <v>0</v>
      </c>
      <c r="HP165" s="86">
        <f t="shared" si="162"/>
        <v>1.1792643052972194E-251</v>
      </c>
      <c r="HQ165" s="86">
        <f t="shared" si="162"/>
        <v>0</v>
      </c>
      <c r="HS165" s="86">
        <f t="shared" si="219"/>
        <v>2.5838547774502849E-49</v>
      </c>
      <c r="HT165" s="86">
        <f t="shared" si="219"/>
        <v>6.467342243600646E-51</v>
      </c>
      <c r="HU165" s="86">
        <f t="shared" si="219"/>
        <v>2.7693222370881798E-58</v>
      </c>
      <c r="HV165" s="86">
        <f t="shared" si="219"/>
        <v>2.0059928639357819E-59</v>
      </c>
      <c r="HW165" s="86">
        <f t="shared" si="219"/>
        <v>5.507208041887449E-55</v>
      </c>
      <c r="HX165" s="86">
        <f t="shared" si="219"/>
        <v>1.0226242489651853E-63</v>
      </c>
      <c r="HY165" s="86">
        <f t="shared" si="219"/>
        <v>9.500373708598196E-59</v>
      </c>
      <c r="HZ165" s="86">
        <f t="shared" si="219"/>
        <v>3.4162031862419333E-71</v>
      </c>
      <c r="IA165" s="86">
        <f t="shared" si="219"/>
        <v>9.2761067737121331E-71</v>
      </c>
      <c r="IB165" s="86">
        <f t="shared" si="219"/>
        <v>1.5037096809170194E-60</v>
      </c>
      <c r="IC165" s="86">
        <f t="shared" si="219"/>
        <v>9.5934959354484246E-59</v>
      </c>
      <c r="ID165" s="86">
        <f t="shared" si="219"/>
        <v>5.8531217185750257E-55</v>
      </c>
      <c r="IE165" s="86">
        <f t="shared" si="219"/>
        <v>3.7475986344600738E-49</v>
      </c>
      <c r="IF165" s="86">
        <f t="shared" si="219"/>
        <v>6.966032479196596E-39</v>
      </c>
      <c r="IG165" s="86">
        <f t="shared" si="219"/>
        <v>2.4172890758031773E-34</v>
      </c>
      <c r="II165" s="86">
        <f t="shared" si="220"/>
        <v>6.4442188349888804E-5</v>
      </c>
      <c r="IJ165" s="86">
        <f t="shared" si="220"/>
        <v>3.2399149881457679E-3</v>
      </c>
      <c r="IK165" s="86">
        <f t="shared" si="220"/>
        <v>6.6780469864211316E-4</v>
      </c>
      <c r="IL165" s="86">
        <f t="shared" si="220"/>
        <v>9.240980055025274E-4</v>
      </c>
      <c r="IM165" s="86">
        <f t="shared" si="220"/>
        <v>2.1464080198447238E-3</v>
      </c>
      <c r="IN165" s="86">
        <f t="shared" si="220"/>
        <v>6.2475567233545798E-4</v>
      </c>
      <c r="IO165" s="86">
        <f t="shared" si="220"/>
        <v>1.3262623277091325E-3</v>
      </c>
      <c r="IP165" s="86">
        <f t="shared" si="220"/>
        <v>7.6244041806754589E-5</v>
      </c>
      <c r="IQ165" s="86">
        <f t="shared" si="220"/>
        <v>8.8285820984899989E-6</v>
      </c>
      <c r="IR165" s="86">
        <f t="shared" si="220"/>
        <v>1.1263832585050615E-4</v>
      </c>
      <c r="IS165" s="86">
        <f t="shared" si="220"/>
        <v>4.2312114730922741E-4</v>
      </c>
      <c r="IT165" s="86">
        <f t="shared" si="220"/>
        <v>4.2260371423631319E-3</v>
      </c>
      <c r="IU165" s="86">
        <f t="shared" si="220"/>
        <v>2.1437034052493729E-2</v>
      </c>
      <c r="IV165" s="86">
        <f t="shared" si="220"/>
        <v>0.23696011785532159</v>
      </c>
      <c r="IW165" s="86">
        <f t="shared" si="220"/>
        <v>0.46619200417868367</v>
      </c>
      <c r="IY165" s="86">
        <f t="shared" si="221"/>
        <v>6.4442188349888804E-5</v>
      </c>
      <c r="IZ165" s="86">
        <f t="shared" si="221"/>
        <v>3.2399149881457679E-3</v>
      </c>
      <c r="JA165" s="86">
        <f t="shared" si="221"/>
        <v>6.6780469864211316E-4</v>
      </c>
      <c r="JB165" s="86">
        <f t="shared" si="221"/>
        <v>9.240980055025274E-4</v>
      </c>
      <c r="JC165" s="86">
        <f t="shared" si="221"/>
        <v>2.1464080198447238E-3</v>
      </c>
      <c r="JD165" s="86">
        <f t="shared" si="221"/>
        <v>6.2475567233545798E-4</v>
      </c>
      <c r="JE165" s="86">
        <f t="shared" si="221"/>
        <v>1.3262623277091325E-3</v>
      </c>
      <c r="JF165" s="86">
        <f t="shared" si="221"/>
        <v>7.6244041806754589E-5</v>
      </c>
      <c r="JG165" s="86">
        <f t="shared" si="221"/>
        <v>8.8285820984899989E-6</v>
      </c>
      <c r="JH165" s="86">
        <f t="shared" si="221"/>
        <v>1.1263832585050615E-4</v>
      </c>
      <c r="JI165" s="86">
        <f t="shared" si="221"/>
        <v>4.2312114730922741E-4</v>
      </c>
      <c r="JJ165" s="86">
        <f t="shared" si="221"/>
        <v>4.2260371423631319E-3</v>
      </c>
      <c r="JK165" s="86">
        <f t="shared" si="221"/>
        <v>2.1437034052493729E-2</v>
      </c>
      <c r="JL165" s="86">
        <f t="shared" si="221"/>
        <v>0.23696011785532159</v>
      </c>
      <c r="JM165" s="86">
        <f t="shared" si="221"/>
        <v>0.46619200417868367</v>
      </c>
    </row>
    <row r="166" spans="2:273" x14ac:dyDescent="0.25">
      <c r="B166" s="2">
        <v>139</v>
      </c>
      <c r="C166" s="37">
        <v>45.167000000000002</v>
      </c>
      <c r="D166" s="37">
        <v>46.4</v>
      </c>
      <c r="E166" s="37">
        <v>46.082999999999998</v>
      </c>
      <c r="F166" s="37">
        <v>47.15</v>
      </c>
      <c r="G166" s="37">
        <v>47.253999999999998</v>
      </c>
      <c r="H166" s="37">
        <v>46.372999999999998</v>
      </c>
      <c r="I166" s="37">
        <v>46.540999999999997</v>
      </c>
      <c r="J166" s="37">
        <v>47.35</v>
      </c>
      <c r="K166" s="37">
        <v>48.167000000000002</v>
      </c>
      <c r="L166" s="37">
        <v>45.95</v>
      </c>
      <c r="M166" s="37">
        <v>45.95</v>
      </c>
      <c r="N166" s="37">
        <v>46.716999999999999</v>
      </c>
      <c r="O166" s="37">
        <v>45.65</v>
      </c>
      <c r="P166" s="37">
        <v>49.067</v>
      </c>
      <c r="Q166" s="37">
        <v>75.783000000000001</v>
      </c>
      <c r="S166" s="4">
        <f t="shared" si="222"/>
        <v>46.304085578575354</v>
      </c>
      <c r="T166" s="4">
        <f t="shared" si="222"/>
        <v>45.698191502129404</v>
      </c>
      <c r="U166" s="4">
        <f t="shared" si="222"/>
        <v>46.061305966039889</v>
      </c>
      <c r="V166" s="4">
        <f t="shared" si="222"/>
        <v>46.595344137254685</v>
      </c>
      <c r="W166" s="4">
        <f t="shared" si="222"/>
        <v>46.889481230431727</v>
      </c>
      <c r="X166" s="4">
        <f t="shared" si="222"/>
        <v>47.195584930981241</v>
      </c>
      <c r="Y166" s="4">
        <f t="shared" si="222"/>
        <v>46.823417010216033</v>
      </c>
      <c r="Z166" s="4">
        <f t="shared" si="222"/>
        <v>46.848095563254695</v>
      </c>
      <c r="AA166" s="4">
        <f t="shared" si="222"/>
        <v>47.378338725045197</v>
      </c>
      <c r="AB166" s="4">
        <f t="shared" si="222"/>
        <v>46.07065780053783</v>
      </c>
      <c r="AC166" s="4">
        <f t="shared" si="222"/>
        <v>46.402084998824513</v>
      </c>
      <c r="AD166" s="4">
        <f t="shared" si="222"/>
        <v>46.610772484049562</v>
      </c>
      <c r="AE166" s="4">
        <f t="shared" si="222"/>
        <v>47.29136890670938</v>
      </c>
      <c r="AF166" s="4">
        <f t="shared" si="222"/>
        <v>51.372881660027957</v>
      </c>
      <c r="AG166" s="4">
        <f t="shared" si="222"/>
        <v>74.102475065592216</v>
      </c>
      <c r="AI166" s="4">
        <f t="shared" si="223"/>
        <v>-1.137085578575352</v>
      </c>
      <c r="AJ166" s="4">
        <f t="shared" si="223"/>
        <v>0.70180849787059429</v>
      </c>
      <c r="AK166" s="4">
        <f t="shared" si="223"/>
        <v>2.1694033960109493E-2</v>
      </c>
      <c r="AL166" s="4">
        <f t="shared" si="223"/>
        <v>0.55465586274531375</v>
      </c>
      <c r="AM166" s="4">
        <f t="shared" si="223"/>
        <v>0.36451876956827078</v>
      </c>
      <c r="AN166" s="4">
        <f t="shared" si="223"/>
        <v>-0.82258493098124319</v>
      </c>
      <c r="AO166" s="4">
        <f t="shared" si="223"/>
        <v>-0.2824170102160366</v>
      </c>
      <c r="AP166" s="4">
        <f t="shared" si="223"/>
        <v>0.50190443674530627</v>
      </c>
      <c r="AQ166" s="4">
        <f t="shared" si="223"/>
        <v>0.78866127495480498</v>
      </c>
      <c r="AR166" s="4">
        <f t="shared" si="223"/>
        <v>-0.1206578005378276</v>
      </c>
      <c r="AS166" s="4">
        <f t="shared" si="223"/>
        <v>-0.45208499882451036</v>
      </c>
      <c r="AT166" s="4">
        <f t="shared" si="223"/>
        <v>0.10622751595043667</v>
      </c>
      <c r="AU166" s="4">
        <f t="shared" si="223"/>
        <v>-1.6413689067093813</v>
      </c>
      <c r="AV166" s="4">
        <f t="shared" si="223"/>
        <v>-2.305881660027957</v>
      </c>
      <c r="AW166" s="4">
        <f t="shared" si="223"/>
        <v>1.6805249344077851</v>
      </c>
      <c r="AY166" s="2">
        <f t="shared" si="215"/>
        <v>46.304085578575354</v>
      </c>
      <c r="AZ166" s="2">
        <f t="shared" si="215"/>
        <v>45.698022819376092</v>
      </c>
      <c r="BA166" s="2">
        <f t="shared" si="215"/>
        <v>46.061289745469409</v>
      </c>
      <c r="BB166" s="2">
        <f t="shared" si="215"/>
        <v>46.595305561320316</v>
      </c>
      <c r="BC166" s="2">
        <f t="shared" si="215"/>
        <v>46.889263978347692</v>
      </c>
      <c r="BD166" s="2">
        <f t="shared" si="215"/>
        <v>47.195559167300672</v>
      </c>
      <c r="BE166" s="2">
        <f t="shared" si="215"/>
        <v>46.823308237662793</v>
      </c>
      <c r="BF166" s="2">
        <f t="shared" si="215"/>
        <v>46.848094740947708</v>
      </c>
      <c r="BG166" s="2">
        <f t="shared" si="215"/>
        <v>47.378338697950852</v>
      </c>
      <c r="BH166" s="2">
        <f t="shared" si="215"/>
        <v>46.070655302508797</v>
      </c>
      <c r="BI166" s="2">
        <f t="shared" si="215"/>
        <v>46.402060311821629</v>
      </c>
      <c r="BJ166" s="2">
        <f t="shared" si="215"/>
        <v>46.609436362572112</v>
      </c>
      <c r="BK166" s="2">
        <f t="shared" si="215"/>
        <v>47.26677142421012</v>
      </c>
      <c r="BL166" s="2">
        <f t="shared" si="215"/>
        <v>48.190707383205691</v>
      </c>
      <c r="BM166" s="2">
        <f t="shared" si="215"/>
        <v>48.023351361446828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 t="str">
        <f t="shared" si="216"/>
        <v/>
      </c>
      <c r="CF166" s="2" t="str">
        <f t="shared" si="216"/>
        <v/>
      </c>
      <c r="CG166" s="2" t="str">
        <f t="shared" si="216"/>
        <v/>
      </c>
      <c r="CH166" s="2" t="str">
        <f t="shared" si="216"/>
        <v/>
      </c>
      <c r="CI166" s="2" t="str">
        <f t="shared" si="216"/>
        <v/>
      </c>
      <c r="CJ166" s="2" t="str">
        <f t="shared" si="216"/>
        <v/>
      </c>
      <c r="CK166" s="2" t="str">
        <f t="shared" si="216"/>
        <v/>
      </c>
      <c r="CL166" s="2" t="str">
        <f t="shared" si="216"/>
        <v/>
      </c>
      <c r="CM166" s="2" t="str">
        <f t="shared" si="216"/>
        <v/>
      </c>
      <c r="CN166" s="2" t="str">
        <f t="shared" si="216"/>
        <v/>
      </c>
      <c r="CO166" s="2" t="str">
        <f t="shared" si="216"/>
        <v/>
      </c>
      <c r="CP166" s="2" t="str">
        <f t="shared" si="216"/>
        <v/>
      </c>
      <c r="CQ166" s="2" t="str">
        <f t="shared" si="216"/>
        <v/>
      </c>
      <c r="CR166" s="2" t="str">
        <f t="shared" si="216"/>
        <v/>
      </c>
      <c r="CS166" s="2" t="str">
        <f t="shared" si="216"/>
        <v/>
      </c>
      <c r="CU166" s="2">
        <f t="shared" si="198"/>
        <v>45.167000000000002</v>
      </c>
      <c r="CV166" s="2">
        <f t="shared" si="199"/>
        <v>46.4</v>
      </c>
      <c r="CW166" s="2">
        <f t="shared" si="200"/>
        <v>46.082999999999998</v>
      </c>
      <c r="CX166" s="2">
        <f t="shared" si="201"/>
        <v>47.15</v>
      </c>
      <c r="CY166" s="2">
        <f t="shared" si="202"/>
        <v>47.253999999999998</v>
      </c>
      <c r="CZ166" s="2">
        <f t="shared" si="203"/>
        <v>46.372999999999998</v>
      </c>
      <c r="DA166" s="2">
        <f t="shared" si="204"/>
        <v>46.540999999999997</v>
      </c>
      <c r="DB166" s="2">
        <f t="shared" si="205"/>
        <v>47.35</v>
      </c>
      <c r="DC166" s="2">
        <f t="shared" si="206"/>
        <v>48.167000000000002</v>
      </c>
      <c r="DD166" s="2">
        <f t="shared" si="207"/>
        <v>45.95</v>
      </c>
      <c r="DE166" s="2">
        <f t="shared" si="208"/>
        <v>45.95</v>
      </c>
      <c r="DF166" s="2">
        <f t="shared" si="209"/>
        <v>46.716999999999999</v>
      </c>
      <c r="DG166" s="2">
        <f t="shared" si="210"/>
        <v>45.65</v>
      </c>
      <c r="DH166" s="2" t="str">
        <f t="shared" si="211"/>
        <v/>
      </c>
      <c r="DI166" s="2" t="str">
        <f t="shared" si="212"/>
        <v/>
      </c>
      <c r="DK166" s="2">
        <f t="shared" si="224"/>
        <v>91.740501114082008</v>
      </c>
      <c r="DL166" s="2">
        <f t="shared" si="224"/>
        <v>93.066242016806697</v>
      </c>
      <c r="DM166" s="2">
        <f t="shared" si="224"/>
        <v>88.685459116259111</v>
      </c>
      <c r="DN166" s="2">
        <f t="shared" si="224"/>
        <v>88.630287859287861</v>
      </c>
      <c r="DO166" s="2">
        <f t="shared" si="224"/>
        <v>87.811890090090102</v>
      </c>
      <c r="DP166" s="2">
        <f t="shared" si="224"/>
        <v>87.628523423423417</v>
      </c>
      <c r="DQ166" s="2">
        <f t="shared" si="224"/>
        <v>81.34511427216691</v>
      </c>
      <c r="DR166" s="2">
        <f t="shared" si="224"/>
        <v>79.919776619476607</v>
      </c>
      <c r="DS166" s="2">
        <f t="shared" si="224"/>
        <v>80.044777734877727</v>
      </c>
      <c r="DT166" s="2">
        <f t="shared" si="224"/>
        <v>80.97079895685161</v>
      </c>
      <c r="DU166" s="2">
        <f t="shared" si="224"/>
        <v>76.068870742170745</v>
      </c>
      <c r="DV166" s="2">
        <f t="shared" si="224"/>
        <v>80.893445945945942</v>
      </c>
      <c r="DW166" s="2">
        <f t="shared" si="224"/>
        <v>81.643146460746465</v>
      </c>
      <c r="DX166" s="2">
        <f t="shared" si="224"/>
        <v>86.409009009009011</v>
      </c>
      <c r="DY166" s="2">
        <f t="shared" si="224"/>
        <v>85.695399999999978</v>
      </c>
      <c r="EA166" s="2">
        <f t="shared" si="214"/>
        <v>46.905115674300255</v>
      </c>
      <c r="EB166" s="2">
        <f t="shared" si="214"/>
        <v>45.02823034226347</v>
      </c>
      <c r="EC166" s="2">
        <f t="shared" si="214"/>
        <v>45.604539565932029</v>
      </c>
      <c r="ED166" s="2">
        <f t="shared" si="214"/>
        <v>46.287050151903031</v>
      </c>
      <c r="EE166" s="2">
        <f t="shared" si="214"/>
        <v>46.833979695319371</v>
      </c>
      <c r="EF166" s="2">
        <f t="shared" si="214"/>
        <v>47.364467737184953</v>
      </c>
      <c r="EG166" s="2">
        <f t="shared" si="214"/>
        <v>46.570507248244326</v>
      </c>
      <c r="EH166" s="2">
        <f t="shared" si="214"/>
        <v>47.158526814688301</v>
      </c>
      <c r="EI166" s="2">
        <f t="shared" si="214"/>
        <v>47.140246851916984</v>
      </c>
      <c r="EJ166" s="2">
        <f t="shared" si="214"/>
        <v>45.98775487407277</v>
      </c>
      <c r="EK166" s="2">
        <f t="shared" si="213"/>
        <v>46.927045216231377</v>
      </c>
      <c r="EL166" s="2">
        <f t="shared" si="180"/>
        <v>46.7598654383794</v>
      </c>
      <c r="EM166" s="2">
        <f t="shared" si="180"/>
        <v>48.238166842187212</v>
      </c>
      <c r="EN166" s="2">
        <f t="shared" si="180"/>
        <v>49.015390149253733</v>
      </c>
      <c r="EO166" s="2">
        <f t="shared" si="180"/>
        <v>49.308015258880282</v>
      </c>
      <c r="EQ166" s="2">
        <f t="shared" si="225"/>
        <v>46.094399693240845</v>
      </c>
      <c r="ER166" s="2">
        <f t="shared" si="225"/>
        <v>46.002417764226472</v>
      </c>
      <c r="ES166" s="2">
        <f t="shared" si="225"/>
        <v>46.253605194676226</v>
      </c>
      <c r="ET166" s="2">
        <f t="shared" si="225"/>
        <v>46.728591712314369</v>
      </c>
      <c r="EU166" s="2">
        <f t="shared" si="225"/>
        <v>46.910513545261111</v>
      </c>
      <c r="EV166" s="2">
        <f t="shared" si="225"/>
        <v>47.114968136981119</v>
      </c>
      <c r="EW166" s="2">
        <f t="shared" si="225"/>
        <v>46.935714818285859</v>
      </c>
      <c r="EX166" s="2">
        <f t="shared" si="225"/>
        <v>46.714225220599374</v>
      </c>
      <c r="EY166" s="2">
        <f t="shared" si="225"/>
        <v>47.462340040903094</v>
      </c>
      <c r="EZ166" s="2">
        <f t="shared" si="225"/>
        <v>46.099475341681142</v>
      </c>
      <c r="FA166" s="2">
        <f t="shared" si="225"/>
        <v>46.175300594005442</v>
      </c>
      <c r="FB166" s="2">
        <f t="shared" si="225"/>
        <v>46.530907015884345</v>
      </c>
      <c r="FC166" s="2">
        <f t="shared" si="225"/>
        <v>46.728740553116609</v>
      </c>
      <c r="FD166" s="2">
        <f t="shared" si="225"/>
        <v>47.625293915416123</v>
      </c>
      <c r="FE166" s="2">
        <f t="shared" si="225"/>
        <v>46.877379693959526</v>
      </c>
      <c r="FG166" s="2">
        <f t="shared" si="226"/>
        <v>0.99994140721687141</v>
      </c>
      <c r="FH166" s="2">
        <f t="shared" si="226"/>
        <v>0.99992957566737828</v>
      </c>
      <c r="FI166" s="2">
        <f t="shared" si="226"/>
        <v>0.99992663676989857</v>
      </c>
      <c r="FJ166" s="2">
        <f t="shared" si="226"/>
        <v>0.99992649152722612</v>
      </c>
      <c r="FK166" s="2">
        <f t="shared" si="226"/>
        <v>0.99992515597053888</v>
      </c>
      <c r="FL166" s="2">
        <f t="shared" si="226"/>
        <v>0.99992284713449997</v>
      </c>
      <c r="FM166" s="2">
        <f t="shared" si="226"/>
        <v>0.99991890759013879</v>
      </c>
      <c r="FN166" s="2">
        <f t="shared" si="226"/>
        <v>0.99991106349084435</v>
      </c>
      <c r="FO166" s="2">
        <f t="shared" si="226"/>
        <v>0.99991249017807127</v>
      </c>
      <c r="FP166" s="2">
        <f t="shared" si="226"/>
        <v>0.99991749319451761</v>
      </c>
      <c r="FQ166" s="2">
        <f t="shared" si="226"/>
        <v>0.99992343069059642</v>
      </c>
      <c r="FR166" s="2">
        <f t="shared" si="226"/>
        <v>0.99991528133130259</v>
      </c>
      <c r="FS166" s="2">
        <f t="shared" si="226"/>
        <v>0.99992304990941971</v>
      </c>
      <c r="FT166" s="2">
        <f t="shared" si="226"/>
        <v>0.99992449206426959</v>
      </c>
      <c r="FU166" s="2">
        <f t="shared" si="226"/>
        <v>0.99990904820022797</v>
      </c>
      <c r="FW166" s="2">
        <f t="shared" si="217"/>
        <v>0.74459754074617301</v>
      </c>
      <c r="FX166" s="2">
        <f t="shared" si="217"/>
        <v>0.68406696409315326</v>
      </c>
      <c r="FY166" s="2">
        <f t="shared" si="217"/>
        <v>0.69883476190385385</v>
      </c>
      <c r="FZ166" s="2">
        <f t="shared" si="217"/>
        <v>0.69108516624538308</v>
      </c>
      <c r="GA166" s="2">
        <f t="shared" si="217"/>
        <v>0.68227759527622156</v>
      </c>
      <c r="GB166" s="2">
        <f t="shared" si="217"/>
        <v>0.68944021159392721</v>
      </c>
      <c r="GC166" s="2">
        <f t="shared" si="217"/>
        <v>0.6844902823468233</v>
      </c>
      <c r="GD166" s="2">
        <f t="shared" si="217"/>
        <v>0.70525460431071851</v>
      </c>
      <c r="GE166" s="2">
        <f t="shared" si="217"/>
        <v>0.73026187587529656</v>
      </c>
      <c r="GF166" s="2">
        <f t="shared" si="217"/>
        <v>0.7161990182782455</v>
      </c>
      <c r="GG166" s="2">
        <f t="shared" si="217"/>
        <v>0.70132363874307624</v>
      </c>
      <c r="GH166" s="2">
        <f t="shared" si="217"/>
        <v>0.66964484483675824</v>
      </c>
      <c r="GI166" s="2">
        <f t="shared" si="217"/>
        <v>0.64525571154870698</v>
      </c>
      <c r="GJ166" s="2">
        <f t="shared" si="217"/>
        <v>0.59528704623071826</v>
      </c>
      <c r="GK166" s="2">
        <f t="shared" si="217"/>
        <v>0.52989161112955596</v>
      </c>
      <c r="GM166" s="86">
        <f t="shared" si="218"/>
        <v>0</v>
      </c>
      <c r="GN166" s="86">
        <f t="shared" si="218"/>
        <v>0</v>
      </c>
      <c r="GO166" s="86">
        <f t="shared" si="218"/>
        <v>0</v>
      </c>
      <c r="GP166" s="86">
        <f t="shared" si="218"/>
        <v>0</v>
      </c>
      <c r="GQ166" s="86">
        <f t="shared" si="218"/>
        <v>0</v>
      </c>
      <c r="GR166" s="86">
        <f t="shared" si="218"/>
        <v>0</v>
      </c>
      <c r="GS166" s="86">
        <f t="shared" si="218"/>
        <v>0</v>
      </c>
      <c r="GT166" s="86">
        <f t="shared" si="218"/>
        <v>0</v>
      </c>
      <c r="GU166" s="86">
        <f t="shared" si="218"/>
        <v>0</v>
      </c>
      <c r="GV166" s="86">
        <f t="shared" si="218"/>
        <v>0</v>
      </c>
      <c r="GW166" s="86">
        <f t="shared" si="218"/>
        <v>0</v>
      </c>
      <c r="GX166" s="86">
        <f t="shared" si="218"/>
        <v>0</v>
      </c>
      <c r="GY166" s="86">
        <f t="shared" si="218"/>
        <v>0</v>
      </c>
      <c r="GZ166" s="86">
        <f t="shared" si="218"/>
        <v>0</v>
      </c>
      <c r="HA166" s="86">
        <f t="shared" si="218"/>
        <v>0</v>
      </c>
      <c r="HC166" s="86">
        <f t="shared" si="182"/>
        <v>3.3610274126856296E-211</v>
      </c>
      <c r="HD166" s="86">
        <f t="shared" si="182"/>
        <v>1.8467267310633302E-209</v>
      </c>
      <c r="HE166" s="86">
        <f t="shared" si="182"/>
        <v>3.7025661260659364E-287</v>
      </c>
      <c r="HF166" s="86">
        <f t="shared" si="181"/>
        <v>0</v>
      </c>
      <c r="HG166" s="86">
        <f t="shared" si="181"/>
        <v>0</v>
      </c>
      <c r="HH166" s="86">
        <f t="shared" si="181"/>
        <v>0</v>
      </c>
      <c r="HI166" s="86">
        <f t="shared" si="181"/>
        <v>0</v>
      </c>
      <c r="HJ166" s="86">
        <f t="shared" si="181"/>
        <v>0</v>
      </c>
      <c r="HK166" s="86">
        <f t="shared" si="181"/>
        <v>0</v>
      </c>
      <c r="HL166" s="86">
        <f t="shared" si="162"/>
        <v>0</v>
      </c>
      <c r="HM166" s="86">
        <f t="shared" si="162"/>
        <v>0</v>
      </c>
      <c r="HN166" s="86">
        <f t="shared" si="162"/>
        <v>0</v>
      </c>
      <c r="HO166" s="86">
        <f t="shared" si="162"/>
        <v>0</v>
      </c>
      <c r="HP166" s="86">
        <f t="shared" si="162"/>
        <v>1.3801791935538543E-259</v>
      </c>
      <c r="HQ166" s="86">
        <f t="shared" si="162"/>
        <v>0</v>
      </c>
      <c r="HS166" s="86">
        <f t="shared" si="219"/>
        <v>4.0756725258568006E-52</v>
      </c>
      <c r="HT166" s="86">
        <f t="shared" si="219"/>
        <v>6.2761427616794454E-54</v>
      </c>
      <c r="HU166" s="86">
        <f t="shared" si="219"/>
        <v>1.1267757147841314E-61</v>
      </c>
      <c r="HV166" s="86">
        <f t="shared" si="219"/>
        <v>6.2698339873484187E-63</v>
      </c>
      <c r="HW166" s="86">
        <f t="shared" si="219"/>
        <v>2.6969988528672138E-58</v>
      </c>
      <c r="HX166" s="86">
        <f t="shared" si="219"/>
        <v>1.648039001278074E-67</v>
      </c>
      <c r="HY166" s="86">
        <f t="shared" si="219"/>
        <v>2.8096237086167648E-62</v>
      </c>
      <c r="HZ166" s="86">
        <f t="shared" si="219"/>
        <v>2.1700056041200533E-75</v>
      </c>
      <c r="IA166" s="86">
        <f t="shared" si="219"/>
        <v>8.1391324581129565E-75</v>
      </c>
      <c r="IB166" s="86">
        <f t="shared" si="219"/>
        <v>4.4352223597387972E-64</v>
      </c>
      <c r="IC166" s="86">
        <f t="shared" si="219"/>
        <v>3.2249112409411906E-62</v>
      </c>
      <c r="ID166" s="86">
        <f t="shared" si="219"/>
        <v>2.484439539569337E-58</v>
      </c>
      <c r="IE166" s="86">
        <f t="shared" si="219"/>
        <v>3.0409415442306725E-52</v>
      </c>
      <c r="IF166" s="86">
        <f t="shared" si="219"/>
        <v>1.8520989278033388E-41</v>
      </c>
      <c r="IG166" s="86">
        <f t="shared" si="219"/>
        <v>8.3838361529826686E-37</v>
      </c>
      <c r="II166" s="86">
        <f t="shared" si="220"/>
        <v>1.2312787167895445E-5</v>
      </c>
      <c r="IJ166" s="86">
        <f t="shared" si="220"/>
        <v>8.4104998160525798E-4</v>
      </c>
      <c r="IK166" s="86">
        <f t="shared" si="220"/>
        <v>1.3391717009243092E-4</v>
      </c>
      <c r="IL166" s="86">
        <f t="shared" si="220"/>
        <v>1.848673590455718E-4</v>
      </c>
      <c r="IM166" s="86">
        <f t="shared" si="220"/>
        <v>4.8866629343980253E-4</v>
      </c>
      <c r="IN166" s="86">
        <f t="shared" si="220"/>
        <v>1.1067989509211417E-4</v>
      </c>
      <c r="IO166" s="86">
        <f t="shared" si="220"/>
        <v>2.711700145557694E-4</v>
      </c>
      <c r="IP166" s="86">
        <f t="shared" si="220"/>
        <v>9.7594466161650399E-6</v>
      </c>
      <c r="IQ166" s="86">
        <f t="shared" si="220"/>
        <v>9.741669350217545E-7</v>
      </c>
      <c r="IR166" s="86">
        <f t="shared" si="220"/>
        <v>1.8042703983626152E-5</v>
      </c>
      <c r="IS166" s="86">
        <f t="shared" si="220"/>
        <v>7.7967805808814146E-5</v>
      </c>
      <c r="IT166" s="86">
        <f t="shared" si="220"/>
        <v>1.0195932929166688E-3</v>
      </c>
      <c r="IU166" s="86">
        <f t="shared" si="220"/>
        <v>6.8314183568179403E-3</v>
      </c>
      <c r="IV166" s="86">
        <f t="shared" si="220"/>
        <v>0.14944689587137197</v>
      </c>
      <c r="IW166" s="86">
        <f t="shared" si="220"/>
        <v>0.33525160442095292</v>
      </c>
      <c r="IY166" s="86">
        <f t="shared" si="221"/>
        <v>1.2312787167895445E-5</v>
      </c>
      <c r="IZ166" s="86">
        <f t="shared" si="221"/>
        <v>8.4104998160525798E-4</v>
      </c>
      <c r="JA166" s="86">
        <f t="shared" si="221"/>
        <v>1.3391717009243092E-4</v>
      </c>
      <c r="JB166" s="86">
        <f t="shared" si="221"/>
        <v>1.848673590455718E-4</v>
      </c>
      <c r="JC166" s="86">
        <f t="shared" si="221"/>
        <v>4.8866629343980253E-4</v>
      </c>
      <c r="JD166" s="86">
        <f t="shared" si="221"/>
        <v>1.1067989509211417E-4</v>
      </c>
      <c r="JE166" s="86">
        <f t="shared" si="221"/>
        <v>2.711700145557694E-4</v>
      </c>
      <c r="JF166" s="86">
        <f t="shared" si="221"/>
        <v>9.7594466161650399E-6</v>
      </c>
      <c r="JG166" s="86">
        <f t="shared" si="221"/>
        <v>9.741669350217545E-7</v>
      </c>
      <c r="JH166" s="86">
        <f t="shared" si="221"/>
        <v>1.8042703983626152E-5</v>
      </c>
      <c r="JI166" s="86">
        <f t="shared" si="221"/>
        <v>7.7967805808814146E-5</v>
      </c>
      <c r="JJ166" s="86">
        <f t="shared" si="221"/>
        <v>1.0195932929166688E-3</v>
      </c>
      <c r="JK166" s="86">
        <f t="shared" si="221"/>
        <v>6.8314183568179403E-3</v>
      </c>
      <c r="JL166" s="86">
        <f t="shared" si="221"/>
        <v>0.14944689587137197</v>
      </c>
      <c r="JM166" s="86">
        <f t="shared" si="221"/>
        <v>0.33525160442095292</v>
      </c>
    </row>
    <row r="167" spans="2:273" x14ac:dyDescent="0.25">
      <c r="B167" s="2">
        <v>140</v>
      </c>
      <c r="C167" s="37">
        <v>46.133000000000003</v>
      </c>
      <c r="D167" s="37">
        <v>45.65</v>
      </c>
      <c r="E167" s="37">
        <v>45.2</v>
      </c>
      <c r="F167" s="37">
        <v>47.017000000000003</v>
      </c>
      <c r="G167" s="37">
        <v>46.593000000000004</v>
      </c>
      <c r="H167" s="37">
        <v>47.305</v>
      </c>
      <c r="I167" s="37">
        <v>46.77</v>
      </c>
      <c r="J167" s="37">
        <v>46.6</v>
      </c>
      <c r="K167" s="37">
        <v>47.3</v>
      </c>
      <c r="L167" s="37">
        <v>46.2</v>
      </c>
      <c r="M167" s="37">
        <v>45.783000000000001</v>
      </c>
      <c r="N167" s="37">
        <v>46.2</v>
      </c>
      <c r="O167" s="37">
        <v>47.133000000000003</v>
      </c>
      <c r="P167" s="37">
        <v>47.533000000000001</v>
      </c>
      <c r="Q167" s="37">
        <v>60.433</v>
      </c>
      <c r="S167" s="4">
        <f t="shared" si="222"/>
        <v>46.18176402477939</v>
      </c>
      <c r="T167" s="4">
        <f t="shared" si="222"/>
        <v>45.569517011359189</v>
      </c>
      <c r="U167" s="4">
        <f t="shared" si="222"/>
        <v>45.951119324041727</v>
      </c>
      <c r="V167" s="4">
        <f t="shared" si="222"/>
        <v>46.478682078361928</v>
      </c>
      <c r="W167" s="4">
        <f t="shared" si="222"/>
        <v>46.766173596691104</v>
      </c>
      <c r="X167" s="4">
        <f t="shared" si="222"/>
        <v>47.056941100899188</v>
      </c>
      <c r="Y167" s="4">
        <f t="shared" si="222"/>
        <v>46.696079839927641</v>
      </c>
      <c r="Z167" s="4">
        <f t="shared" si="222"/>
        <v>46.696659850859326</v>
      </c>
      <c r="AA167" s="4">
        <f t="shared" si="222"/>
        <v>47.245159055004088</v>
      </c>
      <c r="AB167" s="4">
        <f t="shared" si="222"/>
        <v>45.917540922985992</v>
      </c>
      <c r="AC167" s="4">
        <f t="shared" si="222"/>
        <v>46.236324363651313</v>
      </c>
      <c r="AD167" s="4">
        <f t="shared" si="222"/>
        <v>46.448085309272614</v>
      </c>
      <c r="AE167" s="4">
        <f t="shared" si="222"/>
        <v>47.08790348352646</v>
      </c>
      <c r="AF167" s="4">
        <f t="shared" si="222"/>
        <v>49.303299961559041</v>
      </c>
      <c r="AG167" s="4">
        <f t="shared" si="222"/>
        <v>61.527236714949716</v>
      </c>
      <c r="AI167" s="4">
        <f t="shared" si="223"/>
        <v>-4.8764024779387682E-2</v>
      </c>
      <c r="AJ167" s="4">
        <f t="shared" si="223"/>
        <v>8.0482988640810049E-2</v>
      </c>
      <c r="AK167" s="4">
        <f t="shared" si="223"/>
        <v>-0.75111932404172421</v>
      </c>
      <c r="AL167" s="4">
        <f t="shared" si="223"/>
        <v>0.53831792163807535</v>
      </c>
      <c r="AM167" s="4">
        <f t="shared" si="223"/>
        <v>-0.17317359669110033</v>
      </c>
      <c r="AN167" s="4">
        <f t="shared" si="223"/>
        <v>0.24805889910081191</v>
      </c>
      <c r="AO167" s="4">
        <f t="shared" si="223"/>
        <v>7.3920160072361796E-2</v>
      </c>
      <c r="AP167" s="4">
        <f t="shared" si="223"/>
        <v>-9.6659850859325047E-2</v>
      </c>
      <c r="AQ167" s="4">
        <f t="shared" si="223"/>
        <v>5.4840944995909524E-2</v>
      </c>
      <c r="AR167" s="4">
        <f t="shared" si="223"/>
        <v>0.28245907701401052</v>
      </c>
      <c r="AS167" s="4">
        <f t="shared" si="223"/>
        <v>-0.45332436365131201</v>
      </c>
      <c r="AT167" s="4">
        <f t="shared" si="223"/>
        <v>-0.24808530927261074</v>
      </c>
      <c r="AU167" s="4">
        <f t="shared" si="223"/>
        <v>4.5096516473542181E-2</v>
      </c>
      <c r="AV167" s="4">
        <f t="shared" si="223"/>
        <v>-1.77029996155904</v>
      </c>
      <c r="AW167" s="4">
        <f t="shared" si="223"/>
        <v>-1.0942367149497159</v>
      </c>
      <c r="AY167" s="2">
        <f t="shared" si="215"/>
        <v>46.18176402477939</v>
      </c>
      <c r="AZ167" s="2">
        <f t="shared" si="215"/>
        <v>45.569499311797472</v>
      </c>
      <c r="BA167" s="2">
        <f t="shared" si="215"/>
        <v>45.951118202939178</v>
      </c>
      <c r="BB167" s="2">
        <f t="shared" si="215"/>
        <v>46.478679450496806</v>
      </c>
      <c r="BC167" s="2">
        <f t="shared" si="215"/>
        <v>46.766155393560865</v>
      </c>
      <c r="BD167" s="2">
        <f t="shared" si="215"/>
        <v>47.056939676746836</v>
      </c>
      <c r="BE167" s="2">
        <f t="shared" si="215"/>
        <v>46.696072223811711</v>
      </c>
      <c r="BF167" s="2">
        <f t="shared" si="215"/>
        <v>46.696659824039997</v>
      </c>
      <c r="BG167" s="2">
        <f t="shared" si="215"/>
        <v>47.245159054290902</v>
      </c>
      <c r="BH167" s="2">
        <f t="shared" si="215"/>
        <v>45.917540802195433</v>
      </c>
      <c r="BI167" s="2">
        <f t="shared" si="215"/>
        <v>46.236322879975717</v>
      </c>
      <c r="BJ167" s="2">
        <f t="shared" si="215"/>
        <v>46.447964128118542</v>
      </c>
      <c r="BK167" s="2">
        <f t="shared" si="215"/>
        <v>47.084466073161522</v>
      </c>
      <c r="BL167" s="2">
        <f t="shared" si="215"/>
        <v>48.009603939475923</v>
      </c>
      <c r="BM167" s="2">
        <f t="shared" si="215"/>
        <v>47.833036336536878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 t="str">
        <f t="shared" si="216"/>
        <v/>
      </c>
      <c r="CF167" s="2" t="str">
        <f t="shared" si="216"/>
        <v/>
      </c>
      <c r="CG167" s="2" t="str">
        <f t="shared" si="216"/>
        <v/>
      </c>
      <c r="CH167" s="2" t="str">
        <f t="shared" si="216"/>
        <v/>
      </c>
      <c r="CI167" s="2" t="str">
        <f t="shared" si="216"/>
        <v/>
      </c>
      <c r="CJ167" s="2" t="str">
        <f t="shared" si="216"/>
        <v/>
      </c>
      <c r="CK167" s="2" t="str">
        <f t="shared" si="216"/>
        <v/>
      </c>
      <c r="CL167" s="2" t="str">
        <f t="shared" si="216"/>
        <v/>
      </c>
      <c r="CM167" s="2" t="str">
        <f t="shared" si="216"/>
        <v/>
      </c>
      <c r="CN167" s="2" t="str">
        <f t="shared" si="216"/>
        <v/>
      </c>
      <c r="CO167" s="2" t="str">
        <f t="shared" si="216"/>
        <v/>
      </c>
      <c r="CP167" s="2" t="str">
        <f t="shared" si="216"/>
        <v/>
      </c>
      <c r="CQ167" s="2" t="str">
        <f t="shared" si="216"/>
        <v/>
      </c>
      <c r="CR167" s="2" t="str">
        <f t="shared" si="216"/>
        <v/>
      </c>
      <c r="CS167" s="2" t="str">
        <f t="shared" si="216"/>
        <v/>
      </c>
      <c r="CU167" s="2">
        <f t="shared" si="198"/>
        <v>46.133000000000003</v>
      </c>
      <c r="CV167" s="2">
        <f t="shared" si="199"/>
        <v>45.65</v>
      </c>
      <c r="CW167" s="2">
        <f t="shared" si="200"/>
        <v>45.2</v>
      </c>
      <c r="CX167" s="2">
        <f t="shared" si="201"/>
        <v>47.017000000000003</v>
      </c>
      <c r="CY167" s="2">
        <f t="shared" si="202"/>
        <v>46.593000000000004</v>
      </c>
      <c r="CZ167" s="2">
        <f t="shared" si="203"/>
        <v>47.305</v>
      </c>
      <c r="DA167" s="2">
        <f t="shared" si="204"/>
        <v>46.77</v>
      </c>
      <c r="DB167" s="2">
        <f t="shared" si="205"/>
        <v>46.6</v>
      </c>
      <c r="DC167" s="2">
        <f t="shared" si="206"/>
        <v>47.3</v>
      </c>
      <c r="DD167" s="2">
        <f t="shared" si="207"/>
        <v>46.2</v>
      </c>
      <c r="DE167" s="2">
        <f t="shared" si="208"/>
        <v>45.783000000000001</v>
      </c>
      <c r="DF167" s="2">
        <f t="shared" si="209"/>
        <v>46.2</v>
      </c>
      <c r="DG167" s="2">
        <f t="shared" si="210"/>
        <v>47.133000000000003</v>
      </c>
      <c r="DH167" s="2" t="str">
        <f t="shared" si="211"/>
        <v/>
      </c>
      <c r="DI167" s="2" t="str">
        <f t="shared" si="212"/>
        <v/>
      </c>
      <c r="DK167" s="2">
        <f t="shared" si="224"/>
        <v>91.982704991087346</v>
      </c>
      <c r="DL167" s="2">
        <f t="shared" si="224"/>
        <v>93.293994117647031</v>
      </c>
      <c r="DM167" s="2">
        <f t="shared" si="224"/>
        <v>88.885282282282276</v>
      </c>
      <c r="DN167" s="2">
        <f t="shared" si="224"/>
        <v>88.827987987987996</v>
      </c>
      <c r="DO167" s="2">
        <f t="shared" si="224"/>
        <v>87.996828828828839</v>
      </c>
      <c r="DP167" s="2">
        <f t="shared" si="224"/>
        <v>87.799995495495494</v>
      </c>
      <c r="DQ167" s="2">
        <f t="shared" si="224"/>
        <v>81.46711901375059</v>
      </c>
      <c r="DR167" s="2">
        <f t="shared" si="224"/>
        <v>80.039673401973403</v>
      </c>
      <c r="DS167" s="2">
        <f t="shared" si="224"/>
        <v>80.160489961389956</v>
      </c>
      <c r="DT167" s="2">
        <f t="shared" si="224"/>
        <v>81.096137031768635</v>
      </c>
      <c r="DU167" s="2">
        <f t="shared" si="224"/>
        <v>76.16451051051051</v>
      </c>
      <c r="DV167" s="2">
        <f t="shared" si="224"/>
        <v>81.017054054054057</v>
      </c>
      <c r="DW167" s="2">
        <f t="shared" si="224"/>
        <v>81.770986486486478</v>
      </c>
      <c r="DX167" s="2">
        <f t="shared" si="224"/>
        <v>86.586716216216217</v>
      </c>
      <c r="DY167" s="2">
        <f t="shared" si="224"/>
        <v>85.905121008403341</v>
      </c>
      <c r="EA167" s="2">
        <f t="shared" si="214"/>
        <v>46.809979643765907</v>
      </c>
      <c r="EB167" s="2">
        <f t="shared" si="214"/>
        <v>44.865678205094397</v>
      </c>
      <c r="EC167" s="2">
        <f t="shared" si="214"/>
        <v>45.471562980108004</v>
      </c>
      <c r="ED167" s="2">
        <f t="shared" si="214"/>
        <v>46.155191897636058</v>
      </c>
      <c r="EE167" s="2">
        <f t="shared" si="214"/>
        <v>46.708503937703455</v>
      </c>
      <c r="EF167" s="2">
        <f t="shared" si="214"/>
        <v>47.23464356178112</v>
      </c>
      <c r="EG167" s="2">
        <f t="shared" si="214"/>
        <v>46.430844227176095</v>
      </c>
      <c r="EH167" s="2">
        <f t="shared" si="214"/>
        <v>47.022272480785659</v>
      </c>
      <c r="EI167" s="2">
        <f t="shared" si="214"/>
        <v>46.99634442490327</v>
      </c>
      <c r="EJ167" s="2">
        <f t="shared" si="214"/>
        <v>45.830513872781772</v>
      </c>
      <c r="EK167" s="2">
        <f t="shared" si="213"/>
        <v>46.786845181779228</v>
      </c>
      <c r="EL167" s="2">
        <f t="shared" si="180"/>
        <v>46.606571386906325</v>
      </c>
      <c r="EM167" s="2">
        <f t="shared" si="180"/>
        <v>48.109910946986702</v>
      </c>
      <c r="EN167" s="2">
        <f t="shared" si="180"/>
        <v>48.884008358208959</v>
      </c>
      <c r="EO167" s="2">
        <f t="shared" si="180"/>
        <v>49.197381143736862</v>
      </c>
      <c r="EQ167" s="2">
        <f t="shared" si="225"/>
        <v>45.982072501405732</v>
      </c>
      <c r="ER167" s="2">
        <f t="shared" si="225"/>
        <v>45.861533652485292</v>
      </c>
      <c r="ES167" s="2">
        <f t="shared" si="225"/>
        <v>46.135553395040731</v>
      </c>
      <c r="ET167" s="2">
        <f t="shared" si="225"/>
        <v>46.606528053553667</v>
      </c>
      <c r="EU167" s="2">
        <f t="shared" si="225"/>
        <v>46.786624973943532</v>
      </c>
      <c r="EV167" s="2">
        <f t="shared" si="225"/>
        <v>46.979908871127684</v>
      </c>
      <c r="EW167" s="2">
        <f t="shared" si="225"/>
        <v>46.803889144093503</v>
      </c>
      <c r="EX167" s="2">
        <f t="shared" si="225"/>
        <v>46.568852214651791</v>
      </c>
      <c r="EY167" s="2">
        <f t="shared" si="225"/>
        <v>47.325439008379533</v>
      </c>
      <c r="EZ167" s="2">
        <f t="shared" si="225"/>
        <v>45.945379088323584</v>
      </c>
      <c r="FA167" s="2">
        <f t="shared" si="225"/>
        <v>46.019650134782381</v>
      </c>
      <c r="FB167" s="2">
        <f t="shared" si="225"/>
        <v>46.37274840389027</v>
      </c>
      <c r="FC167" s="2">
        <f t="shared" si="225"/>
        <v>46.566762135140777</v>
      </c>
      <c r="FD167" s="2">
        <f t="shared" si="225"/>
        <v>47.463230777626215</v>
      </c>
      <c r="FE167" s="2">
        <f t="shared" si="225"/>
        <v>46.72361412696624</v>
      </c>
      <c r="FG167" s="2">
        <f t="shared" si="226"/>
        <v>0.99994656247117986</v>
      </c>
      <c r="FH167" s="2">
        <f t="shared" si="226"/>
        <v>0.99993577184729987</v>
      </c>
      <c r="FI167" s="2">
        <f t="shared" si="226"/>
        <v>0.99993309150703169</v>
      </c>
      <c r="FJ167" s="2">
        <f t="shared" si="226"/>
        <v>0.99993295904242829</v>
      </c>
      <c r="FK167" s="2">
        <f t="shared" si="226"/>
        <v>0.99993174098435311</v>
      </c>
      <c r="FL167" s="2">
        <f t="shared" si="226"/>
        <v>0.99992963527269751</v>
      </c>
      <c r="FM167" s="2">
        <f t="shared" si="226"/>
        <v>0.9999260423155103</v>
      </c>
      <c r="FN167" s="2">
        <f t="shared" si="226"/>
        <v>0.99991888830490017</v>
      </c>
      <c r="FO167" s="2">
        <f t="shared" si="226"/>
        <v>0.9999201894793166</v>
      </c>
      <c r="FP167" s="2">
        <f t="shared" si="226"/>
        <v>0.99992475235280376</v>
      </c>
      <c r="FQ167" s="2">
        <f t="shared" si="226"/>
        <v>0.99993016748938146</v>
      </c>
      <c r="FR167" s="2">
        <f t="shared" si="226"/>
        <v>0.99992273507989438</v>
      </c>
      <c r="FS167" s="2">
        <f t="shared" si="226"/>
        <v>0.99992982020812982</v>
      </c>
      <c r="FT167" s="2">
        <f t="shared" si="226"/>
        <v>0.99993113548662882</v>
      </c>
      <c r="FU167" s="2">
        <f t="shared" si="226"/>
        <v>0.99991705030892153</v>
      </c>
      <c r="FW167" s="2">
        <f t="shared" si="217"/>
        <v>0.76171530058475345</v>
      </c>
      <c r="FX167" s="2">
        <f t="shared" si="217"/>
        <v>0.70362686398861229</v>
      </c>
      <c r="FY167" s="2">
        <f t="shared" si="217"/>
        <v>0.71785746537743222</v>
      </c>
      <c r="FZ167" s="2">
        <f t="shared" si="217"/>
        <v>0.71039451093104133</v>
      </c>
      <c r="GA167" s="2">
        <f t="shared" si="217"/>
        <v>0.70190000135333042</v>
      </c>
      <c r="GB167" s="2">
        <f t="shared" si="217"/>
        <v>0.70880905344248935</v>
      </c>
      <c r="GC167" s="2">
        <f t="shared" si="217"/>
        <v>0.70403531309180967</v>
      </c>
      <c r="GD167" s="2">
        <f t="shared" si="217"/>
        <v>0.72403193818701161</v>
      </c>
      <c r="GE167" s="2">
        <f t="shared" si="217"/>
        <v>0.74801529415659762</v>
      </c>
      <c r="GF167" s="2">
        <f t="shared" si="217"/>
        <v>0.73454155678075173</v>
      </c>
      <c r="GG167" s="2">
        <f t="shared" si="217"/>
        <v>0.72025206639765682</v>
      </c>
      <c r="GH167" s="2">
        <f t="shared" si="217"/>
        <v>0.68969260378815778</v>
      </c>
      <c r="GI167" s="2">
        <f t="shared" si="217"/>
        <v>0.66604542167984337</v>
      </c>
      <c r="GJ167" s="2">
        <f t="shared" si="217"/>
        <v>0.6172681842310187</v>
      </c>
      <c r="GK167" s="2">
        <f t="shared" si="217"/>
        <v>0.55275605730527078</v>
      </c>
      <c r="GM167" s="86">
        <f t="shared" si="218"/>
        <v>0</v>
      </c>
      <c r="GN167" s="86">
        <f t="shared" si="218"/>
        <v>0</v>
      </c>
      <c r="GO167" s="86">
        <f t="shared" si="218"/>
        <v>0</v>
      </c>
      <c r="GP167" s="86">
        <f t="shared" si="218"/>
        <v>0</v>
      </c>
      <c r="GQ167" s="86">
        <f t="shared" si="218"/>
        <v>0</v>
      </c>
      <c r="GR167" s="86">
        <f t="shared" si="218"/>
        <v>0</v>
      </c>
      <c r="GS167" s="86">
        <f t="shared" si="218"/>
        <v>0</v>
      </c>
      <c r="GT167" s="86">
        <f t="shared" si="218"/>
        <v>0</v>
      </c>
      <c r="GU167" s="86">
        <f t="shared" si="218"/>
        <v>0</v>
      </c>
      <c r="GV167" s="86">
        <f t="shared" si="218"/>
        <v>0</v>
      </c>
      <c r="GW167" s="86">
        <f t="shared" si="218"/>
        <v>0</v>
      </c>
      <c r="GX167" s="86">
        <f t="shared" si="218"/>
        <v>0</v>
      </c>
      <c r="GY167" s="86">
        <f t="shared" si="218"/>
        <v>0</v>
      </c>
      <c r="GZ167" s="86">
        <f t="shared" si="218"/>
        <v>0</v>
      </c>
      <c r="HA167" s="86">
        <f t="shared" si="218"/>
        <v>0</v>
      </c>
      <c r="HC167" s="86">
        <f t="shared" si="182"/>
        <v>1.2755537253164603E-217</v>
      </c>
      <c r="HD167" s="86">
        <f t="shared" si="182"/>
        <v>7.3510737560388639E-216</v>
      </c>
      <c r="HE167" s="86">
        <f t="shared" si="182"/>
        <v>7.4160739599185622E-296</v>
      </c>
      <c r="HF167" s="86">
        <f t="shared" si="181"/>
        <v>0</v>
      </c>
      <c r="HG167" s="86">
        <f t="shared" si="181"/>
        <v>0</v>
      </c>
      <c r="HH167" s="86">
        <f t="shared" si="181"/>
        <v>0</v>
      </c>
      <c r="HI167" s="86">
        <f t="shared" si="181"/>
        <v>0</v>
      </c>
      <c r="HJ167" s="86">
        <f t="shared" si="181"/>
        <v>0</v>
      </c>
      <c r="HK167" s="86">
        <f t="shared" si="181"/>
        <v>0</v>
      </c>
      <c r="HL167" s="86">
        <f t="shared" si="162"/>
        <v>0</v>
      </c>
      <c r="HM167" s="86">
        <f t="shared" si="162"/>
        <v>0</v>
      </c>
      <c r="HN167" s="86">
        <f t="shared" si="162"/>
        <v>0</v>
      </c>
      <c r="HO167" s="86">
        <f t="shared" si="162"/>
        <v>0</v>
      </c>
      <c r="HP167" s="86">
        <f t="shared" si="162"/>
        <v>1.2144134645070455E-267</v>
      </c>
      <c r="HQ167" s="86">
        <f t="shared" si="162"/>
        <v>0</v>
      </c>
      <c r="HS167" s="86">
        <f t="shared" si="219"/>
        <v>5.3526628972304503E-55</v>
      </c>
      <c r="HT167" s="86">
        <f t="shared" si="219"/>
        <v>4.9628283042383827E-57</v>
      </c>
      <c r="HU167" s="86">
        <f t="shared" si="219"/>
        <v>3.657316190438434E-65</v>
      </c>
      <c r="HV167" s="86">
        <f t="shared" si="219"/>
        <v>1.546656229157864E-66</v>
      </c>
      <c r="HW167" s="86">
        <f t="shared" si="219"/>
        <v>1.0511444981685188E-61</v>
      </c>
      <c r="HX167" s="86">
        <f t="shared" si="219"/>
        <v>2.0518873249996607E-71</v>
      </c>
      <c r="HY167" s="86">
        <f t="shared" si="219"/>
        <v>6.5190885787814437E-66</v>
      </c>
      <c r="HZ167" s="86">
        <f t="shared" si="219"/>
        <v>1.0393587506952272E-79</v>
      </c>
      <c r="IA167" s="86">
        <f t="shared" si="219"/>
        <v>5.4756141947692279E-79</v>
      </c>
      <c r="IB167" s="86">
        <f t="shared" si="219"/>
        <v>1.033564424601728E-67</v>
      </c>
      <c r="IC167" s="86">
        <f t="shared" si="219"/>
        <v>8.5690263576414638E-66</v>
      </c>
      <c r="ID167" s="86">
        <f t="shared" si="219"/>
        <v>8.3205638410129646E-62</v>
      </c>
      <c r="IE167" s="86">
        <f t="shared" si="219"/>
        <v>1.9743591918686957E-55</v>
      </c>
      <c r="IF167" s="86">
        <f t="shared" si="219"/>
        <v>4.0455906930412634E-44</v>
      </c>
      <c r="IG167" s="86">
        <f t="shared" si="219"/>
        <v>2.3729147398226474E-39</v>
      </c>
      <c r="II167" s="86">
        <f t="shared" si="220"/>
        <v>2.052464356130201E-6</v>
      </c>
      <c r="IJ167" s="86">
        <f t="shared" si="220"/>
        <v>1.8735721327691845E-4</v>
      </c>
      <c r="IK167" s="86">
        <f t="shared" si="220"/>
        <v>2.2701340814599539E-5</v>
      </c>
      <c r="IL167" s="86">
        <f t="shared" si="220"/>
        <v>3.1013844067201749E-5</v>
      </c>
      <c r="IM167" s="86">
        <f t="shared" si="220"/>
        <v>9.3841169580192009E-5</v>
      </c>
      <c r="IN167" s="86">
        <f t="shared" si="220"/>
        <v>1.6185700961596654E-5</v>
      </c>
      <c r="IO167" s="86">
        <f t="shared" si="220"/>
        <v>4.6285037283091397E-5</v>
      </c>
      <c r="IP167" s="86">
        <f t="shared" si="220"/>
        <v>1.012498731375714E-6</v>
      </c>
      <c r="IQ167" s="86">
        <f t="shared" si="220"/>
        <v>8.8148438296819539E-8</v>
      </c>
      <c r="IR167" s="86">
        <f t="shared" si="220"/>
        <v>2.4253947793634401E-6</v>
      </c>
      <c r="IS167" s="86">
        <f t="shared" si="220"/>
        <v>1.2062667326591895E-5</v>
      </c>
      <c r="IT167" s="86">
        <f t="shared" si="220"/>
        <v>2.0605409172455246E-4</v>
      </c>
      <c r="IU167" s="86">
        <f t="shared" si="220"/>
        <v>1.837673355893567E-3</v>
      </c>
      <c r="IV167" s="86">
        <f t="shared" si="220"/>
        <v>8.4589099291691561E-2</v>
      </c>
      <c r="IW167" s="86">
        <f t="shared" si="220"/>
        <v>0.20586886085678405</v>
      </c>
      <c r="IY167" s="86">
        <f t="shared" si="221"/>
        <v>2.052464356130201E-6</v>
      </c>
      <c r="IZ167" s="86">
        <f t="shared" si="221"/>
        <v>1.8735721327691845E-4</v>
      </c>
      <c r="JA167" s="86">
        <f t="shared" si="221"/>
        <v>2.2701340814599539E-5</v>
      </c>
      <c r="JB167" s="86">
        <f t="shared" si="221"/>
        <v>3.1013844067201749E-5</v>
      </c>
      <c r="JC167" s="86">
        <f t="shared" si="221"/>
        <v>9.3841169580192009E-5</v>
      </c>
      <c r="JD167" s="86">
        <f t="shared" si="221"/>
        <v>1.6185700961596654E-5</v>
      </c>
      <c r="JE167" s="86">
        <f t="shared" si="221"/>
        <v>4.6285037283091397E-5</v>
      </c>
      <c r="JF167" s="86">
        <f t="shared" si="221"/>
        <v>1.012498731375714E-6</v>
      </c>
      <c r="JG167" s="86">
        <f t="shared" si="221"/>
        <v>8.8148438296819539E-8</v>
      </c>
      <c r="JH167" s="86">
        <f t="shared" si="221"/>
        <v>2.4253947793634401E-6</v>
      </c>
      <c r="JI167" s="86">
        <f t="shared" si="221"/>
        <v>1.2062667326591895E-5</v>
      </c>
      <c r="JJ167" s="86">
        <f t="shared" si="221"/>
        <v>2.0605409172455246E-4</v>
      </c>
      <c r="JK167" s="86">
        <f t="shared" si="221"/>
        <v>1.837673355893567E-3</v>
      </c>
      <c r="JL167" s="86">
        <f t="shared" si="221"/>
        <v>8.4589099291691561E-2</v>
      </c>
      <c r="JM167" s="86">
        <f t="shared" si="221"/>
        <v>0.20586886085678405</v>
      </c>
    </row>
    <row r="168" spans="2:273" x14ac:dyDescent="0.25">
      <c r="B168" s="2">
        <v>141</v>
      </c>
      <c r="C168" s="37">
        <v>45.45</v>
      </c>
      <c r="D168" s="37">
        <v>45.7</v>
      </c>
      <c r="E168" s="37">
        <v>45.332999999999998</v>
      </c>
      <c r="F168" s="37">
        <v>45.9</v>
      </c>
      <c r="G168" s="37">
        <v>46.78</v>
      </c>
      <c r="H168" s="37">
        <v>46.203000000000003</v>
      </c>
      <c r="I168" s="37">
        <v>46.689</v>
      </c>
      <c r="J168" s="37">
        <v>44.966999999999999</v>
      </c>
      <c r="K168" s="37">
        <v>47.6</v>
      </c>
      <c r="L168" s="37">
        <v>45.866999999999997</v>
      </c>
      <c r="M168" s="37">
        <v>46.45</v>
      </c>
      <c r="N168" s="37">
        <v>45.866999999999997</v>
      </c>
      <c r="O168" s="37">
        <v>46.283000000000001</v>
      </c>
      <c r="P168" s="37">
        <v>46.366999999999997</v>
      </c>
      <c r="Q168" s="37">
        <v>49.982999999999997</v>
      </c>
      <c r="S168" s="4">
        <f t="shared" si="222"/>
        <v>46.059551612291372</v>
      </c>
      <c r="T168" s="4">
        <f t="shared" si="222"/>
        <v>45.441114411624639</v>
      </c>
      <c r="U168" s="4">
        <f t="shared" si="222"/>
        <v>45.841027351037688</v>
      </c>
      <c r="V168" s="4">
        <f t="shared" si="222"/>
        <v>46.362113641048992</v>
      </c>
      <c r="W168" s="4">
        <f t="shared" si="222"/>
        <v>46.643073214734585</v>
      </c>
      <c r="X168" s="4">
        <f t="shared" si="222"/>
        <v>46.918327656896111</v>
      </c>
      <c r="Y168" s="4">
        <f t="shared" si="222"/>
        <v>46.568886955798881</v>
      </c>
      <c r="Z168" s="4">
        <f t="shared" si="222"/>
        <v>46.545252290983555</v>
      </c>
      <c r="AA168" s="4">
        <f t="shared" si="222"/>
        <v>47.111980319742123</v>
      </c>
      <c r="AB168" s="4">
        <f t="shared" si="222"/>
        <v>45.764468792407008</v>
      </c>
      <c r="AC168" s="4">
        <f t="shared" si="222"/>
        <v>46.070603670056187</v>
      </c>
      <c r="AD168" s="4">
        <f t="shared" si="222"/>
        <v>46.286488067830916</v>
      </c>
      <c r="AE168" s="4">
        <f t="shared" si="222"/>
        <v>46.902135402443591</v>
      </c>
      <c r="AF168" s="4">
        <f t="shared" si="222"/>
        <v>48.281571684322522</v>
      </c>
      <c r="AG168" s="4">
        <f t="shared" si="222"/>
        <v>53.640213846152413</v>
      </c>
      <c r="AI168" s="4">
        <f t="shared" si="223"/>
        <v>-0.60955161229136934</v>
      </c>
      <c r="AJ168" s="4">
        <f t="shared" si="223"/>
        <v>0.2588855883753638</v>
      </c>
      <c r="AK168" s="4">
        <f t="shared" si="223"/>
        <v>-0.50802735103768981</v>
      </c>
      <c r="AL168" s="4">
        <f t="shared" si="223"/>
        <v>-0.46211364104899388</v>
      </c>
      <c r="AM168" s="4">
        <f t="shared" si="223"/>
        <v>0.13692678526541613</v>
      </c>
      <c r="AN168" s="4">
        <f t="shared" si="223"/>
        <v>-0.71532765689610756</v>
      </c>
      <c r="AO168" s="4">
        <f t="shared" si="223"/>
        <v>0.12011304420111912</v>
      </c>
      <c r="AP168" s="4">
        <f t="shared" si="223"/>
        <v>-1.5782522909835563</v>
      </c>
      <c r="AQ168" s="4">
        <f t="shared" si="223"/>
        <v>0.48801968025787801</v>
      </c>
      <c r="AR168" s="4">
        <f t="shared" si="223"/>
        <v>0.10253120759298895</v>
      </c>
      <c r="AS168" s="4">
        <f t="shared" si="223"/>
        <v>0.37939632994381611</v>
      </c>
      <c r="AT168" s="4">
        <f t="shared" si="223"/>
        <v>-0.41948806783091896</v>
      </c>
      <c r="AU168" s="4">
        <f t="shared" si="223"/>
        <v>-0.61913540244358956</v>
      </c>
      <c r="AV168" s="4">
        <f t="shared" si="223"/>
        <v>-1.9145716843225244</v>
      </c>
      <c r="AW168" s="4">
        <f t="shared" si="223"/>
        <v>-3.6572138461524162</v>
      </c>
      <c r="AY168" s="2">
        <f t="shared" si="215"/>
        <v>46.059551612291372</v>
      </c>
      <c r="AZ168" s="2">
        <f t="shared" si="215"/>
        <v>45.44111294233381</v>
      </c>
      <c r="BA168" s="2">
        <f t="shared" si="215"/>
        <v>45.841027291291311</v>
      </c>
      <c r="BB168" s="2">
        <f t="shared" si="215"/>
        <v>46.36211350467665</v>
      </c>
      <c r="BC168" s="2">
        <f t="shared" si="215"/>
        <v>46.643072040792262</v>
      </c>
      <c r="BD168" s="2">
        <f t="shared" si="215"/>
        <v>46.918327598402399</v>
      </c>
      <c r="BE168" s="2">
        <f t="shared" si="215"/>
        <v>46.568886552208198</v>
      </c>
      <c r="BF168" s="2">
        <f t="shared" si="215"/>
        <v>46.545252290352522</v>
      </c>
      <c r="BG168" s="2">
        <f t="shared" si="215"/>
        <v>47.111980319728332</v>
      </c>
      <c r="BH168" s="2">
        <f t="shared" si="215"/>
        <v>45.76446878795845</v>
      </c>
      <c r="BI168" s="2">
        <f t="shared" si="215"/>
        <v>46.070603602050838</v>
      </c>
      <c r="BJ168" s="2">
        <f t="shared" si="215"/>
        <v>46.286479685696925</v>
      </c>
      <c r="BK168" s="2">
        <f t="shared" si="215"/>
        <v>46.901762217167473</v>
      </c>
      <c r="BL168" s="2">
        <f t="shared" si="215"/>
        <v>47.82785113610052</v>
      </c>
      <c r="BM168" s="2">
        <f t="shared" si="215"/>
        <v>47.641326050863036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 t="str">
        <f t="shared" si="216"/>
        <v/>
      </c>
      <c r="CF168" s="2" t="str">
        <f t="shared" si="216"/>
        <v/>
      </c>
      <c r="CG168" s="2" t="str">
        <f t="shared" si="216"/>
        <v/>
      </c>
      <c r="CH168" s="2" t="str">
        <f t="shared" si="216"/>
        <v/>
      </c>
      <c r="CI168" s="2" t="str">
        <f t="shared" si="216"/>
        <v/>
      </c>
      <c r="CJ168" s="2" t="str">
        <f t="shared" si="216"/>
        <v/>
      </c>
      <c r="CK168" s="2" t="str">
        <f t="shared" si="216"/>
        <v/>
      </c>
      <c r="CL168" s="2" t="str">
        <f t="shared" si="216"/>
        <v/>
      </c>
      <c r="CM168" s="2" t="str">
        <f t="shared" si="216"/>
        <v/>
      </c>
      <c r="CN168" s="2" t="str">
        <f t="shared" si="216"/>
        <v/>
      </c>
      <c r="CO168" s="2" t="str">
        <f t="shared" si="216"/>
        <v/>
      </c>
      <c r="CP168" s="2" t="str">
        <f t="shared" si="216"/>
        <v/>
      </c>
      <c r="CQ168" s="2" t="str">
        <f t="shared" si="216"/>
        <v/>
      </c>
      <c r="CR168" s="2" t="str">
        <f t="shared" si="216"/>
        <v/>
      </c>
      <c r="CS168" s="2" t="str">
        <f t="shared" si="216"/>
        <v/>
      </c>
      <c r="CU168" s="2">
        <f t="shared" si="198"/>
        <v>45.45</v>
      </c>
      <c r="CV168" s="2">
        <f t="shared" si="199"/>
        <v>45.7</v>
      </c>
      <c r="CW168" s="2">
        <f t="shared" si="200"/>
        <v>45.332999999999998</v>
      </c>
      <c r="CX168" s="2">
        <f t="shared" si="201"/>
        <v>45.9</v>
      </c>
      <c r="CY168" s="2">
        <f t="shared" si="202"/>
        <v>46.78</v>
      </c>
      <c r="CZ168" s="2">
        <f t="shared" si="203"/>
        <v>46.203000000000003</v>
      </c>
      <c r="DA168" s="2">
        <f t="shared" si="204"/>
        <v>46.689</v>
      </c>
      <c r="DB168" s="2">
        <f t="shared" si="205"/>
        <v>44.966999999999999</v>
      </c>
      <c r="DC168" s="2">
        <f t="shared" si="206"/>
        <v>47.6</v>
      </c>
      <c r="DD168" s="2">
        <f t="shared" si="207"/>
        <v>45.866999999999997</v>
      </c>
      <c r="DE168" s="2">
        <f t="shared" si="208"/>
        <v>46.45</v>
      </c>
      <c r="DF168" s="2">
        <f t="shared" si="209"/>
        <v>45.866999999999997</v>
      </c>
      <c r="DG168" s="2">
        <f t="shared" si="210"/>
        <v>46.283000000000001</v>
      </c>
      <c r="DH168" s="2" t="str">
        <f t="shared" si="211"/>
        <v/>
      </c>
      <c r="DI168" s="2" t="str">
        <f t="shared" si="212"/>
        <v/>
      </c>
      <c r="DK168" s="2">
        <f t="shared" si="224"/>
        <v>92.224908868092697</v>
      </c>
      <c r="DL168" s="2">
        <f t="shared" si="224"/>
        <v>93.52174621848738</v>
      </c>
      <c r="DM168" s="2">
        <f t="shared" si="224"/>
        <v>89.085105448305441</v>
      </c>
      <c r="DN168" s="2">
        <f t="shared" si="224"/>
        <v>89.025688116688116</v>
      </c>
      <c r="DO168" s="2">
        <f t="shared" si="224"/>
        <v>88.18176756756759</v>
      </c>
      <c r="DP168" s="2">
        <f t="shared" si="224"/>
        <v>87.971467567567572</v>
      </c>
      <c r="DQ168" s="2">
        <f t="shared" si="224"/>
        <v>81.589123755334285</v>
      </c>
      <c r="DR168" s="2">
        <f t="shared" si="224"/>
        <v>80.159570184470169</v>
      </c>
      <c r="DS168" s="2">
        <f t="shared" si="224"/>
        <v>80.276202187902186</v>
      </c>
      <c r="DT168" s="2">
        <f t="shared" si="224"/>
        <v>81.221475106685659</v>
      </c>
      <c r="DU168" s="2">
        <f t="shared" si="224"/>
        <v>76.260150278850276</v>
      </c>
      <c r="DV168" s="2">
        <f t="shared" si="224"/>
        <v>81.140662162162158</v>
      </c>
      <c r="DW168" s="2">
        <f t="shared" si="224"/>
        <v>81.898826512226506</v>
      </c>
      <c r="DX168" s="2">
        <f t="shared" si="224"/>
        <v>86.764423423423423</v>
      </c>
      <c r="DY168" s="2">
        <f t="shared" si="224"/>
        <v>86.114842016806705</v>
      </c>
      <c r="EA168" s="2">
        <f t="shared" si="214"/>
        <v>46.714843613231551</v>
      </c>
      <c r="EB168" s="2">
        <f t="shared" si="214"/>
        <v>44.703126067925325</v>
      </c>
      <c r="EC168" s="2">
        <f t="shared" si="214"/>
        <v>45.338586394283979</v>
      </c>
      <c r="ED168" s="2">
        <f t="shared" si="214"/>
        <v>46.023333643369078</v>
      </c>
      <c r="EE168" s="2">
        <f t="shared" si="214"/>
        <v>46.583028180087553</v>
      </c>
      <c r="EF168" s="2">
        <f t="shared" si="214"/>
        <v>47.104819386377287</v>
      </c>
      <c r="EG168" s="2">
        <f t="shared" si="214"/>
        <v>46.291181206107865</v>
      </c>
      <c r="EH168" s="2">
        <f t="shared" si="214"/>
        <v>46.886018146883011</v>
      </c>
      <c r="EI168" s="2">
        <f t="shared" si="214"/>
        <v>46.852441997889549</v>
      </c>
      <c r="EJ168" s="2">
        <f t="shared" si="214"/>
        <v>45.673272871490774</v>
      </c>
      <c r="EK168" s="2">
        <f t="shared" si="213"/>
        <v>46.646645147327085</v>
      </c>
      <c r="EL168" s="2">
        <f t="shared" si="180"/>
        <v>46.453277335433256</v>
      </c>
      <c r="EM168" s="2">
        <f t="shared" si="180"/>
        <v>47.981655051786198</v>
      </c>
      <c r="EN168" s="2">
        <f t="shared" si="180"/>
        <v>48.752626567164185</v>
      </c>
      <c r="EO168" s="2">
        <f t="shared" si="180"/>
        <v>49.086747028593436</v>
      </c>
      <c r="EQ168" s="2">
        <f t="shared" si="225"/>
        <v>45.869745309570618</v>
      </c>
      <c r="ER168" s="2">
        <f t="shared" si="225"/>
        <v>45.720649540744105</v>
      </c>
      <c r="ES168" s="2">
        <f t="shared" si="225"/>
        <v>46.017501595405236</v>
      </c>
      <c r="ET168" s="2">
        <f t="shared" si="225"/>
        <v>46.484464394792965</v>
      </c>
      <c r="EU168" s="2">
        <f t="shared" si="225"/>
        <v>46.662736402625939</v>
      </c>
      <c r="EV168" s="2">
        <f t="shared" si="225"/>
        <v>46.844849605274248</v>
      </c>
      <c r="EW168" s="2">
        <f t="shared" si="225"/>
        <v>46.672063469901154</v>
      </c>
      <c r="EX168" s="2">
        <f t="shared" si="225"/>
        <v>46.423479208704208</v>
      </c>
      <c r="EY168" s="2">
        <f t="shared" si="225"/>
        <v>47.188537975855979</v>
      </c>
      <c r="EZ168" s="2">
        <f t="shared" si="225"/>
        <v>45.791282834966026</v>
      </c>
      <c r="FA168" s="2">
        <f t="shared" si="225"/>
        <v>45.86399967555932</v>
      </c>
      <c r="FB168" s="2">
        <f t="shared" si="225"/>
        <v>46.214589791896195</v>
      </c>
      <c r="FC168" s="2">
        <f t="shared" si="225"/>
        <v>46.404783717164939</v>
      </c>
      <c r="FD168" s="2">
        <f t="shared" si="225"/>
        <v>47.301167639836308</v>
      </c>
      <c r="FE168" s="2">
        <f t="shared" si="225"/>
        <v>46.569848559972954</v>
      </c>
      <c r="FG168" s="2">
        <f t="shared" si="226"/>
        <v>0.99995126416533553</v>
      </c>
      <c r="FH168" s="2">
        <f t="shared" si="226"/>
        <v>0.9999414228975041</v>
      </c>
      <c r="FI168" s="2">
        <f t="shared" si="226"/>
        <v>0.99993897836992007</v>
      </c>
      <c r="FJ168" s="2">
        <f t="shared" si="226"/>
        <v>0.99993885755934209</v>
      </c>
      <c r="FK168" s="2">
        <f t="shared" si="226"/>
        <v>0.99993774666394941</v>
      </c>
      <c r="FL168" s="2">
        <f t="shared" si="226"/>
        <v>0.9999358262086705</v>
      </c>
      <c r="FM168" s="2">
        <f t="shared" si="226"/>
        <v>0.99993254935115827</v>
      </c>
      <c r="FN168" s="2">
        <f t="shared" si="226"/>
        <v>0.99992602472691261</v>
      </c>
      <c r="FO168" s="2">
        <f t="shared" si="226"/>
        <v>0.99992721142888719</v>
      </c>
      <c r="FP168" s="2">
        <f t="shared" si="226"/>
        <v>0.9999313728757423</v>
      </c>
      <c r="FQ168" s="2">
        <f t="shared" si="226"/>
        <v>0.99993631160204288</v>
      </c>
      <c r="FR168" s="2">
        <f t="shared" si="226"/>
        <v>0.99992953307629406</v>
      </c>
      <c r="FS168" s="2">
        <f t="shared" si="226"/>
        <v>0.99993599487387519</v>
      </c>
      <c r="FT168" s="2">
        <f t="shared" si="226"/>
        <v>0.99993719443679885</v>
      </c>
      <c r="FU168" s="2">
        <f t="shared" si="226"/>
        <v>0.99992434843045908</v>
      </c>
      <c r="FW168" s="2">
        <f t="shared" si="217"/>
        <v>0.77802779760379093</v>
      </c>
      <c r="FX168" s="2">
        <f t="shared" si="217"/>
        <v>0.72246708870090537</v>
      </c>
      <c r="FY168" s="2">
        <f t="shared" si="217"/>
        <v>0.73613230677253194</v>
      </c>
      <c r="FZ168" s="2">
        <f t="shared" si="217"/>
        <v>0.72897023536831473</v>
      </c>
      <c r="GA168" s="2">
        <f t="shared" si="217"/>
        <v>0.72080644345904299</v>
      </c>
      <c r="GB168" s="2">
        <f t="shared" si="217"/>
        <v>0.72744745533578559</v>
      </c>
      <c r="GC168" s="2">
        <f t="shared" si="217"/>
        <v>0.72285979985150306</v>
      </c>
      <c r="GD168" s="2">
        <f t="shared" si="217"/>
        <v>0.74205055682550303</v>
      </c>
      <c r="GE168" s="2">
        <f t="shared" si="217"/>
        <v>0.76497628935926909</v>
      </c>
      <c r="GF168" s="2">
        <f t="shared" si="217"/>
        <v>0.75210891489135112</v>
      </c>
      <c r="GG168" s="2">
        <f t="shared" si="217"/>
        <v>0.7384283214091838</v>
      </c>
      <c r="GH168" s="2">
        <f t="shared" si="217"/>
        <v>0.70905234738482814</v>
      </c>
      <c r="GI168" s="2">
        <f t="shared" si="217"/>
        <v>0.6862092573429569</v>
      </c>
      <c r="GJ168" s="2">
        <f t="shared" si="217"/>
        <v>0.63877989650069278</v>
      </c>
      <c r="GK168" s="2">
        <f t="shared" si="217"/>
        <v>0.57539953609139671</v>
      </c>
      <c r="GM168" s="86">
        <f t="shared" si="218"/>
        <v>0</v>
      </c>
      <c r="GN168" s="86">
        <f t="shared" si="218"/>
        <v>0</v>
      </c>
      <c r="GO168" s="86">
        <f t="shared" si="218"/>
        <v>0</v>
      </c>
      <c r="GP168" s="86">
        <f t="shared" si="218"/>
        <v>0</v>
      </c>
      <c r="GQ168" s="86">
        <f t="shared" si="218"/>
        <v>0</v>
      </c>
      <c r="GR168" s="86">
        <f t="shared" si="218"/>
        <v>0</v>
      </c>
      <c r="GS168" s="86">
        <f t="shared" si="218"/>
        <v>0</v>
      </c>
      <c r="GT168" s="86">
        <f t="shared" si="218"/>
        <v>0</v>
      </c>
      <c r="GU168" s="86">
        <f t="shared" si="218"/>
        <v>0</v>
      </c>
      <c r="GV168" s="86">
        <f t="shared" si="218"/>
        <v>0</v>
      </c>
      <c r="GW168" s="86">
        <f t="shared" si="218"/>
        <v>0</v>
      </c>
      <c r="GX168" s="86">
        <f t="shared" si="218"/>
        <v>0</v>
      </c>
      <c r="GY168" s="86">
        <f t="shared" si="218"/>
        <v>0</v>
      </c>
      <c r="GZ168" s="86">
        <f t="shared" si="218"/>
        <v>0</v>
      </c>
      <c r="HA168" s="86">
        <f t="shared" si="218"/>
        <v>0</v>
      </c>
      <c r="HC168" s="86">
        <f t="shared" si="182"/>
        <v>3.8728001830581239E-224</v>
      </c>
      <c r="HD168" s="86">
        <f t="shared" si="182"/>
        <v>2.3400496485804836E-222</v>
      </c>
      <c r="HE168" s="86">
        <f t="shared" si="182"/>
        <v>1.0997231157229315E-304</v>
      </c>
      <c r="HF168" s="86">
        <f t="shared" si="181"/>
        <v>0</v>
      </c>
      <c r="HG168" s="86">
        <f t="shared" si="181"/>
        <v>0</v>
      </c>
      <c r="HH168" s="86">
        <f t="shared" si="181"/>
        <v>0</v>
      </c>
      <c r="HI168" s="86">
        <f t="shared" si="181"/>
        <v>0</v>
      </c>
      <c r="HJ168" s="86">
        <f t="shared" si="181"/>
        <v>0</v>
      </c>
      <c r="HK168" s="86">
        <f t="shared" si="181"/>
        <v>0</v>
      </c>
      <c r="HL168" s="86">
        <f t="shared" si="162"/>
        <v>0</v>
      </c>
      <c r="HM168" s="86">
        <f t="shared" si="162"/>
        <v>0</v>
      </c>
      <c r="HN168" s="86">
        <f t="shared" si="162"/>
        <v>0</v>
      </c>
      <c r="HO168" s="86">
        <f t="shared" si="162"/>
        <v>0</v>
      </c>
      <c r="HP168" s="86">
        <f t="shared" si="162"/>
        <v>8.0334353080268775E-276</v>
      </c>
      <c r="HQ168" s="86">
        <f t="shared" si="162"/>
        <v>0</v>
      </c>
      <c r="HS168" s="86">
        <f t="shared" si="219"/>
        <v>5.852778230580868E-58</v>
      </c>
      <c r="HT168" s="86">
        <f t="shared" si="219"/>
        <v>3.1975337138288471E-60</v>
      </c>
      <c r="HU168" s="86">
        <f t="shared" si="219"/>
        <v>9.4695559746111186E-69</v>
      </c>
      <c r="HV168" s="86">
        <f t="shared" si="219"/>
        <v>3.0110844044080728E-70</v>
      </c>
      <c r="HW168" s="86">
        <f t="shared" si="219"/>
        <v>3.260284598911759E-65</v>
      </c>
      <c r="HX168" s="86">
        <f t="shared" si="219"/>
        <v>1.9735765599479634E-75</v>
      </c>
      <c r="HY168" s="86">
        <f t="shared" si="219"/>
        <v>1.1866867366886847E-69</v>
      </c>
      <c r="HZ168" s="86">
        <f t="shared" si="219"/>
        <v>3.7535136377796271E-84</v>
      </c>
      <c r="IA168" s="86">
        <f t="shared" si="219"/>
        <v>2.8243065723000085E-83</v>
      </c>
      <c r="IB168" s="86">
        <f t="shared" si="219"/>
        <v>1.902879976794411E-71</v>
      </c>
      <c r="IC168" s="86">
        <f t="shared" si="219"/>
        <v>1.7996919492640765E-69</v>
      </c>
      <c r="ID168" s="86">
        <f t="shared" si="219"/>
        <v>2.1985604843036752E-65</v>
      </c>
      <c r="IE168" s="86">
        <f t="shared" si="219"/>
        <v>1.0256130650597354E-58</v>
      </c>
      <c r="IF168" s="86">
        <f t="shared" si="219"/>
        <v>7.2595701500095051E-47</v>
      </c>
      <c r="IG168" s="86">
        <f t="shared" si="219"/>
        <v>5.4804171558630149E-42</v>
      </c>
      <c r="II168" s="86">
        <f t="shared" si="220"/>
        <v>2.9837842654680621E-7</v>
      </c>
      <c r="IJ168" s="86">
        <f t="shared" si="220"/>
        <v>3.5837867757328669E-5</v>
      </c>
      <c r="IK168" s="86">
        <f t="shared" si="220"/>
        <v>3.2528049189824382E-6</v>
      </c>
      <c r="IL168" s="86">
        <f t="shared" si="220"/>
        <v>4.3632407297216152E-6</v>
      </c>
      <c r="IM168" s="86">
        <f t="shared" si="220"/>
        <v>1.5206649195430943E-5</v>
      </c>
      <c r="IN168" s="86">
        <f t="shared" si="220"/>
        <v>1.9535251826041735E-6</v>
      </c>
      <c r="IO168" s="86">
        <f t="shared" si="220"/>
        <v>6.5962372596273298E-6</v>
      </c>
      <c r="IP168" s="86">
        <f t="shared" si="220"/>
        <v>8.5072974666198079E-8</v>
      </c>
      <c r="IQ168" s="86">
        <f t="shared" si="220"/>
        <v>6.5358773725481572E-9</v>
      </c>
      <c r="IR168" s="86">
        <f t="shared" si="220"/>
        <v>2.7347004943193619E-7</v>
      </c>
      <c r="IS168" s="86">
        <f t="shared" si="220"/>
        <v>1.5665439821614742E-6</v>
      </c>
      <c r="IT168" s="86">
        <f t="shared" si="220"/>
        <v>3.4910984169086744E-5</v>
      </c>
      <c r="IU168" s="86">
        <f t="shared" si="220"/>
        <v>4.1816523999310494E-4</v>
      </c>
      <c r="IV168" s="86">
        <f t="shared" si="220"/>
        <v>4.3025672968513819E-2</v>
      </c>
      <c r="IW168" s="86">
        <f t="shared" si="220"/>
        <v>0.10686834361746964</v>
      </c>
      <c r="IY168" s="86">
        <f t="shared" si="221"/>
        <v>2.9837842654680621E-7</v>
      </c>
      <c r="IZ168" s="86">
        <f t="shared" si="221"/>
        <v>3.5837867757328669E-5</v>
      </c>
      <c r="JA168" s="86">
        <f t="shared" si="221"/>
        <v>3.2528049189824382E-6</v>
      </c>
      <c r="JB168" s="86">
        <f t="shared" si="221"/>
        <v>4.3632407297216152E-6</v>
      </c>
      <c r="JC168" s="86">
        <f t="shared" si="221"/>
        <v>1.5206649195430943E-5</v>
      </c>
      <c r="JD168" s="86">
        <f t="shared" si="221"/>
        <v>1.9535251826041735E-6</v>
      </c>
      <c r="JE168" s="86">
        <f t="shared" si="221"/>
        <v>6.5962372596273298E-6</v>
      </c>
      <c r="JF168" s="86">
        <f t="shared" si="221"/>
        <v>8.5072974666198079E-8</v>
      </c>
      <c r="JG168" s="86">
        <f t="shared" si="221"/>
        <v>6.5358773725481572E-9</v>
      </c>
      <c r="JH168" s="86">
        <f t="shared" si="221"/>
        <v>2.7347004943193619E-7</v>
      </c>
      <c r="JI168" s="86">
        <f t="shared" si="221"/>
        <v>1.5665439821614742E-6</v>
      </c>
      <c r="JJ168" s="86">
        <f t="shared" si="221"/>
        <v>3.4910984169086744E-5</v>
      </c>
      <c r="JK168" s="86">
        <f t="shared" si="221"/>
        <v>4.1816523999310494E-4</v>
      </c>
      <c r="JL168" s="86">
        <f t="shared" si="221"/>
        <v>4.3025672968513819E-2</v>
      </c>
      <c r="JM168" s="86">
        <f t="shared" si="221"/>
        <v>0.10686834361746964</v>
      </c>
    </row>
    <row r="169" spans="2:273" x14ac:dyDescent="0.25">
      <c r="B169" s="2">
        <v>142</v>
      </c>
      <c r="C169" s="37">
        <v>46.15</v>
      </c>
      <c r="D169" s="37">
        <v>46.55</v>
      </c>
      <c r="E169" s="37">
        <v>46.167000000000002</v>
      </c>
      <c r="F169" s="37">
        <v>46.25</v>
      </c>
      <c r="G169" s="37">
        <v>46.372999999999998</v>
      </c>
      <c r="H169" s="37">
        <v>47.322000000000003</v>
      </c>
      <c r="I169" s="37">
        <v>47.148000000000003</v>
      </c>
      <c r="J169" s="37">
        <v>46.45</v>
      </c>
      <c r="K169" s="37">
        <v>45.832999999999998</v>
      </c>
      <c r="L169" s="37">
        <v>46.133000000000003</v>
      </c>
      <c r="M169" s="37">
        <v>45.4</v>
      </c>
      <c r="N169" s="37">
        <v>45.35</v>
      </c>
      <c r="O169" s="37">
        <v>45.8</v>
      </c>
      <c r="P169" s="37">
        <v>46.25</v>
      </c>
      <c r="Q169" s="37">
        <v>46.366999999999997</v>
      </c>
      <c r="S169" s="4">
        <f t="shared" si="222"/>
        <v>45.937496050535152</v>
      </c>
      <c r="T169" s="4">
        <f t="shared" si="222"/>
        <v>45.312777508075278</v>
      </c>
      <c r="U169" s="4">
        <f t="shared" si="222"/>
        <v>45.730961366314268</v>
      </c>
      <c r="V169" s="4">
        <f t="shared" si="222"/>
        <v>46.245568954244192</v>
      </c>
      <c r="W169" s="4">
        <f t="shared" si="222"/>
        <v>46.520005949602258</v>
      </c>
      <c r="X169" s="4">
        <f t="shared" si="222"/>
        <v>46.77974177539695</v>
      </c>
      <c r="Y169" s="4">
        <f t="shared" si="222"/>
        <v>46.441718764197489</v>
      </c>
      <c r="Z169" s="4">
        <f t="shared" si="222"/>
        <v>46.393903951501187</v>
      </c>
      <c r="AA169" s="4">
        <f t="shared" si="222"/>
        <v>46.978779165834254</v>
      </c>
      <c r="AB169" s="4">
        <f t="shared" si="222"/>
        <v>45.611427859864065</v>
      </c>
      <c r="AC169" s="4">
        <f t="shared" si="222"/>
        <v>45.904958902871186</v>
      </c>
      <c r="AD169" s="4">
        <f t="shared" si="222"/>
        <v>46.125002497727429</v>
      </c>
      <c r="AE169" s="4">
        <f t="shared" si="222"/>
        <v>46.718839635995927</v>
      </c>
      <c r="AF169" s="4">
        <f t="shared" si="222"/>
        <v>47.782568379316707</v>
      </c>
      <c r="AG169" s="4">
        <f t="shared" si="222"/>
        <v>49.622325321891211</v>
      </c>
      <c r="AI169" s="4">
        <f t="shared" si="223"/>
        <v>0.21250394946484619</v>
      </c>
      <c r="AJ169" s="4">
        <f t="shared" si="223"/>
        <v>1.2372224919247188</v>
      </c>
      <c r="AK169" s="4">
        <f t="shared" si="223"/>
        <v>0.43603863368573315</v>
      </c>
      <c r="AL169" s="4">
        <f t="shared" si="223"/>
        <v>4.4310457558083272E-3</v>
      </c>
      <c r="AM169" s="4">
        <f t="shared" si="223"/>
        <v>-0.14700594960225999</v>
      </c>
      <c r="AN169" s="4">
        <f t="shared" si="223"/>
        <v>0.54225822460305295</v>
      </c>
      <c r="AO169" s="4">
        <f t="shared" si="223"/>
        <v>0.70628123580251412</v>
      </c>
      <c r="AP169" s="4">
        <f t="shared" si="223"/>
        <v>5.6096048498815776E-2</v>
      </c>
      <c r="AQ169" s="4">
        <f t="shared" si="223"/>
        <v>-1.1457791658342558</v>
      </c>
      <c r="AR169" s="4">
        <f t="shared" si="223"/>
        <v>0.52157214013593745</v>
      </c>
      <c r="AS169" s="4">
        <f t="shared" si="223"/>
        <v>-0.50495890287118783</v>
      </c>
      <c r="AT169" s="4">
        <f t="shared" si="223"/>
        <v>-0.77500249772742791</v>
      </c>
      <c r="AU169" s="4">
        <f t="shared" si="223"/>
        <v>-0.91883963599592988</v>
      </c>
      <c r="AV169" s="4">
        <f t="shared" si="223"/>
        <v>-1.5325683793167073</v>
      </c>
      <c r="AW169" s="4">
        <f t="shared" si="223"/>
        <v>-3.2553253218912133</v>
      </c>
      <c r="AY169" s="2">
        <f t="shared" si="215"/>
        <v>45.937496050535152</v>
      </c>
      <c r="AZ169" s="2">
        <f t="shared" si="215"/>
        <v>45.312777411693055</v>
      </c>
      <c r="BA169" s="2">
        <f t="shared" si="215"/>
        <v>45.730961363861752</v>
      </c>
      <c r="BB169" s="2">
        <f t="shared" si="215"/>
        <v>46.245568948859201</v>
      </c>
      <c r="BC169" s="2">
        <f t="shared" si="215"/>
        <v>46.520005891402491</v>
      </c>
      <c r="BD169" s="2">
        <f t="shared" si="215"/>
        <v>46.779741773614006</v>
      </c>
      <c r="BE169" s="2">
        <f t="shared" si="215"/>
        <v>46.44171874803169</v>
      </c>
      <c r="BF169" s="2">
        <f t="shared" si="215"/>
        <v>46.393903951490486</v>
      </c>
      <c r="BG169" s="2">
        <f t="shared" si="215"/>
        <v>46.978779165834055</v>
      </c>
      <c r="BH169" s="2">
        <f t="shared" si="215"/>
        <v>45.611427859739393</v>
      </c>
      <c r="BI169" s="2">
        <f t="shared" si="215"/>
        <v>45.904958900496347</v>
      </c>
      <c r="BJ169" s="2">
        <f t="shared" si="215"/>
        <v>46.125002056190858</v>
      </c>
      <c r="BK169" s="2">
        <f t="shared" si="215"/>
        <v>46.71880821984707</v>
      </c>
      <c r="BL169" s="2">
        <f t="shared" si="215"/>
        <v>47.645599222766236</v>
      </c>
      <c r="BM169" s="2">
        <f t="shared" si="215"/>
        <v>47.448480787069371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 t="str">
        <f t="shared" si="216"/>
        <v/>
      </c>
      <c r="CF169" s="2" t="str">
        <f t="shared" si="216"/>
        <v/>
      </c>
      <c r="CG169" s="2" t="str">
        <f t="shared" si="216"/>
        <v/>
      </c>
      <c r="CH169" s="2" t="str">
        <f t="shared" si="216"/>
        <v/>
      </c>
      <c r="CI169" s="2" t="str">
        <f t="shared" si="216"/>
        <v/>
      </c>
      <c r="CJ169" s="2" t="str">
        <f t="shared" si="216"/>
        <v/>
      </c>
      <c r="CK169" s="2" t="str">
        <f t="shared" si="216"/>
        <v/>
      </c>
      <c r="CL169" s="2" t="str">
        <f t="shared" si="216"/>
        <v/>
      </c>
      <c r="CM169" s="2" t="str">
        <f t="shared" si="216"/>
        <v/>
      </c>
      <c r="CN169" s="2" t="str">
        <f t="shared" si="216"/>
        <v/>
      </c>
      <c r="CO169" s="2" t="str">
        <f t="shared" si="216"/>
        <v/>
      </c>
      <c r="CP169" s="2" t="str">
        <f t="shared" si="216"/>
        <v/>
      </c>
      <c r="CQ169" s="2" t="str">
        <f t="shared" si="216"/>
        <v/>
      </c>
      <c r="CR169" s="2" t="str">
        <f t="shared" si="216"/>
        <v/>
      </c>
      <c r="CS169" s="2" t="str">
        <f t="shared" si="216"/>
        <v/>
      </c>
      <c r="CU169" s="2">
        <f t="shared" si="198"/>
        <v>46.15</v>
      </c>
      <c r="CV169" s="2">
        <f t="shared" si="199"/>
        <v>46.55</v>
      </c>
      <c r="CW169" s="2">
        <f t="shared" si="200"/>
        <v>46.167000000000002</v>
      </c>
      <c r="CX169" s="2">
        <f t="shared" si="201"/>
        <v>46.25</v>
      </c>
      <c r="CY169" s="2">
        <f t="shared" si="202"/>
        <v>46.372999999999998</v>
      </c>
      <c r="CZ169" s="2">
        <f t="shared" si="203"/>
        <v>47.322000000000003</v>
      </c>
      <c r="DA169" s="2">
        <f t="shared" si="204"/>
        <v>47.148000000000003</v>
      </c>
      <c r="DB169" s="2">
        <f t="shared" si="205"/>
        <v>46.45</v>
      </c>
      <c r="DC169" s="2">
        <f t="shared" si="206"/>
        <v>45.832999999999998</v>
      </c>
      <c r="DD169" s="2">
        <f t="shared" si="207"/>
        <v>46.133000000000003</v>
      </c>
      <c r="DE169" s="2">
        <f t="shared" si="208"/>
        <v>45.4</v>
      </c>
      <c r="DF169" s="2">
        <f t="shared" si="209"/>
        <v>45.35</v>
      </c>
      <c r="DG169" s="2">
        <f t="shared" si="210"/>
        <v>45.8</v>
      </c>
      <c r="DH169" s="2" t="str">
        <f t="shared" si="211"/>
        <v/>
      </c>
      <c r="DI169" s="2" t="str">
        <f t="shared" si="212"/>
        <v/>
      </c>
      <c r="DK169" s="2">
        <f t="shared" si="224"/>
        <v>92.467112745098035</v>
      </c>
      <c r="DL169" s="2">
        <f t="shared" si="224"/>
        <v>93.749498319327699</v>
      </c>
      <c r="DM169" s="2">
        <f t="shared" si="224"/>
        <v>89.284928614328606</v>
      </c>
      <c r="DN169" s="2">
        <f t="shared" si="224"/>
        <v>89.22338824538825</v>
      </c>
      <c r="DO169" s="2">
        <f t="shared" si="224"/>
        <v>88.366706306306327</v>
      </c>
      <c r="DP169" s="2">
        <f t="shared" si="224"/>
        <v>88.142939639639636</v>
      </c>
      <c r="DQ169" s="2">
        <f t="shared" si="224"/>
        <v>81.711128496917979</v>
      </c>
      <c r="DR169" s="2">
        <f t="shared" si="224"/>
        <v>80.279466966966964</v>
      </c>
      <c r="DS169" s="2">
        <f t="shared" si="224"/>
        <v>80.391914414414401</v>
      </c>
      <c r="DT169" s="2">
        <f t="shared" si="224"/>
        <v>81.34681318160267</v>
      </c>
      <c r="DU169" s="2">
        <f t="shared" si="224"/>
        <v>76.355790047190055</v>
      </c>
      <c r="DV169" s="2">
        <f t="shared" si="224"/>
        <v>81.264270270270273</v>
      </c>
      <c r="DW169" s="2">
        <f t="shared" si="224"/>
        <v>82.026666537966534</v>
      </c>
      <c r="DX169" s="2">
        <f t="shared" si="224"/>
        <v>86.942130630630629</v>
      </c>
      <c r="DY169" s="2">
        <f t="shared" si="224"/>
        <v>86.324563025210068</v>
      </c>
      <c r="EA169" s="2">
        <f t="shared" si="214"/>
        <v>46.619707582697202</v>
      </c>
      <c r="EB169" s="2">
        <f t="shared" si="214"/>
        <v>44.540573930756253</v>
      </c>
      <c r="EC169" s="2">
        <f t="shared" si="214"/>
        <v>45.205609808459954</v>
      </c>
      <c r="ED169" s="2">
        <f t="shared" si="214"/>
        <v>45.891475389102098</v>
      </c>
      <c r="EE169" s="2">
        <f t="shared" si="214"/>
        <v>46.457552422471636</v>
      </c>
      <c r="EF169" s="2">
        <f t="shared" si="214"/>
        <v>46.974995210973447</v>
      </c>
      <c r="EG169" s="2">
        <f t="shared" si="214"/>
        <v>46.151518185039635</v>
      </c>
      <c r="EH169" s="2">
        <f t="shared" si="214"/>
        <v>46.749763812980362</v>
      </c>
      <c r="EI169" s="2">
        <f t="shared" si="214"/>
        <v>46.708539570875828</v>
      </c>
      <c r="EJ169" s="2">
        <f t="shared" si="214"/>
        <v>45.516031870199768</v>
      </c>
      <c r="EK169" s="2">
        <f t="shared" si="213"/>
        <v>46.506445112874943</v>
      </c>
      <c r="EL169" s="2">
        <f t="shared" si="180"/>
        <v>46.299983283960188</v>
      </c>
      <c r="EM169" s="2">
        <f t="shared" si="180"/>
        <v>47.853399156585695</v>
      </c>
      <c r="EN169" s="2">
        <f t="shared" si="180"/>
        <v>48.621244776119404</v>
      </c>
      <c r="EO169" s="2">
        <f t="shared" si="180"/>
        <v>48.976112913450024</v>
      </c>
      <c r="EQ169" s="2">
        <f t="shared" si="225"/>
        <v>45.757418117735504</v>
      </c>
      <c r="ER169" s="2">
        <f t="shared" si="225"/>
        <v>45.579765429002919</v>
      </c>
      <c r="ES169" s="2">
        <f t="shared" si="225"/>
        <v>45.89944979576974</v>
      </c>
      <c r="ET169" s="2">
        <f t="shared" si="225"/>
        <v>46.362400736032271</v>
      </c>
      <c r="EU169" s="2">
        <f t="shared" si="225"/>
        <v>46.53884783130836</v>
      </c>
      <c r="EV169" s="2">
        <f t="shared" si="225"/>
        <v>46.70979033942082</v>
      </c>
      <c r="EW169" s="2">
        <f t="shared" si="225"/>
        <v>46.540237795708805</v>
      </c>
      <c r="EX169" s="2">
        <f t="shared" si="225"/>
        <v>46.278106202756618</v>
      </c>
      <c r="EY169" s="2">
        <f t="shared" si="225"/>
        <v>47.051636943332412</v>
      </c>
      <c r="EZ169" s="2">
        <f t="shared" si="225"/>
        <v>45.637186581608461</v>
      </c>
      <c r="FA169" s="2">
        <f t="shared" si="225"/>
        <v>45.708349216336259</v>
      </c>
      <c r="FB169" s="2">
        <f t="shared" si="225"/>
        <v>46.05643117990212</v>
      </c>
      <c r="FC169" s="2">
        <f t="shared" si="225"/>
        <v>46.242805299189101</v>
      </c>
      <c r="FD169" s="2">
        <f t="shared" si="225"/>
        <v>47.139104502046408</v>
      </c>
      <c r="FE169" s="2">
        <f t="shared" si="225"/>
        <v>46.416082992979668</v>
      </c>
      <c r="FG169" s="2">
        <f t="shared" si="226"/>
        <v>0.99995555219991872</v>
      </c>
      <c r="FH169" s="2">
        <f t="shared" si="226"/>
        <v>0.99994657677223431</v>
      </c>
      <c r="FI169" s="2">
        <f t="shared" si="226"/>
        <v>0.99994434731311921</v>
      </c>
      <c r="FJ169" s="2">
        <f t="shared" si="226"/>
        <v>0.99994423713137814</v>
      </c>
      <c r="FK169" s="2">
        <f t="shared" si="226"/>
        <v>0.9999432239717384</v>
      </c>
      <c r="FL169" s="2">
        <f t="shared" si="226"/>
        <v>0.99994147247622345</v>
      </c>
      <c r="FM169" s="2">
        <f t="shared" si="226"/>
        <v>0.99993848391204132</v>
      </c>
      <c r="FN169" s="2">
        <f t="shared" si="226"/>
        <v>0.99993253330995779</v>
      </c>
      <c r="FO169" s="2">
        <f t="shared" si="226"/>
        <v>0.99993361560899807</v>
      </c>
      <c r="FP169" s="2">
        <f t="shared" si="226"/>
        <v>0.99993741094086275</v>
      </c>
      <c r="FQ169" s="2">
        <f t="shared" si="226"/>
        <v>0.99994191516522091</v>
      </c>
      <c r="FR169" s="2">
        <f t="shared" si="226"/>
        <v>0.99993573300328786</v>
      </c>
      <c r="FS169" s="2">
        <f t="shared" si="226"/>
        <v>0.99994162630245331</v>
      </c>
      <c r="FT169" s="2">
        <f t="shared" si="226"/>
        <v>0.99994272032904929</v>
      </c>
      <c r="FU169" s="2">
        <f t="shared" si="226"/>
        <v>0.99993100448929451</v>
      </c>
      <c r="FW169" s="2">
        <f t="shared" si="217"/>
        <v>0.79352627657505281</v>
      </c>
      <c r="FX169" s="2">
        <f t="shared" si="217"/>
        <v>0.74055126765328583</v>
      </c>
      <c r="FY169" s="2">
        <f t="shared" si="217"/>
        <v>0.75362970200349066</v>
      </c>
      <c r="FZ169" s="2">
        <f t="shared" si="217"/>
        <v>0.74677918758428552</v>
      </c>
      <c r="GA169" s="2">
        <f t="shared" si="217"/>
        <v>0.73895973321420116</v>
      </c>
      <c r="GB169" s="2">
        <f t="shared" si="217"/>
        <v>0.74532150955074583</v>
      </c>
      <c r="GC169" s="2">
        <f t="shared" si="217"/>
        <v>0.74092756570867035</v>
      </c>
      <c r="GD169" s="2">
        <f t="shared" si="217"/>
        <v>0.75928383602225114</v>
      </c>
      <c r="GE169" s="2">
        <f t="shared" si="217"/>
        <v>0.78112969129854526</v>
      </c>
      <c r="GF169" s="2">
        <f t="shared" si="217"/>
        <v>0.7688795059315271</v>
      </c>
      <c r="GG169" s="2">
        <f t="shared" si="217"/>
        <v>0.75582396709909172</v>
      </c>
      <c r="GH169" s="2">
        <f t="shared" si="217"/>
        <v>0.7276811595266125</v>
      </c>
      <c r="GI169" s="2">
        <f t="shared" si="217"/>
        <v>0.70569358717792052</v>
      </c>
      <c r="GJ169" s="2">
        <f t="shared" si="217"/>
        <v>0.6597489982498711</v>
      </c>
      <c r="GK169" s="2">
        <f t="shared" si="217"/>
        <v>0.59773090522669503</v>
      </c>
      <c r="GM169" s="86">
        <f t="shared" si="218"/>
        <v>0</v>
      </c>
      <c r="GN169" s="86">
        <f t="shared" si="218"/>
        <v>0</v>
      </c>
      <c r="GO169" s="86">
        <f t="shared" si="218"/>
        <v>0</v>
      </c>
      <c r="GP169" s="86">
        <f t="shared" si="218"/>
        <v>0</v>
      </c>
      <c r="GQ169" s="86">
        <f t="shared" si="218"/>
        <v>0</v>
      </c>
      <c r="GR169" s="86">
        <f t="shared" si="218"/>
        <v>0</v>
      </c>
      <c r="GS169" s="86">
        <f t="shared" si="218"/>
        <v>0</v>
      </c>
      <c r="GT169" s="86">
        <f t="shared" si="218"/>
        <v>0</v>
      </c>
      <c r="GU169" s="86">
        <f t="shared" si="218"/>
        <v>0</v>
      </c>
      <c r="GV169" s="86">
        <f t="shared" si="218"/>
        <v>0</v>
      </c>
      <c r="GW169" s="86">
        <f t="shared" si="218"/>
        <v>0</v>
      </c>
      <c r="GX169" s="86">
        <f t="shared" si="218"/>
        <v>0</v>
      </c>
      <c r="GY169" s="86">
        <f t="shared" si="218"/>
        <v>0</v>
      </c>
      <c r="GZ169" s="86">
        <f t="shared" si="218"/>
        <v>0</v>
      </c>
      <c r="HA169" s="86">
        <f t="shared" si="218"/>
        <v>0</v>
      </c>
      <c r="HC169" s="86">
        <f t="shared" si="182"/>
        <v>9.4069366657139765E-231</v>
      </c>
      <c r="HD169" s="86">
        <f t="shared" si="182"/>
        <v>5.9569318235781794E-229</v>
      </c>
      <c r="HE169" s="86">
        <f t="shared" si="182"/>
        <v>0</v>
      </c>
      <c r="HF169" s="86">
        <f t="shared" si="181"/>
        <v>0</v>
      </c>
      <c r="HG169" s="86">
        <f t="shared" si="181"/>
        <v>0</v>
      </c>
      <c r="HH169" s="86">
        <f t="shared" si="181"/>
        <v>0</v>
      </c>
      <c r="HI169" s="86">
        <f t="shared" si="181"/>
        <v>0</v>
      </c>
      <c r="HJ169" s="86">
        <f t="shared" si="181"/>
        <v>0</v>
      </c>
      <c r="HK169" s="86">
        <f t="shared" si="181"/>
        <v>0</v>
      </c>
      <c r="HL169" s="86">
        <f t="shared" si="162"/>
        <v>0</v>
      </c>
      <c r="HM169" s="86">
        <f t="shared" si="162"/>
        <v>0</v>
      </c>
      <c r="HN169" s="86">
        <f t="shared" si="162"/>
        <v>0</v>
      </c>
      <c r="HO169" s="86">
        <f t="shared" si="162"/>
        <v>0</v>
      </c>
      <c r="HP169" s="86">
        <f t="shared" si="162"/>
        <v>3.9951827676323663E-284</v>
      </c>
      <c r="HQ169" s="86">
        <f t="shared" si="162"/>
        <v>0</v>
      </c>
      <c r="HS169" s="86">
        <f t="shared" si="219"/>
        <v>5.3279398532516665E-61</v>
      </c>
      <c r="HT169" s="86">
        <f t="shared" si="219"/>
        <v>1.6785413012850644E-63</v>
      </c>
      <c r="HU169" s="86">
        <f t="shared" si="219"/>
        <v>1.9557859308114721E-72</v>
      </c>
      <c r="HV169" s="86">
        <f t="shared" si="219"/>
        <v>4.6262095002370494E-74</v>
      </c>
      <c r="HW169" s="86">
        <f t="shared" si="219"/>
        <v>8.0471255793969217E-69</v>
      </c>
      <c r="HX169" s="86">
        <f t="shared" si="219"/>
        <v>1.4663928368223175E-79</v>
      </c>
      <c r="HY169" s="86">
        <f t="shared" si="219"/>
        <v>1.6946369981649666E-73</v>
      </c>
      <c r="HZ169" s="86">
        <f t="shared" si="219"/>
        <v>1.0220223938379589E-88</v>
      </c>
      <c r="IA169" s="86">
        <f t="shared" si="219"/>
        <v>1.1168592049961686E-87</v>
      </c>
      <c r="IB169" s="86">
        <f t="shared" si="219"/>
        <v>2.7677022358355561E-75</v>
      </c>
      <c r="IC169" s="86">
        <f t="shared" si="219"/>
        <v>2.9874426166326895E-73</v>
      </c>
      <c r="ID169" s="86">
        <f t="shared" si="219"/>
        <v>4.5831610807525055E-69</v>
      </c>
      <c r="IE169" s="86">
        <f t="shared" si="219"/>
        <v>4.2624411802148183E-62</v>
      </c>
      <c r="IF169" s="86">
        <f t="shared" si="219"/>
        <v>1.0701031761041405E-49</v>
      </c>
      <c r="IG169" s="86">
        <f t="shared" si="219"/>
        <v>1.0327773687879038E-44</v>
      </c>
      <c r="II169" s="86">
        <f t="shared" si="220"/>
        <v>3.7813140082629395E-8</v>
      </c>
      <c r="IJ169" s="86">
        <f t="shared" si="220"/>
        <v>5.8863793127974404E-6</v>
      </c>
      <c r="IK169" s="86">
        <f t="shared" si="220"/>
        <v>3.9378797306528442E-7</v>
      </c>
      <c r="IL169" s="86">
        <f t="shared" si="220"/>
        <v>5.1455627645622106E-7</v>
      </c>
      <c r="IM169" s="86">
        <f t="shared" si="220"/>
        <v>2.0789867856121733E-6</v>
      </c>
      <c r="IN169" s="86">
        <f t="shared" si="220"/>
        <v>1.9447925665805003E-7</v>
      </c>
      <c r="IO169" s="86">
        <f t="shared" si="220"/>
        <v>7.8459330279112922E-7</v>
      </c>
      <c r="IP169" s="86">
        <f t="shared" si="220"/>
        <v>5.7843502045855632E-9</v>
      </c>
      <c r="IQ169" s="86">
        <f t="shared" si="220"/>
        <v>3.9681833520393291E-10</v>
      </c>
      <c r="IR169" s="86">
        <f t="shared" si="220"/>
        <v>2.5846999728461992E-8</v>
      </c>
      <c r="IS169" s="86">
        <f t="shared" si="220"/>
        <v>1.7067768460136807E-7</v>
      </c>
      <c r="IT169" s="86">
        <f t="shared" si="220"/>
        <v>4.9589722377163843E-6</v>
      </c>
      <c r="IU169" s="86">
        <f t="shared" si="220"/>
        <v>8.0583590726359807E-5</v>
      </c>
      <c r="IV169" s="86">
        <f t="shared" si="220"/>
        <v>1.9698992372365266E-2</v>
      </c>
      <c r="IW169" s="86">
        <f t="shared" si="220"/>
        <v>4.656431883187253E-2</v>
      </c>
      <c r="IY169" s="86">
        <f t="shared" si="221"/>
        <v>3.7813140082629395E-8</v>
      </c>
      <c r="IZ169" s="86">
        <f t="shared" si="221"/>
        <v>5.8863793127974404E-6</v>
      </c>
      <c r="JA169" s="86">
        <f t="shared" si="221"/>
        <v>3.9378797306528442E-7</v>
      </c>
      <c r="JB169" s="86">
        <f t="shared" si="221"/>
        <v>5.1455627645622106E-7</v>
      </c>
      <c r="JC169" s="86">
        <f t="shared" si="221"/>
        <v>2.0789867856121733E-6</v>
      </c>
      <c r="JD169" s="86">
        <f t="shared" si="221"/>
        <v>1.9447925665805003E-7</v>
      </c>
      <c r="JE169" s="86">
        <f t="shared" si="221"/>
        <v>7.8459330279112922E-7</v>
      </c>
      <c r="JF169" s="86">
        <f t="shared" si="221"/>
        <v>5.7843502045855632E-9</v>
      </c>
      <c r="JG169" s="86">
        <f t="shared" si="221"/>
        <v>3.9681833520393291E-10</v>
      </c>
      <c r="JH169" s="86">
        <f t="shared" si="221"/>
        <v>2.5846999728461992E-8</v>
      </c>
      <c r="JI169" s="86">
        <f t="shared" si="221"/>
        <v>1.7067768460136807E-7</v>
      </c>
      <c r="JJ169" s="86">
        <f t="shared" si="221"/>
        <v>4.9589722377163843E-6</v>
      </c>
      <c r="JK169" s="86">
        <f t="shared" si="221"/>
        <v>8.0583590726359807E-5</v>
      </c>
      <c r="JL169" s="86">
        <f t="shared" si="221"/>
        <v>1.9698992372365266E-2</v>
      </c>
      <c r="JM169" s="86">
        <f t="shared" si="221"/>
        <v>4.656431883187253E-2</v>
      </c>
    </row>
    <row r="170" spans="2:273" x14ac:dyDescent="0.25">
      <c r="B170" s="2">
        <v>143</v>
      </c>
      <c r="C170" s="37">
        <v>44.933</v>
      </c>
      <c r="D170" s="37">
        <v>45.232999999999997</v>
      </c>
      <c r="E170" s="37">
        <v>45.25</v>
      </c>
      <c r="F170" s="37">
        <v>46.2</v>
      </c>
      <c r="G170" s="37">
        <v>45.831000000000003</v>
      </c>
      <c r="H170" s="37">
        <v>46.136000000000003</v>
      </c>
      <c r="I170" s="37">
        <v>46.131</v>
      </c>
      <c r="J170" s="37">
        <v>46.85</v>
      </c>
      <c r="K170" s="37">
        <v>48.366999999999997</v>
      </c>
      <c r="L170" s="37">
        <v>45.933</v>
      </c>
      <c r="M170" s="37">
        <v>45.116999999999997</v>
      </c>
      <c r="N170" s="37">
        <v>45.017000000000003</v>
      </c>
      <c r="O170" s="37">
        <v>45.2</v>
      </c>
      <c r="P170" s="37">
        <v>47.017000000000003</v>
      </c>
      <c r="Q170" s="37">
        <v>44.567</v>
      </c>
      <c r="S170" s="4">
        <f t="shared" si="222"/>
        <v>45.815639253278121</v>
      </c>
      <c r="T170" s="4">
        <f t="shared" si="222"/>
        <v>45.184412950955235</v>
      </c>
      <c r="U170" s="4">
        <f t="shared" si="222"/>
        <v>45.620869344170174</v>
      </c>
      <c r="V170" s="4">
        <f t="shared" si="222"/>
        <v>46.129010112146062</v>
      </c>
      <c r="W170" s="4">
        <f t="shared" si="222"/>
        <v>46.396949556208305</v>
      </c>
      <c r="X170" s="4">
        <f t="shared" si="222"/>
        <v>46.641199469307537</v>
      </c>
      <c r="Y170" s="4">
        <f t="shared" si="222"/>
        <v>46.314538884243618</v>
      </c>
      <c r="Z170" s="4">
        <f t="shared" si="222"/>
        <v>46.242643562430885</v>
      </c>
      <c r="AA170" s="4">
        <f t="shared" si="222"/>
        <v>46.845534727411874</v>
      </c>
      <c r="AB170" s="4">
        <f t="shared" si="222"/>
        <v>45.458407498504521</v>
      </c>
      <c r="AC170" s="4">
        <f t="shared" si="222"/>
        <v>45.739439959600389</v>
      </c>
      <c r="AD170" s="4">
        <f t="shared" si="222"/>
        <v>45.963548961500727</v>
      </c>
      <c r="AE170" s="4">
        <f t="shared" si="222"/>
        <v>46.53574686609673</v>
      </c>
      <c r="AF170" s="4">
        <f t="shared" si="222"/>
        <v>47.498521763639808</v>
      </c>
      <c r="AG170" s="4">
        <f t="shared" si="222"/>
        <v>47.902329868654292</v>
      </c>
      <c r="AI170" s="4">
        <f t="shared" si="223"/>
        <v>-0.88263925327812132</v>
      </c>
      <c r="AJ170" s="4">
        <f t="shared" si="223"/>
        <v>4.8587049044762409E-2</v>
      </c>
      <c r="AK170" s="4">
        <f t="shared" si="223"/>
        <v>-0.37086934417017403</v>
      </c>
      <c r="AL170" s="4">
        <f t="shared" si="223"/>
        <v>7.0989887853940559E-2</v>
      </c>
      <c r="AM170" s="4">
        <f t="shared" si="223"/>
        <v>-0.56594955620830234</v>
      </c>
      <c r="AN170" s="4">
        <f t="shared" si="223"/>
        <v>-0.50519946930753434</v>
      </c>
      <c r="AO170" s="4">
        <f t="shared" si="223"/>
        <v>-0.18353888424361742</v>
      </c>
      <c r="AP170" s="4">
        <f t="shared" si="223"/>
        <v>0.60735643756911628</v>
      </c>
      <c r="AQ170" s="4">
        <f t="shared" si="223"/>
        <v>1.5214652725881237</v>
      </c>
      <c r="AR170" s="4">
        <f t="shared" si="223"/>
        <v>0.47459250149547927</v>
      </c>
      <c r="AS170" s="4">
        <f t="shared" si="223"/>
        <v>-0.622439959600392</v>
      </c>
      <c r="AT170" s="4">
        <f t="shared" si="223"/>
        <v>-0.94654896150072432</v>
      </c>
      <c r="AU170" s="4">
        <f t="shared" si="223"/>
        <v>-1.3357468660967271</v>
      </c>
      <c r="AV170" s="4">
        <f t="shared" si="223"/>
        <v>-0.48152176363980459</v>
      </c>
      <c r="AW170" s="4">
        <f t="shared" si="223"/>
        <v>-3.3353298686542914</v>
      </c>
      <c r="AY170" s="2">
        <f t="shared" si="215"/>
        <v>45.815639253278121</v>
      </c>
      <c r="AZ170" s="2">
        <f t="shared" si="215"/>
        <v>45.184412945963899</v>
      </c>
      <c r="BA170" s="2">
        <f t="shared" si="215"/>
        <v>45.620869344092696</v>
      </c>
      <c r="BB170" s="2">
        <f t="shared" si="215"/>
        <v>46.129010111984414</v>
      </c>
      <c r="BC170" s="2">
        <f t="shared" si="215"/>
        <v>46.396949553992506</v>
      </c>
      <c r="BD170" s="2">
        <f t="shared" si="215"/>
        <v>46.641199469267242</v>
      </c>
      <c r="BE170" s="2">
        <f t="shared" si="215"/>
        <v>46.314538883754672</v>
      </c>
      <c r="BF170" s="2">
        <f t="shared" si="215"/>
        <v>46.242643562430757</v>
      </c>
      <c r="BG170" s="2">
        <f t="shared" si="215"/>
        <v>46.845534727411874</v>
      </c>
      <c r="BH170" s="2">
        <f t="shared" si="215"/>
        <v>45.458407498501863</v>
      </c>
      <c r="BI170" s="2">
        <f t="shared" si="215"/>
        <v>45.739439959537258</v>
      </c>
      <c r="BJ170" s="2">
        <f t="shared" si="215"/>
        <v>45.963548943809343</v>
      </c>
      <c r="BK170" s="2">
        <f t="shared" si="215"/>
        <v>46.535744818375257</v>
      </c>
      <c r="BL170" s="2">
        <f t="shared" si="215"/>
        <v>47.462995270988401</v>
      </c>
      <c r="BM170" s="2">
        <f t="shared" si="215"/>
        <v>47.254763421585722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 t="str">
        <f t="shared" si="216"/>
        <v/>
      </c>
      <c r="CF170" s="2" t="str">
        <f t="shared" si="216"/>
        <v/>
      </c>
      <c r="CG170" s="2" t="str">
        <f t="shared" si="216"/>
        <v/>
      </c>
      <c r="CH170" s="2" t="str">
        <f t="shared" si="216"/>
        <v/>
      </c>
      <c r="CI170" s="2" t="str">
        <f t="shared" si="216"/>
        <v/>
      </c>
      <c r="CJ170" s="2" t="str">
        <f t="shared" si="216"/>
        <v/>
      </c>
      <c r="CK170" s="2" t="str">
        <f t="shared" si="216"/>
        <v/>
      </c>
      <c r="CL170" s="2" t="str">
        <f t="shared" si="216"/>
        <v/>
      </c>
      <c r="CM170" s="2" t="str">
        <f t="shared" si="216"/>
        <v/>
      </c>
      <c r="CN170" s="2" t="str">
        <f t="shared" si="216"/>
        <v/>
      </c>
      <c r="CO170" s="2" t="str">
        <f t="shared" si="216"/>
        <v/>
      </c>
      <c r="CP170" s="2" t="str">
        <f t="shared" si="216"/>
        <v/>
      </c>
      <c r="CQ170" s="2" t="str">
        <f t="shared" si="216"/>
        <v/>
      </c>
      <c r="CR170" s="2" t="str">
        <f t="shared" si="216"/>
        <v/>
      </c>
      <c r="CS170" s="2" t="str">
        <f t="shared" si="216"/>
        <v/>
      </c>
      <c r="CU170" s="2">
        <f t="shared" si="198"/>
        <v>44.933</v>
      </c>
      <c r="CV170" s="2">
        <f t="shared" si="199"/>
        <v>45.232999999999997</v>
      </c>
      <c r="CW170" s="2">
        <f t="shared" si="200"/>
        <v>45.25</v>
      </c>
      <c r="CX170" s="2">
        <f t="shared" si="201"/>
        <v>46.2</v>
      </c>
      <c r="CY170" s="2">
        <f t="shared" si="202"/>
        <v>45.831000000000003</v>
      </c>
      <c r="CZ170" s="2">
        <f t="shared" si="203"/>
        <v>46.136000000000003</v>
      </c>
      <c r="DA170" s="2">
        <f t="shared" si="204"/>
        <v>46.131</v>
      </c>
      <c r="DB170" s="2">
        <f t="shared" si="205"/>
        <v>46.85</v>
      </c>
      <c r="DC170" s="2">
        <f t="shared" si="206"/>
        <v>48.366999999999997</v>
      </c>
      <c r="DD170" s="2">
        <f t="shared" si="207"/>
        <v>45.933</v>
      </c>
      <c r="DE170" s="2">
        <f t="shared" si="208"/>
        <v>45.116999999999997</v>
      </c>
      <c r="DF170" s="2">
        <f t="shared" si="209"/>
        <v>45.017000000000003</v>
      </c>
      <c r="DG170" s="2">
        <f t="shared" si="210"/>
        <v>45.2</v>
      </c>
      <c r="DH170" s="2">
        <f t="shared" si="211"/>
        <v>47.017000000000003</v>
      </c>
      <c r="DI170" s="2" t="str">
        <f t="shared" si="212"/>
        <v/>
      </c>
      <c r="DK170" s="2">
        <f t="shared" si="224"/>
        <v>92.709316622103387</v>
      </c>
      <c r="DL170" s="2">
        <f t="shared" si="224"/>
        <v>93.977250420168048</v>
      </c>
      <c r="DM170" s="2">
        <f t="shared" si="224"/>
        <v>89.484751780351772</v>
      </c>
      <c r="DN170" s="2">
        <f t="shared" si="224"/>
        <v>89.42108837408837</v>
      </c>
      <c r="DO170" s="2">
        <f t="shared" si="224"/>
        <v>88.551645045045063</v>
      </c>
      <c r="DP170" s="2">
        <f t="shared" si="224"/>
        <v>88.314411711711713</v>
      </c>
      <c r="DQ170" s="2">
        <f t="shared" si="224"/>
        <v>81.833133238501659</v>
      </c>
      <c r="DR170" s="2">
        <f t="shared" si="224"/>
        <v>80.399363749463745</v>
      </c>
      <c r="DS170" s="2">
        <f t="shared" si="224"/>
        <v>80.507626640926631</v>
      </c>
      <c r="DT170" s="2">
        <f t="shared" si="224"/>
        <v>81.472151256519695</v>
      </c>
      <c r="DU170" s="2">
        <f t="shared" si="224"/>
        <v>76.451429815529821</v>
      </c>
      <c r="DV170" s="2">
        <f t="shared" si="224"/>
        <v>81.387878378378375</v>
      </c>
      <c r="DW170" s="2">
        <f t="shared" si="224"/>
        <v>82.154506563706562</v>
      </c>
      <c r="DX170" s="2">
        <f t="shared" si="224"/>
        <v>87.119837837837849</v>
      </c>
      <c r="DY170" s="2">
        <f t="shared" si="224"/>
        <v>86.534284033613432</v>
      </c>
      <c r="EA170" s="2">
        <f t="shared" si="214"/>
        <v>46.524571552162854</v>
      </c>
      <c r="EB170" s="2">
        <f t="shared" si="214"/>
        <v>44.378021793587173</v>
      </c>
      <c r="EC170" s="2">
        <f t="shared" si="214"/>
        <v>45.072633222635929</v>
      </c>
      <c r="ED170" s="2">
        <f t="shared" si="214"/>
        <v>45.759617134835125</v>
      </c>
      <c r="EE170" s="2">
        <f t="shared" si="214"/>
        <v>46.33207666485572</v>
      </c>
      <c r="EF170" s="2">
        <f t="shared" si="214"/>
        <v>46.845171035569614</v>
      </c>
      <c r="EG170" s="2">
        <f t="shared" si="214"/>
        <v>46.011855163971404</v>
      </c>
      <c r="EH170" s="2">
        <f t="shared" si="214"/>
        <v>46.61350947907772</v>
      </c>
      <c r="EI170" s="2">
        <f t="shared" si="214"/>
        <v>46.564637143862114</v>
      </c>
      <c r="EJ170" s="2">
        <f t="shared" si="214"/>
        <v>45.35879086890877</v>
      </c>
      <c r="EK170" s="2">
        <f t="shared" si="213"/>
        <v>46.366245078422793</v>
      </c>
      <c r="EL170" s="2">
        <f t="shared" si="180"/>
        <v>46.14668923248712</v>
      </c>
      <c r="EM170" s="2">
        <f t="shared" si="180"/>
        <v>47.725143261385185</v>
      </c>
      <c r="EN170" s="2">
        <f t="shared" si="180"/>
        <v>48.48986298507463</v>
      </c>
      <c r="EO170" s="2">
        <f t="shared" si="180"/>
        <v>48.865478798306597</v>
      </c>
      <c r="EQ170" s="2">
        <f t="shared" si="225"/>
        <v>45.645090925900391</v>
      </c>
      <c r="ER170" s="2">
        <f t="shared" si="225"/>
        <v>45.438881317261739</v>
      </c>
      <c r="ES170" s="2">
        <f t="shared" si="225"/>
        <v>45.781397996134245</v>
      </c>
      <c r="ET170" s="2">
        <f t="shared" si="225"/>
        <v>46.240337077271576</v>
      </c>
      <c r="EU170" s="2">
        <f t="shared" si="225"/>
        <v>46.414959259990773</v>
      </c>
      <c r="EV170" s="2">
        <f t="shared" si="225"/>
        <v>46.574731073567392</v>
      </c>
      <c r="EW170" s="2">
        <f t="shared" si="225"/>
        <v>46.408412121516449</v>
      </c>
      <c r="EX170" s="2">
        <f t="shared" si="225"/>
        <v>46.132733196809035</v>
      </c>
      <c r="EY170" s="2">
        <f t="shared" si="225"/>
        <v>46.914735910808858</v>
      </c>
      <c r="EZ170" s="2">
        <f t="shared" si="225"/>
        <v>45.483090328250903</v>
      </c>
      <c r="FA170" s="2">
        <f t="shared" si="225"/>
        <v>45.552698757113205</v>
      </c>
      <c r="FB170" s="2">
        <f t="shared" si="225"/>
        <v>45.898272567908037</v>
      </c>
      <c r="FC170" s="2">
        <f t="shared" si="225"/>
        <v>46.08082688121327</v>
      </c>
      <c r="FD170" s="2">
        <f t="shared" si="225"/>
        <v>46.977041364256507</v>
      </c>
      <c r="FE170" s="2">
        <f t="shared" si="225"/>
        <v>46.262317425986382</v>
      </c>
      <c r="FG170" s="2">
        <f t="shared" si="226"/>
        <v>0.99995946296600313</v>
      </c>
      <c r="FH170" s="2">
        <f t="shared" si="226"/>
        <v>0.99995127720817478</v>
      </c>
      <c r="FI170" s="2">
        <f t="shared" si="226"/>
        <v>0.99994924389778128</v>
      </c>
      <c r="FJ170" s="2">
        <f t="shared" si="226"/>
        <v>0.99994914340985397</v>
      </c>
      <c r="FK170" s="2">
        <f t="shared" si="226"/>
        <v>0.99994821938813072</v>
      </c>
      <c r="FL170" s="2">
        <f t="shared" si="226"/>
        <v>0.99994662198902973</v>
      </c>
      <c r="FM170" s="2">
        <f t="shared" si="226"/>
        <v>0.99994389635731196</v>
      </c>
      <c r="FN170" s="2">
        <f t="shared" si="226"/>
        <v>0.99993846928211894</v>
      </c>
      <c r="FO170" s="2">
        <f t="shared" si="226"/>
        <v>0.99993945636220039</v>
      </c>
      <c r="FP170" s="2">
        <f t="shared" si="226"/>
        <v>0.99994291778528088</v>
      </c>
      <c r="FQ170" s="2">
        <f t="shared" si="226"/>
        <v>0.99994702573033656</v>
      </c>
      <c r="FR170" s="2">
        <f t="shared" si="226"/>
        <v>0.99994138747094352</v>
      </c>
      <c r="FS170" s="2">
        <f t="shared" si="226"/>
        <v>0.99994676228166179</v>
      </c>
      <c r="FT170" s="2">
        <f t="shared" si="226"/>
        <v>0.99994776005592945</v>
      </c>
      <c r="FU170" s="2">
        <f t="shared" si="226"/>
        <v>0.99993707496436079</v>
      </c>
      <c r="FW170" s="2">
        <f t="shared" si="217"/>
        <v>0.80820937976369167</v>
      </c>
      <c r="FX170" s="2">
        <f t="shared" si="217"/>
        <v>0.75785202615789526</v>
      </c>
      <c r="FY170" s="2">
        <f t="shared" si="217"/>
        <v>0.77032882536282277</v>
      </c>
      <c r="FZ170" s="2">
        <f t="shared" si="217"/>
        <v>0.76379711176604514</v>
      </c>
      <c r="GA170" s="2">
        <f t="shared" si="217"/>
        <v>0.75633169968990888</v>
      </c>
      <c r="GB170" s="2">
        <f t="shared" si="217"/>
        <v>0.76240623005419628</v>
      </c>
      <c r="GC170" s="2">
        <f t="shared" si="217"/>
        <v>0.75821142430313571</v>
      </c>
      <c r="GD170" s="2">
        <f t="shared" si="217"/>
        <v>0.77571377430390198</v>
      </c>
      <c r="GE170" s="2">
        <f t="shared" si="217"/>
        <v>0.79646824785941206</v>
      </c>
      <c r="GF170" s="2">
        <f t="shared" si="217"/>
        <v>0.78484009116001607</v>
      </c>
      <c r="GG170" s="2">
        <f t="shared" si="217"/>
        <v>0.77241927486454875</v>
      </c>
      <c r="GH170" s="2">
        <f t="shared" si="217"/>
        <v>0.74554524840107128</v>
      </c>
      <c r="GI170" s="2">
        <f t="shared" si="217"/>
        <v>0.72445388133361066</v>
      </c>
      <c r="GJ170" s="2">
        <f t="shared" si="217"/>
        <v>0.68011041596270183</v>
      </c>
      <c r="GK170" s="2">
        <f t="shared" si="217"/>
        <v>0.61966411486624162</v>
      </c>
      <c r="GM170" s="86">
        <f t="shared" si="218"/>
        <v>0</v>
      </c>
      <c r="GN170" s="86">
        <f t="shared" si="218"/>
        <v>0</v>
      </c>
      <c r="GO170" s="86">
        <f t="shared" si="218"/>
        <v>0</v>
      </c>
      <c r="GP170" s="86">
        <f t="shared" si="218"/>
        <v>0</v>
      </c>
      <c r="GQ170" s="86">
        <f t="shared" si="218"/>
        <v>0</v>
      </c>
      <c r="GR170" s="86">
        <f t="shared" si="218"/>
        <v>0</v>
      </c>
      <c r="GS170" s="86">
        <f t="shared" si="218"/>
        <v>0</v>
      </c>
      <c r="GT170" s="86">
        <f t="shared" si="218"/>
        <v>0</v>
      </c>
      <c r="GU170" s="86">
        <f t="shared" si="218"/>
        <v>0</v>
      </c>
      <c r="GV170" s="86">
        <f t="shared" si="218"/>
        <v>0</v>
      </c>
      <c r="GW170" s="86">
        <f t="shared" si="218"/>
        <v>0</v>
      </c>
      <c r="GX170" s="86">
        <f t="shared" si="218"/>
        <v>0</v>
      </c>
      <c r="GY170" s="86">
        <f t="shared" si="218"/>
        <v>0</v>
      </c>
      <c r="GZ170" s="86">
        <f t="shared" si="218"/>
        <v>0</v>
      </c>
      <c r="HA170" s="86">
        <f t="shared" si="218"/>
        <v>0</v>
      </c>
      <c r="HC170" s="86">
        <f t="shared" si="182"/>
        <v>1.827954699368636E-237</v>
      </c>
      <c r="HD170" s="86">
        <f t="shared" si="182"/>
        <v>1.2126645928836984E-235</v>
      </c>
      <c r="HE170" s="86">
        <f t="shared" si="182"/>
        <v>0</v>
      </c>
      <c r="HF170" s="86">
        <f t="shared" si="181"/>
        <v>0</v>
      </c>
      <c r="HG170" s="86">
        <f t="shared" si="181"/>
        <v>0</v>
      </c>
      <c r="HH170" s="86">
        <f t="shared" si="181"/>
        <v>0</v>
      </c>
      <c r="HI170" s="86">
        <f t="shared" si="181"/>
        <v>0</v>
      </c>
      <c r="HJ170" s="86">
        <f t="shared" si="181"/>
        <v>0</v>
      </c>
      <c r="HK170" s="86">
        <f t="shared" si="181"/>
        <v>0</v>
      </c>
      <c r="HL170" s="86">
        <f t="shared" si="162"/>
        <v>0</v>
      </c>
      <c r="HM170" s="86">
        <f t="shared" si="162"/>
        <v>0</v>
      </c>
      <c r="HN170" s="86">
        <f t="shared" si="162"/>
        <v>0</v>
      </c>
      <c r="HO170" s="86">
        <f t="shared" ref="HO170:HQ227" si="227" xml:space="preserve"> _xlfn.NORM.DIST($B170, O$8, ABS(O$12), TRUE) * _xlfn.NORM.DIST(($B170 - O$8)*O$16, 0, ABS(O$12), TRUE) * 2</f>
        <v>0</v>
      </c>
      <c r="HP170" s="86">
        <f t="shared" si="227"/>
        <v>1.4937219174217407E-292</v>
      </c>
      <c r="HQ170" s="86">
        <f t="shared" si="227"/>
        <v>0</v>
      </c>
      <c r="HS170" s="86">
        <f t="shared" si="219"/>
        <v>4.0378145537860141E-64</v>
      </c>
      <c r="HT170" s="86">
        <f t="shared" si="219"/>
        <v>7.178983444444734E-67</v>
      </c>
      <c r="HU170" s="86">
        <f t="shared" si="219"/>
        <v>3.2219698368050771E-76</v>
      </c>
      <c r="HV170" s="86">
        <f t="shared" si="219"/>
        <v>5.6089833472765445E-78</v>
      </c>
      <c r="HW170" s="86">
        <f t="shared" si="219"/>
        <v>1.5805217684424392E-72</v>
      </c>
      <c r="HX170" s="86">
        <f t="shared" si="219"/>
        <v>8.4163822034893812E-84</v>
      </c>
      <c r="HY170" s="86">
        <f t="shared" si="219"/>
        <v>1.8984146483274495E-77</v>
      </c>
      <c r="HZ170" s="86">
        <f t="shared" si="219"/>
        <v>2.0980513024803824E-93</v>
      </c>
      <c r="IA170" s="86">
        <f t="shared" si="219"/>
        <v>3.3859239324590026E-92</v>
      </c>
      <c r="IB170" s="86">
        <f t="shared" si="219"/>
        <v>3.1801326692688882E-79</v>
      </c>
      <c r="IC170" s="86">
        <f t="shared" si="219"/>
        <v>3.9193929873828702E-77</v>
      </c>
      <c r="ID170" s="86">
        <f t="shared" si="219"/>
        <v>7.5372721978077597E-73</v>
      </c>
      <c r="IE170" s="86">
        <f t="shared" si="219"/>
        <v>1.417198568754234E-65</v>
      </c>
      <c r="IF170" s="86">
        <f t="shared" si="219"/>
        <v>1.2956954552922043E-52</v>
      </c>
      <c r="IG170" s="86">
        <f t="shared" si="219"/>
        <v>1.5879371749485343E-47</v>
      </c>
      <c r="II170" s="86">
        <f t="shared" si="220"/>
        <v>4.1755512043695242E-9</v>
      </c>
      <c r="IJ170" s="86">
        <f t="shared" si="220"/>
        <v>8.2994211923282267E-7</v>
      </c>
      <c r="IK170" s="86">
        <f t="shared" si="220"/>
        <v>4.0254180484085539E-8</v>
      </c>
      <c r="IL170" s="86">
        <f t="shared" si="220"/>
        <v>5.0834593184757617E-8</v>
      </c>
      <c r="IM170" s="86">
        <f t="shared" si="220"/>
        <v>2.3967985995464859E-7</v>
      </c>
      <c r="IN170" s="86">
        <f t="shared" si="220"/>
        <v>1.5958032844682279E-8</v>
      </c>
      <c r="IO170" s="86">
        <f t="shared" si="220"/>
        <v>7.7842616452502723E-8</v>
      </c>
      <c r="IP170" s="86">
        <f t="shared" si="220"/>
        <v>3.1801347798675785E-10</v>
      </c>
      <c r="IQ170" s="86">
        <f t="shared" si="220"/>
        <v>1.9715517224165443E-11</v>
      </c>
      <c r="IR170" s="86">
        <f t="shared" si="220"/>
        <v>2.0465028681052722E-9</v>
      </c>
      <c r="IS170" s="86">
        <f t="shared" si="220"/>
        <v>1.5590864378900502E-8</v>
      </c>
      <c r="IT170" s="86">
        <f t="shared" si="220"/>
        <v>5.9032325129247767E-7</v>
      </c>
      <c r="IU170" s="86">
        <f t="shared" si="220"/>
        <v>1.315549867275948E-5</v>
      </c>
      <c r="IV170" s="86">
        <f t="shared" si="220"/>
        <v>8.1319862670796127E-3</v>
      </c>
      <c r="IW170" s="86">
        <f t="shared" si="220"/>
        <v>1.6946514366321695E-2</v>
      </c>
      <c r="IY170" s="86">
        <f t="shared" si="221"/>
        <v>4.1755512043695242E-9</v>
      </c>
      <c r="IZ170" s="86">
        <f t="shared" si="221"/>
        <v>8.2994211923282267E-7</v>
      </c>
      <c r="JA170" s="86">
        <f t="shared" si="221"/>
        <v>4.0254180484085539E-8</v>
      </c>
      <c r="JB170" s="86">
        <f t="shared" si="221"/>
        <v>5.0834593184757617E-8</v>
      </c>
      <c r="JC170" s="86">
        <f t="shared" si="221"/>
        <v>2.3967985995464859E-7</v>
      </c>
      <c r="JD170" s="86">
        <f t="shared" si="221"/>
        <v>1.5958032844682279E-8</v>
      </c>
      <c r="JE170" s="86">
        <f t="shared" si="221"/>
        <v>7.7842616452502723E-8</v>
      </c>
      <c r="JF170" s="86">
        <f t="shared" si="221"/>
        <v>3.1801347798675785E-10</v>
      </c>
      <c r="JG170" s="86">
        <f t="shared" si="221"/>
        <v>1.9715517224165443E-11</v>
      </c>
      <c r="JH170" s="86">
        <f t="shared" si="221"/>
        <v>2.0465028681052722E-9</v>
      </c>
      <c r="JI170" s="86">
        <f t="shared" si="221"/>
        <v>1.5590864378900502E-8</v>
      </c>
      <c r="JJ170" s="86">
        <f t="shared" si="221"/>
        <v>5.9032325129247767E-7</v>
      </c>
      <c r="JK170" s="86">
        <f t="shared" si="221"/>
        <v>1.315549867275948E-5</v>
      </c>
      <c r="JL170" s="86">
        <f t="shared" si="221"/>
        <v>8.1319862670796127E-3</v>
      </c>
      <c r="JM170" s="86">
        <f t="shared" si="221"/>
        <v>1.6946514366321695E-2</v>
      </c>
    </row>
    <row r="171" spans="2:273" x14ac:dyDescent="0.25">
      <c r="B171" s="2">
        <v>144</v>
      </c>
      <c r="C171" s="37">
        <v>45.067</v>
      </c>
      <c r="D171" s="37">
        <v>46.1</v>
      </c>
      <c r="E171" s="37">
        <v>45.15</v>
      </c>
      <c r="F171" s="37">
        <v>46.067</v>
      </c>
      <c r="G171" s="37">
        <v>46.356000000000002</v>
      </c>
      <c r="H171" s="37">
        <v>46.423999999999999</v>
      </c>
      <c r="I171" s="37">
        <v>46.984000000000002</v>
      </c>
      <c r="J171" s="37">
        <v>46.4</v>
      </c>
      <c r="K171" s="37">
        <v>46.383000000000003</v>
      </c>
      <c r="L171" s="37">
        <v>44.9</v>
      </c>
      <c r="M171" s="37">
        <v>44.683</v>
      </c>
      <c r="N171" s="37">
        <v>45.85</v>
      </c>
      <c r="O171" s="37">
        <v>44.5</v>
      </c>
      <c r="P171" s="37">
        <v>45.216999999999999</v>
      </c>
      <c r="Q171" s="37">
        <v>45.267000000000003</v>
      </c>
      <c r="S171" s="4">
        <f t="shared" si="222"/>
        <v>45.694017338763473</v>
      </c>
      <c r="T171" s="4">
        <f t="shared" si="222"/>
        <v>45.055946896375936</v>
      </c>
      <c r="U171" s="4">
        <f t="shared" si="222"/>
        <v>45.510705038609764</v>
      </c>
      <c r="V171" s="4">
        <f t="shared" si="222"/>
        <v>46.012404658713649</v>
      </c>
      <c r="W171" s="4">
        <f t="shared" si="222"/>
        <v>46.273896309077706</v>
      </c>
      <c r="X171" s="4">
        <f t="shared" si="222"/>
        <v>46.502716239635383</v>
      </c>
      <c r="Y171" s="4">
        <f t="shared" si="222"/>
        <v>46.187319784684561</v>
      </c>
      <c r="Z171" s="4">
        <f t="shared" si="222"/>
        <v>46.091496666137623</v>
      </c>
      <c r="AA171" s="4">
        <f t="shared" si="222"/>
        <v>46.712228636454618</v>
      </c>
      <c r="AB171" s="4">
        <f t="shared" si="222"/>
        <v>45.305398115141635</v>
      </c>
      <c r="AC171" s="4">
        <f t="shared" si="222"/>
        <v>45.574092439748796</v>
      </c>
      <c r="AD171" s="4">
        <f t="shared" si="222"/>
        <v>45.802136558168321</v>
      </c>
      <c r="AE171" s="4">
        <f t="shared" si="222"/>
        <v>46.352703619296818</v>
      </c>
      <c r="AF171" s="4">
        <f t="shared" si="222"/>
        <v>47.288086733999059</v>
      </c>
      <c r="AG171" s="4">
        <f t="shared" si="222"/>
        <v>47.218269948015887</v>
      </c>
      <c r="AI171" s="4">
        <f t="shared" si="223"/>
        <v>-0.62701733876347276</v>
      </c>
      <c r="AJ171" s="4">
        <f t="shared" si="223"/>
        <v>1.0440531036240657</v>
      </c>
      <c r="AK171" s="4">
        <f t="shared" si="223"/>
        <v>-0.36070503860976544</v>
      </c>
      <c r="AL171" s="4">
        <f t="shared" si="223"/>
        <v>5.4595341286351129E-2</v>
      </c>
      <c r="AM171" s="4">
        <f t="shared" si="223"/>
        <v>8.2103690922295414E-2</v>
      </c>
      <c r="AN171" s="4">
        <f t="shared" si="223"/>
        <v>-7.8716239635383545E-2</v>
      </c>
      <c r="AO171" s="4">
        <f t="shared" si="223"/>
        <v>0.79668021531544042</v>
      </c>
      <c r="AP171" s="4">
        <f t="shared" si="223"/>
        <v>0.30850333386237594</v>
      </c>
      <c r="AQ171" s="4">
        <f t="shared" si="223"/>
        <v>-0.32922863645461575</v>
      </c>
      <c r="AR171" s="4">
        <f t="shared" si="223"/>
        <v>-0.40539811514163659</v>
      </c>
      <c r="AS171" s="4">
        <f t="shared" si="223"/>
        <v>-0.89109243974879604</v>
      </c>
      <c r="AT171" s="4">
        <f t="shared" si="223"/>
        <v>4.786344183168012E-2</v>
      </c>
      <c r="AU171" s="4">
        <f t="shared" si="223"/>
        <v>-1.8527036192968183</v>
      </c>
      <c r="AV171" s="4">
        <f t="shared" si="223"/>
        <v>-2.07108673399906</v>
      </c>
      <c r="AW171" s="4">
        <f t="shared" si="223"/>
        <v>-1.9512699480158844</v>
      </c>
      <c r="AY171" s="2">
        <f t="shared" si="215"/>
        <v>45.694017338763473</v>
      </c>
      <c r="AZ171" s="2">
        <f t="shared" si="215"/>
        <v>45.055946896172031</v>
      </c>
      <c r="BA171" s="2">
        <f t="shared" si="215"/>
        <v>45.510705038607881</v>
      </c>
      <c r="BB171" s="2">
        <f t="shared" si="215"/>
        <v>46.012404658709961</v>
      </c>
      <c r="BC171" s="2">
        <f t="shared" si="215"/>
        <v>46.273896309012976</v>
      </c>
      <c r="BD171" s="2">
        <f t="shared" si="215"/>
        <v>46.502716239634708</v>
      </c>
      <c r="BE171" s="2">
        <f t="shared" si="215"/>
        <v>46.187319784673406</v>
      </c>
      <c r="BF171" s="2">
        <f t="shared" si="215"/>
        <v>46.091496666137623</v>
      </c>
      <c r="BG171" s="2">
        <f t="shared" si="215"/>
        <v>46.712228636454618</v>
      </c>
      <c r="BH171" s="2">
        <f t="shared" si="215"/>
        <v>45.305398115141593</v>
      </c>
      <c r="BI171" s="2">
        <f t="shared" si="215"/>
        <v>45.574092439747517</v>
      </c>
      <c r="BJ171" s="2">
        <f t="shared" si="215"/>
        <v>45.802136557629645</v>
      </c>
      <c r="BK171" s="2">
        <f t="shared" si="215"/>
        <v>46.352703516077312</v>
      </c>
      <c r="BL171" s="2">
        <f t="shared" si="215"/>
        <v>47.280181011726071</v>
      </c>
      <c r="BM171" s="2">
        <f t="shared" si="215"/>
        <v>47.060435011797722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 t="str">
        <f t="shared" si="216"/>
        <v/>
      </c>
      <c r="CF171" s="2" t="str">
        <f t="shared" si="216"/>
        <v/>
      </c>
      <c r="CG171" s="2" t="str">
        <f t="shared" si="216"/>
        <v/>
      </c>
      <c r="CH171" s="2" t="str">
        <f t="shared" si="216"/>
        <v/>
      </c>
      <c r="CI171" s="2" t="str">
        <f t="shared" si="216"/>
        <v/>
      </c>
      <c r="CJ171" s="2" t="str">
        <f t="shared" si="216"/>
        <v/>
      </c>
      <c r="CK171" s="2" t="str">
        <f t="shared" si="216"/>
        <v/>
      </c>
      <c r="CL171" s="2" t="str">
        <f t="shared" si="216"/>
        <v/>
      </c>
      <c r="CM171" s="2" t="str">
        <f t="shared" si="216"/>
        <v/>
      </c>
      <c r="CN171" s="2" t="str">
        <f t="shared" si="216"/>
        <v/>
      </c>
      <c r="CO171" s="2" t="str">
        <f t="shared" si="216"/>
        <v/>
      </c>
      <c r="CP171" s="2" t="str">
        <f t="shared" si="216"/>
        <v/>
      </c>
      <c r="CQ171" s="2" t="str">
        <f t="shared" si="216"/>
        <v/>
      </c>
      <c r="CR171" s="2" t="str">
        <f t="shared" si="216"/>
        <v/>
      </c>
      <c r="CS171" s="2" t="str">
        <f t="shared" si="216"/>
        <v/>
      </c>
      <c r="CU171" s="2">
        <f t="shared" si="198"/>
        <v>45.067</v>
      </c>
      <c r="CV171" s="2">
        <f t="shared" si="199"/>
        <v>46.1</v>
      </c>
      <c r="CW171" s="2">
        <f t="shared" si="200"/>
        <v>45.15</v>
      </c>
      <c r="CX171" s="2">
        <f t="shared" si="201"/>
        <v>46.067</v>
      </c>
      <c r="CY171" s="2">
        <f t="shared" si="202"/>
        <v>46.356000000000002</v>
      </c>
      <c r="CZ171" s="2">
        <f t="shared" si="203"/>
        <v>46.423999999999999</v>
      </c>
      <c r="DA171" s="2">
        <f t="shared" si="204"/>
        <v>46.984000000000002</v>
      </c>
      <c r="DB171" s="2">
        <f t="shared" si="205"/>
        <v>46.4</v>
      </c>
      <c r="DC171" s="2">
        <f t="shared" si="206"/>
        <v>46.383000000000003</v>
      </c>
      <c r="DD171" s="2">
        <f t="shared" si="207"/>
        <v>44.9</v>
      </c>
      <c r="DE171" s="2">
        <f t="shared" si="208"/>
        <v>44.683</v>
      </c>
      <c r="DF171" s="2">
        <f t="shared" si="209"/>
        <v>45.85</v>
      </c>
      <c r="DG171" s="2">
        <f t="shared" si="210"/>
        <v>44.5</v>
      </c>
      <c r="DH171" s="2">
        <f t="shared" si="211"/>
        <v>45.216999999999999</v>
      </c>
      <c r="DI171" s="2">
        <f t="shared" si="212"/>
        <v>45.267000000000003</v>
      </c>
      <c r="DK171" s="2">
        <f t="shared" si="224"/>
        <v>92.951520499108739</v>
      </c>
      <c r="DL171" s="2">
        <f t="shared" si="224"/>
        <v>94.205002521008382</v>
      </c>
      <c r="DM171" s="2">
        <f t="shared" si="224"/>
        <v>89.684574946374937</v>
      </c>
      <c r="DN171" s="2">
        <f t="shared" si="224"/>
        <v>89.618788502788505</v>
      </c>
      <c r="DO171" s="2">
        <f t="shared" si="224"/>
        <v>88.7365837837838</v>
      </c>
      <c r="DP171" s="2">
        <f t="shared" si="224"/>
        <v>88.485883783783777</v>
      </c>
      <c r="DQ171" s="2">
        <f t="shared" si="224"/>
        <v>81.955137980085354</v>
      </c>
      <c r="DR171" s="2">
        <f t="shared" si="224"/>
        <v>80.519260531960526</v>
      </c>
      <c r="DS171" s="2">
        <f t="shared" si="224"/>
        <v>80.623338867438861</v>
      </c>
      <c r="DT171" s="2">
        <f t="shared" si="224"/>
        <v>81.597489331436719</v>
      </c>
      <c r="DU171" s="2">
        <f t="shared" si="224"/>
        <v>76.547069583869586</v>
      </c>
      <c r="DV171" s="2">
        <f t="shared" si="224"/>
        <v>81.51148648648649</v>
      </c>
      <c r="DW171" s="2">
        <f t="shared" si="224"/>
        <v>82.28234658944659</v>
      </c>
      <c r="DX171" s="2">
        <f t="shared" si="224"/>
        <v>87.297545045045041</v>
      </c>
      <c r="DY171" s="2">
        <f t="shared" si="224"/>
        <v>86.744005042016795</v>
      </c>
      <c r="EA171" s="2">
        <f t="shared" si="214"/>
        <v>46.429435521628506</v>
      </c>
      <c r="EB171" s="2">
        <f t="shared" si="214"/>
        <v>44.215469656418101</v>
      </c>
      <c r="EC171" s="2">
        <f t="shared" si="214"/>
        <v>44.939656636811904</v>
      </c>
      <c r="ED171" s="2">
        <f t="shared" si="214"/>
        <v>45.627758880568152</v>
      </c>
      <c r="EE171" s="2">
        <f t="shared" si="214"/>
        <v>46.206600907239817</v>
      </c>
      <c r="EF171" s="2">
        <f t="shared" si="214"/>
        <v>46.715346860165781</v>
      </c>
      <c r="EG171" s="2">
        <f t="shared" si="214"/>
        <v>45.872192142903174</v>
      </c>
      <c r="EH171" s="2">
        <f t="shared" si="214"/>
        <v>46.477255145175064</v>
      </c>
      <c r="EI171" s="2">
        <f t="shared" si="214"/>
        <v>46.420734716848401</v>
      </c>
      <c r="EJ171" s="2">
        <f t="shared" si="214"/>
        <v>45.201549867617771</v>
      </c>
      <c r="EK171" s="2">
        <f t="shared" si="213"/>
        <v>46.22604504397065</v>
      </c>
      <c r="EL171" s="2">
        <f t="shared" si="180"/>
        <v>45.993395181014051</v>
      </c>
      <c r="EM171" s="2">
        <f t="shared" si="180"/>
        <v>47.596887366184681</v>
      </c>
      <c r="EN171" s="2">
        <f t="shared" si="180"/>
        <v>48.358481194029849</v>
      </c>
      <c r="EO171" s="2">
        <f t="shared" si="180"/>
        <v>48.754844683163178</v>
      </c>
      <c r="EQ171" s="2">
        <f t="shared" si="225"/>
        <v>45.53276373406527</v>
      </c>
      <c r="ER171" s="2">
        <f t="shared" si="225"/>
        <v>45.297997205520559</v>
      </c>
      <c r="ES171" s="2">
        <f t="shared" si="225"/>
        <v>45.66334619649875</v>
      </c>
      <c r="ET171" s="2">
        <f t="shared" si="225"/>
        <v>46.118273418510881</v>
      </c>
      <c r="EU171" s="2">
        <f t="shared" si="225"/>
        <v>46.291070688673187</v>
      </c>
      <c r="EV171" s="2">
        <f t="shared" si="225"/>
        <v>46.439671807713964</v>
      </c>
      <c r="EW171" s="2">
        <f t="shared" si="225"/>
        <v>46.276586447324092</v>
      </c>
      <c r="EX171" s="2">
        <f t="shared" si="225"/>
        <v>45.987360190861452</v>
      </c>
      <c r="EY171" s="2">
        <f t="shared" si="225"/>
        <v>46.777834878285297</v>
      </c>
      <c r="EZ171" s="2">
        <f t="shared" si="225"/>
        <v>45.328994074893345</v>
      </c>
      <c r="FA171" s="2">
        <f t="shared" si="225"/>
        <v>45.397048297890137</v>
      </c>
      <c r="FB171" s="2">
        <f t="shared" si="225"/>
        <v>45.740113955913969</v>
      </c>
      <c r="FC171" s="2">
        <f t="shared" si="225"/>
        <v>45.918848463237431</v>
      </c>
      <c r="FD171" s="2">
        <f t="shared" si="225"/>
        <v>46.8149782264666</v>
      </c>
      <c r="FE171" s="2">
        <f t="shared" si="225"/>
        <v>46.108551858993096</v>
      </c>
      <c r="FG171" s="2">
        <f t="shared" si="226"/>
        <v>0.99996302965373296</v>
      </c>
      <c r="FH171" s="2">
        <f t="shared" si="226"/>
        <v>0.99995556409523156</v>
      </c>
      <c r="FI171" s="2">
        <f t="shared" si="226"/>
        <v>0.99995370967788111</v>
      </c>
      <c r="FJ171" s="2">
        <f t="shared" si="226"/>
        <v>0.99995361803098282</v>
      </c>
      <c r="FK171" s="2">
        <f t="shared" si="226"/>
        <v>0.99995277530554472</v>
      </c>
      <c r="FL171" s="2">
        <f t="shared" si="226"/>
        <v>0.99995131844676988</v>
      </c>
      <c r="FM171" s="2">
        <f t="shared" si="226"/>
        <v>0.99994883261715273</v>
      </c>
      <c r="FN171" s="2">
        <f t="shared" si="226"/>
        <v>0.99994388301451975</v>
      </c>
      <c r="FO171" s="2">
        <f t="shared" si="226"/>
        <v>0.99994478325192293</v>
      </c>
      <c r="FP171" s="2">
        <f t="shared" si="226"/>
        <v>0.99994794013996502</v>
      </c>
      <c r="FQ171" s="2">
        <f t="shared" si="226"/>
        <v>0.99995168666666367</v>
      </c>
      <c r="FR171" s="2">
        <f t="shared" si="226"/>
        <v>0.99994654446249398</v>
      </c>
      <c r="FS171" s="2">
        <f t="shared" si="226"/>
        <v>0.99995144639637124</v>
      </c>
      <c r="FT171" s="2">
        <f t="shared" si="226"/>
        <v>0.99995235638576407</v>
      </c>
      <c r="FU171" s="2">
        <f t="shared" si="226"/>
        <v>0.99994261136768536</v>
      </c>
      <c r="FW171" s="2">
        <f t="shared" si="217"/>
        <v>0.82208242824159761</v>
      </c>
      <c r="FX171" s="2">
        <f t="shared" si="217"/>
        <v>0.77435064846816115</v>
      </c>
      <c r="FY171" s="2">
        <f t="shared" si="217"/>
        <v>0.786217152780886</v>
      </c>
      <c r="FZ171" s="2">
        <f t="shared" si="217"/>
        <v>0.78000825250465899</v>
      </c>
      <c r="GA171" s="2">
        <f t="shared" si="217"/>
        <v>0.77290286796969176</v>
      </c>
      <c r="GB171" s="2">
        <f t="shared" si="217"/>
        <v>0.77868517023420336</v>
      </c>
      <c r="GC171" s="2">
        <f t="shared" si="217"/>
        <v>0.77469283924493804</v>
      </c>
      <c r="GD171" s="2">
        <f t="shared" si="217"/>
        <v>0.79133048900781455</v>
      </c>
      <c r="GE171" s="2">
        <f t="shared" si="217"/>
        <v>0.8109919689309093</v>
      </c>
      <c r="GF171" s="2">
        <f t="shared" si="217"/>
        <v>0.79998520285070751</v>
      </c>
      <c r="GG171" s="2">
        <f t="shared" si="217"/>
        <v>0.78820274877818286</v>
      </c>
      <c r="GH171" s="2">
        <f t="shared" si="217"/>
        <v>0.76261974005377575</v>
      </c>
      <c r="GI171" s="2">
        <f t="shared" si="217"/>
        <v>0.74245474998104966</v>
      </c>
      <c r="GJ171" s="2">
        <f t="shared" si="217"/>
        <v>0.69980777668724758</v>
      </c>
      <c r="GK171" s="2">
        <f t="shared" si="217"/>
        <v>0.64111945655647651</v>
      </c>
      <c r="GM171" s="86">
        <f t="shared" si="218"/>
        <v>0</v>
      </c>
      <c r="GN171" s="86">
        <f t="shared" si="218"/>
        <v>0</v>
      </c>
      <c r="GO171" s="86">
        <f t="shared" si="218"/>
        <v>0</v>
      </c>
      <c r="GP171" s="86">
        <f t="shared" si="218"/>
        <v>0</v>
      </c>
      <c r="GQ171" s="86">
        <f t="shared" si="218"/>
        <v>0</v>
      </c>
      <c r="GR171" s="86">
        <f t="shared" si="218"/>
        <v>0</v>
      </c>
      <c r="GS171" s="86">
        <f t="shared" si="218"/>
        <v>0</v>
      </c>
      <c r="GT171" s="86">
        <f t="shared" si="218"/>
        <v>0</v>
      </c>
      <c r="GU171" s="86">
        <f t="shared" si="218"/>
        <v>0</v>
      </c>
      <c r="GV171" s="86">
        <f t="shared" si="218"/>
        <v>0</v>
      </c>
      <c r="GW171" s="86">
        <f t="shared" si="218"/>
        <v>0</v>
      </c>
      <c r="GX171" s="86">
        <f t="shared" si="218"/>
        <v>0</v>
      </c>
      <c r="GY171" s="86">
        <f t="shared" si="218"/>
        <v>0</v>
      </c>
      <c r="GZ171" s="86">
        <f t="shared" si="218"/>
        <v>0</v>
      </c>
      <c r="HA171" s="86">
        <f t="shared" si="218"/>
        <v>0</v>
      </c>
      <c r="HC171" s="86">
        <f t="shared" si="182"/>
        <v>2.8416730947842219E-244</v>
      </c>
      <c r="HD171" s="86">
        <f t="shared" si="182"/>
        <v>1.9741340356909152E-242</v>
      </c>
      <c r="HE171" s="86">
        <f t="shared" si="182"/>
        <v>0</v>
      </c>
      <c r="HF171" s="86">
        <f t="shared" si="181"/>
        <v>0</v>
      </c>
      <c r="HG171" s="86">
        <f t="shared" si="181"/>
        <v>0</v>
      </c>
      <c r="HH171" s="86">
        <f t="shared" si="181"/>
        <v>0</v>
      </c>
      <c r="HI171" s="86">
        <f t="shared" si="181"/>
        <v>0</v>
      </c>
      <c r="HJ171" s="86">
        <f t="shared" si="181"/>
        <v>0</v>
      </c>
      <c r="HK171" s="86">
        <f t="shared" si="181"/>
        <v>0</v>
      </c>
      <c r="HL171" s="86">
        <f t="shared" si="181"/>
        <v>0</v>
      </c>
      <c r="HM171" s="86">
        <f t="shared" si="181"/>
        <v>0</v>
      </c>
      <c r="HN171" s="86">
        <f t="shared" si="181"/>
        <v>0</v>
      </c>
      <c r="HO171" s="86">
        <f t="shared" si="227"/>
        <v>0</v>
      </c>
      <c r="HP171" s="86">
        <f t="shared" si="227"/>
        <v>4.1985357619937321E-301</v>
      </c>
      <c r="HQ171" s="86">
        <f t="shared" si="227"/>
        <v>0</v>
      </c>
      <c r="HS171" s="86">
        <f t="shared" si="219"/>
        <v>2.5474700810904365E-67</v>
      </c>
      <c r="HT171" s="86">
        <f t="shared" si="219"/>
        <v>2.5014520494520172E-70</v>
      </c>
      <c r="HU171" s="86">
        <f t="shared" si="219"/>
        <v>4.2336517733830864E-80</v>
      </c>
      <c r="HV171" s="86">
        <f t="shared" si="219"/>
        <v>5.3664120085652824E-82</v>
      </c>
      <c r="HW171" s="86">
        <f t="shared" si="219"/>
        <v>2.4701210991877977E-76</v>
      </c>
      <c r="HX171" s="86">
        <f t="shared" si="219"/>
        <v>3.7313288128185939E-88</v>
      </c>
      <c r="HY171" s="86">
        <f t="shared" si="219"/>
        <v>1.6682572543100804E-81</v>
      </c>
      <c r="HZ171" s="86">
        <f t="shared" si="219"/>
        <v>3.2470555030823254E-98</v>
      </c>
      <c r="IA171" s="86">
        <f t="shared" si="219"/>
        <v>7.869259417834586E-97</v>
      </c>
      <c r="IB171" s="86">
        <f t="shared" si="219"/>
        <v>2.886516276387813E-83</v>
      </c>
      <c r="IC171" s="86">
        <f t="shared" si="219"/>
        <v>4.0638746654181222E-81</v>
      </c>
      <c r="ID171" s="86">
        <f t="shared" si="219"/>
        <v>9.7784144843836266E-77</v>
      </c>
      <c r="IE171" s="86">
        <f t="shared" si="219"/>
        <v>3.7694851351775677E-69</v>
      </c>
      <c r="IF171" s="86">
        <f t="shared" si="219"/>
        <v>1.2886098381865671E-55</v>
      </c>
      <c r="IG171" s="86">
        <f t="shared" si="219"/>
        <v>1.9919002709875857E-50</v>
      </c>
      <c r="II171" s="86">
        <f t="shared" si="220"/>
        <v>4.0161323650912269E-10</v>
      </c>
      <c r="IJ171" s="86">
        <f t="shared" si="220"/>
        <v>1.0039934328531521E-7</v>
      </c>
      <c r="IK171" s="86">
        <f t="shared" si="220"/>
        <v>3.4725306952182269E-9</v>
      </c>
      <c r="IL171" s="86">
        <f t="shared" si="220"/>
        <v>4.2044706122002914E-9</v>
      </c>
      <c r="IM171" s="86">
        <f t="shared" si="220"/>
        <v>2.3286843729162676E-8</v>
      </c>
      <c r="IN171" s="86">
        <f t="shared" si="220"/>
        <v>1.0785264601437774E-9</v>
      </c>
      <c r="IO171" s="86">
        <f t="shared" si="220"/>
        <v>6.4376226438897334E-9</v>
      </c>
      <c r="IP171" s="86">
        <f t="shared" si="220"/>
        <v>1.4127698436154077E-11</v>
      </c>
      <c r="IQ171" s="86">
        <f t="shared" si="220"/>
        <v>8.0116821906442818E-13</v>
      </c>
      <c r="IR171" s="86">
        <f t="shared" si="220"/>
        <v>1.3566624957588057E-10</v>
      </c>
      <c r="IS171" s="86">
        <f t="shared" si="220"/>
        <v>1.1933196078956969E-9</v>
      </c>
      <c r="IT171" s="86">
        <f t="shared" si="220"/>
        <v>5.8856066114205653E-8</v>
      </c>
      <c r="IU171" s="86">
        <f t="shared" si="220"/>
        <v>1.8190164550954944E-6</v>
      </c>
      <c r="IV171" s="86">
        <f t="shared" si="220"/>
        <v>3.031316340673401E-3</v>
      </c>
      <c r="IW171" s="86">
        <f t="shared" si="220"/>
        <v>5.1347313322366618E-3</v>
      </c>
      <c r="IY171" s="86">
        <f t="shared" si="221"/>
        <v>4.0161323650912269E-10</v>
      </c>
      <c r="IZ171" s="86">
        <f t="shared" si="221"/>
        <v>1.0039934328531521E-7</v>
      </c>
      <c r="JA171" s="86">
        <f t="shared" si="221"/>
        <v>3.4725306952182269E-9</v>
      </c>
      <c r="JB171" s="86">
        <f t="shared" si="221"/>
        <v>4.2044706122002914E-9</v>
      </c>
      <c r="JC171" s="86">
        <f t="shared" si="221"/>
        <v>2.3286843729162676E-8</v>
      </c>
      <c r="JD171" s="86">
        <f t="shared" si="221"/>
        <v>1.0785264601437774E-9</v>
      </c>
      <c r="JE171" s="86">
        <f t="shared" si="221"/>
        <v>6.4376226438897334E-9</v>
      </c>
      <c r="JF171" s="86">
        <f t="shared" si="221"/>
        <v>1.4127698436154077E-11</v>
      </c>
      <c r="JG171" s="86">
        <f t="shared" si="221"/>
        <v>8.0116821906442818E-13</v>
      </c>
      <c r="JH171" s="86">
        <f t="shared" si="221"/>
        <v>1.3566624957588057E-10</v>
      </c>
      <c r="JI171" s="86">
        <f t="shared" si="221"/>
        <v>1.1933196078956969E-9</v>
      </c>
      <c r="JJ171" s="86">
        <f t="shared" si="221"/>
        <v>5.8856066114205653E-8</v>
      </c>
      <c r="JK171" s="86">
        <f t="shared" si="221"/>
        <v>1.8190164550954944E-6</v>
      </c>
      <c r="JL171" s="86">
        <f t="shared" si="221"/>
        <v>3.031316340673401E-3</v>
      </c>
      <c r="JM171" s="86">
        <f t="shared" si="221"/>
        <v>5.1347313322366618E-3</v>
      </c>
    </row>
    <row r="172" spans="2:273" x14ac:dyDescent="0.25">
      <c r="B172" s="2">
        <v>145</v>
      </c>
      <c r="C172" s="37">
        <v>46.216999999999999</v>
      </c>
      <c r="D172" s="37">
        <v>43.616999999999997</v>
      </c>
      <c r="E172" s="37">
        <v>45.317</v>
      </c>
      <c r="F172" s="37">
        <v>46.167000000000002</v>
      </c>
      <c r="G172" s="37">
        <v>45.746000000000002</v>
      </c>
      <c r="H172" s="37">
        <v>45.898000000000003</v>
      </c>
      <c r="I172" s="37">
        <v>46.015999999999998</v>
      </c>
      <c r="J172" s="37">
        <v>46.15</v>
      </c>
      <c r="K172" s="37">
        <v>46.116999999999997</v>
      </c>
      <c r="L172" s="37">
        <v>45.116999999999997</v>
      </c>
      <c r="M172" s="37">
        <v>44.667000000000002</v>
      </c>
      <c r="N172" s="37">
        <v>46.15</v>
      </c>
      <c r="O172" s="37">
        <v>45.482999999999997</v>
      </c>
      <c r="P172" s="37">
        <v>46.232999999999997</v>
      </c>
      <c r="Q172" s="37">
        <v>44.75</v>
      </c>
      <c r="S172" s="4">
        <f t="shared" si="222"/>
        <v>45.572660750048797</v>
      </c>
      <c r="T172" s="4">
        <f t="shared" si="222"/>
        <v>44.927314123321267</v>
      </c>
      <c r="U172" s="4">
        <f t="shared" si="222"/>
        <v>45.400427313835671</v>
      </c>
      <c r="V172" s="4">
        <f t="shared" si="222"/>
        <v>45.895723726805031</v>
      </c>
      <c r="W172" s="4">
        <f t="shared" si="222"/>
        <v>46.150840127446983</v>
      </c>
      <c r="X172" s="4">
        <f t="shared" si="222"/>
        <v>46.364305842126299</v>
      </c>
      <c r="Y172" s="4">
        <f t="shared" si="222"/>
        <v>46.060037155378829</v>
      </c>
      <c r="Z172" s="4">
        <f t="shared" si="222"/>
        <v>45.940485525915342</v>
      </c>
      <c r="AA172" s="4">
        <f t="shared" si="222"/>
        <v>46.578845001997607</v>
      </c>
      <c r="AB172" s="4">
        <f t="shared" si="222"/>
        <v>45.152391076141768</v>
      </c>
      <c r="AC172" s="4">
        <f t="shared" si="222"/>
        <v>45.408956343664222</v>
      </c>
      <c r="AD172" s="4">
        <f t="shared" si="222"/>
        <v>45.640779485767879</v>
      </c>
      <c r="AE172" s="4">
        <f t="shared" si="222"/>
        <v>46.16980533225631</v>
      </c>
      <c r="AF172" s="4">
        <f t="shared" si="222"/>
        <v>47.098798499748</v>
      </c>
      <c r="AG172" s="4">
        <f t="shared" si="222"/>
        <v>46.897116025266662</v>
      </c>
      <c r="AI172" s="4">
        <f t="shared" si="223"/>
        <v>0.64433924995120151</v>
      </c>
      <c r="AJ172" s="4">
        <f t="shared" si="223"/>
        <v>-1.3103141233212696</v>
      </c>
      <c r="AK172" s="4">
        <f t="shared" si="223"/>
        <v>-8.3427313835670702E-2</v>
      </c>
      <c r="AL172" s="4">
        <f t="shared" si="223"/>
        <v>0.27127627319497094</v>
      </c>
      <c r="AM172" s="4">
        <f t="shared" si="223"/>
        <v>-0.40484012744698106</v>
      </c>
      <c r="AN172" s="4">
        <f t="shared" si="223"/>
        <v>-0.466305842126296</v>
      </c>
      <c r="AO172" s="4">
        <f t="shared" si="223"/>
        <v>-4.4037155378831017E-2</v>
      </c>
      <c r="AP172" s="4">
        <f t="shared" si="223"/>
        <v>0.2095144740846564</v>
      </c>
      <c r="AQ172" s="4">
        <f t="shared" si="223"/>
        <v>-0.46184500199760947</v>
      </c>
      <c r="AR172" s="4">
        <f t="shared" si="223"/>
        <v>-3.5391076141770839E-2</v>
      </c>
      <c r="AS172" s="4">
        <f t="shared" si="223"/>
        <v>-0.7419563436642207</v>
      </c>
      <c r="AT172" s="4">
        <f t="shared" si="223"/>
        <v>0.50922051423211911</v>
      </c>
      <c r="AU172" s="4">
        <f t="shared" si="223"/>
        <v>-0.68680533225631279</v>
      </c>
      <c r="AV172" s="4">
        <f t="shared" si="223"/>
        <v>-0.86579849974800283</v>
      </c>
      <c r="AW172" s="4">
        <f t="shared" si="223"/>
        <v>-2.1471160252666621</v>
      </c>
      <c r="AY172" s="2">
        <f t="shared" si="215"/>
        <v>45.572660750048797</v>
      </c>
      <c r="AZ172" s="2">
        <f t="shared" si="215"/>
        <v>44.927314123314702</v>
      </c>
      <c r="BA172" s="2">
        <f t="shared" si="215"/>
        <v>45.400427313835635</v>
      </c>
      <c r="BB172" s="2">
        <f t="shared" si="215"/>
        <v>45.895723726804967</v>
      </c>
      <c r="BC172" s="2">
        <f t="shared" si="215"/>
        <v>46.150840127445534</v>
      </c>
      <c r="BD172" s="2">
        <f t="shared" si="215"/>
        <v>46.364305842126292</v>
      </c>
      <c r="BE172" s="2">
        <f t="shared" si="215"/>
        <v>46.060037155378637</v>
      </c>
      <c r="BF172" s="2">
        <f t="shared" si="215"/>
        <v>45.940485525915342</v>
      </c>
      <c r="BG172" s="2">
        <f t="shared" si="215"/>
        <v>46.578845001997607</v>
      </c>
      <c r="BH172" s="2">
        <f t="shared" si="215"/>
        <v>45.152391076141768</v>
      </c>
      <c r="BI172" s="2">
        <f t="shared" si="215"/>
        <v>45.408956343664201</v>
      </c>
      <c r="BJ172" s="2">
        <f t="shared" si="215"/>
        <v>45.640779485755424</v>
      </c>
      <c r="BK172" s="2">
        <f t="shared" si="215"/>
        <v>46.169805328236478</v>
      </c>
      <c r="BL172" s="2">
        <f t="shared" si="215"/>
        <v>47.097290951775292</v>
      </c>
      <c r="BM172" s="2">
        <f t="shared" si="215"/>
        <v>46.865750622795673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 t="str">
        <f t="shared" si="216"/>
        <v/>
      </c>
      <c r="CF172" s="2" t="str">
        <f t="shared" si="216"/>
        <v/>
      </c>
      <c r="CG172" s="2" t="str">
        <f t="shared" si="216"/>
        <v/>
      </c>
      <c r="CH172" s="2" t="str">
        <f t="shared" si="216"/>
        <v/>
      </c>
      <c r="CI172" s="2" t="str">
        <f t="shared" si="216"/>
        <v/>
      </c>
      <c r="CJ172" s="2" t="str">
        <f t="shared" si="216"/>
        <v/>
      </c>
      <c r="CK172" s="2" t="str">
        <f t="shared" si="216"/>
        <v/>
      </c>
      <c r="CL172" s="2" t="str">
        <f t="shared" si="216"/>
        <v/>
      </c>
      <c r="CM172" s="2" t="str">
        <f t="shared" si="216"/>
        <v/>
      </c>
      <c r="CN172" s="2" t="str">
        <f t="shared" si="216"/>
        <v/>
      </c>
      <c r="CO172" s="2" t="str">
        <f t="shared" si="216"/>
        <v/>
      </c>
      <c r="CP172" s="2" t="str">
        <f t="shared" si="216"/>
        <v/>
      </c>
      <c r="CQ172" s="2" t="str">
        <f t="shared" si="216"/>
        <v/>
      </c>
      <c r="CR172" s="2" t="str">
        <f t="shared" si="216"/>
        <v/>
      </c>
      <c r="CS172" s="2" t="str">
        <f t="shared" si="216"/>
        <v/>
      </c>
      <c r="CU172" s="2">
        <f t="shared" si="198"/>
        <v>46.216999999999999</v>
      </c>
      <c r="CV172" s="2">
        <f t="shared" si="199"/>
        <v>43.616999999999997</v>
      </c>
      <c r="CW172" s="2">
        <f t="shared" si="200"/>
        <v>45.317</v>
      </c>
      <c r="CX172" s="2">
        <f t="shared" si="201"/>
        <v>46.167000000000002</v>
      </c>
      <c r="CY172" s="2">
        <f t="shared" si="202"/>
        <v>45.746000000000002</v>
      </c>
      <c r="CZ172" s="2">
        <f t="shared" si="203"/>
        <v>45.898000000000003</v>
      </c>
      <c r="DA172" s="2">
        <f t="shared" si="204"/>
        <v>46.015999999999998</v>
      </c>
      <c r="DB172" s="2">
        <f t="shared" si="205"/>
        <v>46.15</v>
      </c>
      <c r="DC172" s="2">
        <f t="shared" si="206"/>
        <v>46.116999999999997</v>
      </c>
      <c r="DD172" s="2">
        <f t="shared" si="207"/>
        <v>45.116999999999997</v>
      </c>
      <c r="DE172" s="2">
        <f t="shared" si="208"/>
        <v>44.667000000000002</v>
      </c>
      <c r="DF172" s="2">
        <f t="shared" si="209"/>
        <v>46.15</v>
      </c>
      <c r="DG172" s="2">
        <f t="shared" si="210"/>
        <v>45.482999999999997</v>
      </c>
      <c r="DH172" s="2">
        <f t="shared" si="211"/>
        <v>46.232999999999997</v>
      </c>
      <c r="DI172" s="2">
        <f t="shared" si="212"/>
        <v>44.75</v>
      </c>
      <c r="DK172" s="2">
        <f t="shared" si="224"/>
        <v>93.193724376114091</v>
      </c>
      <c r="DL172" s="2">
        <f t="shared" si="224"/>
        <v>94.432754621848716</v>
      </c>
      <c r="DM172" s="2">
        <f t="shared" si="224"/>
        <v>89.884398112398102</v>
      </c>
      <c r="DN172" s="2">
        <f t="shared" si="224"/>
        <v>89.816488631488625</v>
      </c>
      <c r="DO172" s="2">
        <f t="shared" si="224"/>
        <v>88.921522522522537</v>
      </c>
      <c r="DP172" s="2">
        <f t="shared" si="224"/>
        <v>88.657355855855855</v>
      </c>
      <c r="DQ172" s="2">
        <f t="shared" si="224"/>
        <v>82.077142721669034</v>
      </c>
      <c r="DR172" s="2">
        <f t="shared" si="224"/>
        <v>80.639157314457307</v>
      </c>
      <c r="DS172" s="2">
        <f t="shared" si="224"/>
        <v>80.73905109395109</v>
      </c>
      <c r="DT172" s="2">
        <f t="shared" si="224"/>
        <v>81.722827406353744</v>
      </c>
      <c r="DU172" s="2">
        <f t="shared" si="224"/>
        <v>76.642709352209351</v>
      </c>
      <c r="DV172" s="2">
        <f t="shared" si="224"/>
        <v>81.635094594594591</v>
      </c>
      <c r="DW172" s="2">
        <f t="shared" si="224"/>
        <v>82.410186615186603</v>
      </c>
      <c r="DX172" s="2">
        <f t="shared" si="224"/>
        <v>87.475252252252261</v>
      </c>
      <c r="DY172" s="2">
        <f t="shared" si="224"/>
        <v>86.953726050420158</v>
      </c>
      <c r="EA172" s="2">
        <f t="shared" si="214"/>
        <v>46.33429949109415</v>
      </c>
      <c r="EB172" s="2">
        <f t="shared" si="214"/>
        <v>44.052917519249021</v>
      </c>
      <c r="EC172" s="2">
        <f t="shared" si="214"/>
        <v>44.806680050987879</v>
      </c>
      <c r="ED172" s="2">
        <f t="shared" si="214"/>
        <v>45.495900626301179</v>
      </c>
      <c r="EE172" s="2">
        <f t="shared" si="214"/>
        <v>46.081125149623901</v>
      </c>
      <c r="EF172" s="2">
        <f t="shared" si="214"/>
        <v>46.585522684761941</v>
      </c>
      <c r="EG172" s="2">
        <f t="shared" si="214"/>
        <v>45.732529121834943</v>
      </c>
      <c r="EH172" s="2">
        <f t="shared" si="214"/>
        <v>46.341000811272423</v>
      </c>
      <c r="EI172" s="2">
        <f t="shared" si="214"/>
        <v>46.27683228983468</v>
      </c>
      <c r="EJ172" s="2">
        <f t="shared" si="214"/>
        <v>45.044308866326773</v>
      </c>
      <c r="EK172" s="2">
        <f t="shared" si="213"/>
        <v>46.085845009518508</v>
      </c>
      <c r="EL172" s="2">
        <f t="shared" si="180"/>
        <v>45.840101129540983</v>
      </c>
      <c r="EM172" s="2">
        <f t="shared" si="180"/>
        <v>47.468631470984178</v>
      </c>
      <c r="EN172" s="2">
        <f t="shared" si="180"/>
        <v>48.227099402985075</v>
      </c>
      <c r="EO172" s="2">
        <f t="shared" si="180"/>
        <v>48.644210568019759</v>
      </c>
      <c r="EQ172" s="2">
        <f t="shared" si="225"/>
        <v>45.420436542230163</v>
      </c>
      <c r="ER172" s="2">
        <f t="shared" si="225"/>
        <v>45.157113093779373</v>
      </c>
      <c r="ES172" s="2">
        <f t="shared" si="225"/>
        <v>45.545294396863262</v>
      </c>
      <c r="ET172" s="2">
        <f t="shared" si="225"/>
        <v>45.99620975975018</v>
      </c>
      <c r="EU172" s="2">
        <f t="shared" si="225"/>
        <v>46.167182117355608</v>
      </c>
      <c r="EV172" s="2">
        <f t="shared" si="225"/>
        <v>46.304612541860536</v>
      </c>
      <c r="EW172" s="2">
        <f t="shared" si="225"/>
        <v>46.144760773131743</v>
      </c>
      <c r="EX172" s="2">
        <f t="shared" si="225"/>
        <v>45.841987184913862</v>
      </c>
      <c r="EY172" s="2">
        <f t="shared" si="225"/>
        <v>46.640933845761737</v>
      </c>
      <c r="EZ172" s="2">
        <f t="shared" si="225"/>
        <v>45.174897821535779</v>
      </c>
      <c r="FA172" s="2">
        <f t="shared" si="225"/>
        <v>45.241397838667083</v>
      </c>
      <c r="FB172" s="2">
        <f t="shared" si="225"/>
        <v>45.581955343919887</v>
      </c>
      <c r="FC172" s="2">
        <f t="shared" si="225"/>
        <v>45.756870045261593</v>
      </c>
      <c r="FD172" s="2">
        <f t="shared" si="225"/>
        <v>46.652915088676693</v>
      </c>
      <c r="FE172" s="2">
        <f t="shared" si="225"/>
        <v>45.95478629199981</v>
      </c>
      <c r="FG172" s="2">
        <f t="shared" si="226"/>
        <v>0.99996628253378717</v>
      </c>
      <c r="FH172" s="2">
        <f t="shared" si="226"/>
        <v>0.99995947381474215</v>
      </c>
      <c r="FI172" s="2">
        <f t="shared" si="226"/>
        <v>0.99995778255251666</v>
      </c>
      <c r="FJ172" s="2">
        <f t="shared" si="226"/>
        <v>0.99995769896887043</v>
      </c>
      <c r="FK172" s="2">
        <f t="shared" si="226"/>
        <v>0.99995693038780609</v>
      </c>
      <c r="FL172" s="2">
        <f t="shared" si="226"/>
        <v>0.99995560170559961</v>
      </c>
      <c r="FM172" s="2">
        <f t="shared" si="226"/>
        <v>0.99995333458212599</v>
      </c>
      <c r="FN172" s="2">
        <f t="shared" si="226"/>
        <v>0.99994882044826139</v>
      </c>
      <c r="FO172" s="2">
        <f t="shared" si="226"/>
        <v>0.99994964148257415</v>
      </c>
      <c r="FP172" s="2">
        <f t="shared" si="226"/>
        <v>0.99995252062586382</v>
      </c>
      <c r="FQ172" s="2">
        <f t="shared" si="226"/>
        <v>0.99995593752900014</v>
      </c>
      <c r="FR172" s="2">
        <f t="shared" si="226"/>
        <v>0.99995124774106425</v>
      </c>
      <c r="FS172" s="2">
        <f t="shared" si="226"/>
        <v>0.99995571839802133</v>
      </c>
      <c r="FT172" s="2">
        <f t="shared" si="226"/>
        <v>0.99995654832523606</v>
      </c>
      <c r="FU172" s="2">
        <f t="shared" si="226"/>
        <v>0.99994766068098173</v>
      </c>
      <c r="FW172" s="2">
        <f t="shared" si="217"/>
        <v>0.8351566534888083</v>
      </c>
      <c r="FX172" s="2">
        <f t="shared" si="217"/>
        <v>0.79003658552520417</v>
      </c>
      <c r="FY172" s="2">
        <f t="shared" si="217"/>
        <v>0.80128987469285795</v>
      </c>
      <c r="FZ172" s="2">
        <f t="shared" si="217"/>
        <v>0.79540481539392971</v>
      </c>
      <c r="GA172" s="2">
        <f t="shared" si="217"/>
        <v>0.78866197949413219</v>
      </c>
      <c r="GB172" s="2">
        <f t="shared" si="217"/>
        <v>0.79414989422094251</v>
      </c>
      <c r="GC172" s="2">
        <f t="shared" si="217"/>
        <v>0.79036142891417238</v>
      </c>
      <c r="GD172" s="2">
        <f t="shared" si="217"/>
        <v>0.80613159317483185</v>
      </c>
      <c r="GE172" s="2">
        <f t="shared" si="217"/>
        <v>0.82470739558416595</v>
      </c>
      <c r="GF172" s="2">
        <f t="shared" si="217"/>
        <v>0.81431646757774945</v>
      </c>
      <c r="GG172" s="2">
        <f t="shared" si="217"/>
        <v>0.8031705241186593</v>
      </c>
      <c r="GH172" s="2">
        <f t="shared" si="217"/>
        <v>0.77888829403822546</v>
      </c>
      <c r="GI172" s="2">
        <f t="shared" si="217"/>
        <v>0.75966977129197955</v>
      </c>
      <c r="GJ172" s="2">
        <f t="shared" si="217"/>
        <v>0.71879375172125692</v>
      </c>
      <c r="GK172" s="2">
        <f t="shared" si="217"/>
        <v>0.66202460320290002</v>
      </c>
      <c r="GM172" s="86">
        <f t="shared" si="218"/>
        <v>0</v>
      </c>
      <c r="GN172" s="86">
        <f t="shared" si="218"/>
        <v>0</v>
      </c>
      <c r="GO172" s="86">
        <f t="shared" si="218"/>
        <v>0</v>
      </c>
      <c r="GP172" s="86">
        <f t="shared" si="218"/>
        <v>0</v>
      </c>
      <c r="GQ172" s="86">
        <f t="shared" si="218"/>
        <v>0</v>
      </c>
      <c r="GR172" s="86">
        <f t="shared" si="218"/>
        <v>0</v>
      </c>
      <c r="GS172" s="86">
        <f t="shared" si="218"/>
        <v>0</v>
      </c>
      <c r="GT172" s="86">
        <f t="shared" si="218"/>
        <v>0</v>
      </c>
      <c r="GU172" s="86">
        <f t="shared" si="218"/>
        <v>0</v>
      </c>
      <c r="GV172" s="86">
        <f t="shared" si="218"/>
        <v>0</v>
      </c>
      <c r="GW172" s="86">
        <f t="shared" si="218"/>
        <v>0</v>
      </c>
      <c r="GX172" s="86">
        <f t="shared" si="218"/>
        <v>0</v>
      </c>
      <c r="GY172" s="86">
        <f t="shared" si="218"/>
        <v>0</v>
      </c>
      <c r="GZ172" s="86">
        <f t="shared" si="218"/>
        <v>0</v>
      </c>
      <c r="HA172" s="86">
        <f t="shared" si="218"/>
        <v>0</v>
      </c>
      <c r="HC172" s="86">
        <f t="shared" si="182"/>
        <v>3.5340426604874305E-251</v>
      </c>
      <c r="HD172" s="86">
        <f t="shared" si="182"/>
        <v>2.5699692003462352E-249</v>
      </c>
      <c r="HE172" s="86">
        <f t="shared" si="182"/>
        <v>0</v>
      </c>
      <c r="HF172" s="86">
        <f t="shared" si="181"/>
        <v>0</v>
      </c>
      <c r="HG172" s="86">
        <f t="shared" si="181"/>
        <v>0</v>
      </c>
      <c r="HH172" s="86">
        <f t="shared" si="181"/>
        <v>0</v>
      </c>
      <c r="HI172" s="86">
        <f t="shared" si="181"/>
        <v>0</v>
      </c>
      <c r="HJ172" s="86">
        <f t="shared" si="181"/>
        <v>0</v>
      </c>
      <c r="HK172" s="86">
        <f t="shared" si="181"/>
        <v>0</v>
      </c>
      <c r="HL172" s="86">
        <f t="shared" si="181"/>
        <v>0</v>
      </c>
      <c r="HM172" s="86">
        <f t="shared" si="181"/>
        <v>0</v>
      </c>
      <c r="HN172" s="86">
        <f t="shared" si="181"/>
        <v>0</v>
      </c>
      <c r="HO172" s="86">
        <f t="shared" si="227"/>
        <v>0</v>
      </c>
      <c r="HP172" s="86">
        <f t="shared" si="227"/>
        <v>0</v>
      </c>
      <c r="HQ172" s="86">
        <f t="shared" si="227"/>
        <v>0</v>
      </c>
      <c r="HS172" s="86">
        <f t="shared" si="219"/>
        <v>1.3379329512705725E-70</v>
      </c>
      <c r="HT172" s="86">
        <f t="shared" si="219"/>
        <v>7.1007655561426868E-74</v>
      </c>
      <c r="HU172" s="86">
        <f t="shared" si="219"/>
        <v>4.4369900552260665E-84</v>
      </c>
      <c r="HV172" s="86">
        <f t="shared" si="219"/>
        <v>4.0514505542519419E-86</v>
      </c>
      <c r="HW172" s="86">
        <f t="shared" si="219"/>
        <v>3.0717008711245128E-80</v>
      </c>
      <c r="HX172" s="86">
        <f t="shared" si="219"/>
        <v>1.2777618224825252E-92</v>
      </c>
      <c r="HY172" s="86">
        <f t="shared" si="219"/>
        <v>1.1499461216492514E-85</v>
      </c>
      <c r="HZ172" s="86">
        <f t="shared" si="219"/>
        <v>3.7884975259912469E-103</v>
      </c>
      <c r="IA172" s="86">
        <f t="shared" si="219"/>
        <v>1.402023102237111E-101</v>
      </c>
      <c r="IB172" s="86">
        <f t="shared" si="219"/>
        <v>2.0696255161320467E-87</v>
      </c>
      <c r="IC172" s="86">
        <f t="shared" si="219"/>
        <v>3.3300412931759112E-85</v>
      </c>
      <c r="ID172" s="86">
        <f t="shared" si="219"/>
        <v>1.0007185473174943E-80</v>
      </c>
      <c r="IE172" s="86">
        <f t="shared" si="219"/>
        <v>8.020388266922475E-73</v>
      </c>
      <c r="IF172" s="86">
        <f t="shared" si="219"/>
        <v>1.0525957024940958E-58</v>
      </c>
      <c r="IG172" s="86">
        <f t="shared" si="219"/>
        <v>2.0383830370069193E-53</v>
      </c>
      <c r="II172" s="86">
        <f t="shared" si="220"/>
        <v>3.3633524447541311E-11</v>
      </c>
      <c r="IJ172" s="86">
        <f t="shared" si="220"/>
        <v>1.0415309476556693E-8</v>
      </c>
      <c r="IK172" s="86">
        <f t="shared" si="220"/>
        <v>2.5265757818473189E-10</v>
      </c>
      <c r="IL172" s="86">
        <f t="shared" si="220"/>
        <v>2.9096041770942444E-10</v>
      </c>
      <c r="IM172" s="86">
        <f t="shared" si="220"/>
        <v>1.9055966393011573E-9</v>
      </c>
      <c r="IN172" s="86">
        <f t="shared" si="220"/>
        <v>6.0000580415086946E-11</v>
      </c>
      <c r="IO172" s="86">
        <f t="shared" si="220"/>
        <v>4.4350565615448629E-10</v>
      </c>
      <c r="IP172" s="86">
        <f t="shared" si="220"/>
        <v>5.0685592214063533E-13</v>
      </c>
      <c r="IQ172" s="86">
        <f t="shared" si="220"/>
        <v>2.6616087989785036E-14</v>
      </c>
      <c r="IR172" s="86">
        <f t="shared" si="220"/>
        <v>7.5262131087661971E-12</v>
      </c>
      <c r="IS172" s="86">
        <f t="shared" si="220"/>
        <v>7.6489021494494227E-11</v>
      </c>
      <c r="IT172" s="86">
        <f t="shared" si="220"/>
        <v>4.9115342179637531E-9</v>
      </c>
      <c r="IU172" s="86">
        <f t="shared" si="220"/>
        <v>2.1292165537841618E-7</v>
      </c>
      <c r="IV172" s="86">
        <f t="shared" si="220"/>
        <v>1.0215085955012108E-3</v>
      </c>
      <c r="IW172" s="86">
        <f t="shared" si="220"/>
        <v>1.2925920483337736E-3</v>
      </c>
      <c r="IY172" s="86">
        <f t="shared" si="221"/>
        <v>3.3633524447541311E-11</v>
      </c>
      <c r="IZ172" s="86">
        <f t="shared" si="221"/>
        <v>1.0415309476556693E-8</v>
      </c>
      <c r="JA172" s="86">
        <f t="shared" si="221"/>
        <v>2.5265757818473189E-10</v>
      </c>
      <c r="JB172" s="86">
        <f t="shared" si="221"/>
        <v>2.9096041770942444E-10</v>
      </c>
      <c r="JC172" s="86">
        <f t="shared" si="221"/>
        <v>1.9055966393011573E-9</v>
      </c>
      <c r="JD172" s="86">
        <f t="shared" si="221"/>
        <v>6.0000580415086946E-11</v>
      </c>
      <c r="JE172" s="86">
        <f t="shared" si="221"/>
        <v>4.4350565615448629E-10</v>
      </c>
      <c r="JF172" s="86">
        <f t="shared" si="221"/>
        <v>5.0685592214063533E-13</v>
      </c>
      <c r="JG172" s="86">
        <f t="shared" si="221"/>
        <v>2.6616087989785036E-14</v>
      </c>
      <c r="JH172" s="86">
        <f t="shared" si="221"/>
        <v>7.5262131087661971E-12</v>
      </c>
      <c r="JI172" s="86">
        <f t="shared" si="221"/>
        <v>7.6489021494494227E-11</v>
      </c>
      <c r="JJ172" s="86">
        <f t="shared" si="221"/>
        <v>4.9115342179637531E-9</v>
      </c>
      <c r="JK172" s="86">
        <f t="shared" si="221"/>
        <v>2.1292165537841618E-7</v>
      </c>
      <c r="JL172" s="86">
        <f t="shared" si="221"/>
        <v>1.0215085955012108E-3</v>
      </c>
      <c r="JM172" s="86">
        <f t="shared" si="221"/>
        <v>1.2925920483337736E-3</v>
      </c>
    </row>
    <row r="173" spans="2:273" x14ac:dyDescent="0.25">
      <c r="B173" s="2">
        <v>146</v>
      </c>
      <c r="C173" s="37">
        <v>45.466999999999999</v>
      </c>
      <c r="D173" s="37">
        <v>44.883000000000003</v>
      </c>
      <c r="E173" s="37">
        <v>45.832999999999998</v>
      </c>
      <c r="F173" s="37">
        <v>46.5</v>
      </c>
      <c r="G173" s="37">
        <v>46.168999999999997</v>
      </c>
      <c r="H173" s="37">
        <v>46.101999999999997</v>
      </c>
      <c r="I173" s="37">
        <v>46.097999999999999</v>
      </c>
      <c r="J173" s="37">
        <v>46.082999999999998</v>
      </c>
      <c r="K173" s="37">
        <v>46.633000000000003</v>
      </c>
      <c r="L173" s="37">
        <v>44.933</v>
      </c>
      <c r="M173" s="37">
        <v>45.35</v>
      </c>
      <c r="N173" s="37">
        <v>45</v>
      </c>
      <c r="O173" s="37">
        <v>45.966999999999999</v>
      </c>
      <c r="P173" s="37">
        <v>46.067</v>
      </c>
      <c r="Q173" s="37">
        <v>46.317</v>
      </c>
      <c r="S173" s="4">
        <f t="shared" si="222"/>
        <v>45.451594475078601</v>
      </c>
      <c r="T173" s="4">
        <f t="shared" si="222"/>
        <v>44.798457182710173</v>
      </c>
      <c r="U173" s="4">
        <f t="shared" si="222"/>
        <v>45.290000147786373</v>
      </c>
      <c r="V173" s="4">
        <f t="shared" si="222"/>
        <v>45.778941977362791</v>
      </c>
      <c r="W173" s="4">
        <f t="shared" si="222"/>
        <v>46.027775674648261</v>
      </c>
      <c r="X173" s="4">
        <f t="shared" si="222"/>
        <v>46.225980202665795</v>
      </c>
      <c r="Y173" s="4">
        <f t="shared" si="222"/>
        <v>45.93266963261442</v>
      </c>
      <c r="Z173" s="4">
        <f t="shared" si="222"/>
        <v>45.789629136103862</v>
      </c>
      <c r="AA173" s="4">
        <f t="shared" si="222"/>
        <v>46.445370343612247</v>
      </c>
      <c r="AB173" s="4">
        <f t="shared" si="222"/>
        <v>44.999378708087221</v>
      </c>
      <c r="AC173" s="4">
        <f t="shared" si="222"/>
        <v>45.24406601723188</v>
      </c>
      <c r="AD173" s="4">
        <f t="shared" si="222"/>
        <v>45.479490619702304</v>
      </c>
      <c r="AE173" s="4">
        <f t="shared" si="222"/>
        <v>45.987159883217501</v>
      </c>
      <c r="AF173" s="4">
        <f t="shared" si="222"/>
        <v>46.914696907836948</v>
      </c>
      <c r="AG173" s="4">
        <f t="shared" si="222"/>
        <v>46.676023763896161</v>
      </c>
      <c r="AI173" s="4">
        <f t="shared" si="223"/>
        <v>1.5405524921398239E-2</v>
      </c>
      <c r="AJ173" s="4">
        <f t="shared" si="223"/>
        <v>8.4542817289829486E-2</v>
      </c>
      <c r="AK173" s="4">
        <f t="shared" si="223"/>
        <v>0.5429998522136259</v>
      </c>
      <c r="AL173" s="4">
        <f t="shared" si="223"/>
        <v>0.72105802263720875</v>
      </c>
      <c r="AM173" s="4">
        <f t="shared" si="223"/>
        <v>0.14122432535173601</v>
      </c>
      <c r="AN173" s="4">
        <f t="shared" si="223"/>
        <v>-0.12398020266579834</v>
      </c>
      <c r="AO173" s="4">
        <f t="shared" si="223"/>
        <v>0.16533036738557882</v>
      </c>
      <c r="AP173" s="4">
        <f t="shared" si="223"/>
        <v>0.29337086389613631</v>
      </c>
      <c r="AQ173" s="4">
        <f t="shared" si="223"/>
        <v>0.18762965638775597</v>
      </c>
      <c r="AR173" s="4">
        <f t="shared" si="223"/>
        <v>-6.6378708087221128E-2</v>
      </c>
      <c r="AS173" s="4">
        <f t="shared" si="223"/>
        <v>0.10593398276812138</v>
      </c>
      <c r="AT173" s="4">
        <f t="shared" si="223"/>
        <v>-0.47949061970230389</v>
      </c>
      <c r="AU173" s="4">
        <f t="shared" si="223"/>
        <v>-2.0159883217502284E-2</v>
      </c>
      <c r="AV173" s="4">
        <f t="shared" si="223"/>
        <v>-0.84769690783694784</v>
      </c>
      <c r="AW173" s="4">
        <f t="shared" si="223"/>
        <v>-0.35902376389616109</v>
      </c>
      <c r="AY173" s="2">
        <f t="shared" si="215"/>
        <v>45.451594475078601</v>
      </c>
      <c r="AZ173" s="2">
        <f t="shared" si="215"/>
        <v>44.79845718271001</v>
      </c>
      <c r="BA173" s="2">
        <f t="shared" si="215"/>
        <v>45.290000147786373</v>
      </c>
      <c r="BB173" s="2">
        <f t="shared" si="215"/>
        <v>45.778941977362791</v>
      </c>
      <c r="BC173" s="2">
        <f t="shared" si="215"/>
        <v>46.027775674648232</v>
      </c>
      <c r="BD173" s="2">
        <f t="shared" si="215"/>
        <v>46.225980202665795</v>
      </c>
      <c r="BE173" s="2">
        <f t="shared" si="215"/>
        <v>45.93266963261442</v>
      </c>
      <c r="BF173" s="2">
        <f t="shared" si="215"/>
        <v>45.789629136103862</v>
      </c>
      <c r="BG173" s="2">
        <f t="shared" si="215"/>
        <v>46.445370343612247</v>
      </c>
      <c r="BH173" s="2">
        <f t="shared" si="215"/>
        <v>44.999378708087221</v>
      </c>
      <c r="BI173" s="2">
        <f t="shared" si="215"/>
        <v>45.24406601723188</v>
      </c>
      <c r="BJ173" s="2">
        <f t="shared" si="215"/>
        <v>45.479490619702084</v>
      </c>
      <c r="BK173" s="2">
        <f t="shared" si="215"/>
        <v>45.987159883096645</v>
      </c>
      <c r="BL173" s="2">
        <f t="shared" si="215"/>
        <v>46.914450806601224</v>
      </c>
      <c r="BM173" s="2">
        <f t="shared" si="215"/>
        <v>46.67095552228372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 t="str">
        <f t="shared" si="216"/>
        <v/>
      </c>
      <c r="CF173" s="2" t="str">
        <f t="shared" si="216"/>
        <v/>
      </c>
      <c r="CG173" s="2" t="str">
        <f t="shared" si="216"/>
        <v/>
      </c>
      <c r="CH173" s="2" t="str">
        <f t="shared" si="216"/>
        <v/>
      </c>
      <c r="CI173" s="2" t="str">
        <f t="shared" si="216"/>
        <v/>
      </c>
      <c r="CJ173" s="2" t="str">
        <f t="shared" si="216"/>
        <v/>
      </c>
      <c r="CK173" s="2" t="str">
        <f t="shared" si="216"/>
        <v/>
      </c>
      <c r="CL173" s="2" t="str">
        <f t="shared" si="216"/>
        <v/>
      </c>
      <c r="CM173" s="2" t="str">
        <f t="shared" si="216"/>
        <v/>
      </c>
      <c r="CN173" s="2" t="str">
        <f t="shared" si="216"/>
        <v/>
      </c>
      <c r="CO173" s="2" t="str">
        <f t="shared" si="216"/>
        <v/>
      </c>
      <c r="CP173" s="2" t="str">
        <f t="shared" si="216"/>
        <v/>
      </c>
      <c r="CQ173" s="2" t="str">
        <f t="shared" si="216"/>
        <v/>
      </c>
      <c r="CR173" s="2" t="str">
        <f t="shared" si="216"/>
        <v/>
      </c>
      <c r="CS173" s="2" t="str">
        <f t="shared" si="216"/>
        <v/>
      </c>
      <c r="CU173" s="2">
        <f t="shared" si="198"/>
        <v>45.466999999999999</v>
      </c>
      <c r="CV173" s="2">
        <f t="shared" si="199"/>
        <v>44.883000000000003</v>
      </c>
      <c r="CW173" s="2">
        <f t="shared" si="200"/>
        <v>45.832999999999998</v>
      </c>
      <c r="CX173" s="2">
        <f t="shared" si="201"/>
        <v>46.5</v>
      </c>
      <c r="CY173" s="2">
        <f t="shared" si="202"/>
        <v>46.168999999999997</v>
      </c>
      <c r="CZ173" s="2">
        <f t="shared" si="203"/>
        <v>46.101999999999997</v>
      </c>
      <c r="DA173" s="2">
        <f t="shared" si="204"/>
        <v>46.097999999999999</v>
      </c>
      <c r="DB173" s="2">
        <f t="shared" si="205"/>
        <v>46.082999999999998</v>
      </c>
      <c r="DC173" s="2">
        <f t="shared" si="206"/>
        <v>46.633000000000003</v>
      </c>
      <c r="DD173" s="2">
        <f t="shared" si="207"/>
        <v>44.933</v>
      </c>
      <c r="DE173" s="2">
        <f t="shared" si="208"/>
        <v>45.35</v>
      </c>
      <c r="DF173" s="2">
        <f t="shared" si="209"/>
        <v>45</v>
      </c>
      <c r="DG173" s="2">
        <f t="shared" si="210"/>
        <v>45.966999999999999</v>
      </c>
      <c r="DH173" s="2">
        <f t="shared" si="211"/>
        <v>46.067</v>
      </c>
      <c r="DI173" s="2">
        <f t="shared" si="212"/>
        <v>46.317</v>
      </c>
      <c r="DK173" s="2">
        <f t="shared" si="224"/>
        <v>93.435928253119442</v>
      </c>
      <c r="DL173" s="2">
        <f t="shared" si="224"/>
        <v>94.660506722689064</v>
      </c>
      <c r="DM173" s="2">
        <f t="shared" si="224"/>
        <v>90.084221278421268</v>
      </c>
      <c r="DN173" s="2">
        <f t="shared" si="224"/>
        <v>90.014188760188759</v>
      </c>
      <c r="DO173" s="2">
        <f t="shared" si="224"/>
        <v>89.106461261261273</v>
      </c>
      <c r="DP173" s="2">
        <f t="shared" si="224"/>
        <v>88.828827927927932</v>
      </c>
      <c r="DQ173" s="2">
        <f t="shared" si="224"/>
        <v>82.199147463252729</v>
      </c>
      <c r="DR173" s="2">
        <f t="shared" si="224"/>
        <v>80.759054096954088</v>
      </c>
      <c r="DS173" s="2">
        <f t="shared" si="224"/>
        <v>80.85476332046332</v>
      </c>
      <c r="DT173" s="2">
        <f t="shared" si="224"/>
        <v>81.848165481270769</v>
      </c>
      <c r="DU173" s="2">
        <f t="shared" si="224"/>
        <v>76.738349120549117</v>
      </c>
      <c r="DV173" s="2">
        <f t="shared" si="224"/>
        <v>81.758702702702706</v>
      </c>
      <c r="DW173" s="2">
        <f t="shared" si="224"/>
        <v>82.538026640926631</v>
      </c>
      <c r="DX173" s="2">
        <f t="shared" si="224"/>
        <v>87.652959459459467</v>
      </c>
      <c r="DY173" s="2">
        <f t="shared" si="224"/>
        <v>87.163447058823508</v>
      </c>
      <c r="EA173" s="2">
        <f t="shared" si="214"/>
        <v>46.239163460559801</v>
      </c>
      <c r="EB173" s="2">
        <f t="shared" si="214"/>
        <v>43.890365382079949</v>
      </c>
      <c r="EC173" s="2">
        <f t="shared" si="214"/>
        <v>44.673703465163854</v>
      </c>
      <c r="ED173" s="2">
        <f t="shared" si="214"/>
        <v>45.364042372034199</v>
      </c>
      <c r="EE173" s="2">
        <f t="shared" si="214"/>
        <v>45.955649392007984</v>
      </c>
      <c r="EF173" s="2">
        <f t="shared" si="214"/>
        <v>46.455698509358108</v>
      </c>
      <c r="EG173" s="2">
        <f t="shared" si="214"/>
        <v>45.592866100766713</v>
      </c>
      <c r="EH173" s="2">
        <f t="shared" si="214"/>
        <v>46.204746477369774</v>
      </c>
      <c r="EI173" s="2">
        <f t="shared" si="214"/>
        <v>46.132929862820959</v>
      </c>
      <c r="EJ173" s="2">
        <f t="shared" si="214"/>
        <v>44.887067865035775</v>
      </c>
      <c r="EK173" s="2">
        <f t="shared" si="213"/>
        <v>45.945644975066358</v>
      </c>
      <c r="EL173" s="2">
        <f t="shared" si="180"/>
        <v>45.686807078067915</v>
      </c>
      <c r="EM173" s="2">
        <f t="shared" si="180"/>
        <v>47.340375575783668</v>
      </c>
      <c r="EN173" s="2">
        <f t="shared" si="180"/>
        <v>48.095717611940302</v>
      </c>
      <c r="EO173" s="2">
        <f t="shared" si="180"/>
        <v>48.533576452876339</v>
      </c>
      <c r="EQ173" s="2">
        <f t="shared" si="225"/>
        <v>45.308109350395043</v>
      </c>
      <c r="ER173" s="2">
        <f t="shared" si="225"/>
        <v>45.016228982038186</v>
      </c>
      <c r="ES173" s="2">
        <f t="shared" si="225"/>
        <v>45.427242597227767</v>
      </c>
      <c r="ET173" s="2">
        <f t="shared" si="225"/>
        <v>45.874146100989478</v>
      </c>
      <c r="EU173" s="2">
        <f t="shared" si="225"/>
        <v>46.043293546038015</v>
      </c>
      <c r="EV173" s="2">
        <f t="shared" si="225"/>
        <v>46.1695532760071</v>
      </c>
      <c r="EW173" s="2">
        <f t="shared" si="225"/>
        <v>46.012935098939394</v>
      </c>
      <c r="EX173" s="2">
        <f t="shared" si="225"/>
        <v>45.696614178966279</v>
      </c>
      <c r="EY173" s="2">
        <f t="shared" si="225"/>
        <v>46.504032813238176</v>
      </c>
      <c r="EZ173" s="2">
        <f t="shared" si="225"/>
        <v>45.020801568178221</v>
      </c>
      <c r="FA173" s="2">
        <f t="shared" si="225"/>
        <v>45.085747379444015</v>
      </c>
      <c r="FB173" s="2">
        <f t="shared" si="225"/>
        <v>45.423796731925812</v>
      </c>
      <c r="FC173" s="2">
        <f t="shared" si="225"/>
        <v>45.594891627285762</v>
      </c>
      <c r="FD173" s="2">
        <f t="shared" si="225"/>
        <v>46.490851950886793</v>
      </c>
      <c r="FE173" s="2">
        <f t="shared" si="225"/>
        <v>45.801020725006524</v>
      </c>
      <c r="FG173" s="2">
        <f t="shared" si="226"/>
        <v>0.99996924921410768</v>
      </c>
      <c r="FH173" s="2">
        <f t="shared" si="226"/>
        <v>0.99996303954797117</v>
      </c>
      <c r="FI173" s="2">
        <f t="shared" si="226"/>
        <v>0.99996149708725934</v>
      </c>
      <c r="FJ173" s="2">
        <f t="shared" si="226"/>
        <v>0.99996142085750117</v>
      </c>
      <c r="FK173" s="2">
        <f t="shared" si="226"/>
        <v>0.99996071989797408</v>
      </c>
      <c r="FL173" s="2">
        <f t="shared" si="226"/>
        <v>0.99995950811607359</v>
      </c>
      <c r="FM173" s="2">
        <f t="shared" si="226"/>
        <v>0.99995744045832413</v>
      </c>
      <c r="FN173" s="2">
        <f t="shared" si="226"/>
        <v>0.99995332348386523</v>
      </c>
      <c r="FO173" s="2">
        <f t="shared" si="226"/>
        <v>0.9999540722827478</v>
      </c>
      <c r="FP173" s="2">
        <f t="shared" si="226"/>
        <v>0.99995669811524102</v>
      </c>
      <c r="FQ173" s="2">
        <f t="shared" si="226"/>
        <v>0.99995981439303894</v>
      </c>
      <c r="FR173" s="2">
        <f t="shared" si="226"/>
        <v>0.99995553722067687</v>
      </c>
      <c r="FS173" s="2">
        <f t="shared" si="226"/>
        <v>0.99995961454165749</v>
      </c>
      <c r="FT173" s="2">
        <f t="shared" si="226"/>
        <v>0.99996037145011618</v>
      </c>
      <c r="FU173" s="2">
        <f t="shared" si="226"/>
        <v>0.99995226575390073</v>
      </c>
      <c r="FW173" s="2">
        <f t="shared" si="217"/>
        <v>0.84744840764466778</v>
      </c>
      <c r="FX173" s="2">
        <f t="shared" si="217"/>
        <v>0.80490684066006113</v>
      </c>
      <c r="FY173" s="2">
        <f t="shared" si="217"/>
        <v>0.81554921206869158</v>
      </c>
      <c r="FZ173" s="2">
        <f t="shared" si="217"/>
        <v>0.80998631751761396</v>
      </c>
      <c r="GA173" s="2">
        <f t="shared" si="217"/>
        <v>0.80360538734152664</v>
      </c>
      <c r="GB173" s="2">
        <f t="shared" si="217"/>
        <v>0.80879933528873371</v>
      </c>
      <c r="GC173" s="2">
        <f t="shared" si="217"/>
        <v>0.80521434993260754</v>
      </c>
      <c r="GD173" s="2">
        <f t="shared" si="217"/>
        <v>0.82012148661356843</v>
      </c>
      <c r="GE173" s="2">
        <f t="shared" si="217"/>
        <v>0.83762682536556532</v>
      </c>
      <c r="GF173" s="2">
        <f t="shared" si="217"/>
        <v>0.82784186230136259</v>
      </c>
      <c r="GG173" s="2">
        <f t="shared" si="217"/>
        <v>0.81732567333425254</v>
      </c>
      <c r="GH173" s="2">
        <f t="shared" si="217"/>
        <v>0.79434257307837264</v>
      </c>
      <c r="GI173" s="2">
        <f t="shared" si="217"/>
        <v>0.77608113619355634</v>
      </c>
      <c r="GJ173" s="2">
        <f t="shared" si="217"/>
        <v>0.73703016406646193</v>
      </c>
      <c r="GK173" s="2">
        <f t="shared" si="217"/>
        <v>0.68231541605058621</v>
      </c>
      <c r="GM173" s="86">
        <f t="shared" si="218"/>
        <v>0</v>
      </c>
      <c r="GN173" s="86">
        <f t="shared" si="218"/>
        <v>0</v>
      </c>
      <c r="GO173" s="86">
        <f t="shared" si="218"/>
        <v>0</v>
      </c>
      <c r="GP173" s="86">
        <f t="shared" si="218"/>
        <v>0</v>
      </c>
      <c r="GQ173" s="86">
        <f t="shared" si="218"/>
        <v>0</v>
      </c>
      <c r="GR173" s="86">
        <f t="shared" si="218"/>
        <v>0</v>
      </c>
      <c r="GS173" s="86">
        <f t="shared" si="218"/>
        <v>0</v>
      </c>
      <c r="GT173" s="86">
        <f t="shared" si="218"/>
        <v>0</v>
      </c>
      <c r="GU173" s="86">
        <f t="shared" si="218"/>
        <v>0</v>
      </c>
      <c r="GV173" s="86">
        <f t="shared" si="218"/>
        <v>0</v>
      </c>
      <c r="GW173" s="86">
        <f t="shared" si="218"/>
        <v>0</v>
      </c>
      <c r="GX173" s="86">
        <f t="shared" si="218"/>
        <v>0</v>
      </c>
      <c r="GY173" s="86">
        <f t="shared" si="218"/>
        <v>0</v>
      </c>
      <c r="GZ173" s="86">
        <f t="shared" si="218"/>
        <v>0</v>
      </c>
      <c r="HA173" s="86">
        <f t="shared" si="218"/>
        <v>0</v>
      </c>
      <c r="HC173" s="86">
        <f t="shared" si="182"/>
        <v>3.5160582121404313E-258</v>
      </c>
      <c r="HD173" s="86">
        <f t="shared" si="182"/>
        <v>2.6754209395906341E-256</v>
      </c>
      <c r="HE173" s="86">
        <f t="shared" si="182"/>
        <v>0</v>
      </c>
      <c r="HF173" s="86">
        <f t="shared" si="181"/>
        <v>0</v>
      </c>
      <c r="HG173" s="86">
        <f t="shared" si="181"/>
        <v>0</v>
      </c>
      <c r="HH173" s="86">
        <f t="shared" si="181"/>
        <v>0</v>
      </c>
      <c r="HI173" s="86">
        <f t="shared" si="181"/>
        <v>0</v>
      </c>
      <c r="HJ173" s="86">
        <f t="shared" si="181"/>
        <v>0</v>
      </c>
      <c r="HK173" s="86">
        <f t="shared" si="181"/>
        <v>0</v>
      </c>
      <c r="HL173" s="86">
        <f t="shared" si="181"/>
        <v>0</v>
      </c>
      <c r="HM173" s="86">
        <f t="shared" si="181"/>
        <v>0</v>
      </c>
      <c r="HN173" s="86">
        <f t="shared" si="181"/>
        <v>0</v>
      </c>
      <c r="HO173" s="86">
        <f t="shared" si="227"/>
        <v>0</v>
      </c>
      <c r="HP173" s="86">
        <f t="shared" si="227"/>
        <v>0</v>
      </c>
      <c r="HQ173" s="86">
        <f t="shared" si="227"/>
        <v>0</v>
      </c>
      <c r="HS173" s="86">
        <f t="shared" si="219"/>
        <v>5.8493812219100921E-74</v>
      </c>
      <c r="HT173" s="86">
        <f t="shared" si="219"/>
        <v>1.6420577521387756E-77</v>
      </c>
      <c r="HU173" s="86">
        <f t="shared" si="219"/>
        <v>3.7087586258233008E-88</v>
      </c>
      <c r="HV173" s="86">
        <f t="shared" si="219"/>
        <v>2.4135173954473812E-90</v>
      </c>
      <c r="HW173" s="86">
        <f t="shared" si="219"/>
        <v>3.0392642946332525E-84</v>
      </c>
      <c r="HX173" s="86">
        <f t="shared" si="219"/>
        <v>3.3796445760917165E-97</v>
      </c>
      <c r="HY173" s="86">
        <f t="shared" si="219"/>
        <v>6.217568202984E-90</v>
      </c>
      <c r="HZ173" s="86">
        <f t="shared" si="219"/>
        <v>3.3322285718462412E-108</v>
      </c>
      <c r="IA173" s="86">
        <f t="shared" si="219"/>
        <v>1.9148237111989428E-106</v>
      </c>
      <c r="IB173" s="86">
        <f t="shared" si="219"/>
        <v>1.1721564895044341E-91</v>
      </c>
      <c r="IC173" s="86">
        <f t="shared" si="219"/>
        <v>2.1564200301644417E-89</v>
      </c>
      <c r="ID173" s="86">
        <f t="shared" si="219"/>
        <v>8.0784864683176503E-85</v>
      </c>
      <c r="IE173" s="86">
        <f t="shared" si="219"/>
        <v>1.3650704679877446E-76</v>
      </c>
      <c r="IF173" s="86">
        <f t="shared" si="219"/>
        <v>7.0616363684499303E-62</v>
      </c>
      <c r="IG173" s="86">
        <f t="shared" si="219"/>
        <v>1.7016338290088845E-56</v>
      </c>
      <c r="II173" s="86">
        <f t="shared" si="220"/>
        <v>2.4517339484634998E-12</v>
      </c>
      <c r="IJ173" s="86">
        <f t="shared" si="220"/>
        <v>9.2610227031491419E-10</v>
      </c>
      <c r="IK173" s="86">
        <f t="shared" si="220"/>
        <v>1.5497584579125493E-11</v>
      </c>
      <c r="IL173" s="86">
        <f t="shared" si="220"/>
        <v>1.6838546469128373E-11</v>
      </c>
      <c r="IM173" s="86">
        <f t="shared" si="220"/>
        <v>1.312683866243752E-10</v>
      </c>
      <c r="IN173" s="86">
        <f t="shared" si="220"/>
        <v>2.7461235096601674E-12</v>
      </c>
      <c r="IO173" s="86">
        <f t="shared" si="220"/>
        <v>2.5439109081645429E-11</v>
      </c>
      <c r="IP173" s="86">
        <f t="shared" si="220"/>
        <v>1.4678321015763454E-14</v>
      </c>
      <c r="IQ173" s="86">
        <f t="shared" si="220"/>
        <v>7.2261167315518805E-16</v>
      </c>
      <c r="IR173" s="86">
        <f t="shared" si="220"/>
        <v>3.4925700191636645E-13</v>
      </c>
      <c r="IS173" s="86">
        <f t="shared" si="220"/>
        <v>4.1038575830646996E-12</v>
      </c>
      <c r="IT173" s="86">
        <f t="shared" si="220"/>
        <v>3.4285497783690328E-10</v>
      </c>
      <c r="IU173" s="86">
        <f t="shared" si="220"/>
        <v>2.1086414261826223E-8</v>
      </c>
      <c r="IV173" s="86">
        <f t="shared" si="220"/>
        <v>3.1142207605679075E-4</v>
      </c>
      <c r="IW173" s="86">
        <f t="shared" si="220"/>
        <v>2.7000109118254493E-4</v>
      </c>
      <c r="IY173" s="86">
        <f t="shared" si="221"/>
        <v>2.4517339484634998E-12</v>
      </c>
      <c r="IZ173" s="86">
        <f t="shared" si="221"/>
        <v>9.2610227031491419E-10</v>
      </c>
      <c r="JA173" s="86">
        <f t="shared" si="221"/>
        <v>1.5497584579125493E-11</v>
      </c>
      <c r="JB173" s="86">
        <f t="shared" si="221"/>
        <v>1.6838546469128373E-11</v>
      </c>
      <c r="JC173" s="86">
        <f t="shared" si="221"/>
        <v>1.312683866243752E-10</v>
      </c>
      <c r="JD173" s="86">
        <f t="shared" si="221"/>
        <v>2.7461235096601674E-12</v>
      </c>
      <c r="JE173" s="86">
        <f t="shared" si="221"/>
        <v>2.5439109081645429E-11</v>
      </c>
      <c r="JF173" s="86">
        <f t="shared" si="221"/>
        <v>1.4678321015763454E-14</v>
      </c>
      <c r="JG173" s="86">
        <f t="shared" si="221"/>
        <v>7.2261167315518805E-16</v>
      </c>
      <c r="JH173" s="86">
        <f t="shared" si="221"/>
        <v>3.4925700191636645E-13</v>
      </c>
      <c r="JI173" s="86">
        <f t="shared" si="221"/>
        <v>4.1038575830646996E-12</v>
      </c>
      <c r="JJ173" s="86">
        <f t="shared" si="221"/>
        <v>3.4285497783690328E-10</v>
      </c>
      <c r="JK173" s="86">
        <f t="shared" si="221"/>
        <v>2.1086414261826223E-8</v>
      </c>
      <c r="JL173" s="86">
        <f t="shared" si="221"/>
        <v>3.1142207605679075E-4</v>
      </c>
      <c r="JM173" s="86">
        <f t="shared" si="221"/>
        <v>2.7000109118254493E-4</v>
      </c>
    </row>
    <row r="174" spans="2:273" x14ac:dyDescent="0.25">
      <c r="B174" s="2">
        <v>147</v>
      </c>
      <c r="C174" s="37">
        <v>46.082999999999998</v>
      </c>
      <c r="D174" s="37">
        <v>44.5</v>
      </c>
      <c r="E174" s="37">
        <v>45.15</v>
      </c>
      <c r="F174" s="37">
        <v>46.216999999999999</v>
      </c>
      <c r="G174" s="37">
        <v>45.661000000000001</v>
      </c>
      <c r="H174" s="37">
        <v>46.406999999999996</v>
      </c>
      <c r="I174" s="37">
        <v>45.720999999999997</v>
      </c>
      <c r="J174" s="37">
        <v>44.616999999999997</v>
      </c>
      <c r="K174" s="37">
        <v>47.2</v>
      </c>
      <c r="L174" s="37">
        <v>44.982999999999997</v>
      </c>
      <c r="M174" s="37">
        <v>44.767000000000003</v>
      </c>
      <c r="N174" s="37">
        <v>45.667000000000002</v>
      </c>
      <c r="O174" s="37">
        <v>44.466999999999999</v>
      </c>
      <c r="P174" s="37">
        <v>45.466999999999999</v>
      </c>
      <c r="Q174" s="37">
        <v>44.45</v>
      </c>
      <c r="S174" s="4">
        <f t="shared" si="222"/>
        <v>45.33083834573312</v>
      </c>
      <c r="T174" s="4">
        <f t="shared" si="222"/>
        <v>44.669326327455465</v>
      </c>
      <c r="U174" s="4">
        <f t="shared" si="222"/>
        <v>45.179392571738582</v>
      </c>
      <c r="V174" s="4">
        <f t="shared" si="222"/>
        <v>45.662037567423226</v>
      </c>
      <c r="W174" s="4">
        <f t="shared" si="222"/>
        <v>45.904698300911697</v>
      </c>
      <c r="X174" s="4">
        <f t="shared" si="222"/>
        <v>46.087749425114339</v>
      </c>
      <c r="Y174" s="4">
        <f t="shared" si="222"/>
        <v>45.805198772117528</v>
      </c>
      <c r="Z174" s="4">
        <f t="shared" si="222"/>
        <v>45.638943300135779</v>
      </c>
      <c r="AA174" s="4">
        <f t="shared" si="222"/>
        <v>46.311793486803275</v>
      </c>
      <c r="AB174" s="4">
        <f t="shared" si="222"/>
        <v>44.846354283646853</v>
      </c>
      <c r="AC174" s="4">
        <f t="shared" si="222"/>
        <v>45.079450268886369</v>
      </c>
      <c r="AD174" s="4">
        <f t="shared" si="222"/>
        <v>45.318281124962397</v>
      </c>
      <c r="AE174" s="4">
        <f t="shared" si="222"/>
        <v>45.804864865336619</v>
      </c>
      <c r="AF174" s="4">
        <f t="shared" si="222"/>
        <v>46.731810634939706</v>
      </c>
      <c r="AG174" s="4">
        <f t="shared" si="222"/>
        <v>46.476946382339818</v>
      </c>
      <c r="AI174" s="4">
        <f t="shared" si="223"/>
        <v>0.75216165426687809</v>
      </c>
      <c r="AJ174" s="4">
        <f t="shared" si="223"/>
        <v>-0.16932632745546528</v>
      </c>
      <c r="AK174" s="4">
        <f t="shared" si="223"/>
        <v>-2.9392571738583229E-2</v>
      </c>
      <c r="AL174" s="4">
        <f t="shared" si="223"/>
        <v>0.55496243257677236</v>
      </c>
      <c r="AM174" s="4">
        <f t="shared" si="223"/>
        <v>-0.24369830091169575</v>
      </c>
      <c r="AN174" s="4">
        <f t="shared" si="223"/>
        <v>0.31925057488565756</v>
      </c>
      <c r="AO174" s="4">
        <f t="shared" si="223"/>
        <v>-8.4198772117531462E-2</v>
      </c>
      <c r="AP174" s="4">
        <f t="shared" si="223"/>
        <v>-1.0219433001357814</v>
      </c>
      <c r="AQ174" s="4">
        <f t="shared" si="223"/>
        <v>0.88820651319672805</v>
      </c>
      <c r="AR174" s="4">
        <f t="shared" si="223"/>
        <v>0.1366457163531436</v>
      </c>
      <c r="AS174" s="4">
        <f t="shared" si="223"/>
        <v>-0.31245026888636573</v>
      </c>
      <c r="AT174" s="4">
        <f t="shared" si="223"/>
        <v>0.3487188750376049</v>
      </c>
      <c r="AU174" s="4">
        <f t="shared" si="223"/>
        <v>-1.3378648653366199</v>
      </c>
      <c r="AV174" s="4">
        <f t="shared" si="223"/>
        <v>-1.2648106349397068</v>
      </c>
      <c r="AW174" s="4">
        <f t="shared" si="223"/>
        <v>-2.0269463823398155</v>
      </c>
      <c r="AY174" s="2">
        <f t="shared" si="215"/>
        <v>45.33083834573312</v>
      </c>
      <c r="AZ174" s="2">
        <f t="shared" si="215"/>
        <v>44.669326327455465</v>
      </c>
      <c r="BA174" s="2">
        <f t="shared" si="215"/>
        <v>45.179392571738582</v>
      </c>
      <c r="BB174" s="2">
        <f t="shared" si="215"/>
        <v>45.662037567423226</v>
      </c>
      <c r="BC174" s="2">
        <f t="shared" si="215"/>
        <v>45.904698300911697</v>
      </c>
      <c r="BD174" s="2">
        <f t="shared" si="215"/>
        <v>46.087749425114339</v>
      </c>
      <c r="BE174" s="2">
        <f t="shared" si="215"/>
        <v>45.805198772117528</v>
      </c>
      <c r="BF174" s="2">
        <f t="shared" si="215"/>
        <v>45.638943300135779</v>
      </c>
      <c r="BG174" s="2">
        <f t="shared" si="215"/>
        <v>46.311793486803275</v>
      </c>
      <c r="BH174" s="2">
        <f t="shared" si="215"/>
        <v>44.846354283646853</v>
      </c>
      <c r="BI174" s="2">
        <f t="shared" si="215"/>
        <v>45.079450268886369</v>
      </c>
      <c r="BJ174" s="2">
        <f t="shared" si="215"/>
        <v>45.318281124962397</v>
      </c>
      <c r="BK174" s="2">
        <f t="shared" si="215"/>
        <v>45.804864865333812</v>
      </c>
      <c r="BL174" s="2">
        <f t="shared" si="215"/>
        <v>46.731776270017981</v>
      </c>
      <c r="BM174" s="2">
        <f t="shared" si="215"/>
        <v>46.476281847026371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 t="str">
        <f t="shared" si="216"/>
        <v/>
      </c>
      <c r="CF174" s="2" t="str">
        <f t="shared" si="216"/>
        <v/>
      </c>
      <c r="CG174" s="2" t="str">
        <f t="shared" si="216"/>
        <v/>
      </c>
      <c r="CH174" s="2" t="str">
        <f t="shared" si="216"/>
        <v/>
      </c>
      <c r="CI174" s="2" t="str">
        <f t="shared" si="216"/>
        <v/>
      </c>
      <c r="CJ174" s="2" t="str">
        <f t="shared" si="216"/>
        <v/>
      </c>
      <c r="CK174" s="2" t="str">
        <f t="shared" si="216"/>
        <v/>
      </c>
      <c r="CL174" s="2" t="str">
        <f t="shared" si="216"/>
        <v/>
      </c>
      <c r="CM174" s="2" t="str">
        <f t="shared" si="216"/>
        <v/>
      </c>
      <c r="CN174" s="2" t="str">
        <f t="shared" si="216"/>
        <v/>
      </c>
      <c r="CO174" s="2" t="str">
        <f t="shared" si="216"/>
        <v/>
      </c>
      <c r="CP174" s="2" t="str">
        <f t="shared" si="216"/>
        <v/>
      </c>
      <c r="CQ174" s="2" t="str">
        <f t="shared" si="216"/>
        <v/>
      </c>
      <c r="CR174" s="2" t="str">
        <f t="shared" si="216"/>
        <v/>
      </c>
      <c r="CS174" s="2" t="str">
        <f t="shared" si="216"/>
        <v/>
      </c>
      <c r="CU174" s="2">
        <f t="shared" si="198"/>
        <v>46.082999999999998</v>
      </c>
      <c r="CV174" s="2">
        <f t="shared" si="199"/>
        <v>44.5</v>
      </c>
      <c r="CW174" s="2">
        <f t="shared" si="200"/>
        <v>45.15</v>
      </c>
      <c r="CX174" s="2">
        <f t="shared" si="201"/>
        <v>46.216999999999999</v>
      </c>
      <c r="CY174" s="2">
        <f t="shared" si="202"/>
        <v>45.661000000000001</v>
      </c>
      <c r="CZ174" s="2">
        <f t="shared" si="203"/>
        <v>46.406999999999996</v>
      </c>
      <c r="DA174" s="2">
        <f t="shared" si="204"/>
        <v>45.720999999999997</v>
      </c>
      <c r="DB174" s="2">
        <f t="shared" si="205"/>
        <v>44.616999999999997</v>
      </c>
      <c r="DC174" s="2">
        <f t="shared" si="206"/>
        <v>47.2</v>
      </c>
      <c r="DD174" s="2">
        <f t="shared" si="207"/>
        <v>44.982999999999997</v>
      </c>
      <c r="DE174" s="2">
        <f t="shared" si="208"/>
        <v>44.767000000000003</v>
      </c>
      <c r="DF174" s="2">
        <f t="shared" si="209"/>
        <v>45.667000000000002</v>
      </c>
      <c r="DG174" s="2">
        <f t="shared" si="210"/>
        <v>44.466999999999999</v>
      </c>
      <c r="DH174" s="2">
        <f t="shared" si="211"/>
        <v>45.466999999999999</v>
      </c>
      <c r="DI174" s="2">
        <f t="shared" si="212"/>
        <v>44.45</v>
      </c>
      <c r="DK174" s="2">
        <f t="shared" si="224"/>
        <v>93.67813213012478</v>
      </c>
      <c r="DL174" s="2">
        <f t="shared" si="224"/>
        <v>94.888258823529384</v>
      </c>
      <c r="DM174" s="2">
        <f t="shared" si="224"/>
        <v>90.284044444444447</v>
      </c>
      <c r="DN174" s="2">
        <f t="shared" si="224"/>
        <v>90.211888888888893</v>
      </c>
      <c r="DO174" s="2">
        <f t="shared" si="224"/>
        <v>89.29140000000001</v>
      </c>
      <c r="DP174" s="2">
        <f t="shared" si="224"/>
        <v>89.000299999999996</v>
      </c>
      <c r="DQ174" s="2">
        <f t="shared" si="224"/>
        <v>82.321152204836409</v>
      </c>
      <c r="DR174" s="2">
        <f t="shared" si="224"/>
        <v>80.878950879450869</v>
      </c>
      <c r="DS174" s="2">
        <f t="shared" si="224"/>
        <v>80.970475546975536</v>
      </c>
      <c r="DT174" s="2">
        <f t="shared" si="224"/>
        <v>81.973503556187779</v>
      </c>
      <c r="DU174" s="2">
        <f t="shared" si="224"/>
        <v>76.833988888888882</v>
      </c>
      <c r="DV174" s="2">
        <f t="shared" si="224"/>
        <v>81.882310810810807</v>
      </c>
      <c r="DW174" s="2">
        <f t="shared" si="224"/>
        <v>82.665866666666659</v>
      </c>
      <c r="DX174" s="2">
        <f t="shared" si="224"/>
        <v>87.830666666666673</v>
      </c>
      <c r="DY174" s="2">
        <f t="shared" si="224"/>
        <v>87.373168067226871</v>
      </c>
      <c r="EA174" s="2">
        <f t="shared" si="214"/>
        <v>46.144027430025446</v>
      </c>
      <c r="EB174" s="2">
        <f t="shared" si="214"/>
        <v>43.727813244910877</v>
      </c>
      <c r="EC174" s="2">
        <f t="shared" si="214"/>
        <v>44.540726879339829</v>
      </c>
      <c r="ED174" s="2">
        <f t="shared" si="214"/>
        <v>45.232184117767225</v>
      </c>
      <c r="EE174" s="2">
        <f t="shared" si="214"/>
        <v>45.830173634392082</v>
      </c>
      <c r="EF174" s="2">
        <f t="shared" si="214"/>
        <v>46.325874333954275</v>
      </c>
      <c r="EG174" s="2">
        <f t="shared" si="214"/>
        <v>45.453203079698483</v>
      </c>
      <c r="EH174" s="2">
        <f t="shared" si="214"/>
        <v>46.068492143467125</v>
      </c>
      <c r="EI174" s="2">
        <f t="shared" si="214"/>
        <v>45.989027435807245</v>
      </c>
      <c r="EJ174" s="2">
        <f t="shared" si="214"/>
        <v>44.729826863744769</v>
      </c>
      <c r="EK174" s="2">
        <f t="shared" si="213"/>
        <v>45.805444940614223</v>
      </c>
      <c r="EL174" s="2">
        <f t="shared" si="180"/>
        <v>45.533513026594846</v>
      </c>
      <c r="EM174" s="2">
        <f t="shared" si="180"/>
        <v>47.212119680583164</v>
      </c>
      <c r="EN174" s="2">
        <f t="shared" si="180"/>
        <v>47.964335820895528</v>
      </c>
      <c r="EO174" s="2">
        <f t="shared" si="180"/>
        <v>48.42294233773292</v>
      </c>
      <c r="EQ174" s="2">
        <f t="shared" si="225"/>
        <v>45.195782158559936</v>
      </c>
      <c r="ER174" s="2">
        <f t="shared" si="225"/>
        <v>44.875344870297006</v>
      </c>
      <c r="ES174" s="2">
        <f t="shared" si="225"/>
        <v>45.309190797592279</v>
      </c>
      <c r="ET174" s="2">
        <f t="shared" si="225"/>
        <v>45.752082442228783</v>
      </c>
      <c r="EU174" s="2">
        <f t="shared" si="225"/>
        <v>45.919404974720436</v>
      </c>
      <c r="EV174" s="2">
        <f t="shared" si="225"/>
        <v>46.034494010153665</v>
      </c>
      <c r="EW174" s="2">
        <f t="shared" si="225"/>
        <v>45.881109424747038</v>
      </c>
      <c r="EX174" s="2">
        <f t="shared" si="225"/>
        <v>45.551241173018695</v>
      </c>
      <c r="EY174" s="2">
        <f t="shared" si="225"/>
        <v>46.367131780714615</v>
      </c>
      <c r="EZ174" s="2">
        <f t="shared" si="225"/>
        <v>44.866705314820663</v>
      </c>
      <c r="FA174" s="2">
        <f t="shared" si="225"/>
        <v>44.930096920220961</v>
      </c>
      <c r="FB174" s="2">
        <f t="shared" si="225"/>
        <v>45.265638119931737</v>
      </c>
      <c r="FC174" s="2">
        <f t="shared" si="225"/>
        <v>45.432913209309923</v>
      </c>
      <c r="FD174" s="2">
        <f t="shared" si="225"/>
        <v>46.328788813096885</v>
      </c>
      <c r="FE174" s="2">
        <f t="shared" si="225"/>
        <v>45.647255158013238</v>
      </c>
      <c r="FG174" s="2">
        <f t="shared" si="226"/>
        <v>0.99997195487406476</v>
      </c>
      <c r="FH174" s="2">
        <f t="shared" si="226"/>
        <v>0.99996629155749828</v>
      </c>
      <c r="FI174" s="2">
        <f t="shared" si="226"/>
        <v>0.99996488480726908</v>
      </c>
      <c r="FJ174" s="2">
        <f t="shared" si="226"/>
        <v>0.99996481528443182</v>
      </c>
      <c r="FK174" s="2">
        <f t="shared" si="226"/>
        <v>0.99996417599736565</v>
      </c>
      <c r="FL174" s="2">
        <f t="shared" si="226"/>
        <v>0.99996307083138025</v>
      </c>
      <c r="FM174" s="2">
        <f t="shared" si="226"/>
        <v>0.99996118509132037</v>
      </c>
      <c r="FN174" s="2">
        <f t="shared" si="226"/>
        <v>0.99995743033650697</v>
      </c>
      <c r="FO174" s="2">
        <f t="shared" si="226"/>
        <v>0.99995811325476891</v>
      </c>
      <c r="FP174" s="2">
        <f t="shared" si="226"/>
        <v>0.99996050806126713</v>
      </c>
      <c r="FQ174" s="2">
        <f t="shared" si="226"/>
        <v>0.99996335016127524</v>
      </c>
      <c r="FR174" s="2">
        <f t="shared" si="226"/>
        <v>0.99995944930466529</v>
      </c>
      <c r="FS174" s="2">
        <f t="shared" si="226"/>
        <v>0.99996316789335704</v>
      </c>
      <c r="FT174" s="2">
        <f t="shared" si="226"/>
        <v>0.99996385820693579</v>
      </c>
      <c r="FU174" s="2">
        <f t="shared" si="226"/>
        <v>0.99995646566730056</v>
      </c>
      <c r="FW174" s="2">
        <f t="shared" si="217"/>
        <v>0.85897837696149637</v>
      </c>
      <c r="FX174" s="2">
        <f t="shared" si="217"/>
        <v>0.81896526667856762</v>
      </c>
      <c r="FY174" s="2">
        <f t="shared" si="217"/>
        <v>0.82900366803821124</v>
      </c>
      <c r="FZ174" s="2">
        <f t="shared" si="217"/>
        <v>0.82375886089040695</v>
      </c>
      <c r="GA174" s="2">
        <f t="shared" si="217"/>
        <v>0.81773635993017801</v>
      </c>
      <c r="GB174" s="2">
        <f t="shared" si="217"/>
        <v>0.82263907450776208</v>
      </c>
      <c r="GC174" s="2">
        <f t="shared" si="217"/>
        <v>0.81925559271800841</v>
      </c>
      <c r="GD174" s="2">
        <f t="shared" si="217"/>
        <v>0.8333105928676946</v>
      </c>
      <c r="GE174" s="2">
        <f t="shared" si="217"/>
        <v>0.84976752137005285</v>
      </c>
      <c r="GF174" s="2">
        <f t="shared" si="217"/>
        <v>0.84057493345072887</v>
      </c>
      <c r="GG174" s="2">
        <f t="shared" si="217"/>
        <v>0.83067745161832451</v>
      </c>
      <c r="GH174" s="2">
        <f t="shared" si="217"/>
        <v>0.80898160024269727</v>
      </c>
      <c r="GI174" s="2">
        <f t="shared" si="217"/>
        <v>0.79167914133722583</v>
      </c>
      <c r="GJ174" s="2">
        <f t="shared" si="217"/>
        <v>0.7544878781675024</v>
      </c>
      <c r="GK174" s="2">
        <f t="shared" si="217"/>
        <v>0.70193650676044217</v>
      </c>
      <c r="GM174" s="86">
        <f t="shared" si="218"/>
        <v>0</v>
      </c>
      <c r="GN174" s="86">
        <f t="shared" si="218"/>
        <v>0</v>
      </c>
      <c r="GO174" s="86">
        <f t="shared" si="218"/>
        <v>0</v>
      </c>
      <c r="GP174" s="86">
        <f t="shared" si="218"/>
        <v>0</v>
      </c>
      <c r="GQ174" s="86">
        <f t="shared" si="218"/>
        <v>0</v>
      </c>
      <c r="GR174" s="86">
        <f t="shared" si="218"/>
        <v>0</v>
      </c>
      <c r="GS174" s="86">
        <f t="shared" si="218"/>
        <v>0</v>
      </c>
      <c r="GT174" s="86">
        <f t="shared" si="218"/>
        <v>0</v>
      </c>
      <c r="GU174" s="86">
        <f t="shared" si="218"/>
        <v>0</v>
      </c>
      <c r="GV174" s="86">
        <f t="shared" si="218"/>
        <v>0</v>
      </c>
      <c r="GW174" s="86">
        <f t="shared" si="218"/>
        <v>0</v>
      </c>
      <c r="GX174" s="86">
        <f t="shared" si="218"/>
        <v>0</v>
      </c>
      <c r="GY174" s="86">
        <f t="shared" si="218"/>
        <v>0</v>
      </c>
      <c r="GZ174" s="86">
        <f t="shared" si="218"/>
        <v>0</v>
      </c>
      <c r="HA174" s="86">
        <f t="shared" si="218"/>
        <v>0</v>
      </c>
      <c r="HC174" s="86">
        <f t="shared" si="182"/>
        <v>2.7984956134526209E-265</v>
      </c>
      <c r="HD174" s="86">
        <f t="shared" si="182"/>
        <v>2.2272395107598805E-263</v>
      </c>
      <c r="HE174" s="86">
        <f t="shared" si="182"/>
        <v>0</v>
      </c>
      <c r="HF174" s="86">
        <f t="shared" si="181"/>
        <v>0</v>
      </c>
      <c r="HG174" s="86">
        <f t="shared" si="181"/>
        <v>0</v>
      </c>
      <c r="HH174" s="86">
        <f t="shared" si="181"/>
        <v>0</v>
      </c>
      <c r="HI174" s="86">
        <f t="shared" si="181"/>
        <v>0</v>
      </c>
      <c r="HJ174" s="86">
        <f t="shared" si="181"/>
        <v>0</v>
      </c>
      <c r="HK174" s="86">
        <f t="shared" si="181"/>
        <v>0</v>
      </c>
      <c r="HL174" s="86">
        <f t="shared" si="181"/>
        <v>0</v>
      </c>
      <c r="HM174" s="86">
        <f t="shared" si="181"/>
        <v>0</v>
      </c>
      <c r="HN174" s="86">
        <f t="shared" si="181"/>
        <v>0</v>
      </c>
      <c r="HO174" s="86">
        <f t="shared" si="227"/>
        <v>0</v>
      </c>
      <c r="HP174" s="86">
        <f t="shared" si="227"/>
        <v>0</v>
      </c>
      <c r="HQ174" s="86">
        <f t="shared" si="227"/>
        <v>0</v>
      </c>
      <c r="HS174" s="86">
        <f t="shared" si="219"/>
        <v>2.1287489185051887E-77</v>
      </c>
      <c r="HT174" s="86">
        <f t="shared" si="219"/>
        <v>3.0933523786496315E-81</v>
      </c>
      <c r="HU174" s="86">
        <f t="shared" si="219"/>
        <v>2.4724271509221544E-92</v>
      </c>
      <c r="HV174" s="86">
        <f t="shared" si="219"/>
        <v>1.1344655482929111E-94</v>
      </c>
      <c r="HW174" s="86">
        <f t="shared" si="219"/>
        <v>2.3926206659898133E-88</v>
      </c>
      <c r="HX174" s="86">
        <f t="shared" si="219"/>
        <v>6.9042144053440936E-102</v>
      </c>
      <c r="HY174" s="86">
        <f t="shared" si="219"/>
        <v>2.6368126891421722E-94</v>
      </c>
      <c r="HZ174" s="86">
        <f t="shared" si="219"/>
        <v>2.2094326153802488E-113</v>
      </c>
      <c r="IA174" s="86">
        <f t="shared" si="219"/>
        <v>2.0046717339500235E-111</v>
      </c>
      <c r="IB174" s="86">
        <f t="shared" si="219"/>
        <v>5.2437680026263402E-96</v>
      </c>
      <c r="IC174" s="86">
        <f t="shared" si="219"/>
        <v>1.1035171043134343E-93</v>
      </c>
      <c r="ID174" s="86">
        <f t="shared" si="219"/>
        <v>5.1440946325752786E-89</v>
      </c>
      <c r="IE174" s="86">
        <f t="shared" si="219"/>
        <v>1.8584313536171866E-80</v>
      </c>
      <c r="IF174" s="86">
        <f t="shared" si="219"/>
        <v>3.8907745913781467E-65</v>
      </c>
      <c r="IG174" s="86">
        <f t="shared" si="219"/>
        <v>1.1587465472044161E-59</v>
      </c>
      <c r="II174" s="86">
        <f t="shared" si="220"/>
        <v>1.5552304063533152E-13</v>
      </c>
      <c r="IJ174" s="86">
        <f t="shared" si="220"/>
        <v>7.0550727273436072E-11</v>
      </c>
      <c r="IK174" s="86">
        <f t="shared" si="220"/>
        <v>8.0105887286742698E-13</v>
      </c>
      <c r="IL174" s="86">
        <f t="shared" si="220"/>
        <v>8.1457816829951433E-13</v>
      </c>
      <c r="IM174" s="86">
        <f t="shared" si="220"/>
        <v>7.6084532978168691E-12</v>
      </c>
      <c r="IN174" s="86">
        <f t="shared" si="220"/>
        <v>1.0335389249840616E-13</v>
      </c>
      <c r="IO174" s="86">
        <f t="shared" si="220"/>
        <v>1.2143145553373885E-12</v>
      </c>
      <c r="IP174" s="86">
        <f t="shared" si="220"/>
        <v>3.4298160759355482E-16</v>
      </c>
      <c r="IQ174" s="86">
        <f t="shared" si="220"/>
        <v>1.6027482149227124E-17</v>
      </c>
      <c r="IR174" s="86">
        <f t="shared" si="220"/>
        <v>1.3552603963608047E-14</v>
      </c>
      <c r="IS174" s="86">
        <f t="shared" si="220"/>
        <v>1.8423036284029283E-13</v>
      </c>
      <c r="IT174" s="86">
        <f t="shared" si="220"/>
        <v>2.0009952712622995E-11</v>
      </c>
      <c r="IU174" s="86">
        <f t="shared" si="220"/>
        <v>1.7657816759900771E-9</v>
      </c>
      <c r="IV174" s="86">
        <f t="shared" si="220"/>
        <v>8.592369063683411E-5</v>
      </c>
      <c r="IW174" s="86">
        <f t="shared" si="220"/>
        <v>4.6765787984047977E-5</v>
      </c>
      <c r="IY174" s="86">
        <f t="shared" si="221"/>
        <v>1.5552304063533152E-13</v>
      </c>
      <c r="IZ174" s="86">
        <f t="shared" si="221"/>
        <v>7.0550727273436072E-11</v>
      </c>
      <c r="JA174" s="86">
        <f t="shared" si="221"/>
        <v>8.0105887286742698E-13</v>
      </c>
      <c r="JB174" s="86">
        <f t="shared" si="221"/>
        <v>8.1457816829951433E-13</v>
      </c>
      <c r="JC174" s="86">
        <f t="shared" si="221"/>
        <v>7.6084532978168691E-12</v>
      </c>
      <c r="JD174" s="86">
        <f t="shared" si="221"/>
        <v>1.0335389249840616E-13</v>
      </c>
      <c r="JE174" s="86">
        <f t="shared" si="221"/>
        <v>1.2143145553373885E-12</v>
      </c>
      <c r="JF174" s="86">
        <f t="shared" si="221"/>
        <v>3.4298160759355482E-16</v>
      </c>
      <c r="JG174" s="86">
        <f t="shared" si="221"/>
        <v>1.6027482149227124E-17</v>
      </c>
      <c r="JH174" s="86">
        <f t="shared" si="221"/>
        <v>1.3552603963608047E-14</v>
      </c>
      <c r="JI174" s="86">
        <f t="shared" si="221"/>
        <v>1.8423036284029283E-13</v>
      </c>
      <c r="JJ174" s="86">
        <f t="shared" si="221"/>
        <v>2.0009952712622995E-11</v>
      </c>
      <c r="JK174" s="86">
        <f t="shared" si="221"/>
        <v>1.7657816759900771E-9</v>
      </c>
      <c r="JL174" s="86">
        <f t="shared" si="221"/>
        <v>8.592369063683411E-5</v>
      </c>
      <c r="JM174" s="86">
        <f t="shared" si="221"/>
        <v>4.6765787984047977E-5</v>
      </c>
    </row>
    <row r="175" spans="2:273" x14ac:dyDescent="0.25">
      <c r="B175" s="2">
        <v>148</v>
      </c>
      <c r="C175" s="37">
        <v>44.116999999999997</v>
      </c>
      <c r="D175" s="37">
        <v>44.75</v>
      </c>
      <c r="E175" s="37">
        <v>44.832999999999998</v>
      </c>
      <c r="F175" s="37">
        <v>46.017000000000003</v>
      </c>
      <c r="G175" s="37">
        <v>45.914999999999999</v>
      </c>
      <c r="H175" s="37">
        <v>45.762999999999998</v>
      </c>
      <c r="I175" s="37">
        <v>46.115000000000002</v>
      </c>
      <c r="J175" s="37">
        <v>45.116999999999997</v>
      </c>
      <c r="K175" s="37">
        <v>46.466999999999999</v>
      </c>
      <c r="L175" s="37">
        <v>44.567</v>
      </c>
      <c r="M175" s="37">
        <v>44.116999999999997</v>
      </c>
      <c r="N175" s="37">
        <v>46.216999999999999</v>
      </c>
      <c r="O175" s="37">
        <v>44.383000000000003</v>
      </c>
      <c r="P175" s="37">
        <v>44.716999999999999</v>
      </c>
      <c r="Q175" s="37">
        <v>45.267000000000003</v>
      </c>
      <c r="S175" s="4">
        <f t="shared" si="222"/>
        <v>45.210407395802562</v>
      </c>
      <c r="T175" s="4">
        <f t="shared" si="222"/>
        <v>44.539879354831491</v>
      </c>
      <c r="U175" s="4">
        <f t="shared" si="222"/>
        <v>45.068578518502015</v>
      </c>
      <c r="V175" s="4">
        <f t="shared" si="222"/>
        <v>45.544992056127484</v>
      </c>
      <c r="W175" s="4">
        <f t="shared" si="222"/>
        <v>45.781604020577333</v>
      </c>
      <c r="X175" s="4">
        <f t="shared" si="222"/>
        <v>45.94962183833605</v>
      </c>
      <c r="Y175" s="4">
        <f t="shared" si="222"/>
        <v>45.677608978459844</v>
      </c>
      <c r="Z175" s="4">
        <f t="shared" si="222"/>
        <v>45.488440764174008</v>
      </c>
      <c r="AA175" s="4">
        <f t="shared" si="222"/>
        <v>46.178105428616746</v>
      </c>
      <c r="AB175" s="4">
        <f t="shared" si="222"/>
        <v>44.693311991918527</v>
      </c>
      <c r="AC175" s="4">
        <f t="shared" si="222"/>
        <v>44.915132586473725</v>
      </c>
      <c r="AD175" s="4">
        <f t="shared" si="222"/>
        <v>45.157160452498907</v>
      </c>
      <c r="AE175" s="4">
        <f t="shared" si="222"/>
        <v>45.623005777288746</v>
      </c>
      <c r="AF175" s="4">
        <f t="shared" si="222"/>
        <v>46.54937622664513</v>
      </c>
      <c r="AG175" s="4">
        <f t="shared" si="222"/>
        <v>46.282016402226269</v>
      </c>
      <c r="AI175" s="4">
        <f t="shared" si="223"/>
        <v>-1.093407395802565</v>
      </c>
      <c r="AJ175" s="4">
        <f t="shared" si="223"/>
        <v>0.2101206451685087</v>
      </c>
      <c r="AK175" s="4">
        <f t="shared" si="223"/>
        <v>-0.23557851850201672</v>
      </c>
      <c r="AL175" s="4">
        <f t="shared" si="223"/>
        <v>0.47200794387251932</v>
      </c>
      <c r="AM175" s="4">
        <f t="shared" si="223"/>
        <v>0.13339597942266579</v>
      </c>
      <c r="AN175" s="4">
        <f t="shared" si="223"/>
        <v>-0.18662183833605184</v>
      </c>
      <c r="AO175" s="4">
        <f t="shared" si="223"/>
        <v>0.43739102154015796</v>
      </c>
      <c r="AP175" s="4">
        <f t="shared" si="223"/>
        <v>-0.37144076417401095</v>
      </c>
      <c r="AQ175" s="4">
        <f t="shared" si="223"/>
        <v>0.2888945713832527</v>
      </c>
      <c r="AR175" s="4">
        <f t="shared" si="223"/>
        <v>-0.12631199191852716</v>
      </c>
      <c r="AS175" s="4">
        <f t="shared" si="223"/>
        <v>-0.7981325864737272</v>
      </c>
      <c r="AT175" s="4">
        <f t="shared" si="223"/>
        <v>1.0598395475010918</v>
      </c>
      <c r="AU175" s="4">
        <f t="shared" si="223"/>
        <v>-1.2400057772887436</v>
      </c>
      <c r="AV175" s="4">
        <f t="shared" si="223"/>
        <v>-1.8323762266451311</v>
      </c>
      <c r="AW175" s="4">
        <f t="shared" si="223"/>
        <v>-1.0150164022262658</v>
      </c>
      <c r="AY175" s="2">
        <f t="shared" si="215"/>
        <v>45.210407395802562</v>
      </c>
      <c r="AZ175" s="2">
        <f t="shared" si="215"/>
        <v>44.539879354831491</v>
      </c>
      <c r="BA175" s="2">
        <f t="shared" si="215"/>
        <v>45.068578518502015</v>
      </c>
      <c r="BB175" s="2">
        <f t="shared" si="215"/>
        <v>45.544992056127484</v>
      </c>
      <c r="BC175" s="2">
        <f t="shared" si="215"/>
        <v>45.781604020577333</v>
      </c>
      <c r="BD175" s="2">
        <f t="shared" si="215"/>
        <v>45.94962183833605</v>
      </c>
      <c r="BE175" s="2">
        <f t="shared" si="215"/>
        <v>45.677608978459844</v>
      </c>
      <c r="BF175" s="2">
        <f t="shared" si="215"/>
        <v>45.488440764174008</v>
      </c>
      <c r="BG175" s="2">
        <f t="shared" si="215"/>
        <v>46.178105428616746</v>
      </c>
      <c r="BH175" s="2">
        <f t="shared" si="215"/>
        <v>44.693311991918527</v>
      </c>
      <c r="BI175" s="2">
        <f t="shared" si="215"/>
        <v>44.915132586473725</v>
      </c>
      <c r="BJ175" s="2">
        <f t="shared" si="215"/>
        <v>45.157160452498907</v>
      </c>
      <c r="BK175" s="2">
        <f t="shared" si="215"/>
        <v>45.623005777288697</v>
      </c>
      <c r="BL175" s="2">
        <f t="shared" si="215"/>
        <v>46.549372124791347</v>
      </c>
      <c r="BM175" s="2">
        <f t="shared" si="215"/>
        <v>46.281945815212893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 t="str">
        <f t="shared" si="216"/>
        <v/>
      </c>
      <c r="CF175" s="2" t="str">
        <f t="shared" si="216"/>
        <v/>
      </c>
      <c r="CG175" s="2" t="str">
        <f t="shared" si="216"/>
        <v/>
      </c>
      <c r="CH175" s="2" t="str">
        <f t="shared" si="216"/>
        <v/>
      </c>
      <c r="CI175" s="2" t="str">
        <f t="shared" si="216"/>
        <v/>
      </c>
      <c r="CJ175" s="2" t="str">
        <f t="shared" si="216"/>
        <v/>
      </c>
      <c r="CK175" s="2" t="str">
        <f t="shared" si="216"/>
        <v/>
      </c>
      <c r="CL175" s="2" t="str">
        <f t="shared" si="216"/>
        <v/>
      </c>
      <c r="CM175" s="2" t="str">
        <f t="shared" si="216"/>
        <v/>
      </c>
      <c r="CN175" s="2" t="str">
        <f t="shared" si="216"/>
        <v/>
      </c>
      <c r="CO175" s="2" t="str">
        <f t="shared" si="216"/>
        <v/>
      </c>
      <c r="CP175" s="2" t="str">
        <f t="shared" si="216"/>
        <v/>
      </c>
      <c r="CQ175" s="2" t="str">
        <f t="shared" si="216"/>
        <v/>
      </c>
      <c r="CR175" s="2" t="str">
        <f t="shared" si="216"/>
        <v/>
      </c>
      <c r="CS175" s="2" t="str">
        <f t="shared" si="216"/>
        <v/>
      </c>
      <c r="CU175" s="2">
        <f t="shared" si="198"/>
        <v>44.116999999999997</v>
      </c>
      <c r="CV175" s="2">
        <f t="shared" si="199"/>
        <v>44.75</v>
      </c>
      <c r="CW175" s="2">
        <f t="shared" si="200"/>
        <v>44.832999999999998</v>
      </c>
      <c r="CX175" s="2">
        <f t="shared" si="201"/>
        <v>46.017000000000003</v>
      </c>
      <c r="CY175" s="2">
        <f t="shared" si="202"/>
        <v>45.914999999999999</v>
      </c>
      <c r="CZ175" s="2">
        <f t="shared" si="203"/>
        <v>45.762999999999998</v>
      </c>
      <c r="DA175" s="2">
        <f t="shared" si="204"/>
        <v>46.115000000000002</v>
      </c>
      <c r="DB175" s="2">
        <f t="shared" si="205"/>
        <v>45.116999999999997</v>
      </c>
      <c r="DC175" s="2">
        <f t="shared" si="206"/>
        <v>46.466999999999999</v>
      </c>
      <c r="DD175" s="2">
        <f t="shared" si="207"/>
        <v>44.567</v>
      </c>
      <c r="DE175" s="2">
        <f t="shared" si="208"/>
        <v>44.116999999999997</v>
      </c>
      <c r="DF175" s="2">
        <f t="shared" si="209"/>
        <v>46.216999999999999</v>
      </c>
      <c r="DG175" s="2">
        <f t="shared" si="210"/>
        <v>44.383000000000003</v>
      </c>
      <c r="DH175" s="2">
        <f t="shared" si="211"/>
        <v>44.716999999999999</v>
      </c>
      <c r="DI175" s="2">
        <f t="shared" si="212"/>
        <v>45.267000000000003</v>
      </c>
      <c r="DK175" s="2">
        <f t="shared" si="224"/>
        <v>93.920336007130132</v>
      </c>
      <c r="DL175" s="2">
        <f t="shared" si="224"/>
        <v>95.116010924369732</v>
      </c>
      <c r="DM175" s="2">
        <f t="shared" si="224"/>
        <v>90.483867610467598</v>
      </c>
      <c r="DN175" s="2">
        <f t="shared" si="224"/>
        <v>90.409589017589013</v>
      </c>
      <c r="DO175" s="2">
        <f t="shared" si="224"/>
        <v>89.476338738738747</v>
      </c>
      <c r="DP175" s="2">
        <f t="shared" si="224"/>
        <v>89.171772072072073</v>
      </c>
      <c r="DQ175" s="2">
        <f t="shared" si="224"/>
        <v>82.443156946420103</v>
      </c>
      <c r="DR175" s="2">
        <f t="shared" si="224"/>
        <v>80.99884766194765</v>
      </c>
      <c r="DS175" s="2">
        <f t="shared" si="224"/>
        <v>81.086187773487765</v>
      </c>
      <c r="DT175" s="2">
        <f t="shared" si="224"/>
        <v>82.098841631104818</v>
      </c>
      <c r="DU175" s="2">
        <f t="shared" si="224"/>
        <v>76.929628657228662</v>
      </c>
      <c r="DV175" s="2">
        <f t="shared" si="224"/>
        <v>82.005918918918923</v>
      </c>
      <c r="DW175" s="2">
        <f t="shared" si="224"/>
        <v>82.793706692406687</v>
      </c>
      <c r="DX175" s="2">
        <f t="shared" si="224"/>
        <v>88.008373873873879</v>
      </c>
      <c r="DY175" s="2">
        <f t="shared" si="224"/>
        <v>87.582889075630234</v>
      </c>
      <c r="EA175" s="2">
        <f t="shared" si="214"/>
        <v>46.048891399491097</v>
      </c>
      <c r="EB175" s="2">
        <f t="shared" si="214"/>
        <v>43.565261107741804</v>
      </c>
      <c r="EC175" s="2">
        <f t="shared" si="214"/>
        <v>44.407750293515804</v>
      </c>
      <c r="ED175" s="2">
        <f t="shared" si="214"/>
        <v>45.100325863500245</v>
      </c>
      <c r="EE175" s="2">
        <f t="shared" si="214"/>
        <v>45.704697876776166</v>
      </c>
      <c r="EF175" s="2">
        <f t="shared" si="214"/>
        <v>46.196050158550435</v>
      </c>
      <c r="EG175" s="2">
        <f t="shared" si="214"/>
        <v>45.313540058630252</v>
      </c>
      <c r="EH175" s="2">
        <f t="shared" si="214"/>
        <v>45.932237809564484</v>
      </c>
      <c r="EI175" s="2">
        <f t="shared" si="214"/>
        <v>45.845125008793531</v>
      </c>
      <c r="EJ175" s="2">
        <f t="shared" si="214"/>
        <v>44.572585862453771</v>
      </c>
      <c r="EK175" s="2">
        <f t="shared" si="213"/>
        <v>45.665244906162073</v>
      </c>
      <c r="EL175" s="2">
        <f t="shared" si="180"/>
        <v>45.380218975121771</v>
      </c>
      <c r="EM175" s="2">
        <f t="shared" si="180"/>
        <v>47.083863785382661</v>
      </c>
      <c r="EN175" s="2">
        <f t="shared" si="180"/>
        <v>47.832954029850747</v>
      </c>
      <c r="EO175" s="2">
        <f t="shared" si="180"/>
        <v>48.3123082225895</v>
      </c>
      <c r="EQ175" s="2">
        <f t="shared" si="225"/>
        <v>45.083454966724815</v>
      </c>
      <c r="ER175" s="2">
        <f t="shared" si="225"/>
        <v>44.734460758555826</v>
      </c>
      <c r="ES175" s="2">
        <f t="shared" si="225"/>
        <v>45.191138997956784</v>
      </c>
      <c r="ET175" s="2">
        <f t="shared" si="225"/>
        <v>45.630018783468088</v>
      </c>
      <c r="EU175" s="2">
        <f t="shared" si="225"/>
        <v>45.79551640340285</v>
      </c>
      <c r="EV175" s="2">
        <f t="shared" si="225"/>
        <v>45.899434744300237</v>
      </c>
      <c r="EW175" s="2">
        <f t="shared" si="225"/>
        <v>45.749283750554682</v>
      </c>
      <c r="EX175" s="2">
        <f t="shared" si="225"/>
        <v>45.405868167071105</v>
      </c>
      <c r="EY175" s="2">
        <f t="shared" si="225"/>
        <v>46.230230748191062</v>
      </c>
      <c r="EZ175" s="2">
        <f t="shared" si="225"/>
        <v>44.712609061463098</v>
      </c>
      <c r="FA175" s="2">
        <f t="shared" si="225"/>
        <v>44.774446460997893</v>
      </c>
      <c r="FB175" s="2">
        <f t="shared" si="225"/>
        <v>45.107479507937661</v>
      </c>
      <c r="FC175" s="2">
        <f t="shared" si="225"/>
        <v>45.270934791334085</v>
      </c>
      <c r="FD175" s="2">
        <f t="shared" si="225"/>
        <v>46.166725675306978</v>
      </c>
      <c r="FE175" s="2">
        <f t="shared" si="225"/>
        <v>45.493489591019959</v>
      </c>
      <c r="FG175" s="2">
        <f t="shared" si="226"/>
        <v>0.99997442247803914</v>
      </c>
      <c r="FH175" s="2">
        <f t="shared" si="226"/>
        <v>0.99996925744387888</v>
      </c>
      <c r="FI175" s="2">
        <f t="shared" si="226"/>
        <v>0.99996797446465224</v>
      </c>
      <c r="FJ175" s="2">
        <f t="shared" si="226"/>
        <v>0.99996791105867888</v>
      </c>
      <c r="FK175" s="2">
        <f t="shared" si="226"/>
        <v>0.99996732801830213</v>
      </c>
      <c r="FL175" s="2">
        <f t="shared" si="226"/>
        <v>0.99996632008849196</v>
      </c>
      <c r="FM175" s="2">
        <f t="shared" si="226"/>
        <v>0.99996460026165512</v>
      </c>
      <c r="FN175" s="2">
        <f t="shared" si="226"/>
        <v>0.99996117586004418</v>
      </c>
      <c r="FO175" s="2">
        <f t="shared" si="226"/>
        <v>0.99996179869352997</v>
      </c>
      <c r="FP175" s="2">
        <f t="shared" si="226"/>
        <v>0.99996398279865362</v>
      </c>
      <c r="FQ175" s="2">
        <f t="shared" si="226"/>
        <v>0.99996657484203333</v>
      </c>
      <c r="FR175" s="2">
        <f t="shared" si="226"/>
        <v>0.99996301719435587</v>
      </c>
      <c r="FS175" s="2">
        <f t="shared" si="226"/>
        <v>0.99996640861064146</v>
      </c>
      <c r="FT175" s="2">
        <f t="shared" si="226"/>
        <v>0.99996703818815036</v>
      </c>
      <c r="FU175" s="2">
        <f t="shared" si="226"/>
        <v>0.99996029606460612</v>
      </c>
      <c r="FW175" s="2">
        <f t="shared" si="217"/>
        <v>0.86977081878736839</v>
      </c>
      <c r="FX175" s="2">
        <f t="shared" si="217"/>
        <v>0.83222180625260644</v>
      </c>
      <c r="FY175" s="2">
        <f t="shared" si="217"/>
        <v>0.84166724504011725</v>
      </c>
      <c r="FZ175" s="2">
        <f t="shared" si="217"/>
        <v>0.83673435991459444</v>
      </c>
      <c r="GA175" s="2">
        <f t="shared" si="217"/>
        <v>0.83106432525923479</v>
      </c>
      <c r="GB175" s="2">
        <f t="shared" si="217"/>
        <v>0.83568057092388048</v>
      </c>
      <c r="GC175" s="2">
        <f t="shared" si="217"/>
        <v>0.83249522099755036</v>
      </c>
      <c r="GD175" s="2">
        <f t="shared" si="217"/>
        <v>0.84571457094386715</v>
      </c>
      <c r="GE175" s="2">
        <f t="shared" si="217"/>
        <v>0.86115092884106736</v>
      </c>
      <c r="GF175" s="2">
        <f t="shared" si="217"/>
        <v>0.8525340057900771</v>
      </c>
      <c r="GG175" s="2">
        <f t="shared" si="217"/>
        <v>0.84324051162383273</v>
      </c>
      <c r="GH175" s="2">
        <f t="shared" si="217"/>
        <v>0.8228110367832453</v>
      </c>
      <c r="GI175" s="2">
        <f t="shared" si="217"/>
        <v>0.8064615636522916</v>
      </c>
      <c r="GJ175" s="2">
        <f t="shared" si="217"/>
        <v>0.77114649752860542</v>
      </c>
      <c r="GK175" s="2">
        <f t="shared" si="217"/>
        <v>0.72084155441043074</v>
      </c>
      <c r="GM175" s="86">
        <f t="shared" si="218"/>
        <v>0</v>
      </c>
      <c r="GN175" s="86">
        <f t="shared" si="218"/>
        <v>0</v>
      </c>
      <c r="GO175" s="86">
        <f t="shared" si="218"/>
        <v>0</v>
      </c>
      <c r="GP175" s="86">
        <f t="shared" si="218"/>
        <v>0</v>
      </c>
      <c r="GQ175" s="86">
        <f t="shared" si="218"/>
        <v>0</v>
      </c>
      <c r="GR175" s="86">
        <f t="shared" si="218"/>
        <v>0</v>
      </c>
      <c r="GS175" s="86">
        <f t="shared" si="218"/>
        <v>0</v>
      </c>
      <c r="GT175" s="86">
        <f t="shared" si="218"/>
        <v>0</v>
      </c>
      <c r="GU175" s="86">
        <f t="shared" si="218"/>
        <v>0</v>
      </c>
      <c r="GV175" s="86">
        <f t="shared" si="218"/>
        <v>0</v>
      </c>
      <c r="GW175" s="86">
        <f t="shared" si="218"/>
        <v>0</v>
      </c>
      <c r="GX175" s="86">
        <f t="shared" si="218"/>
        <v>0</v>
      </c>
      <c r="GY175" s="86">
        <f t="shared" si="218"/>
        <v>0</v>
      </c>
      <c r="GZ175" s="86">
        <f t="shared" si="218"/>
        <v>0</v>
      </c>
      <c r="HA175" s="86">
        <f t="shared" si="218"/>
        <v>0</v>
      </c>
      <c r="HC175" s="86">
        <f t="shared" si="182"/>
        <v>1.7818671014495863E-272</v>
      </c>
      <c r="HD175" s="86">
        <f t="shared" si="182"/>
        <v>1.4826890843343426E-270</v>
      </c>
      <c r="HE175" s="86">
        <f t="shared" si="182"/>
        <v>0</v>
      </c>
      <c r="HF175" s="86">
        <f t="shared" si="181"/>
        <v>0</v>
      </c>
      <c r="HG175" s="86">
        <f t="shared" si="181"/>
        <v>0</v>
      </c>
      <c r="HH175" s="86">
        <f t="shared" si="181"/>
        <v>0</v>
      </c>
      <c r="HI175" s="86">
        <f t="shared" si="181"/>
        <v>0</v>
      </c>
      <c r="HJ175" s="86">
        <f t="shared" si="181"/>
        <v>0</v>
      </c>
      <c r="HK175" s="86">
        <f t="shared" si="181"/>
        <v>0</v>
      </c>
      <c r="HL175" s="86">
        <f t="shared" si="181"/>
        <v>0</v>
      </c>
      <c r="HM175" s="86">
        <f t="shared" si="181"/>
        <v>0</v>
      </c>
      <c r="HN175" s="86">
        <f t="shared" si="181"/>
        <v>0</v>
      </c>
      <c r="HO175" s="86">
        <f t="shared" si="227"/>
        <v>0</v>
      </c>
      <c r="HP175" s="86">
        <f t="shared" si="227"/>
        <v>0</v>
      </c>
      <c r="HQ175" s="86">
        <f t="shared" si="227"/>
        <v>0</v>
      </c>
      <c r="HS175" s="86">
        <f t="shared" si="219"/>
        <v>6.448627180551471E-81</v>
      </c>
      <c r="HT175" s="86">
        <f t="shared" si="219"/>
        <v>4.74696899516342E-85</v>
      </c>
      <c r="HU175" s="86">
        <f t="shared" si="219"/>
        <v>1.314504574595441E-96</v>
      </c>
      <c r="HV175" s="86">
        <f t="shared" si="219"/>
        <v>4.2074760821090382E-99</v>
      </c>
      <c r="HW175" s="86">
        <f t="shared" si="219"/>
        <v>1.4985903748673081E-92</v>
      </c>
      <c r="HX175" s="86">
        <f t="shared" si="219"/>
        <v>1.0893511187999524E-106</v>
      </c>
      <c r="HY175" s="86">
        <f t="shared" si="219"/>
        <v>8.7708487847905577E-99</v>
      </c>
      <c r="HZ175" s="86">
        <f t="shared" si="219"/>
        <v>1.1043163505184906E-118</v>
      </c>
      <c r="IA175" s="86">
        <f t="shared" si="219"/>
        <v>1.6087474640427546E-116</v>
      </c>
      <c r="IB175" s="86">
        <f t="shared" si="219"/>
        <v>1.852909410740644E-100</v>
      </c>
      <c r="IC175" s="86">
        <f t="shared" si="219"/>
        <v>4.4624684700920121E-98</v>
      </c>
      <c r="ID175" s="86">
        <f t="shared" si="219"/>
        <v>2.58366444122778E-93</v>
      </c>
      <c r="IE175" s="86">
        <f t="shared" si="219"/>
        <v>2.0237471756265073E-84</v>
      </c>
      <c r="IF175" s="86">
        <f t="shared" si="219"/>
        <v>1.7605094543011068E-68</v>
      </c>
      <c r="IG175" s="86">
        <f t="shared" si="219"/>
        <v>6.4362709674744827E-63</v>
      </c>
      <c r="II175" s="86">
        <f t="shared" si="220"/>
        <v>8.5829261023570075E-15</v>
      </c>
      <c r="IJ175" s="86">
        <f t="shared" si="220"/>
        <v>4.6029347161749344E-12</v>
      </c>
      <c r="IK175" s="86">
        <f t="shared" si="220"/>
        <v>3.4880458908114629E-14</v>
      </c>
      <c r="IL175" s="86">
        <f t="shared" si="220"/>
        <v>3.2927267210727206E-14</v>
      </c>
      <c r="IM175" s="86">
        <f t="shared" si="220"/>
        <v>3.7090845758131307E-13</v>
      </c>
      <c r="IN175" s="86">
        <f t="shared" si="220"/>
        <v>3.1974798046276423E-15</v>
      </c>
      <c r="IO175" s="86">
        <f t="shared" si="220"/>
        <v>4.8218593417423643E-14</v>
      </c>
      <c r="IP175" s="86">
        <f t="shared" si="220"/>
        <v>6.4642482404483857E-18</v>
      </c>
      <c r="IQ175" s="86">
        <f t="shared" si="220"/>
        <v>2.9033827749335385E-19</v>
      </c>
      <c r="IR175" s="86">
        <f t="shared" si="220"/>
        <v>4.3961905382616403E-16</v>
      </c>
      <c r="IS175" s="86">
        <f t="shared" si="220"/>
        <v>6.917611775829905E-15</v>
      </c>
      <c r="IT175" s="86">
        <f t="shared" si="220"/>
        <v>9.7595800696568458E-13</v>
      </c>
      <c r="IU175" s="86">
        <f t="shared" si="220"/>
        <v>1.2496811235063639E-10</v>
      </c>
      <c r="IV175" s="86">
        <f t="shared" si="220"/>
        <v>2.1456817741581893E-5</v>
      </c>
      <c r="IW175" s="86">
        <f t="shared" si="220"/>
        <v>6.7144120696637851E-6</v>
      </c>
      <c r="IY175" s="86">
        <f t="shared" si="221"/>
        <v>8.5829261023570075E-15</v>
      </c>
      <c r="IZ175" s="86">
        <f t="shared" si="221"/>
        <v>4.6029347161749344E-12</v>
      </c>
      <c r="JA175" s="86">
        <f t="shared" si="221"/>
        <v>3.4880458908114629E-14</v>
      </c>
      <c r="JB175" s="86">
        <f t="shared" si="221"/>
        <v>3.2927267210727206E-14</v>
      </c>
      <c r="JC175" s="86">
        <f t="shared" si="221"/>
        <v>3.7090845758131307E-13</v>
      </c>
      <c r="JD175" s="86">
        <f t="shared" si="221"/>
        <v>3.1974798046276423E-15</v>
      </c>
      <c r="JE175" s="86">
        <f t="shared" si="221"/>
        <v>4.8218593417423643E-14</v>
      </c>
      <c r="JF175" s="86">
        <f t="shared" si="221"/>
        <v>6.4642482404483857E-18</v>
      </c>
      <c r="JG175" s="86">
        <f t="shared" si="221"/>
        <v>2.9033827749335385E-19</v>
      </c>
      <c r="JH175" s="86">
        <f t="shared" si="221"/>
        <v>4.3961905382616403E-16</v>
      </c>
      <c r="JI175" s="86">
        <f t="shared" si="221"/>
        <v>6.917611775829905E-15</v>
      </c>
      <c r="JJ175" s="86">
        <f t="shared" si="221"/>
        <v>9.7595800696568458E-13</v>
      </c>
      <c r="JK175" s="86">
        <f t="shared" si="221"/>
        <v>1.2496811235063639E-10</v>
      </c>
      <c r="JL175" s="86">
        <f t="shared" si="221"/>
        <v>2.1456817741581893E-5</v>
      </c>
      <c r="JM175" s="86">
        <f t="shared" si="221"/>
        <v>6.7144120696637851E-6</v>
      </c>
    </row>
    <row r="176" spans="2:273" x14ac:dyDescent="0.25">
      <c r="B176" s="2">
        <v>149</v>
      </c>
      <c r="C176" s="37">
        <v>44.25</v>
      </c>
      <c r="D176" s="37">
        <v>44.116999999999997</v>
      </c>
      <c r="E176" s="37">
        <v>44.683</v>
      </c>
      <c r="F176" s="37">
        <v>45.567</v>
      </c>
      <c r="G176" s="37">
        <v>46.305</v>
      </c>
      <c r="H176" s="37">
        <v>46.22</v>
      </c>
      <c r="I176" s="37">
        <v>45.753999999999998</v>
      </c>
      <c r="J176" s="37">
        <v>44.567</v>
      </c>
      <c r="K176" s="37">
        <v>46.183</v>
      </c>
      <c r="L176" s="37">
        <v>44.15</v>
      </c>
      <c r="M176" s="37">
        <v>44.732999999999997</v>
      </c>
      <c r="N176" s="37">
        <v>45.433</v>
      </c>
      <c r="O176" s="37">
        <v>45.082999999999998</v>
      </c>
      <c r="P176" s="37">
        <v>46.017000000000003</v>
      </c>
      <c r="Q176" s="37">
        <v>45.067</v>
      </c>
      <c r="S176" s="4">
        <f t="shared" si="222"/>
        <v>45.090312259293235</v>
      </c>
      <c r="T176" s="4">
        <f t="shared" si="222"/>
        <v>44.410081321707509</v>
      </c>
      <c r="U176" s="4">
        <f t="shared" si="222"/>
        <v>44.957536594725376</v>
      </c>
      <c r="V176" s="4">
        <f t="shared" si="222"/>
        <v>45.427790256272715</v>
      </c>
      <c r="W176" s="4">
        <f t="shared" si="222"/>
        <v>45.658489481732197</v>
      </c>
      <c r="X176" s="4">
        <f t="shared" si="222"/>
        <v>45.811604074118932</v>
      </c>
      <c r="Y176" s="4">
        <f t="shared" si="222"/>
        <v>45.549887387672456</v>
      </c>
      <c r="Z176" s="4">
        <f t="shared" si="222"/>
        <v>45.338131394438768</v>
      </c>
      <c r="AA176" s="4">
        <f t="shared" si="222"/>
        <v>46.04429918142511</v>
      </c>
      <c r="AB176" s="4">
        <f t="shared" si="222"/>
        <v>44.540246896130526</v>
      </c>
      <c r="AC176" s="4">
        <f t="shared" si="222"/>
        <v>44.751131431796232</v>
      </c>
      <c r="AD176" s="4">
        <f t="shared" si="222"/>
        <v>44.996136385152354</v>
      </c>
      <c r="AE176" s="4">
        <f t="shared" si="222"/>
        <v>45.44165598431168</v>
      </c>
      <c r="AF176" s="4">
        <f t="shared" si="222"/>
        <v>46.367332102050192</v>
      </c>
      <c r="AG176" s="4">
        <f t="shared" si="222"/>
        <v>46.088151594909618</v>
      </c>
      <c r="AI176" s="4">
        <f t="shared" si="223"/>
        <v>-0.84031225929323483</v>
      </c>
      <c r="AJ176" s="4">
        <f t="shared" si="223"/>
        <v>-0.29308132170751122</v>
      </c>
      <c r="AK176" s="4">
        <f t="shared" si="223"/>
        <v>-0.27453659472537595</v>
      </c>
      <c r="AL176" s="4">
        <f t="shared" si="223"/>
        <v>0.13920974372728523</v>
      </c>
      <c r="AM176" s="4">
        <f t="shared" si="223"/>
        <v>0.64651051826780304</v>
      </c>
      <c r="AN176" s="4">
        <f t="shared" si="223"/>
        <v>0.40839592588106655</v>
      </c>
      <c r="AO176" s="4">
        <f t="shared" si="223"/>
        <v>0.20411261232754185</v>
      </c>
      <c r="AP176" s="4">
        <f t="shared" si="223"/>
        <v>-0.77113139443876833</v>
      </c>
      <c r="AQ176" s="4">
        <f t="shared" si="223"/>
        <v>0.13870081857488969</v>
      </c>
      <c r="AR176" s="4">
        <f t="shared" si="223"/>
        <v>-0.39024689613052743</v>
      </c>
      <c r="AS176" s="4">
        <f t="shared" si="223"/>
        <v>-1.8131431796234665E-2</v>
      </c>
      <c r="AT176" s="4">
        <f t="shared" si="223"/>
        <v>0.43686361484764547</v>
      </c>
      <c r="AU176" s="4">
        <f t="shared" si="223"/>
        <v>-0.35865598431168166</v>
      </c>
      <c r="AV176" s="4">
        <f t="shared" si="223"/>
        <v>-0.35033210205018861</v>
      </c>
      <c r="AW176" s="4">
        <f t="shared" si="223"/>
        <v>-1.0211515949096182</v>
      </c>
      <c r="AY176" s="2">
        <f t="shared" si="215"/>
        <v>45.090312259293235</v>
      </c>
      <c r="AZ176" s="2">
        <f t="shared" si="215"/>
        <v>44.410081321707509</v>
      </c>
      <c r="BA176" s="2">
        <f t="shared" si="215"/>
        <v>44.957536594725376</v>
      </c>
      <c r="BB176" s="2">
        <f t="shared" si="215"/>
        <v>45.427790256272715</v>
      </c>
      <c r="BC176" s="2">
        <f t="shared" si="215"/>
        <v>45.658489481732197</v>
      </c>
      <c r="BD176" s="2">
        <f t="shared" si="215"/>
        <v>45.811604074118932</v>
      </c>
      <c r="BE176" s="2">
        <f t="shared" si="215"/>
        <v>45.549887387672456</v>
      </c>
      <c r="BF176" s="2">
        <f t="shared" si="215"/>
        <v>45.338131394438768</v>
      </c>
      <c r="BG176" s="2">
        <f t="shared" si="215"/>
        <v>46.04429918142511</v>
      </c>
      <c r="BH176" s="2">
        <f t="shared" si="215"/>
        <v>44.540246896130526</v>
      </c>
      <c r="BI176" s="2">
        <f t="shared" si="215"/>
        <v>44.751131431796232</v>
      </c>
      <c r="BJ176" s="2">
        <f t="shared" si="215"/>
        <v>44.996136385152354</v>
      </c>
      <c r="BK176" s="2">
        <f t="shared" si="215"/>
        <v>45.44165598431168</v>
      </c>
      <c r="BL176" s="2">
        <f t="shared" si="215"/>
        <v>46.367331683777358</v>
      </c>
      <c r="BM176" s="2">
        <f t="shared" si="215"/>
        <v>46.08814552872574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 t="str">
        <f t="shared" si="216"/>
        <v/>
      </c>
      <c r="CF176" s="2" t="str">
        <f t="shared" si="216"/>
        <v/>
      </c>
      <c r="CG176" s="2" t="str">
        <f t="shared" si="216"/>
        <v/>
      </c>
      <c r="CH176" s="2" t="str">
        <f t="shared" si="216"/>
        <v/>
      </c>
      <c r="CI176" s="2" t="str">
        <f t="shared" si="216"/>
        <v/>
      </c>
      <c r="CJ176" s="2" t="str">
        <f t="shared" si="216"/>
        <v/>
      </c>
      <c r="CK176" s="2" t="str">
        <f t="shared" si="216"/>
        <v/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 t="str">
        <f t="shared" si="216"/>
        <v/>
      </c>
      <c r="CP176" s="2" t="str">
        <f t="shared" si="216"/>
        <v/>
      </c>
      <c r="CQ176" s="2" t="str">
        <f t="shared" si="216"/>
        <v/>
      </c>
      <c r="CR176" s="2" t="str">
        <f t="shared" si="216"/>
        <v/>
      </c>
      <c r="CS176" s="2" t="str">
        <f t="shared" si="216"/>
        <v/>
      </c>
      <c r="CU176" s="2">
        <f t="shared" si="198"/>
        <v>44.25</v>
      </c>
      <c r="CV176" s="2">
        <f t="shared" si="199"/>
        <v>44.116999999999997</v>
      </c>
      <c r="CW176" s="2">
        <f t="shared" si="200"/>
        <v>44.683</v>
      </c>
      <c r="CX176" s="2">
        <f t="shared" si="201"/>
        <v>45.567</v>
      </c>
      <c r="CY176" s="2">
        <f t="shared" si="202"/>
        <v>46.305</v>
      </c>
      <c r="CZ176" s="2">
        <f t="shared" si="203"/>
        <v>46.22</v>
      </c>
      <c r="DA176" s="2">
        <f t="shared" si="204"/>
        <v>45.753999999999998</v>
      </c>
      <c r="DB176" s="2">
        <f t="shared" si="205"/>
        <v>44.567</v>
      </c>
      <c r="DC176" s="2">
        <f t="shared" si="206"/>
        <v>46.183</v>
      </c>
      <c r="DD176" s="2">
        <f t="shared" si="207"/>
        <v>44.15</v>
      </c>
      <c r="DE176" s="2">
        <f t="shared" si="208"/>
        <v>44.732999999999997</v>
      </c>
      <c r="DF176" s="2">
        <f t="shared" si="209"/>
        <v>45.433</v>
      </c>
      <c r="DG176" s="2">
        <f t="shared" si="210"/>
        <v>45.082999999999998</v>
      </c>
      <c r="DH176" s="2">
        <f t="shared" si="211"/>
        <v>46.017000000000003</v>
      </c>
      <c r="DI176" s="2">
        <f t="shared" si="212"/>
        <v>45.067</v>
      </c>
      <c r="DK176" s="2">
        <f t="shared" si="224"/>
        <v>94.162539884135469</v>
      </c>
      <c r="DL176" s="2">
        <f t="shared" si="224"/>
        <v>95.343763025210052</v>
      </c>
      <c r="DM176" s="2">
        <f t="shared" si="224"/>
        <v>90.683690776490778</v>
      </c>
      <c r="DN176" s="2">
        <f t="shared" si="224"/>
        <v>90.607289146289148</v>
      </c>
      <c r="DO176" s="2">
        <f t="shared" si="224"/>
        <v>89.661277477477483</v>
      </c>
      <c r="DP176" s="2">
        <f t="shared" si="224"/>
        <v>89.343244144144137</v>
      </c>
      <c r="DQ176" s="2">
        <f t="shared" si="224"/>
        <v>82.565161688003798</v>
      </c>
      <c r="DR176" s="2">
        <f t="shared" si="224"/>
        <v>81.118744444444431</v>
      </c>
      <c r="DS176" s="2">
        <f t="shared" si="224"/>
        <v>81.201899999999995</v>
      </c>
      <c r="DT176" s="2">
        <f t="shared" si="224"/>
        <v>82.224179706021829</v>
      </c>
      <c r="DU176" s="2">
        <f t="shared" si="224"/>
        <v>77.025268425568427</v>
      </c>
      <c r="DV176" s="2">
        <f t="shared" si="224"/>
        <v>82.129527027027024</v>
      </c>
      <c r="DW176" s="2">
        <f t="shared" si="224"/>
        <v>82.921546718146715</v>
      </c>
      <c r="DX176" s="2">
        <f t="shared" si="224"/>
        <v>88.186081081081085</v>
      </c>
      <c r="DY176" s="2">
        <f t="shared" si="224"/>
        <v>87.792610084033598</v>
      </c>
      <c r="EA176" s="2">
        <f t="shared" si="214"/>
        <v>45.953755368956749</v>
      </c>
      <c r="EB176" s="2">
        <f t="shared" si="214"/>
        <v>43.402708970572725</v>
      </c>
      <c r="EC176" s="2">
        <f t="shared" si="214"/>
        <v>44.274773707691779</v>
      </c>
      <c r="ED176" s="2">
        <f t="shared" si="214"/>
        <v>44.968467609233272</v>
      </c>
      <c r="EE176" s="2">
        <f t="shared" si="214"/>
        <v>45.579222119160249</v>
      </c>
      <c r="EF176" s="2">
        <f t="shared" si="214"/>
        <v>46.066225983146609</v>
      </c>
      <c r="EG176" s="2">
        <f t="shared" si="214"/>
        <v>45.173877037562022</v>
      </c>
      <c r="EH176" s="2">
        <f t="shared" si="214"/>
        <v>45.795983475661828</v>
      </c>
      <c r="EI176" s="2">
        <f t="shared" si="214"/>
        <v>45.70122258177981</v>
      </c>
      <c r="EJ176" s="2">
        <f t="shared" si="214"/>
        <v>44.415344861162772</v>
      </c>
      <c r="EK176" s="2">
        <f t="shared" si="213"/>
        <v>45.52504487170993</v>
      </c>
      <c r="EL176" s="2">
        <f t="shared" si="180"/>
        <v>45.226924923648703</v>
      </c>
      <c r="EM176" s="2">
        <f t="shared" si="180"/>
        <v>46.955607890182151</v>
      </c>
      <c r="EN176" s="2">
        <f t="shared" si="180"/>
        <v>47.701572238805973</v>
      </c>
      <c r="EO176" s="2">
        <f t="shared" si="180"/>
        <v>48.201674107446081</v>
      </c>
      <c r="EQ176" s="2">
        <f t="shared" si="225"/>
        <v>44.971127774889709</v>
      </c>
      <c r="ER176" s="2">
        <f t="shared" si="225"/>
        <v>44.59357664681464</v>
      </c>
      <c r="ES176" s="2">
        <f t="shared" si="225"/>
        <v>45.073087198321289</v>
      </c>
      <c r="ET176" s="2">
        <f t="shared" si="225"/>
        <v>45.507955124707394</v>
      </c>
      <c r="EU176" s="2">
        <f t="shared" si="225"/>
        <v>45.671627832085264</v>
      </c>
      <c r="EV176" s="2">
        <f t="shared" si="225"/>
        <v>45.764375478446809</v>
      </c>
      <c r="EW176" s="2">
        <f t="shared" si="225"/>
        <v>45.617458076362333</v>
      </c>
      <c r="EX176" s="2">
        <f t="shared" si="225"/>
        <v>45.260495161123529</v>
      </c>
      <c r="EY176" s="2">
        <f t="shared" si="225"/>
        <v>46.093329715667494</v>
      </c>
      <c r="EZ176" s="2">
        <f t="shared" si="225"/>
        <v>44.55851280810554</v>
      </c>
      <c r="FA176" s="2">
        <f t="shared" si="225"/>
        <v>44.61879600177484</v>
      </c>
      <c r="FB176" s="2">
        <f t="shared" si="225"/>
        <v>44.949320895943586</v>
      </c>
      <c r="FC176" s="2">
        <f t="shared" si="225"/>
        <v>45.108956373358254</v>
      </c>
      <c r="FD176" s="2">
        <f t="shared" si="225"/>
        <v>46.004662537517078</v>
      </c>
      <c r="FE176" s="2">
        <f t="shared" si="225"/>
        <v>45.339724024026673</v>
      </c>
      <c r="FG176" s="2">
        <f t="shared" si="226"/>
        <v>0.9999766729702293</v>
      </c>
      <c r="FH176" s="2">
        <f t="shared" si="226"/>
        <v>0.99997196237974595</v>
      </c>
      <c r="FI176" s="2">
        <f t="shared" si="226"/>
        <v>0.99997079228232222</v>
      </c>
      <c r="FJ176" s="2">
        <f t="shared" si="226"/>
        <v>0.99997073445506102</v>
      </c>
      <c r="FK176" s="2">
        <f t="shared" si="226"/>
        <v>0.99997020271288772</v>
      </c>
      <c r="FL176" s="2">
        <f t="shared" si="226"/>
        <v>0.99996928346460867</v>
      </c>
      <c r="FM176" s="2">
        <f t="shared" si="226"/>
        <v>0.99996771495435788</v>
      </c>
      <c r="FN176" s="2">
        <f t="shared" si="226"/>
        <v>0.99996459184257369</v>
      </c>
      <c r="FO176" s="2">
        <f t="shared" si="226"/>
        <v>0.9999651598773136</v>
      </c>
      <c r="FP176" s="2">
        <f t="shared" si="226"/>
        <v>0.99996715181786888</v>
      </c>
      <c r="FQ176" s="2">
        <f t="shared" si="226"/>
        <v>0.99996951580397164</v>
      </c>
      <c r="FR176" s="2">
        <f t="shared" si="226"/>
        <v>0.9999662711706262</v>
      </c>
      <c r="FS176" s="2">
        <f t="shared" si="226"/>
        <v>0.99996936419824645</v>
      </c>
      <c r="FT176" s="2">
        <f t="shared" si="226"/>
        <v>0.99996993838312109</v>
      </c>
      <c r="FU176" s="2">
        <f t="shared" si="226"/>
        <v>0.99996378945405351</v>
      </c>
      <c r="FW176" s="2">
        <f t="shared" si="217"/>
        <v>0.87985283807949244</v>
      </c>
      <c r="FX176" s="2">
        <f t="shared" si="217"/>
        <v>0.84469170475768307</v>
      </c>
      <c r="FY176" s="2">
        <f t="shared" si="217"/>
        <v>0.85355865394282371</v>
      </c>
      <c r="FZ176" s="2">
        <f t="shared" si="217"/>
        <v>0.84892975077336996</v>
      </c>
      <c r="GA176" s="2">
        <f t="shared" si="217"/>
        <v>0.84360408511969165</v>
      </c>
      <c r="GB176" s="2">
        <f t="shared" si="217"/>
        <v>0.84794037148354473</v>
      </c>
      <c r="GC176" s="2">
        <f t="shared" si="217"/>
        <v>0.84494858435011355</v>
      </c>
      <c r="GD176" s="2">
        <f t="shared" si="217"/>
        <v>0.85735352693926836</v>
      </c>
      <c r="GE176" s="2">
        <f t="shared" si="217"/>
        <v>0.87180191877487145</v>
      </c>
      <c r="GF176" s="2">
        <f t="shared" si="217"/>
        <v>0.86374140382160547</v>
      </c>
      <c r="GG176" s="2">
        <f t="shared" si="217"/>
        <v>0.85503411326620604</v>
      </c>
      <c r="GH176" s="2">
        <f t="shared" si="217"/>
        <v>0.83584241188537167</v>
      </c>
      <c r="GI176" s="2">
        <f t="shared" si="217"/>
        <v>0.82043294982264015</v>
      </c>
      <c r="GJ176" s="2">
        <f t="shared" si="217"/>
        <v>0.78699390062335617</v>
      </c>
      <c r="GK176" s="2">
        <f t="shared" si="217"/>
        <v>0.73899338789293756</v>
      </c>
      <c r="GM176" s="86">
        <f t="shared" si="218"/>
        <v>0</v>
      </c>
      <c r="GN176" s="86">
        <f t="shared" si="218"/>
        <v>0</v>
      </c>
      <c r="GO176" s="86">
        <f t="shared" si="218"/>
        <v>0</v>
      </c>
      <c r="GP176" s="86">
        <f t="shared" si="218"/>
        <v>0</v>
      </c>
      <c r="GQ176" s="86">
        <f t="shared" si="218"/>
        <v>0</v>
      </c>
      <c r="GR176" s="86">
        <f t="shared" si="218"/>
        <v>0</v>
      </c>
      <c r="GS176" s="86">
        <f t="shared" si="218"/>
        <v>0</v>
      </c>
      <c r="GT176" s="86">
        <f t="shared" si="218"/>
        <v>0</v>
      </c>
      <c r="GU176" s="86">
        <f t="shared" si="218"/>
        <v>0</v>
      </c>
      <c r="GV176" s="86">
        <f t="shared" si="218"/>
        <v>0</v>
      </c>
      <c r="GW176" s="86">
        <f t="shared" si="218"/>
        <v>0</v>
      </c>
      <c r="GX176" s="86">
        <f t="shared" si="218"/>
        <v>0</v>
      </c>
      <c r="GY176" s="86">
        <f t="shared" si="218"/>
        <v>0</v>
      </c>
      <c r="GZ176" s="86">
        <f t="shared" si="218"/>
        <v>0</v>
      </c>
      <c r="HA176" s="86">
        <f t="shared" si="218"/>
        <v>0</v>
      </c>
      <c r="HC176" s="86">
        <f t="shared" si="182"/>
        <v>9.0762402126813976E-280</v>
      </c>
      <c r="HD176" s="86">
        <f t="shared" si="182"/>
        <v>7.8929524207376137E-278</v>
      </c>
      <c r="HE176" s="86">
        <f t="shared" si="182"/>
        <v>0</v>
      </c>
      <c r="HF176" s="86">
        <f t="shared" si="181"/>
        <v>0</v>
      </c>
      <c r="HG176" s="86">
        <f t="shared" si="181"/>
        <v>0</v>
      </c>
      <c r="HH176" s="86">
        <f t="shared" si="181"/>
        <v>0</v>
      </c>
      <c r="HI176" s="86">
        <f t="shared" si="181"/>
        <v>0</v>
      </c>
      <c r="HJ176" s="86">
        <f t="shared" si="181"/>
        <v>0</v>
      </c>
      <c r="HK176" s="86">
        <f t="shared" si="181"/>
        <v>0</v>
      </c>
      <c r="HL176" s="86">
        <f t="shared" si="181"/>
        <v>0</v>
      </c>
      <c r="HM176" s="86">
        <f t="shared" si="181"/>
        <v>0</v>
      </c>
      <c r="HN176" s="86">
        <f t="shared" si="181"/>
        <v>0</v>
      </c>
      <c r="HO176" s="86">
        <f t="shared" si="227"/>
        <v>0</v>
      </c>
      <c r="HP176" s="86">
        <f t="shared" si="227"/>
        <v>0</v>
      </c>
      <c r="HQ176" s="86">
        <f t="shared" si="227"/>
        <v>0</v>
      </c>
      <c r="HS176" s="86">
        <f t="shared" si="219"/>
        <v>1.6260297474462623E-84</v>
      </c>
      <c r="HT176" s="86">
        <f t="shared" si="219"/>
        <v>5.9338768868860956E-89</v>
      </c>
      <c r="HU176" s="86">
        <f t="shared" si="219"/>
        <v>5.5735762493303246E-101</v>
      </c>
      <c r="HV176" s="86">
        <f t="shared" si="219"/>
        <v>1.2312059858108717E-103</v>
      </c>
      <c r="HW176" s="86">
        <f t="shared" si="219"/>
        <v>7.4676582910630581E-97</v>
      </c>
      <c r="HX176" s="86">
        <f t="shared" si="219"/>
        <v>1.32745840804527E-111</v>
      </c>
      <c r="HY176" s="86">
        <f t="shared" si="219"/>
        <v>2.2882126032043902E-103</v>
      </c>
      <c r="HZ176" s="86">
        <f t="shared" si="219"/>
        <v>4.1606610822365399E-124</v>
      </c>
      <c r="IA176" s="86">
        <f t="shared" si="219"/>
        <v>9.8958389991511075E-122</v>
      </c>
      <c r="IB176" s="86">
        <f t="shared" si="219"/>
        <v>5.1713900392347172E-105</v>
      </c>
      <c r="IC176" s="86">
        <f t="shared" si="219"/>
        <v>1.4259714114297062E-102</v>
      </c>
      <c r="ID176" s="86">
        <f t="shared" si="219"/>
        <v>1.0235278697632501E-97</v>
      </c>
      <c r="IE176" s="86">
        <f t="shared" si="219"/>
        <v>1.7626728844123035E-88</v>
      </c>
      <c r="IF176" s="86">
        <f t="shared" si="219"/>
        <v>6.5418104863311745E-72</v>
      </c>
      <c r="IG176" s="86">
        <f t="shared" si="219"/>
        <v>2.9159940454544663E-66</v>
      </c>
      <c r="II176" s="86">
        <f t="shared" si="220"/>
        <v>4.1200903435749418E-16</v>
      </c>
      <c r="IJ176" s="86">
        <f t="shared" si="220"/>
        <v>2.5710851721485386E-13</v>
      </c>
      <c r="IK176" s="86">
        <f t="shared" si="220"/>
        <v>1.2790489441965256E-15</v>
      </c>
      <c r="IL176" s="86">
        <f t="shared" si="220"/>
        <v>1.1118188001143387E-15</v>
      </c>
      <c r="IM176" s="86">
        <f t="shared" si="220"/>
        <v>1.5202783749078295E-14</v>
      </c>
      <c r="IN176" s="86">
        <f t="shared" si="220"/>
        <v>8.1286722361678216E-17</v>
      </c>
      <c r="IO176" s="86">
        <f t="shared" si="220"/>
        <v>1.5922253270265433E-15</v>
      </c>
      <c r="IP176" s="86">
        <f t="shared" si="220"/>
        <v>9.8240276998495133E-20</v>
      </c>
      <c r="IQ176" s="86">
        <f t="shared" si="220"/>
        <v>4.2945467604116847E-21</v>
      </c>
      <c r="IR176" s="86">
        <f t="shared" si="220"/>
        <v>1.1917680919340714E-17</v>
      </c>
      <c r="IS176" s="86">
        <f t="shared" si="220"/>
        <v>2.1719440720940551E-16</v>
      </c>
      <c r="IT176" s="86">
        <f t="shared" si="220"/>
        <v>3.9765007115230326E-14</v>
      </c>
      <c r="IU176" s="86">
        <f t="shared" si="220"/>
        <v>7.4712837245312113E-12</v>
      </c>
      <c r="IV176" s="86">
        <f t="shared" si="220"/>
        <v>4.8490128243738376E-6</v>
      </c>
      <c r="IW176" s="86">
        <f t="shared" si="220"/>
        <v>7.9902400555429109E-7</v>
      </c>
      <c r="IY176" s="86">
        <f t="shared" si="221"/>
        <v>4.1200903435749418E-16</v>
      </c>
      <c r="IZ176" s="86">
        <f t="shared" si="221"/>
        <v>2.5710851721485386E-13</v>
      </c>
      <c r="JA176" s="86">
        <f t="shared" si="221"/>
        <v>1.2790489441965256E-15</v>
      </c>
      <c r="JB176" s="86">
        <f t="shared" si="221"/>
        <v>1.1118188001143387E-15</v>
      </c>
      <c r="JC176" s="86">
        <f t="shared" si="221"/>
        <v>1.5202783749078295E-14</v>
      </c>
      <c r="JD176" s="86">
        <f t="shared" si="221"/>
        <v>8.1286722361678216E-17</v>
      </c>
      <c r="JE176" s="86">
        <f t="shared" si="221"/>
        <v>1.5922253270265433E-15</v>
      </c>
      <c r="JF176" s="86">
        <f t="shared" si="221"/>
        <v>9.8240276998495133E-20</v>
      </c>
      <c r="JG176" s="86">
        <f t="shared" si="221"/>
        <v>4.2945467604116847E-21</v>
      </c>
      <c r="JH176" s="86">
        <f t="shared" si="221"/>
        <v>1.1917680919340714E-17</v>
      </c>
      <c r="JI176" s="86">
        <f t="shared" si="221"/>
        <v>2.1719440720940551E-16</v>
      </c>
      <c r="JJ176" s="86">
        <f t="shared" si="221"/>
        <v>3.9765007115230326E-14</v>
      </c>
      <c r="JK176" s="86">
        <f t="shared" si="221"/>
        <v>7.4712837245312113E-12</v>
      </c>
      <c r="JL176" s="86">
        <f t="shared" si="221"/>
        <v>4.8490128243738376E-6</v>
      </c>
      <c r="JM176" s="86">
        <f t="shared" si="221"/>
        <v>7.9902400555429109E-7</v>
      </c>
    </row>
    <row r="177" spans="2:273" x14ac:dyDescent="0.25">
      <c r="B177" s="2">
        <v>150</v>
      </c>
      <c r="C177" s="37">
        <v>44.417000000000002</v>
      </c>
      <c r="D177" s="37">
        <v>44.85</v>
      </c>
      <c r="E177" s="37">
        <v>46</v>
      </c>
      <c r="F177" s="37">
        <v>45.7</v>
      </c>
      <c r="G177" s="37">
        <v>45.593000000000004</v>
      </c>
      <c r="H177" s="37">
        <v>46.237000000000002</v>
      </c>
      <c r="I177" s="37">
        <v>45.262</v>
      </c>
      <c r="J177" s="37">
        <v>45.683</v>
      </c>
      <c r="K177" s="37">
        <v>46.383000000000003</v>
      </c>
      <c r="L177" s="37">
        <v>45.482999999999997</v>
      </c>
      <c r="M177" s="37">
        <v>44.616999999999997</v>
      </c>
      <c r="N177" s="37">
        <v>43.883000000000003</v>
      </c>
      <c r="O177" s="37">
        <v>44.133000000000003</v>
      </c>
      <c r="P177" s="37">
        <v>45.767000000000003</v>
      </c>
      <c r="Q177" s="37">
        <v>43.767000000000003</v>
      </c>
      <c r="S177" s="4">
        <f t="shared" si="222"/>
        <v>44.970559592444154</v>
      </c>
      <c r="T177" s="4">
        <f t="shared" si="222"/>
        <v>44.27990415562202</v>
      </c>
      <c r="U177" s="4">
        <f t="shared" si="222"/>
        <v>44.84624979456629</v>
      </c>
      <c r="V177" s="4">
        <f t="shared" si="222"/>
        <v>45.310420043191584</v>
      </c>
      <c r="W177" s="4">
        <f t="shared" si="222"/>
        <v>45.535351928533387</v>
      </c>
      <c r="X177" s="4">
        <f t="shared" si="222"/>
        <v>45.67370116916338</v>
      </c>
      <c r="Y177" s="4">
        <f t="shared" si="222"/>
        <v>45.422023712596875</v>
      </c>
      <c r="Z177" s="4">
        <f t="shared" si="222"/>
        <v>45.188022386781903</v>
      </c>
      <c r="AA177" s="4">
        <f t="shared" si="222"/>
        <v>45.91036960222857</v>
      </c>
      <c r="AB177" s="4">
        <f t="shared" si="222"/>
        <v>44.387154881638622</v>
      </c>
      <c r="AC177" s="4">
        <f t="shared" si="222"/>
        <v>44.587460593167769</v>
      </c>
      <c r="AD177" s="4">
        <f t="shared" si="222"/>
        <v>44.835215112609674</v>
      </c>
      <c r="AE177" s="4">
        <f t="shared" si="222"/>
        <v>45.260877004702806</v>
      </c>
      <c r="AF177" s="4">
        <f t="shared" si="222"/>
        <v>46.185736575700027</v>
      </c>
      <c r="AG177" s="4">
        <f t="shared" si="222"/>
        <v>45.895059801086624</v>
      </c>
      <c r="AI177" s="4">
        <f t="shared" si="223"/>
        <v>-0.55355959244415232</v>
      </c>
      <c r="AJ177" s="4">
        <f t="shared" si="223"/>
        <v>0.57009584437798111</v>
      </c>
      <c r="AK177" s="4">
        <f t="shared" si="223"/>
        <v>1.1537502054337097</v>
      </c>
      <c r="AL177" s="4">
        <f t="shared" si="223"/>
        <v>0.38957995680841861</v>
      </c>
      <c r="AM177" s="4">
        <f t="shared" si="223"/>
        <v>5.7648071466616102E-2</v>
      </c>
      <c r="AN177" s="4">
        <f t="shared" si="223"/>
        <v>0.56329883083662224</v>
      </c>
      <c r="AO177" s="4">
        <f t="shared" si="223"/>
        <v>-0.16002371259687465</v>
      </c>
      <c r="AP177" s="4">
        <f t="shared" si="223"/>
        <v>0.49497761321809719</v>
      </c>
      <c r="AQ177" s="4">
        <f t="shared" si="223"/>
        <v>0.47263039777143234</v>
      </c>
      <c r="AR177" s="4">
        <f t="shared" si="223"/>
        <v>1.0958451183613747</v>
      </c>
      <c r="AS177" s="4">
        <f t="shared" si="223"/>
        <v>2.953940683222811E-2</v>
      </c>
      <c r="AT177" s="4">
        <f t="shared" si="223"/>
        <v>-0.95221511260967162</v>
      </c>
      <c r="AU177" s="4">
        <f t="shared" si="223"/>
        <v>-1.1278770047028033</v>
      </c>
      <c r="AV177" s="4">
        <f t="shared" si="223"/>
        <v>-0.41873657570002365</v>
      </c>
      <c r="AW177" s="4">
        <f t="shared" si="223"/>
        <v>-2.1280598010866214</v>
      </c>
      <c r="AY177" s="2">
        <f t="shared" si="215"/>
        <v>44.970559592444154</v>
      </c>
      <c r="AZ177" s="2">
        <f t="shared" si="215"/>
        <v>44.27990415562202</v>
      </c>
      <c r="BA177" s="2">
        <f t="shared" si="215"/>
        <v>44.84624979456629</v>
      </c>
      <c r="BB177" s="2">
        <f t="shared" si="215"/>
        <v>45.310420043191584</v>
      </c>
      <c r="BC177" s="2">
        <f t="shared" si="215"/>
        <v>45.535351928533387</v>
      </c>
      <c r="BD177" s="2">
        <f t="shared" si="215"/>
        <v>45.67370116916338</v>
      </c>
      <c r="BE177" s="2">
        <f t="shared" si="215"/>
        <v>45.422023712596875</v>
      </c>
      <c r="BF177" s="2">
        <f t="shared" si="215"/>
        <v>45.188022386781903</v>
      </c>
      <c r="BG177" s="2">
        <f t="shared" si="215"/>
        <v>45.91036960222857</v>
      </c>
      <c r="BH177" s="2">
        <f t="shared" si="215"/>
        <v>44.387154881638622</v>
      </c>
      <c r="BI177" s="2">
        <f t="shared" si="215"/>
        <v>44.587460593167769</v>
      </c>
      <c r="BJ177" s="2">
        <f t="shared" si="215"/>
        <v>44.835215112609674</v>
      </c>
      <c r="BK177" s="2">
        <f t="shared" si="215"/>
        <v>45.260877004702806</v>
      </c>
      <c r="BL177" s="2">
        <f t="shared" si="215"/>
        <v>46.185736539279738</v>
      </c>
      <c r="BM177" s="2">
        <f t="shared" si="215"/>
        <v>45.89505937974053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 t="str">
        <f t="shared" si="216"/>
        <v/>
      </c>
      <c r="CF177" s="2" t="str">
        <f t="shared" si="216"/>
        <v/>
      </c>
      <c r="CG177" s="2" t="str">
        <f t="shared" si="216"/>
        <v/>
      </c>
      <c r="CH177" s="2" t="str">
        <f t="shared" si="216"/>
        <v/>
      </c>
      <c r="CI177" s="2" t="str">
        <f t="shared" si="216"/>
        <v/>
      </c>
      <c r="CJ177" s="2" t="str">
        <f t="shared" si="216"/>
        <v/>
      </c>
      <c r="CK177" s="2" t="str">
        <f t="shared" si="216"/>
        <v/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 t="str">
        <f t="shared" si="216"/>
        <v/>
      </c>
      <c r="CP177" s="2" t="str">
        <f t="shared" si="216"/>
        <v/>
      </c>
      <c r="CQ177" s="2" t="str">
        <f t="shared" si="216"/>
        <v/>
      </c>
      <c r="CR177" s="2" t="str">
        <f t="shared" si="216"/>
        <v/>
      </c>
      <c r="CS177" s="2" t="str">
        <f t="shared" si="216"/>
        <v/>
      </c>
      <c r="CU177" s="2">
        <f t="shared" si="198"/>
        <v>44.417000000000002</v>
      </c>
      <c r="CV177" s="2">
        <f t="shared" si="199"/>
        <v>44.85</v>
      </c>
      <c r="CW177" s="2">
        <f t="shared" si="200"/>
        <v>46</v>
      </c>
      <c r="CX177" s="2">
        <f t="shared" si="201"/>
        <v>45.7</v>
      </c>
      <c r="CY177" s="2">
        <f t="shared" si="202"/>
        <v>45.593000000000004</v>
      </c>
      <c r="CZ177" s="2">
        <f t="shared" si="203"/>
        <v>46.237000000000002</v>
      </c>
      <c r="DA177" s="2">
        <f t="shared" si="204"/>
        <v>45.262</v>
      </c>
      <c r="DB177" s="2">
        <f t="shared" si="205"/>
        <v>45.683</v>
      </c>
      <c r="DC177" s="2">
        <f t="shared" si="206"/>
        <v>46.383000000000003</v>
      </c>
      <c r="DD177" s="2">
        <f t="shared" si="207"/>
        <v>45.482999999999997</v>
      </c>
      <c r="DE177" s="2">
        <f t="shared" si="208"/>
        <v>44.616999999999997</v>
      </c>
      <c r="DF177" s="2">
        <f t="shared" si="209"/>
        <v>43.883000000000003</v>
      </c>
      <c r="DG177" s="2">
        <f t="shared" si="210"/>
        <v>44.133000000000003</v>
      </c>
      <c r="DH177" s="2">
        <f t="shared" si="211"/>
        <v>45.767000000000003</v>
      </c>
      <c r="DI177" s="2">
        <f t="shared" si="212"/>
        <v>43.767000000000003</v>
      </c>
      <c r="DK177" s="2">
        <f t="shared" si="224"/>
        <v>94.404743761140821</v>
      </c>
      <c r="DL177" s="2">
        <f t="shared" si="224"/>
        <v>95.5715151260504</v>
      </c>
      <c r="DM177" s="2">
        <f t="shared" si="224"/>
        <v>90.883513942513929</v>
      </c>
      <c r="DN177" s="2">
        <f t="shared" si="224"/>
        <v>90.804989274989282</v>
      </c>
      <c r="DO177" s="2">
        <f t="shared" si="224"/>
        <v>89.846216216216234</v>
      </c>
      <c r="DP177" s="2">
        <f t="shared" si="224"/>
        <v>89.514716216216215</v>
      </c>
      <c r="DQ177" s="2">
        <f t="shared" si="224"/>
        <v>82.687166429587478</v>
      </c>
      <c r="DR177" s="2">
        <f t="shared" si="224"/>
        <v>81.238641226941212</v>
      </c>
      <c r="DS177" s="2">
        <f t="shared" si="224"/>
        <v>81.317612226512225</v>
      </c>
      <c r="DT177" s="2">
        <f t="shared" si="224"/>
        <v>82.349517780938854</v>
      </c>
      <c r="DU177" s="2">
        <f t="shared" si="224"/>
        <v>77.120908193908193</v>
      </c>
      <c r="DV177" s="2">
        <f t="shared" si="224"/>
        <v>82.253135135135139</v>
      </c>
      <c r="DW177" s="2">
        <f t="shared" si="224"/>
        <v>83.049386743886743</v>
      </c>
      <c r="DX177" s="2">
        <f t="shared" si="224"/>
        <v>88.363788288288291</v>
      </c>
      <c r="DY177" s="2">
        <f t="shared" si="224"/>
        <v>88.002331092436961</v>
      </c>
      <c r="EA177" s="2">
        <f t="shared" si="214"/>
        <v>45.858619338422393</v>
      </c>
      <c r="EB177" s="2">
        <f t="shared" si="214"/>
        <v>43.240156833403645</v>
      </c>
      <c r="EC177" s="2">
        <f t="shared" si="214"/>
        <v>44.141797121867754</v>
      </c>
      <c r="ED177" s="2">
        <f t="shared" si="214"/>
        <v>44.836609354966299</v>
      </c>
      <c r="EE177" s="2">
        <f t="shared" si="214"/>
        <v>45.453746361544347</v>
      </c>
      <c r="EF177" s="2">
        <f t="shared" si="214"/>
        <v>45.936401807742769</v>
      </c>
      <c r="EG177" s="2">
        <f t="shared" si="214"/>
        <v>45.034214016493792</v>
      </c>
      <c r="EH177" s="2">
        <f t="shared" si="214"/>
        <v>45.659729141759186</v>
      </c>
      <c r="EI177" s="2">
        <f t="shared" si="214"/>
        <v>45.557320154766089</v>
      </c>
      <c r="EJ177" s="2">
        <f t="shared" si="214"/>
        <v>44.258103859871767</v>
      </c>
      <c r="EK177" s="2">
        <f t="shared" si="213"/>
        <v>45.384844837257788</v>
      </c>
      <c r="EL177" s="2">
        <f t="shared" si="180"/>
        <v>45.073630872175627</v>
      </c>
      <c r="EM177" s="2">
        <f t="shared" si="180"/>
        <v>46.827351994981647</v>
      </c>
      <c r="EN177" s="2">
        <f t="shared" si="180"/>
        <v>47.570190447761192</v>
      </c>
      <c r="EO177" s="2">
        <f t="shared" si="180"/>
        <v>48.091039992302662</v>
      </c>
      <c r="EQ177" s="2">
        <f t="shared" si="225"/>
        <v>44.858800583054588</v>
      </c>
      <c r="ER177" s="2">
        <f t="shared" si="225"/>
        <v>44.45269253507346</v>
      </c>
      <c r="ES177" s="2">
        <f t="shared" si="225"/>
        <v>44.955035398685794</v>
      </c>
      <c r="ET177" s="2">
        <f t="shared" si="225"/>
        <v>45.385891465946692</v>
      </c>
      <c r="EU177" s="2">
        <f t="shared" si="225"/>
        <v>45.547739260767685</v>
      </c>
      <c r="EV177" s="2">
        <f t="shared" si="225"/>
        <v>45.62931621259338</v>
      </c>
      <c r="EW177" s="2">
        <f t="shared" si="225"/>
        <v>45.485632402169983</v>
      </c>
      <c r="EX177" s="2">
        <f t="shared" si="225"/>
        <v>45.115122155175939</v>
      </c>
      <c r="EY177" s="2">
        <f t="shared" si="225"/>
        <v>45.95642868314394</v>
      </c>
      <c r="EZ177" s="2">
        <f t="shared" si="225"/>
        <v>44.404416554747982</v>
      </c>
      <c r="FA177" s="2">
        <f t="shared" si="225"/>
        <v>44.463145542551779</v>
      </c>
      <c r="FB177" s="2">
        <f t="shared" si="225"/>
        <v>44.791162283949504</v>
      </c>
      <c r="FC177" s="2">
        <f t="shared" si="225"/>
        <v>44.946977955382415</v>
      </c>
      <c r="FD177" s="2">
        <f t="shared" si="225"/>
        <v>45.84259939972717</v>
      </c>
      <c r="FE177" s="2">
        <f t="shared" si="225"/>
        <v>45.185958457033387</v>
      </c>
      <c r="FG177" s="2">
        <f t="shared" si="226"/>
        <v>0.99997872545233257</v>
      </c>
      <c r="FH177" s="2">
        <f t="shared" si="226"/>
        <v>0.99997442932333558</v>
      </c>
      <c r="FI177" s="2">
        <f t="shared" si="226"/>
        <v>0.99997336217642685</v>
      </c>
      <c r="FJ177" s="2">
        <f t="shared" si="226"/>
        <v>0.99997330943706642</v>
      </c>
      <c r="FK177" s="2">
        <f t="shared" si="226"/>
        <v>0.99997282447992031</v>
      </c>
      <c r="FL177" s="2">
        <f t="shared" si="226"/>
        <v>0.99997198611106186</v>
      </c>
      <c r="FM177" s="2">
        <f t="shared" si="226"/>
        <v>0.99997055560478165</v>
      </c>
      <c r="FN177" s="2">
        <f t="shared" si="226"/>
        <v>0.99996770727601658</v>
      </c>
      <c r="FO177" s="2">
        <f t="shared" si="226"/>
        <v>0.99996822533305862</v>
      </c>
      <c r="FP177" s="2">
        <f t="shared" si="226"/>
        <v>0.99997004201525619</v>
      </c>
      <c r="FQ177" s="2">
        <f t="shared" si="226"/>
        <v>0.99997219800822035</v>
      </c>
      <c r="FR177" s="2">
        <f t="shared" si="226"/>
        <v>0.99996923885072031</v>
      </c>
      <c r="FS177" s="2">
        <f t="shared" si="226"/>
        <v>0.99997205974141212</v>
      </c>
      <c r="FT177" s="2">
        <f t="shared" si="226"/>
        <v>0.99997258340703832</v>
      </c>
      <c r="FU177" s="2">
        <f t="shared" si="226"/>
        <v>0.9999669754843773</v>
      </c>
      <c r="FW177" s="2">
        <f t="shared" si="217"/>
        <v>0.88925371527889252</v>
      </c>
      <c r="FX177" s="2">
        <f t="shared" si="217"/>
        <v>0.8563947210346371</v>
      </c>
      <c r="FY177" s="2">
        <f t="shared" si="217"/>
        <v>0.86470053751503784</v>
      </c>
      <c r="FZ177" s="2">
        <f t="shared" si="217"/>
        <v>0.86036620680140785</v>
      </c>
      <c r="GA177" s="2">
        <f t="shared" si="217"/>
        <v>0.85537502510778585</v>
      </c>
      <c r="GB177" s="2">
        <f t="shared" si="217"/>
        <v>0.85943932508767595</v>
      </c>
      <c r="GC177" s="2">
        <f t="shared" si="217"/>
        <v>0.85663552917066843</v>
      </c>
      <c r="GD177" s="2">
        <f t="shared" si="217"/>
        <v>0.86825124652087604</v>
      </c>
      <c r="GE177" s="2">
        <f t="shared" si="217"/>
        <v>0.88174807369439989</v>
      </c>
      <c r="GF177" s="2">
        <f t="shared" si="217"/>
        <v>0.87422270417443626</v>
      </c>
      <c r="GG177" s="2">
        <f t="shared" si="217"/>
        <v>0.86608135044433998</v>
      </c>
      <c r="GH177" s="2">
        <f t="shared" si="217"/>
        <v>0.84809233250021276</v>
      </c>
      <c r="GI177" s="2">
        <f t="shared" si="217"/>
        <v>0.83360385236459777</v>
      </c>
      <c r="GJ177" s="2">
        <f t="shared" si="217"/>
        <v>0.8020256480986363</v>
      </c>
      <c r="GK177" s="2">
        <f t="shared" si="217"/>
        <v>0.7563638531112421</v>
      </c>
      <c r="GM177" s="86">
        <f t="shared" si="218"/>
        <v>0</v>
      </c>
      <c r="GN177" s="86">
        <f t="shared" si="218"/>
        <v>0</v>
      </c>
      <c r="GO177" s="86">
        <f t="shared" si="218"/>
        <v>0</v>
      </c>
      <c r="GP177" s="86">
        <f t="shared" si="218"/>
        <v>0</v>
      </c>
      <c r="GQ177" s="86">
        <f t="shared" si="218"/>
        <v>0</v>
      </c>
      <c r="GR177" s="86">
        <f t="shared" si="218"/>
        <v>0</v>
      </c>
      <c r="GS177" s="86">
        <f t="shared" si="218"/>
        <v>0</v>
      </c>
      <c r="GT177" s="86">
        <f t="shared" si="218"/>
        <v>0</v>
      </c>
      <c r="GU177" s="86">
        <f t="shared" si="218"/>
        <v>0</v>
      </c>
      <c r="GV177" s="86">
        <f t="shared" si="218"/>
        <v>0</v>
      </c>
      <c r="GW177" s="86">
        <f t="shared" si="218"/>
        <v>0</v>
      </c>
      <c r="GX177" s="86">
        <f t="shared" si="218"/>
        <v>0</v>
      </c>
      <c r="GY177" s="86">
        <f t="shared" si="218"/>
        <v>0</v>
      </c>
      <c r="GZ177" s="86">
        <f t="shared" si="218"/>
        <v>0</v>
      </c>
      <c r="HA177" s="86">
        <f t="shared" si="218"/>
        <v>0</v>
      </c>
      <c r="HC177" s="86">
        <f t="shared" si="182"/>
        <v>3.6984062689629429E-287</v>
      </c>
      <c r="HD177" s="86">
        <f t="shared" si="182"/>
        <v>3.3599518163535569E-285</v>
      </c>
      <c r="HE177" s="86">
        <f t="shared" si="182"/>
        <v>0</v>
      </c>
      <c r="HF177" s="86">
        <f t="shared" si="181"/>
        <v>0</v>
      </c>
      <c r="HG177" s="86">
        <f t="shared" si="181"/>
        <v>0</v>
      </c>
      <c r="HH177" s="86">
        <f t="shared" si="181"/>
        <v>0</v>
      </c>
      <c r="HI177" s="86">
        <f t="shared" si="181"/>
        <v>0</v>
      </c>
      <c r="HJ177" s="86">
        <f t="shared" si="181"/>
        <v>0</v>
      </c>
      <c r="HK177" s="86">
        <f t="shared" si="181"/>
        <v>0</v>
      </c>
      <c r="HL177" s="86">
        <f t="shared" si="181"/>
        <v>0</v>
      </c>
      <c r="HM177" s="86">
        <f t="shared" si="181"/>
        <v>0</v>
      </c>
      <c r="HN177" s="86">
        <f t="shared" si="181"/>
        <v>0</v>
      </c>
      <c r="HO177" s="86">
        <f t="shared" si="227"/>
        <v>0</v>
      </c>
      <c r="HP177" s="86">
        <f t="shared" si="227"/>
        <v>0</v>
      </c>
      <c r="HQ177" s="86">
        <f t="shared" si="227"/>
        <v>0</v>
      </c>
      <c r="HS177" s="86">
        <f t="shared" si="219"/>
        <v>3.4127053987673756E-88</v>
      </c>
      <c r="HT177" s="86">
        <f t="shared" si="219"/>
        <v>6.0420682707066117E-93</v>
      </c>
      <c r="HU177" s="86">
        <f t="shared" si="219"/>
        <v>1.8846438936068844E-105</v>
      </c>
      <c r="HV177" s="86">
        <f t="shared" si="219"/>
        <v>2.8425522607865138E-108</v>
      </c>
      <c r="HW177" s="86">
        <f t="shared" si="219"/>
        <v>2.9605186397029972E-101</v>
      </c>
      <c r="HX177" s="86">
        <f t="shared" si="219"/>
        <v>1.2492897061401336E-116</v>
      </c>
      <c r="HY177" s="86">
        <f t="shared" si="219"/>
        <v>4.682017811928981E-108</v>
      </c>
      <c r="HZ177" s="86">
        <f t="shared" si="219"/>
        <v>1.181618571230079E-129</v>
      </c>
      <c r="IA177" s="86">
        <f t="shared" si="219"/>
        <v>4.6658217787779325E-127</v>
      </c>
      <c r="IB177" s="86">
        <f t="shared" si="219"/>
        <v>1.1399689385588061E-109</v>
      </c>
      <c r="IC177" s="86">
        <f t="shared" si="219"/>
        <v>3.6006088322134448E-107</v>
      </c>
      <c r="ID177" s="86">
        <f t="shared" si="219"/>
        <v>3.198074947053337E-102</v>
      </c>
      <c r="IE177" s="86">
        <f t="shared" si="219"/>
        <v>1.2279516026651023E-92</v>
      </c>
      <c r="IF177" s="86">
        <f t="shared" si="219"/>
        <v>1.9961888298574984E-75</v>
      </c>
      <c r="IG177" s="86">
        <f t="shared" si="219"/>
        <v>1.0775305773006497E-69</v>
      </c>
      <c r="II177" s="86">
        <f t="shared" si="220"/>
        <v>1.7200104115841955E-17</v>
      </c>
      <c r="IJ177" s="86">
        <f t="shared" si="220"/>
        <v>1.2292024016094592E-14</v>
      </c>
      <c r="IK177" s="86">
        <f t="shared" si="220"/>
        <v>3.9488163684342336E-17</v>
      </c>
      <c r="IL177" s="86">
        <f t="shared" si="220"/>
        <v>3.1350736316066069E-17</v>
      </c>
      <c r="IM177" s="86">
        <f t="shared" si="220"/>
        <v>5.2376706835351275E-16</v>
      </c>
      <c r="IN177" s="86">
        <f t="shared" si="220"/>
        <v>1.6976144508803562E-18</v>
      </c>
      <c r="IO177" s="86">
        <f t="shared" si="220"/>
        <v>4.3709374024003108E-17</v>
      </c>
      <c r="IP177" s="86">
        <f t="shared" si="220"/>
        <v>1.2035793805326931E-21</v>
      </c>
      <c r="IQ177" s="86">
        <f t="shared" si="220"/>
        <v>5.1857711670721605E-23</v>
      </c>
      <c r="IR177" s="86">
        <f t="shared" si="220"/>
        <v>2.6994107874270424E-19</v>
      </c>
      <c r="IS177" s="86">
        <f t="shared" si="220"/>
        <v>5.7006907754058505E-18</v>
      </c>
      <c r="IT177" s="86">
        <f t="shared" si="220"/>
        <v>1.3530534587932583E-15</v>
      </c>
      <c r="IU177" s="86">
        <f t="shared" si="220"/>
        <v>3.7718846269439492E-13</v>
      </c>
      <c r="IV177" s="86">
        <f t="shared" si="220"/>
        <v>9.9145911245978692E-7</v>
      </c>
      <c r="IW177" s="86">
        <f t="shared" si="220"/>
        <v>7.8811497201100173E-8</v>
      </c>
      <c r="IY177" s="86">
        <f t="shared" si="221"/>
        <v>1.7200104115841955E-17</v>
      </c>
      <c r="IZ177" s="86">
        <f t="shared" si="221"/>
        <v>1.2292024016094592E-14</v>
      </c>
      <c r="JA177" s="86">
        <f t="shared" si="221"/>
        <v>3.9488163684342336E-17</v>
      </c>
      <c r="JB177" s="86">
        <f t="shared" si="221"/>
        <v>3.1350736316066069E-17</v>
      </c>
      <c r="JC177" s="86">
        <f t="shared" si="221"/>
        <v>5.2376706835351275E-16</v>
      </c>
      <c r="JD177" s="86">
        <f t="shared" si="221"/>
        <v>1.6976144508803562E-18</v>
      </c>
      <c r="JE177" s="86">
        <f t="shared" si="221"/>
        <v>4.3709374024003108E-17</v>
      </c>
      <c r="JF177" s="86">
        <f t="shared" si="221"/>
        <v>1.2035793805326931E-21</v>
      </c>
      <c r="JG177" s="86">
        <f t="shared" si="221"/>
        <v>5.1857711670721605E-23</v>
      </c>
      <c r="JH177" s="86">
        <f t="shared" si="221"/>
        <v>2.6994107874270424E-19</v>
      </c>
      <c r="JI177" s="86">
        <f t="shared" si="221"/>
        <v>5.7006907754058505E-18</v>
      </c>
      <c r="JJ177" s="86">
        <f t="shared" si="221"/>
        <v>1.3530534587932583E-15</v>
      </c>
      <c r="JK177" s="86">
        <f t="shared" si="221"/>
        <v>3.7718846269439492E-13</v>
      </c>
      <c r="JL177" s="86">
        <f t="shared" si="221"/>
        <v>9.9145911245978692E-7</v>
      </c>
      <c r="JM177" s="86">
        <f t="shared" si="221"/>
        <v>7.8811497201100173E-8</v>
      </c>
    </row>
    <row r="178" spans="2:273" x14ac:dyDescent="0.25">
      <c r="B178" s="2">
        <v>151</v>
      </c>
      <c r="C178" s="37">
        <v>44.2</v>
      </c>
      <c r="D178" s="37">
        <v>45.067</v>
      </c>
      <c r="E178" s="37">
        <v>45.2</v>
      </c>
      <c r="F178" s="37">
        <v>46.332999999999998</v>
      </c>
      <c r="G178" s="37">
        <v>44.898000000000003</v>
      </c>
      <c r="H178" s="37">
        <v>44.695</v>
      </c>
      <c r="I178" s="37">
        <v>46.115000000000002</v>
      </c>
      <c r="J178" s="37">
        <v>45.25</v>
      </c>
      <c r="K178" s="37">
        <v>45.716999999999999</v>
      </c>
      <c r="L178" s="37">
        <v>44.866999999999997</v>
      </c>
      <c r="M178" s="37">
        <v>43.917000000000002</v>
      </c>
      <c r="N178" s="37">
        <v>44.633000000000003</v>
      </c>
      <c r="O178" s="37">
        <v>45.35</v>
      </c>
      <c r="P178" s="37">
        <v>45.767000000000003</v>
      </c>
      <c r="Q178" s="37">
        <v>43.75</v>
      </c>
      <c r="S178" s="4">
        <f t="shared" si="222"/>
        <v>44.851152505105574</v>
      </c>
      <c r="T178" s="4">
        <f t="shared" si="222"/>
        <v>44.149326187492463</v>
      </c>
      <c r="U178" s="4">
        <f t="shared" si="222"/>
        <v>44.734705171144554</v>
      </c>
      <c r="V178" s="4">
        <f t="shared" si="222"/>
        <v>45.192872132391088</v>
      </c>
      <c r="W178" s="4">
        <f t="shared" si="222"/>
        <v>45.412189158151335</v>
      </c>
      <c r="X178" s="4">
        <f t="shared" si="222"/>
        <v>45.535916684654673</v>
      </c>
      <c r="Y178" s="4">
        <f t="shared" si="222"/>
        <v>45.294010060589173</v>
      </c>
      <c r="Z178" s="4">
        <f t="shared" si="222"/>
        <v>45.038118497937177</v>
      </c>
      <c r="AA178" s="4">
        <f t="shared" si="222"/>
        <v>45.776313213991642</v>
      </c>
      <c r="AB178" s="4">
        <f t="shared" si="222"/>
        <v>44.234032596984463</v>
      </c>
      <c r="AC178" s="4">
        <f t="shared" si="222"/>
        <v>44.42412957771672</v>
      </c>
      <c r="AD178" s="4">
        <f t="shared" si="222"/>
        <v>44.674401328585411</v>
      </c>
      <c r="AE178" s="4">
        <f t="shared" si="222"/>
        <v>45.080719001731822</v>
      </c>
      <c r="AF178" s="4">
        <f t="shared" si="222"/>
        <v>46.004656591974097</v>
      </c>
      <c r="AG178" s="4">
        <f t="shared" si="222"/>
        <v>45.702845072879327</v>
      </c>
      <c r="AI178" s="4">
        <f t="shared" si="223"/>
        <v>-0.65115250510557132</v>
      </c>
      <c r="AJ178" s="4">
        <f t="shared" si="223"/>
        <v>0.91767381250753743</v>
      </c>
      <c r="AK178" s="4">
        <f t="shared" si="223"/>
        <v>0.46529482885544837</v>
      </c>
      <c r="AL178" s="4">
        <f t="shared" si="223"/>
        <v>1.1401278676089106</v>
      </c>
      <c r="AM178" s="4">
        <f t="shared" si="223"/>
        <v>-0.51418915815133204</v>
      </c>
      <c r="AN178" s="4">
        <f t="shared" si="223"/>
        <v>-0.84091668465467251</v>
      </c>
      <c r="AO178" s="4">
        <f t="shared" si="223"/>
        <v>0.82098993941082909</v>
      </c>
      <c r="AP178" s="4">
        <f t="shared" si="223"/>
        <v>0.2118815020628233</v>
      </c>
      <c r="AQ178" s="4">
        <f t="shared" si="223"/>
        <v>-5.9313213991643465E-2</v>
      </c>
      <c r="AR178" s="4">
        <f t="shared" si="223"/>
        <v>0.63296740301553456</v>
      </c>
      <c r="AS178" s="4">
        <f t="shared" si="223"/>
        <v>-0.50712957771671796</v>
      </c>
      <c r="AT178" s="4">
        <f t="shared" si="223"/>
        <v>-4.1401328585408237E-2</v>
      </c>
      <c r="AU178" s="4">
        <f t="shared" si="223"/>
        <v>0.26928099826817942</v>
      </c>
      <c r="AV178" s="4">
        <f t="shared" si="223"/>
        <v>-0.23765659197409406</v>
      </c>
      <c r="AW178" s="4">
        <f t="shared" si="223"/>
        <v>-1.9528450728793274</v>
      </c>
      <c r="AY178" s="2">
        <f t="shared" ref="AY178:BM194" si="228">IF(OR($B178 &lt; C$230, $B178 &gt; C$233), #N/A, ((1-FG178)*DK178) + (FG178 - FW178)*EA178 + (FW178*EQ178))</f>
        <v>44.851152505105574</v>
      </c>
      <c r="AZ178" s="2">
        <f t="shared" si="228"/>
        <v>44.149326187492463</v>
      </c>
      <c r="BA178" s="2">
        <f t="shared" si="228"/>
        <v>44.734705171144554</v>
      </c>
      <c r="BB178" s="2">
        <f t="shared" si="228"/>
        <v>45.192872132391088</v>
      </c>
      <c r="BC178" s="2">
        <f t="shared" si="228"/>
        <v>45.412189158151335</v>
      </c>
      <c r="BD178" s="2">
        <f t="shared" si="228"/>
        <v>45.535916684654673</v>
      </c>
      <c r="BE178" s="2">
        <f t="shared" si="228"/>
        <v>45.294010060589173</v>
      </c>
      <c r="BF178" s="2">
        <f t="shared" si="228"/>
        <v>45.038118497937177</v>
      </c>
      <c r="BG178" s="2">
        <f t="shared" si="228"/>
        <v>45.776313213991642</v>
      </c>
      <c r="BH178" s="2">
        <f t="shared" si="228"/>
        <v>44.234032596984463</v>
      </c>
      <c r="BI178" s="2">
        <f t="shared" si="228"/>
        <v>44.42412957771672</v>
      </c>
      <c r="BJ178" s="2">
        <f t="shared" si="228"/>
        <v>44.674401328585411</v>
      </c>
      <c r="BK178" s="2">
        <f t="shared" si="228"/>
        <v>45.080719001731822</v>
      </c>
      <c r="BL178" s="2">
        <f t="shared" si="228"/>
        <v>46.00465658926732</v>
      </c>
      <c r="BM178" s="2">
        <f t="shared" si="228"/>
        <v>45.702845049245816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 t="str">
        <f t="shared" ref="CE178:CS194" si="229">IF(AND(IY178 &lt; $CS$22, $B178 &gt; C$231, $B178 &lt; C$232), C178, "")</f>
        <v/>
      </c>
      <c r="CF178" s="2" t="str">
        <f t="shared" si="229"/>
        <v/>
      </c>
      <c r="CG178" s="2" t="str">
        <f t="shared" si="229"/>
        <v/>
      </c>
      <c r="CH178" s="2" t="str">
        <f t="shared" si="229"/>
        <v/>
      </c>
      <c r="CI178" s="2" t="str">
        <f t="shared" si="229"/>
        <v/>
      </c>
      <c r="CJ178" s="2" t="str">
        <f t="shared" si="229"/>
        <v/>
      </c>
      <c r="CK178" s="2" t="str">
        <f t="shared" si="229"/>
        <v/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 t="str">
        <f t="shared" si="229"/>
        <v/>
      </c>
      <c r="CR178" s="2" t="str">
        <f t="shared" si="229"/>
        <v/>
      </c>
      <c r="CS178" s="2" t="str">
        <f t="shared" si="229"/>
        <v/>
      </c>
      <c r="CU178" s="2">
        <f t="shared" si="198"/>
        <v>44.2</v>
      </c>
      <c r="CV178" s="2">
        <f t="shared" si="199"/>
        <v>45.067</v>
      </c>
      <c r="CW178" s="2">
        <f t="shared" si="200"/>
        <v>45.2</v>
      </c>
      <c r="CX178" s="2">
        <f t="shared" si="201"/>
        <v>46.332999999999998</v>
      </c>
      <c r="CY178" s="2">
        <f t="shared" si="202"/>
        <v>44.898000000000003</v>
      </c>
      <c r="CZ178" s="2">
        <f t="shared" si="203"/>
        <v>44.695</v>
      </c>
      <c r="DA178" s="2">
        <f t="shared" si="204"/>
        <v>46.115000000000002</v>
      </c>
      <c r="DB178" s="2">
        <f t="shared" si="205"/>
        <v>45.25</v>
      </c>
      <c r="DC178" s="2">
        <f t="shared" si="206"/>
        <v>45.716999999999999</v>
      </c>
      <c r="DD178" s="2">
        <f t="shared" si="207"/>
        <v>44.866999999999997</v>
      </c>
      <c r="DE178" s="2">
        <f t="shared" si="208"/>
        <v>43.917000000000002</v>
      </c>
      <c r="DF178" s="2">
        <f t="shared" si="209"/>
        <v>44.633000000000003</v>
      </c>
      <c r="DG178" s="2">
        <f t="shared" si="210"/>
        <v>45.35</v>
      </c>
      <c r="DH178" s="2">
        <f t="shared" si="211"/>
        <v>45.767000000000003</v>
      </c>
      <c r="DI178" s="2">
        <f t="shared" si="212"/>
        <v>43.75</v>
      </c>
      <c r="DK178" s="2">
        <f t="shared" si="224"/>
        <v>94.646947638146173</v>
      </c>
      <c r="DL178" s="2">
        <f t="shared" si="224"/>
        <v>95.799267226890734</v>
      </c>
      <c r="DM178" s="2">
        <f t="shared" si="224"/>
        <v>91.083337108537108</v>
      </c>
      <c r="DN178" s="2">
        <f t="shared" si="224"/>
        <v>91.002689403689402</v>
      </c>
      <c r="DO178" s="2">
        <f t="shared" si="224"/>
        <v>90.031154954954971</v>
      </c>
      <c r="DP178" s="2">
        <f t="shared" si="224"/>
        <v>89.686188288288292</v>
      </c>
      <c r="DQ178" s="2">
        <f t="shared" si="224"/>
        <v>82.809171171171172</v>
      </c>
      <c r="DR178" s="2">
        <f t="shared" si="224"/>
        <v>81.358538009438007</v>
      </c>
      <c r="DS178" s="2">
        <f t="shared" si="224"/>
        <v>81.433324453024454</v>
      </c>
      <c r="DT178" s="2">
        <f t="shared" si="224"/>
        <v>82.474855855855878</v>
      </c>
      <c r="DU178" s="2">
        <f t="shared" si="224"/>
        <v>77.216547962247958</v>
      </c>
      <c r="DV178" s="2">
        <f t="shared" si="224"/>
        <v>82.37674324324324</v>
      </c>
      <c r="DW178" s="2">
        <f t="shared" si="224"/>
        <v>83.17722676962677</v>
      </c>
      <c r="DX178" s="2">
        <f t="shared" si="224"/>
        <v>88.541495495495496</v>
      </c>
      <c r="DY178" s="2">
        <f t="shared" si="224"/>
        <v>88.21205210084031</v>
      </c>
      <c r="DZ178" s="5"/>
      <c r="EA178" s="2">
        <f t="shared" si="214"/>
        <v>45.763483307888045</v>
      </c>
      <c r="EB178" s="2">
        <f t="shared" si="214"/>
        <v>43.077604696234573</v>
      </c>
      <c r="EC178" s="2">
        <f t="shared" si="214"/>
        <v>44.008820536043729</v>
      </c>
      <c r="ED178" s="2">
        <f t="shared" si="214"/>
        <v>44.704751100699326</v>
      </c>
      <c r="EE178" s="2">
        <f t="shared" si="214"/>
        <v>45.328270603928431</v>
      </c>
      <c r="EF178" s="2">
        <f t="shared" si="214"/>
        <v>45.806577632338936</v>
      </c>
      <c r="EG178" s="2">
        <f t="shared" si="214"/>
        <v>44.894550995425561</v>
      </c>
      <c r="EH178" s="2">
        <f t="shared" si="214"/>
        <v>45.523474807856537</v>
      </c>
      <c r="EI178" s="2">
        <f t="shared" si="214"/>
        <v>45.413417727752375</v>
      </c>
      <c r="EJ178" s="2">
        <f t="shared" si="214"/>
        <v>44.100862858580768</v>
      </c>
      <c r="EK178" s="2">
        <f t="shared" si="213"/>
        <v>45.244644802805638</v>
      </c>
      <c r="EL178" s="2">
        <f t="shared" si="180"/>
        <v>44.920336820702559</v>
      </c>
      <c r="EM178" s="2">
        <f t="shared" si="180"/>
        <v>46.699096099781144</v>
      </c>
      <c r="EN178" s="2">
        <f t="shared" si="180"/>
        <v>47.438808656716418</v>
      </c>
      <c r="EO178" s="2">
        <f t="shared" si="180"/>
        <v>47.980405877159242</v>
      </c>
      <c r="EP178" s="5"/>
      <c r="EQ178" s="2">
        <f t="shared" si="225"/>
        <v>44.746473391219482</v>
      </c>
      <c r="ER178" s="2">
        <f t="shared" si="225"/>
        <v>44.31180842333228</v>
      </c>
      <c r="ES178" s="2">
        <f t="shared" si="225"/>
        <v>44.836983599050299</v>
      </c>
      <c r="ET178" s="2">
        <f t="shared" si="225"/>
        <v>45.263827807185997</v>
      </c>
      <c r="EU178" s="2">
        <f t="shared" si="225"/>
        <v>45.423850689450092</v>
      </c>
      <c r="EV178" s="2">
        <f t="shared" si="225"/>
        <v>45.494256946739952</v>
      </c>
      <c r="EW178" s="2">
        <f t="shared" si="225"/>
        <v>45.353806727977627</v>
      </c>
      <c r="EX178" s="2">
        <f t="shared" si="225"/>
        <v>44.969749149228349</v>
      </c>
      <c r="EY178" s="2">
        <f t="shared" si="225"/>
        <v>45.81952765062038</v>
      </c>
      <c r="EZ178" s="2">
        <f t="shared" si="225"/>
        <v>44.250320301390417</v>
      </c>
      <c r="FA178" s="2">
        <f t="shared" si="225"/>
        <v>44.307495083328718</v>
      </c>
      <c r="FB178" s="2">
        <f t="shared" si="225"/>
        <v>44.633003671955436</v>
      </c>
      <c r="FC178" s="2">
        <f t="shared" si="225"/>
        <v>44.784999537406577</v>
      </c>
      <c r="FD178" s="2">
        <f t="shared" si="225"/>
        <v>45.680536261937263</v>
      </c>
      <c r="FE178" s="2">
        <f t="shared" si="225"/>
        <v>45.032192890040101</v>
      </c>
      <c r="FG178" s="2">
        <f t="shared" si="226"/>
        <v>0.99998059734560452</v>
      </c>
      <c r="FH178" s="2">
        <f t="shared" si="226"/>
        <v>0.99997667921324196</v>
      </c>
      <c r="FI178" s="2">
        <f t="shared" si="226"/>
        <v>0.99997570595922303</v>
      </c>
      <c r="FJ178" s="2">
        <f t="shared" si="226"/>
        <v>0.9999756578601291</v>
      </c>
      <c r="FK178" s="2">
        <f t="shared" si="226"/>
        <v>0.99997521557185887</v>
      </c>
      <c r="FL178" s="2">
        <f t="shared" si="226"/>
        <v>0.99997445096665971</v>
      </c>
      <c r="FM178" s="2">
        <f t="shared" si="226"/>
        <v>0.99997314632283041</v>
      </c>
      <c r="FN178" s="2">
        <f t="shared" si="226"/>
        <v>0.99997054860201129</v>
      </c>
      <c r="FO178" s="2">
        <f t="shared" si="226"/>
        <v>0.99997102107831248</v>
      </c>
      <c r="FP178" s="2">
        <f t="shared" si="226"/>
        <v>0.99997267792116806</v>
      </c>
      <c r="FQ178" s="2">
        <f t="shared" si="226"/>
        <v>0.99997464422011417</v>
      </c>
      <c r="FR178" s="2">
        <f t="shared" si="226"/>
        <v>0.99997194542249201</v>
      </c>
      <c r="FS178" s="2">
        <f t="shared" si="226"/>
        <v>0.99997451811866778</v>
      </c>
      <c r="FT178" s="2">
        <f t="shared" si="226"/>
        <v>0.99997499570972137</v>
      </c>
      <c r="FU178" s="2">
        <f t="shared" si="226"/>
        <v>0.9999698811962684</v>
      </c>
      <c r="FV178" s="5"/>
      <c r="FW178" s="2">
        <f t="shared" ref="FW178:GK194" si="230">POWER(10,($B178-C$232)/C$229)/(1+POWER(10,($B178-C$232)/C$229))</f>
        <v>0.89800429354530864</v>
      </c>
      <c r="FX178" s="2">
        <f t="shared" si="230"/>
        <v>0.86735435739267763</v>
      </c>
      <c r="FY178" s="2">
        <f t="shared" si="230"/>
        <v>0.87511872631043774</v>
      </c>
      <c r="FZ178" s="2">
        <f t="shared" si="230"/>
        <v>0.87106837961861205</v>
      </c>
      <c r="GA178" s="2">
        <f t="shared" si="230"/>
        <v>0.86640034214273975</v>
      </c>
      <c r="GB178" s="2">
        <f t="shared" si="230"/>
        <v>0.87020182092210507</v>
      </c>
      <c r="GC178" s="2">
        <f t="shared" si="230"/>
        <v>0.86757962928254373</v>
      </c>
      <c r="GD178" s="2">
        <f t="shared" si="230"/>
        <v>0.87843446488051602</v>
      </c>
      <c r="GE178" s="2">
        <f t="shared" si="230"/>
        <v>0.89101902664096055</v>
      </c>
      <c r="GF178" s="2">
        <f t="shared" si="230"/>
        <v>0.88400603314346138</v>
      </c>
      <c r="GG178" s="2">
        <f t="shared" si="230"/>
        <v>0.87640841218667775</v>
      </c>
      <c r="GH178" s="2">
        <f t="shared" si="230"/>
        <v>0.85958169759126701</v>
      </c>
      <c r="GI178" s="2">
        <f t="shared" si="230"/>
        <v>0.84599004108623244</v>
      </c>
      <c r="GJ178" s="2">
        <f t="shared" si="230"/>
        <v>0.81624429481093774</v>
      </c>
      <c r="GK178" s="2">
        <f t="shared" si="230"/>
        <v>0.77293349121175559</v>
      </c>
      <c r="GL178" s="5"/>
      <c r="GM178" s="86">
        <f t="shared" ref="GM178:HA194" si="231" xml:space="preserve"> _xlfn.NORM.DIST($B178, C$7, ABS(C$11), TRUE) * _xlfn.NORM.DIST(($B178 - C$7)*C$15, 0, ABS(C$11), TRUE) * 2</f>
        <v>0</v>
      </c>
      <c r="GN178" s="86">
        <f t="shared" si="231"/>
        <v>0</v>
      </c>
      <c r="GO178" s="86">
        <f t="shared" si="231"/>
        <v>0</v>
      </c>
      <c r="GP178" s="86">
        <f t="shared" si="231"/>
        <v>0</v>
      </c>
      <c r="GQ178" s="86">
        <f t="shared" si="231"/>
        <v>0</v>
      </c>
      <c r="GR178" s="86">
        <f t="shared" si="231"/>
        <v>0</v>
      </c>
      <c r="GS178" s="86">
        <f t="shared" si="231"/>
        <v>0</v>
      </c>
      <c r="GT178" s="86">
        <f t="shared" si="231"/>
        <v>0</v>
      </c>
      <c r="GU178" s="86">
        <f t="shared" si="231"/>
        <v>0</v>
      </c>
      <c r="GV178" s="86">
        <f t="shared" si="231"/>
        <v>0</v>
      </c>
      <c r="GW178" s="86">
        <f t="shared" si="231"/>
        <v>0</v>
      </c>
      <c r="GX178" s="86">
        <f t="shared" si="231"/>
        <v>0</v>
      </c>
      <c r="GY178" s="86">
        <f t="shared" si="231"/>
        <v>0</v>
      </c>
      <c r="GZ178" s="86">
        <f t="shared" si="231"/>
        <v>0</v>
      </c>
      <c r="HA178" s="86">
        <f t="shared" si="231"/>
        <v>0</v>
      </c>
      <c r="HC178" s="86">
        <f t="shared" si="182"/>
        <v>1.2055889640113391E-294</v>
      </c>
      <c r="HD178" s="86">
        <f t="shared" si="182"/>
        <v>1.143743942806996E-292</v>
      </c>
      <c r="HE178" s="86">
        <f t="shared" si="182"/>
        <v>0</v>
      </c>
      <c r="HF178" s="86">
        <f t="shared" si="181"/>
        <v>0</v>
      </c>
      <c r="HG178" s="86">
        <f t="shared" si="181"/>
        <v>0</v>
      </c>
      <c r="HH178" s="86">
        <f t="shared" si="181"/>
        <v>0</v>
      </c>
      <c r="HI178" s="86">
        <f t="shared" si="181"/>
        <v>0</v>
      </c>
      <c r="HJ178" s="86">
        <f t="shared" si="181"/>
        <v>0</v>
      </c>
      <c r="HK178" s="86">
        <f t="shared" si="181"/>
        <v>0</v>
      </c>
      <c r="HL178" s="86">
        <f t="shared" si="181"/>
        <v>0</v>
      </c>
      <c r="HM178" s="86">
        <f t="shared" si="181"/>
        <v>0</v>
      </c>
      <c r="HN178" s="86">
        <f t="shared" si="181"/>
        <v>0</v>
      </c>
      <c r="HO178" s="86">
        <f t="shared" si="227"/>
        <v>0</v>
      </c>
      <c r="HP178" s="86">
        <f t="shared" si="227"/>
        <v>0</v>
      </c>
      <c r="HQ178" s="86">
        <f t="shared" si="227"/>
        <v>0</v>
      </c>
      <c r="HS178" s="86">
        <f t="shared" ref="HS178:IG194" si="232" xml:space="preserve"> _xlfn.NORM.DIST($B178, C$9, ABS(C$13), TRUE) * _xlfn.NORM.DIST(($B178 - C$9)*C$17, 0, ABS(C$13), TRUE) * 2</f>
        <v>5.9616914992360178E-92</v>
      </c>
      <c r="HT178" s="86">
        <f t="shared" si="232"/>
        <v>5.011274188544073E-97</v>
      </c>
      <c r="HU178" s="86">
        <f t="shared" si="232"/>
        <v>5.0820513539844954E-110</v>
      </c>
      <c r="HV178" s="86">
        <f t="shared" si="232"/>
        <v>5.1778024971858383E-113</v>
      </c>
      <c r="HW178" s="86">
        <f t="shared" si="232"/>
        <v>9.3373399738672579E-106</v>
      </c>
      <c r="HX178" s="86">
        <f t="shared" si="232"/>
        <v>9.0799830554435904E-122</v>
      </c>
      <c r="HY178" s="86">
        <f t="shared" si="232"/>
        <v>7.5134932992593409E-113</v>
      </c>
      <c r="HZ178" s="86">
        <f t="shared" si="232"/>
        <v>2.529467352259401E-135</v>
      </c>
      <c r="IA178" s="86">
        <f t="shared" si="232"/>
        <v>1.686186789600094E-132</v>
      </c>
      <c r="IB178" s="86">
        <f t="shared" si="232"/>
        <v>1.9847335332654906E-114</v>
      </c>
      <c r="IC178" s="86">
        <f t="shared" si="232"/>
        <v>7.1839133053917333E-112</v>
      </c>
      <c r="ID178" s="86">
        <f t="shared" si="232"/>
        <v>7.8812068363299589E-107</v>
      </c>
      <c r="IE178" s="86">
        <f t="shared" si="232"/>
        <v>6.8418562506946761E-97</v>
      </c>
      <c r="IF178" s="86">
        <f t="shared" si="232"/>
        <v>5.0019233890423104E-79</v>
      </c>
      <c r="IG178" s="86">
        <f t="shared" si="232"/>
        <v>3.2474958606572405E-73</v>
      </c>
      <c r="II178" s="86">
        <f t="shared" ref="II178:IW194" si="233" xml:space="preserve"> _xlfn.NORM.DIST($B178, C$10, ABS(C$14), TRUE) * _xlfn.NORM.DIST(($B178 - C$10)*C$18, 0, ABS(C$14), TRUE) * 2</f>
        <v>6.2436671862996704E-19</v>
      </c>
      <c r="IJ178" s="86">
        <f t="shared" si="233"/>
        <v>5.0286212527532346E-16</v>
      </c>
      <c r="IK178" s="86">
        <f t="shared" si="233"/>
        <v>1.0261806698927591E-18</v>
      </c>
      <c r="IL178" s="86">
        <f t="shared" si="233"/>
        <v>7.3806214445560221E-19</v>
      </c>
      <c r="IM178" s="86">
        <f t="shared" si="233"/>
        <v>1.5163583920679235E-17</v>
      </c>
      <c r="IN178" s="86">
        <f t="shared" si="233"/>
        <v>2.9117872857656856E-20</v>
      </c>
      <c r="IO178" s="86">
        <f t="shared" si="233"/>
        <v>9.9727589096331177E-19</v>
      </c>
      <c r="IP178" s="86">
        <f t="shared" si="233"/>
        <v>1.188440276610091E-23</v>
      </c>
      <c r="IQ178" s="86">
        <f t="shared" si="233"/>
        <v>5.1110791288954403E-25</v>
      </c>
      <c r="IR178" s="86">
        <f t="shared" si="233"/>
        <v>5.1076522359031896E-21</v>
      </c>
      <c r="IS178" s="86">
        <f t="shared" si="233"/>
        <v>1.2505359628644154E-19</v>
      </c>
      <c r="IT178" s="86">
        <f t="shared" si="233"/>
        <v>3.8437180691842457E-17</v>
      </c>
      <c r="IU178" s="86">
        <f t="shared" si="233"/>
        <v>1.6074805885594258E-14</v>
      </c>
      <c r="IV178" s="86">
        <f t="shared" si="233"/>
        <v>1.8336074951622056E-7</v>
      </c>
      <c r="IW178" s="86">
        <f t="shared" si="233"/>
        <v>6.4434950444420312E-9</v>
      </c>
      <c r="IY178" s="86">
        <f t="shared" ref="IY178:JM194" si="234">GM178+HC178+HS178+II178</f>
        <v>6.2436671862996704E-19</v>
      </c>
      <c r="IZ178" s="86">
        <f t="shared" si="234"/>
        <v>5.0286212527532346E-16</v>
      </c>
      <c r="JA178" s="86">
        <f t="shared" si="234"/>
        <v>1.0261806698927591E-18</v>
      </c>
      <c r="JB178" s="86">
        <f t="shared" si="234"/>
        <v>7.3806214445560221E-19</v>
      </c>
      <c r="JC178" s="86">
        <f t="shared" si="234"/>
        <v>1.5163583920679235E-17</v>
      </c>
      <c r="JD178" s="86">
        <f t="shared" si="234"/>
        <v>2.9117872857656856E-20</v>
      </c>
      <c r="JE178" s="86">
        <f t="shared" si="234"/>
        <v>9.9727589096331177E-19</v>
      </c>
      <c r="JF178" s="86">
        <f t="shared" si="234"/>
        <v>1.188440276610091E-23</v>
      </c>
      <c r="JG178" s="86">
        <f t="shared" si="234"/>
        <v>5.1110791288954403E-25</v>
      </c>
      <c r="JH178" s="86">
        <f t="shared" si="234"/>
        <v>5.1076522359031896E-21</v>
      </c>
      <c r="JI178" s="86">
        <f t="shared" si="234"/>
        <v>1.2505359628644154E-19</v>
      </c>
      <c r="JJ178" s="86">
        <f t="shared" si="234"/>
        <v>3.8437180691842457E-17</v>
      </c>
      <c r="JK178" s="86">
        <f t="shared" si="234"/>
        <v>1.6074805885594258E-14</v>
      </c>
      <c r="JL178" s="86">
        <f t="shared" si="234"/>
        <v>1.8336074951622056E-7</v>
      </c>
      <c r="JM178" s="86">
        <f t="shared" si="234"/>
        <v>6.4434950444420312E-9</v>
      </c>
    </row>
    <row r="179" spans="2:273" x14ac:dyDescent="0.25">
      <c r="B179" s="2">
        <v>152</v>
      </c>
      <c r="C179" s="37">
        <v>44.7</v>
      </c>
      <c r="D179" s="37">
        <v>43.95</v>
      </c>
      <c r="E179" s="37">
        <v>44.633000000000003</v>
      </c>
      <c r="F179" s="37">
        <v>44.2</v>
      </c>
      <c r="G179" s="37">
        <v>45.119</v>
      </c>
      <c r="H179" s="37">
        <v>45.542000000000002</v>
      </c>
      <c r="I179" s="37">
        <v>45.279000000000003</v>
      </c>
      <c r="J179" s="37">
        <v>44.95</v>
      </c>
      <c r="K179" s="37">
        <v>45.55</v>
      </c>
      <c r="L179" s="37">
        <v>44.45</v>
      </c>
      <c r="M179" s="37">
        <v>44.633000000000003</v>
      </c>
      <c r="N179" s="37">
        <v>43.9</v>
      </c>
      <c r="O179" s="37">
        <v>44.6</v>
      </c>
      <c r="P179" s="37">
        <v>45.15</v>
      </c>
      <c r="Q179" s="37">
        <v>43.732999999999997</v>
      </c>
      <c r="S179" s="4">
        <f t="shared" si="222"/>
        <v>44.732090989520991</v>
      </c>
      <c r="T179" s="4">
        <f t="shared" si="222"/>
        <v>44.018331630174359</v>
      </c>
      <c r="U179" s="4">
        <f t="shared" si="222"/>
        <v>44.62289348075744</v>
      </c>
      <c r="V179" s="4">
        <f t="shared" si="222"/>
        <v>45.075139836480965</v>
      </c>
      <c r="W179" s="4">
        <f t="shared" si="222"/>
        <v>45.288999474179725</v>
      </c>
      <c r="X179" s="4">
        <f t="shared" si="222"/>
        <v>45.398252837468682</v>
      </c>
      <c r="Y179" s="4">
        <f t="shared" si="222"/>
        <v>45.165840732515207</v>
      </c>
      <c r="Z179" s="4">
        <f t="shared" si="222"/>
        <v>44.888422289032555</v>
      </c>
      <c r="AA179" s="4">
        <f t="shared" si="222"/>
        <v>45.642128024606777</v>
      </c>
      <c r="AB179" s="4">
        <f t="shared" si="222"/>
        <v>44.080877390522438</v>
      </c>
      <c r="AC179" s="4">
        <f t="shared" si="222"/>
        <v>44.261144027059615</v>
      </c>
      <c r="AD179" s="4">
        <f t="shared" si="222"/>
        <v>44.51369834416424</v>
      </c>
      <c r="AE179" s="4">
        <f t="shared" si="222"/>
        <v>44.901221434733714</v>
      </c>
      <c r="AF179" s="4">
        <f t="shared" si="222"/>
        <v>45.824150303184709</v>
      </c>
      <c r="AG179" s="4">
        <f t="shared" si="222"/>
        <v>45.511639063415181</v>
      </c>
      <c r="AI179" s="4">
        <f t="shared" si="223"/>
        <v>-3.2090989520987989E-2</v>
      </c>
      <c r="AJ179" s="4">
        <f t="shared" si="223"/>
        <v>-6.8331630174355951E-2</v>
      </c>
      <c r="AK179" s="4">
        <f t="shared" si="223"/>
        <v>1.0106519242562229E-2</v>
      </c>
      <c r="AL179" s="4">
        <f t="shared" si="223"/>
        <v>-0.87513983648096172</v>
      </c>
      <c r="AM179" s="4">
        <f t="shared" si="223"/>
        <v>-0.1699994741797255</v>
      </c>
      <c r="AN179" s="4">
        <f t="shared" si="223"/>
        <v>0.14374716253131936</v>
      </c>
      <c r="AO179" s="4">
        <f t="shared" si="223"/>
        <v>0.11315926748479654</v>
      </c>
      <c r="AP179" s="4">
        <f t="shared" si="223"/>
        <v>6.157771096744824E-2</v>
      </c>
      <c r="AQ179" s="4">
        <f t="shared" si="223"/>
        <v>-9.2128024606779491E-2</v>
      </c>
      <c r="AR179" s="4">
        <f t="shared" si="223"/>
        <v>0.36912260947756437</v>
      </c>
      <c r="AS179" s="4">
        <f t="shared" si="223"/>
        <v>0.37185597294038786</v>
      </c>
      <c r="AT179" s="4">
        <f t="shared" si="223"/>
        <v>-0.6136983441642414</v>
      </c>
      <c r="AU179" s="4">
        <f t="shared" si="223"/>
        <v>-0.3012214347337121</v>
      </c>
      <c r="AV179" s="4">
        <f t="shared" si="223"/>
        <v>-0.67415030318471025</v>
      </c>
      <c r="AW179" s="4">
        <f t="shared" si="223"/>
        <v>-1.7786390634151843</v>
      </c>
      <c r="AY179" s="2">
        <f t="shared" si="228"/>
        <v>44.732090989520991</v>
      </c>
      <c r="AZ179" s="2">
        <f t="shared" si="228"/>
        <v>44.018331630174359</v>
      </c>
      <c r="BA179" s="2">
        <f t="shared" si="228"/>
        <v>44.62289348075744</v>
      </c>
      <c r="BB179" s="2">
        <f t="shared" si="228"/>
        <v>45.075139836480965</v>
      </c>
      <c r="BC179" s="2">
        <f t="shared" si="228"/>
        <v>45.288999474179725</v>
      </c>
      <c r="BD179" s="2">
        <f t="shared" si="228"/>
        <v>45.398252837468682</v>
      </c>
      <c r="BE179" s="2">
        <f t="shared" si="228"/>
        <v>45.165840732515207</v>
      </c>
      <c r="BF179" s="2">
        <f t="shared" si="228"/>
        <v>44.888422289032555</v>
      </c>
      <c r="BG179" s="2">
        <f t="shared" si="228"/>
        <v>45.642128024606777</v>
      </c>
      <c r="BH179" s="2">
        <f t="shared" si="228"/>
        <v>44.080877390522438</v>
      </c>
      <c r="BI179" s="2">
        <f t="shared" si="228"/>
        <v>44.261144027059615</v>
      </c>
      <c r="BJ179" s="2">
        <f t="shared" si="228"/>
        <v>44.51369834416424</v>
      </c>
      <c r="BK179" s="2">
        <f t="shared" si="228"/>
        <v>44.901221434733714</v>
      </c>
      <c r="BL179" s="2">
        <f t="shared" si="228"/>
        <v>45.824150303013063</v>
      </c>
      <c r="BM179" s="2">
        <f t="shared" si="228"/>
        <v>45.511639062345431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 t="str">
        <f t="shared" si="229"/>
        <v/>
      </c>
      <c r="CF179" s="2" t="str">
        <f t="shared" si="229"/>
        <v/>
      </c>
      <c r="CG179" s="2" t="str">
        <f t="shared" si="229"/>
        <v/>
      </c>
      <c r="CH179" s="2" t="str">
        <f t="shared" si="229"/>
        <v/>
      </c>
      <c r="CI179" s="2" t="str">
        <f t="shared" si="229"/>
        <v/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>
        <f t="shared" si="198"/>
        <v>44.7</v>
      </c>
      <c r="CV179" s="2">
        <f t="shared" si="199"/>
        <v>43.95</v>
      </c>
      <c r="CW179" s="2">
        <f t="shared" si="200"/>
        <v>44.633000000000003</v>
      </c>
      <c r="CX179" s="2">
        <f t="shared" si="201"/>
        <v>44.2</v>
      </c>
      <c r="CY179" s="2">
        <f t="shared" si="202"/>
        <v>45.119</v>
      </c>
      <c r="CZ179" s="2">
        <f t="shared" si="203"/>
        <v>45.542000000000002</v>
      </c>
      <c r="DA179" s="2">
        <f t="shared" si="204"/>
        <v>45.279000000000003</v>
      </c>
      <c r="DB179" s="2">
        <f t="shared" si="205"/>
        <v>44.95</v>
      </c>
      <c r="DC179" s="2">
        <f t="shared" si="206"/>
        <v>45.55</v>
      </c>
      <c r="DD179" s="2">
        <f t="shared" si="207"/>
        <v>44.45</v>
      </c>
      <c r="DE179" s="2">
        <f t="shared" si="208"/>
        <v>44.633000000000003</v>
      </c>
      <c r="DF179" s="2">
        <f t="shared" si="209"/>
        <v>43.9</v>
      </c>
      <c r="DG179" s="2">
        <f t="shared" si="210"/>
        <v>44.6</v>
      </c>
      <c r="DH179" s="2">
        <f t="shared" si="211"/>
        <v>45.15</v>
      </c>
      <c r="DI179" s="2">
        <f t="shared" si="212"/>
        <v>43.732999999999997</v>
      </c>
      <c r="DK179" s="2">
        <f t="shared" si="224"/>
        <v>94.889151515151525</v>
      </c>
      <c r="DL179" s="2">
        <f t="shared" si="224"/>
        <v>96.027019327731068</v>
      </c>
      <c r="DM179" s="2">
        <f t="shared" si="224"/>
        <v>91.283160274560259</v>
      </c>
      <c r="DN179" s="2">
        <f t="shared" si="224"/>
        <v>91.200389532389536</v>
      </c>
      <c r="DO179" s="2">
        <f t="shared" si="224"/>
        <v>90.216093693693708</v>
      </c>
      <c r="DP179" s="2">
        <f t="shared" si="224"/>
        <v>89.857660360360356</v>
      </c>
      <c r="DQ179" s="2">
        <f t="shared" si="224"/>
        <v>82.931175912754867</v>
      </c>
      <c r="DR179" s="2">
        <f t="shared" si="224"/>
        <v>81.478434791934788</v>
      </c>
      <c r="DS179" s="2">
        <f t="shared" si="224"/>
        <v>81.54903667953667</v>
      </c>
      <c r="DT179" s="2">
        <f t="shared" si="224"/>
        <v>82.600193930772903</v>
      </c>
      <c r="DU179" s="2">
        <f t="shared" si="224"/>
        <v>77.312187730587738</v>
      </c>
      <c r="DV179" s="2">
        <f t="shared" si="224"/>
        <v>82.500351351351355</v>
      </c>
      <c r="DW179" s="2">
        <f t="shared" si="224"/>
        <v>83.305066795366798</v>
      </c>
      <c r="DX179" s="2">
        <f t="shared" si="224"/>
        <v>88.719202702702702</v>
      </c>
      <c r="DY179" s="2">
        <f t="shared" si="224"/>
        <v>88.421773109243674</v>
      </c>
      <c r="EA179" s="2">
        <f t="shared" si="214"/>
        <v>45.668347277353689</v>
      </c>
      <c r="EB179" s="2">
        <f t="shared" si="214"/>
        <v>42.915052559065501</v>
      </c>
      <c r="EC179" s="2">
        <f t="shared" si="214"/>
        <v>43.875843950219704</v>
      </c>
      <c r="ED179" s="2">
        <f t="shared" si="214"/>
        <v>44.572892846432346</v>
      </c>
      <c r="EE179" s="2">
        <f t="shared" si="214"/>
        <v>45.202794846312514</v>
      </c>
      <c r="EF179" s="2">
        <f t="shared" si="214"/>
        <v>45.676753456935103</v>
      </c>
      <c r="EG179" s="2">
        <f t="shared" si="214"/>
        <v>44.754887974357331</v>
      </c>
      <c r="EH179" s="2">
        <f t="shared" si="214"/>
        <v>45.387220473953889</v>
      </c>
      <c r="EI179" s="2">
        <f t="shared" si="214"/>
        <v>45.269515300738654</v>
      </c>
      <c r="EJ179" s="2">
        <f t="shared" si="214"/>
        <v>43.94362185728977</v>
      </c>
      <c r="EK179" s="2">
        <f t="shared" si="213"/>
        <v>45.104444768353495</v>
      </c>
      <c r="EL179" s="2">
        <f t="shared" si="180"/>
        <v>44.767042769229491</v>
      </c>
      <c r="EM179" s="2">
        <f t="shared" si="180"/>
        <v>46.570840204580634</v>
      </c>
      <c r="EN179" s="2">
        <f t="shared" si="180"/>
        <v>47.307426865671644</v>
      </c>
      <c r="EO179" s="2">
        <f t="shared" si="180"/>
        <v>47.869771762015816</v>
      </c>
      <c r="EQ179" s="2">
        <f t="shared" si="225"/>
        <v>44.634146199384361</v>
      </c>
      <c r="ER179" s="2">
        <f t="shared" si="225"/>
        <v>44.170924311591094</v>
      </c>
      <c r="ES179" s="2">
        <f t="shared" si="225"/>
        <v>44.718931799414804</v>
      </c>
      <c r="ET179" s="2">
        <f t="shared" si="225"/>
        <v>45.141764148425295</v>
      </c>
      <c r="EU179" s="2">
        <f t="shared" si="225"/>
        <v>45.299962118132513</v>
      </c>
      <c r="EV179" s="2">
        <f t="shared" si="225"/>
        <v>45.359197680886517</v>
      </c>
      <c r="EW179" s="2">
        <f t="shared" si="225"/>
        <v>45.221981053785271</v>
      </c>
      <c r="EX179" s="2">
        <f t="shared" si="225"/>
        <v>44.824376143280773</v>
      </c>
      <c r="EY179" s="2">
        <f t="shared" si="225"/>
        <v>45.682626618096819</v>
      </c>
      <c r="EZ179" s="2">
        <f t="shared" si="225"/>
        <v>44.096224048032859</v>
      </c>
      <c r="FA179" s="2">
        <f t="shared" si="225"/>
        <v>44.151844624105657</v>
      </c>
      <c r="FB179" s="2">
        <f t="shared" si="225"/>
        <v>44.474845059961353</v>
      </c>
      <c r="FC179" s="2">
        <f t="shared" si="225"/>
        <v>44.623021119430746</v>
      </c>
      <c r="FD179" s="2">
        <f t="shared" si="225"/>
        <v>45.518473124147363</v>
      </c>
      <c r="FE179" s="2">
        <f t="shared" si="225"/>
        <v>44.878427323046822</v>
      </c>
      <c r="FG179" s="2">
        <f t="shared" si="226"/>
        <v>0.99998230453866899</v>
      </c>
      <c r="FH179" s="2">
        <f t="shared" si="226"/>
        <v>0.99997873114605118</v>
      </c>
      <c r="FI179" s="2">
        <f t="shared" si="226"/>
        <v>0.99997784352411778</v>
      </c>
      <c r="FJ179" s="2">
        <f t="shared" si="226"/>
        <v>0.99997779965703493</v>
      </c>
      <c r="FK179" s="2">
        <f t="shared" si="226"/>
        <v>0.99997739628359483</v>
      </c>
      <c r="FL179" s="2">
        <f t="shared" si="226"/>
        <v>0.99997669895227692</v>
      </c>
      <c r="FM179" s="2">
        <f t="shared" si="226"/>
        <v>0.9999755090974769</v>
      </c>
      <c r="FN179" s="2">
        <f t="shared" si="226"/>
        <v>0.99997313993619485</v>
      </c>
      <c r="FO179" s="2">
        <f t="shared" si="226"/>
        <v>0.99997357084191829</v>
      </c>
      <c r="FP179" s="2">
        <f t="shared" si="226"/>
        <v>0.99997508190804718</v>
      </c>
      <c r="FQ179" s="2">
        <f t="shared" si="226"/>
        <v>0.9999768752023116</v>
      </c>
      <c r="FR179" s="2">
        <f t="shared" si="226"/>
        <v>0.99997441385805974</v>
      </c>
      <c r="FS179" s="2">
        <f t="shared" si="226"/>
        <v>0.9999767601959112</v>
      </c>
      <c r="FT179" s="2">
        <f t="shared" si="226"/>
        <v>0.9999771957660637</v>
      </c>
      <c r="FU179" s="2">
        <f t="shared" si="226"/>
        <v>0.99997253125173258</v>
      </c>
      <c r="FW179" s="2">
        <f t="shared" si="230"/>
        <v>0.90613642997823896</v>
      </c>
      <c r="FX179" s="2">
        <f t="shared" si="230"/>
        <v>0.87759712584367644</v>
      </c>
      <c r="FY179" s="2">
        <f t="shared" si="230"/>
        <v>0.88484154075896748</v>
      </c>
      <c r="FZ179" s="2">
        <f t="shared" si="230"/>
        <v>0.88106368149470315</v>
      </c>
      <c r="GA179" s="2">
        <f t="shared" si="230"/>
        <v>0.8767063068665204</v>
      </c>
      <c r="GB179" s="2">
        <f t="shared" si="230"/>
        <v>0.88025506688897648</v>
      </c>
      <c r="GC179" s="2">
        <f t="shared" si="230"/>
        <v>0.87780745309573316</v>
      </c>
      <c r="GD179" s="2">
        <f t="shared" si="230"/>
        <v>0.88793218658352902</v>
      </c>
      <c r="GE179" s="2">
        <f t="shared" si="230"/>
        <v>0.89964586068275365</v>
      </c>
      <c r="GF179" s="2">
        <f t="shared" si="230"/>
        <v>0.89312141949923751</v>
      </c>
      <c r="GG179" s="2">
        <f t="shared" si="230"/>
        <v>0.88604389148012486</v>
      </c>
      <c r="GH179" s="2">
        <f t="shared" si="230"/>
        <v>0.87033493688733299</v>
      </c>
      <c r="GI179" s="2">
        <f t="shared" si="230"/>
        <v>0.85761171497490674</v>
      </c>
      <c r="GJ179" s="2">
        <f t="shared" si="230"/>
        <v>0.82965863903102055</v>
      </c>
      <c r="GK179" s="2">
        <f t="shared" si="230"/>
        <v>0.78869105865999123</v>
      </c>
      <c r="GM179" s="86">
        <f t="shared" si="231"/>
        <v>0</v>
      </c>
      <c r="GN179" s="86">
        <f t="shared" si="231"/>
        <v>0</v>
      </c>
      <c r="GO179" s="86">
        <f t="shared" si="231"/>
        <v>0</v>
      </c>
      <c r="GP179" s="86">
        <f t="shared" si="231"/>
        <v>0</v>
      </c>
      <c r="GQ179" s="86">
        <f t="shared" si="231"/>
        <v>0</v>
      </c>
      <c r="GR179" s="86">
        <f t="shared" si="231"/>
        <v>0</v>
      </c>
      <c r="GS179" s="86">
        <f t="shared" si="231"/>
        <v>0</v>
      </c>
      <c r="GT179" s="86">
        <f t="shared" si="231"/>
        <v>0</v>
      </c>
      <c r="GU179" s="86">
        <f t="shared" si="231"/>
        <v>0</v>
      </c>
      <c r="GV179" s="86">
        <f t="shared" si="231"/>
        <v>0</v>
      </c>
      <c r="GW179" s="86">
        <f t="shared" si="231"/>
        <v>0</v>
      </c>
      <c r="GX179" s="86">
        <f t="shared" si="231"/>
        <v>0</v>
      </c>
      <c r="GY179" s="86">
        <f t="shared" si="231"/>
        <v>0</v>
      </c>
      <c r="GZ179" s="86">
        <f t="shared" si="231"/>
        <v>0</v>
      </c>
      <c r="HA179" s="86">
        <f t="shared" si="231"/>
        <v>0</v>
      </c>
      <c r="HC179" s="86">
        <f t="shared" si="182"/>
        <v>3.1438227067329553E-302</v>
      </c>
      <c r="HD179" s="86">
        <f t="shared" si="182"/>
        <v>3.1133278518979907E-300</v>
      </c>
      <c r="HE179" s="86">
        <f t="shared" si="182"/>
        <v>0</v>
      </c>
      <c r="HF179" s="86">
        <f t="shared" si="181"/>
        <v>0</v>
      </c>
      <c r="HG179" s="86">
        <f t="shared" si="181"/>
        <v>0</v>
      </c>
      <c r="HH179" s="86">
        <f t="shared" si="181"/>
        <v>0</v>
      </c>
      <c r="HI179" s="86">
        <f t="shared" si="181"/>
        <v>0</v>
      </c>
      <c r="HJ179" s="86">
        <f t="shared" si="181"/>
        <v>0</v>
      </c>
      <c r="HK179" s="86">
        <f t="shared" si="181"/>
        <v>0</v>
      </c>
      <c r="HL179" s="86">
        <f t="shared" si="181"/>
        <v>0</v>
      </c>
      <c r="HM179" s="86">
        <f t="shared" si="181"/>
        <v>0</v>
      </c>
      <c r="HN179" s="86">
        <f t="shared" si="181"/>
        <v>0</v>
      </c>
      <c r="HO179" s="86">
        <f t="shared" si="227"/>
        <v>0</v>
      </c>
      <c r="HP179" s="86">
        <f t="shared" si="227"/>
        <v>0</v>
      </c>
      <c r="HQ179" s="86">
        <f t="shared" si="227"/>
        <v>0</v>
      </c>
      <c r="HS179" s="86">
        <f t="shared" si="232"/>
        <v>8.6682695910021092E-96</v>
      </c>
      <c r="HT179" s="86">
        <f t="shared" si="232"/>
        <v>3.3854564085432262E-101</v>
      </c>
      <c r="HU179" s="86">
        <f t="shared" si="232"/>
        <v>1.0928351163587264E-114</v>
      </c>
      <c r="HV179" s="86">
        <f t="shared" si="232"/>
        <v>7.4410287734484819E-118</v>
      </c>
      <c r="HW179" s="86">
        <f t="shared" si="232"/>
        <v>2.3428329774014965E-110</v>
      </c>
      <c r="HX179" s="86">
        <f t="shared" si="232"/>
        <v>5.0965653425745126E-127</v>
      </c>
      <c r="HY179" s="86">
        <f t="shared" si="232"/>
        <v>9.4561366380482053E-118</v>
      </c>
      <c r="HZ179" s="86">
        <f t="shared" si="232"/>
        <v>4.0813976724565516E-141</v>
      </c>
      <c r="IA179" s="86">
        <f t="shared" si="232"/>
        <v>4.6706465558113881E-138</v>
      </c>
      <c r="IB179" s="86">
        <f t="shared" si="232"/>
        <v>2.7291429549956451E-119</v>
      </c>
      <c r="IC179" s="86">
        <f t="shared" si="232"/>
        <v>1.132550006053409E-116</v>
      </c>
      <c r="ID179" s="86">
        <f t="shared" si="232"/>
        <v>1.5318009229358628E-111</v>
      </c>
      <c r="IE179" s="86">
        <f t="shared" si="232"/>
        <v>3.0488751286828425E-101</v>
      </c>
      <c r="IF179" s="86">
        <f t="shared" si="232"/>
        <v>1.0291833046830672E-82</v>
      </c>
      <c r="IG179" s="86">
        <f t="shared" si="232"/>
        <v>7.9823372615059336E-77</v>
      </c>
      <c r="II179" s="86">
        <f t="shared" si="233"/>
        <v>1.9704793599259497E-20</v>
      </c>
      <c r="IJ179" s="86">
        <f t="shared" si="233"/>
        <v>1.7599488581796691E-17</v>
      </c>
      <c r="IK179" s="86">
        <f t="shared" si="233"/>
        <v>2.2442564319357552E-20</v>
      </c>
      <c r="IL179" s="86">
        <f t="shared" si="233"/>
        <v>1.4503705990627478E-20</v>
      </c>
      <c r="IM179" s="86">
        <f t="shared" si="233"/>
        <v>3.6882333897982848E-19</v>
      </c>
      <c r="IN179" s="86">
        <f t="shared" si="233"/>
        <v>4.1009897611894362E-22</v>
      </c>
      <c r="IO179" s="86">
        <f t="shared" si="233"/>
        <v>1.8907391563785161E-20</v>
      </c>
      <c r="IP179" s="86">
        <f t="shared" si="233"/>
        <v>9.4561311458832438E-26</v>
      </c>
      <c r="IQ179" s="86">
        <f t="shared" si="233"/>
        <v>4.1109759575768134E-27</v>
      </c>
      <c r="IR179" s="86">
        <f t="shared" si="233"/>
        <v>8.0718399087094726E-23</v>
      </c>
      <c r="IS179" s="86">
        <f t="shared" si="233"/>
        <v>2.2922942644513256E-21</v>
      </c>
      <c r="IT179" s="86">
        <f t="shared" si="233"/>
        <v>9.113931405718719E-19</v>
      </c>
      <c r="IU179" s="86">
        <f t="shared" si="233"/>
        <v>5.7814142839129134E-16</v>
      </c>
      <c r="IV179" s="86">
        <f t="shared" si="233"/>
        <v>3.0663467998260484E-8</v>
      </c>
      <c r="IW179" s="86">
        <f t="shared" si="233"/>
        <v>4.3669419794145063E-10</v>
      </c>
      <c r="IY179" s="86">
        <f t="shared" si="234"/>
        <v>1.9704793599259497E-20</v>
      </c>
      <c r="IZ179" s="86">
        <f t="shared" si="234"/>
        <v>1.7599488581796691E-17</v>
      </c>
      <c r="JA179" s="86">
        <f t="shared" si="234"/>
        <v>2.2442564319357552E-20</v>
      </c>
      <c r="JB179" s="86">
        <f t="shared" si="234"/>
        <v>1.4503705990627478E-20</v>
      </c>
      <c r="JC179" s="86">
        <f t="shared" si="234"/>
        <v>3.6882333897982848E-19</v>
      </c>
      <c r="JD179" s="86">
        <f t="shared" si="234"/>
        <v>4.1009897611894362E-22</v>
      </c>
      <c r="JE179" s="86">
        <f t="shared" si="234"/>
        <v>1.8907391563785161E-20</v>
      </c>
      <c r="JF179" s="86">
        <f t="shared" si="234"/>
        <v>9.4561311458832438E-26</v>
      </c>
      <c r="JG179" s="86">
        <f t="shared" si="234"/>
        <v>4.1109759575768134E-27</v>
      </c>
      <c r="JH179" s="86">
        <f t="shared" si="234"/>
        <v>8.0718399087094726E-23</v>
      </c>
      <c r="JI179" s="86">
        <f t="shared" si="234"/>
        <v>2.2922942644513256E-21</v>
      </c>
      <c r="JJ179" s="86">
        <f t="shared" si="234"/>
        <v>9.113931405718719E-19</v>
      </c>
      <c r="JK179" s="86">
        <f t="shared" si="234"/>
        <v>5.7814142839129134E-16</v>
      </c>
      <c r="JL179" s="86">
        <f t="shared" si="234"/>
        <v>3.0663467998260484E-8</v>
      </c>
      <c r="JM179" s="86">
        <f t="shared" si="234"/>
        <v>4.3669419794145063E-10</v>
      </c>
    </row>
    <row r="180" spans="2:273" x14ac:dyDescent="0.25">
      <c r="B180" s="2">
        <v>153</v>
      </c>
      <c r="C180" s="37">
        <v>45.116999999999997</v>
      </c>
      <c r="D180" s="37">
        <v>44.45</v>
      </c>
      <c r="E180" s="37">
        <v>45</v>
      </c>
      <c r="F180" s="37">
        <v>45.216999999999999</v>
      </c>
      <c r="G180" s="37">
        <v>45</v>
      </c>
      <c r="H180" s="37">
        <v>45.558999999999997</v>
      </c>
      <c r="I180" s="37">
        <v>45</v>
      </c>
      <c r="J180" s="37">
        <v>44.866999999999997</v>
      </c>
      <c r="K180" s="37">
        <v>45.033000000000001</v>
      </c>
      <c r="L180" s="37">
        <v>44.683</v>
      </c>
      <c r="M180" s="37">
        <v>44.582999999999998</v>
      </c>
      <c r="N180" s="37">
        <v>44.116999999999997</v>
      </c>
      <c r="O180" s="37">
        <v>44.85</v>
      </c>
      <c r="P180" s="37">
        <v>45.366999999999997</v>
      </c>
      <c r="Q180" s="37">
        <v>43.832999999999998</v>
      </c>
      <c r="S180" s="4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44.613372336918879</v>
      </c>
      <c r="T180" s="4">
        <f t="shared" si="235"/>
        <v>43.886910024639008</v>
      </c>
      <c r="U180" s="4">
        <f t="shared" si="235"/>
        <v>44.510808813042445</v>
      </c>
      <c r="V180" s="4">
        <f t="shared" si="235"/>
        <v>44.957218810742667</v>
      </c>
      <c r="W180" s="4">
        <f t="shared" si="235"/>
        <v>45.165781638163438</v>
      </c>
      <c r="X180" s="4">
        <f t="shared" si="235"/>
        <v>45.260710637742193</v>
      </c>
      <c r="Y180" s="4">
        <f t="shared" si="235"/>
        <v>45.037512011032447</v>
      </c>
      <c r="Z180" s="4">
        <f t="shared" si="235"/>
        <v>44.738934373271789</v>
      </c>
      <c r="AA180" s="4" t="e">
        <f t="shared" si="235"/>
        <v>#N/A</v>
      </c>
      <c r="AB180" s="4">
        <f t="shared" si="235"/>
        <v>43.927687244811501</v>
      </c>
      <c r="AC180" s="4">
        <f t="shared" si="235"/>
        <v>44.098506142172397</v>
      </c>
      <c r="AD180" s="4">
        <f t="shared" si="235"/>
        <v>44.353108211756719</v>
      </c>
      <c r="AE180" s="4">
        <f t="shared" si="235"/>
        <v>44.722413827829776</v>
      </c>
      <c r="AF180" s="4">
        <f t="shared" si="235"/>
        <v>45.644265185453371</v>
      </c>
      <c r="AG180" s="4">
        <f t="shared" si="235"/>
        <v>45.321556847492225</v>
      </c>
      <c r="AI180" s="4">
        <f t="shared" ref="AI180:AW196" si="236">IF(OR($B180 &lt; C$230, $B180 &gt; C$233), 0, C180-S180)</f>
        <v>0.50362766308111873</v>
      </c>
      <c r="AJ180" s="4">
        <f t="shared" si="236"/>
        <v>0.56308997536099525</v>
      </c>
      <c r="AK180" s="4">
        <f t="shared" si="236"/>
        <v>0.48919118695755515</v>
      </c>
      <c r="AL180" s="4">
        <f t="shared" si="236"/>
        <v>0.25978118925733185</v>
      </c>
      <c r="AM180" s="4">
        <f t="shared" si="236"/>
        <v>-0.16578163816343761</v>
      </c>
      <c r="AN180" s="4">
        <f t="shared" si="236"/>
        <v>0.29828936225780467</v>
      </c>
      <c r="AO180" s="4">
        <f t="shared" si="236"/>
        <v>-3.751201103244739E-2</v>
      </c>
      <c r="AP180" s="4">
        <f t="shared" si="236"/>
        <v>0.12806562672820831</v>
      </c>
      <c r="AQ180" s="4">
        <f t="shared" si="236"/>
        <v>0</v>
      </c>
      <c r="AR180" s="4">
        <f t="shared" si="236"/>
        <v>0.75531275518849839</v>
      </c>
      <c r="AS180" s="4">
        <f t="shared" si="236"/>
        <v>0.48449385782760146</v>
      </c>
      <c r="AT180" s="4">
        <f t="shared" si="236"/>
        <v>-0.23610821175672214</v>
      </c>
      <c r="AU180" s="4">
        <f t="shared" si="236"/>
        <v>0.12758617217022561</v>
      </c>
      <c r="AV180" s="4">
        <f t="shared" si="236"/>
        <v>-0.27726518545337342</v>
      </c>
      <c r="AW180" s="4">
        <f t="shared" si="236"/>
        <v>-1.4885568474922266</v>
      </c>
      <c r="AY180" s="2">
        <f t="shared" si="228"/>
        <v>44.613372336918879</v>
      </c>
      <c r="AZ180" s="2">
        <f t="shared" si="228"/>
        <v>43.886910024639008</v>
      </c>
      <c r="BA180" s="2">
        <f t="shared" si="228"/>
        <v>44.510808813042445</v>
      </c>
      <c r="BB180" s="2">
        <f t="shared" si="228"/>
        <v>44.957218810742667</v>
      </c>
      <c r="BC180" s="2">
        <f t="shared" si="228"/>
        <v>45.165781638163438</v>
      </c>
      <c r="BD180" s="2">
        <f t="shared" si="228"/>
        <v>45.260710637742193</v>
      </c>
      <c r="BE180" s="2">
        <f t="shared" si="228"/>
        <v>45.037512011032447</v>
      </c>
      <c r="BF180" s="2">
        <f t="shared" si="228"/>
        <v>44.738934373271789</v>
      </c>
      <c r="BG180" s="2" t="e">
        <f t="shared" si="228"/>
        <v>#N/A</v>
      </c>
      <c r="BH180" s="2">
        <f t="shared" si="228"/>
        <v>43.927687244811501</v>
      </c>
      <c r="BI180" s="2">
        <f t="shared" si="228"/>
        <v>44.098506142172397</v>
      </c>
      <c r="BJ180" s="2">
        <f t="shared" si="228"/>
        <v>44.353108211756719</v>
      </c>
      <c r="BK180" s="2">
        <f t="shared" si="228"/>
        <v>44.722413827829776</v>
      </c>
      <c r="BL180" s="2">
        <f t="shared" si="228"/>
        <v>45.644265185444084</v>
      </c>
      <c r="BM180" s="2">
        <f t="shared" si="228"/>
        <v>45.321556847453174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 t="str">
        <f t="shared" si="229"/>
        <v/>
      </c>
      <c r="CF180" s="2" t="str">
        <f t="shared" si="229"/>
        <v/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>
        <f t="shared" si="198"/>
        <v>45.116999999999997</v>
      </c>
      <c r="CV180" s="2">
        <f t="shared" si="199"/>
        <v>44.45</v>
      </c>
      <c r="CW180" s="2">
        <f t="shared" si="200"/>
        <v>45</v>
      </c>
      <c r="CX180" s="2">
        <f t="shared" si="201"/>
        <v>45.216999999999999</v>
      </c>
      <c r="CY180" s="2">
        <f t="shared" si="202"/>
        <v>45</v>
      </c>
      <c r="CZ180" s="2">
        <f t="shared" si="203"/>
        <v>45.558999999999997</v>
      </c>
      <c r="DA180" s="2">
        <f t="shared" si="204"/>
        <v>45</v>
      </c>
      <c r="DB180" s="2">
        <f t="shared" si="205"/>
        <v>44.866999999999997</v>
      </c>
      <c r="DC180" s="2" t="str">
        <f t="shared" si="206"/>
        <v/>
      </c>
      <c r="DD180" s="2">
        <f t="shared" si="207"/>
        <v>44.683</v>
      </c>
      <c r="DE180" s="2">
        <f t="shared" si="208"/>
        <v>44.582999999999998</v>
      </c>
      <c r="DF180" s="2">
        <f t="shared" si="209"/>
        <v>44.116999999999997</v>
      </c>
      <c r="DG180" s="2">
        <f t="shared" si="210"/>
        <v>44.85</v>
      </c>
      <c r="DH180" s="2">
        <f t="shared" si="211"/>
        <v>45.366999999999997</v>
      </c>
      <c r="DI180" s="2">
        <f t="shared" si="212"/>
        <v>43.832999999999998</v>
      </c>
      <c r="DK180" s="2">
        <f t="shared" ref="DK180:DY196" si="237">BO$228*$B180+BO$229</f>
        <v>95.131355392156877</v>
      </c>
      <c r="DL180" s="2">
        <f t="shared" si="237"/>
        <v>96.254771428571416</v>
      </c>
      <c r="DM180" s="2">
        <f t="shared" si="237"/>
        <v>91.482983440583439</v>
      </c>
      <c r="DN180" s="2">
        <f t="shared" si="237"/>
        <v>91.398089661089671</v>
      </c>
      <c r="DO180" s="2">
        <f t="shared" si="237"/>
        <v>90.401032432432444</v>
      </c>
      <c r="DP180" s="2">
        <f t="shared" si="237"/>
        <v>90.029132432432434</v>
      </c>
      <c r="DQ180" s="2">
        <f t="shared" si="237"/>
        <v>83.053180654338547</v>
      </c>
      <c r="DR180" s="2">
        <f t="shared" si="237"/>
        <v>81.598331574431569</v>
      </c>
      <c r="DS180" s="2">
        <f t="shared" si="237"/>
        <v>81.664748906048899</v>
      </c>
      <c r="DT180" s="2">
        <f t="shared" si="237"/>
        <v>82.725532005689928</v>
      </c>
      <c r="DU180" s="2">
        <f t="shared" si="237"/>
        <v>77.407827498927503</v>
      </c>
      <c r="DV180" s="2">
        <f t="shared" si="237"/>
        <v>82.623959459459456</v>
      </c>
      <c r="DW180" s="2">
        <f t="shared" si="237"/>
        <v>83.432906821106826</v>
      </c>
      <c r="DX180" s="2">
        <f t="shared" si="237"/>
        <v>88.896909909909908</v>
      </c>
      <c r="DY180" s="2">
        <f t="shared" si="237"/>
        <v>88.631494117647037</v>
      </c>
      <c r="EA180" s="2">
        <f t="shared" si="214"/>
        <v>45.573211246819341</v>
      </c>
      <c r="EB180" s="2">
        <f t="shared" si="214"/>
        <v>42.752500421896428</v>
      </c>
      <c r="EC180" s="2">
        <f t="shared" si="214"/>
        <v>43.742867364395678</v>
      </c>
      <c r="ED180" s="2">
        <f t="shared" si="214"/>
        <v>44.441034592165373</v>
      </c>
      <c r="EE180" s="2">
        <f t="shared" si="214"/>
        <v>45.077319088696612</v>
      </c>
      <c r="EF180" s="2">
        <f t="shared" si="214"/>
        <v>45.546929281531263</v>
      </c>
      <c r="EG180" s="2">
        <f t="shared" si="214"/>
        <v>44.615224953289101</v>
      </c>
      <c r="EH180" s="2">
        <f t="shared" si="214"/>
        <v>45.250966140051247</v>
      </c>
      <c r="EI180" s="2">
        <f t="shared" si="214"/>
        <v>45.125612873724933</v>
      </c>
      <c r="EJ180" s="2">
        <f t="shared" si="214"/>
        <v>43.786380855998772</v>
      </c>
      <c r="EK180" s="2">
        <f t="shared" si="213"/>
        <v>44.964244733901353</v>
      </c>
      <c r="EL180" s="2">
        <f t="shared" si="180"/>
        <v>44.613748717756422</v>
      </c>
      <c r="EM180" s="2">
        <f t="shared" si="180"/>
        <v>46.44258430938013</v>
      </c>
      <c r="EN180" s="2">
        <f t="shared" si="180"/>
        <v>47.17604507462687</v>
      </c>
      <c r="EO180" s="2">
        <f t="shared" si="180"/>
        <v>47.759137646872404</v>
      </c>
      <c r="EQ180" s="2">
        <f t="shared" ref="EQ180:FE196" si="238">CU$228*$B180+CU$229</f>
        <v>44.521819007549254</v>
      </c>
      <c r="ER180" s="2">
        <f t="shared" si="238"/>
        <v>44.030040199849907</v>
      </c>
      <c r="ES180" s="2">
        <f t="shared" si="238"/>
        <v>44.600879999779309</v>
      </c>
      <c r="ET180" s="2">
        <f t="shared" si="238"/>
        <v>45.019700489664601</v>
      </c>
      <c r="EU180" s="2">
        <f t="shared" si="238"/>
        <v>45.176073546814926</v>
      </c>
      <c r="EV180" s="2">
        <f t="shared" si="238"/>
        <v>45.224138415033082</v>
      </c>
      <c r="EW180" s="2">
        <f t="shared" si="238"/>
        <v>45.090155379592922</v>
      </c>
      <c r="EX180" s="2">
        <f t="shared" si="238"/>
        <v>44.679003137333183</v>
      </c>
      <c r="EY180" s="2">
        <f t="shared" si="238"/>
        <v>45.545725585573258</v>
      </c>
      <c r="EZ180" s="2">
        <f t="shared" si="238"/>
        <v>43.942127794675301</v>
      </c>
      <c r="FA180" s="2">
        <f t="shared" si="238"/>
        <v>43.996194164882596</v>
      </c>
      <c r="FB180" s="2">
        <f t="shared" si="238"/>
        <v>44.316686447967285</v>
      </c>
      <c r="FC180" s="2">
        <f t="shared" si="238"/>
        <v>44.4610427014549</v>
      </c>
      <c r="FD180" s="2">
        <f t="shared" si="238"/>
        <v>45.356409986357463</v>
      </c>
      <c r="FE180" s="2">
        <f t="shared" si="238"/>
        <v>44.724661756053536</v>
      </c>
      <c r="FG180" s="2">
        <f t="shared" ref="FG180:FU196" si="239">POWER(10,($B180-C$231)/C$229)/(1+POWER(10,($B180-C$231)/C$229))</f>
        <v>0.99998386152233099</v>
      </c>
      <c r="FH180" s="2">
        <f t="shared" si="239"/>
        <v>0.99998060253835697</v>
      </c>
      <c r="FI180" s="2">
        <f t="shared" si="239"/>
        <v>0.99997979301443929</v>
      </c>
      <c r="FJ180" s="2">
        <f t="shared" si="239"/>
        <v>0.99997975300702813</v>
      </c>
      <c r="FK180" s="2">
        <f t="shared" si="239"/>
        <v>0.99997938512462814</v>
      </c>
      <c r="FL180" s="2">
        <f t="shared" si="239"/>
        <v>0.99997874914833884</v>
      </c>
      <c r="FM180" s="2">
        <f t="shared" si="239"/>
        <v>0.99997766398330068</v>
      </c>
      <c r="FN180" s="2">
        <f t="shared" si="239"/>
        <v>0.99997550327276841</v>
      </c>
      <c r="FO180" s="2">
        <f t="shared" si="239"/>
        <v>0.99997589626530159</v>
      </c>
      <c r="FP180" s="2">
        <f t="shared" si="239"/>
        <v>0.99997727438021655</v>
      </c>
      <c r="FQ180" s="2">
        <f t="shared" si="239"/>
        <v>0.99997890989093752</v>
      </c>
      <c r="FR180" s="2">
        <f t="shared" si="239"/>
        <v>0.99997666510867933</v>
      </c>
      <c r="FS180" s="2">
        <f t="shared" si="239"/>
        <v>0.99997880500342584</v>
      </c>
      <c r="FT180" s="2">
        <f t="shared" si="239"/>
        <v>0.99997920224973569</v>
      </c>
      <c r="FU180" s="2">
        <f t="shared" si="239"/>
        <v>0.99997494814328747</v>
      </c>
      <c r="FW180" s="2">
        <f t="shared" si="230"/>
        <v>0.91368251259869915</v>
      </c>
      <c r="FX180" s="2">
        <f t="shared" si="230"/>
        <v>0.88715186333257556</v>
      </c>
      <c r="FY180" s="2">
        <f t="shared" si="230"/>
        <v>0.89389914924460323</v>
      </c>
      <c r="FZ180" s="2">
        <f t="shared" si="230"/>
        <v>0.89038162027514056</v>
      </c>
      <c r="GA180" s="2">
        <f t="shared" si="230"/>
        <v>0.88632157405983603</v>
      </c>
      <c r="GB180" s="2">
        <f t="shared" si="230"/>
        <v>0.88962841980352525</v>
      </c>
      <c r="GC180" s="2">
        <f t="shared" si="230"/>
        <v>0.88734787998890918</v>
      </c>
      <c r="GD180" s="2">
        <f t="shared" si="230"/>
        <v>0.89677506383908911</v>
      </c>
      <c r="GE180" s="2">
        <f t="shared" si="230"/>
        <v>0.90766057296507563</v>
      </c>
      <c r="GF180" s="2">
        <f t="shared" si="230"/>
        <v>0.90160020904586458</v>
      </c>
      <c r="GG180" s="2">
        <f t="shared" si="230"/>
        <v>0.89501815107249916</v>
      </c>
      <c r="GH180" s="2">
        <f t="shared" si="230"/>
        <v>0.8803792899114421</v>
      </c>
      <c r="GI180" s="2">
        <f t="shared" si="230"/>
        <v>0.86849273536637517</v>
      </c>
      <c r="GJ180" s="2">
        <f t="shared" si="230"/>
        <v>0.84228293859077275</v>
      </c>
      <c r="GK180" s="2">
        <f t="shared" si="230"/>
        <v>0.80363292231627181</v>
      </c>
      <c r="GM180" s="86">
        <f t="shared" si="231"/>
        <v>0</v>
      </c>
      <c r="GN180" s="86">
        <f t="shared" si="231"/>
        <v>0</v>
      </c>
      <c r="GO180" s="86">
        <f t="shared" si="231"/>
        <v>0</v>
      </c>
      <c r="GP180" s="86">
        <f t="shared" si="231"/>
        <v>0</v>
      </c>
      <c r="GQ180" s="86">
        <f t="shared" si="231"/>
        <v>0</v>
      </c>
      <c r="GR180" s="86">
        <f t="shared" si="231"/>
        <v>0</v>
      </c>
      <c r="GS180" s="86">
        <f t="shared" si="231"/>
        <v>0</v>
      </c>
      <c r="GT180" s="86">
        <f t="shared" si="231"/>
        <v>0</v>
      </c>
      <c r="GU180" s="86">
        <f t="shared" si="231"/>
        <v>0</v>
      </c>
      <c r="GV180" s="86">
        <f t="shared" si="231"/>
        <v>0</v>
      </c>
      <c r="GW180" s="86">
        <f t="shared" si="231"/>
        <v>0</v>
      </c>
      <c r="GX180" s="86">
        <f t="shared" si="231"/>
        <v>0</v>
      </c>
      <c r="GY180" s="86">
        <f t="shared" si="231"/>
        <v>0</v>
      </c>
      <c r="GZ180" s="86">
        <f t="shared" si="231"/>
        <v>0</v>
      </c>
      <c r="HA180" s="86">
        <f t="shared" si="231"/>
        <v>0</v>
      </c>
      <c r="HC180" s="86">
        <f t="shared" si="182"/>
        <v>0</v>
      </c>
      <c r="HD180" s="86">
        <f t="shared" si="182"/>
        <v>6.7767173136238716E-308</v>
      </c>
      <c r="HE180" s="86">
        <f t="shared" si="182"/>
        <v>0</v>
      </c>
      <c r="HF180" s="86">
        <f t="shared" si="181"/>
        <v>0</v>
      </c>
      <c r="HG180" s="86">
        <f t="shared" si="181"/>
        <v>0</v>
      </c>
      <c r="HH180" s="86">
        <f t="shared" si="181"/>
        <v>0</v>
      </c>
      <c r="HI180" s="86">
        <f t="shared" si="181"/>
        <v>0</v>
      </c>
      <c r="HJ180" s="86">
        <f t="shared" si="181"/>
        <v>0</v>
      </c>
      <c r="HK180" s="86">
        <f t="shared" si="181"/>
        <v>0</v>
      </c>
      <c r="HL180" s="86">
        <f t="shared" si="181"/>
        <v>0</v>
      </c>
      <c r="HM180" s="86">
        <f t="shared" si="181"/>
        <v>0</v>
      </c>
      <c r="HN180" s="86">
        <f t="shared" si="181"/>
        <v>0</v>
      </c>
      <c r="HO180" s="86">
        <f t="shared" si="227"/>
        <v>0</v>
      </c>
      <c r="HP180" s="86">
        <f t="shared" si="227"/>
        <v>0</v>
      </c>
      <c r="HQ180" s="86">
        <f t="shared" si="227"/>
        <v>0</v>
      </c>
      <c r="HS180" s="86">
        <f t="shared" si="232"/>
        <v>1.0490105365655093E-99</v>
      </c>
      <c r="HT180" s="86">
        <f t="shared" si="232"/>
        <v>1.8628781334130999E-105</v>
      </c>
      <c r="HU180" s="86">
        <f t="shared" si="232"/>
        <v>1.8739933895277952E-119</v>
      </c>
      <c r="HV180" s="86">
        <f t="shared" si="232"/>
        <v>8.4365077400315615E-123</v>
      </c>
      <c r="HW180" s="86">
        <f t="shared" si="232"/>
        <v>4.6764212265150529E-115</v>
      </c>
      <c r="HX180" s="86">
        <f t="shared" si="232"/>
        <v>2.2091867918136695E-132</v>
      </c>
      <c r="HY180" s="86">
        <f t="shared" si="232"/>
        <v>9.3334022056433958E-123</v>
      </c>
      <c r="HZ180" s="86">
        <f t="shared" si="232"/>
        <v>4.9637352618308809E-147</v>
      </c>
      <c r="IA180" s="86">
        <f t="shared" si="232"/>
        <v>9.9159512151556703E-144</v>
      </c>
      <c r="IB180" s="86">
        <f t="shared" si="232"/>
        <v>2.963856675494708E-124</v>
      </c>
      <c r="IC180" s="86">
        <f t="shared" si="232"/>
        <v>1.4107710849435189E-121</v>
      </c>
      <c r="ID180" s="86">
        <f t="shared" si="232"/>
        <v>2.3480559527823075E-116</v>
      </c>
      <c r="IE180" s="86">
        <f t="shared" si="232"/>
        <v>1.0865977785866422E-105</v>
      </c>
      <c r="IF180" s="86">
        <f t="shared" si="232"/>
        <v>1.7388335461505579E-86</v>
      </c>
      <c r="IG180" s="86">
        <f t="shared" si="232"/>
        <v>1.6001525670030297E-80</v>
      </c>
      <c r="II180" s="86">
        <f t="shared" si="233"/>
        <v>5.4059661584032317E-22</v>
      </c>
      <c r="IJ180" s="86">
        <f t="shared" si="233"/>
        <v>5.2686007536303882E-19</v>
      </c>
      <c r="IK180" s="86">
        <f t="shared" si="233"/>
        <v>4.1298844551323478E-22</v>
      </c>
      <c r="IL180" s="86">
        <f t="shared" si="233"/>
        <v>2.3786281195661684E-22</v>
      </c>
      <c r="IM180" s="86">
        <f t="shared" si="233"/>
        <v>7.5353613240506669E-21</v>
      </c>
      <c r="IN180" s="86">
        <f t="shared" si="233"/>
        <v>4.7418203508095054E-24</v>
      </c>
      <c r="IO180" s="86">
        <f t="shared" si="233"/>
        <v>2.9781071644905857E-22</v>
      </c>
      <c r="IP180" s="86">
        <f t="shared" si="233"/>
        <v>6.0619087392728961E-28</v>
      </c>
      <c r="IQ180" s="86">
        <f t="shared" si="233"/>
        <v>2.698039430407862E-29</v>
      </c>
      <c r="IR180" s="86">
        <f t="shared" si="233"/>
        <v>1.0652594461471181E-24</v>
      </c>
      <c r="IS180" s="86">
        <f t="shared" si="233"/>
        <v>3.5105559103882293E-23</v>
      </c>
      <c r="IT180" s="86">
        <f t="shared" si="233"/>
        <v>1.8033755431921176E-20</v>
      </c>
      <c r="IU180" s="86">
        <f t="shared" si="233"/>
        <v>1.7543523424953101E-17</v>
      </c>
      <c r="IV180" s="86">
        <f t="shared" si="233"/>
        <v>4.6355261357751111E-9</v>
      </c>
      <c r="IW180" s="86">
        <f t="shared" si="233"/>
        <v>2.4533814055908207E-11</v>
      </c>
      <c r="IY180" s="86">
        <f t="shared" si="234"/>
        <v>5.4059661584032317E-22</v>
      </c>
      <c r="IZ180" s="86">
        <f t="shared" si="234"/>
        <v>5.2686007536303882E-19</v>
      </c>
      <c r="JA180" s="86">
        <f t="shared" si="234"/>
        <v>4.1298844551323478E-22</v>
      </c>
      <c r="JB180" s="86">
        <f t="shared" si="234"/>
        <v>2.3786281195661684E-22</v>
      </c>
      <c r="JC180" s="86">
        <f t="shared" si="234"/>
        <v>7.5353613240506669E-21</v>
      </c>
      <c r="JD180" s="86">
        <f t="shared" si="234"/>
        <v>4.7418203508095054E-24</v>
      </c>
      <c r="JE180" s="86">
        <f t="shared" si="234"/>
        <v>2.9781071644905857E-22</v>
      </c>
      <c r="JF180" s="86">
        <f t="shared" si="234"/>
        <v>6.0619087392728961E-28</v>
      </c>
      <c r="JG180" s="86">
        <f t="shared" si="234"/>
        <v>2.698039430407862E-29</v>
      </c>
      <c r="JH180" s="86">
        <f t="shared" si="234"/>
        <v>1.0652594461471181E-24</v>
      </c>
      <c r="JI180" s="86">
        <f t="shared" si="234"/>
        <v>3.5105559103882293E-23</v>
      </c>
      <c r="JJ180" s="86">
        <f t="shared" si="234"/>
        <v>1.8033755431921176E-20</v>
      </c>
      <c r="JK180" s="86">
        <f t="shared" si="234"/>
        <v>1.7543523424953101E-17</v>
      </c>
      <c r="JL180" s="86">
        <f t="shared" si="234"/>
        <v>4.6355261357751111E-9</v>
      </c>
      <c r="JM180" s="86">
        <f t="shared" si="234"/>
        <v>2.4533814055908207E-11</v>
      </c>
    </row>
    <row r="181" spans="2:273" x14ac:dyDescent="0.25">
      <c r="B181" s="2">
        <v>154</v>
      </c>
      <c r="C181" s="37">
        <v>44.35</v>
      </c>
      <c r="D181" s="37">
        <v>43.5</v>
      </c>
      <c r="E181" s="37">
        <v>45.3</v>
      </c>
      <c r="F181" s="37">
        <v>44.966999999999999</v>
      </c>
      <c r="G181" s="37">
        <v>45.712000000000003</v>
      </c>
      <c r="H181" s="37">
        <v>44.643999999999998</v>
      </c>
      <c r="I181" s="37">
        <v>45.524999999999999</v>
      </c>
      <c r="J181" s="37">
        <v>46.183</v>
      </c>
      <c r="K181" s="37">
        <v>45.482999999999997</v>
      </c>
      <c r="L181" s="37">
        <v>44.017000000000003</v>
      </c>
      <c r="M181" s="37">
        <v>44.317</v>
      </c>
      <c r="N181" s="37">
        <v>44.832999999999998</v>
      </c>
      <c r="O181" s="37">
        <v>43.783000000000001</v>
      </c>
      <c r="P181" s="37">
        <v>43.783000000000001</v>
      </c>
      <c r="Q181" s="37">
        <v>44.133000000000003</v>
      </c>
      <c r="S181" s="4">
        <f t="shared" si="235"/>
        <v>44.494991534549364</v>
      </c>
      <c r="T181" s="4">
        <f t="shared" si="235"/>
        <v>43.755055672657925</v>
      </c>
      <c r="U181" s="4">
        <f t="shared" si="235"/>
        <v>44.398448218297283</v>
      </c>
      <c r="V181" s="4">
        <f t="shared" si="235"/>
        <v>44.839106795355711</v>
      </c>
      <c r="W181" s="4">
        <f t="shared" si="235"/>
        <v>45.042534820668592</v>
      </c>
      <c r="X181" s="4">
        <f t="shared" si="235"/>
        <v>45.123290028304787</v>
      </c>
      <c r="Y181" s="4">
        <f t="shared" si="235"/>
        <v>44.909021945061333</v>
      </c>
      <c r="Z181" s="4" t="e">
        <f t="shared" si="235"/>
        <v>#N/A</v>
      </c>
      <c r="AA181" s="4" t="e">
        <f t="shared" si="235"/>
        <v>#N/A</v>
      </c>
      <c r="AB181" s="4">
        <f t="shared" si="235"/>
        <v>43.774460710632894</v>
      </c>
      <c r="AC181" s="4">
        <f t="shared" si="235"/>
        <v>43.936215105624072</v>
      </c>
      <c r="AD181" s="4">
        <f t="shared" si="235"/>
        <v>44.19263185476369</v>
      </c>
      <c r="AE181" s="4">
        <f t="shared" si="235"/>
        <v>44.544316617922391</v>
      </c>
      <c r="AF181" s="4">
        <f t="shared" si="235"/>
        <v>45.465038398698361</v>
      </c>
      <c r="AG181" s="4">
        <f t="shared" si="235"/>
        <v>45.132693234041298</v>
      </c>
      <c r="AI181" s="4">
        <f t="shared" si="236"/>
        <v>-0.1449915345493622</v>
      </c>
      <c r="AJ181" s="4">
        <f t="shared" si="236"/>
        <v>-0.2550556726579245</v>
      </c>
      <c r="AK181" s="4">
        <f t="shared" si="236"/>
        <v>0.90155178170271455</v>
      </c>
      <c r="AL181" s="4">
        <f t="shared" si="236"/>
        <v>0.12789320464428755</v>
      </c>
      <c r="AM181" s="4">
        <f t="shared" si="236"/>
        <v>0.66946517933141081</v>
      </c>
      <c r="AN181" s="4">
        <f t="shared" si="236"/>
        <v>-0.47929002830478851</v>
      </c>
      <c r="AO181" s="4">
        <f t="shared" si="236"/>
        <v>0.61597805493866531</v>
      </c>
      <c r="AP181" s="4">
        <f t="shared" si="236"/>
        <v>0</v>
      </c>
      <c r="AQ181" s="4">
        <f t="shared" si="236"/>
        <v>0</v>
      </c>
      <c r="AR181" s="4">
        <f t="shared" si="236"/>
        <v>0.24253928936710878</v>
      </c>
      <c r="AS181" s="4">
        <f t="shared" si="236"/>
        <v>0.38078489437592822</v>
      </c>
      <c r="AT181" s="4">
        <f t="shared" si="236"/>
        <v>0.64036814523630881</v>
      </c>
      <c r="AU181" s="4">
        <f t="shared" si="236"/>
        <v>-0.76131661792238958</v>
      </c>
      <c r="AV181" s="4">
        <f t="shared" si="236"/>
        <v>-1.68203839869836</v>
      </c>
      <c r="AW181" s="4">
        <f t="shared" si="236"/>
        <v>-0.9996932340412954</v>
      </c>
      <c r="AY181" s="2">
        <f t="shared" si="228"/>
        <v>44.494991534549364</v>
      </c>
      <c r="AZ181" s="2">
        <f t="shared" si="228"/>
        <v>43.755055672657925</v>
      </c>
      <c r="BA181" s="2">
        <f t="shared" si="228"/>
        <v>44.398448218297283</v>
      </c>
      <c r="BB181" s="2">
        <f t="shared" si="228"/>
        <v>44.839106795355711</v>
      </c>
      <c r="BC181" s="2">
        <f t="shared" si="228"/>
        <v>45.042534820668592</v>
      </c>
      <c r="BD181" s="2">
        <f t="shared" si="228"/>
        <v>45.123290028304787</v>
      </c>
      <c r="BE181" s="2">
        <f t="shared" si="228"/>
        <v>44.909021945061333</v>
      </c>
      <c r="BF181" s="2" t="e">
        <f t="shared" si="228"/>
        <v>#N/A</v>
      </c>
      <c r="BG181" s="2" t="e">
        <f t="shared" si="228"/>
        <v>#N/A</v>
      </c>
      <c r="BH181" s="2">
        <f t="shared" si="228"/>
        <v>43.774460710632894</v>
      </c>
      <c r="BI181" s="2">
        <f t="shared" si="228"/>
        <v>43.936215105624072</v>
      </c>
      <c r="BJ181" s="2">
        <f t="shared" si="228"/>
        <v>44.19263185476369</v>
      </c>
      <c r="BK181" s="2">
        <f t="shared" si="228"/>
        <v>44.544316617922391</v>
      </c>
      <c r="BL181" s="2">
        <f t="shared" si="228"/>
        <v>45.465038398697935</v>
      </c>
      <c r="BM181" s="2">
        <f t="shared" si="228"/>
        <v>45.132693234040147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 t="str">
        <f t="shared" si="229"/>
        <v/>
      </c>
      <c r="CF181" s="2" t="str">
        <f t="shared" si="229"/>
        <v/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>
        <f t="shared" si="198"/>
        <v>44.35</v>
      </c>
      <c r="CV181" s="2">
        <f t="shared" si="199"/>
        <v>43.5</v>
      </c>
      <c r="CW181" s="2">
        <f t="shared" si="200"/>
        <v>45.3</v>
      </c>
      <c r="CX181" s="2">
        <f t="shared" si="201"/>
        <v>44.966999999999999</v>
      </c>
      <c r="CY181" s="2">
        <f t="shared" si="202"/>
        <v>45.712000000000003</v>
      </c>
      <c r="CZ181" s="2">
        <f t="shared" si="203"/>
        <v>44.643999999999998</v>
      </c>
      <c r="DA181" s="2">
        <f t="shared" si="204"/>
        <v>45.524999999999999</v>
      </c>
      <c r="DB181" s="2" t="str">
        <f t="shared" si="205"/>
        <v/>
      </c>
      <c r="DC181" s="2" t="str">
        <f t="shared" si="206"/>
        <v/>
      </c>
      <c r="DD181" s="2">
        <f t="shared" si="207"/>
        <v>44.017000000000003</v>
      </c>
      <c r="DE181" s="2">
        <f t="shared" si="208"/>
        <v>44.317</v>
      </c>
      <c r="DF181" s="2">
        <f t="shared" si="209"/>
        <v>44.832999999999998</v>
      </c>
      <c r="DG181" s="2">
        <f t="shared" si="210"/>
        <v>43.783000000000001</v>
      </c>
      <c r="DH181" s="2">
        <f t="shared" si="211"/>
        <v>43.783000000000001</v>
      </c>
      <c r="DI181" s="2">
        <f t="shared" si="212"/>
        <v>44.133000000000003</v>
      </c>
      <c r="DK181" s="2">
        <f t="shared" si="237"/>
        <v>95.373559269162214</v>
      </c>
      <c r="DL181" s="2">
        <f t="shared" si="237"/>
        <v>96.482523529411736</v>
      </c>
      <c r="DM181" s="2">
        <f t="shared" si="237"/>
        <v>91.682806606606604</v>
      </c>
      <c r="DN181" s="2">
        <f t="shared" si="237"/>
        <v>91.595789789789791</v>
      </c>
      <c r="DO181" s="2">
        <f t="shared" si="237"/>
        <v>90.585971171171181</v>
      </c>
      <c r="DP181" s="2">
        <f t="shared" si="237"/>
        <v>90.200604504504497</v>
      </c>
      <c r="DQ181" s="2">
        <f t="shared" si="237"/>
        <v>83.175185395922242</v>
      </c>
      <c r="DR181" s="2">
        <f t="shared" si="237"/>
        <v>81.71822835692835</v>
      </c>
      <c r="DS181" s="2">
        <f t="shared" si="237"/>
        <v>81.780461132561129</v>
      </c>
      <c r="DT181" s="2">
        <f t="shared" si="237"/>
        <v>82.850870080606938</v>
      </c>
      <c r="DU181" s="2">
        <f t="shared" si="237"/>
        <v>77.503467267267268</v>
      </c>
      <c r="DV181" s="2">
        <f t="shared" si="237"/>
        <v>82.747567567567572</v>
      </c>
      <c r="DW181" s="2">
        <f t="shared" si="237"/>
        <v>83.56074684684684</v>
      </c>
      <c r="DX181" s="2">
        <f t="shared" si="237"/>
        <v>89.074617117117128</v>
      </c>
      <c r="DY181" s="2">
        <f t="shared" si="237"/>
        <v>88.8412151260504</v>
      </c>
      <c r="EA181" s="2">
        <f t="shared" si="214"/>
        <v>45.478075216284992</v>
      </c>
      <c r="EB181" s="2">
        <f t="shared" si="214"/>
        <v>42.589948284727356</v>
      </c>
      <c r="EC181" s="2">
        <f t="shared" si="214"/>
        <v>43.609890778571653</v>
      </c>
      <c r="ED181" s="2">
        <f t="shared" si="214"/>
        <v>44.309176337898393</v>
      </c>
      <c r="EE181" s="2">
        <f t="shared" si="214"/>
        <v>44.951843331080696</v>
      </c>
      <c r="EF181" s="2">
        <f t="shared" si="214"/>
        <v>45.41710510612743</v>
      </c>
      <c r="EG181" s="2">
        <f t="shared" si="214"/>
        <v>44.47556193222087</v>
      </c>
      <c r="EH181" s="2">
        <f t="shared" si="214"/>
        <v>45.114711806148591</v>
      </c>
      <c r="EI181" s="2">
        <f t="shared" si="214"/>
        <v>44.981710446711219</v>
      </c>
      <c r="EJ181" s="2">
        <f t="shared" si="214"/>
        <v>43.629139854707773</v>
      </c>
      <c r="EK181" s="2">
        <f t="shared" si="213"/>
        <v>44.824044699449203</v>
      </c>
      <c r="EL181" s="2">
        <f t="shared" si="180"/>
        <v>44.460454666283354</v>
      </c>
      <c r="EM181" s="2">
        <f t="shared" si="180"/>
        <v>46.314328414179627</v>
      </c>
      <c r="EN181" s="2">
        <f t="shared" si="180"/>
        <v>47.044663283582096</v>
      </c>
      <c r="EO181" s="2">
        <f t="shared" si="180"/>
        <v>47.648503531728977</v>
      </c>
      <c r="EQ181" s="2">
        <f t="shared" si="238"/>
        <v>44.409491815714134</v>
      </c>
      <c r="ER181" s="2">
        <f t="shared" si="238"/>
        <v>43.889156088108727</v>
      </c>
      <c r="ES181" s="2">
        <f t="shared" si="238"/>
        <v>44.482828200143814</v>
      </c>
      <c r="ET181" s="2">
        <f t="shared" si="238"/>
        <v>44.897636830903906</v>
      </c>
      <c r="EU181" s="2">
        <f t="shared" si="238"/>
        <v>45.05218497549734</v>
      </c>
      <c r="EV181" s="2">
        <f t="shared" si="238"/>
        <v>45.089079149179653</v>
      </c>
      <c r="EW181" s="2">
        <f t="shared" si="238"/>
        <v>44.958329705400573</v>
      </c>
      <c r="EX181" s="2">
        <f t="shared" si="238"/>
        <v>44.533630131385593</v>
      </c>
      <c r="EY181" s="2">
        <f t="shared" si="238"/>
        <v>45.408824553049698</v>
      </c>
      <c r="EZ181" s="2">
        <f t="shared" si="238"/>
        <v>43.788031541317736</v>
      </c>
      <c r="FA181" s="2">
        <f t="shared" si="238"/>
        <v>43.840543705659535</v>
      </c>
      <c r="FB181" s="2">
        <f t="shared" si="238"/>
        <v>44.158527835973203</v>
      </c>
      <c r="FC181" s="2">
        <f t="shared" si="238"/>
        <v>44.299064283479069</v>
      </c>
      <c r="FD181" s="2">
        <f t="shared" si="238"/>
        <v>45.194346848567555</v>
      </c>
      <c r="FE181" s="2">
        <f t="shared" si="238"/>
        <v>44.57089618906025</v>
      </c>
      <c r="FG181" s="2">
        <f t="shared" si="239"/>
        <v>0.99998528151253474</v>
      </c>
      <c r="FH181" s="2">
        <f t="shared" si="239"/>
        <v>0.99998230927453169</v>
      </c>
      <c r="FI181" s="2">
        <f t="shared" si="239"/>
        <v>0.99998157097737128</v>
      </c>
      <c r="FJ181" s="2">
        <f t="shared" si="239"/>
        <v>0.99998153449004867</v>
      </c>
      <c r="FK181" s="2">
        <f t="shared" si="239"/>
        <v>0.99998119897610604</v>
      </c>
      <c r="FL181" s="2">
        <f t="shared" si="239"/>
        <v>0.99998061895669998</v>
      </c>
      <c r="FM181" s="2">
        <f t="shared" si="239"/>
        <v>0.999979629270627</v>
      </c>
      <c r="FN181" s="2">
        <f t="shared" si="239"/>
        <v>0.99997765867108057</v>
      </c>
      <c r="FO181" s="2">
        <f t="shared" si="239"/>
        <v>0.99997801708606326</v>
      </c>
      <c r="FP181" s="2">
        <f t="shared" si="239"/>
        <v>0.99997927394698249</v>
      </c>
      <c r="FQ181" s="2">
        <f t="shared" si="239"/>
        <v>0.99998076555623849</v>
      </c>
      <c r="FR181" s="2">
        <f t="shared" si="239"/>
        <v>0.9999787182824843</v>
      </c>
      <c r="FS181" s="2">
        <f t="shared" si="239"/>
        <v>0.99998066989733503</v>
      </c>
      <c r="FT181" s="2">
        <f t="shared" si="239"/>
        <v>0.99998103219161405</v>
      </c>
      <c r="FU181" s="2">
        <f t="shared" si="239"/>
        <v>0.99997715238476936</v>
      </c>
      <c r="FW181" s="2">
        <f t="shared" si="230"/>
        <v>0.92067504255321453</v>
      </c>
      <c r="FX181" s="2">
        <f t="shared" si="230"/>
        <v>0.89604910480622035</v>
      </c>
      <c r="FY181" s="2">
        <f t="shared" si="230"/>
        <v>0.90232298834595048</v>
      </c>
      <c r="FZ181" s="2">
        <f t="shared" si="230"/>
        <v>0.89905319441912324</v>
      </c>
      <c r="GA181" s="2">
        <f t="shared" si="230"/>
        <v>0.89527655025246689</v>
      </c>
      <c r="GB181" s="2">
        <f t="shared" si="230"/>
        <v>0.89835277520589385</v>
      </c>
      <c r="GC181" s="2">
        <f t="shared" si="230"/>
        <v>0.89623147467838649</v>
      </c>
      <c r="GD181" s="2">
        <f t="shared" si="230"/>
        <v>0.90499483827557736</v>
      </c>
      <c r="GE181" s="2">
        <f t="shared" si="230"/>
        <v>0.91509560458117345</v>
      </c>
      <c r="GF181" s="2">
        <f t="shared" si="230"/>
        <v>0.90947454425194707</v>
      </c>
      <c r="GG181" s="2">
        <f t="shared" si="230"/>
        <v>0.90336275199603833</v>
      </c>
      <c r="GH181" s="2">
        <f t="shared" si="230"/>
        <v>0.88974413689886767</v>
      </c>
      <c r="GI181" s="2">
        <f t="shared" si="230"/>
        <v>0.87865989692075341</v>
      </c>
      <c r="GJ181" s="2">
        <f t="shared" si="230"/>
        <v>0.85413612022666063</v>
      </c>
      <c r="GK181" s="2">
        <f t="shared" si="230"/>
        <v>0.81776236299568339</v>
      </c>
      <c r="GM181" s="86">
        <f t="shared" si="231"/>
        <v>0</v>
      </c>
      <c r="GN181" s="86">
        <f t="shared" si="231"/>
        <v>0</v>
      </c>
      <c r="GO181" s="86">
        <f t="shared" si="231"/>
        <v>0</v>
      </c>
      <c r="GP181" s="86">
        <f t="shared" si="231"/>
        <v>0</v>
      </c>
      <c r="GQ181" s="86">
        <f t="shared" si="231"/>
        <v>0</v>
      </c>
      <c r="GR181" s="86">
        <f t="shared" si="231"/>
        <v>0</v>
      </c>
      <c r="GS181" s="86">
        <f t="shared" si="231"/>
        <v>0</v>
      </c>
      <c r="GT181" s="86">
        <f t="shared" si="231"/>
        <v>0</v>
      </c>
      <c r="GU181" s="86">
        <f t="shared" si="231"/>
        <v>0</v>
      </c>
      <c r="GV181" s="86">
        <f t="shared" si="231"/>
        <v>0</v>
      </c>
      <c r="GW181" s="86">
        <f t="shared" si="231"/>
        <v>0</v>
      </c>
      <c r="GX181" s="86">
        <f t="shared" si="231"/>
        <v>0</v>
      </c>
      <c r="GY181" s="86">
        <f t="shared" si="231"/>
        <v>0</v>
      </c>
      <c r="GZ181" s="86">
        <f t="shared" si="231"/>
        <v>0</v>
      </c>
      <c r="HA181" s="86">
        <f t="shared" si="231"/>
        <v>0</v>
      </c>
      <c r="HC181" s="86">
        <f t="shared" si="182"/>
        <v>0</v>
      </c>
      <c r="HD181" s="86">
        <f t="shared" si="182"/>
        <v>0</v>
      </c>
      <c r="HE181" s="86">
        <f t="shared" si="182"/>
        <v>0</v>
      </c>
      <c r="HF181" s="86">
        <f t="shared" si="181"/>
        <v>0</v>
      </c>
      <c r="HG181" s="86">
        <f t="shared" si="181"/>
        <v>0</v>
      </c>
      <c r="HH181" s="86">
        <f t="shared" si="181"/>
        <v>0</v>
      </c>
      <c r="HI181" s="86">
        <f t="shared" si="181"/>
        <v>0</v>
      </c>
      <c r="HJ181" s="86">
        <f t="shared" si="181"/>
        <v>0</v>
      </c>
      <c r="HK181" s="86">
        <f t="shared" si="181"/>
        <v>0</v>
      </c>
      <c r="HL181" s="86">
        <f t="shared" si="181"/>
        <v>0</v>
      </c>
      <c r="HM181" s="86">
        <f t="shared" si="181"/>
        <v>0</v>
      </c>
      <c r="HN181" s="86">
        <f t="shared" si="181"/>
        <v>0</v>
      </c>
      <c r="HO181" s="86">
        <f t="shared" si="227"/>
        <v>0</v>
      </c>
      <c r="HP181" s="86">
        <f t="shared" si="227"/>
        <v>0</v>
      </c>
      <c r="HQ181" s="86">
        <f t="shared" si="227"/>
        <v>0</v>
      </c>
      <c r="HS181" s="86">
        <f t="shared" si="232"/>
        <v>1.056585367645648E-103</v>
      </c>
      <c r="HT181" s="86">
        <f t="shared" si="232"/>
        <v>8.3491442546544117E-110</v>
      </c>
      <c r="HU181" s="86">
        <f t="shared" si="232"/>
        <v>2.5625464352587488E-124</v>
      </c>
      <c r="HV181" s="86">
        <f t="shared" si="232"/>
        <v>7.5461754468206839E-128</v>
      </c>
      <c r="HW181" s="86">
        <f t="shared" si="232"/>
        <v>7.4256066520527881E-120</v>
      </c>
      <c r="HX181" s="86">
        <f t="shared" si="232"/>
        <v>7.3950595321716738E-138</v>
      </c>
      <c r="HY181" s="86">
        <f t="shared" si="232"/>
        <v>7.22457942475589E-128</v>
      </c>
      <c r="HZ181" s="86">
        <f t="shared" si="232"/>
        <v>4.5500950464966704E-153</v>
      </c>
      <c r="IA181" s="86">
        <f t="shared" si="232"/>
        <v>1.6135058513923587E-149</v>
      </c>
      <c r="IB181" s="86">
        <f t="shared" si="232"/>
        <v>2.5420692603527113E-129</v>
      </c>
      <c r="IC181" s="86">
        <f t="shared" si="232"/>
        <v>1.3885156234366421E-126</v>
      </c>
      <c r="ID181" s="86">
        <f t="shared" si="232"/>
        <v>2.8385897464250898E-121</v>
      </c>
      <c r="IE181" s="86">
        <f t="shared" si="232"/>
        <v>3.0970809648185359E-110</v>
      </c>
      <c r="IF181" s="86">
        <f t="shared" si="232"/>
        <v>2.4122530754064445E-90</v>
      </c>
      <c r="IG181" s="86">
        <f t="shared" si="232"/>
        <v>2.6159583368565946E-84</v>
      </c>
      <c r="II181" s="86">
        <f t="shared" si="233"/>
        <v>1.2891266947028123E-23</v>
      </c>
      <c r="IJ181" s="86">
        <f t="shared" si="233"/>
        <v>1.3488476866932277E-20</v>
      </c>
      <c r="IK181" s="86">
        <f t="shared" si="233"/>
        <v>6.3937242574394052E-24</v>
      </c>
      <c r="IL181" s="86">
        <f t="shared" si="233"/>
        <v>3.2551103550935653E-24</v>
      </c>
      <c r="IM181" s="86">
        <f t="shared" si="233"/>
        <v>1.2929607112592719E-22</v>
      </c>
      <c r="IN181" s="86">
        <f t="shared" si="233"/>
        <v>4.5004667332154501E-26</v>
      </c>
      <c r="IO181" s="86">
        <f t="shared" si="233"/>
        <v>3.8964430364438522E-24</v>
      </c>
      <c r="IP181" s="86">
        <f t="shared" si="233"/>
        <v>3.130401375924429E-30</v>
      </c>
      <c r="IQ181" s="86">
        <f t="shared" si="233"/>
        <v>1.4446663062355241E-31</v>
      </c>
      <c r="IR181" s="86">
        <f t="shared" si="233"/>
        <v>1.1738437440414456E-26</v>
      </c>
      <c r="IS181" s="86">
        <f t="shared" si="233"/>
        <v>4.491043922757658E-25</v>
      </c>
      <c r="IT181" s="86">
        <f t="shared" si="233"/>
        <v>2.9772319529215436E-22</v>
      </c>
      <c r="IU181" s="86">
        <f t="shared" si="233"/>
        <v>4.4905657222284095E-19</v>
      </c>
      <c r="IV181" s="86">
        <f t="shared" si="233"/>
        <v>6.3332951825735695E-10</v>
      </c>
      <c r="IW181" s="86">
        <f t="shared" si="233"/>
        <v>1.1425451371632707E-12</v>
      </c>
      <c r="IY181" s="86">
        <f t="shared" si="234"/>
        <v>1.2891266947028123E-23</v>
      </c>
      <c r="IZ181" s="86">
        <f t="shared" si="234"/>
        <v>1.3488476866932277E-20</v>
      </c>
      <c r="JA181" s="86">
        <f t="shared" si="234"/>
        <v>6.3937242574394052E-24</v>
      </c>
      <c r="JB181" s="86">
        <f t="shared" si="234"/>
        <v>3.2551103550935653E-24</v>
      </c>
      <c r="JC181" s="86">
        <f t="shared" si="234"/>
        <v>1.2929607112592719E-22</v>
      </c>
      <c r="JD181" s="86">
        <f t="shared" si="234"/>
        <v>4.5004667332154501E-26</v>
      </c>
      <c r="JE181" s="86">
        <f t="shared" si="234"/>
        <v>3.8964430364438522E-24</v>
      </c>
      <c r="JF181" s="86">
        <f t="shared" si="234"/>
        <v>3.130401375924429E-30</v>
      </c>
      <c r="JG181" s="86">
        <f t="shared" si="234"/>
        <v>1.4446663062355241E-31</v>
      </c>
      <c r="JH181" s="86">
        <f t="shared" si="234"/>
        <v>1.1738437440414456E-26</v>
      </c>
      <c r="JI181" s="86">
        <f t="shared" si="234"/>
        <v>4.491043922757658E-25</v>
      </c>
      <c r="JJ181" s="86">
        <f t="shared" si="234"/>
        <v>2.9772319529215436E-22</v>
      </c>
      <c r="JK181" s="86">
        <f t="shared" si="234"/>
        <v>4.4905657222284095E-19</v>
      </c>
      <c r="JL181" s="86">
        <f t="shared" si="234"/>
        <v>6.3332951825735695E-10</v>
      </c>
      <c r="JM181" s="86">
        <f t="shared" si="234"/>
        <v>1.1425451371632707E-12</v>
      </c>
    </row>
    <row r="182" spans="2:273" x14ac:dyDescent="0.25">
      <c r="B182" s="2">
        <v>155</v>
      </c>
      <c r="C182" s="37">
        <v>44.832999999999998</v>
      </c>
      <c r="D182" s="37">
        <v>43.183</v>
      </c>
      <c r="E182" s="37">
        <v>44.982999999999997</v>
      </c>
      <c r="F182" s="37">
        <v>44.8</v>
      </c>
      <c r="G182" s="37">
        <v>44.643999999999998</v>
      </c>
      <c r="H182" s="37">
        <v>45.39</v>
      </c>
      <c r="I182" s="37">
        <v>44.344000000000001</v>
      </c>
      <c r="J182" s="37">
        <v>44.783000000000001</v>
      </c>
      <c r="K182" s="37">
        <v>45.033000000000001</v>
      </c>
      <c r="L182" s="37">
        <v>44.033000000000001</v>
      </c>
      <c r="M182" s="37">
        <v>43.75</v>
      </c>
      <c r="N182" s="37">
        <v>43.966999999999999</v>
      </c>
      <c r="O182" s="37">
        <v>44.567</v>
      </c>
      <c r="P182" s="37">
        <v>44.917000000000002</v>
      </c>
      <c r="Q182" s="37">
        <v>42.25</v>
      </c>
      <c r="S182" s="4">
        <f t="shared" si="235"/>
        <v>44.376941637824629</v>
      </c>
      <c r="T182" s="4">
        <f t="shared" si="235"/>
        <v>43.622767071813001</v>
      </c>
      <c r="U182" s="4">
        <f t="shared" si="235"/>
        <v>44.28581134114966</v>
      </c>
      <c r="V182" s="4">
        <f t="shared" si="235"/>
        <v>44.720803360912157</v>
      </c>
      <c r="W182" s="4">
        <f t="shared" si="235"/>
        <v>44.919258553077931</v>
      </c>
      <c r="X182" s="4" t="e">
        <f t="shared" si="235"/>
        <v>#N/A</v>
      </c>
      <c r="Y182" s="4">
        <f t="shared" si="235"/>
        <v>44.780370136195401</v>
      </c>
      <c r="Z182" s="4" t="e">
        <f t="shared" si="235"/>
        <v>#N/A</v>
      </c>
      <c r="AA182" s="4" t="e">
        <f t="shared" si="235"/>
        <v>#N/A</v>
      </c>
      <c r="AB182" s="4" t="e">
        <f t="shared" si="235"/>
        <v>#N/A</v>
      </c>
      <c r="AC182" s="4">
        <f t="shared" si="235"/>
        <v>43.774267491662975</v>
      </c>
      <c r="AD182" s="4">
        <f t="shared" si="235"/>
        <v>44.032269198763714</v>
      </c>
      <c r="AE182" s="4">
        <f t="shared" si="235"/>
        <v>44.366942047762741</v>
      </c>
      <c r="AF182" s="4">
        <f t="shared" si="235"/>
        <v>45.286497500631341</v>
      </c>
      <c r="AG182" s="4">
        <f t="shared" si="235"/>
        <v>44.945123316323105</v>
      </c>
      <c r="AI182" s="4">
        <f t="shared" si="236"/>
        <v>0.45605836217536933</v>
      </c>
      <c r="AJ182" s="4">
        <f t="shared" si="236"/>
        <v>-0.43976707181300156</v>
      </c>
      <c r="AK182" s="4">
        <f t="shared" si="236"/>
        <v>0.69718865885033665</v>
      </c>
      <c r="AL182" s="4">
        <f t="shared" si="236"/>
        <v>7.9196639087840026E-2</v>
      </c>
      <c r="AM182" s="4">
        <f t="shared" si="236"/>
        <v>-0.27525855307793279</v>
      </c>
      <c r="AN182" s="4">
        <f t="shared" si="236"/>
        <v>0</v>
      </c>
      <c r="AO182" s="4">
        <f t="shared" si="236"/>
        <v>-0.43637013619539999</v>
      </c>
      <c r="AP182" s="4">
        <f t="shared" si="236"/>
        <v>0</v>
      </c>
      <c r="AQ182" s="4">
        <f t="shared" si="236"/>
        <v>0</v>
      </c>
      <c r="AR182" s="4">
        <f t="shared" si="236"/>
        <v>0</v>
      </c>
      <c r="AS182" s="4">
        <f t="shared" si="236"/>
        <v>-2.426749166297526E-2</v>
      </c>
      <c r="AT182" s="4">
        <f t="shared" si="236"/>
        <v>-6.5269198763715508E-2</v>
      </c>
      <c r="AU182" s="4">
        <f t="shared" si="236"/>
        <v>0.20005795223725897</v>
      </c>
      <c r="AV182" s="4">
        <f t="shared" si="236"/>
        <v>-0.3694975006313399</v>
      </c>
      <c r="AW182" s="4">
        <f t="shared" si="236"/>
        <v>-2.6951233163231052</v>
      </c>
      <c r="AY182" s="2">
        <f t="shared" si="228"/>
        <v>44.376941637824629</v>
      </c>
      <c r="AZ182" s="2">
        <f t="shared" si="228"/>
        <v>43.622767071813001</v>
      </c>
      <c r="BA182" s="2">
        <f t="shared" si="228"/>
        <v>44.28581134114966</v>
      </c>
      <c r="BB182" s="2">
        <f t="shared" si="228"/>
        <v>44.720803360912157</v>
      </c>
      <c r="BC182" s="2">
        <f t="shared" si="228"/>
        <v>44.919258553077931</v>
      </c>
      <c r="BD182" s="2" t="e">
        <f t="shared" si="228"/>
        <v>#N/A</v>
      </c>
      <c r="BE182" s="2">
        <f t="shared" si="228"/>
        <v>44.780370136195401</v>
      </c>
      <c r="BF182" s="2" t="e">
        <f t="shared" si="228"/>
        <v>#N/A</v>
      </c>
      <c r="BG182" s="2" t="e">
        <f t="shared" si="228"/>
        <v>#N/A</v>
      </c>
      <c r="BH182" s="2" t="e">
        <f t="shared" si="228"/>
        <v>#N/A</v>
      </c>
      <c r="BI182" s="2">
        <f t="shared" si="228"/>
        <v>43.774267491662975</v>
      </c>
      <c r="BJ182" s="2">
        <f t="shared" si="228"/>
        <v>44.032269198763714</v>
      </c>
      <c r="BK182" s="2">
        <f t="shared" si="228"/>
        <v>44.366942047762741</v>
      </c>
      <c r="BL182" s="2">
        <f t="shared" si="228"/>
        <v>45.286497500631327</v>
      </c>
      <c r="BM182" s="2">
        <f t="shared" si="228"/>
        <v>44.945123316323077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 t="str">
        <f t="shared" si="229"/>
        <v/>
      </c>
      <c r="CF182" s="2" t="str">
        <f t="shared" si="229"/>
        <v/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>
        <f t="shared" si="198"/>
        <v>44.832999999999998</v>
      </c>
      <c r="CV182" s="2">
        <f t="shared" si="199"/>
        <v>43.183</v>
      </c>
      <c r="CW182" s="2">
        <f t="shared" si="200"/>
        <v>44.982999999999997</v>
      </c>
      <c r="CX182" s="2">
        <f t="shared" si="201"/>
        <v>44.8</v>
      </c>
      <c r="CY182" s="2">
        <f t="shared" si="202"/>
        <v>44.643999999999998</v>
      </c>
      <c r="CZ182" s="2" t="str">
        <f t="shared" si="203"/>
        <v/>
      </c>
      <c r="DA182" s="2">
        <f t="shared" si="204"/>
        <v>44.344000000000001</v>
      </c>
      <c r="DB182" s="2" t="str">
        <f t="shared" si="205"/>
        <v/>
      </c>
      <c r="DC182" s="2" t="str">
        <f t="shared" si="206"/>
        <v/>
      </c>
      <c r="DD182" s="2" t="str">
        <f t="shared" si="207"/>
        <v/>
      </c>
      <c r="DE182" s="2">
        <f t="shared" si="208"/>
        <v>43.75</v>
      </c>
      <c r="DF182" s="2">
        <f t="shared" si="209"/>
        <v>43.966999999999999</v>
      </c>
      <c r="DG182" s="2">
        <f t="shared" si="210"/>
        <v>44.567</v>
      </c>
      <c r="DH182" s="2">
        <f t="shared" si="211"/>
        <v>44.917000000000002</v>
      </c>
      <c r="DI182" s="2">
        <f t="shared" si="212"/>
        <v>42.25</v>
      </c>
      <c r="DK182" s="2">
        <f t="shared" si="237"/>
        <v>95.615763146167552</v>
      </c>
      <c r="DL182" s="2">
        <f t="shared" si="237"/>
        <v>96.710275630252085</v>
      </c>
      <c r="DM182" s="2">
        <f t="shared" si="237"/>
        <v>91.88262977262977</v>
      </c>
      <c r="DN182" s="2">
        <f t="shared" si="237"/>
        <v>91.793489918489925</v>
      </c>
      <c r="DO182" s="2">
        <f t="shared" si="237"/>
        <v>90.770909909909932</v>
      </c>
      <c r="DP182" s="2">
        <f t="shared" si="237"/>
        <v>90.372076576576575</v>
      </c>
      <c r="DQ182" s="2">
        <f t="shared" si="237"/>
        <v>83.297190137505936</v>
      </c>
      <c r="DR182" s="2">
        <f t="shared" si="237"/>
        <v>81.838125139425131</v>
      </c>
      <c r="DS182" s="2">
        <f t="shared" si="237"/>
        <v>81.896173359073359</v>
      </c>
      <c r="DT182" s="2">
        <f t="shared" si="237"/>
        <v>82.976208155523963</v>
      </c>
      <c r="DU182" s="2">
        <f t="shared" si="237"/>
        <v>77.599107035607034</v>
      </c>
      <c r="DV182" s="2">
        <f t="shared" si="237"/>
        <v>82.871175675675673</v>
      </c>
      <c r="DW182" s="2">
        <f t="shared" si="237"/>
        <v>83.688586872586868</v>
      </c>
      <c r="DX182" s="2">
        <f t="shared" si="237"/>
        <v>89.25232432432432</v>
      </c>
      <c r="DY182" s="2">
        <f t="shared" si="237"/>
        <v>89.050936134453764</v>
      </c>
      <c r="EA182" s="2">
        <f t="shared" si="214"/>
        <v>45.382939185750637</v>
      </c>
      <c r="EB182" s="2">
        <f t="shared" si="214"/>
        <v>42.427396147558277</v>
      </c>
      <c r="EC182" s="2">
        <f t="shared" si="214"/>
        <v>43.476914192747628</v>
      </c>
      <c r="ED182" s="2">
        <f t="shared" si="214"/>
        <v>44.17731808363142</v>
      </c>
      <c r="EE182" s="2">
        <f t="shared" si="214"/>
        <v>44.826367573464779</v>
      </c>
      <c r="EF182" s="2">
        <f t="shared" si="214"/>
        <v>45.287280930723597</v>
      </c>
      <c r="EG182" s="2">
        <f t="shared" si="214"/>
        <v>44.33589891115264</v>
      </c>
      <c r="EH182" s="2">
        <f t="shared" si="214"/>
        <v>44.97845747224595</v>
      </c>
      <c r="EI182" s="2">
        <f t="shared" si="214"/>
        <v>44.837808019697505</v>
      </c>
      <c r="EJ182" s="2">
        <f t="shared" si="214"/>
        <v>43.471898853416768</v>
      </c>
      <c r="EK182" s="2">
        <f t="shared" si="213"/>
        <v>44.683844664997061</v>
      </c>
      <c r="EL182" s="2">
        <f t="shared" si="180"/>
        <v>44.307160614810286</v>
      </c>
      <c r="EM182" s="2">
        <f t="shared" si="180"/>
        <v>46.186072518979117</v>
      </c>
      <c r="EN182" s="2">
        <f t="shared" si="180"/>
        <v>46.913281492537315</v>
      </c>
      <c r="EO182" s="2">
        <f t="shared" si="180"/>
        <v>47.537869416585565</v>
      </c>
      <c r="EQ182" s="2">
        <f t="shared" si="238"/>
        <v>44.29716462387902</v>
      </c>
      <c r="ER182" s="2">
        <f t="shared" si="238"/>
        <v>43.748271976367548</v>
      </c>
      <c r="ES182" s="2">
        <f t="shared" si="238"/>
        <v>44.364776400508326</v>
      </c>
      <c r="ET182" s="2">
        <f t="shared" si="238"/>
        <v>44.775573172143211</v>
      </c>
      <c r="EU182" s="2">
        <f t="shared" si="238"/>
        <v>44.928296404179761</v>
      </c>
      <c r="EV182" s="2">
        <f t="shared" si="238"/>
        <v>44.954019883326225</v>
      </c>
      <c r="EW182" s="2">
        <f t="shared" si="238"/>
        <v>44.826504031208216</v>
      </c>
      <c r="EX182" s="2">
        <f t="shared" si="238"/>
        <v>44.388257125438017</v>
      </c>
      <c r="EY182" s="2">
        <f t="shared" si="238"/>
        <v>45.271923520526144</v>
      </c>
      <c r="EZ182" s="2">
        <f t="shared" si="238"/>
        <v>43.633935287960178</v>
      </c>
      <c r="FA182" s="2">
        <f t="shared" si="238"/>
        <v>43.684893246436474</v>
      </c>
      <c r="FB182" s="2">
        <f t="shared" si="238"/>
        <v>44.000369223979128</v>
      </c>
      <c r="FC182" s="2">
        <f t="shared" si="238"/>
        <v>44.137085865503231</v>
      </c>
      <c r="FD182" s="2">
        <f t="shared" si="238"/>
        <v>45.032283710777648</v>
      </c>
      <c r="FE182" s="2">
        <f t="shared" si="238"/>
        <v>44.417130622066963</v>
      </c>
      <c r="FG182" s="2">
        <f t="shared" si="239"/>
        <v>0.99998657656250844</v>
      </c>
      <c r="FH182" s="2">
        <f t="shared" si="239"/>
        <v>0.99998386584150245</v>
      </c>
      <c r="FI182" s="2">
        <f t="shared" si="239"/>
        <v>0.99998319250434953</v>
      </c>
      <c r="FJ182" s="2">
        <f t="shared" si="239"/>
        <v>0.99998315922740788</v>
      </c>
      <c r="FK182" s="2">
        <f t="shared" si="239"/>
        <v>0.999982853234052</v>
      </c>
      <c r="FL182" s="2">
        <f t="shared" si="239"/>
        <v>0.99998232424828948</v>
      </c>
      <c r="FM182" s="2">
        <f t="shared" si="239"/>
        <v>0.99998142164070636</v>
      </c>
      <c r="FN182" s="2">
        <f t="shared" si="239"/>
        <v>0.99997962442580568</v>
      </c>
      <c r="FO182" s="2">
        <f t="shared" si="239"/>
        <v>0.99997995130542972</v>
      </c>
      <c r="FP182" s="2">
        <f t="shared" si="239"/>
        <v>0.99998109758051923</v>
      </c>
      <c r="FQ182" s="2">
        <f t="shared" si="239"/>
        <v>0.99998245794911189</v>
      </c>
      <c r="FR182" s="2">
        <f t="shared" si="239"/>
        <v>0.99998059080660073</v>
      </c>
      <c r="FS182" s="2">
        <f t="shared" si="239"/>
        <v>0.99998237070685903</v>
      </c>
      <c r="FT182" s="2">
        <f t="shared" si="239"/>
        <v>0.99998270112428211</v>
      </c>
      <c r="FU182" s="2">
        <f t="shared" si="239"/>
        <v>0.99997916268536613</v>
      </c>
      <c r="FW182" s="2">
        <f t="shared" si="230"/>
        <v>0.92714627920846215</v>
      </c>
      <c r="FX182" s="2">
        <f t="shared" si="230"/>
        <v>0.90432051947702663</v>
      </c>
      <c r="FY182" s="2">
        <f t="shared" si="230"/>
        <v>0.91014524831060273</v>
      </c>
      <c r="FZ182" s="2">
        <f t="shared" si="230"/>
        <v>0.90711035239018478</v>
      </c>
      <c r="GA182" s="2">
        <f t="shared" si="230"/>
        <v>0.90360282417705673</v>
      </c>
      <c r="GB182" s="2">
        <f t="shared" si="230"/>
        <v>0.90646002128534264</v>
      </c>
      <c r="GC182" s="2">
        <f t="shared" si="230"/>
        <v>0.90448992486167201</v>
      </c>
      <c r="GD182" s="2">
        <f t="shared" si="230"/>
        <v>0.91262384837546529</v>
      </c>
      <c r="GE182" s="2">
        <f t="shared" si="230"/>
        <v>0.92198343533391824</v>
      </c>
      <c r="GF182" s="2">
        <f t="shared" si="230"/>
        <v>0.91677690966178693</v>
      </c>
      <c r="GG182" s="2">
        <f t="shared" si="230"/>
        <v>0.91110994752182017</v>
      </c>
      <c r="GH182" s="2">
        <f t="shared" si="230"/>
        <v>0.89846038940785111</v>
      </c>
      <c r="GI182" s="2">
        <f t="shared" si="230"/>
        <v>0.88814224872980863</v>
      </c>
      <c r="GJ182" s="2">
        <f t="shared" si="230"/>
        <v>0.86524100428412709</v>
      </c>
      <c r="GK182" s="2">
        <f t="shared" si="230"/>
        <v>0.83108881962522185</v>
      </c>
      <c r="GM182" s="86">
        <f t="shared" si="231"/>
        <v>0</v>
      </c>
      <c r="GN182" s="86">
        <f t="shared" si="231"/>
        <v>0</v>
      </c>
      <c r="GO182" s="86">
        <f t="shared" si="231"/>
        <v>0</v>
      </c>
      <c r="GP182" s="86">
        <f t="shared" si="231"/>
        <v>0</v>
      </c>
      <c r="GQ182" s="86">
        <f t="shared" si="231"/>
        <v>0</v>
      </c>
      <c r="GR182" s="86">
        <f t="shared" si="231"/>
        <v>0</v>
      </c>
      <c r="GS182" s="86">
        <f t="shared" si="231"/>
        <v>0</v>
      </c>
      <c r="GT182" s="86">
        <f t="shared" si="231"/>
        <v>0</v>
      </c>
      <c r="GU182" s="86">
        <f t="shared" si="231"/>
        <v>0</v>
      </c>
      <c r="GV182" s="86">
        <f t="shared" si="231"/>
        <v>0</v>
      </c>
      <c r="GW182" s="86">
        <f t="shared" si="231"/>
        <v>0</v>
      </c>
      <c r="GX182" s="86">
        <f t="shared" si="231"/>
        <v>0</v>
      </c>
      <c r="GY182" s="86">
        <f t="shared" si="231"/>
        <v>0</v>
      </c>
      <c r="GZ182" s="86">
        <f t="shared" si="231"/>
        <v>0</v>
      </c>
      <c r="HA182" s="86">
        <f t="shared" si="231"/>
        <v>0</v>
      </c>
      <c r="HC182" s="86">
        <f t="shared" si="182"/>
        <v>0</v>
      </c>
      <c r="HD182" s="86">
        <f t="shared" si="182"/>
        <v>0</v>
      </c>
      <c r="HE182" s="86">
        <f t="shared" si="182"/>
        <v>0</v>
      </c>
      <c r="HF182" s="86">
        <f t="shared" si="181"/>
        <v>0</v>
      </c>
      <c r="HG182" s="86">
        <f t="shared" si="181"/>
        <v>0</v>
      </c>
      <c r="HH182" s="86">
        <f t="shared" si="181"/>
        <v>0</v>
      </c>
      <c r="HI182" s="86">
        <f t="shared" si="181"/>
        <v>0</v>
      </c>
      <c r="HJ182" s="86">
        <f t="shared" si="181"/>
        <v>0</v>
      </c>
      <c r="HK182" s="86">
        <f t="shared" si="181"/>
        <v>0</v>
      </c>
      <c r="HL182" s="86">
        <f t="shared" si="181"/>
        <v>0</v>
      </c>
      <c r="HM182" s="86">
        <f t="shared" si="181"/>
        <v>0</v>
      </c>
      <c r="HN182" s="86">
        <f t="shared" si="181"/>
        <v>0</v>
      </c>
      <c r="HO182" s="86">
        <f t="shared" si="227"/>
        <v>0</v>
      </c>
      <c r="HP182" s="86">
        <f t="shared" si="227"/>
        <v>0</v>
      </c>
      <c r="HQ182" s="86">
        <f t="shared" si="227"/>
        <v>0</v>
      </c>
      <c r="HS182" s="86">
        <f t="shared" si="232"/>
        <v>8.857268799051692E-108</v>
      </c>
      <c r="HT182" s="86">
        <f t="shared" si="232"/>
        <v>3.0477714475934536E-114</v>
      </c>
      <c r="HU182" s="86">
        <f t="shared" si="232"/>
        <v>2.7942072155789166E-129</v>
      </c>
      <c r="HV182" s="86">
        <f t="shared" si="232"/>
        <v>5.3249833314409434E-133</v>
      </c>
      <c r="HW182" s="86">
        <f t="shared" si="232"/>
        <v>9.3796936101691879E-125</v>
      </c>
      <c r="HX182" s="86">
        <f t="shared" si="232"/>
        <v>1.9116038185307639E-143</v>
      </c>
      <c r="HY182" s="86">
        <f t="shared" si="232"/>
        <v>4.3855486037256507E-133</v>
      </c>
      <c r="HZ182" s="86">
        <f t="shared" si="232"/>
        <v>3.1436720915464992E-159</v>
      </c>
      <c r="IA182" s="86">
        <f t="shared" si="232"/>
        <v>2.0122347584970977E-155</v>
      </c>
      <c r="IB182" s="86">
        <f t="shared" si="232"/>
        <v>1.7219070482992335E-134</v>
      </c>
      <c r="IC182" s="86">
        <f t="shared" si="232"/>
        <v>1.0797736179614233E-131</v>
      </c>
      <c r="ID182" s="86">
        <f t="shared" si="232"/>
        <v>2.7063064034663077E-126</v>
      </c>
      <c r="IE182" s="86">
        <f t="shared" si="232"/>
        <v>7.0596393644439002E-115</v>
      </c>
      <c r="IF182" s="86">
        <f t="shared" si="232"/>
        <v>2.74775464308214E-94</v>
      </c>
      <c r="IG182" s="86">
        <f t="shared" si="232"/>
        <v>3.4876059936516698E-88</v>
      </c>
      <c r="II182" s="86">
        <f t="shared" si="233"/>
        <v>2.6717465727808719E-25</v>
      </c>
      <c r="IJ182" s="86">
        <f t="shared" si="233"/>
        <v>2.9528368071345952E-22</v>
      </c>
      <c r="IK182" s="86">
        <f t="shared" si="233"/>
        <v>8.3264863715655628E-26</v>
      </c>
      <c r="IL182" s="86">
        <f t="shared" si="233"/>
        <v>3.716504280940496E-26</v>
      </c>
      <c r="IM182" s="86">
        <f t="shared" si="233"/>
        <v>1.8629325342549624E-24</v>
      </c>
      <c r="IN182" s="86">
        <f t="shared" si="233"/>
        <v>3.5056053220857402E-28</v>
      </c>
      <c r="IO182" s="86">
        <f t="shared" si="233"/>
        <v>4.2340021901479346E-26</v>
      </c>
      <c r="IP182" s="86">
        <f t="shared" si="233"/>
        <v>1.3020501111862291E-32</v>
      </c>
      <c r="IQ182" s="86">
        <f t="shared" si="233"/>
        <v>6.3103508883302256E-34</v>
      </c>
      <c r="IR182" s="86">
        <f t="shared" si="233"/>
        <v>1.079901600816393E-28</v>
      </c>
      <c r="IS182" s="86">
        <f t="shared" si="233"/>
        <v>4.7987322923622449E-27</v>
      </c>
      <c r="IT182" s="86">
        <f t="shared" si="233"/>
        <v>4.1002913110806343E-24</v>
      </c>
      <c r="IU182" s="86">
        <f t="shared" si="233"/>
        <v>9.6940549667511994E-21</v>
      </c>
      <c r="IV182" s="86">
        <f t="shared" si="233"/>
        <v>7.8183484673504003E-11</v>
      </c>
      <c r="IW182" s="86">
        <f t="shared" si="233"/>
        <v>4.4103454646379517E-14</v>
      </c>
      <c r="IY182" s="86">
        <f t="shared" si="234"/>
        <v>2.6717465727808719E-25</v>
      </c>
      <c r="IZ182" s="86">
        <f t="shared" si="234"/>
        <v>2.9528368071345952E-22</v>
      </c>
      <c r="JA182" s="86">
        <f t="shared" si="234"/>
        <v>8.3264863715655628E-26</v>
      </c>
      <c r="JB182" s="86">
        <f t="shared" si="234"/>
        <v>3.716504280940496E-26</v>
      </c>
      <c r="JC182" s="86">
        <f t="shared" si="234"/>
        <v>1.8629325342549624E-24</v>
      </c>
      <c r="JD182" s="86">
        <f t="shared" si="234"/>
        <v>3.5056053220857402E-28</v>
      </c>
      <c r="JE182" s="86">
        <f t="shared" si="234"/>
        <v>4.2340021901479346E-26</v>
      </c>
      <c r="JF182" s="86">
        <f t="shared" si="234"/>
        <v>1.3020501111862291E-32</v>
      </c>
      <c r="JG182" s="86">
        <f t="shared" si="234"/>
        <v>6.3103508883302256E-34</v>
      </c>
      <c r="JH182" s="86">
        <f t="shared" si="234"/>
        <v>1.079901600816393E-28</v>
      </c>
      <c r="JI182" s="86">
        <f t="shared" si="234"/>
        <v>4.7987322923622449E-27</v>
      </c>
      <c r="JJ182" s="86">
        <f t="shared" si="234"/>
        <v>4.1002913110806343E-24</v>
      </c>
      <c r="JK182" s="86">
        <f t="shared" si="234"/>
        <v>9.6940549667511994E-21</v>
      </c>
      <c r="JL182" s="86">
        <f t="shared" si="234"/>
        <v>7.8183484673504003E-11</v>
      </c>
      <c r="JM182" s="86">
        <f t="shared" si="234"/>
        <v>4.4103454646379517E-14</v>
      </c>
    </row>
    <row r="183" spans="2:273" x14ac:dyDescent="0.25">
      <c r="B183" s="2">
        <v>156</v>
      </c>
      <c r="C183" s="37">
        <v>44.25</v>
      </c>
      <c r="D183" s="37">
        <v>44.817</v>
      </c>
      <c r="E183" s="37">
        <v>45.466999999999999</v>
      </c>
      <c r="F183" s="37">
        <v>44.15</v>
      </c>
      <c r="G183" s="37">
        <v>44.982999999999997</v>
      </c>
      <c r="H183" s="37">
        <v>44.237000000000002</v>
      </c>
      <c r="I183" s="37">
        <v>43.442999999999998</v>
      </c>
      <c r="J183" s="37">
        <v>44.133000000000003</v>
      </c>
      <c r="K183" s="37">
        <v>45.783000000000001</v>
      </c>
      <c r="L183" s="37">
        <v>44.783000000000001</v>
      </c>
      <c r="M183" s="37">
        <v>44.15</v>
      </c>
      <c r="N183" s="37">
        <v>43.667000000000002</v>
      </c>
      <c r="O183" s="37">
        <v>42.866999999999997</v>
      </c>
      <c r="P183" s="37">
        <v>44.582999999999998</v>
      </c>
      <c r="Q183" s="37">
        <v>44.067</v>
      </c>
      <c r="S183" s="4">
        <f t="shared" si="235"/>
        <v>44.259214113994929</v>
      </c>
      <c r="T183" s="4">
        <f t="shared" si="235"/>
        <v>43.490046365588697</v>
      </c>
      <c r="U183" s="4">
        <f t="shared" si="235"/>
        <v>44.172900067817558</v>
      </c>
      <c r="V183" s="4" t="e">
        <f t="shared" si="235"/>
        <v>#N/A</v>
      </c>
      <c r="W183" s="4">
        <f t="shared" si="235"/>
        <v>44.795952681055198</v>
      </c>
      <c r="X183" s="4" t="e">
        <f t="shared" si="235"/>
        <v>#N/A</v>
      </c>
      <c r="Y183" s="4" t="e">
        <f t="shared" si="235"/>
        <v>#N/A</v>
      </c>
      <c r="Z183" s="4" t="e">
        <f t="shared" si="235"/>
        <v>#N/A</v>
      </c>
      <c r="AA183" s="4" t="e">
        <f t="shared" si="235"/>
        <v>#N/A</v>
      </c>
      <c r="AB183" s="4" t="e">
        <f t="shared" si="235"/>
        <v>#N/A</v>
      </c>
      <c r="AC183" s="4" t="e">
        <f t="shared" si="235"/>
        <v>#N/A</v>
      </c>
      <c r="AD183" s="4">
        <f t="shared" si="235"/>
        <v>43.872019300778163</v>
      </c>
      <c r="AE183" s="4">
        <f t="shared" si="235"/>
        <v>44.190295074650535</v>
      </c>
      <c r="AF183" s="4">
        <f t="shared" si="235"/>
        <v>45.108661262843327</v>
      </c>
      <c r="AG183" s="4">
        <f t="shared" si="235"/>
        <v>44.75890360770611</v>
      </c>
      <c r="AI183" s="4">
        <f t="shared" si="236"/>
        <v>-9.2141139949291073E-3</v>
      </c>
      <c r="AJ183" s="4">
        <f t="shared" si="236"/>
        <v>1.3269536344113035</v>
      </c>
      <c r="AK183" s="4">
        <f t="shared" si="236"/>
        <v>1.2940999321824407</v>
      </c>
      <c r="AL183" s="4">
        <f t="shared" si="236"/>
        <v>0</v>
      </c>
      <c r="AM183" s="4">
        <f t="shared" si="236"/>
        <v>0.1870473189447992</v>
      </c>
      <c r="AN183" s="4">
        <f t="shared" si="236"/>
        <v>0</v>
      </c>
      <c r="AO183" s="4">
        <f t="shared" si="236"/>
        <v>0</v>
      </c>
      <c r="AP183" s="4">
        <f t="shared" si="236"/>
        <v>0</v>
      </c>
      <c r="AQ183" s="4">
        <f t="shared" si="236"/>
        <v>0</v>
      </c>
      <c r="AR183" s="4">
        <f t="shared" si="236"/>
        <v>0</v>
      </c>
      <c r="AS183" s="4">
        <f t="shared" si="236"/>
        <v>0</v>
      </c>
      <c r="AT183" s="4">
        <f t="shared" si="236"/>
        <v>-0.20501930077816155</v>
      </c>
      <c r="AU183" s="4">
        <f t="shared" si="236"/>
        <v>-1.3232950746505381</v>
      </c>
      <c r="AV183" s="4">
        <f t="shared" si="236"/>
        <v>-0.52566126284332881</v>
      </c>
      <c r="AW183" s="4">
        <f t="shared" si="236"/>
        <v>-0.69190360770610937</v>
      </c>
      <c r="AY183" s="2">
        <f t="shared" si="228"/>
        <v>44.259214113994929</v>
      </c>
      <c r="AZ183" s="2">
        <f t="shared" si="228"/>
        <v>43.490046365588697</v>
      </c>
      <c r="BA183" s="2">
        <f t="shared" si="228"/>
        <v>44.172900067817558</v>
      </c>
      <c r="BB183" s="2" t="e">
        <f t="shared" si="228"/>
        <v>#N/A</v>
      </c>
      <c r="BC183" s="2">
        <f t="shared" si="228"/>
        <v>44.795952681055198</v>
      </c>
      <c r="BD183" s="2" t="e">
        <f t="shared" si="228"/>
        <v>#N/A</v>
      </c>
      <c r="BE183" s="2" t="e">
        <f t="shared" si="228"/>
        <v>#N/A</v>
      </c>
      <c r="BF183" s="2" t="e">
        <f t="shared" si="228"/>
        <v>#N/A</v>
      </c>
      <c r="BG183" s="2" t="e">
        <f t="shared" si="228"/>
        <v>#N/A</v>
      </c>
      <c r="BH183" s="2" t="e">
        <f t="shared" si="228"/>
        <v>#N/A</v>
      </c>
      <c r="BI183" s="2" t="e">
        <f t="shared" si="228"/>
        <v>#N/A</v>
      </c>
      <c r="BJ183" s="2">
        <f t="shared" si="228"/>
        <v>43.872019300778163</v>
      </c>
      <c r="BK183" s="2">
        <f t="shared" si="228"/>
        <v>44.190295074650535</v>
      </c>
      <c r="BL183" s="2">
        <f t="shared" si="228"/>
        <v>45.108661262843327</v>
      </c>
      <c r="BM183" s="2">
        <f t="shared" si="228"/>
        <v>44.75890360770611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 t="str">
        <f t="shared" si="229"/>
        <v/>
      </c>
      <c r="CF183" s="2" t="str">
        <f t="shared" si="229"/>
        <v/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>
        <f t="shared" si="198"/>
        <v>44.25</v>
      </c>
      <c r="CV183" s="2">
        <f t="shared" si="199"/>
        <v>44.817</v>
      </c>
      <c r="CW183" s="2">
        <f t="shared" si="200"/>
        <v>45.466999999999999</v>
      </c>
      <c r="CX183" s="2" t="str">
        <f t="shared" si="201"/>
        <v/>
      </c>
      <c r="CY183" s="2">
        <f t="shared" si="202"/>
        <v>44.982999999999997</v>
      </c>
      <c r="CZ183" s="2" t="str">
        <f t="shared" si="203"/>
        <v/>
      </c>
      <c r="DA183" s="2" t="str">
        <f t="shared" si="204"/>
        <v/>
      </c>
      <c r="DB183" s="2" t="str">
        <f t="shared" si="205"/>
        <v/>
      </c>
      <c r="DC183" s="2" t="str">
        <f t="shared" si="206"/>
        <v/>
      </c>
      <c r="DD183" s="2" t="str">
        <f t="shared" si="207"/>
        <v/>
      </c>
      <c r="DE183" s="2" t="str">
        <f t="shared" si="208"/>
        <v/>
      </c>
      <c r="DF183" s="2">
        <f t="shared" si="209"/>
        <v>43.667000000000002</v>
      </c>
      <c r="DG183" s="2">
        <f t="shared" si="210"/>
        <v>42.866999999999997</v>
      </c>
      <c r="DH183" s="2">
        <f t="shared" si="211"/>
        <v>44.582999999999998</v>
      </c>
      <c r="DI183" s="2">
        <f t="shared" si="212"/>
        <v>44.067</v>
      </c>
      <c r="DK183" s="2">
        <f t="shared" si="237"/>
        <v>95.857967023172904</v>
      </c>
      <c r="DL183" s="2">
        <f t="shared" si="237"/>
        <v>96.938027731092404</v>
      </c>
      <c r="DM183" s="2">
        <f t="shared" si="237"/>
        <v>92.082452938652935</v>
      </c>
      <c r="DN183" s="2">
        <f t="shared" si="237"/>
        <v>91.991190047190045</v>
      </c>
      <c r="DO183" s="2">
        <f t="shared" si="237"/>
        <v>90.955848648648669</v>
      </c>
      <c r="DP183" s="2">
        <f t="shared" si="237"/>
        <v>90.543548648648652</v>
      </c>
      <c r="DQ183" s="2">
        <f t="shared" si="237"/>
        <v>83.419194879089616</v>
      </c>
      <c r="DR183" s="2">
        <f t="shared" si="237"/>
        <v>81.958021921921912</v>
      </c>
      <c r="DS183" s="2">
        <f t="shared" si="237"/>
        <v>82.011885585585588</v>
      </c>
      <c r="DT183" s="2">
        <f t="shared" si="237"/>
        <v>83.101546230440988</v>
      </c>
      <c r="DU183" s="2">
        <f t="shared" si="237"/>
        <v>77.694746803946799</v>
      </c>
      <c r="DV183" s="2">
        <f t="shared" si="237"/>
        <v>82.994783783783788</v>
      </c>
      <c r="DW183" s="2">
        <f t="shared" si="237"/>
        <v>83.816426898326895</v>
      </c>
      <c r="DX183" s="2">
        <f t="shared" si="237"/>
        <v>89.43003153153154</v>
      </c>
      <c r="DY183" s="2">
        <f t="shared" si="237"/>
        <v>89.260657142857127</v>
      </c>
      <c r="EA183" s="2">
        <f t="shared" si="214"/>
        <v>45.287803155216288</v>
      </c>
      <c r="EB183" s="2">
        <f t="shared" si="214"/>
        <v>42.264844010389197</v>
      </c>
      <c r="EC183" s="2">
        <f t="shared" si="214"/>
        <v>43.343937606923603</v>
      </c>
      <c r="ED183" s="2">
        <f t="shared" si="214"/>
        <v>44.045459829364447</v>
      </c>
      <c r="EE183" s="2">
        <f t="shared" si="214"/>
        <v>44.700891815848877</v>
      </c>
      <c r="EF183" s="2">
        <f t="shared" si="214"/>
        <v>45.157456755319757</v>
      </c>
      <c r="EG183" s="2">
        <f t="shared" si="214"/>
        <v>44.196235890084409</v>
      </c>
      <c r="EH183" s="2">
        <f t="shared" si="214"/>
        <v>44.842203138343301</v>
      </c>
      <c r="EI183" s="2">
        <f t="shared" si="214"/>
        <v>44.693905592683784</v>
      </c>
      <c r="EJ183" s="2">
        <f t="shared" si="214"/>
        <v>43.314657852125769</v>
      </c>
      <c r="EK183" s="2">
        <f t="shared" si="213"/>
        <v>44.543644630544918</v>
      </c>
      <c r="EL183" s="2">
        <f t="shared" si="180"/>
        <v>44.153866563337218</v>
      </c>
      <c r="EM183" s="2">
        <f t="shared" si="180"/>
        <v>46.057816623778614</v>
      </c>
      <c r="EN183" s="2">
        <f t="shared" si="180"/>
        <v>46.781899701492534</v>
      </c>
      <c r="EO183" s="2">
        <f t="shared" si="180"/>
        <v>47.427235301442138</v>
      </c>
      <c r="EQ183" s="2">
        <f t="shared" si="238"/>
        <v>44.184837432043906</v>
      </c>
      <c r="ER183" s="2">
        <f t="shared" si="238"/>
        <v>43.607387864626361</v>
      </c>
      <c r="ES183" s="2">
        <f t="shared" si="238"/>
        <v>44.246724600872831</v>
      </c>
      <c r="ET183" s="2">
        <f t="shared" si="238"/>
        <v>44.65350951338251</v>
      </c>
      <c r="EU183" s="2">
        <f t="shared" si="238"/>
        <v>44.804407832862168</v>
      </c>
      <c r="EV183" s="2">
        <f t="shared" si="238"/>
        <v>44.818960617472797</v>
      </c>
      <c r="EW183" s="2">
        <f t="shared" si="238"/>
        <v>44.69467835701586</v>
      </c>
      <c r="EX183" s="2">
        <f t="shared" si="238"/>
        <v>44.242884119490427</v>
      </c>
      <c r="EY183" s="2">
        <f t="shared" si="238"/>
        <v>45.135022488002576</v>
      </c>
      <c r="EZ183" s="2">
        <f t="shared" si="238"/>
        <v>43.47983903460262</v>
      </c>
      <c r="FA183" s="2">
        <f t="shared" si="238"/>
        <v>43.52924278721342</v>
      </c>
      <c r="FB183" s="2">
        <f t="shared" si="238"/>
        <v>43.842210611985053</v>
      </c>
      <c r="FC183" s="2">
        <f t="shared" si="238"/>
        <v>43.975107447527392</v>
      </c>
      <c r="FD183" s="2">
        <f t="shared" si="238"/>
        <v>44.870220572987748</v>
      </c>
      <c r="FE183" s="2">
        <f t="shared" si="238"/>
        <v>44.263365055073677</v>
      </c>
      <c r="FG183" s="2">
        <f t="shared" si="239"/>
        <v>0.99998775766504666</v>
      </c>
      <c r="FH183" s="2">
        <f t="shared" si="239"/>
        <v>0.9999852854516772</v>
      </c>
      <c r="FI183" s="2">
        <f t="shared" si="239"/>
        <v>0.99998467135911517</v>
      </c>
      <c r="FJ183" s="2">
        <f t="shared" si="239"/>
        <v>0.99998464101009388</v>
      </c>
      <c r="FK183" s="2">
        <f t="shared" si="239"/>
        <v>0.99998436194000195</v>
      </c>
      <c r="FL183" s="2">
        <f t="shared" si="239"/>
        <v>0.99998387949777445</v>
      </c>
      <c r="FM183" s="2">
        <f t="shared" si="239"/>
        <v>0.99998305630724893</v>
      </c>
      <c r="FN183" s="2">
        <f t="shared" si="239"/>
        <v>0.99998141722216094</v>
      </c>
      <c r="FO183" s="2">
        <f t="shared" si="239"/>
        <v>0.99998171534098157</v>
      </c>
      <c r="FP183" s="2">
        <f t="shared" si="239"/>
        <v>0.99998276075987103</v>
      </c>
      <c r="FQ183" s="2">
        <f t="shared" si="239"/>
        <v>0.99998400143475163</v>
      </c>
      <c r="FR183" s="2">
        <f t="shared" si="239"/>
        <v>0.9999822985750062</v>
      </c>
      <c r="FS183" s="2">
        <f t="shared" si="239"/>
        <v>0.99998392186862506</v>
      </c>
      <c r="FT183" s="2">
        <f t="shared" si="239"/>
        <v>0.99998422321382252</v>
      </c>
      <c r="FU183" s="2">
        <f t="shared" si="239"/>
        <v>0.99998099610834801</v>
      </c>
      <c r="FW183" s="2">
        <f t="shared" si="230"/>
        <v>0.93312794448936709</v>
      </c>
      <c r="FX183" s="2">
        <f t="shared" si="230"/>
        <v>0.91199841266368364</v>
      </c>
      <c r="FY183" s="2">
        <f t="shared" si="230"/>
        <v>0.9173984242641301</v>
      </c>
      <c r="FZ183" s="2">
        <f t="shared" si="230"/>
        <v>0.91458551785571074</v>
      </c>
      <c r="GA183" s="2">
        <f t="shared" si="230"/>
        <v>0.91133266269363966</v>
      </c>
      <c r="GB183" s="2">
        <f t="shared" si="230"/>
        <v>0.91398255858508837</v>
      </c>
      <c r="GC183" s="2">
        <f t="shared" si="230"/>
        <v>0.91215554446035596</v>
      </c>
      <c r="GD183" s="2">
        <f t="shared" si="230"/>
        <v>0.91969460233351363</v>
      </c>
      <c r="GE183" s="2">
        <f t="shared" si="230"/>
        <v>0.9283562407628787</v>
      </c>
      <c r="GF183" s="2">
        <f t="shared" si="230"/>
        <v>0.92353974170998254</v>
      </c>
      <c r="GG183" s="2">
        <f t="shared" si="230"/>
        <v>0.91829224275430932</v>
      </c>
      <c r="GH183" s="2">
        <f t="shared" si="230"/>
        <v>0.90655994508080917</v>
      </c>
      <c r="GI183" s="2">
        <f t="shared" si="230"/>
        <v>0.89697047399922969</v>
      </c>
      <c r="GJ183" s="2">
        <f t="shared" si="230"/>
        <v>0.87562356262957197</v>
      </c>
      <c r="GK183" s="2">
        <f t="shared" si="230"/>
        <v>0.84362710342366254</v>
      </c>
      <c r="GM183" s="86">
        <f t="shared" si="231"/>
        <v>0</v>
      </c>
      <c r="GN183" s="86">
        <f t="shared" si="231"/>
        <v>0</v>
      </c>
      <c r="GO183" s="86">
        <f t="shared" si="231"/>
        <v>0</v>
      </c>
      <c r="GP183" s="86">
        <f t="shared" si="231"/>
        <v>0</v>
      </c>
      <c r="GQ183" s="86">
        <f t="shared" si="231"/>
        <v>0</v>
      </c>
      <c r="GR183" s="86">
        <f t="shared" si="231"/>
        <v>0</v>
      </c>
      <c r="GS183" s="86">
        <f t="shared" si="231"/>
        <v>0</v>
      </c>
      <c r="GT183" s="86">
        <f t="shared" si="231"/>
        <v>0</v>
      </c>
      <c r="GU183" s="86">
        <f t="shared" si="231"/>
        <v>0</v>
      </c>
      <c r="GV183" s="86">
        <f t="shared" si="231"/>
        <v>0</v>
      </c>
      <c r="GW183" s="86">
        <f t="shared" si="231"/>
        <v>0</v>
      </c>
      <c r="GX183" s="86">
        <f t="shared" si="231"/>
        <v>0</v>
      </c>
      <c r="GY183" s="86">
        <f t="shared" si="231"/>
        <v>0</v>
      </c>
      <c r="GZ183" s="86">
        <f t="shared" si="231"/>
        <v>0</v>
      </c>
      <c r="HA183" s="86">
        <f t="shared" si="231"/>
        <v>0</v>
      </c>
      <c r="HC183" s="86">
        <f t="shared" si="182"/>
        <v>0</v>
      </c>
      <c r="HD183" s="86">
        <f t="shared" si="182"/>
        <v>0</v>
      </c>
      <c r="HE183" s="86">
        <f t="shared" si="182"/>
        <v>0</v>
      </c>
      <c r="HF183" s="86">
        <f t="shared" si="181"/>
        <v>0</v>
      </c>
      <c r="HG183" s="86">
        <f t="shared" si="181"/>
        <v>0</v>
      </c>
      <c r="HH183" s="86">
        <f t="shared" si="181"/>
        <v>0</v>
      </c>
      <c r="HI183" s="86">
        <f t="shared" si="181"/>
        <v>0</v>
      </c>
      <c r="HJ183" s="86">
        <f t="shared" si="181"/>
        <v>0</v>
      </c>
      <c r="HK183" s="86">
        <f t="shared" si="181"/>
        <v>0</v>
      </c>
      <c r="HL183" s="86">
        <f t="shared" si="181"/>
        <v>0</v>
      </c>
      <c r="HM183" s="86">
        <f t="shared" si="181"/>
        <v>0</v>
      </c>
      <c r="HN183" s="86">
        <f t="shared" si="181"/>
        <v>0</v>
      </c>
      <c r="HO183" s="86">
        <f t="shared" si="227"/>
        <v>0</v>
      </c>
      <c r="HP183" s="86">
        <f t="shared" si="227"/>
        <v>0</v>
      </c>
      <c r="HQ183" s="86">
        <f t="shared" si="227"/>
        <v>0</v>
      </c>
      <c r="HS183" s="86">
        <f t="shared" si="232"/>
        <v>6.1795823809652034E-112</v>
      </c>
      <c r="HT183" s="86">
        <f t="shared" si="232"/>
        <v>9.0614725911976829E-119</v>
      </c>
      <c r="HU183" s="86">
        <f t="shared" si="232"/>
        <v>2.4295282994729956E-134</v>
      </c>
      <c r="HV183" s="86">
        <f t="shared" si="232"/>
        <v>2.9643528673027913E-138</v>
      </c>
      <c r="HW183" s="86">
        <f t="shared" si="232"/>
        <v>9.424896346449523E-130</v>
      </c>
      <c r="HX183" s="86">
        <f t="shared" si="232"/>
        <v>3.8158746513716449E-149</v>
      </c>
      <c r="HY183" s="86">
        <f t="shared" si="232"/>
        <v>2.0876944050901564E-138</v>
      </c>
      <c r="HZ183" s="86">
        <f t="shared" si="232"/>
        <v>1.6370128838531328E-165</v>
      </c>
      <c r="IA183" s="86">
        <f t="shared" si="232"/>
        <v>1.9233230246205096E-161</v>
      </c>
      <c r="IB183" s="86">
        <f t="shared" si="232"/>
        <v>9.2112264916249756E-140</v>
      </c>
      <c r="IC183" s="86">
        <f t="shared" si="232"/>
        <v>6.6343054752123957E-137</v>
      </c>
      <c r="ID183" s="86">
        <f t="shared" si="232"/>
        <v>2.0348106217804745E-131</v>
      </c>
      <c r="IE183" s="86">
        <f t="shared" si="232"/>
        <v>1.286917871847858E-119</v>
      </c>
      <c r="IF183" s="86">
        <f t="shared" si="232"/>
        <v>2.5698897101117224E-98</v>
      </c>
      <c r="IG183" s="86">
        <f t="shared" si="232"/>
        <v>3.7917609027016418E-92</v>
      </c>
      <c r="II183" s="86">
        <f t="shared" si="233"/>
        <v>4.8120835687928217E-27</v>
      </c>
      <c r="IJ183" s="86">
        <f t="shared" si="233"/>
        <v>5.5267331315516975E-24</v>
      </c>
      <c r="IK183" s="86">
        <f t="shared" si="233"/>
        <v>9.1203022347378796E-28</v>
      </c>
      <c r="IL183" s="86">
        <f t="shared" si="233"/>
        <v>3.5397967836535806E-28</v>
      </c>
      <c r="IM183" s="86">
        <f t="shared" si="233"/>
        <v>2.2536257174546196E-26</v>
      </c>
      <c r="IN183" s="86">
        <f t="shared" si="233"/>
        <v>2.2408124358386742E-30</v>
      </c>
      <c r="IO183" s="86">
        <f t="shared" si="233"/>
        <v>3.8205972749967072E-28</v>
      </c>
      <c r="IP183" s="86">
        <f t="shared" si="233"/>
        <v>4.3615518843061454E-35</v>
      </c>
      <c r="IQ183" s="86">
        <f t="shared" si="233"/>
        <v>2.2483407620920241E-36</v>
      </c>
      <c r="IR183" s="86">
        <f t="shared" si="233"/>
        <v>8.2933439011814807E-31</v>
      </c>
      <c r="IS183" s="86">
        <f t="shared" si="233"/>
        <v>4.2821494385740713E-29</v>
      </c>
      <c r="IT183" s="86">
        <f t="shared" si="233"/>
        <v>4.7100976180796989E-26</v>
      </c>
      <c r="IU183" s="86">
        <f t="shared" si="233"/>
        <v>1.7646497124055994E-22</v>
      </c>
      <c r="IV183" s="86">
        <f t="shared" si="233"/>
        <v>8.7190201675901991E-12</v>
      </c>
      <c r="IW183" s="86">
        <f t="shared" si="233"/>
        <v>1.4109692548787938E-15</v>
      </c>
      <c r="IY183" s="86">
        <f t="shared" si="234"/>
        <v>4.8120835687928217E-27</v>
      </c>
      <c r="IZ183" s="86">
        <f t="shared" si="234"/>
        <v>5.5267331315516975E-24</v>
      </c>
      <c r="JA183" s="86">
        <f t="shared" si="234"/>
        <v>9.1203022347378796E-28</v>
      </c>
      <c r="JB183" s="86">
        <f t="shared" si="234"/>
        <v>3.5397967836535806E-28</v>
      </c>
      <c r="JC183" s="86">
        <f t="shared" si="234"/>
        <v>2.2536257174546196E-26</v>
      </c>
      <c r="JD183" s="86">
        <f t="shared" si="234"/>
        <v>2.2408124358386742E-30</v>
      </c>
      <c r="JE183" s="86">
        <f t="shared" si="234"/>
        <v>3.8205972749967072E-28</v>
      </c>
      <c r="JF183" s="86">
        <f t="shared" si="234"/>
        <v>4.3615518843061454E-35</v>
      </c>
      <c r="JG183" s="86">
        <f t="shared" si="234"/>
        <v>2.2483407620920241E-36</v>
      </c>
      <c r="JH183" s="86">
        <f t="shared" si="234"/>
        <v>8.2933439011814807E-31</v>
      </c>
      <c r="JI183" s="86">
        <f t="shared" si="234"/>
        <v>4.2821494385740713E-29</v>
      </c>
      <c r="JJ183" s="86">
        <f t="shared" si="234"/>
        <v>4.7100976180796989E-26</v>
      </c>
      <c r="JK183" s="86">
        <f t="shared" si="234"/>
        <v>1.7646497124055994E-22</v>
      </c>
      <c r="JL183" s="86">
        <f t="shared" si="234"/>
        <v>8.7190201675901991E-12</v>
      </c>
      <c r="JM183" s="86">
        <f t="shared" si="234"/>
        <v>1.4109692548787938E-15</v>
      </c>
    </row>
    <row r="184" spans="2:273" x14ac:dyDescent="0.25">
      <c r="B184" s="2">
        <v>157</v>
      </c>
      <c r="C184" s="37">
        <v>43.966999999999999</v>
      </c>
      <c r="D184" s="37">
        <v>44.1</v>
      </c>
      <c r="E184" s="37">
        <v>44.15</v>
      </c>
      <c r="F184" s="37">
        <v>45.45</v>
      </c>
      <c r="G184" s="37">
        <v>45.847000000000001</v>
      </c>
      <c r="H184" s="37">
        <v>45.524999999999999</v>
      </c>
      <c r="I184" s="37">
        <v>45.033000000000001</v>
      </c>
      <c r="J184" s="37">
        <v>43.616999999999997</v>
      </c>
      <c r="K184" s="37">
        <v>45.2</v>
      </c>
      <c r="L184" s="37">
        <v>43.817</v>
      </c>
      <c r="M184" s="37">
        <v>42.8</v>
      </c>
      <c r="N184" s="37">
        <v>43.332999999999998</v>
      </c>
      <c r="O184" s="37">
        <v>44.4</v>
      </c>
      <c r="P184" s="37">
        <v>44.9</v>
      </c>
      <c r="Q184" s="37">
        <v>43.082999999999998</v>
      </c>
      <c r="S184" s="4" t="e">
        <f t="shared" si="235"/>
        <v>#N/A</v>
      </c>
      <c r="T184" s="4">
        <f t="shared" si="235"/>
        <v>43.356898818394164</v>
      </c>
      <c r="U184" s="4" t="e">
        <f t="shared" si="235"/>
        <v>#N/A</v>
      </c>
      <c r="V184" s="4" t="e">
        <f t="shared" si="235"/>
        <v>#N/A</v>
      </c>
      <c r="W184" s="4" t="e">
        <f t="shared" si="235"/>
        <v>#N/A</v>
      </c>
      <c r="X184" s="4" t="e">
        <f t="shared" si="235"/>
        <v>#N/A</v>
      </c>
      <c r="Y184" s="4" t="e">
        <f t="shared" si="235"/>
        <v>#N/A</v>
      </c>
      <c r="Z184" s="4" t="e">
        <f t="shared" si="235"/>
        <v>#N/A</v>
      </c>
      <c r="AA184" s="4" t="e">
        <f t="shared" si="235"/>
        <v>#N/A</v>
      </c>
      <c r="AB184" s="4" t="e">
        <f t="shared" si="235"/>
        <v>#N/A</v>
      </c>
      <c r="AC184" s="4" t="e">
        <f t="shared" si="235"/>
        <v>#N/A</v>
      </c>
      <c r="AD184" s="4" t="e">
        <f t="shared" si="235"/>
        <v>#N/A</v>
      </c>
      <c r="AE184" s="4">
        <f t="shared" si="235"/>
        <v>44.014374270314491</v>
      </c>
      <c r="AF184" s="4">
        <f t="shared" si="235"/>
        <v>44.931540534676834</v>
      </c>
      <c r="AG184" s="4">
        <f t="shared" si="235"/>
        <v>44.574073412184156</v>
      </c>
      <c r="AI184" s="4">
        <f t="shared" si="236"/>
        <v>0</v>
      </c>
      <c r="AJ184" s="4">
        <f t="shared" si="236"/>
        <v>0.74310118160583727</v>
      </c>
      <c r="AK184" s="4">
        <f t="shared" si="236"/>
        <v>0</v>
      </c>
      <c r="AL184" s="4">
        <f t="shared" si="236"/>
        <v>0</v>
      </c>
      <c r="AM184" s="4">
        <f t="shared" si="236"/>
        <v>0</v>
      </c>
      <c r="AN184" s="4">
        <f t="shared" si="236"/>
        <v>0</v>
      </c>
      <c r="AO184" s="4">
        <f t="shared" si="236"/>
        <v>0</v>
      </c>
      <c r="AP184" s="4">
        <f t="shared" si="236"/>
        <v>0</v>
      </c>
      <c r="AQ184" s="4">
        <f t="shared" si="236"/>
        <v>0</v>
      </c>
      <c r="AR184" s="4">
        <f t="shared" si="236"/>
        <v>0</v>
      </c>
      <c r="AS184" s="4">
        <f t="shared" si="236"/>
        <v>0</v>
      </c>
      <c r="AT184" s="4">
        <f t="shared" si="236"/>
        <v>0</v>
      </c>
      <c r="AU184" s="4">
        <f t="shared" si="236"/>
        <v>0.38562572968550768</v>
      </c>
      <c r="AV184" s="4">
        <f t="shared" si="236"/>
        <v>-3.1540534676835819E-2</v>
      </c>
      <c r="AW184" s="4">
        <f t="shared" si="236"/>
        <v>-1.4910734121841571</v>
      </c>
      <c r="AY184" s="2" t="e">
        <f t="shared" si="228"/>
        <v>#N/A</v>
      </c>
      <c r="AZ184" s="2">
        <f t="shared" si="228"/>
        <v>43.356898818394164</v>
      </c>
      <c r="BA184" s="2" t="e">
        <f t="shared" si="228"/>
        <v>#N/A</v>
      </c>
      <c r="BB184" s="2" t="e">
        <f t="shared" si="228"/>
        <v>#N/A</v>
      </c>
      <c r="BC184" s="2" t="e">
        <f t="shared" si="228"/>
        <v>#N/A</v>
      </c>
      <c r="BD184" s="2" t="e">
        <f t="shared" si="228"/>
        <v>#N/A</v>
      </c>
      <c r="BE184" s="2" t="e">
        <f t="shared" si="228"/>
        <v>#N/A</v>
      </c>
      <c r="BF184" s="2" t="e">
        <f t="shared" si="228"/>
        <v>#N/A</v>
      </c>
      <c r="BG184" s="2" t="e">
        <f t="shared" si="228"/>
        <v>#N/A</v>
      </c>
      <c r="BH184" s="2" t="e">
        <f t="shared" si="228"/>
        <v>#N/A</v>
      </c>
      <c r="BI184" s="2" t="e">
        <f t="shared" si="228"/>
        <v>#N/A</v>
      </c>
      <c r="BJ184" s="2" t="e">
        <f t="shared" si="228"/>
        <v>#N/A</v>
      </c>
      <c r="BK184" s="2">
        <f t="shared" si="228"/>
        <v>44.014374270314491</v>
      </c>
      <c r="BL184" s="2">
        <f t="shared" si="228"/>
        <v>44.931540534676834</v>
      </c>
      <c r="BM184" s="2">
        <f t="shared" si="228"/>
        <v>44.574073412184156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 t="str">
        <f t="shared" si="229"/>
        <v/>
      </c>
      <c r="CF184" s="2" t="str">
        <f t="shared" si="229"/>
        <v/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 t="str">
        <f t="shared" si="198"/>
        <v/>
      </c>
      <c r="CV184" s="2">
        <f t="shared" si="199"/>
        <v>44.1</v>
      </c>
      <c r="CW184" s="2" t="str">
        <f t="shared" si="200"/>
        <v/>
      </c>
      <c r="CX184" s="2" t="str">
        <f t="shared" si="201"/>
        <v/>
      </c>
      <c r="CY184" s="2" t="str">
        <f t="shared" si="202"/>
        <v/>
      </c>
      <c r="CZ184" s="2" t="str">
        <f t="shared" si="203"/>
        <v/>
      </c>
      <c r="DA184" s="2" t="str">
        <f t="shared" si="204"/>
        <v/>
      </c>
      <c r="DB184" s="2" t="str">
        <f t="shared" si="205"/>
        <v/>
      </c>
      <c r="DC184" s="2" t="str">
        <f t="shared" si="206"/>
        <v/>
      </c>
      <c r="DD184" s="2" t="str">
        <f t="shared" si="207"/>
        <v/>
      </c>
      <c r="DE184" s="2" t="str">
        <f t="shared" si="208"/>
        <v/>
      </c>
      <c r="DF184" s="2" t="str">
        <f t="shared" si="209"/>
        <v/>
      </c>
      <c r="DG184" s="2">
        <f t="shared" si="210"/>
        <v>44.4</v>
      </c>
      <c r="DH184" s="2">
        <f t="shared" si="211"/>
        <v>44.9</v>
      </c>
      <c r="DI184" s="2">
        <f t="shared" si="212"/>
        <v>43.082999999999998</v>
      </c>
      <c r="DK184" s="2">
        <f t="shared" si="237"/>
        <v>96.100170900178256</v>
      </c>
      <c r="DL184" s="2">
        <f t="shared" si="237"/>
        <v>97.165779831932753</v>
      </c>
      <c r="DM184" s="2">
        <f t="shared" si="237"/>
        <v>92.2822761046761</v>
      </c>
      <c r="DN184" s="2">
        <f t="shared" si="237"/>
        <v>92.18889017589018</v>
      </c>
      <c r="DO184" s="2">
        <f t="shared" si="237"/>
        <v>91.140787387387405</v>
      </c>
      <c r="DP184" s="2">
        <f t="shared" si="237"/>
        <v>90.715020720720716</v>
      </c>
      <c r="DQ184" s="2">
        <f t="shared" si="237"/>
        <v>83.541199620673311</v>
      </c>
      <c r="DR184" s="2">
        <f t="shared" si="237"/>
        <v>82.077918704418693</v>
      </c>
      <c r="DS184" s="2">
        <f t="shared" si="237"/>
        <v>82.127597812097804</v>
      </c>
      <c r="DT184" s="2">
        <f t="shared" si="237"/>
        <v>83.226884305358013</v>
      </c>
      <c r="DU184" s="2">
        <f t="shared" si="237"/>
        <v>77.790386572286565</v>
      </c>
      <c r="DV184" s="2">
        <f t="shared" si="237"/>
        <v>83.118391891891889</v>
      </c>
      <c r="DW184" s="2">
        <f t="shared" si="237"/>
        <v>83.944266924066923</v>
      </c>
      <c r="DX184" s="2">
        <f t="shared" si="237"/>
        <v>89.607738738738746</v>
      </c>
      <c r="DY184" s="2">
        <f t="shared" si="237"/>
        <v>89.470378151260491</v>
      </c>
      <c r="EA184" s="2">
        <f t="shared" si="214"/>
        <v>45.192667124681932</v>
      </c>
      <c r="EB184" s="2">
        <f t="shared" si="214"/>
        <v>42.102291873220125</v>
      </c>
      <c r="EC184" s="2">
        <f t="shared" si="214"/>
        <v>43.210961021099578</v>
      </c>
      <c r="ED184" s="2">
        <f t="shared" si="214"/>
        <v>43.913601575097474</v>
      </c>
      <c r="EE184" s="2">
        <f t="shared" si="214"/>
        <v>44.57541605823296</v>
      </c>
      <c r="EF184" s="2">
        <f t="shared" si="214"/>
        <v>45.027632579915924</v>
      </c>
      <c r="EG184" s="2">
        <f t="shared" si="214"/>
        <v>44.056572869016179</v>
      </c>
      <c r="EH184" s="2">
        <f t="shared" si="214"/>
        <v>44.705948804440652</v>
      </c>
      <c r="EI184" s="2">
        <f t="shared" si="214"/>
        <v>44.550003165670063</v>
      </c>
      <c r="EJ184" s="2">
        <f t="shared" si="214"/>
        <v>43.157416850834771</v>
      </c>
      <c r="EK184" s="2">
        <f t="shared" si="213"/>
        <v>44.403444596092768</v>
      </c>
      <c r="EL184" s="2">
        <f t="shared" si="180"/>
        <v>44.000572511864149</v>
      </c>
      <c r="EM184" s="2">
        <f t="shared" si="180"/>
        <v>45.92956072857811</v>
      </c>
      <c r="EN184" s="2">
        <f t="shared" si="180"/>
        <v>46.650517910447761</v>
      </c>
      <c r="EO184" s="2">
        <f t="shared" si="180"/>
        <v>47.316601186298726</v>
      </c>
      <c r="EQ184" s="2">
        <f t="shared" si="238"/>
        <v>44.072510240208793</v>
      </c>
      <c r="ER184" s="2">
        <f t="shared" si="238"/>
        <v>43.466503752885174</v>
      </c>
      <c r="ES184" s="2">
        <f t="shared" si="238"/>
        <v>44.128672801237343</v>
      </c>
      <c r="ET184" s="2">
        <f t="shared" si="238"/>
        <v>44.531445854621808</v>
      </c>
      <c r="EU184" s="2">
        <f t="shared" si="238"/>
        <v>44.680519261544589</v>
      </c>
      <c r="EV184" s="2">
        <f t="shared" si="238"/>
        <v>44.683901351619369</v>
      </c>
      <c r="EW184" s="2">
        <f t="shared" si="238"/>
        <v>44.562852682823511</v>
      </c>
      <c r="EX184" s="2">
        <f t="shared" si="238"/>
        <v>44.097511113542836</v>
      </c>
      <c r="EY184" s="2">
        <f t="shared" si="238"/>
        <v>44.998121455479023</v>
      </c>
      <c r="EZ184" s="2">
        <f t="shared" si="238"/>
        <v>43.325742781245054</v>
      </c>
      <c r="FA184" s="2">
        <f t="shared" si="238"/>
        <v>43.373592327990352</v>
      </c>
      <c r="FB184" s="2">
        <f t="shared" si="238"/>
        <v>43.684051999990977</v>
      </c>
      <c r="FC184" s="2">
        <f t="shared" si="238"/>
        <v>43.813129029551561</v>
      </c>
      <c r="FD184" s="2">
        <f t="shared" si="238"/>
        <v>44.70815743519784</v>
      </c>
      <c r="FE184" s="2">
        <f t="shared" si="238"/>
        <v>44.109599488080391</v>
      </c>
      <c r="FG184" s="2">
        <f t="shared" si="239"/>
        <v>0.99998883484579648</v>
      </c>
      <c r="FH184" s="2">
        <f t="shared" si="239"/>
        <v>0.99998658015505837</v>
      </c>
      <c r="FI184" s="2">
        <f t="shared" si="239"/>
        <v>0.99998602009450499</v>
      </c>
      <c r="FJ184" s="2">
        <f t="shared" si="239"/>
        <v>0.99998599241579378</v>
      </c>
      <c r="FK184" s="2">
        <f t="shared" si="239"/>
        <v>0.99998573790015088</v>
      </c>
      <c r="FL184" s="2">
        <f t="shared" si="239"/>
        <v>0.99998529790638058</v>
      </c>
      <c r="FM184" s="2">
        <f t="shared" si="239"/>
        <v>0.99998454714551421</v>
      </c>
      <c r="FN184" s="2">
        <f t="shared" si="239"/>
        <v>0.99998305227747442</v>
      </c>
      <c r="FO184" s="2">
        <f t="shared" si="239"/>
        <v>0.99998332416595237</v>
      </c>
      <c r="FP184" s="2">
        <f t="shared" si="239"/>
        <v>0.99998427760229136</v>
      </c>
      <c r="FQ184" s="2">
        <f t="shared" si="239"/>
        <v>0.9999854091145397</v>
      </c>
      <c r="FR184" s="2">
        <f t="shared" si="239"/>
        <v>0.99998385608338891</v>
      </c>
      <c r="FS184" s="2">
        <f t="shared" si="239"/>
        <v>0.9999853365491651</v>
      </c>
      <c r="FT184" s="2">
        <f t="shared" si="239"/>
        <v>0.99998561138002184</v>
      </c>
      <c r="FU184" s="2">
        <f t="shared" si="239"/>
        <v>0.99998266821584225</v>
      </c>
      <c r="FW184" s="2">
        <f t="shared" si="230"/>
        <v>0.93865098191817231</v>
      </c>
      <c r="FX184" s="2">
        <f t="shared" si="230"/>
        <v>0.91911529315486318</v>
      </c>
      <c r="FY184" s="2">
        <f t="shared" si="230"/>
        <v>0.92411493161689584</v>
      </c>
      <c r="FZ184" s="2">
        <f t="shared" si="230"/>
        <v>0.92151117990518505</v>
      </c>
      <c r="GA184" s="2">
        <f t="shared" si="230"/>
        <v>0.91849857232763921</v>
      </c>
      <c r="GB184" s="2">
        <f t="shared" si="230"/>
        <v>0.92095288486501437</v>
      </c>
      <c r="GC184" s="2">
        <f t="shared" si="230"/>
        <v>0.91926084236230055</v>
      </c>
      <c r="GD184" s="2">
        <f t="shared" si="230"/>
        <v>0.92623941423579981</v>
      </c>
      <c r="GE184" s="2">
        <f t="shared" si="230"/>
        <v>0.93424560758297226</v>
      </c>
      <c r="GF184" s="2">
        <f t="shared" si="230"/>
        <v>0.92979509998257215</v>
      </c>
      <c r="GG184" s="2">
        <f t="shared" si="230"/>
        <v>0.92494201810424059</v>
      </c>
      <c r="GH184" s="2">
        <f t="shared" si="230"/>
        <v>0.91407520819152999</v>
      </c>
      <c r="GI184" s="2">
        <f t="shared" si="230"/>
        <v>0.90517633331614911</v>
      </c>
      <c r="GJ184" s="2">
        <f t="shared" si="230"/>
        <v>0.88531222335312909</v>
      </c>
      <c r="GK184" s="2">
        <f t="shared" si="230"/>
        <v>0.85539660792895478</v>
      </c>
      <c r="GM184" s="86">
        <f t="shared" si="231"/>
        <v>0</v>
      </c>
      <c r="GN184" s="86">
        <f t="shared" si="231"/>
        <v>0</v>
      </c>
      <c r="GO184" s="86">
        <f t="shared" si="231"/>
        <v>0</v>
      </c>
      <c r="GP184" s="86">
        <f t="shared" si="231"/>
        <v>0</v>
      </c>
      <c r="GQ184" s="86">
        <f t="shared" si="231"/>
        <v>0</v>
      </c>
      <c r="GR184" s="86">
        <f t="shared" si="231"/>
        <v>0</v>
      </c>
      <c r="GS184" s="86">
        <f t="shared" si="231"/>
        <v>0</v>
      </c>
      <c r="GT184" s="86">
        <f t="shared" si="231"/>
        <v>0</v>
      </c>
      <c r="GU184" s="86">
        <f t="shared" si="231"/>
        <v>0</v>
      </c>
      <c r="GV184" s="86">
        <f t="shared" si="231"/>
        <v>0</v>
      </c>
      <c r="GW184" s="86">
        <f t="shared" si="231"/>
        <v>0</v>
      </c>
      <c r="GX184" s="86">
        <f t="shared" si="231"/>
        <v>0</v>
      </c>
      <c r="GY184" s="86">
        <f t="shared" si="231"/>
        <v>0</v>
      </c>
      <c r="GZ184" s="86">
        <f t="shared" si="231"/>
        <v>0</v>
      </c>
      <c r="HA184" s="86">
        <f t="shared" si="231"/>
        <v>0</v>
      </c>
      <c r="HC184" s="86">
        <f t="shared" si="182"/>
        <v>0</v>
      </c>
      <c r="HD184" s="86">
        <f t="shared" si="182"/>
        <v>0</v>
      </c>
      <c r="HE184" s="86">
        <f t="shared" si="182"/>
        <v>0</v>
      </c>
      <c r="HF184" s="86">
        <f t="shared" si="181"/>
        <v>0</v>
      </c>
      <c r="HG184" s="86">
        <f t="shared" si="181"/>
        <v>0</v>
      </c>
      <c r="HH184" s="86">
        <f t="shared" si="181"/>
        <v>0</v>
      </c>
      <c r="HI184" s="86">
        <f t="shared" si="181"/>
        <v>0</v>
      </c>
      <c r="HJ184" s="86">
        <f t="shared" si="181"/>
        <v>0</v>
      </c>
      <c r="HK184" s="86">
        <f t="shared" si="181"/>
        <v>0</v>
      </c>
      <c r="HL184" s="86">
        <f t="shared" si="181"/>
        <v>0</v>
      </c>
      <c r="HM184" s="86">
        <f t="shared" si="181"/>
        <v>0</v>
      </c>
      <c r="HN184" s="86">
        <f t="shared" si="181"/>
        <v>0</v>
      </c>
      <c r="HO184" s="86">
        <f t="shared" si="227"/>
        <v>0</v>
      </c>
      <c r="HP184" s="86">
        <f t="shared" si="227"/>
        <v>0</v>
      </c>
      <c r="HQ184" s="86">
        <f t="shared" si="227"/>
        <v>0</v>
      </c>
      <c r="HS184" s="86">
        <f t="shared" si="232"/>
        <v>3.5881982687271458E-116</v>
      </c>
      <c r="HT184" s="86">
        <f t="shared" si="232"/>
        <v>2.1942421861673486E-123</v>
      </c>
      <c r="HU184" s="86">
        <f t="shared" si="232"/>
        <v>1.6844397809270372E-139</v>
      </c>
      <c r="HV184" s="86">
        <f t="shared" si="232"/>
        <v>1.3018332453548887E-143</v>
      </c>
      <c r="HW184" s="86">
        <f t="shared" si="232"/>
        <v>7.5333642999653322E-135</v>
      </c>
      <c r="HX184" s="86">
        <f t="shared" si="232"/>
        <v>5.8819824587499636E-155</v>
      </c>
      <c r="HY184" s="86">
        <f t="shared" si="232"/>
        <v>7.7935414340075737E-144</v>
      </c>
      <c r="HZ184" s="86">
        <f t="shared" si="232"/>
        <v>6.4247851055105441E-172</v>
      </c>
      <c r="IA184" s="86">
        <f t="shared" si="232"/>
        <v>1.4089163296118288E-167</v>
      </c>
      <c r="IB184" s="86">
        <f t="shared" si="232"/>
        <v>3.8913860735675698E-145</v>
      </c>
      <c r="IC184" s="86">
        <f t="shared" si="232"/>
        <v>3.220568301457162E-142</v>
      </c>
      <c r="ID184" s="86">
        <f t="shared" si="232"/>
        <v>1.2065260604591453E-136</v>
      </c>
      <c r="IE184" s="86">
        <f t="shared" si="232"/>
        <v>1.8760746825375632E-124</v>
      </c>
      <c r="IF184" s="86">
        <f t="shared" si="232"/>
        <v>1.9734414443074249E-102</v>
      </c>
      <c r="IG184" s="86">
        <f t="shared" si="232"/>
        <v>3.3617223760867483E-96</v>
      </c>
      <c r="II184" s="86">
        <f t="shared" si="233"/>
        <v>7.5313692508903478E-29</v>
      </c>
      <c r="IJ184" s="86">
        <f t="shared" si="233"/>
        <v>8.8430022065976387E-26</v>
      </c>
      <c r="IK184" s="86">
        <f t="shared" si="233"/>
        <v>8.4013582629177432E-30</v>
      </c>
      <c r="IL184" s="86">
        <f t="shared" si="233"/>
        <v>2.8122098172266091E-30</v>
      </c>
      <c r="IM184" s="86">
        <f t="shared" si="233"/>
        <v>2.2886949099734741E-28</v>
      </c>
      <c r="IN184" s="86">
        <f t="shared" si="233"/>
        <v>1.1752630791186608E-32</v>
      </c>
      <c r="IO184" s="86">
        <f t="shared" si="233"/>
        <v>2.8625811956446173E-30</v>
      </c>
      <c r="IP184" s="86">
        <f t="shared" si="233"/>
        <v>1.1765059353903316E-37</v>
      </c>
      <c r="IQ184" s="86">
        <f t="shared" si="233"/>
        <v>6.5336191314775702E-39</v>
      </c>
      <c r="IR184" s="86">
        <f t="shared" si="233"/>
        <v>5.3162357278871136E-33</v>
      </c>
      <c r="IS184" s="86">
        <f t="shared" si="233"/>
        <v>3.1908538726567859E-31</v>
      </c>
      <c r="IT184" s="86">
        <f t="shared" si="233"/>
        <v>4.5123503882659537E-28</v>
      </c>
      <c r="IU184" s="86">
        <f t="shared" si="233"/>
        <v>2.7083005203393544E-24</v>
      </c>
      <c r="IV184" s="86">
        <f t="shared" si="233"/>
        <v>8.7823446260371689E-13</v>
      </c>
      <c r="IW184" s="86">
        <f t="shared" si="233"/>
        <v>3.7406906069342307E-17</v>
      </c>
      <c r="IY184" s="86">
        <f t="shared" si="234"/>
        <v>7.5313692508903478E-29</v>
      </c>
      <c r="IZ184" s="86">
        <f t="shared" si="234"/>
        <v>8.8430022065976387E-26</v>
      </c>
      <c r="JA184" s="86">
        <f t="shared" si="234"/>
        <v>8.4013582629177432E-30</v>
      </c>
      <c r="JB184" s="86">
        <f t="shared" si="234"/>
        <v>2.8122098172266091E-30</v>
      </c>
      <c r="JC184" s="86">
        <f t="shared" si="234"/>
        <v>2.2886949099734741E-28</v>
      </c>
      <c r="JD184" s="86">
        <f t="shared" si="234"/>
        <v>1.1752630791186608E-32</v>
      </c>
      <c r="JE184" s="86">
        <f t="shared" si="234"/>
        <v>2.8625811956446173E-30</v>
      </c>
      <c r="JF184" s="86">
        <f t="shared" si="234"/>
        <v>1.1765059353903316E-37</v>
      </c>
      <c r="JG184" s="86">
        <f t="shared" si="234"/>
        <v>6.5336191314775702E-39</v>
      </c>
      <c r="JH184" s="86">
        <f t="shared" si="234"/>
        <v>5.3162357278871136E-33</v>
      </c>
      <c r="JI184" s="86">
        <f t="shared" si="234"/>
        <v>3.1908538726567859E-31</v>
      </c>
      <c r="JJ184" s="86">
        <f t="shared" si="234"/>
        <v>4.5123503882659537E-28</v>
      </c>
      <c r="JK184" s="86">
        <f t="shared" si="234"/>
        <v>2.7083005203393544E-24</v>
      </c>
      <c r="JL184" s="86">
        <f t="shared" si="234"/>
        <v>8.7823446260371689E-13</v>
      </c>
      <c r="JM184" s="86">
        <f t="shared" si="234"/>
        <v>3.7406906069342307E-17</v>
      </c>
    </row>
    <row r="185" spans="2:273" x14ac:dyDescent="0.25">
      <c r="B185" s="2">
        <v>158</v>
      </c>
      <c r="C185" s="37">
        <v>45.417000000000002</v>
      </c>
      <c r="D185" s="37">
        <v>43.582999999999998</v>
      </c>
      <c r="E185" s="37">
        <v>45.05</v>
      </c>
      <c r="F185" s="37">
        <v>44.482999999999997</v>
      </c>
      <c r="G185" s="37">
        <v>45.22</v>
      </c>
      <c r="H185" s="37">
        <v>45.814</v>
      </c>
      <c r="I185" s="37">
        <v>44.148000000000003</v>
      </c>
      <c r="J185" s="37">
        <v>44.183</v>
      </c>
      <c r="K185" s="37">
        <v>44.817</v>
      </c>
      <c r="L185" s="37">
        <v>44.317</v>
      </c>
      <c r="M185" s="37">
        <v>42.433</v>
      </c>
      <c r="N185" s="37">
        <v>44.383000000000003</v>
      </c>
      <c r="O185" s="37">
        <v>43.633000000000003</v>
      </c>
      <c r="P185" s="37">
        <v>44.616999999999997</v>
      </c>
      <c r="Q185" s="37">
        <v>42.1</v>
      </c>
      <c r="S185" s="4" t="e">
        <f t="shared" si="235"/>
        <v>#N/A</v>
      </c>
      <c r="T185" s="4">
        <f t="shared" si="235"/>
        <v>43.223332322708998</v>
      </c>
      <c r="U185" s="4" t="e">
        <f t="shared" si="235"/>
        <v>#N/A</v>
      </c>
      <c r="V185" s="4" t="e">
        <f t="shared" si="235"/>
        <v>#N/A</v>
      </c>
      <c r="W185" s="4" t="e">
        <f t="shared" si="235"/>
        <v>#N/A</v>
      </c>
      <c r="X185" s="4" t="e">
        <f t="shared" si="235"/>
        <v>#N/A</v>
      </c>
      <c r="Y185" s="4" t="e">
        <f t="shared" si="235"/>
        <v>#N/A</v>
      </c>
      <c r="Z185" s="4" t="e">
        <f t="shared" si="235"/>
        <v>#N/A</v>
      </c>
      <c r="AA185" s="4" t="e">
        <f t="shared" si="235"/>
        <v>#N/A</v>
      </c>
      <c r="AB185" s="4" t="e">
        <f t="shared" si="235"/>
        <v>#N/A</v>
      </c>
      <c r="AC185" s="4" t="e">
        <f t="shared" si="235"/>
        <v>#N/A</v>
      </c>
      <c r="AD185" s="4" t="e">
        <f t="shared" si="235"/>
        <v>#N/A</v>
      </c>
      <c r="AE185" s="4">
        <f t="shared" si="235"/>
        <v>43.839172692443753</v>
      </c>
      <c r="AF185" s="4">
        <f t="shared" si="235"/>
        <v>44.755139124212654</v>
      </c>
      <c r="AG185" s="4">
        <f t="shared" si="235"/>
        <v>44.390656343432916</v>
      </c>
      <c r="AI185" s="4">
        <f t="shared" si="236"/>
        <v>0</v>
      </c>
      <c r="AJ185" s="4">
        <f t="shared" si="236"/>
        <v>0.35966767729100013</v>
      </c>
      <c r="AK185" s="4">
        <f t="shared" si="236"/>
        <v>0</v>
      </c>
      <c r="AL185" s="4">
        <f t="shared" si="236"/>
        <v>0</v>
      </c>
      <c r="AM185" s="4">
        <f t="shared" si="236"/>
        <v>0</v>
      </c>
      <c r="AN185" s="4">
        <f t="shared" si="236"/>
        <v>0</v>
      </c>
      <c r="AO185" s="4">
        <f t="shared" si="236"/>
        <v>0</v>
      </c>
      <c r="AP185" s="4">
        <f t="shared" si="236"/>
        <v>0</v>
      </c>
      <c r="AQ185" s="4">
        <f t="shared" si="236"/>
        <v>0</v>
      </c>
      <c r="AR185" s="4">
        <f t="shared" si="236"/>
        <v>0</v>
      </c>
      <c r="AS185" s="4">
        <f t="shared" si="236"/>
        <v>0</v>
      </c>
      <c r="AT185" s="4">
        <f t="shared" si="236"/>
        <v>0</v>
      </c>
      <c r="AU185" s="4">
        <f t="shared" si="236"/>
        <v>-0.2061726924437508</v>
      </c>
      <c r="AV185" s="4">
        <f t="shared" si="236"/>
        <v>-0.13813912421265684</v>
      </c>
      <c r="AW185" s="4">
        <f t="shared" si="236"/>
        <v>-2.2906563434329144</v>
      </c>
      <c r="AY185" s="2" t="e">
        <f t="shared" si="228"/>
        <v>#N/A</v>
      </c>
      <c r="AZ185" s="2">
        <f t="shared" si="228"/>
        <v>43.223332322708998</v>
      </c>
      <c r="BA185" s="2" t="e">
        <f t="shared" si="228"/>
        <v>#N/A</v>
      </c>
      <c r="BB185" s="2" t="e">
        <f t="shared" si="228"/>
        <v>#N/A</v>
      </c>
      <c r="BC185" s="2" t="e">
        <f t="shared" si="228"/>
        <v>#N/A</v>
      </c>
      <c r="BD185" s="2" t="e">
        <f t="shared" si="228"/>
        <v>#N/A</v>
      </c>
      <c r="BE185" s="2" t="e">
        <f t="shared" si="228"/>
        <v>#N/A</v>
      </c>
      <c r="BF185" s="2" t="e">
        <f t="shared" si="228"/>
        <v>#N/A</v>
      </c>
      <c r="BG185" s="2" t="e">
        <f t="shared" si="228"/>
        <v>#N/A</v>
      </c>
      <c r="BH185" s="2" t="e">
        <f t="shared" si="228"/>
        <v>#N/A</v>
      </c>
      <c r="BI185" s="2" t="e">
        <f t="shared" si="228"/>
        <v>#N/A</v>
      </c>
      <c r="BJ185" s="2" t="e">
        <f t="shared" si="228"/>
        <v>#N/A</v>
      </c>
      <c r="BK185" s="2">
        <f t="shared" si="228"/>
        <v>43.839172692443753</v>
      </c>
      <c r="BL185" s="2">
        <f t="shared" si="228"/>
        <v>44.755139124212654</v>
      </c>
      <c r="BM185" s="2">
        <f t="shared" si="228"/>
        <v>44.390656343432916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 t="str">
        <f t="shared" si="229"/>
        <v/>
      </c>
      <c r="CF185" s="2" t="str">
        <f t="shared" si="229"/>
        <v/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 t="str">
        <f t="shared" si="198"/>
        <v/>
      </c>
      <c r="CV185" s="2">
        <f t="shared" si="199"/>
        <v>43.582999999999998</v>
      </c>
      <c r="CW185" s="2" t="str">
        <f t="shared" si="200"/>
        <v/>
      </c>
      <c r="CX185" s="2" t="str">
        <f t="shared" si="201"/>
        <v/>
      </c>
      <c r="CY185" s="2" t="str">
        <f t="shared" si="202"/>
        <v/>
      </c>
      <c r="CZ185" s="2" t="str">
        <f t="shared" si="203"/>
        <v/>
      </c>
      <c r="DA185" s="2" t="str">
        <f t="shared" si="204"/>
        <v/>
      </c>
      <c r="DB185" s="2" t="str">
        <f t="shared" si="205"/>
        <v/>
      </c>
      <c r="DC185" s="2" t="str">
        <f t="shared" si="206"/>
        <v/>
      </c>
      <c r="DD185" s="2" t="str">
        <f t="shared" si="207"/>
        <v/>
      </c>
      <c r="DE185" s="2" t="str">
        <f t="shared" si="208"/>
        <v/>
      </c>
      <c r="DF185" s="2" t="str">
        <f t="shared" si="209"/>
        <v/>
      </c>
      <c r="DG185" s="2">
        <f t="shared" si="210"/>
        <v>43.633000000000003</v>
      </c>
      <c r="DH185" s="2">
        <f t="shared" si="211"/>
        <v>44.616999999999997</v>
      </c>
      <c r="DI185" s="2">
        <f t="shared" si="212"/>
        <v>42.1</v>
      </c>
      <c r="DK185" s="2">
        <f t="shared" si="237"/>
        <v>96.342374777183608</v>
      </c>
      <c r="DL185" s="2">
        <f t="shared" si="237"/>
        <v>97.393531932773087</v>
      </c>
      <c r="DM185" s="2">
        <f t="shared" si="237"/>
        <v>92.482099270699266</v>
      </c>
      <c r="DN185" s="2">
        <f t="shared" si="237"/>
        <v>92.3865903045903</v>
      </c>
      <c r="DO185" s="2">
        <f t="shared" si="237"/>
        <v>91.325726126126142</v>
      </c>
      <c r="DP185" s="2">
        <f t="shared" si="237"/>
        <v>90.886492792792794</v>
      </c>
      <c r="DQ185" s="2">
        <f t="shared" si="237"/>
        <v>83.663204362256991</v>
      </c>
      <c r="DR185" s="2">
        <f t="shared" si="237"/>
        <v>82.197815486915474</v>
      </c>
      <c r="DS185" s="2">
        <f t="shared" si="237"/>
        <v>82.243310038610034</v>
      </c>
      <c r="DT185" s="2">
        <f t="shared" si="237"/>
        <v>83.352222380275037</v>
      </c>
      <c r="DU185" s="2">
        <f t="shared" si="237"/>
        <v>77.886026340626344</v>
      </c>
      <c r="DV185" s="2">
        <f t="shared" si="237"/>
        <v>83.24199999999999</v>
      </c>
      <c r="DW185" s="2">
        <f t="shared" si="237"/>
        <v>84.072106949806951</v>
      </c>
      <c r="DX185" s="2">
        <f t="shared" si="237"/>
        <v>89.785445945945952</v>
      </c>
      <c r="DY185" s="2">
        <f t="shared" si="237"/>
        <v>89.680099159663854</v>
      </c>
      <c r="EA185" s="2">
        <f t="shared" si="214"/>
        <v>45.097531094147584</v>
      </c>
      <c r="EB185" s="2">
        <f t="shared" si="214"/>
        <v>41.939739736051052</v>
      </c>
      <c r="EC185" s="2">
        <f t="shared" si="214"/>
        <v>43.077984435275553</v>
      </c>
      <c r="ED185" s="2">
        <f t="shared" si="214"/>
        <v>43.781743320830493</v>
      </c>
      <c r="EE185" s="2">
        <f t="shared" si="214"/>
        <v>44.449940300617051</v>
      </c>
      <c r="EF185" s="2">
        <f t="shared" ref="EF185:EO227" si="240">CJ$228*$B185+CJ$229</f>
        <v>44.897808404512091</v>
      </c>
      <c r="EG185" s="2">
        <f t="shared" si="240"/>
        <v>43.916909847947949</v>
      </c>
      <c r="EH185" s="2">
        <f t="shared" si="240"/>
        <v>44.56969447053801</v>
      </c>
      <c r="EI185" s="2">
        <f t="shared" si="240"/>
        <v>44.406100738656349</v>
      </c>
      <c r="EJ185" s="2">
        <f t="shared" si="240"/>
        <v>43.000175849543766</v>
      </c>
      <c r="EK185" s="2">
        <f t="shared" si="213"/>
        <v>44.263244561640626</v>
      </c>
      <c r="EL185" s="2">
        <f t="shared" si="180"/>
        <v>43.847278460391074</v>
      </c>
      <c r="EM185" s="2">
        <f t="shared" si="180"/>
        <v>45.8013048333776</v>
      </c>
      <c r="EN185" s="2">
        <f t="shared" si="180"/>
        <v>46.519136119402987</v>
      </c>
      <c r="EO185" s="2">
        <f t="shared" si="180"/>
        <v>47.2059670711553</v>
      </c>
      <c r="EQ185" s="2">
        <f t="shared" si="238"/>
        <v>43.960183048373679</v>
      </c>
      <c r="ER185" s="2">
        <f t="shared" si="238"/>
        <v>43.325619641143994</v>
      </c>
      <c r="ES185" s="2">
        <f t="shared" si="238"/>
        <v>44.010621001601848</v>
      </c>
      <c r="ET185" s="2">
        <f t="shared" si="238"/>
        <v>44.409382195861113</v>
      </c>
      <c r="EU185" s="2">
        <f t="shared" si="238"/>
        <v>44.556630690227003</v>
      </c>
      <c r="EV185" s="2">
        <f t="shared" si="238"/>
        <v>44.548842085765934</v>
      </c>
      <c r="EW185" s="2">
        <f t="shared" si="238"/>
        <v>44.431027008631162</v>
      </c>
      <c r="EX185" s="2">
        <f t="shared" si="238"/>
        <v>43.95213810759526</v>
      </c>
      <c r="EY185" s="2">
        <f t="shared" si="238"/>
        <v>44.861220422955462</v>
      </c>
      <c r="EZ185" s="2">
        <f t="shared" si="238"/>
        <v>43.171646527887496</v>
      </c>
      <c r="FA185" s="2">
        <f t="shared" si="238"/>
        <v>43.217941868767298</v>
      </c>
      <c r="FB185" s="2">
        <f t="shared" si="238"/>
        <v>43.525893387996902</v>
      </c>
      <c r="FC185" s="2">
        <f t="shared" si="238"/>
        <v>43.651150611575723</v>
      </c>
      <c r="FD185" s="2">
        <f t="shared" si="238"/>
        <v>44.546094297407933</v>
      </c>
      <c r="FE185" s="2">
        <f t="shared" si="238"/>
        <v>43.955833921087105</v>
      </c>
      <c r="FG185" s="2">
        <f t="shared" si="239"/>
        <v>0.99998981724833969</v>
      </c>
      <c r="FH185" s="2">
        <f t="shared" si="239"/>
        <v>0.99998776094149888</v>
      </c>
      <c r="FI185" s="2">
        <f t="shared" si="239"/>
        <v>0.99998725015897205</v>
      </c>
      <c r="FJ185" s="2">
        <f t="shared" si="239"/>
        <v>0.99998722491562531</v>
      </c>
      <c r="FK185" s="2">
        <f t="shared" si="239"/>
        <v>0.99998699279402281</v>
      </c>
      <c r="FL185" s="2">
        <f t="shared" si="239"/>
        <v>0.99998659151391223</v>
      </c>
      <c r="FM185" s="2">
        <f t="shared" si="239"/>
        <v>0.99998590681004773</v>
      </c>
      <c r="FN185" s="2">
        <f t="shared" si="239"/>
        <v>0.9999845434703053</v>
      </c>
      <c r="FO185" s="2">
        <f t="shared" si="239"/>
        <v>0.99998479143627783</v>
      </c>
      <c r="FP185" s="2">
        <f t="shared" si="239"/>
        <v>0.99998566098303243</v>
      </c>
      <c r="FQ185" s="2">
        <f t="shared" si="239"/>
        <v>0.99998669293722031</v>
      </c>
      <c r="FR185" s="2">
        <f t="shared" si="239"/>
        <v>0.99998527655214653</v>
      </c>
      <c r="FS185" s="2">
        <f t="shared" si="239"/>
        <v>0.99998662675664174</v>
      </c>
      <c r="FT185" s="2">
        <f t="shared" si="239"/>
        <v>0.99998687740600278</v>
      </c>
      <c r="FU185" s="2">
        <f t="shared" si="239"/>
        <v>0.99998419320087728</v>
      </c>
      <c r="FW185" s="2">
        <f t="shared" si="230"/>
        <v>0.94374536527288522</v>
      </c>
      <c r="FX185" s="2">
        <f t="shared" si="230"/>
        <v>0.92570350413234748</v>
      </c>
      <c r="FY185" s="2">
        <f t="shared" si="230"/>
        <v>0.93032678259439761</v>
      </c>
      <c r="FZ185" s="2">
        <f t="shared" si="230"/>
        <v>0.92791954576622093</v>
      </c>
      <c r="GA185" s="2">
        <f t="shared" si="230"/>
        <v>0.92513292460847463</v>
      </c>
      <c r="GB185" s="2">
        <f t="shared" si="230"/>
        <v>0.92740324272712804</v>
      </c>
      <c r="GC185" s="2">
        <f t="shared" si="230"/>
        <v>0.92583815466439734</v>
      </c>
      <c r="GD185" s="2">
        <f t="shared" si="230"/>
        <v>0.9322901000755599</v>
      </c>
      <c r="GE185" s="2">
        <f t="shared" si="230"/>
        <v>0.93968230286054732</v>
      </c>
      <c r="GF185" s="2">
        <f t="shared" si="230"/>
        <v>0.9355743958418733</v>
      </c>
      <c r="GG185" s="2">
        <f t="shared" si="230"/>
        <v>0.93109121340149748</v>
      </c>
      <c r="GH185" s="2">
        <f t="shared" si="230"/>
        <v>0.92103867532971417</v>
      </c>
      <c r="GI185" s="2">
        <f t="shared" si="230"/>
        <v>0.91279217359549392</v>
      </c>
      <c r="GJ185" s="2">
        <f t="shared" si="230"/>
        <v>0.894337231850307</v>
      </c>
      <c r="GK185" s="2">
        <f t="shared" si="230"/>
        <v>0.86642053656698181</v>
      </c>
      <c r="GM185" s="86">
        <f t="shared" si="231"/>
        <v>0</v>
      </c>
      <c r="GN185" s="86">
        <f t="shared" si="231"/>
        <v>0</v>
      </c>
      <c r="GO185" s="86">
        <f t="shared" si="231"/>
        <v>0</v>
      </c>
      <c r="GP185" s="86">
        <f t="shared" si="231"/>
        <v>0</v>
      </c>
      <c r="GQ185" s="86">
        <f t="shared" si="231"/>
        <v>0</v>
      </c>
      <c r="GR185" s="86">
        <f t="shared" si="231"/>
        <v>0</v>
      </c>
      <c r="GS185" s="86">
        <f t="shared" si="231"/>
        <v>0</v>
      </c>
      <c r="GT185" s="86">
        <f t="shared" si="231"/>
        <v>0</v>
      </c>
      <c r="GU185" s="86">
        <f t="shared" si="231"/>
        <v>0</v>
      </c>
      <c r="GV185" s="86">
        <f t="shared" si="231"/>
        <v>0</v>
      </c>
      <c r="GW185" s="86">
        <f t="shared" si="231"/>
        <v>0</v>
      </c>
      <c r="GX185" s="86">
        <f t="shared" si="231"/>
        <v>0</v>
      </c>
      <c r="GY185" s="86">
        <f t="shared" si="231"/>
        <v>0</v>
      </c>
      <c r="GZ185" s="86">
        <f t="shared" si="231"/>
        <v>0</v>
      </c>
      <c r="HA185" s="86">
        <f t="shared" si="231"/>
        <v>0</v>
      </c>
      <c r="HC185" s="86">
        <f t="shared" si="182"/>
        <v>0</v>
      </c>
      <c r="HD185" s="86">
        <f t="shared" si="182"/>
        <v>0</v>
      </c>
      <c r="HE185" s="86">
        <f t="shared" si="182"/>
        <v>0</v>
      </c>
      <c r="HF185" s="86">
        <f t="shared" si="181"/>
        <v>0</v>
      </c>
      <c r="HG185" s="86">
        <f t="shared" si="181"/>
        <v>0</v>
      </c>
      <c r="HH185" s="86">
        <f t="shared" si="181"/>
        <v>0</v>
      </c>
      <c r="HI185" s="86">
        <f t="shared" si="181"/>
        <v>0</v>
      </c>
      <c r="HJ185" s="86">
        <f t="shared" si="181"/>
        <v>0</v>
      </c>
      <c r="HK185" s="86">
        <f t="shared" si="181"/>
        <v>0</v>
      </c>
      <c r="HL185" s="86">
        <f t="shared" si="181"/>
        <v>0</v>
      </c>
      <c r="HM185" s="86">
        <f t="shared" si="181"/>
        <v>0</v>
      </c>
      <c r="HN185" s="86">
        <f t="shared" si="181"/>
        <v>0</v>
      </c>
      <c r="HO185" s="86">
        <f t="shared" si="227"/>
        <v>0</v>
      </c>
      <c r="HP185" s="86">
        <f t="shared" si="227"/>
        <v>0</v>
      </c>
      <c r="HQ185" s="86">
        <f t="shared" si="227"/>
        <v>0</v>
      </c>
      <c r="HS185" s="86">
        <f t="shared" si="232"/>
        <v>1.7339876951054613E-120</v>
      </c>
      <c r="HT185" s="86">
        <f t="shared" si="232"/>
        <v>4.3274647972950958E-128</v>
      </c>
      <c r="HU185" s="86">
        <f t="shared" si="232"/>
        <v>9.3122200782818301E-145</v>
      </c>
      <c r="HV185" s="86">
        <f t="shared" si="232"/>
        <v>4.5101243013868736E-149</v>
      </c>
      <c r="HW185" s="86">
        <f t="shared" si="232"/>
        <v>4.7898226808910422E-140</v>
      </c>
      <c r="HX185" s="86">
        <f t="shared" si="232"/>
        <v>7.0013300944093711E-161</v>
      </c>
      <c r="HY185" s="86">
        <f t="shared" si="232"/>
        <v>2.281504637435963E-149</v>
      </c>
      <c r="HZ185" s="86">
        <f t="shared" si="232"/>
        <v>1.900424801615639E-178</v>
      </c>
      <c r="IA185" s="86">
        <f t="shared" si="232"/>
        <v>7.9099147623156581E-174</v>
      </c>
      <c r="IB185" s="86">
        <f t="shared" si="232"/>
        <v>1.2982678506273332E-150</v>
      </c>
      <c r="IC185" s="86">
        <f t="shared" si="232"/>
        <v>1.2352012206806465E-147</v>
      </c>
      <c r="ID185" s="86">
        <f t="shared" si="232"/>
        <v>5.6416804798049462E-142</v>
      </c>
      <c r="IE185" s="86">
        <f t="shared" si="232"/>
        <v>2.1871241441692044E-129</v>
      </c>
      <c r="IF185" s="86">
        <f t="shared" si="232"/>
        <v>1.2442266389142798E-106</v>
      </c>
      <c r="IG185" s="86">
        <f t="shared" si="232"/>
        <v>2.4304190381835793E-100</v>
      </c>
      <c r="II185" s="86">
        <f t="shared" si="233"/>
        <v>1.0242018469517226E-30</v>
      </c>
      <c r="IJ185" s="86">
        <f t="shared" si="233"/>
        <v>1.2094504587770378E-27</v>
      </c>
      <c r="IK185" s="86">
        <f t="shared" si="233"/>
        <v>6.5078962596299234E-32</v>
      </c>
      <c r="IL185" s="86">
        <f t="shared" si="233"/>
        <v>1.863368847866797E-32</v>
      </c>
      <c r="IM185" s="86">
        <f t="shared" si="233"/>
        <v>1.9510547906764365E-30</v>
      </c>
      <c r="IN185" s="86">
        <f t="shared" si="233"/>
        <v>5.0571645370588215E-35</v>
      </c>
      <c r="IO185" s="86">
        <f t="shared" si="233"/>
        <v>1.7806765551688789E-32</v>
      </c>
      <c r="IP185" s="86">
        <f t="shared" si="233"/>
        <v>2.5553224076010254E-40</v>
      </c>
      <c r="IQ185" s="86">
        <f t="shared" si="233"/>
        <v>1.5484344246076011E-41</v>
      </c>
      <c r="IR185" s="86">
        <f t="shared" si="233"/>
        <v>2.8442617328012494E-35</v>
      </c>
      <c r="IS185" s="86">
        <f t="shared" si="233"/>
        <v>1.9852731164078243E-33</v>
      </c>
      <c r="IT185" s="86">
        <f t="shared" si="233"/>
        <v>3.6048231518200546E-30</v>
      </c>
      <c r="IU185" s="86">
        <f t="shared" si="233"/>
        <v>3.5040014417235359E-26</v>
      </c>
      <c r="IV185" s="86">
        <f t="shared" si="233"/>
        <v>7.988678226037788E-14</v>
      </c>
      <c r="IW185" s="86">
        <f t="shared" si="233"/>
        <v>8.2169815412830362E-19</v>
      </c>
      <c r="IY185" s="86">
        <f t="shared" si="234"/>
        <v>1.0242018469517226E-30</v>
      </c>
      <c r="IZ185" s="86">
        <f t="shared" si="234"/>
        <v>1.2094504587770378E-27</v>
      </c>
      <c r="JA185" s="86">
        <f t="shared" si="234"/>
        <v>6.5078962596299234E-32</v>
      </c>
      <c r="JB185" s="86">
        <f t="shared" si="234"/>
        <v>1.863368847866797E-32</v>
      </c>
      <c r="JC185" s="86">
        <f t="shared" si="234"/>
        <v>1.9510547906764365E-30</v>
      </c>
      <c r="JD185" s="86">
        <f t="shared" si="234"/>
        <v>5.0571645370588215E-35</v>
      </c>
      <c r="JE185" s="86">
        <f t="shared" si="234"/>
        <v>1.7806765551688789E-32</v>
      </c>
      <c r="JF185" s="86">
        <f t="shared" si="234"/>
        <v>2.5553224076010254E-40</v>
      </c>
      <c r="JG185" s="86">
        <f t="shared" si="234"/>
        <v>1.5484344246076011E-41</v>
      </c>
      <c r="JH185" s="86">
        <f t="shared" si="234"/>
        <v>2.8442617328012494E-35</v>
      </c>
      <c r="JI185" s="86">
        <f t="shared" si="234"/>
        <v>1.9852731164078243E-33</v>
      </c>
      <c r="JJ185" s="86">
        <f t="shared" si="234"/>
        <v>3.6048231518200546E-30</v>
      </c>
      <c r="JK185" s="86">
        <f t="shared" si="234"/>
        <v>3.5040014417235359E-26</v>
      </c>
      <c r="JL185" s="86">
        <f t="shared" si="234"/>
        <v>7.988678226037788E-14</v>
      </c>
      <c r="JM185" s="86">
        <f t="shared" si="234"/>
        <v>8.2169815412830362E-19</v>
      </c>
    </row>
    <row r="186" spans="2:273" x14ac:dyDescent="0.25">
      <c r="B186" s="2">
        <v>159</v>
      </c>
      <c r="C186" s="37">
        <v>44.332999999999998</v>
      </c>
      <c r="D186" s="37">
        <v>43.8</v>
      </c>
      <c r="E186" s="37">
        <v>44.267000000000003</v>
      </c>
      <c r="F186" s="37">
        <v>44.2</v>
      </c>
      <c r="G186" s="37">
        <v>44.271000000000001</v>
      </c>
      <c r="H186" s="37">
        <v>45.203000000000003</v>
      </c>
      <c r="I186" s="37">
        <v>45.048999999999999</v>
      </c>
      <c r="J186" s="37">
        <v>45.283000000000001</v>
      </c>
      <c r="K186" s="37">
        <v>45.067</v>
      </c>
      <c r="L186" s="37">
        <v>43.8</v>
      </c>
      <c r="M186" s="37">
        <v>44.4</v>
      </c>
      <c r="N186" s="37">
        <v>43.183</v>
      </c>
      <c r="O186" s="37">
        <v>44.383000000000003</v>
      </c>
      <c r="P186" s="37">
        <v>44.6</v>
      </c>
      <c r="Q186" s="37">
        <v>42.883000000000003</v>
      </c>
      <c r="S186" s="4" t="e">
        <f t="shared" si="235"/>
        <v>#N/A</v>
      </c>
      <c r="T186" s="4" t="e">
        <f t="shared" si="235"/>
        <v>#N/A</v>
      </c>
      <c r="U186" s="4" t="e">
        <f t="shared" si="235"/>
        <v>#N/A</v>
      </c>
      <c r="V186" s="4" t="e">
        <f t="shared" si="235"/>
        <v>#N/A</v>
      </c>
      <c r="W186" s="4" t="e">
        <f t="shared" si="235"/>
        <v>#N/A</v>
      </c>
      <c r="X186" s="4" t="e">
        <f t="shared" si="235"/>
        <v>#N/A</v>
      </c>
      <c r="Y186" s="4" t="e">
        <f t="shared" si="235"/>
        <v>#N/A</v>
      </c>
      <c r="Z186" s="4" t="e">
        <f t="shared" si="235"/>
        <v>#N/A</v>
      </c>
      <c r="AA186" s="4" t="e">
        <f t="shared" si="235"/>
        <v>#N/A</v>
      </c>
      <c r="AB186" s="4" t="e">
        <f t="shared" si="235"/>
        <v>#N/A</v>
      </c>
      <c r="AC186" s="4" t="e">
        <f t="shared" si="235"/>
        <v>#N/A</v>
      </c>
      <c r="AD186" s="4" t="e">
        <f t="shared" si="235"/>
        <v>#N/A</v>
      </c>
      <c r="AE186" s="4" t="e">
        <f t="shared" si="235"/>
        <v>#N/A</v>
      </c>
      <c r="AF186" s="4">
        <f t="shared" si="235"/>
        <v>44.579454672091792</v>
      </c>
      <c r="AG186" s="4">
        <f t="shared" si="235"/>
        <v>44.208661929067873</v>
      </c>
      <c r="AI186" s="4">
        <f t="shared" si="236"/>
        <v>0</v>
      </c>
      <c r="AJ186" s="4">
        <f t="shared" si="236"/>
        <v>0</v>
      </c>
      <c r="AK186" s="4">
        <f t="shared" si="236"/>
        <v>0</v>
      </c>
      <c r="AL186" s="4">
        <f t="shared" si="236"/>
        <v>0</v>
      </c>
      <c r="AM186" s="4">
        <f t="shared" si="236"/>
        <v>0</v>
      </c>
      <c r="AN186" s="4">
        <f t="shared" si="236"/>
        <v>0</v>
      </c>
      <c r="AO186" s="4">
        <f t="shared" si="236"/>
        <v>0</v>
      </c>
      <c r="AP186" s="4">
        <f t="shared" si="236"/>
        <v>0</v>
      </c>
      <c r="AQ186" s="4">
        <f t="shared" si="236"/>
        <v>0</v>
      </c>
      <c r="AR186" s="4">
        <f t="shared" si="236"/>
        <v>0</v>
      </c>
      <c r="AS186" s="4">
        <f t="shared" si="236"/>
        <v>0</v>
      </c>
      <c r="AT186" s="4">
        <f t="shared" si="236"/>
        <v>0</v>
      </c>
      <c r="AU186" s="4">
        <f t="shared" si="236"/>
        <v>0</v>
      </c>
      <c r="AV186" s="4">
        <f t="shared" si="236"/>
        <v>2.0545327908209288E-2</v>
      </c>
      <c r="AW186" s="4">
        <f t="shared" si="236"/>
        <v>-1.3256619290678699</v>
      </c>
      <c r="AY186" s="2" t="e">
        <f t="shared" si="228"/>
        <v>#N/A</v>
      </c>
      <c r="AZ186" s="2" t="e">
        <f t="shared" si="228"/>
        <v>#N/A</v>
      </c>
      <c r="BA186" s="2" t="e">
        <f t="shared" si="228"/>
        <v>#N/A</v>
      </c>
      <c r="BB186" s="2" t="e">
        <f t="shared" si="228"/>
        <v>#N/A</v>
      </c>
      <c r="BC186" s="2" t="e">
        <f t="shared" si="228"/>
        <v>#N/A</v>
      </c>
      <c r="BD186" s="2" t="e">
        <f t="shared" si="228"/>
        <v>#N/A</v>
      </c>
      <c r="BE186" s="2" t="e">
        <f t="shared" si="228"/>
        <v>#N/A</v>
      </c>
      <c r="BF186" s="2" t="e">
        <f t="shared" si="228"/>
        <v>#N/A</v>
      </c>
      <c r="BG186" s="2" t="e">
        <f t="shared" si="228"/>
        <v>#N/A</v>
      </c>
      <c r="BH186" s="2" t="e">
        <f t="shared" si="228"/>
        <v>#N/A</v>
      </c>
      <c r="BI186" s="2" t="e">
        <f t="shared" si="228"/>
        <v>#N/A</v>
      </c>
      <c r="BJ186" s="2" t="e">
        <f t="shared" si="228"/>
        <v>#N/A</v>
      </c>
      <c r="BK186" s="2" t="e">
        <f t="shared" si="228"/>
        <v>#N/A</v>
      </c>
      <c r="BL186" s="2">
        <f t="shared" si="228"/>
        <v>44.579454672091792</v>
      </c>
      <c r="BM186" s="2">
        <f t="shared" si="228"/>
        <v>44.208661929067873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 t="str">
        <f t="shared" si="229"/>
        <v/>
      </c>
      <c r="CF186" s="2" t="str">
        <f t="shared" si="229"/>
        <v/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 t="str">
        <f t="shared" si="198"/>
        <v/>
      </c>
      <c r="CV186" s="2" t="str">
        <f t="shared" si="199"/>
        <v/>
      </c>
      <c r="CW186" s="2" t="str">
        <f t="shared" si="200"/>
        <v/>
      </c>
      <c r="CX186" s="2" t="str">
        <f t="shared" si="201"/>
        <v/>
      </c>
      <c r="CY186" s="2" t="str">
        <f t="shared" si="202"/>
        <v/>
      </c>
      <c r="CZ186" s="2" t="str">
        <f t="shared" si="203"/>
        <v/>
      </c>
      <c r="DA186" s="2" t="str">
        <f t="shared" si="204"/>
        <v/>
      </c>
      <c r="DB186" s="2" t="str">
        <f t="shared" si="205"/>
        <v/>
      </c>
      <c r="DC186" s="2" t="str">
        <f t="shared" si="206"/>
        <v/>
      </c>
      <c r="DD186" s="2" t="str">
        <f t="shared" si="207"/>
        <v/>
      </c>
      <c r="DE186" s="2" t="str">
        <f t="shared" si="208"/>
        <v/>
      </c>
      <c r="DF186" s="2" t="str">
        <f t="shared" si="209"/>
        <v/>
      </c>
      <c r="DG186" s="2" t="str">
        <f t="shared" si="210"/>
        <v/>
      </c>
      <c r="DH186" s="2">
        <f t="shared" si="211"/>
        <v>44.6</v>
      </c>
      <c r="DI186" s="2">
        <f t="shared" si="212"/>
        <v>42.883000000000003</v>
      </c>
      <c r="DK186" s="2">
        <f t="shared" si="237"/>
        <v>96.584578654188959</v>
      </c>
      <c r="DL186" s="2">
        <f t="shared" si="237"/>
        <v>97.621284033613421</v>
      </c>
      <c r="DM186" s="2">
        <f t="shared" si="237"/>
        <v>92.681922436722431</v>
      </c>
      <c r="DN186" s="2">
        <f t="shared" si="237"/>
        <v>92.584290433290434</v>
      </c>
      <c r="DO186" s="2">
        <f t="shared" si="237"/>
        <v>91.510664864864879</v>
      </c>
      <c r="DP186" s="2">
        <f t="shared" si="237"/>
        <v>91.057964864864857</v>
      </c>
      <c r="DQ186" s="2">
        <f t="shared" si="237"/>
        <v>83.785209103840685</v>
      </c>
      <c r="DR186" s="2">
        <f t="shared" si="237"/>
        <v>82.317712269412254</v>
      </c>
      <c r="DS186" s="2">
        <f t="shared" si="237"/>
        <v>82.359022265122263</v>
      </c>
      <c r="DT186" s="2">
        <f t="shared" si="237"/>
        <v>83.477560455192048</v>
      </c>
      <c r="DU186" s="2">
        <f t="shared" si="237"/>
        <v>77.98166610896611</v>
      </c>
      <c r="DV186" s="2">
        <f t="shared" si="237"/>
        <v>83.365608108108106</v>
      </c>
      <c r="DW186" s="2">
        <f t="shared" si="237"/>
        <v>84.199946975546965</v>
      </c>
      <c r="DX186" s="2">
        <f t="shared" si="237"/>
        <v>89.963153153153158</v>
      </c>
      <c r="DY186" s="2">
        <f t="shared" si="237"/>
        <v>89.889820168067217</v>
      </c>
      <c r="EA186" s="2">
        <f t="shared" ref="EA186:EE227" si="241">CE$228*$B186+CE$229</f>
        <v>45.002395063613235</v>
      </c>
      <c r="EB186" s="2">
        <f t="shared" si="241"/>
        <v>41.77718759888198</v>
      </c>
      <c r="EC186" s="2">
        <f t="shared" si="241"/>
        <v>42.945007849451528</v>
      </c>
      <c r="ED186" s="2">
        <f t="shared" si="241"/>
        <v>43.649885066563513</v>
      </c>
      <c r="EE186" s="2">
        <f t="shared" si="241"/>
        <v>44.324464543001142</v>
      </c>
      <c r="EF186" s="2">
        <f t="shared" si="240"/>
        <v>44.767984229108251</v>
      </c>
      <c r="EG186" s="2">
        <f t="shared" si="240"/>
        <v>43.777246826879718</v>
      </c>
      <c r="EH186" s="2">
        <f t="shared" si="240"/>
        <v>44.433440136635355</v>
      </c>
      <c r="EI186" s="2">
        <f t="shared" si="240"/>
        <v>44.262198311642628</v>
      </c>
      <c r="EJ186" s="2">
        <f t="shared" si="240"/>
        <v>42.842934848252767</v>
      </c>
      <c r="EK186" s="2">
        <f t="shared" si="213"/>
        <v>44.123044527188483</v>
      </c>
      <c r="EL186" s="2">
        <f t="shared" si="180"/>
        <v>43.693984408918006</v>
      </c>
      <c r="EM186" s="2">
        <f t="shared" si="180"/>
        <v>45.673048938177104</v>
      </c>
      <c r="EN186" s="2">
        <f t="shared" si="180"/>
        <v>46.387754328358213</v>
      </c>
      <c r="EO186" s="2">
        <f t="shared" si="180"/>
        <v>47.09533295601188</v>
      </c>
      <c r="EQ186" s="2">
        <f t="shared" si="238"/>
        <v>43.847855856538565</v>
      </c>
      <c r="ER186" s="2">
        <f t="shared" si="238"/>
        <v>43.184735529402815</v>
      </c>
      <c r="ES186" s="2">
        <f t="shared" si="238"/>
        <v>43.892569201966353</v>
      </c>
      <c r="ET186" s="2">
        <f t="shared" si="238"/>
        <v>44.287318537100418</v>
      </c>
      <c r="EU186" s="2">
        <f t="shared" si="238"/>
        <v>44.432742118909417</v>
      </c>
      <c r="EV186" s="2">
        <f t="shared" si="238"/>
        <v>44.413782819912498</v>
      </c>
      <c r="EW186" s="2">
        <f t="shared" si="238"/>
        <v>44.299201334438806</v>
      </c>
      <c r="EX186" s="2">
        <f t="shared" si="238"/>
        <v>43.80676510164767</v>
      </c>
      <c r="EY186" s="2">
        <f t="shared" si="238"/>
        <v>44.724319390431901</v>
      </c>
      <c r="EZ186" s="2">
        <f t="shared" si="238"/>
        <v>43.017550274529938</v>
      </c>
      <c r="FA186" s="2">
        <f t="shared" si="238"/>
        <v>43.06229140954423</v>
      </c>
      <c r="FB186" s="2">
        <f t="shared" si="238"/>
        <v>43.36773477600282</v>
      </c>
      <c r="FC186" s="2">
        <f t="shared" si="238"/>
        <v>43.489172193599885</v>
      </c>
      <c r="FD186" s="2">
        <f t="shared" si="238"/>
        <v>44.384031159618033</v>
      </c>
      <c r="FE186" s="2">
        <f t="shared" si="238"/>
        <v>43.802068354093819</v>
      </c>
      <c r="FG186" s="2">
        <f t="shared" si="239"/>
        <v>0.99999071321179067</v>
      </c>
      <c r="FH186" s="2">
        <f t="shared" si="239"/>
        <v>0.99998883783396286</v>
      </c>
      <c r="FI186" s="2">
        <f t="shared" si="239"/>
        <v>0.99998837199373758</v>
      </c>
      <c r="FJ186" s="2">
        <f t="shared" si="239"/>
        <v>0.99998834897148003</v>
      </c>
      <c r="FK186" s="2">
        <f t="shared" si="239"/>
        <v>0.99998813727358227</v>
      </c>
      <c r="FL186" s="2">
        <f t="shared" si="239"/>
        <v>0.9999877713009212</v>
      </c>
      <c r="FM186" s="2">
        <f t="shared" si="239"/>
        <v>0.99998714684206391</v>
      </c>
      <c r="FN186" s="2">
        <f t="shared" si="239"/>
        <v>0.99998590345820815</v>
      </c>
      <c r="FO186" s="2">
        <f t="shared" si="239"/>
        <v>0.99998612960647315</v>
      </c>
      <c r="FP186" s="2">
        <f t="shared" si="239"/>
        <v>0.99998692264460043</v>
      </c>
      <c r="FQ186" s="2">
        <f t="shared" si="239"/>
        <v>0.99998786380029492</v>
      </c>
      <c r="FR186" s="2">
        <f t="shared" si="239"/>
        <v>0.999986572038569</v>
      </c>
      <c r="FS186" s="2">
        <f t="shared" si="239"/>
        <v>0.99998780344274818</v>
      </c>
      <c r="FT186" s="2">
        <f t="shared" si="239"/>
        <v>0.99998803203821529</v>
      </c>
      <c r="FU186" s="2">
        <f t="shared" si="239"/>
        <v>0.99998558400781445</v>
      </c>
      <c r="FW186" s="2">
        <f t="shared" si="230"/>
        <v>0.94843995153535132</v>
      </c>
      <c r="FX186" s="2">
        <f t="shared" si="230"/>
        <v>0.93179491426930672</v>
      </c>
      <c r="FY186" s="2">
        <f t="shared" si="230"/>
        <v>0.93606531972828577</v>
      </c>
      <c r="FZ186" s="2">
        <f t="shared" si="230"/>
        <v>0.93384225223765938</v>
      </c>
      <c r="GA186" s="2">
        <f t="shared" si="230"/>
        <v>0.93126764193338629</v>
      </c>
      <c r="GB186" s="2">
        <f t="shared" si="230"/>
        <v>0.93336532631162406</v>
      </c>
      <c r="GC186" s="2">
        <f t="shared" si="230"/>
        <v>0.93191933700633067</v>
      </c>
      <c r="GD186" s="2">
        <f t="shared" si="230"/>
        <v>0.93787772916950174</v>
      </c>
      <c r="GE186" s="2">
        <f t="shared" si="230"/>
        <v>0.94469609177575609</v>
      </c>
      <c r="GF186" s="2">
        <f t="shared" si="230"/>
        <v>0.94090817359918399</v>
      </c>
      <c r="GG186" s="2">
        <f t="shared" si="230"/>
        <v>0.93677106837454172</v>
      </c>
      <c r="GH186" s="2">
        <f t="shared" si="230"/>
        <v>0.92748258380823545</v>
      </c>
      <c r="GI186" s="2">
        <f t="shared" si="230"/>
        <v>0.9198505024203949</v>
      </c>
      <c r="GJ186" s="2">
        <f t="shared" si="230"/>
        <v>0.90273007429044549</v>
      </c>
      <c r="GK186" s="2">
        <f t="shared" si="230"/>
        <v>0.87672516513116783</v>
      </c>
      <c r="GM186" s="86">
        <f t="shared" si="231"/>
        <v>0</v>
      </c>
      <c r="GN186" s="86">
        <f t="shared" si="231"/>
        <v>0</v>
      </c>
      <c r="GO186" s="86">
        <f t="shared" si="231"/>
        <v>0</v>
      </c>
      <c r="GP186" s="86">
        <f t="shared" si="231"/>
        <v>0</v>
      </c>
      <c r="GQ186" s="86">
        <f t="shared" si="231"/>
        <v>0</v>
      </c>
      <c r="GR186" s="86">
        <f t="shared" si="231"/>
        <v>0</v>
      </c>
      <c r="GS186" s="86">
        <f t="shared" si="231"/>
        <v>0</v>
      </c>
      <c r="GT186" s="86">
        <f t="shared" si="231"/>
        <v>0</v>
      </c>
      <c r="GU186" s="86">
        <f t="shared" si="231"/>
        <v>0</v>
      </c>
      <c r="GV186" s="86">
        <f t="shared" si="231"/>
        <v>0</v>
      </c>
      <c r="GW186" s="86">
        <f t="shared" si="231"/>
        <v>0</v>
      </c>
      <c r="GX186" s="86">
        <f t="shared" si="231"/>
        <v>0</v>
      </c>
      <c r="GY186" s="86">
        <f t="shared" si="231"/>
        <v>0</v>
      </c>
      <c r="GZ186" s="86">
        <f t="shared" si="231"/>
        <v>0</v>
      </c>
      <c r="HA186" s="86">
        <f t="shared" si="231"/>
        <v>0</v>
      </c>
      <c r="HC186" s="86">
        <f t="shared" si="182"/>
        <v>0</v>
      </c>
      <c r="HD186" s="86">
        <f t="shared" si="182"/>
        <v>0</v>
      </c>
      <c r="HE186" s="86">
        <f t="shared" si="182"/>
        <v>0</v>
      </c>
      <c r="HF186" s="86">
        <f t="shared" si="181"/>
        <v>0</v>
      </c>
      <c r="HG186" s="86">
        <f t="shared" si="181"/>
        <v>0</v>
      </c>
      <c r="HH186" s="86">
        <f t="shared" si="181"/>
        <v>0</v>
      </c>
      <c r="HI186" s="86">
        <f t="shared" si="181"/>
        <v>0</v>
      </c>
      <c r="HJ186" s="86">
        <f t="shared" si="181"/>
        <v>0</v>
      </c>
      <c r="HK186" s="86">
        <f t="shared" si="181"/>
        <v>0</v>
      </c>
      <c r="HL186" s="86">
        <f t="shared" si="181"/>
        <v>0</v>
      </c>
      <c r="HM186" s="86">
        <f t="shared" si="181"/>
        <v>0</v>
      </c>
      <c r="HN186" s="86">
        <f t="shared" si="181"/>
        <v>0</v>
      </c>
      <c r="HO186" s="86">
        <f t="shared" si="227"/>
        <v>0</v>
      </c>
      <c r="HP186" s="86">
        <f t="shared" si="227"/>
        <v>0</v>
      </c>
      <c r="HQ186" s="86">
        <f t="shared" si="227"/>
        <v>0</v>
      </c>
      <c r="HS186" s="86">
        <f t="shared" si="232"/>
        <v>6.9736868231245067E-125</v>
      </c>
      <c r="HT186" s="86">
        <f t="shared" si="232"/>
        <v>6.9508814604559261E-133</v>
      </c>
      <c r="HU186" s="86">
        <f t="shared" si="232"/>
        <v>4.1049658853652341E-150</v>
      </c>
      <c r="HV186" s="86">
        <f t="shared" si="232"/>
        <v>1.2326040182067703E-154</v>
      </c>
      <c r="HW186" s="86">
        <f t="shared" si="232"/>
        <v>2.4224898191190803E-145</v>
      </c>
      <c r="HX186" s="86">
        <f t="shared" si="232"/>
        <v>6.4351506772627597E-167</v>
      </c>
      <c r="HY186" s="86">
        <f t="shared" si="232"/>
        <v>5.2374569370850844E-155</v>
      </c>
      <c r="HZ186" s="86">
        <f t="shared" si="232"/>
        <v>4.2366501840390432E-185</v>
      </c>
      <c r="IA186" s="86">
        <f t="shared" si="232"/>
        <v>3.4033497740981339E-180</v>
      </c>
      <c r="IB186" s="86">
        <f t="shared" si="232"/>
        <v>3.4205170251202349E-156</v>
      </c>
      <c r="IC186" s="86">
        <f t="shared" si="232"/>
        <v>3.7428743663869118E-153</v>
      </c>
      <c r="ID186" s="86">
        <f t="shared" si="232"/>
        <v>2.0803341305746692E-147</v>
      </c>
      <c r="IE186" s="86">
        <f t="shared" si="232"/>
        <v>2.0389858602345612E-134</v>
      </c>
      <c r="IF186" s="86">
        <f t="shared" si="232"/>
        <v>6.4406984054066256E-111</v>
      </c>
      <c r="IG186" s="86">
        <f t="shared" si="232"/>
        <v>1.4328161956473007E-104</v>
      </c>
      <c r="II186" s="86">
        <f t="shared" si="233"/>
        <v>1.2101490768872166E-32</v>
      </c>
      <c r="IJ186" s="86">
        <f t="shared" si="233"/>
        <v>1.4138164050918831E-29</v>
      </c>
      <c r="IK186" s="86">
        <f t="shared" si="233"/>
        <v>4.2388179435784394E-34</v>
      </c>
      <c r="IL186" s="86">
        <f t="shared" si="233"/>
        <v>1.0296558976627944E-34</v>
      </c>
      <c r="IM186" s="86">
        <f t="shared" si="233"/>
        <v>1.395999166956241E-32</v>
      </c>
      <c r="IN186" s="86">
        <f t="shared" si="233"/>
        <v>1.7851771148531323E-37</v>
      </c>
      <c r="IO186" s="86">
        <f t="shared" si="233"/>
        <v>9.1954269722169591E-35</v>
      </c>
      <c r="IP186" s="86">
        <f t="shared" si="233"/>
        <v>4.4684678689654166E-43</v>
      </c>
      <c r="IQ186" s="86">
        <f t="shared" si="233"/>
        <v>2.9925871311498341E-44</v>
      </c>
      <c r="IR186" s="86">
        <f t="shared" si="233"/>
        <v>1.2699629958688565E-37</v>
      </c>
      <c r="IS186" s="86">
        <f t="shared" si="233"/>
        <v>1.031251081706624E-35</v>
      </c>
      <c r="IT186" s="86">
        <f t="shared" si="233"/>
        <v>2.4012038615483104E-32</v>
      </c>
      <c r="IU186" s="86">
        <f t="shared" si="233"/>
        <v>3.8212954271958048E-28</v>
      </c>
      <c r="IV186" s="86">
        <f t="shared" si="233"/>
        <v>6.5614550714846079E-15</v>
      </c>
      <c r="IW186" s="86">
        <f t="shared" si="233"/>
        <v>1.495317665595977E-20</v>
      </c>
      <c r="IY186" s="86">
        <f t="shared" si="234"/>
        <v>1.2101490768872166E-32</v>
      </c>
      <c r="IZ186" s="86">
        <f t="shared" si="234"/>
        <v>1.4138164050918831E-29</v>
      </c>
      <c r="JA186" s="86">
        <f t="shared" si="234"/>
        <v>4.2388179435784394E-34</v>
      </c>
      <c r="JB186" s="86">
        <f t="shared" si="234"/>
        <v>1.0296558976627944E-34</v>
      </c>
      <c r="JC186" s="86">
        <f t="shared" si="234"/>
        <v>1.395999166956241E-32</v>
      </c>
      <c r="JD186" s="86">
        <f t="shared" si="234"/>
        <v>1.7851771148531323E-37</v>
      </c>
      <c r="JE186" s="86">
        <f t="shared" si="234"/>
        <v>9.1954269722169591E-35</v>
      </c>
      <c r="JF186" s="86">
        <f t="shared" si="234"/>
        <v>4.4684678689654166E-43</v>
      </c>
      <c r="JG186" s="86">
        <f t="shared" si="234"/>
        <v>2.9925871311498341E-44</v>
      </c>
      <c r="JH186" s="86">
        <f t="shared" si="234"/>
        <v>1.2699629958688565E-37</v>
      </c>
      <c r="JI186" s="86">
        <f t="shared" si="234"/>
        <v>1.031251081706624E-35</v>
      </c>
      <c r="JJ186" s="86">
        <f t="shared" si="234"/>
        <v>2.4012038615483104E-32</v>
      </c>
      <c r="JK186" s="86">
        <f t="shared" si="234"/>
        <v>3.8212954271958048E-28</v>
      </c>
      <c r="JL186" s="86">
        <f t="shared" si="234"/>
        <v>6.5614550714846079E-15</v>
      </c>
      <c r="JM186" s="86">
        <f t="shared" si="234"/>
        <v>1.495317665595977E-20</v>
      </c>
    </row>
    <row r="187" spans="2:273" x14ac:dyDescent="0.25">
      <c r="B187" s="2">
        <v>160</v>
      </c>
      <c r="C187" s="37">
        <v>45.716999999999999</v>
      </c>
      <c r="D187" s="37">
        <v>43.683</v>
      </c>
      <c r="E187" s="37">
        <v>44.65</v>
      </c>
      <c r="F187" s="37">
        <v>44.116999999999997</v>
      </c>
      <c r="G187" s="37">
        <v>44.831000000000003</v>
      </c>
      <c r="H187" s="37">
        <v>43.932000000000002</v>
      </c>
      <c r="I187" s="37">
        <v>45.066000000000003</v>
      </c>
      <c r="J187" s="37">
        <v>44.85</v>
      </c>
      <c r="K187" s="37">
        <v>44.482999999999997</v>
      </c>
      <c r="L187" s="37">
        <v>44.6</v>
      </c>
      <c r="M187" s="37">
        <v>43.683</v>
      </c>
      <c r="N187" s="37">
        <v>43.5</v>
      </c>
      <c r="O187" s="37">
        <v>44.082999999999998</v>
      </c>
      <c r="P187" s="37">
        <v>44.366999999999997</v>
      </c>
      <c r="Q187" s="37">
        <v>42.767000000000003</v>
      </c>
      <c r="S187" s="4" t="e">
        <f t="shared" si="235"/>
        <v>#N/A</v>
      </c>
      <c r="T187" s="4" t="e">
        <f t="shared" si="235"/>
        <v>#N/A</v>
      </c>
      <c r="U187" s="4" t="e">
        <f t="shared" si="235"/>
        <v>#N/A</v>
      </c>
      <c r="V187" s="4" t="e">
        <f t="shared" si="235"/>
        <v>#N/A</v>
      </c>
      <c r="W187" s="4" t="e">
        <f t="shared" si="235"/>
        <v>#N/A</v>
      </c>
      <c r="X187" s="4" t="e">
        <f t="shared" si="235"/>
        <v>#N/A</v>
      </c>
      <c r="Y187" s="4" t="e">
        <f t="shared" si="235"/>
        <v>#N/A</v>
      </c>
      <c r="Z187" s="4" t="e">
        <f t="shared" si="235"/>
        <v>#N/A</v>
      </c>
      <c r="AA187" s="4" t="e">
        <f t="shared" si="235"/>
        <v>#N/A</v>
      </c>
      <c r="AB187" s="4" t="e">
        <f t="shared" si="235"/>
        <v>#N/A</v>
      </c>
      <c r="AC187" s="4" t="e">
        <f t="shared" si="235"/>
        <v>#N/A</v>
      </c>
      <c r="AD187" s="4" t="e">
        <f t="shared" si="235"/>
        <v>#N/A</v>
      </c>
      <c r="AE187" s="4" t="e">
        <f t="shared" si="235"/>
        <v>#N/A</v>
      </c>
      <c r="AF187" s="4">
        <f t="shared" si="235"/>
        <v>44.404479498792057</v>
      </c>
      <c r="AG187" s="4">
        <f t="shared" si="235"/>
        <v>44.02808724571905</v>
      </c>
      <c r="AI187" s="4">
        <f t="shared" si="236"/>
        <v>0</v>
      </c>
      <c r="AJ187" s="4">
        <f t="shared" si="236"/>
        <v>0</v>
      </c>
      <c r="AK187" s="4">
        <f t="shared" si="236"/>
        <v>0</v>
      </c>
      <c r="AL187" s="4">
        <f t="shared" si="236"/>
        <v>0</v>
      </c>
      <c r="AM187" s="4">
        <f t="shared" si="236"/>
        <v>0</v>
      </c>
      <c r="AN187" s="4">
        <f t="shared" si="236"/>
        <v>0</v>
      </c>
      <c r="AO187" s="4">
        <f t="shared" si="236"/>
        <v>0</v>
      </c>
      <c r="AP187" s="4">
        <f t="shared" si="236"/>
        <v>0</v>
      </c>
      <c r="AQ187" s="4">
        <f t="shared" si="236"/>
        <v>0</v>
      </c>
      <c r="AR187" s="4">
        <f t="shared" si="236"/>
        <v>0</v>
      </c>
      <c r="AS187" s="4">
        <f t="shared" si="236"/>
        <v>0</v>
      </c>
      <c r="AT187" s="4">
        <f t="shared" si="236"/>
        <v>0</v>
      </c>
      <c r="AU187" s="4">
        <f t="shared" si="236"/>
        <v>0</v>
      </c>
      <c r="AV187" s="4">
        <f t="shared" si="236"/>
        <v>-3.7479498792059474E-2</v>
      </c>
      <c r="AW187" s="4">
        <f t="shared" si="236"/>
        <v>-1.2610872457190467</v>
      </c>
      <c r="AY187" s="2" t="e">
        <f t="shared" si="228"/>
        <v>#N/A</v>
      </c>
      <c r="AZ187" s="2" t="e">
        <f t="shared" si="228"/>
        <v>#N/A</v>
      </c>
      <c r="BA187" s="2" t="e">
        <f t="shared" si="228"/>
        <v>#N/A</v>
      </c>
      <c r="BB187" s="2" t="e">
        <f t="shared" si="228"/>
        <v>#N/A</v>
      </c>
      <c r="BC187" s="2" t="e">
        <f t="shared" si="228"/>
        <v>#N/A</v>
      </c>
      <c r="BD187" s="2" t="e">
        <f t="shared" si="228"/>
        <v>#N/A</v>
      </c>
      <c r="BE187" s="2" t="e">
        <f t="shared" si="228"/>
        <v>#N/A</v>
      </c>
      <c r="BF187" s="2" t="e">
        <f t="shared" si="228"/>
        <v>#N/A</v>
      </c>
      <c r="BG187" s="2" t="e">
        <f t="shared" si="228"/>
        <v>#N/A</v>
      </c>
      <c r="BH187" s="2" t="e">
        <f t="shared" si="228"/>
        <v>#N/A</v>
      </c>
      <c r="BI187" s="2" t="e">
        <f t="shared" si="228"/>
        <v>#N/A</v>
      </c>
      <c r="BJ187" s="2" t="e">
        <f t="shared" si="228"/>
        <v>#N/A</v>
      </c>
      <c r="BK187" s="2" t="e">
        <f t="shared" si="228"/>
        <v>#N/A</v>
      </c>
      <c r="BL187" s="2">
        <f t="shared" si="228"/>
        <v>44.404479498792057</v>
      </c>
      <c r="BM187" s="2">
        <f t="shared" si="228"/>
        <v>44.02808724571905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 t="str">
        <f t="shared" si="229"/>
        <v/>
      </c>
      <c r="CF187" s="2" t="str">
        <f t="shared" si="229"/>
        <v/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 t="str">
        <f t="shared" si="198"/>
        <v/>
      </c>
      <c r="CV187" s="2" t="str">
        <f t="shared" si="199"/>
        <v/>
      </c>
      <c r="CW187" s="2" t="str">
        <f t="shared" si="200"/>
        <v/>
      </c>
      <c r="CX187" s="2" t="str">
        <f t="shared" si="201"/>
        <v/>
      </c>
      <c r="CY187" s="2" t="str">
        <f t="shared" si="202"/>
        <v/>
      </c>
      <c r="CZ187" s="2" t="str">
        <f t="shared" si="203"/>
        <v/>
      </c>
      <c r="DA187" s="2" t="str">
        <f t="shared" si="204"/>
        <v/>
      </c>
      <c r="DB187" s="2" t="str">
        <f t="shared" si="205"/>
        <v/>
      </c>
      <c r="DC187" s="2" t="str">
        <f t="shared" si="206"/>
        <v/>
      </c>
      <c r="DD187" s="2" t="str">
        <f t="shared" si="207"/>
        <v/>
      </c>
      <c r="DE187" s="2" t="str">
        <f t="shared" si="208"/>
        <v/>
      </c>
      <c r="DF187" s="2" t="str">
        <f t="shared" si="209"/>
        <v/>
      </c>
      <c r="DG187" s="2" t="str">
        <f t="shared" si="210"/>
        <v/>
      </c>
      <c r="DH187" s="2">
        <f t="shared" si="211"/>
        <v>44.366999999999997</v>
      </c>
      <c r="DI187" s="2">
        <f t="shared" si="212"/>
        <v>42.767000000000003</v>
      </c>
      <c r="DK187" s="2">
        <f t="shared" si="237"/>
        <v>96.826782531194297</v>
      </c>
      <c r="DL187" s="2">
        <f t="shared" si="237"/>
        <v>97.849036134453769</v>
      </c>
      <c r="DM187" s="2">
        <f t="shared" si="237"/>
        <v>92.881745602745596</v>
      </c>
      <c r="DN187" s="2">
        <f t="shared" si="237"/>
        <v>92.781990561990568</v>
      </c>
      <c r="DO187" s="2">
        <f t="shared" si="237"/>
        <v>91.695603603603615</v>
      </c>
      <c r="DP187" s="2">
        <f t="shared" si="237"/>
        <v>91.229436936936935</v>
      </c>
      <c r="DQ187" s="2">
        <f t="shared" si="237"/>
        <v>83.907213845424366</v>
      </c>
      <c r="DR187" s="2">
        <f t="shared" si="237"/>
        <v>82.43760905190905</v>
      </c>
      <c r="DS187" s="2">
        <f t="shared" si="237"/>
        <v>82.474734491634479</v>
      </c>
      <c r="DT187" s="2">
        <f t="shared" si="237"/>
        <v>83.602898530109087</v>
      </c>
      <c r="DU187" s="2">
        <f t="shared" si="237"/>
        <v>78.077305877305875</v>
      </c>
      <c r="DV187" s="2">
        <f t="shared" si="237"/>
        <v>83.489216216216221</v>
      </c>
      <c r="DW187" s="2">
        <f t="shared" si="237"/>
        <v>84.327787001286993</v>
      </c>
      <c r="DX187" s="2">
        <f t="shared" si="237"/>
        <v>90.140860360360364</v>
      </c>
      <c r="DY187" s="2">
        <f t="shared" si="237"/>
        <v>90.099541176470566</v>
      </c>
      <c r="EA187" s="2">
        <f t="shared" si="241"/>
        <v>44.907259033078887</v>
      </c>
      <c r="EB187" s="2">
        <f t="shared" si="241"/>
        <v>41.614635461712901</v>
      </c>
      <c r="EC187" s="2">
        <f t="shared" si="241"/>
        <v>42.81203126362751</v>
      </c>
      <c r="ED187" s="2">
        <f t="shared" si="241"/>
        <v>43.51802681229654</v>
      </c>
      <c r="EE187" s="2">
        <f t="shared" si="241"/>
        <v>44.198988785385225</v>
      </c>
      <c r="EF187" s="2">
        <f t="shared" si="240"/>
        <v>44.638160053704418</v>
      </c>
      <c r="EG187" s="2">
        <f t="shared" si="240"/>
        <v>43.637583805811488</v>
      </c>
      <c r="EH187" s="2">
        <f t="shared" si="240"/>
        <v>44.297185802732713</v>
      </c>
      <c r="EI187" s="2">
        <f t="shared" si="240"/>
        <v>44.118295884628907</v>
      </c>
      <c r="EJ187" s="2">
        <f t="shared" si="240"/>
        <v>42.685693846961769</v>
      </c>
      <c r="EK187" s="2">
        <f t="shared" si="213"/>
        <v>43.982844492736334</v>
      </c>
      <c r="EL187" s="2">
        <f t="shared" si="180"/>
        <v>43.540690357444937</v>
      </c>
      <c r="EM187" s="2">
        <f t="shared" si="180"/>
        <v>45.544793042976593</v>
      </c>
      <c r="EN187" s="2">
        <f t="shared" si="180"/>
        <v>46.256372537313439</v>
      </c>
      <c r="EO187" s="2">
        <f t="shared" si="180"/>
        <v>46.984698840868461</v>
      </c>
      <c r="EQ187" s="2">
        <f t="shared" si="238"/>
        <v>43.735528664703452</v>
      </c>
      <c r="ER187" s="2">
        <f t="shared" si="238"/>
        <v>43.043851417661628</v>
      </c>
      <c r="ES187" s="2">
        <f t="shared" si="238"/>
        <v>43.774517402330858</v>
      </c>
      <c r="ET187" s="2">
        <f t="shared" si="238"/>
        <v>44.165254878339724</v>
      </c>
      <c r="EU187" s="2">
        <f t="shared" si="238"/>
        <v>44.308853547591831</v>
      </c>
      <c r="EV187" s="2">
        <f t="shared" si="238"/>
        <v>44.27872355405907</v>
      </c>
      <c r="EW187" s="2">
        <f t="shared" si="238"/>
        <v>44.167375660246449</v>
      </c>
      <c r="EX187" s="2">
        <f t="shared" si="238"/>
        <v>43.661392095700087</v>
      </c>
      <c r="EY187" s="2">
        <f t="shared" si="238"/>
        <v>44.587418357908341</v>
      </c>
      <c r="EZ187" s="2">
        <f t="shared" si="238"/>
        <v>42.863454021172373</v>
      </c>
      <c r="FA187" s="2">
        <f t="shared" si="238"/>
        <v>42.906640950321176</v>
      </c>
      <c r="FB187" s="2">
        <f t="shared" si="238"/>
        <v>43.209576164008752</v>
      </c>
      <c r="FC187" s="2">
        <f t="shared" si="238"/>
        <v>43.327193775624053</v>
      </c>
      <c r="FD187" s="2">
        <f t="shared" si="238"/>
        <v>44.221968021828125</v>
      </c>
      <c r="FE187" s="2">
        <f t="shared" si="238"/>
        <v>43.648302787100533</v>
      </c>
      <c r="FG187" s="2">
        <f t="shared" si="239"/>
        <v>0.9999915303415694</v>
      </c>
      <c r="FH187" s="2">
        <f t="shared" si="239"/>
        <v>0.99998981997358516</v>
      </c>
      <c r="FI187" s="2">
        <f t="shared" si="239"/>
        <v>0.99998939512139839</v>
      </c>
      <c r="FJ187" s="2">
        <f t="shared" si="239"/>
        <v>0.99998937412480682</v>
      </c>
      <c r="FK187" s="2">
        <f t="shared" si="239"/>
        <v>0.99998918105362999</v>
      </c>
      <c r="FL187" s="2">
        <f t="shared" si="239"/>
        <v>0.99998884728188864</v>
      </c>
      <c r="FM187" s="2">
        <f t="shared" si="239"/>
        <v>0.99998827776738519</v>
      </c>
      <c r="FN187" s="2">
        <f t="shared" si="239"/>
        <v>0.99998714378514231</v>
      </c>
      <c r="FO187" s="2">
        <f t="shared" si="239"/>
        <v>0.9999873500353188</v>
      </c>
      <c r="FP187" s="2">
        <f t="shared" si="239"/>
        <v>0.99998807329640182</v>
      </c>
      <c r="FQ187" s="2">
        <f t="shared" si="239"/>
        <v>0.99998893164250102</v>
      </c>
      <c r="FR187" s="2">
        <f t="shared" si="239"/>
        <v>0.99998775353915503</v>
      </c>
      <c r="FS187" s="2">
        <f t="shared" si="239"/>
        <v>0.99998887659564628</v>
      </c>
      <c r="FT187" s="2">
        <f t="shared" si="239"/>
        <v>0.9999890850776334</v>
      </c>
      <c r="FU187" s="2">
        <f t="shared" si="239"/>
        <v>0.99998685244218966</v>
      </c>
      <c r="FW187" s="2">
        <f t="shared" si="230"/>
        <v>0.95276237277988496</v>
      </c>
      <c r="FX187" s="2">
        <f t="shared" si="230"/>
        <v>0.93742066463309826</v>
      </c>
      <c r="FY187" s="2">
        <f t="shared" si="230"/>
        <v>0.94136100144397516</v>
      </c>
      <c r="FZ187" s="2">
        <f t="shared" si="230"/>
        <v>0.93931013121179385</v>
      </c>
      <c r="GA187" s="2">
        <f t="shared" si="230"/>
        <v>0.93693393965825478</v>
      </c>
      <c r="GB187" s="2">
        <f t="shared" si="230"/>
        <v>0.93887004249215755</v>
      </c>
      <c r="GC187" s="2">
        <f t="shared" si="230"/>
        <v>0.93753551260800072</v>
      </c>
      <c r="GD187" s="2">
        <f t="shared" si="230"/>
        <v>0.94303242595157954</v>
      </c>
      <c r="GE187" s="2">
        <f t="shared" si="230"/>
        <v>0.94931559862151593</v>
      </c>
      <c r="GF187" s="2">
        <f t="shared" si="230"/>
        <v>0.94582593901431034</v>
      </c>
      <c r="GG187" s="2">
        <f t="shared" si="230"/>
        <v>0.94201191456682731</v>
      </c>
      <c r="GH187" s="2">
        <f t="shared" si="230"/>
        <v>0.93343861908722181</v>
      </c>
      <c r="GI187" s="2">
        <f t="shared" si="230"/>
        <v>0.92638362563723353</v>
      </c>
      <c r="GJ187" s="2">
        <f t="shared" si="230"/>
        <v>0.91052296640089825</v>
      </c>
      <c r="GK187" s="2">
        <f t="shared" si="230"/>
        <v>0.88633915229933269</v>
      </c>
      <c r="GM187" s="86">
        <f t="shared" si="231"/>
        <v>0</v>
      </c>
      <c r="GN187" s="86">
        <f t="shared" si="231"/>
        <v>0</v>
      </c>
      <c r="GO187" s="86">
        <f t="shared" si="231"/>
        <v>0</v>
      </c>
      <c r="GP187" s="86">
        <f t="shared" si="231"/>
        <v>0</v>
      </c>
      <c r="GQ187" s="86">
        <f t="shared" si="231"/>
        <v>0</v>
      </c>
      <c r="GR187" s="86">
        <f t="shared" si="231"/>
        <v>0</v>
      </c>
      <c r="GS187" s="86">
        <f t="shared" si="231"/>
        <v>0</v>
      </c>
      <c r="GT187" s="86">
        <f t="shared" si="231"/>
        <v>0</v>
      </c>
      <c r="GU187" s="86">
        <f t="shared" si="231"/>
        <v>0</v>
      </c>
      <c r="GV187" s="86">
        <f t="shared" si="231"/>
        <v>0</v>
      </c>
      <c r="GW187" s="86">
        <f t="shared" si="231"/>
        <v>0</v>
      </c>
      <c r="GX187" s="86">
        <f t="shared" si="231"/>
        <v>0</v>
      </c>
      <c r="GY187" s="86">
        <f t="shared" si="231"/>
        <v>0</v>
      </c>
      <c r="GZ187" s="86">
        <f t="shared" si="231"/>
        <v>0</v>
      </c>
      <c r="HA187" s="86">
        <f t="shared" si="231"/>
        <v>0</v>
      </c>
      <c r="HC187" s="86">
        <f t="shared" si="182"/>
        <v>0</v>
      </c>
      <c r="HD187" s="86">
        <f t="shared" si="182"/>
        <v>0</v>
      </c>
      <c r="HE187" s="86">
        <f t="shared" si="182"/>
        <v>0</v>
      </c>
      <c r="HF187" s="86">
        <f t="shared" si="181"/>
        <v>0</v>
      </c>
      <c r="HG187" s="86">
        <f t="shared" si="181"/>
        <v>0</v>
      </c>
      <c r="HH187" s="86">
        <f t="shared" si="181"/>
        <v>0</v>
      </c>
      <c r="HI187" s="86">
        <f t="shared" ref="HI187:HN227" si="242" xml:space="preserve"> _xlfn.NORM.DIST($B187, I$8, ABS(I$12), TRUE) * _xlfn.NORM.DIST(($B187 - I$8)*I$16, 0, ABS(I$12), TRUE) * 2</f>
        <v>0</v>
      </c>
      <c r="HJ187" s="86">
        <f t="shared" si="242"/>
        <v>0</v>
      </c>
      <c r="HK187" s="86">
        <f t="shared" si="242"/>
        <v>0</v>
      </c>
      <c r="HL187" s="86">
        <f t="shared" si="242"/>
        <v>0</v>
      </c>
      <c r="HM187" s="86">
        <f t="shared" si="242"/>
        <v>0</v>
      </c>
      <c r="HN187" s="86">
        <f t="shared" si="242"/>
        <v>0</v>
      </c>
      <c r="HO187" s="86">
        <f t="shared" si="227"/>
        <v>0</v>
      </c>
      <c r="HP187" s="86">
        <f t="shared" si="227"/>
        <v>0</v>
      </c>
      <c r="HQ187" s="86">
        <f t="shared" si="227"/>
        <v>0</v>
      </c>
      <c r="HS187" s="86">
        <f t="shared" si="232"/>
        <v>2.3341060398889179E-129</v>
      </c>
      <c r="HT187" s="86">
        <f t="shared" si="232"/>
        <v>9.0928084943998032E-138</v>
      </c>
      <c r="HU187" s="86">
        <f t="shared" si="232"/>
        <v>1.4428431418787829E-155</v>
      </c>
      <c r="HV187" s="86">
        <f t="shared" si="232"/>
        <v>2.6573887588085587E-160</v>
      </c>
      <c r="HW187" s="86">
        <f t="shared" si="232"/>
        <v>9.7456509147171727E-151</v>
      </c>
      <c r="HX187" s="86">
        <f t="shared" si="232"/>
        <v>4.5672278266300094E-173</v>
      </c>
      <c r="HY187" s="86">
        <f t="shared" si="232"/>
        <v>9.4281507932580797E-161</v>
      </c>
      <c r="HZ187" s="86">
        <f t="shared" si="232"/>
        <v>7.118179318804595E-192</v>
      </c>
      <c r="IA187" s="86">
        <f t="shared" si="232"/>
        <v>1.1222364995533654E-186</v>
      </c>
      <c r="IB187" s="86">
        <f t="shared" si="232"/>
        <v>7.1167438241151625E-162</v>
      </c>
      <c r="IC187" s="86">
        <f t="shared" si="232"/>
        <v>8.9604461115923769E-159</v>
      </c>
      <c r="ID187" s="86">
        <f t="shared" si="232"/>
        <v>6.0492932571849866E-153</v>
      </c>
      <c r="IE187" s="86">
        <f t="shared" si="232"/>
        <v>1.5200794034846815E-139</v>
      </c>
      <c r="IF187" s="86">
        <f t="shared" si="232"/>
        <v>2.7372709986120757E-115</v>
      </c>
      <c r="IG187" s="86">
        <f t="shared" si="232"/>
        <v>6.8878221191329324E-109</v>
      </c>
      <c r="II187" s="86">
        <f t="shared" si="233"/>
        <v>1.2422452603463392E-34</v>
      </c>
      <c r="IJ187" s="86">
        <f t="shared" si="233"/>
        <v>1.4124658954203029E-31</v>
      </c>
      <c r="IK187" s="86">
        <f t="shared" si="233"/>
        <v>2.3212811933640683E-36</v>
      </c>
      <c r="IL187" s="86">
        <f t="shared" si="233"/>
        <v>4.744515491320471E-37</v>
      </c>
      <c r="IM187" s="86">
        <f t="shared" si="233"/>
        <v>8.3829667898598174E-35</v>
      </c>
      <c r="IN187" s="86">
        <f t="shared" si="233"/>
        <v>5.1691787405169378E-40</v>
      </c>
      <c r="IO187" s="86">
        <f t="shared" si="233"/>
        <v>3.941680314098184E-37</v>
      </c>
      <c r="IP187" s="86">
        <f t="shared" si="233"/>
        <v>6.2907055040787425E-46</v>
      </c>
      <c r="IQ187" s="86">
        <f t="shared" si="233"/>
        <v>4.7161369655414313E-47</v>
      </c>
      <c r="IR187" s="86">
        <f t="shared" si="233"/>
        <v>4.7319201108036442E-40</v>
      </c>
      <c r="IS187" s="86">
        <f t="shared" si="233"/>
        <v>4.4720385111898396E-38</v>
      </c>
      <c r="IT187" s="86">
        <f t="shared" si="233"/>
        <v>1.3335158291010026E-34</v>
      </c>
      <c r="IU187" s="86">
        <f t="shared" si="233"/>
        <v>3.5122946456123713E-30</v>
      </c>
      <c r="IV187" s="86">
        <f t="shared" si="233"/>
        <v>4.865548950463225E-16</v>
      </c>
      <c r="IW187" s="86">
        <f t="shared" si="233"/>
        <v>2.2539798514479681E-22</v>
      </c>
      <c r="IY187" s="86">
        <f t="shared" si="234"/>
        <v>1.2422452603463392E-34</v>
      </c>
      <c r="IZ187" s="86">
        <f t="shared" si="234"/>
        <v>1.4124658954203029E-31</v>
      </c>
      <c r="JA187" s="86">
        <f t="shared" si="234"/>
        <v>2.3212811933640683E-36</v>
      </c>
      <c r="JB187" s="86">
        <f t="shared" si="234"/>
        <v>4.744515491320471E-37</v>
      </c>
      <c r="JC187" s="86">
        <f t="shared" si="234"/>
        <v>8.3829667898598174E-35</v>
      </c>
      <c r="JD187" s="86">
        <f t="shared" si="234"/>
        <v>5.1691787405169378E-40</v>
      </c>
      <c r="JE187" s="86">
        <f t="shared" si="234"/>
        <v>3.941680314098184E-37</v>
      </c>
      <c r="JF187" s="86">
        <f t="shared" si="234"/>
        <v>6.2907055040787425E-46</v>
      </c>
      <c r="JG187" s="86">
        <f t="shared" si="234"/>
        <v>4.7161369655414313E-47</v>
      </c>
      <c r="JH187" s="86">
        <f t="shared" si="234"/>
        <v>4.7319201108036442E-40</v>
      </c>
      <c r="JI187" s="86">
        <f t="shared" si="234"/>
        <v>4.4720385111898396E-38</v>
      </c>
      <c r="JJ187" s="86">
        <f t="shared" si="234"/>
        <v>1.3335158291010026E-34</v>
      </c>
      <c r="JK187" s="86">
        <f t="shared" si="234"/>
        <v>3.5122946456123713E-30</v>
      </c>
      <c r="JL187" s="86">
        <f t="shared" si="234"/>
        <v>4.865548950463225E-16</v>
      </c>
      <c r="JM187" s="86">
        <f t="shared" si="234"/>
        <v>2.2539798514479681E-22</v>
      </c>
    </row>
    <row r="188" spans="2:273" x14ac:dyDescent="0.25">
      <c r="B188" s="2">
        <v>161</v>
      </c>
      <c r="C188" s="37">
        <v>44.716999999999999</v>
      </c>
      <c r="D188" s="37">
        <v>44.267000000000003</v>
      </c>
      <c r="E188" s="37">
        <v>43.95</v>
      </c>
      <c r="F188" s="37">
        <v>44.633000000000003</v>
      </c>
      <c r="G188" s="37">
        <v>45.136000000000003</v>
      </c>
      <c r="H188" s="37">
        <v>45.39</v>
      </c>
      <c r="I188" s="37">
        <v>44.639000000000003</v>
      </c>
      <c r="J188" s="37">
        <v>43.433</v>
      </c>
      <c r="K188" s="37">
        <v>44.767000000000003</v>
      </c>
      <c r="L188" s="37">
        <v>46.1</v>
      </c>
      <c r="M188" s="37">
        <v>43.65</v>
      </c>
      <c r="N188" s="37">
        <v>43.732999999999997</v>
      </c>
      <c r="O188" s="37">
        <v>43.683</v>
      </c>
      <c r="P188" s="37">
        <v>43.883000000000003</v>
      </c>
      <c r="Q188" s="37">
        <v>43.283000000000001</v>
      </c>
      <c r="S188" s="4" t="e">
        <f t="shared" si="235"/>
        <v>#N/A</v>
      </c>
      <c r="T188" s="4" t="e">
        <f t="shared" si="235"/>
        <v>#N/A</v>
      </c>
      <c r="U188" s="4" t="e">
        <f t="shared" si="235"/>
        <v>#N/A</v>
      </c>
      <c r="V188" s="4" t="e">
        <f t="shared" si="235"/>
        <v>#N/A</v>
      </c>
      <c r="W188" s="4" t="e">
        <f t="shared" si="235"/>
        <v>#N/A</v>
      </c>
      <c r="X188" s="4" t="e">
        <f t="shared" si="235"/>
        <v>#N/A</v>
      </c>
      <c r="Y188" s="4" t="e">
        <f t="shared" si="235"/>
        <v>#N/A</v>
      </c>
      <c r="Z188" s="4" t="e">
        <f t="shared" si="235"/>
        <v>#N/A</v>
      </c>
      <c r="AA188" s="4" t="e">
        <f t="shared" si="235"/>
        <v>#N/A</v>
      </c>
      <c r="AB188" s="4" t="e">
        <f t="shared" si="235"/>
        <v>#N/A</v>
      </c>
      <c r="AC188" s="4" t="e">
        <f t="shared" si="235"/>
        <v>#N/A</v>
      </c>
      <c r="AD188" s="4" t="e">
        <f t="shared" si="235"/>
        <v>#N/A</v>
      </c>
      <c r="AE188" s="4" t="e">
        <f t="shared" si="235"/>
        <v>#N/A</v>
      </c>
      <c r="AF188" s="4">
        <f t="shared" si="235"/>
        <v>44.230201410519321</v>
      </c>
      <c r="AG188" s="4">
        <f t="shared" si="235"/>
        <v>43.848918539407947</v>
      </c>
      <c r="AI188" s="4">
        <f t="shared" si="236"/>
        <v>0</v>
      </c>
      <c r="AJ188" s="4">
        <f t="shared" si="236"/>
        <v>0</v>
      </c>
      <c r="AK188" s="4">
        <f t="shared" si="236"/>
        <v>0</v>
      </c>
      <c r="AL188" s="4">
        <f t="shared" si="236"/>
        <v>0</v>
      </c>
      <c r="AM188" s="4">
        <f t="shared" si="236"/>
        <v>0</v>
      </c>
      <c r="AN188" s="4">
        <f t="shared" si="236"/>
        <v>0</v>
      </c>
      <c r="AO188" s="4">
        <f t="shared" si="236"/>
        <v>0</v>
      </c>
      <c r="AP188" s="4">
        <f t="shared" si="236"/>
        <v>0</v>
      </c>
      <c r="AQ188" s="4">
        <f t="shared" si="236"/>
        <v>0</v>
      </c>
      <c r="AR188" s="4">
        <f t="shared" si="236"/>
        <v>0</v>
      </c>
      <c r="AS188" s="4">
        <f t="shared" si="236"/>
        <v>0</v>
      </c>
      <c r="AT188" s="4">
        <f t="shared" si="236"/>
        <v>0</v>
      </c>
      <c r="AU188" s="4">
        <f t="shared" si="236"/>
        <v>0</v>
      </c>
      <c r="AV188" s="4">
        <f t="shared" si="236"/>
        <v>-0.34720141051931819</v>
      </c>
      <c r="AW188" s="4">
        <f t="shared" si="236"/>
        <v>-0.56591853940794579</v>
      </c>
      <c r="AY188" s="2" t="e">
        <f t="shared" si="228"/>
        <v>#N/A</v>
      </c>
      <c r="AZ188" s="2" t="e">
        <f t="shared" si="228"/>
        <v>#N/A</v>
      </c>
      <c r="BA188" s="2" t="e">
        <f t="shared" si="228"/>
        <v>#N/A</v>
      </c>
      <c r="BB188" s="2" t="e">
        <f t="shared" si="228"/>
        <v>#N/A</v>
      </c>
      <c r="BC188" s="2" t="e">
        <f t="shared" si="228"/>
        <v>#N/A</v>
      </c>
      <c r="BD188" s="2" t="e">
        <f t="shared" si="228"/>
        <v>#N/A</v>
      </c>
      <c r="BE188" s="2" t="e">
        <f t="shared" si="228"/>
        <v>#N/A</v>
      </c>
      <c r="BF188" s="2" t="e">
        <f t="shared" si="228"/>
        <v>#N/A</v>
      </c>
      <c r="BG188" s="2" t="e">
        <f t="shared" si="228"/>
        <v>#N/A</v>
      </c>
      <c r="BH188" s="2" t="e">
        <f t="shared" si="228"/>
        <v>#N/A</v>
      </c>
      <c r="BI188" s="2" t="e">
        <f t="shared" si="228"/>
        <v>#N/A</v>
      </c>
      <c r="BJ188" s="2" t="e">
        <f t="shared" si="228"/>
        <v>#N/A</v>
      </c>
      <c r="BK188" s="2" t="e">
        <f t="shared" si="228"/>
        <v>#N/A</v>
      </c>
      <c r="BL188" s="2">
        <f t="shared" si="228"/>
        <v>44.230201410519321</v>
      </c>
      <c r="BM188" s="2">
        <f t="shared" si="228"/>
        <v>43.848918539407947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 t="str">
        <f t="shared" si="229"/>
        <v/>
      </c>
      <c r="CF188" s="2" t="str">
        <f t="shared" si="229"/>
        <v/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 t="str">
        <f t="shared" si="198"/>
        <v/>
      </c>
      <c r="CV188" s="2" t="str">
        <f t="shared" si="199"/>
        <v/>
      </c>
      <c r="CW188" s="2" t="str">
        <f t="shared" si="200"/>
        <v/>
      </c>
      <c r="CX188" s="2" t="str">
        <f t="shared" si="201"/>
        <v/>
      </c>
      <c r="CY188" s="2" t="str">
        <f t="shared" si="202"/>
        <v/>
      </c>
      <c r="CZ188" s="2" t="str">
        <f t="shared" si="203"/>
        <v/>
      </c>
      <c r="DA188" s="2" t="str">
        <f t="shared" si="204"/>
        <v/>
      </c>
      <c r="DB188" s="2" t="str">
        <f t="shared" si="205"/>
        <v/>
      </c>
      <c r="DC188" s="2" t="str">
        <f t="shared" si="206"/>
        <v/>
      </c>
      <c r="DD188" s="2" t="str">
        <f t="shared" si="207"/>
        <v/>
      </c>
      <c r="DE188" s="2" t="str">
        <f t="shared" si="208"/>
        <v/>
      </c>
      <c r="DF188" s="2" t="str">
        <f t="shared" si="209"/>
        <v/>
      </c>
      <c r="DG188" s="2" t="str">
        <f t="shared" si="210"/>
        <v/>
      </c>
      <c r="DH188" s="2">
        <f t="shared" si="211"/>
        <v>43.883000000000003</v>
      </c>
      <c r="DI188" s="2">
        <f t="shared" si="212"/>
        <v>43.283000000000001</v>
      </c>
      <c r="DK188" s="2">
        <f t="shared" si="237"/>
        <v>97.068986408199649</v>
      </c>
      <c r="DL188" s="2">
        <f t="shared" si="237"/>
        <v>98.076788235294089</v>
      </c>
      <c r="DM188" s="2">
        <f t="shared" si="237"/>
        <v>93.081568768768761</v>
      </c>
      <c r="DN188" s="2">
        <f t="shared" si="237"/>
        <v>92.979690690690688</v>
      </c>
      <c r="DO188" s="2">
        <f t="shared" si="237"/>
        <v>91.880542342342352</v>
      </c>
      <c r="DP188" s="2">
        <f t="shared" si="237"/>
        <v>91.400909009009013</v>
      </c>
      <c r="DQ188" s="2">
        <f t="shared" si="237"/>
        <v>84.02921858700806</v>
      </c>
      <c r="DR188" s="2">
        <f t="shared" si="237"/>
        <v>82.557505834405831</v>
      </c>
      <c r="DS188" s="2">
        <f t="shared" si="237"/>
        <v>82.590446718146708</v>
      </c>
      <c r="DT188" s="2">
        <f t="shared" si="237"/>
        <v>83.728236605026098</v>
      </c>
      <c r="DU188" s="2">
        <f t="shared" si="237"/>
        <v>78.17294564564564</v>
      </c>
      <c r="DV188" s="2">
        <f t="shared" si="237"/>
        <v>83.612824324324322</v>
      </c>
      <c r="DW188" s="2">
        <f t="shared" si="237"/>
        <v>84.45562702702702</v>
      </c>
      <c r="DX188" s="2">
        <f t="shared" si="237"/>
        <v>90.31856756756757</v>
      </c>
      <c r="DY188" s="2">
        <f t="shared" si="237"/>
        <v>90.30926218487393</v>
      </c>
      <c r="EA188" s="2">
        <f t="shared" si="241"/>
        <v>44.812123002544531</v>
      </c>
      <c r="EB188" s="2">
        <f t="shared" si="241"/>
        <v>41.452083324543828</v>
      </c>
      <c r="EC188" s="2">
        <f t="shared" si="241"/>
        <v>42.679054677803485</v>
      </c>
      <c r="ED188" s="2">
        <f t="shared" si="241"/>
        <v>43.386168558029567</v>
      </c>
      <c r="EE188" s="2">
        <f t="shared" si="241"/>
        <v>44.073513027769316</v>
      </c>
      <c r="EF188" s="2">
        <f t="shared" si="240"/>
        <v>44.508335878300585</v>
      </c>
      <c r="EG188" s="2">
        <f t="shared" si="240"/>
        <v>43.497920784743258</v>
      </c>
      <c r="EH188" s="2">
        <f t="shared" si="240"/>
        <v>44.160931468830064</v>
      </c>
      <c r="EI188" s="2">
        <f t="shared" si="240"/>
        <v>43.974393457615193</v>
      </c>
      <c r="EJ188" s="2">
        <f t="shared" si="240"/>
        <v>42.52845284567077</v>
      </c>
      <c r="EK188" s="2">
        <f t="shared" si="213"/>
        <v>43.842644458284191</v>
      </c>
      <c r="EL188" s="2">
        <f t="shared" si="180"/>
        <v>43.387396305971862</v>
      </c>
      <c r="EM188" s="2">
        <f t="shared" si="180"/>
        <v>45.416537147776083</v>
      </c>
      <c r="EN188" s="2">
        <f t="shared" si="180"/>
        <v>46.124990746268658</v>
      </c>
      <c r="EO188" s="2">
        <f t="shared" si="180"/>
        <v>46.874064725725042</v>
      </c>
      <c r="EQ188" s="2">
        <f t="shared" si="238"/>
        <v>43.623201472868338</v>
      </c>
      <c r="ER188" s="2">
        <f t="shared" si="238"/>
        <v>42.902967305920448</v>
      </c>
      <c r="ES188" s="2">
        <f t="shared" si="238"/>
        <v>43.656465602695363</v>
      </c>
      <c r="ET188" s="2">
        <f t="shared" si="238"/>
        <v>44.043191219579022</v>
      </c>
      <c r="EU188" s="2">
        <f t="shared" si="238"/>
        <v>44.184964976274244</v>
      </c>
      <c r="EV188" s="2">
        <f t="shared" si="238"/>
        <v>44.143664288205642</v>
      </c>
      <c r="EW188" s="2">
        <f t="shared" si="238"/>
        <v>44.035549986054093</v>
      </c>
      <c r="EX188" s="2">
        <f t="shared" si="238"/>
        <v>43.516019089752504</v>
      </c>
      <c r="EY188" s="2">
        <f t="shared" si="238"/>
        <v>44.45051732538478</v>
      </c>
      <c r="EZ188" s="2">
        <f t="shared" si="238"/>
        <v>42.709357767814815</v>
      </c>
      <c r="FA188" s="2">
        <f t="shared" si="238"/>
        <v>42.750990491098115</v>
      </c>
      <c r="FB188" s="2">
        <f t="shared" si="238"/>
        <v>43.051417552014669</v>
      </c>
      <c r="FC188" s="2">
        <f t="shared" si="238"/>
        <v>43.165215357648215</v>
      </c>
      <c r="FD188" s="2">
        <f t="shared" si="238"/>
        <v>44.059904884038218</v>
      </c>
      <c r="FE188" s="2">
        <f t="shared" si="238"/>
        <v>43.494537220107247</v>
      </c>
      <c r="FG188" s="2">
        <f t="shared" si="239"/>
        <v>0.9999922755739491</v>
      </c>
      <c r="FH188" s="2">
        <f t="shared" si="239"/>
        <v>0.99999071569724851</v>
      </c>
      <c r="FI188" s="2">
        <f t="shared" si="239"/>
        <v>0.99999032822674039</v>
      </c>
      <c r="FJ188" s="2">
        <f t="shared" si="239"/>
        <v>0.99999030907758557</v>
      </c>
      <c r="FK188" s="2">
        <f t="shared" si="239"/>
        <v>0.99999013299424722</v>
      </c>
      <c r="FL188" s="2">
        <f t="shared" si="239"/>
        <v>0.99998982859021279</v>
      </c>
      <c r="FM188" s="2">
        <f t="shared" si="239"/>
        <v>0.99998930918576701</v>
      </c>
      <c r="FN188" s="2">
        <f t="shared" si="239"/>
        <v>0.99998827497943332</v>
      </c>
      <c r="FO188" s="2">
        <f t="shared" si="239"/>
        <v>0.99998846308225198</v>
      </c>
      <c r="FP188" s="2">
        <f t="shared" si="239"/>
        <v>0.9999891227056259</v>
      </c>
      <c r="FQ188" s="2">
        <f t="shared" si="239"/>
        <v>0.99998990552815603</v>
      </c>
      <c r="FR188" s="2">
        <f t="shared" si="239"/>
        <v>0.99998883108293057</v>
      </c>
      <c r="FS188" s="2">
        <f t="shared" si="239"/>
        <v>0.99998985532472984</v>
      </c>
      <c r="FT188" s="2">
        <f t="shared" si="239"/>
        <v>0.99999004546293069</v>
      </c>
      <c r="FU188" s="2">
        <f t="shared" si="239"/>
        <v>0.99998800927089448</v>
      </c>
      <c r="FW188" s="2">
        <f t="shared" si="230"/>
        <v>0.95673896180656448</v>
      </c>
      <c r="FX188" s="2">
        <f t="shared" si="230"/>
        <v>0.94261096640680253</v>
      </c>
      <c r="FY188" s="2">
        <f t="shared" si="230"/>
        <v>0.9462432345015015</v>
      </c>
      <c r="FZ188" s="2">
        <f t="shared" si="230"/>
        <v>0.94435302415854339</v>
      </c>
      <c r="GA188" s="2">
        <f t="shared" si="230"/>
        <v>0.94216211947138373</v>
      </c>
      <c r="GB188" s="2">
        <f t="shared" si="230"/>
        <v>0.94394732147313509</v>
      </c>
      <c r="GC188" s="2">
        <f t="shared" si="230"/>
        <v>0.94271687101528456</v>
      </c>
      <c r="GD188" s="2">
        <f t="shared" si="230"/>
        <v>0.94778321683485134</v>
      </c>
      <c r="GE188" s="2">
        <f t="shared" si="230"/>
        <v>0.95356820570806888</v>
      </c>
      <c r="GF188" s="2">
        <f t="shared" si="230"/>
        <v>0.95035602975917133</v>
      </c>
      <c r="GG188" s="2">
        <f t="shared" si="230"/>
        <v>0.94684301341808286</v>
      </c>
      <c r="GH188" s="2">
        <f t="shared" si="230"/>
        <v>0.93893767663473215</v>
      </c>
      <c r="GI188" s="2">
        <f t="shared" si="230"/>
        <v>0.93242334469489152</v>
      </c>
      <c r="GJ188" s="2">
        <f t="shared" si="230"/>
        <v>0.91774840795290291</v>
      </c>
      <c r="GK188" s="2">
        <f t="shared" si="230"/>
        <v>0.89529290735876621</v>
      </c>
      <c r="GM188" s="86">
        <f t="shared" si="231"/>
        <v>0</v>
      </c>
      <c r="GN188" s="86">
        <f t="shared" si="231"/>
        <v>0</v>
      </c>
      <c r="GO188" s="86">
        <f t="shared" si="231"/>
        <v>0</v>
      </c>
      <c r="GP188" s="86">
        <f t="shared" si="231"/>
        <v>0</v>
      </c>
      <c r="GQ188" s="86">
        <f t="shared" si="231"/>
        <v>0</v>
      </c>
      <c r="GR188" s="86">
        <f t="shared" si="231"/>
        <v>0</v>
      </c>
      <c r="GS188" s="86">
        <f t="shared" si="231"/>
        <v>0</v>
      </c>
      <c r="GT188" s="86">
        <f t="shared" si="231"/>
        <v>0</v>
      </c>
      <c r="GU188" s="86">
        <f t="shared" si="231"/>
        <v>0</v>
      </c>
      <c r="GV188" s="86">
        <f t="shared" si="231"/>
        <v>0</v>
      </c>
      <c r="GW188" s="86">
        <f t="shared" si="231"/>
        <v>0</v>
      </c>
      <c r="GX188" s="86">
        <f t="shared" si="231"/>
        <v>0</v>
      </c>
      <c r="GY188" s="86">
        <f t="shared" si="231"/>
        <v>0</v>
      </c>
      <c r="GZ188" s="86">
        <f t="shared" si="231"/>
        <v>0</v>
      </c>
      <c r="HA188" s="86">
        <f t="shared" si="231"/>
        <v>0</v>
      </c>
      <c r="HC188" s="86">
        <f t="shared" si="182"/>
        <v>0</v>
      </c>
      <c r="HD188" s="86">
        <f t="shared" si="182"/>
        <v>0</v>
      </c>
      <c r="HE188" s="86">
        <f t="shared" si="182"/>
        <v>0</v>
      </c>
      <c r="HF188" s="86">
        <f t="shared" si="182"/>
        <v>0</v>
      </c>
      <c r="HG188" s="86">
        <f t="shared" si="182"/>
        <v>0</v>
      </c>
      <c r="HH188" s="86">
        <f t="shared" si="182"/>
        <v>0</v>
      </c>
      <c r="HI188" s="86">
        <f t="shared" si="242"/>
        <v>0</v>
      </c>
      <c r="HJ188" s="86">
        <f t="shared" si="242"/>
        <v>0</v>
      </c>
      <c r="HK188" s="86">
        <f t="shared" si="242"/>
        <v>0</v>
      </c>
      <c r="HL188" s="86">
        <f t="shared" si="242"/>
        <v>0</v>
      </c>
      <c r="HM188" s="86">
        <f t="shared" si="242"/>
        <v>0</v>
      </c>
      <c r="HN188" s="86">
        <f t="shared" si="242"/>
        <v>0</v>
      </c>
      <c r="HO188" s="86">
        <f t="shared" si="227"/>
        <v>0</v>
      </c>
      <c r="HP188" s="86">
        <f t="shared" si="227"/>
        <v>0</v>
      </c>
      <c r="HQ188" s="86">
        <f t="shared" si="227"/>
        <v>0</v>
      </c>
      <c r="HS188" s="86">
        <f t="shared" si="232"/>
        <v>6.501529978504604E-134</v>
      </c>
      <c r="HT188" s="86">
        <f t="shared" si="232"/>
        <v>9.6873009894414181E-143</v>
      </c>
      <c r="HU188" s="86">
        <f t="shared" si="232"/>
        <v>4.0436809410880597E-161</v>
      </c>
      <c r="HV188" s="86">
        <f t="shared" si="232"/>
        <v>4.5193697800494291E-166</v>
      </c>
      <c r="HW188" s="86">
        <f t="shared" si="232"/>
        <v>3.1186075229714156E-156</v>
      </c>
      <c r="HX188" s="86">
        <f t="shared" si="232"/>
        <v>2.5029787918852283E-179</v>
      </c>
      <c r="HY188" s="86">
        <f t="shared" si="232"/>
        <v>1.3308655016441995E-166</v>
      </c>
      <c r="HZ188" s="86">
        <f t="shared" si="232"/>
        <v>9.0133139943495303E-199</v>
      </c>
      <c r="IA188" s="86">
        <f t="shared" si="232"/>
        <v>2.8359614745964084E-193</v>
      </c>
      <c r="IB188" s="86">
        <f t="shared" si="232"/>
        <v>1.1693054306560825E-167</v>
      </c>
      <c r="IC188" s="86">
        <f t="shared" si="232"/>
        <v>1.6947500582721915E-164</v>
      </c>
      <c r="ID188" s="86">
        <f t="shared" si="232"/>
        <v>1.3871312207013285E-158</v>
      </c>
      <c r="IE188" s="86">
        <f t="shared" si="232"/>
        <v>9.0619940367462938E-145</v>
      </c>
      <c r="IF188" s="86">
        <f t="shared" si="232"/>
        <v>9.5509711360313682E-120</v>
      </c>
      <c r="IG188" s="86">
        <f t="shared" si="232"/>
        <v>2.6999023656814134E-113</v>
      </c>
      <c r="II188" s="86">
        <f t="shared" si="233"/>
        <v>1.1078136564219305E-36</v>
      </c>
      <c r="IJ188" s="86">
        <f t="shared" si="233"/>
        <v>1.2058959985918026E-33</v>
      </c>
      <c r="IK188" s="86">
        <f t="shared" si="233"/>
        <v>1.0687068577258164E-38</v>
      </c>
      <c r="IL188" s="86">
        <f t="shared" si="233"/>
        <v>1.8229123484463048E-39</v>
      </c>
      <c r="IM188" s="86">
        <f t="shared" si="233"/>
        <v>4.2244828506366863E-37</v>
      </c>
      <c r="IN188" s="86">
        <f t="shared" si="233"/>
        <v>1.2277078267863266E-42</v>
      </c>
      <c r="IO188" s="86">
        <f t="shared" si="233"/>
        <v>1.4024264152814219E-39</v>
      </c>
      <c r="IP188" s="86">
        <f t="shared" si="233"/>
        <v>7.1291442463436358E-49</v>
      </c>
      <c r="IQ188" s="86">
        <f t="shared" si="233"/>
        <v>6.060171253340405E-50</v>
      </c>
      <c r="IR188" s="86">
        <f t="shared" si="233"/>
        <v>1.4712283045753705E-42</v>
      </c>
      <c r="IS188" s="86">
        <f t="shared" si="233"/>
        <v>1.6188735185896827E-40</v>
      </c>
      <c r="IT188" s="86">
        <f t="shared" si="233"/>
        <v>6.1738409396870448E-37</v>
      </c>
      <c r="IU188" s="86">
        <f t="shared" si="233"/>
        <v>2.7206011198559792E-32</v>
      </c>
      <c r="IV188" s="86">
        <f t="shared" si="233"/>
        <v>3.257026936626816E-17</v>
      </c>
      <c r="IW188" s="86">
        <f t="shared" si="233"/>
        <v>2.8138396687593116E-24</v>
      </c>
      <c r="IY188" s="86">
        <f t="shared" si="234"/>
        <v>1.1078136564219305E-36</v>
      </c>
      <c r="IZ188" s="86">
        <f t="shared" si="234"/>
        <v>1.2058959985918026E-33</v>
      </c>
      <c r="JA188" s="86">
        <f t="shared" si="234"/>
        <v>1.0687068577258164E-38</v>
      </c>
      <c r="JB188" s="86">
        <f t="shared" si="234"/>
        <v>1.8229123484463048E-39</v>
      </c>
      <c r="JC188" s="86">
        <f t="shared" si="234"/>
        <v>4.2244828506366863E-37</v>
      </c>
      <c r="JD188" s="86">
        <f t="shared" si="234"/>
        <v>1.2277078267863266E-42</v>
      </c>
      <c r="JE188" s="86">
        <f t="shared" si="234"/>
        <v>1.4024264152814219E-39</v>
      </c>
      <c r="JF188" s="86">
        <f t="shared" si="234"/>
        <v>7.1291442463436358E-49</v>
      </c>
      <c r="JG188" s="86">
        <f t="shared" si="234"/>
        <v>6.060171253340405E-50</v>
      </c>
      <c r="JH188" s="86">
        <f t="shared" si="234"/>
        <v>1.4712283045753705E-42</v>
      </c>
      <c r="JI188" s="86">
        <f t="shared" si="234"/>
        <v>1.6188735185896827E-40</v>
      </c>
      <c r="JJ188" s="86">
        <f t="shared" si="234"/>
        <v>6.1738409396870448E-37</v>
      </c>
      <c r="JK188" s="86">
        <f t="shared" si="234"/>
        <v>2.7206011198559792E-32</v>
      </c>
      <c r="JL188" s="86">
        <f t="shared" si="234"/>
        <v>3.257026936626816E-17</v>
      </c>
      <c r="JM188" s="86">
        <f t="shared" si="234"/>
        <v>2.8138396687593116E-24</v>
      </c>
    </row>
    <row r="189" spans="2:273" x14ac:dyDescent="0.25">
      <c r="B189" s="2">
        <v>162</v>
      </c>
      <c r="C189" s="37">
        <v>44.55</v>
      </c>
      <c r="D189" s="37">
        <v>44.017000000000003</v>
      </c>
      <c r="E189" s="37">
        <v>45.55</v>
      </c>
      <c r="F189" s="37">
        <v>44.267000000000003</v>
      </c>
      <c r="G189" s="37">
        <v>44.338999999999999</v>
      </c>
      <c r="H189" s="37">
        <v>44.627000000000002</v>
      </c>
      <c r="I189" s="37">
        <v>44.18</v>
      </c>
      <c r="J189" s="37">
        <v>44.45</v>
      </c>
      <c r="K189" s="37">
        <v>44.917000000000002</v>
      </c>
      <c r="L189" s="37">
        <v>44.417000000000002</v>
      </c>
      <c r="M189" s="37">
        <v>43.417000000000002</v>
      </c>
      <c r="N189" s="37">
        <v>43.4</v>
      </c>
      <c r="O189" s="37">
        <v>44.55</v>
      </c>
      <c r="P189" s="37">
        <v>44.232999999999997</v>
      </c>
      <c r="Q189" s="37">
        <v>41.732999999999997</v>
      </c>
      <c r="S189" s="4" t="e">
        <f t="shared" si="235"/>
        <v>#N/A</v>
      </c>
      <c r="T189" s="4" t="e">
        <f t="shared" si="235"/>
        <v>#N/A</v>
      </c>
      <c r="U189" s="4" t="e">
        <f t="shared" si="235"/>
        <v>#N/A</v>
      </c>
      <c r="V189" s="4" t="e">
        <f t="shared" si="235"/>
        <v>#N/A</v>
      </c>
      <c r="W189" s="4" t="e">
        <f t="shared" si="235"/>
        <v>#N/A</v>
      </c>
      <c r="X189" s="4" t="e">
        <f t="shared" si="235"/>
        <v>#N/A</v>
      </c>
      <c r="Y189" s="4" t="e">
        <f t="shared" si="235"/>
        <v>#N/A</v>
      </c>
      <c r="Z189" s="4" t="e">
        <f t="shared" si="235"/>
        <v>#N/A</v>
      </c>
      <c r="AA189" s="4" t="e">
        <f t="shared" si="235"/>
        <v>#N/A</v>
      </c>
      <c r="AB189" s="4" t="e">
        <f t="shared" si="235"/>
        <v>#N/A</v>
      </c>
      <c r="AC189" s="4" t="e">
        <f t="shared" si="235"/>
        <v>#N/A</v>
      </c>
      <c r="AD189" s="4" t="e">
        <f t="shared" si="235"/>
        <v>#N/A</v>
      </c>
      <c r="AE189" s="4" t="e">
        <f t="shared" si="235"/>
        <v>#N/A</v>
      </c>
      <c r="AF189" s="4">
        <f t="shared" si="235"/>
        <v>44.056604452995288</v>
      </c>
      <c r="AG189" s="4">
        <f t="shared" si="235"/>
        <v>43.671132794625095</v>
      </c>
      <c r="AI189" s="4">
        <f t="shared" si="236"/>
        <v>0</v>
      </c>
      <c r="AJ189" s="4">
        <f t="shared" si="236"/>
        <v>0</v>
      </c>
      <c r="AK189" s="4">
        <f t="shared" si="236"/>
        <v>0</v>
      </c>
      <c r="AL189" s="4">
        <f t="shared" si="236"/>
        <v>0</v>
      </c>
      <c r="AM189" s="4">
        <f t="shared" si="236"/>
        <v>0</v>
      </c>
      <c r="AN189" s="4">
        <f t="shared" si="236"/>
        <v>0</v>
      </c>
      <c r="AO189" s="4">
        <f t="shared" si="236"/>
        <v>0</v>
      </c>
      <c r="AP189" s="4">
        <f t="shared" si="236"/>
        <v>0</v>
      </c>
      <c r="AQ189" s="4">
        <f t="shared" si="236"/>
        <v>0</v>
      </c>
      <c r="AR189" s="4">
        <f t="shared" si="236"/>
        <v>0</v>
      </c>
      <c r="AS189" s="4">
        <f t="shared" si="236"/>
        <v>0</v>
      </c>
      <c r="AT189" s="4">
        <f t="shared" si="236"/>
        <v>0</v>
      </c>
      <c r="AU189" s="4">
        <f t="shared" si="236"/>
        <v>0</v>
      </c>
      <c r="AV189" s="4">
        <f t="shared" si="236"/>
        <v>0.17639554700470939</v>
      </c>
      <c r="AW189" s="4">
        <f t="shared" si="236"/>
        <v>-1.9381327946250977</v>
      </c>
      <c r="AY189" s="2" t="e">
        <f t="shared" si="228"/>
        <v>#N/A</v>
      </c>
      <c r="AZ189" s="2" t="e">
        <f t="shared" si="228"/>
        <v>#N/A</v>
      </c>
      <c r="BA189" s="2" t="e">
        <f t="shared" si="228"/>
        <v>#N/A</v>
      </c>
      <c r="BB189" s="2" t="e">
        <f t="shared" si="228"/>
        <v>#N/A</v>
      </c>
      <c r="BC189" s="2" t="e">
        <f t="shared" si="228"/>
        <v>#N/A</v>
      </c>
      <c r="BD189" s="2" t="e">
        <f t="shared" si="228"/>
        <v>#N/A</v>
      </c>
      <c r="BE189" s="2" t="e">
        <f t="shared" si="228"/>
        <v>#N/A</v>
      </c>
      <c r="BF189" s="2" t="e">
        <f t="shared" si="228"/>
        <v>#N/A</v>
      </c>
      <c r="BG189" s="2" t="e">
        <f t="shared" si="228"/>
        <v>#N/A</v>
      </c>
      <c r="BH189" s="2" t="e">
        <f t="shared" si="228"/>
        <v>#N/A</v>
      </c>
      <c r="BI189" s="2" t="e">
        <f t="shared" si="228"/>
        <v>#N/A</v>
      </c>
      <c r="BJ189" s="2" t="e">
        <f t="shared" si="228"/>
        <v>#N/A</v>
      </c>
      <c r="BK189" s="2" t="e">
        <f t="shared" si="228"/>
        <v>#N/A</v>
      </c>
      <c r="BL189" s="2">
        <f t="shared" si="228"/>
        <v>44.056604452995288</v>
      </c>
      <c r="BM189" s="2">
        <f t="shared" si="228"/>
        <v>43.671132794625095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 t="str">
        <f t="shared" si="229"/>
        <v/>
      </c>
      <c r="CF189" s="2" t="str">
        <f t="shared" si="229"/>
        <v/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 t="str">
        <f t="shared" si="198"/>
        <v/>
      </c>
      <c r="CV189" s="2" t="str">
        <f t="shared" si="199"/>
        <v/>
      </c>
      <c r="CW189" s="2" t="str">
        <f t="shared" si="200"/>
        <v/>
      </c>
      <c r="CX189" s="2" t="str">
        <f t="shared" si="201"/>
        <v/>
      </c>
      <c r="CY189" s="2" t="str">
        <f t="shared" si="202"/>
        <v/>
      </c>
      <c r="CZ189" s="2" t="str">
        <f t="shared" si="203"/>
        <v/>
      </c>
      <c r="DA189" s="2" t="str">
        <f t="shared" si="204"/>
        <v/>
      </c>
      <c r="DB189" s="2" t="str">
        <f t="shared" si="205"/>
        <v/>
      </c>
      <c r="DC189" s="2" t="str">
        <f t="shared" si="206"/>
        <v/>
      </c>
      <c r="DD189" s="2" t="str">
        <f t="shared" si="207"/>
        <v/>
      </c>
      <c r="DE189" s="2" t="str">
        <f t="shared" si="208"/>
        <v/>
      </c>
      <c r="DF189" s="2" t="str">
        <f t="shared" si="209"/>
        <v/>
      </c>
      <c r="DG189" s="2" t="str">
        <f t="shared" si="210"/>
        <v/>
      </c>
      <c r="DH189" s="2">
        <f t="shared" si="211"/>
        <v>44.232999999999997</v>
      </c>
      <c r="DI189" s="2">
        <f t="shared" si="212"/>
        <v>41.732999999999997</v>
      </c>
      <c r="DK189" s="2">
        <f t="shared" si="237"/>
        <v>97.311190285204987</v>
      </c>
      <c r="DL189" s="2">
        <f t="shared" si="237"/>
        <v>98.304540336134437</v>
      </c>
      <c r="DM189" s="2">
        <f t="shared" si="237"/>
        <v>93.281391934791927</v>
      </c>
      <c r="DN189" s="2">
        <f t="shared" si="237"/>
        <v>93.177390819390823</v>
      </c>
      <c r="DO189" s="2">
        <f t="shared" si="237"/>
        <v>92.065481081081089</v>
      </c>
      <c r="DP189" s="2">
        <f t="shared" si="237"/>
        <v>91.572381081081076</v>
      </c>
      <c r="DQ189" s="2">
        <f t="shared" si="237"/>
        <v>84.151223328591755</v>
      </c>
      <c r="DR189" s="2">
        <f t="shared" si="237"/>
        <v>82.677402616902611</v>
      </c>
      <c r="DS189" s="2">
        <f t="shared" si="237"/>
        <v>82.706158944658938</v>
      </c>
      <c r="DT189" s="2">
        <f t="shared" si="237"/>
        <v>83.853574679943122</v>
      </c>
      <c r="DU189" s="2">
        <f t="shared" si="237"/>
        <v>78.26858541398542</v>
      </c>
      <c r="DV189" s="2">
        <f t="shared" si="237"/>
        <v>83.736432432432423</v>
      </c>
      <c r="DW189" s="2">
        <f t="shared" si="237"/>
        <v>84.583467052767048</v>
      </c>
      <c r="DX189" s="2">
        <f t="shared" si="237"/>
        <v>90.496274774774776</v>
      </c>
      <c r="DY189" s="2">
        <f t="shared" si="237"/>
        <v>90.518983193277293</v>
      </c>
      <c r="EA189" s="2">
        <f t="shared" si="241"/>
        <v>44.716986972010176</v>
      </c>
      <c r="EB189" s="2">
        <f t="shared" si="241"/>
        <v>41.289531187374749</v>
      </c>
      <c r="EC189" s="2">
        <f t="shared" si="241"/>
        <v>42.54607809197946</v>
      </c>
      <c r="ED189" s="2">
        <f t="shared" si="241"/>
        <v>43.254310303762594</v>
      </c>
      <c r="EE189" s="2">
        <f t="shared" si="241"/>
        <v>43.948037270153407</v>
      </c>
      <c r="EF189" s="2">
        <f t="shared" si="240"/>
        <v>44.378511702896745</v>
      </c>
      <c r="EG189" s="2">
        <f t="shared" si="240"/>
        <v>43.358257763675027</v>
      </c>
      <c r="EH189" s="2">
        <f t="shared" si="240"/>
        <v>44.024677134927416</v>
      </c>
      <c r="EI189" s="2">
        <f t="shared" si="240"/>
        <v>43.830491030601479</v>
      </c>
      <c r="EJ189" s="2">
        <f t="shared" si="240"/>
        <v>42.371211844379772</v>
      </c>
      <c r="EK189" s="2">
        <f t="shared" si="213"/>
        <v>43.702444423832048</v>
      </c>
      <c r="EL189" s="2">
        <f t="shared" si="180"/>
        <v>43.234102254498794</v>
      </c>
      <c r="EM189" s="2">
        <f t="shared" si="180"/>
        <v>45.288281252575587</v>
      </c>
      <c r="EN189" s="2">
        <f t="shared" si="180"/>
        <v>45.993608955223877</v>
      </c>
      <c r="EO189" s="2">
        <f t="shared" si="180"/>
        <v>46.763430610581622</v>
      </c>
      <c r="EQ189" s="2">
        <f t="shared" si="238"/>
        <v>43.510874281033225</v>
      </c>
      <c r="ER189" s="2">
        <f t="shared" si="238"/>
        <v>42.762083194179269</v>
      </c>
      <c r="ES189" s="2">
        <f t="shared" si="238"/>
        <v>43.538413803059868</v>
      </c>
      <c r="ET189" s="2">
        <f t="shared" si="238"/>
        <v>43.92112756081832</v>
      </c>
      <c r="EU189" s="2">
        <f t="shared" si="238"/>
        <v>44.061076404956665</v>
      </c>
      <c r="EV189" s="2">
        <f t="shared" si="238"/>
        <v>44.008605022352214</v>
      </c>
      <c r="EW189" s="2">
        <f t="shared" si="238"/>
        <v>43.903724311861744</v>
      </c>
      <c r="EX189" s="2">
        <f t="shared" si="238"/>
        <v>43.370646083804914</v>
      </c>
      <c r="EY189" s="2">
        <f t="shared" si="238"/>
        <v>44.313616292861226</v>
      </c>
      <c r="EZ189" s="2">
        <f t="shared" si="238"/>
        <v>42.555261514457257</v>
      </c>
      <c r="FA189" s="2">
        <f t="shared" si="238"/>
        <v>42.595340031875054</v>
      </c>
      <c r="FB189" s="2">
        <f t="shared" si="238"/>
        <v>42.893258940020594</v>
      </c>
      <c r="FC189" s="2">
        <f t="shared" si="238"/>
        <v>43.003236939672377</v>
      </c>
      <c r="FD189" s="2">
        <f t="shared" si="238"/>
        <v>43.897841746248318</v>
      </c>
      <c r="FE189" s="2">
        <f t="shared" si="238"/>
        <v>43.340771653113968</v>
      </c>
      <c r="FG189" s="2">
        <f t="shared" si="239"/>
        <v>0.99999295523492571</v>
      </c>
      <c r="FH189" s="2">
        <f t="shared" si="239"/>
        <v>0.99999153260833762</v>
      </c>
      <c r="FI189" s="2">
        <f t="shared" si="239"/>
        <v>0.99999117923044489</v>
      </c>
      <c r="FJ189" s="2">
        <f t="shared" si="239"/>
        <v>0.9999911617661783</v>
      </c>
      <c r="FK189" s="2">
        <f t="shared" si="239"/>
        <v>0.99999100117598883</v>
      </c>
      <c r="FL189" s="2">
        <f t="shared" si="239"/>
        <v>0.99999072355572038</v>
      </c>
      <c r="FM189" s="2">
        <f t="shared" si="239"/>
        <v>0.99999024985236629</v>
      </c>
      <c r="FN189" s="2">
        <f t="shared" si="239"/>
        <v>0.99998930664311947</v>
      </c>
      <c r="FO189" s="2">
        <f t="shared" si="239"/>
        <v>0.99998947819528017</v>
      </c>
      <c r="FP189" s="2">
        <f t="shared" si="239"/>
        <v>0.99999007978013343</v>
      </c>
      <c r="FQ189" s="2">
        <f t="shared" si="239"/>
        <v>0.99999079372408373</v>
      </c>
      <c r="FR189" s="2">
        <f t="shared" si="239"/>
        <v>0.99998981381655838</v>
      </c>
      <c r="FS189" s="2">
        <f t="shared" si="239"/>
        <v>0.9999907479379333</v>
      </c>
      <c r="FT189" s="2">
        <f t="shared" si="239"/>
        <v>0.99999092134634004</v>
      </c>
      <c r="FU189" s="2">
        <f t="shared" si="239"/>
        <v>0.99998906431354628</v>
      </c>
      <c r="FW189" s="2">
        <f t="shared" si="230"/>
        <v>0.9603947065998627</v>
      </c>
      <c r="FX189" s="2">
        <f t="shared" si="230"/>
        <v>0.94739494413434733</v>
      </c>
      <c r="FY189" s="2">
        <f t="shared" si="230"/>
        <v>0.9507402479249657</v>
      </c>
      <c r="FZ189" s="2">
        <f t="shared" si="230"/>
        <v>0.94899964022812278</v>
      </c>
      <c r="GA189" s="2">
        <f t="shared" si="230"/>
        <v>0.94698140877204895</v>
      </c>
      <c r="GB189" s="2">
        <f t="shared" si="230"/>
        <v>0.94862597145434924</v>
      </c>
      <c r="GC189" s="2">
        <f t="shared" si="230"/>
        <v>0.94749251225526099</v>
      </c>
      <c r="GD189" s="2">
        <f t="shared" si="230"/>
        <v>0.95215791678320516</v>
      </c>
      <c r="GE189" s="2">
        <f t="shared" si="230"/>
        <v>0.95747998502313969</v>
      </c>
      <c r="GF189" s="2">
        <f t="shared" si="230"/>
        <v>0.95452552254462719</v>
      </c>
      <c r="GG189" s="2">
        <f t="shared" si="230"/>
        <v>0.95129243514580231</v>
      </c>
      <c r="GH189" s="2">
        <f t="shared" si="230"/>
        <v>0.94400967312211526</v>
      </c>
      <c r="GI189" s="2">
        <f t="shared" si="230"/>
        <v>0.93800070927455415</v>
      </c>
      <c r="GJ189" s="2">
        <f t="shared" si="230"/>
        <v>0.92443880132352207</v>
      </c>
      <c r="GK189" s="2">
        <f t="shared" si="230"/>
        <v>0.9036180207824307</v>
      </c>
      <c r="GM189" s="86">
        <f t="shared" si="231"/>
        <v>0</v>
      </c>
      <c r="GN189" s="86">
        <f t="shared" si="231"/>
        <v>0</v>
      </c>
      <c r="GO189" s="86">
        <f t="shared" si="231"/>
        <v>0</v>
      </c>
      <c r="GP189" s="86">
        <f t="shared" si="231"/>
        <v>0</v>
      </c>
      <c r="GQ189" s="86">
        <f t="shared" si="231"/>
        <v>0</v>
      </c>
      <c r="GR189" s="86">
        <f t="shared" si="231"/>
        <v>0</v>
      </c>
      <c r="GS189" s="86">
        <f t="shared" si="231"/>
        <v>0</v>
      </c>
      <c r="GT189" s="86">
        <f t="shared" si="231"/>
        <v>0</v>
      </c>
      <c r="GU189" s="86">
        <f t="shared" si="231"/>
        <v>0</v>
      </c>
      <c r="GV189" s="86">
        <f t="shared" si="231"/>
        <v>0</v>
      </c>
      <c r="GW189" s="86">
        <f t="shared" si="231"/>
        <v>0</v>
      </c>
      <c r="GX189" s="86">
        <f t="shared" si="231"/>
        <v>0</v>
      </c>
      <c r="GY189" s="86">
        <f t="shared" si="231"/>
        <v>0</v>
      </c>
      <c r="GZ189" s="86">
        <f t="shared" si="231"/>
        <v>0</v>
      </c>
      <c r="HA189" s="86">
        <f t="shared" si="231"/>
        <v>0</v>
      </c>
      <c r="HC189" s="86">
        <f t="shared" si="182"/>
        <v>0</v>
      </c>
      <c r="HD189" s="86">
        <f t="shared" si="182"/>
        <v>0</v>
      </c>
      <c r="HE189" s="86">
        <f t="shared" si="182"/>
        <v>0</v>
      </c>
      <c r="HF189" s="86">
        <f t="shared" si="182"/>
        <v>0</v>
      </c>
      <c r="HG189" s="86">
        <f t="shared" si="182"/>
        <v>0</v>
      </c>
      <c r="HH189" s="86">
        <f t="shared" si="182"/>
        <v>0</v>
      </c>
      <c r="HI189" s="86">
        <f t="shared" si="242"/>
        <v>0</v>
      </c>
      <c r="HJ189" s="86">
        <f t="shared" si="242"/>
        <v>0</v>
      </c>
      <c r="HK189" s="86">
        <f t="shared" si="242"/>
        <v>0</v>
      </c>
      <c r="HL189" s="86">
        <f t="shared" si="242"/>
        <v>0</v>
      </c>
      <c r="HM189" s="86">
        <f t="shared" si="242"/>
        <v>0</v>
      </c>
      <c r="HN189" s="86">
        <f t="shared" si="242"/>
        <v>0</v>
      </c>
      <c r="HO189" s="86">
        <f t="shared" si="227"/>
        <v>0</v>
      </c>
      <c r="HP189" s="86">
        <f t="shared" si="227"/>
        <v>0</v>
      </c>
      <c r="HQ189" s="86">
        <f t="shared" si="227"/>
        <v>0</v>
      </c>
      <c r="HS189" s="86">
        <f t="shared" si="232"/>
        <v>1.5071024675020302E-138</v>
      </c>
      <c r="HT189" s="86">
        <f t="shared" si="232"/>
        <v>8.4052215916376637E-148</v>
      </c>
      <c r="HU189" s="86">
        <f t="shared" si="232"/>
        <v>9.0360379601331985E-167</v>
      </c>
      <c r="HV189" s="86">
        <f t="shared" si="232"/>
        <v>6.0629923938293088E-172</v>
      </c>
      <c r="HW189" s="86">
        <f t="shared" si="232"/>
        <v>7.9379155290754638E-162</v>
      </c>
      <c r="HX189" s="86">
        <f t="shared" si="232"/>
        <v>1.0591737906149398E-185</v>
      </c>
      <c r="HY189" s="86">
        <f t="shared" si="232"/>
        <v>1.4731207182807109E-172</v>
      </c>
      <c r="HZ189" s="86">
        <f t="shared" si="232"/>
        <v>8.6013072200171571E-206</v>
      </c>
      <c r="IA189" s="86">
        <f t="shared" si="232"/>
        <v>5.4922431845587182E-200</v>
      </c>
      <c r="IB189" s="86">
        <f t="shared" si="232"/>
        <v>1.5171441734983462E-173</v>
      </c>
      <c r="IC189" s="86">
        <f t="shared" si="232"/>
        <v>2.5323772026853142E-170</v>
      </c>
      <c r="ID189" s="86">
        <f t="shared" si="232"/>
        <v>2.5082252960233829E-164</v>
      </c>
      <c r="IE189" s="86">
        <f t="shared" si="232"/>
        <v>4.3199744632634701E-150</v>
      </c>
      <c r="IF189" s="86">
        <f t="shared" si="232"/>
        <v>2.7359998723257745E-124</v>
      </c>
      <c r="IG189" s="86">
        <f t="shared" si="232"/>
        <v>8.6294259032190876E-118</v>
      </c>
      <c r="II189" s="86">
        <f t="shared" si="233"/>
        <v>8.5821231530091495E-39</v>
      </c>
      <c r="IJ189" s="86">
        <f t="shared" si="233"/>
        <v>8.7974868738351172E-36</v>
      </c>
      <c r="IK189" s="86">
        <f t="shared" si="233"/>
        <v>4.136272199942644E-41</v>
      </c>
      <c r="IL189" s="86">
        <f t="shared" si="233"/>
        <v>5.8396190498048577E-42</v>
      </c>
      <c r="IM189" s="86">
        <f t="shared" si="233"/>
        <v>1.7864136608195276E-39</v>
      </c>
      <c r="IN189" s="86">
        <f t="shared" si="233"/>
        <v>2.391508829395102E-45</v>
      </c>
      <c r="IO189" s="86">
        <f t="shared" si="233"/>
        <v>4.1413087220462294E-42</v>
      </c>
      <c r="IP189" s="86">
        <f t="shared" si="233"/>
        <v>6.5034692664188429E-52</v>
      </c>
      <c r="IQ189" s="86">
        <f t="shared" si="233"/>
        <v>6.3491831472267044E-53</v>
      </c>
      <c r="IR189" s="86">
        <f t="shared" si="233"/>
        <v>3.8167445348897678E-45</v>
      </c>
      <c r="IS189" s="86">
        <f t="shared" si="233"/>
        <v>4.8916868763026961E-43</v>
      </c>
      <c r="IT189" s="86">
        <f t="shared" si="233"/>
        <v>2.3826940024028594E-39</v>
      </c>
      <c r="IU189" s="86">
        <f t="shared" si="233"/>
        <v>1.7758078833217392E-34</v>
      </c>
      <c r="IV189" s="86">
        <f t="shared" si="233"/>
        <v>1.9679994370451035E-18</v>
      </c>
      <c r="IW189" s="86">
        <f t="shared" si="233"/>
        <v>2.9088585186027203E-26</v>
      </c>
      <c r="IY189" s="86">
        <f t="shared" si="234"/>
        <v>8.5821231530091495E-39</v>
      </c>
      <c r="IZ189" s="86">
        <f t="shared" si="234"/>
        <v>8.7974868738351172E-36</v>
      </c>
      <c r="JA189" s="86">
        <f t="shared" si="234"/>
        <v>4.136272199942644E-41</v>
      </c>
      <c r="JB189" s="86">
        <f t="shared" si="234"/>
        <v>5.8396190498048577E-42</v>
      </c>
      <c r="JC189" s="86">
        <f t="shared" si="234"/>
        <v>1.7864136608195276E-39</v>
      </c>
      <c r="JD189" s="86">
        <f t="shared" si="234"/>
        <v>2.391508829395102E-45</v>
      </c>
      <c r="JE189" s="86">
        <f t="shared" si="234"/>
        <v>4.1413087220462294E-42</v>
      </c>
      <c r="JF189" s="86">
        <f t="shared" si="234"/>
        <v>6.5034692664188429E-52</v>
      </c>
      <c r="JG189" s="86">
        <f t="shared" si="234"/>
        <v>6.3491831472267044E-53</v>
      </c>
      <c r="JH189" s="86">
        <f t="shared" si="234"/>
        <v>3.8167445348897678E-45</v>
      </c>
      <c r="JI189" s="86">
        <f t="shared" si="234"/>
        <v>4.8916868763026961E-43</v>
      </c>
      <c r="JJ189" s="86">
        <f t="shared" si="234"/>
        <v>2.3826940024028594E-39</v>
      </c>
      <c r="JK189" s="86">
        <f t="shared" si="234"/>
        <v>1.7758078833217392E-34</v>
      </c>
      <c r="JL189" s="86">
        <f t="shared" si="234"/>
        <v>1.9679994370451035E-18</v>
      </c>
      <c r="JM189" s="86">
        <f t="shared" si="234"/>
        <v>2.9088585186027203E-26</v>
      </c>
    </row>
    <row r="190" spans="2:273" x14ac:dyDescent="0.25">
      <c r="B190" s="2">
        <v>163</v>
      </c>
      <c r="C190" s="37">
        <v>43.9</v>
      </c>
      <c r="D190" s="37">
        <v>43.082999999999998</v>
      </c>
      <c r="E190" s="37">
        <v>44.616999999999997</v>
      </c>
      <c r="F190" s="37">
        <v>44.232999999999997</v>
      </c>
      <c r="G190" s="37">
        <v>44.542000000000002</v>
      </c>
      <c r="H190" s="37">
        <v>45.831000000000003</v>
      </c>
      <c r="I190" s="37">
        <v>44.164000000000001</v>
      </c>
      <c r="J190" s="37">
        <v>44.317</v>
      </c>
      <c r="K190" s="37">
        <v>44.383000000000003</v>
      </c>
      <c r="L190" s="37">
        <v>43.683</v>
      </c>
      <c r="M190" s="37">
        <v>44.033000000000001</v>
      </c>
      <c r="N190" s="37">
        <v>43.832999999999998</v>
      </c>
      <c r="O190" s="37">
        <v>43.033000000000001</v>
      </c>
      <c r="P190" s="37">
        <v>43.883000000000003</v>
      </c>
      <c r="Q190" s="37">
        <v>43.85</v>
      </c>
      <c r="S190" s="4" t="e">
        <f t="shared" si="235"/>
        <v>#N/A</v>
      </c>
      <c r="T190" s="4" t="e">
        <f t="shared" si="235"/>
        <v>#N/A</v>
      </c>
      <c r="U190" s="4" t="e">
        <f t="shared" si="235"/>
        <v>#N/A</v>
      </c>
      <c r="V190" s="4" t="e">
        <f t="shared" si="235"/>
        <v>#N/A</v>
      </c>
      <c r="W190" s="4" t="e">
        <f t="shared" si="235"/>
        <v>#N/A</v>
      </c>
      <c r="X190" s="4" t="e">
        <f t="shared" si="235"/>
        <v>#N/A</v>
      </c>
      <c r="Y190" s="4" t="e">
        <f t="shared" si="235"/>
        <v>#N/A</v>
      </c>
      <c r="Z190" s="4" t="e">
        <f t="shared" si="235"/>
        <v>#N/A</v>
      </c>
      <c r="AA190" s="4" t="e">
        <f t="shared" si="235"/>
        <v>#N/A</v>
      </c>
      <c r="AB190" s="4" t="e">
        <f t="shared" si="235"/>
        <v>#N/A</v>
      </c>
      <c r="AC190" s="4" t="e">
        <f t="shared" si="235"/>
        <v>#N/A</v>
      </c>
      <c r="AD190" s="4" t="e">
        <f t="shared" si="235"/>
        <v>#N/A</v>
      </c>
      <c r="AE190" s="4" t="e">
        <f t="shared" si="235"/>
        <v>#N/A</v>
      </c>
      <c r="AF190" s="4">
        <f t="shared" si="235"/>
        <v>43.883669606042751</v>
      </c>
      <c r="AG190" s="4">
        <f t="shared" si="235"/>
        <v>43.494699224030313</v>
      </c>
      <c r="AI190" s="4">
        <f t="shared" si="236"/>
        <v>0</v>
      </c>
      <c r="AJ190" s="4">
        <f t="shared" si="236"/>
        <v>0</v>
      </c>
      <c r="AK190" s="4">
        <f t="shared" si="236"/>
        <v>0</v>
      </c>
      <c r="AL190" s="4">
        <f t="shared" si="236"/>
        <v>0</v>
      </c>
      <c r="AM190" s="4">
        <f t="shared" si="236"/>
        <v>0</v>
      </c>
      <c r="AN190" s="4">
        <f t="shared" si="236"/>
        <v>0</v>
      </c>
      <c r="AO190" s="4">
        <f t="shared" si="236"/>
        <v>0</v>
      </c>
      <c r="AP190" s="4">
        <f t="shared" si="236"/>
        <v>0</v>
      </c>
      <c r="AQ190" s="4">
        <f t="shared" si="236"/>
        <v>0</v>
      </c>
      <c r="AR190" s="4">
        <f t="shared" si="236"/>
        <v>0</v>
      </c>
      <c r="AS190" s="4">
        <f t="shared" si="236"/>
        <v>0</v>
      </c>
      <c r="AT190" s="4">
        <f t="shared" si="236"/>
        <v>0</v>
      </c>
      <c r="AU190" s="4">
        <f t="shared" si="236"/>
        <v>0</v>
      </c>
      <c r="AV190" s="4">
        <f t="shared" si="236"/>
        <v>-6.6960604274868274E-4</v>
      </c>
      <c r="AW190" s="4">
        <f t="shared" si="236"/>
        <v>0.35530077596968823</v>
      </c>
      <c r="AY190" s="2" t="e">
        <f t="shared" si="228"/>
        <v>#N/A</v>
      </c>
      <c r="AZ190" s="2" t="e">
        <f t="shared" si="228"/>
        <v>#N/A</v>
      </c>
      <c r="BA190" s="2" t="e">
        <f t="shared" si="228"/>
        <v>#N/A</v>
      </c>
      <c r="BB190" s="2" t="e">
        <f t="shared" si="228"/>
        <v>#N/A</v>
      </c>
      <c r="BC190" s="2" t="e">
        <f t="shared" si="228"/>
        <v>#N/A</v>
      </c>
      <c r="BD190" s="2" t="e">
        <f t="shared" si="228"/>
        <v>#N/A</v>
      </c>
      <c r="BE190" s="2" t="e">
        <f t="shared" si="228"/>
        <v>#N/A</v>
      </c>
      <c r="BF190" s="2" t="e">
        <f t="shared" si="228"/>
        <v>#N/A</v>
      </c>
      <c r="BG190" s="2" t="e">
        <f t="shared" si="228"/>
        <v>#N/A</v>
      </c>
      <c r="BH190" s="2" t="e">
        <f t="shared" si="228"/>
        <v>#N/A</v>
      </c>
      <c r="BI190" s="2" t="e">
        <f t="shared" si="228"/>
        <v>#N/A</v>
      </c>
      <c r="BJ190" s="2" t="e">
        <f t="shared" si="228"/>
        <v>#N/A</v>
      </c>
      <c r="BK190" s="2" t="e">
        <f t="shared" si="228"/>
        <v>#N/A</v>
      </c>
      <c r="BL190" s="2">
        <f t="shared" si="228"/>
        <v>43.883669606042751</v>
      </c>
      <c r="BM190" s="2">
        <f t="shared" si="228"/>
        <v>43.494699224030313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 t="str">
        <f t="shared" si="229"/>
        <v/>
      </c>
      <c r="CF190" s="2" t="str">
        <f t="shared" si="229"/>
        <v/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 t="str">
        <f t="shared" si="198"/>
        <v/>
      </c>
      <c r="CV190" s="2" t="str">
        <f t="shared" si="199"/>
        <v/>
      </c>
      <c r="CW190" s="2" t="str">
        <f t="shared" si="200"/>
        <v/>
      </c>
      <c r="CX190" s="2" t="str">
        <f t="shared" si="201"/>
        <v/>
      </c>
      <c r="CY190" s="2" t="str">
        <f t="shared" si="202"/>
        <v/>
      </c>
      <c r="CZ190" s="2" t="str">
        <f t="shared" si="203"/>
        <v/>
      </c>
      <c r="DA190" s="2" t="str">
        <f t="shared" si="204"/>
        <v/>
      </c>
      <c r="DB190" s="2" t="str">
        <f t="shared" si="205"/>
        <v/>
      </c>
      <c r="DC190" s="2" t="str">
        <f t="shared" si="206"/>
        <v/>
      </c>
      <c r="DD190" s="2" t="str">
        <f t="shared" si="207"/>
        <v/>
      </c>
      <c r="DE190" s="2" t="str">
        <f t="shared" si="208"/>
        <v/>
      </c>
      <c r="DF190" s="2" t="str">
        <f t="shared" si="209"/>
        <v/>
      </c>
      <c r="DG190" s="2" t="str">
        <f t="shared" si="210"/>
        <v/>
      </c>
      <c r="DH190" s="2">
        <f t="shared" si="211"/>
        <v>43.883000000000003</v>
      </c>
      <c r="DI190" s="2">
        <f t="shared" si="212"/>
        <v>43.85</v>
      </c>
      <c r="DK190" s="2">
        <f t="shared" si="237"/>
        <v>97.553394162210338</v>
      </c>
      <c r="DL190" s="2">
        <f t="shared" si="237"/>
        <v>98.532292436974757</v>
      </c>
      <c r="DM190" s="2">
        <f t="shared" si="237"/>
        <v>93.481215100815092</v>
      </c>
      <c r="DN190" s="2">
        <f t="shared" si="237"/>
        <v>93.375090948090957</v>
      </c>
      <c r="DO190" s="2">
        <f t="shared" si="237"/>
        <v>92.25041981981984</v>
      </c>
      <c r="DP190" s="2">
        <f t="shared" si="237"/>
        <v>91.743853153153154</v>
      </c>
      <c r="DQ190" s="2">
        <f t="shared" si="237"/>
        <v>84.273228070175435</v>
      </c>
      <c r="DR190" s="2">
        <f t="shared" si="237"/>
        <v>82.797299399399392</v>
      </c>
      <c r="DS190" s="2">
        <f t="shared" si="237"/>
        <v>82.821871171171168</v>
      </c>
      <c r="DT190" s="2">
        <f t="shared" si="237"/>
        <v>83.978912754860147</v>
      </c>
      <c r="DU190" s="2">
        <f t="shared" si="237"/>
        <v>78.364225182325185</v>
      </c>
      <c r="DV190" s="2">
        <f t="shared" si="237"/>
        <v>83.860040540540538</v>
      </c>
      <c r="DW190" s="2">
        <f t="shared" si="237"/>
        <v>84.711307078507076</v>
      </c>
      <c r="DX190" s="2">
        <f t="shared" si="237"/>
        <v>90.673981981981981</v>
      </c>
      <c r="DY190" s="2">
        <f t="shared" si="237"/>
        <v>90.728704201680657</v>
      </c>
      <c r="EA190" s="2">
        <f t="shared" si="241"/>
        <v>44.621850941475827</v>
      </c>
      <c r="EB190" s="2">
        <f t="shared" si="241"/>
        <v>41.126979050205676</v>
      </c>
      <c r="EC190" s="2">
        <f t="shared" si="241"/>
        <v>42.413101506155435</v>
      </c>
      <c r="ED190" s="2">
        <f t="shared" si="241"/>
        <v>43.122452049495621</v>
      </c>
      <c r="EE190" s="2">
        <f t="shared" si="241"/>
        <v>43.82256151253749</v>
      </c>
      <c r="EF190" s="2">
        <f t="shared" si="240"/>
        <v>44.248687527492912</v>
      </c>
      <c r="EG190" s="2">
        <f t="shared" si="240"/>
        <v>43.218594742606797</v>
      </c>
      <c r="EH190" s="2">
        <f t="shared" si="240"/>
        <v>43.888422801024774</v>
      </c>
      <c r="EI190" s="2">
        <f t="shared" si="240"/>
        <v>43.686588603587758</v>
      </c>
      <c r="EJ190" s="2">
        <f t="shared" si="240"/>
        <v>42.213970843088767</v>
      </c>
      <c r="EK190" s="2">
        <f t="shared" si="213"/>
        <v>43.562244389379899</v>
      </c>
      <c r="EL190" s="2">
        <f t="shared" si="180"/>
        <v>43.080808203025725</v>
      </c>
      <c r="EM190" s="2">
        <f t="shared" si="180"/>
        <v>45.160025357375076</v>
      </c>
      <c r="EN190" s="2">
        <f t="shared" si="180"/>
        <v>45.862227164179103</v>
      </c>
      <c r="EO190" s="2">
        <f t="shared" si="180"/>
        <v>46.652796495438203</v>
      </c>
      <c r="EQ190" s="2">
        <f t="shared" si="238"/>
        <v>43.398547089198111</v>
      </c>
      <c r="ER190" s="2">
        <f t="shared" si="238"/>
        <v>42.621199082438082</v>
      </c>
      <c r="ES190" s="2">
        <f t="shared" si="238"/>
        <v>43.420362003424373</v>
      </c>
      <c r="ET190" s="2">
        <f t="shared" si="238"/>
        <v>43.799063902057625</v>
      </c>
      <c r="EU190" s="2">
        <f t="shared" si="238"/>
        <v>43.937187833639079</v>
      </c>
      <c r="EV190" s="2">
        <f t="shared" si="238"/>
        <v>43.873545756498778</v>
      </c>
      <c r="EW190" s="2">
        <f t="shared" si="238"/>
        <v>43.771898637669395</v>
      </c>
      <c r="EX190" s="2">
        <f t="shared" si="238"/>
        <v>43.225273077857331</v>
      </c>
      <c r="EY190" s="2">
        <f t="shared" si="238"/>
        <v>44.176715260337659</v>
      </c>
      <c r="EZ190" s="2">
        <f t="shared" si="238"/>
        <v>42.401165261099692</v>
      </c>
      <c r="FA190" s="2">
        <f t="shared" si="238"/>
        <v>42.439689572651993</v>
      </c>
      <c r="FB190" s="2">
        <f t="shared" si="238"/>
        <v>42.735100328026519</v>
      </c>
      <c r="FC190" s="2">
        <f t="shared" si="238"/>
        <v>42.841258521696545</v>
      </c>
      <c r="FD190" s="2">
        <f t="shared" si="238"/>
        <v>43.735778608458418</v>
      </c>
      <c r="FE190" s="2">
        <f t="shared" si="238"/>
        <v>43.187006086120682</v>
      </c>
      <c r="FG190" s="2">
        <f t="shared" si="239"/>
        <v>0.99999357509390896</v>
      </c>
      <c r="FH190" s="2">
        <f t="shared" si="239"/>
        <v>0.99999227764126941</v>
      </c>
      <c r="FI190" s="2">
        <f t="shared" si="239"/>
        <v>0.99999195535631058</v>
      </c>
      <c r="FJ190" s="2">
        <f t="shared" si="239"/>
        <v>0.99999193942868547</v>
      </c>
      <c r="FK190" s="2">
        <f t="shared" si="239"/>
        <v>0.99999179296846197</v>
      </c>
      <c r="FL190" s="2">
        <f t="shared" si="239"/>
        <v>0.99999153977536082</v>
      </c>
      <c r="FM190" s="2">
        <f t="shared" si="239"/>
        <v>0.99999110775204403</v>
      </c>
      <c r="FN190" s="2">
        <f t="shared" si="239"/>
        <v>0.99999024753343968</v>
      </c>
      <c r="FO190" s="2">
        <f t="shared" si="239"/>
        <v>0.9999904039911619</v>
      </c>
      <c r="FP190" s="2">
        <f t="shared" si="239"/>
        <v>0.99999095264405569</v>
      </c>
      <c r="FQ190" s="2">
        <f t="shared" si="239"/>
        <v>0.99999160376977281</v>
      </c>
      <c r="FR190" s="2">
        <f t="shared" si="239"/>
        <v>0.99999071008196327</v>
      </c>
      <c r="FS190" s="2">
        <f t="shared" si="239"/>
        <v>0.9999915620122396</v>
      </c>
      <c r="FT190" s="2">
        <f t="shared" si="239"/>
        <v>0.99999172016284121</v>
      </c>
      <c r="FU190" s="2">
        <f t="shared" si="239"/>
        <v>0.9999900265258217</v>
      </c>
      <c r="FW190" s="2">
        <f t="shared" si="230"/>
        <v>0.96375322905195071</v>
      </c>
      <c r="FX190" s="2">
        <f t="shared" si="230"/>
        <v>0.95180051912739094</v>
      </c>
      <c r="FY190" s="2">
        <f t="shared" si="230"/>
        <v>0.95487900313319352</v>
      </c>
      <c r="FZ190" s="2">
        <f t="shared" si="230"/>
        <v>0.95327745263392616</v>
      </c>
      <c r="GA190" s="2">
        <f t="shared" si="230"/>
        <v>0.9514198406896055</v>
      </c>
      <c r="GB190" s="2">
        <f t="shared" si="230"/>
        <v>0.95293357201716622</v>
      </c>
      <c r="GC190" s="2">
        <f t="shared" si="230"/>
        <v>0.95189033103984799</v>
      </c>
      <c r="GD190" s="2">
        <f t="shared" si="230"/>
        <v>0.95618305036613338</v>
      </c>
      <c r="GE190" s="2">
        <f t="shared" si="230"/>
        <v>0.96107565779335535</v>
      </c>
      <c r="GF190" s="2">
        <f t="shared" si="230"/>
        <v>0.95836017182186983</v>
      </c>
      <c r="GG190" s="2">
        <f t="shared" si="230"/>
        <v>0.95538697316114085</v>
      </c>
      <c r="GH190" s="2">
        <f t="shared" si="230"/>
        <v>0.94868340161792974</v>
      </c>
      <c r="GI190" s="2">
        <f t="shared" si="230"/>
        <v>0.94314582017737214</v>
      </c>
      <c r="GJ190" s="2">
        <f t="shared" si="230"/>
        <v>0.93062613099443248</v>
      </c>
      <c r="GK190" s="2">
        <f t="shared" si="230"/>
        <v>0.91134676027834594</v>
      </c>
      <c r="GM190" s="86">
        <f t="shared" si="231"/>
        <v>0</v>
      </c>
      <c r="GN190" s="86">
        <f t="shared" si="231"/>
        <v>0</v>
      </c>
      <c r="GO190" s="86">
        <f t="shared" si="231"/>
        <v>0</v>
      </c>
      <c r="GP190" s="86">
        <f t="shared" si="231"/>
        <v>0</v>
      </c>
      <c r="GQ190" s="86">
        <f t="shared" si="231"/>
        <v>0</v>
      </c>
      <c r="GR190" s="86">
        <f t="shared" si="231"/>
        <v>0</v>
      </c>
      <c r="GS190" s="86">
        <f t="shared" si="231"/>
        <v>0</v>
      </c>
      <c r="GT190" s="86">
        <f t="shared" si="231"/>
        <v>0</v>
      </c>
      <c r="GU190" s="86">
        <f t="shared" si="231"/>
        <v>0</v>
      </c>
      <c r="GV190" s="86">
        <f t="shared" si="231"/>
        <v>0</v>
      </c>
      <c r="GW190" s="86">
        <f t="shared" si="231"/>
        <v>0</v>
      </c>
      <c r="GX190" s="86">
        <f t="shared" si="231"/>
        <v>0</v>
      </c>
      <c r="GY190" s="86">
        <f t="shared" si="231"/>
        <v>0</v>
      </c>
      <c r="GZ190" s="86">
        <f t="shared" si="231"/>
        <v>0</v>
      </c>
      <c r="HA190" s="86">
        <f t="shared" si="231"/>
        <v>0</v>
      </c>
      <c r="HC190" s="86">
        <f t="shared" si="182"/>
        <v>0</v>
      </c>
      <c r="HD190" s="86">
        <f t="shared" si="182"/>
        <v>0</v>
      </c>
      <c r="HE190" s="86">
        <f t="shared" si="182"/>
        <v>0</v>
      </c>
      <c r="HF190" s="86">
        <f t="shared" si="182"/>
        <v>0</v>
      </c>
      <c r="HG190" s="86">
        <f t="shared" si="182"/>
        <v>0</v>
      </c>
      <c r="HH190" s="86">
        <f t="shared" si="182"/>
        <v>0</v>
      </c>
      <c r="HI190" s="86">
        <f t="shared" si="242"/>
        <v>0</v>
      </c>
      <c r="HJ190" s="86">
        <f t="shared" si="242"/>
        <v>0</v>
      </c>
      <c r="HK190" s="86">
        <f t="shared" si="242"/>
        <v>0</v>
      </c>
      <c r="HL190" s="86">
        <f t="shared" si="242"/>
        <v>0</v>
      </c>
      <c r="HM190" s="86">
        <f t="shared" si="242"/>
        <v>0</v>
      </c>
      <c r="HN190" s="86">
        <f t="shared" si="242"/>
        <v>0</v>
      </c>
      <c r="HO190" s="86">
        <f t="shared" si="227"/>
        <v>0</v>
      </c>
      <c r="HP190" s="86">
        <f t="shared" si="227"/>
        <v>0</v>
      </c>
      <c r="HQ190" s="86">
        <f t="shared" si="227"/>
        <v>0</v>
      </c>
      <c r="HS190" s="86">
        <f t="shared" si="232"/>
        <v>2.9073534260558134E-143</v>
      </c>
      <c r="HT190" s="86">
        <f t="shared" si="232"/>
        <v>5.9392616556317475E-153</v>
      </c>
      <c r="HU190" s="86">
        <f t="shared" si="232"/>
        <v>1.6099710621000954E-172</v>
      </c>
      <c r="HV190" s="86">
        <f t="shared" si="232"/>
        <v>6.4161997631663972E-178</v>
      </c>
      <c r="HW190" s="86">
        <f t="shared" si="232"/>
        <v>1.607101357290297E-167</v>
      </c>
      <c r="HX190" s="86">
        <f t="shared" si="232"/>
        <v>3.4608129250281532E-192</v>
      </c>
      <c r="HY190" s="86">
        <f t="shared" si="232"/>
        <v>1.2785985948879926E-178</v>
      </c>
      <c r="HZ190" s="86">
        <f t="shared" si="232"/>
        <v>6.1859182596828468E-213</v>
      </c>
      <c r="IA190" s="86">
        <f t="shared" si="232"/>
        <v>8.1513263355350397E-207</v>
      </c>
      <c r="IB190" s="86">
        <f t="shared" si="232"/>
        <v>1.5544381093009827E-179</v>
      </c>
      <c r="IC190" s="86">
        <f t="shared" si="232"/>
        <v>2.989462903747269E-176</v>
      </c>
      <c r="ID190" s="86">
        <f t="shared" si="232"/>
        <v>3.5764044906683244E-170</v>
      </c>
      <c r="IE190" s="86">
        <f t="shared" si="232"/>
        <v>1.6467712052701541E-155</v>
      </c>
      <c r="IF190" s="86">
        <f t="shared" si="232"/>
        <v>6.4345421766710758E-129</v>
      </c>
      <c r="IG190" s="86">
        <f t="shared" si="232"/>
        <v>2.2489348251643869E-122</v>
      </c>
      <c r="II190" s="86">
        <f t="shared" si="233"/>
        <v>5.7752530343464201E-41</v>
      </c>
      <c r="IJ190" s="86">
        <f t="shared" si="233"/>
        <v>5.4839936268440005E-38</v>
      </c>
      <c r="IK190" s="86">
        <f t="shared" si="233"/>
        <v>1.3457165594648096E-43</v>
      </c>
      <c r="IL190" s="86">
        <f t="shared" si="233"/>
        <v>1.5596290965105114E-44</v>
      </c>
      <c r="IM190" s="86">
        <f t="shared" si="233"/>
        <v>6.3386299162950657E-42</v>
      </c>
      <c r="IN190" s="86">
        <f t="shared" si="233"/>
        <v>3.8205453955366486E-48</v>
      </c>
      <c r="IO190" s="86">
        <f t="shared" si="233"/>
        <v>1.0149072596650879E-44</v>
      </c>
      <c r="IP190" s="86">
        <f t="shared" si="233"/>
        <v>4.775261626714258E-55</v>
      </c>
      <c r="IQ190" s="86">
        <f t="shared" si="233"/>
        <v>5.4232913406465155E-56</v>
      </c>
      <c r="IR190" s="86">
        <f t="shared" si="233"/>
        <v>8.2613823595915037E-48</v>
      </c>
      <c r="IS190" s="86">
        <f t="shared" si="233"/>
        <v>1.2337218611164621E-45</v>
      </c>
      <c r="IT190" s="86">
        <f t="shared" si="233"/>
        <v>7.6649112737958322E-42</v>
      </c>
      <c r="IU190" s="86">
        <f t="shared" si="233"/>
        <v>9.7667775849662419E-37</v>
      </c>
      <c r="IV190" s="86">
        <f t="shared" si="233"/>
        <v>1.0732559574050705E-19</v>
      </c>
      <c r="IW190" s="86">
        <f t="shared" si="233"/>
        <v>2.4898055157846063E-28</v>
      </c>
      <c r="IY190" s="86">
        <f t="shared" si="234"/>
        <v>5.7752530343464201E-41</v>
      </c>
      <c r="IZ190" s="86">
        <f t="shared" si="234"/>
        <v>5.4839936268440005E-38</v>
      </c>
      <c r="JA190" s="86">
        <f t="shared" si="234"/>
        <v>1.3457165594648096E-43</v>
      </c>
      <c r="JB190" s="86">
        <f t="shared" si="234"/>
        <v>1.5596290965105114E-44</v>
      </c>
      <c r="JC190" s="86">
        <f t="shared" si="234"/>
        <v>6.3386299162950657E-42</v>
      </c>
      <c r="JD190" s="86">
        <f t="shared" si="234"/>
        <v>3.8205453955366486E-48</v>
      </c>
      <c r="JE190" s="86">
        <f t="shared" si="234"/>
        <v>1.0149072596650879E-44</v>
      </c>
      <c r="JF190" s="86">
        <f t="shared" si="234"/>
        <v>4.775261626714258E-55</v>
      </c>
      <c r="JG190" s="86">
        <f t="shared" si="234"/>
        <v>5.4232913406465155E-56</v>
      </c>
      <c r="JH190" s="86">
        <f t="shared" si="234"/>
        <v>8.2613823595915037E-48</v>
      </c>
      <c r="JI190" s="86">
        <f t="shared" si="234"/>
        <v>1.2337218611164621E-45</v>
      </c>
      <c r="JJ190" s="86">
        <f t="shared" si="234"/>
        <v>7.6649112737958322E-42</v>
      </c>
      <c r="JK190" s="86">
        <f t="shared" si="234"/>
        <v>9.7667775849662419E-37</v>
      </c>
      <c r="JL190" s="86">
        <f t="shared" si="234"/>
        <v>1.0732559574050705E-19</v>
      </c>
      <c r="JM190" s="86">
        <f t="shared" si="234"/>
        <v>2.4898055157846063E-28</v>
      </c>
    </row>
    <row r="191" spans="2:273" x14ac:dyDescent="0.25">
      <c r="B191" s="2">
        <v>164</v>
      </c>
      <c r="C191" s="37">
        <v>44.8</v>
      </c>
      <c r="D191" s="37">
        <v>43.866999999999997</v>
      </c>
      <c r="E191" s="37">
        <v>44.2</v>
      </c>
      <c r="F191" s="37">
        <v>45.45</v>
      </c>
      <c r="G191" s="37">
        <v>45.898000000000003</v>
      </c>
      <c r="H191" s="37">
        <v>44.881</v>
      </c>
      <c r="I191" s="37">
        <v>44.639000000000003</v>
      </c>
      <c r="J191" s="37">
        <v>43.582999999999998</v>
      </c>
      <c r="K191" s="37">
        <v>45.167000000000002</v>
      </c>
      <c r="L191" s="37">
        <v>44.183</v>
      </c>
      <c r="M191" s="37">
        <v>45.05</v>
      </c>
      <c r="N191" s="37">
        <v>42.466999999999999</v>
      </c>
      <c r="O191" s="37">
        <v>43.5</v>
      </c>
      <c r="P191" s="37">
        <v>43.8</v>
      </c>
      <c r="Q191" s="37">
        <v>42.533000000000001</v>
      </c>
      <c r="S191" s="4" t="e">
        <f t="shared" si="235"/>
        <v>#N/A</v>
      </c>
      <c r="T191" s="4" t="e">
        <f t="shared" si="235"/>
        <v>#N/A</v>
      </c>
      <c r="U191" s="4" t="e">
        <f t="shared" si="235"/>
        <v>#N/A</v>
      </c>
      <c r="V191" s="4" t="e">
        <f t="shared" si="235"/>
        <v>#N/A</v>
      </c>
      <c r="W191" s="4" t="e">
        <f t="shared" si="235"/>
        <v>#N/A</v>
      </c>
      <c r="X191" s="4" t="e">
        <f t="shared" si="235"/>
        <v>#N/A</v>
      </c>
      <c r="Y191" s="4" t="e">
        <f t="shared" si="235"/>
        <v>#N/A</v>
      </c>
      <c r="Z191" s="4" t="e">
        <f t="shared" si="235"/>
        <v>#N/A</v>
      </c>
      <c r="AA191" s="4" t="e">
        <f t="shared" si="235"/>
        <v>#N/A</v>
      </c>
      <c r="AB191" s="4" t="e">
        <f t="shared" si="235"/>
        <v>#N/A</v>
      </c>
      <c r="AC191" s="4" t="e">
        <f t="shared" si="235"/>
        <v>#N/A</v>
      </c>
      <c r="AD191" s="4" t="e">
        <f t="shared" si="235"/>
        <v>#N/A</v>
      </c>
      <c r="AE191" s="4" t="e">
        <f t="shared" si="235"/>
        <v>#N/A</v>
      </c>
      <c r="AF191" s="4">
        <f t="shared" si="235"/>
        <v>43.711375414943454</v>
      </c>
      <c r="AG191" s="4">
        <f t="shared" si="235"/>
        <v>43.319580658508478</v>
      </c>
      <c r="AI191" s="4">
        <f t="shared" si="236"/>
        <v>0</v>
      </c>
      <c r="AJ191" s="4">
        <f t="shared" si="236"/>
        <v>0</v>
      </c>
      <c r="AK191" s="4">
        <f t="shared" si="236"/>
        <v>0</v>
      </c>
      <c r="AL191" s="4">
        <f t="shared" si="236"/>
        <v>0</v>
      </c>
      <c r="AM191" s="4">
        <f t="shared" si="236"/>
        <v>0</v>
      </c>
      <c r="AN191" s="4">
        <f t="shared" si="236"/>
        <v>0</v>
      </c>
      <c r="AO191" s="4">
        <f t="shared" si="236"/>
        <v>0</v>
      </c>
      <c r="AP191" s="4">
        <f t="shared" si="236"/>
        <v>0</v>
      </c>
      <c r="AQ191" s="4">
        <f t="shared" si="236"/>
        <v>0</v>
      </c>
      <c r="AR191" s="4">
        <f t="shared" si="236"/>
        <v>0</v>
      </c>
      <c r="AS191" s="4">
        <f t="shared" si="236"/>
        <v>0</v>
      </c>
      <c r="AT191" s="4">
        <f t="shared" si="236"/>
        <v>0</v>
      </c>
      <c r="AU191" s="4">
        <f t="shared" si="236"/>
        <v>0</v>
      </c>
      <c r="AV191" s="4">
        <f t="shared" si="236"/>
        <v>8.8624585056543026E-2</v>
      </c>
      <c r="AW191" s="4">
        <f t="shared" si="236"/>
        <v>-0.78658065850847692</v>
      </c>
      <c r="AY191" s="2" t="e">
        <f t="shared" si="228"/>
        <v>#N/A</v>
      </c>
      <c r="AZ191" s="2" t="e">
        <f t="shared" si="228"/>
        <v>#N/A</v>
      </c>
      <c r="BA191" s="2" t="e">
        <f t="shared" si="228"/>
        <v>#N/A</v>
      </c>
      <c r="BB191" s="2" t="e">
        <f t="shared" si="228"/>
        <v>#N/A</v>
      </c>
      <c r="BC191" s="2" t="e">
        <f t="shared" si="228"/>
        <v>#N/A</v>
      </c>
      <c r="BD191" s="2" t="e">
        <f t="shared" si="228"/>
        <v>#N/A</v>
      </c>
      <c r="BE191" s="2" t="e">
        <f t="shared" si="228"/>
        <v>#N/A</v>
      </c>
      <c r="BF191" s="2" t="e">
        <f t="shared" si="228"/>
        <v>#N/A</v>
      </c>
      <c r="BG191" s="2" t="e">
        <f t="shared" si="228"/>
        <v>#N/A</v>
      </c>
      <c r="BH191" s="2" t="e">
        <f t="shared" si="228"/>
        <v>#N/A</v>
      </c>
      <c r="BI191" s="2" t="e">
        <f t="shared" si="228"/>
        <v>#N/A</v>
      </c>
      <c r="BJ191" s="2" t="e">
        <f t="shared" si="228"/>
        <v>#N/A</v>
      </c>
      <c r="BK191" s="2" t="e">
        <f t="shared" si="228"/>
        <v>#N/A</v>
      </c>
      <c r="BL191" s="2">
        <f t="shared" si="228"/>
        <v>43.711375414943454</v>
      </c>
      <c r="BM191" s="2">
        <f t="shared" si="228"/>
        <v>43.319580658508478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 t="str">
        <f t="shared" si="229"/>
        <v/>
      </c>
      <c r="CF191" s="2" t="str">
        <f t="shared" si="229"/>
        <v/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 t="str">
        <f t="shared" si="198"/>
        <v/>
      </c>
      <c r="CV191" s="2" t="str">
        <f t="shared" si="199"/>
        <v/>
      </c>
      <c r="CW191" s="2" t="str">
        <f t="shared" si="200"/>
        <v/>
      </c>
      <c r="CX191" s="2" t="str">
        <f t="shared" si="201"/>
        <v/>
      </c>
      <c r="CY191" s="2" t="str">
        <f t="shared" si="202"/>
        <v/>
      </c>
      <c r="CZ191" s="2" t="str">
        <f t="shared" si="203"/>
        <v/>
      </c>
      <c r="DA191" s="2" t="str">
        <f t="shared" si="204"/>
        <v/>
      </c>
      <c r="DB191" s="2" t="str">
        <f t="shared" si="205"/>
        <v/>
      </c>
      <c r="DC191" s="2" t="str">
        <f t="shared" si="206"/>
        <v/>
      </c>
      <c r="DD191" s="2" t="str">
        <f t="shared" si="207"/>
        <v/>
      </c>
      <c r="DE191" s="2" t="str">
        <f t="shared" si="208"/>
        <v/>
      </c>
      <c r="DF191" s="2" t="str">
        <f t="shared" si="209"/>
        <v/>
      </c>
      <c r="DG191" s="2" t="str">
        <f t="shared" si="210"/>
        <v/>
      </c>
      <c r="DH191" s="2">
        <f t="shared" si="211"/>
        <v>43.8</v>
      </c>
      <c r="DI191" s="2">
        <f t="shared" si="212"/>
        <v>42.533000000000001</v>
      </c>
      <c r="DK191" s="2">
        <f t="shared" si="237"/>
        <v>97.79559803921569</v>
      </c>
      <c r="DL191" s="2">
        <f t="shared" si="237"/>
        <v>98.760044537815105</v>
      </c>
      <c r="DM191" s="2">
        <f t="shared" si="237"/>
        <v>93.681038266838257</v>
      </c>
      <c r="DN191" s="2">
        <f t="shared" si="237"/>
        <v>93.572791076791077</v>
      </c>
      <c r="DO191" s="2">
        <f t="shared" si="237"/>
        <v>92.435358558558576</v>
      </c>
      <c r="DP191" s="2">
        <f t="shared" si="237"/>
        <v>91.915325225225217</v>
      </c>
      <c r="DQ191" s="2">
        <f t="shared" si="237"/>
        <v>84.395232811759129</v>
      </c>
      <c r="DR191" s="2">
        <f t="shared" si="237"/>
        <v>82.917196181896173</v>
      </c>
      <c r="DS191" s="2">
        <f t="shared" si="237"/>
        <v>82.937583397683397</v>
      </c>
      <c r="DT191" s="2">
        <f t="shared" si="237"/>
        <v>84.104250829777172</v>
      </c>
      <c r="DU191" s="2">
        <f t="shared" si="237"/>
        <v>78.459864950664951</v>
      </c>
      <c r="DV191" s="2">
        <f t="shared" si="237"/>
        <v>83.983648648648654</v>
      </c>
      <c r="DW191" s="2">
        <f t="shared" si="237"/>
        <v>84.839147104247104</v>
      </c>
      <c r="DX191" s="2">
        <f t="shared" si="237"/>
        <v>90.851689189189187</v>
      </c>
      <c r="DY191" s="2">
        <f t="shared" si="237"/>
        <v>90.938425210084006</v>
      </c>
      <c r="EA191" s="2">
        <f t="shared" si="241"/>
        <v>44.526714910941479</v>
      </c>
      <c r="EB191" s="2">
        <f t="shared" si="241"/>
        <v>40.964426913036604</v>
      </c>
      <c r="EC191" s="2">
        <f t="shared" si="241"/>
        <v>42.28012492033141</v>
      </c>
      <c r="ED191" s="2">
        <f t="shared" si="241"/>
        <v>42.990593795228641</v>
      </c>
      <c r="EE191" s="2">
        <f t="shared" si="241"/>
        <v>43.697085754921581</v>
      </c>
      <c r="EF191" s="2">
        <f t="shared" si="240"/>
        <v>44.118863352089079</v>
      </c>
      <c r="EG191" s="2">
        <f t="shared" si="240"/>
        <v>43.078931721538567</v>
      </c>
      <c r="EH191" s="2">
        <f t="shared" si="240"/>
        <v>43.752168467122118</v>
      </c>
      <c r="EI191" s="2">
        <f t="shared" si="240"/>
        <v>43.542686176574037</v>
      </c>
      <c r="EJ191" s="2">
        <f t="shared" si="240"/>
        <v>42.056729841797768</v>
      </c>
      <c r="EK191" s="2">
        <f t="shared" si="213"/>
        <v>43.422044354927763</v>
      </c>
      <c r="EL191" s="2">
        <f t="shared" si="180"/>
        <v>42.927514151552657</v>
      </c>
      <c r="EM191" s="2">
        <f t="shared" si="180"/>
        <v>45.031769462174573</v>
      </c>
      <c r="EN191" s="2">
        <f t="shared" si="180"/>
        <v>45.730845373134329</v>
      </c>
      <c r="EO191" s="2">
        <f t="shared" si="180"/>
        <v>46.542162380294783</v>
      </c>
      <c r="EQ191" s="2">
        <f t="shared" si="238"/>
        <v>43.286219897362997</v>
      </c>
      <c r="ER191" s="2">
        <f t="shared" si="238"/>
        <v>42.480314970696895</v>
      </c>
      <c r="ES191" s="2">
        <f t="shared" si="238"/>
        <v>43.302310203788878</v>
      </c>
      <c r="ET191" s="2">
        <f t="shared" si="238"/>
        <v>43.677000243296931</v>
      </c>
      <c r="EU191" s="2">
        <f t="shared" si="238"/>
        <v>43.813299262321493</v>
      </c>
      <c r="EV191" s="2">
        <f t="shared" si="238"/>
        <v>43.73848649064535</v>
      </c>
      <c r="EW191" s="2">
        <f t="shared" si="238"/>
        <v>43.640072963477039</v>
      </c>
      <c r="EX191" s="2">
        <f t="shared" si="238"/>
        <v>43.079900071909748</v>
      </c>
      <c r="EY191" s="2">
        <f t="shared" si="238"/>
        <v>44.039814227814105</v>
      </c>
      <c r="EZ191" s="2">
        <f t="shared" si="238"/>
        <v>42.247069007742134</v>
      </c>
      <c r="FA191" s="2">
        <f t="shared" si="238"/>
        <v>42.284039113428932</v>
      </c>
      <c r="FB191" s="2">
        <f t="shared" si="238"/>
        <v>42.576941716032444</v>
      </c>
      <c r="FC191" s="2">
        <f t="shared" si="238"/>
        <v>42.679280103720707</v>
      </c>
      <c r="FD191" s="2">
        <f t="shared" si="238"/>
        <v>43.573715470668503</v>
      </c>
      <c r="FE191" s="2">
        <f t="shared" si="238"/>
        <v>43.033240519127396</v>
      </c>
      <c r="FG191" s="2">
        <f t="shared" si="239"/>
        <v>0.99999414041269052</v>
      </c>
      <c r="FH191" s="2">
        <f t="shared" si="239"/>
        <v>0.99999295712034675</v>
      </c>
      <c r="FI191" s="2">
        <f t="shared" si="239"/>
        <v>0.99999266319256319</v>
      </c>
      <c r="FJ191" s="2">
        <f t="shared" si="239"/>
        <v>0.99999264866637583</v>
      </c>
      <c r="FK191" s="2">
        <f t="shared" si="239"/>
        <v>0.99999251509287335</v>
      </c>
      <c r="FL191" s="2">
        <f t="shared" si="239"/>
        <v>0.99999228417768193</v>
      </c>
      <c r="FM191" s="2">
        <f t="shared" si="239"/>
        <v>0.99999189016713252</v>
      </c>
      <c r="FN191" s="2">
        <f t="shared" si="239"/>
        <v>0.99999110563715421</v>
      </c>
      <c r="FO191" s="2">
        <f t="shared" si="239"/>
        <v>0.99999124832853559</v>
      </c>
      <c r="FP191" s="2">
        <f t="shared" si="239"/>
        <v>0.99999174870674268</v>
      </c>
      <c r="FQ191" s="2">
        <f t="shared" si="239"/>
        <v>0.99999234254136593</v>
      </c>
      <c r="FR191" s="2">
        <f t="shared" si="239"/>
        <v>0.99999152748712827</v>
      </c>
      <c r="FS191" s="2">
        <f t="shared" si="239"/>
        <v>0.99999230445798659</v>
      </c>
      <c r="FT191" s="2">
        <f t="shared" si="239"/>
        <v>0.99999244869326176</v>
      </c>
      <c r="FU191" s="2">
        <f t="shared" si="239"/>
        <v>0.99999090407546121</v>
      </c>
      <c r="FW191" s="2">
        <f t="shared" si="230"/>
        <v>0.96683678379713767</v>
      </c>
      <c r="FX191" s="2">
        <f t="shared" si="230"/>
        <v>0.95585432779028912</v>
      </c>
      <c r="FY191" s="2">
        <f t="shared" si="230"/>
        <v>0.95868513520744014</v>
      </c>
      <c r="FZ191" s="2">
        <f t="shared" si="230"/>
        <v>0.95721262814845232</v>
      </c>
      <c r="GA191" s="2">
        <f t="shared" si="230"/>
        <v>0.95550416948269679</v>
      </c>
      <c r="GB191" s="2">
        <f t="shared" si="230"/>
        <v>0.95689640104567764</v>
      </c>
      <c r="GC191" s="2">
        <f t="shared" si="230"/>
        <v>0.95593693577831707</v>
      </c>
      <c r="GD191" s="2">
        <f t="shared" si="230"/>
        <v>0.95988380233116721</v>
      </c>
      <c r="GE191" s="2">
        <f t="shared" si="230"/>
        <v>0.96437857746316402</v>
      </c>
      <c r="GF191" s="2">
        <f t="shared" si="230"/>
        <v>0.96188437528644388</v>
      </c>
      <c r="GG191" s="2">
        <f t="shared" si="230"/>
        <v>0.95915208899196325</v>
      </c>
      <c r="GH191" s="2">
        <f t="shared" si="230"/>
        <v>0.95298642543570666</v>
      </c>
      <c r="GI191" s="2">
        <f t="shared" si="230"/>
        <v>0.94788767715705147</v>
      </c>
      <c r="GJ191" s="2">
        <f t="shared" si="230"/>
        <v>0.93634169978078763</v>
      </c>
      <c r="GK191" s="2">
        <f t="shared" si="230"/>
        <v>0.9185116324507</v>
      </c>
      <c r="GM191" s="86">
        <f t="shared" si="231"/>
        <v>0</v>
      </c>
      <c r="GN191" s="86">
        <f t="shared" si="231"/>
        <v>0</v>
      </c>
      <c r="GO191" s="86">
        <f t="shared" si="231"/>
        <v>0</v>
      </c>
      <c r="GP191" s="86">
        <f t="shared" si="231"/>
        <v>0</v>
      </c>
      <c r="GQ191" s="86">
        <f t="shared" si="231"/>
        <v>0</v>
      </c>
      <c r="GR191" s="86">
        <f t="shared" si="231"/>
        <v>0</v>
      </c>
      <c r="GS191" s="86">
        <f t="shared" si="231"/>
        <v>0</v>
      </c>
      <c r="GT191" s="86">
        <f t="shared" si="231"/>
        <v>0</v>
      </c>
      <c r="GU191" s="86">
        <f t="shared" si="231"/>
        <v>0</v>
      </c>
      <c r="GV191" s="86">
        <f t="shared" si="231"/>
        <v>0</v>
      </c>
      <c r="GW191" s="86">
        <f t="shared" si="231"/>
        <v>0</v>
      </c>
      <c r="GX191" s="86">
        <f t="shared" si="231"/>
        <v>0</v>
      </c>
      <c r="GY191" s="86">
        <f t="shared" si="231"/>
        <v>0</v>
      </c>
      <c r="GZ191" s="86">
        <f t="shared" si="231"/>
        <v>0</v>
      </c>
      <c r="HA191" s="86">
        <f t="shared" si="231"/>
        <v>0</v>
      </c>
      <c r="HC191" s="86">
        <f t="shared" si="182"/>
        <v>0</v>
      </c>
      <c r="HD191" s="86">
        <f t="shared" si="182"/>
        <v>0</v>
      </c>
      <c r="HE191" s="86">
        <f t="shared" si="182"/>
        <v>0</v>
      </c>
      <c r="HF191" s="86">
        <f t="shared" si="182"/>
        <v>0</v>
      </c>
      <c r="HG191" s="86">
        <f t="shared" si="182"/>
        <v>0</v>
      </c>
      <c r="HH191" s="86">
        <f t="shared" si="182"/>
        <v>0</v>
      </c>
      <c r="HI191" s="86">
        <f t="shared" si="242"/>
        <v>0</v>
      </c>
      <c r="HJ191" s="86">
        <f t="shared" si="242"/>
        <v>0</v>
      </c>
      <c r="HK191" s="86">
        <f t="shared" si="242"/>
        <v>0</v>
      </c>
      <c r="HL191" s="86">
        <f t="shared" si="242"/>
        <v>0</v>
      </c>
      <c r="HM191" s="86">
        <f t="shared" si="242"/>
        <v>0</v>
      </c>
      <c r="HN191" s="86">
        <f t="shared" si="242"/>
        <v>0</v>
      </c>
      <c r="HO191" s="86">
        <f t="shared" si="227"/>
        <v>0</v>
      </c>
      <c r="HP191" s="86">
        <f t="shared" si="227"/>
        <v>0</v>
      </c>
      <c r="HQ191" s="86">
        <f t="shared" si="227"/>
        <v>0</v>
      </c>
      <c r="HS191" s="86">
        <f t="shared" si="232"/>
        <v>4.6674163489536893E-148</v>
      </c>
      <c r="HT191" s="86">
        <f t="shared" si="232"/>
        <v>3.4178122211559445E-158</v>
      </c>
      <c r="HU191" s="86">
        <f t="shared" si="232"/>
        <v>2.2871393838683762E-178</v>
      </c>
      <c r="HV191" s="86">
        <f t="shared" si="232"/>
        <v>5.3560672045571294E-184</v>
      </c>
      <c r="HW191" s="86">
        <f t="shared" si="232"/>
        <v>2.5880133831323837E-173</v>
      </c>
      <c r="HX191" s="86">
        <f t="shared" si="232"/>
        <v>8.7314301746656613E-199</v>
      </c>
      <c r="HY191" s="86">
        <f t="shared" si="232"/>
        <v>8.7019635789071069E-185</v>
      </c>
      <c r="HZ191" s="86">
        <f t="shared" si="232"/>
        <v>3.3527352421556116E-220</v>
      </c>
      <c r="IA191" s="86">
        <f t="shared" si="232"/>
        <v>9.2711094027523284E-214</v>
      </c>
      <c r="IB191" s="86">
        <f t="shared" si="232"/>
        <v>1.2576603848047632E-185</v>
      </c>
      <c r="IC191" s="86">
        <f t="shared" si="232"/>
        <v>2.7880177696655075E-182</v>
      </c>
      <c r="ID191" s="86">
        <f t="shared" si="232"/>
        <v>4.0211759011280064E-176</v>
      </c>
      <c r="IE191" s="86">
        <f t="shared" si="232"/>
        <v>5.0196688602113114E-161</v>
      </c>
      <c r="IF191" s="86">
        <f t="shared" si="232"/>
        <v>1.2423581584599963E-133</v>
      </c>
      <c r="IG191" s="86">
        <f t="shared" si="232"/>
        <v>4.7788867661537171E-127</v>
      </c>
      <c r="II191" s="86">
        <f t="shared" si="233"/>
        <v>3.3758003059437841E-43</v>
      </c>
      <c r="IJ191" s="86">
        <f t="shared" si="233"/>
        <v>2.9207866073531523E-40</v>
      </c>
      <c r="IK191" s="86">
        <f t="shared" si="233"/>
        <v>3.6801756997220316E-46</v>
      </c>
      <c r="IL191" s="86">
        <f t="shared" si="233"/>
        <v>3.4725764282314044E-47</v>
      </c>
      <c r="IM191" s="86">
        <f t="shared" si="233"/>
        <v>1.8870712361472949E-44</v>
      </c>
      <c r="IN191" s="86">
        <f t="shared" si="233"/>
        <v>5.0053037303681851E-51</v>
      </c>
      <c r="IO191" s="86">
        <f t="shared" si="233"/>
        <v>2.0640544450068304E-47</v>
      </c>
      <c r="IP191" s="86">
        <f t="shared" si="233"/>
        <v>2.8220879427813848E-58</v>
      </c>
      <c r="IQ191" s="86">
        <f t="shared" si="233"/>
        <v>3.7765881978247902E-59</v>
      </c>
      <c r="IR191" s="86">
        <f t="shared" si="233"/>
        <v>1.4918913893188675E-50</v>
      </c>
      <c r="IS191" s="86">
        <f t="shared" si="233"/>
        <v>2.5969612102034713E-48</v>
      </c>
      <c r="IT191" s="86">
        <f t="shared" si="233"/>
        <v>2.0551575006167495E-44</v>
      </c>
      <c r="IU191" s="86">
        <f t="shared" si="233"/>
        <v>4.5258577905618983E-39</v>
      </c>
      <c r="IV191" s="86">
        <f t="shared" si="233"/>
        <v>5.2822717010909743E-21</v>
      </c>
      <c r="IW191" s="86">
        <f t="shared" si="233"/>
        <v>1.7643230090094031E-30</v>
      </c>
      <c r="IY191" s="86">
        <f t="shared" si="234"/>
        <v>3.3758003059437841E-43</v>
      </c>
      <c r="IZ191" s="86">
        <f t="shared" si="234"/>
        <v>2.9207866073531523E-40</v>
      </c>
      <c r="JA191" s="86">
        <f t="shared" si="234"/>
        <v>3.6801756997220316E-46</v>
      </c>
      <c r="JB191" s="86">
        <f t="shared" si="234"/>
        <v>3.4725764282314044E-47</v>
      </c>
      <c r="JC191" s="86">
        <f t="shared" si="234"/>
        <v>1.8870712361472949E-44</v>
      </c>
      <c r="JD191" s="86">
        <f t="shared" si="234"/>
        <v>5.0053037303681851E-51</v>
      </c>
      <c r="JE191" s="86">
        <f t="shared" si="234"/>
        <v>2.0640544450068304E-47</v>
      </c>
      <c r="JF191" s="86">
        <f t="shared" si="234"/>
        <v>2.8220879427813848E-58</v>
      </c>
      <c r="JG191" s="86">
        <f t="shared" si="234"/>
        <v>3.7765881978247902E-59</v>
      </c>
      <c r="JH191" s="86">
        <f t="shared" si="234"/>
        <v>1.4918913893188675E-50</v>
      </c>
      <c r="JI191" s="86">
        <f t="shared" si="234"/>
        <v>2.5969612102034713E-48</v>
      </c>
      <c r="JJ191" s="86">
        <f t="shared" si="234"/>
        <v>2.0551575006167495E-44</v>
      </c>
      <c r="JK191" s="86">
        <f t="shared" si="234"/>
        <v>4.5258577905618983E-39</v>
      </c>
      <c r="JL191" s="86">
        <f t="shared" si="234"/>
        <v>5.2822717010909743E-21</v>
      </c>
      <c r="JM191" s="86">
        <f t="shared" si="234"/>
        <v>1.7643230090094031E-30</v>
      </c>
    </row>
    <row r="192" spans="2:273" x14ac:dyDescent="0.25">
      <c r="B192" s="2">
        <v>165</v>
      </c>
      <c r="C192" s="37">
        <v>43.45</v>
      </c>
      <c r="D192" s="37">
        <v>43.482999999999997</v>
      </c>
      <c r="E192" s="37">
        <v>45.267000000000003</v>
      </c>
      <c r="F192" s="37">
        <v>42.4</v>
      </c>
      <c r="G192" s="37">
        <v>45.22</v>
      </c>
      <c r="H192" s="37">
        <v>45.168999999999997</v>
      </c>
      <c r="I192" s="37">
        <v>44.77</v>
      </c>
      <c r="J192" s="37">
        <v>43.65</v>
      </c>
      <c r="K192" s="37">
        <v>45.082999999999998</v>
      </c>
      <c r="L192" s="37">
        <v>42.783000000000001</v>
      </c>
      <c r="M192" s="37">
        <v>44.433</v>
      </c>
      <c r="N192" s="37">
        <v>43.4</v>
      </c>
      <c r="O192" s="37">
        <v>42.817</v>
      </c>
      <c r="P192" s="37">
        <v>44.067</v>
      </c>
      <c r="Q192" s="37">
        <v>43.332999999999998</v>
      </c>
      <c r="S192" s="4" t="e">
        <f t="shared" si="235"/>
        <v>#N/A</v>
      </c>
      <c r="T192" s="4" t="e">
        <f t="shared" si="235"/>
        <v>#N/A</v>
      </c>
      <c r="U192" s="4" t="e">
        <f t="shared" si="235"/>
        <v>#N/A</v>
      </c>
      <c r="V192" s="4" t="e">
        <f t="shared" si="235"/>
        <v>#N/A</v>
      </c>
      <c r="W192" s="4" t="e">
        <f t="shared" si="235"/>
        <v>#N/A</v>
      </c>
      <c r="X192" s="4" t="e">
        <f t="shared" si="235"/>
        <v>#N/A</v>
      </c>
      <c r="Y192" s="4" t="e">
        <f t="shared" si="235"/>
        <v>#N/A</v>
      </c>
      <c r="Z192" s="4" t="e">
        <f t="shared" si="235"/>
        <v>#N/A</v>
      </c>
      <c r="AA192" s="4" t="e">
        <f t="shared" si="235"/>
        <v>#N/A</v>
      </c>
      <c r="AB192" s="4" t="e">
        <f t="shared" si="235"/>
        <v>#N/A</v>
      </c>
      <c r="AC192" s="4" t="e">
        <f t="shared" si="235"/>
        <v>#N/A</v>
      </c>
      <c r="AD192" s="4" t="e">
        <f t="shared" si="235"/>
        <v>#N/A</v>
      </c>
      <c r="AE192" s="4" t="e">
        <f t="shared" si="235"/>
        <v>#N/A</v>
      </c>
      <c r="AF192" s="4">
        <f t="shared" si="235"/>
        <v>43.539698557072597</v>
      </c>
      <c r="AG192" s="4">
        <f t="shared" si="235"/>
        <v>43.145734824209889</v>
      </c>
      <c r="AI192" s="4">
        <f t="shared" si="236"/>
        <v>0</v>
      </c>
      <c r="AJ192" s="4">
        <f t="shared" si="236"/>
        <v>0</v>
      </c>
      <c r="AK192" s="4">
        <f t="shared" si="236"/>
        <v>0</v>
      </c>
      <c r="AL192" s="4">
        <f t="shared" si="236"/>
        <v>0</v>
      </c>
      <c r="AM192" s="4">
        <f t="shared" si="236"/>
        <v>0</v>
      </c>
      <c r="AN192" s="4">
        <f t="shared" si="236"/>
        <v>0</v>
      </c>
      <c r="AO192" s="4">
        <f t="shared" si="236"/>
        <v>0</v>
      </c>
      <c r="AP192" s="4">
        <f t="shared" si="236"/>
        <v>0</v>
      </c>
      <c r="AQ192" s="4">
        <f t="shared" si="236"/>
        <v>0</v>
      </c>
      <c r="AR192" s="4">
        <f t="shared" si="236"/>
        <v>0</v>
      </c>
      <c r="AS192" s="4">
        <f t="shared" si="236"/>
        <v>0</v>
      </c>
      <c r="AT192" s="4">
        <f t="shared" si="236"/>
        <v>0</v>
      </c>
      <c r="AU192" s="4">
        <f t="shared" si="236"/>
        <v>0</v>
      </c>
      <c r="AV192" s="4">
        <f t="shared" si="236"/>
        <v>0.52730144292740277</v>
      </c>
      <c r="AW192" s="4">
        <f t="shared" si="236"/>
        <v>0.18726517579010959</v>
      </c>
      <c r="AY192" s="2" t="e">
        <f t="shared" si="228"/>
        <v>#N/A</v>
      </c>
      <c r="AZ192" s="2" t="e">
        <f t="shared" si="228"/>
        <v>#N/A</v>
      </c>
      <c r="BA192" s="2" t="e">
        <f t="shared" si="228"/>
        <v>#N/A</v>
      </c>
      <c r="BB192" s="2" t="e">
        <f t="shared" si="228"/>
        <v>#N/A</v>
      </c>
      <c r="BC192" s="2" t="e">
        <f t="shared" si="228"/>
        <v>#N/A</v>
      </c>
      <c r="BD192" s="2" t="e">
        <f t="shared" si="228"/>
        <v>#N/A</v>
      </c>
      <c r="BE192" s="2" t="e">
        <f t="shared" si="228"/>
        <v>#N/A</v>
      </c>
      <c r="BF192" s="2" t="e">
        <f t="shared" si="228"/>
        <v>#N/A</v>
      </c>
      <c r="BG192" s="2" t="e">
        <f t="shared" si="228"/>
        <v>#N/A</v>
      </c>
      <c r="BH192" s="2" t="e">
        <f t="shared" si="228"/>
        <v>#N/A</v>
      </c>
      <c r="BI192" s="2" t="e">
        <f t="shared" si="228"/>
        <v>#N/A</v>
      </c>
      <c r="BJ192" s="2" t="e">
        <f t="shared" si="228"/>
        <v>#N/A</v>
      </c>
      <c r="BK192" s="2" t="e">
        <f t="shared" si="228"/>
        <v>#N/A</v>
      </c>
      <c r="BL192" s="2">
        <f t="shared" si="228"/>
        <v>43.539698557072597</v>
      </c>
      <c r="BM192" s="2">
        <f t="shared" si="228"/>
        <v>43.145734824209889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 t="str">
        <f t="shared" si="229"/>
        <v/>
      </c>
      <c r="CF192" s="2" t="str">
        <f t="shared" si="229"/>
        <v/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 t="str">
        <f t="shared" si="198"/>
        <v/>
      </c>
      <c r="CV192" s="2" t="str">
        <f t="shared" si="199"/>
        <v/>
      </c>
      <c r="CW192" s="2" t="str">
        <f t="shared" si="200"/>
        <v/>
      </c>
      <c r="CX192" s="2" t="str">
        <f t="shared" si="201"/>
        <v/>
      </c>
      <c r="CY192" s="2" t="str">
        <f t="shared" si="202"/>
        <v/>
      </c>
      <c r="CZ192" s="2" t="str">
        <f t="shared" si="203"/>
        <v/>
      </c>
      <c r="DA192" s="2" t="str">
        <f t="shared" si="204"/>
        <v/>
      </c>
      <c r="DB192" s="2" t="str">
        <f t="shared" si="205"/>
        <v/>
      </c>
      <c r="DC192" s="2" t="str">
        <f t="shared" si="206"/>
        <v/>
      </c>
      <c r="DD192" s="2" t="str">
        <f t="shared" si="207"/>
        <v/>
      </c>
      <c r="DE192" s="2" t="str">
        <f t="shared" si="208"/>
        <v/>
      </c>
      <c r="DF192" s="2" t="str">
        <f t="shared" si="209"/>
        <v/>
      </c>
      <c r="DG192" s="2" t="str">
        <f t="shared" si="210"/>
        <v/>
      </c>
      <c r="DH192" s="2">
        <f t="shared" si="211"/>
        <v>44.067</v>
      </c>
      <c r="DI192" s="2">
        <f t="shared" si="212"/>
        <v>43.332999999999998</v>
      </c>
      <c r="DK192" s="2">
        <f t="shared" si="237"/>
        <v>98.037801916221042</v>
      </c>
      <c r="DL192" s="2">
        <f t="shared" si="237"/>
        <v>98.987796638655439</v>
      </c>
      <c r="DM192" s="2">
        <f t="shared" si="237"/>
        <v>93.880861432861423</v>
      </c>
      <c r="DN192" s="2">
        <f t="shared" si="237"/>
        <v>93.770491205491197</v>
      </c>
      <c r="DO192" s="2">
        <f t="shared" si="237"/>
        <v>92.620297297297313</v>
      </c>
      <c r="DP192" s="2">
        <f t="shared" si="237"/>
        <v>92.086797297297295</v>
      </c>
      <c r="DQ192" s="2">
        <f t="shared" si="237"/>
        <v>84.517237553342824</v>
      </c>
      <c r="DR192" s="2">
        <f t="shared" si="237"/>
        <v>83.037092964392954</v>
      </c>
      <c r="DS192" s="2">
        <f t="shared" si="237"/>
        <v>83.053295624195613</v>
      </c>
      <c r="DT192" s="2">
        <f t="shared" si="237"/>
        <v>84.229588904694197</v>
      </c>
      <c r="DU192" s="2">
        <f t="shared" si="237"/>
        <v>78.555504719004716</v>
      </c>
      <c r="DV192" s="2">
        <f t="shared" si="237"/>
        <v>84.107256756756755</v>
      </c>
      <c r="DW192" s="2">
        <f t="shared" si="237"/>
        <v>84.966987129987132</v>
      </c>
      <c r="DX192" s="2">
        <f t="shared" si="237"/>
        <v>91.029396396396407</v>
      </c>
      <c r="DY192" s="2">
        <f t="shared" si="237"/>
        <v>91.148146218487369</v>
      </c>
      <c r="EA192" s="2">
        <f t="shared" si="241"/>
        <v>44.43157888040713</v>
      </c>
      <c r="EB192" s="2">
        <f t="shared" si="241"/>
        <v>40.801874775867532</v>
      </c>
      <c r="EC192" s="2">
        <f t="shared" si="241"/>
        <v>42.147148334507385</v>
      </c>
      <c r="ED192" s="2">
        <f t="shared" si="241"/>
        <v>42.858735540961661</v>
      </c>
      <c r="EE192" s="2">
        <f t="shared" si="241"/>
        <v>43.571609997305671</v>
      </c>
      <c r="EF192" s="2">
        <f t="shared" si="240"/>
        <v>43.989039176685239</v>
      </c>
      <c r="EG192" s="2">
        <f t="shared" si="240"/>
        <v>42.939268700470336</v>
      </c>
      <c r="EH192" s="2">
        <f t="shared" si="240"/>
        <v>43.615914133219476</v>
      </c>
      <c r="EI192" s="2">
        <f t="shared" si="240"/>
        <v>43.398783749560323</v>
      </c>
      <c r="EJ192" s="2">
        <f t="shared" si="240"/>
        <v>41.89948884050677</v>
      </c>
      <c r="EK192" s="2">
        <f t="shared" si="213"/>
        <v>43.281844320475614</v>
      </c>
      <c r="EL192" s="2">
        <f t="shared" si="180"/>
        <v>42.774220100079589</v>
      </c>
      <c r="EM192" s="2">
        <f t="shared" si="180"/>
        <v>44.90351356697407</v>
      </c>
      <c r="EN192" s="2">
        <f t="shared" si="180"/>
        <v>45.599463582089555</v>
      </c>
      <c r="EO192" s="2">
        <f t="shared" si="180"/>
        <v>46.431528265151364</v>
      </c>
      <c r="EQ192" s="2">
        <f t="shared" si="238"/>
        <v>43.173892705527884</v>
      </c>
      <c r="ER192" s="2">
        <f t="shared" si="238"/>
        <v>42.339430858955716</v>
      </c>
      <c r="ES192" s="2">
        <f t="shared" si="238"/>
        <v>43.18425840415339</v>
      </c>
      <c r="ET192" s="2">
        <f t="shared" si="238"/>
        <v>43.554936584536236</v>
      </c>
      <c r="EU192" s="2">
        <f t="shared" si="238"/>
        <v>43.689410691003907</v>
      </c>
      <c r="EV192" s="2">
        <f t="shared" si="238"/>
        <v>43.603427224791915</v>
      </c>
      <c r="EW192" s="2">
        <f t="shared" si="238"/>
        <v>43.508247289284682</v>
      </c>
      <c r="EX192" s="2">
        <f t="shared" si="238"/>
        <v>42.934527065962158</v>
      </c>
      <c r="EY192" s="2">
        <f t="shared" si="238"/>
        <v>43.902913195290544</v>
      </c>
      <c r="EZ192" s="2">
        <f t="shared" si="238"/>
        <v>42.092972754384576</v>
      </c>
      <c r="FA192" s="2">
        <f t="shared" si="238"/>
        <v>42.128388654205871</v>
      </c>
      <c r="FB192" s="2">
        <f t="shared" si="238"/>
        <v>42.418783104038368</v>
      </c>
      <c r="FC192" s="2">
        <f t="shared" si="238"/>
        <v>42.517301685744869</v>
      </c>
      <c r="FD192" s="2">
        <f t="shared" si="238"/>
        <v>43.411652332878603</v>
      </c>
      <c r="FE192" s="2">
        <f t="shared" si="238"/>
        <v>42.87947495213411</v>
      </c>
      <c r="FG192" s="2">
        <f t="shared" si="239"/>
        <v>0.9999946559901044</v>
      </c>
      <c r="FH192" s="2">
        <f t="shared" si="239"/>
        <v>0.99999357681343548</v>
      </c>
      <c r="FI192" s="2">
        <f t="shared" si="239"/>
        <v>0.9999933087477717</v>
      </c>
      <c r="FJ192" s="2">
        <f t="shared" si="239"/>
        <v>0.99999329549971427</v>
      </c>
      <c r="FK192" s="2">
        <f t="shared" si="239"/>
        <v>0.99999317367907314</v>
      </c>
      <c r="FL192" s="2">
        <f t="shared" si="239"/>
        <v>0.99999296308163399</v>
      </c>
      <c r="FM192" s="2">
        <f t="shared" si="239"/>
        <v>0.9999926037392417</v>
      </c>
      <c r="FN192" s="2">
        <f t="shared" si="239"/>
        <v>0.99999188823832719</v>
      </c>
      <c r="FO192" s="2">
        <f t="shared" si="239"/>
        <v>0.99999201837461571</v>
      </c>
      <c r="FP192" s="2">
        <f t="shared" si="239"/>
        <v>0.99999247472564712</v>
      </c>
      <c r="FQ192" s="2">
        <f t="shared" si="239"/>
        <v>0.99999301631001836</v>
      </c>
      <c r="FR192" s="2">
        <f t="shared" si="239"/>
        <v>0.99999227297066395</v>
      </c>
      <c r="FS192" s="2">
        <f t="shared" si="239"/>
        <v>0.9999929815775167</v>
      </c>
      <c r="FT192" s="2">
        <f t="shared" si="239"/>
        <v>0.99999311312182748</v>
      </c>
      <c r="FU192" s="2">
        <f t="shared" si="239"/>
        <v>0.99999170441158736</v>
      </c>
      <c r="FW192" s="2">
        <f t="shared" si="230"/>
        <v>0.9696662734330378</v>
      </c>
      <c r="FX192" s="2">
        <f t="shared" si="230"/>
        <v>0.95958166987161841</v>
      </c>
      <c r="FY192" s="2">
        <f t="shared" si="230"/>
        <v>0.96218292055603405</v>
      </c>
      <c r="FZ192" s="2">
        <f t="shared" si="230"/>
        <v>0.96082998483402027</v>
      </c>
      <c r="GA192" s="2">
        <f t="shared" si="230"/>
        <v>0.95925981630011137</v>
      </c>
      <c r="GB192" s="2">
        <f t="shared" si="230"/>
        <v>0.960539390276959</v>
      </c>
      <c r="GC192" s="2">
        <f t="shared" si="230"/>
        <v>0.95965759741364598</v>
      </c>
      <c r="GD192" s="2">
        <f t="shared" si="230"/>
        <v>0.96328399307760382</v>
      </c>
      <c r="GE192" s="2">
        <f t="shared" si="230"/>
        <v>0.96741073202081074</v>
      </c>
      <c r="GF192" s="2">
        <f t="shared" si="230"/>
        <v>0.96512116179631313</v>
      </c>
      <c r="GG192" s="2">
        <f t="shared" si="230"/>
        <v>0.96261188301996226</v>
      </c>
      <c r="GH192" s="2">
        <f t="shared" si="230"/>
        <v>0.95694500545189087</v>
      </c>
      <c r="GI192" s="2">
        <f t="shared" si="230"/>
        <v>0.95225406634035692</v>
      </c>
      <c r="GJ192" s="2">
        <f t="shared" si="230"/>
        <v>0.94161591689987612</v>
      </c>
      <c r="GK192" s="2">
        <f t="shared" si="230"/>
        <v>0.92514500825659574</v>
      </c>
      <c r="GM192" s="86">
        <f t="shared" si="231"/>
        <v>0</v>
      </c>
      <c r="GN192" s="86">
        <f t="shared" si="231"/>
        <v>0</v>
      </c>
      <c r="GO192" s="86">
        <f t="shared" si="231"/>
        <v>0</v>
      </c>
      <c r="GP192" s="86">
        <f t="shared" si="231"/>
        <v>0</v>
      </c>
      <c r="GQ192" s="86">
        <f t="shared" si="231"/>
        <v>0</v>
      </c>
      <c r="GR192" s="86">
        <f t="shared" si="231"/>
        <v>0</v>
      </c>
      <c r="GS192" s="86">
        <f t="shared" si="231"/>
        <v>0</v>
      </c>
      <c r="GT192" s="86">
        <f t="shared" si="231"/>
        <v>0</v>
      </c>
      <c r="GU192" s="86">
        <f t="shared" si="231"/>
        <v>0</v>
      </c>
      <c r="GV192" s="86">
        <f t="shared" si="231"/>
        <v>0</v>
      </c>
      <c r="GW192" s="86">
        <f t="shared" si="231"/>
        <v>0</v>
      </c>
      <c r="GX192" s="86">
        <f t="shared" si="231"/>
        <v>0</v>
      </c>
      <c r="GY192" s="86">
        <f t="shared" si="231"/>
        <v>0</v>
      </c>
      <c r="GZ192" s="86">
        <f t="shared" si="231"/>
        <v>0</v>
      </c>
      <c r="HA192" s="86">
        <f t="shared" si="231"/>
        <v>0</v>
      </c>
      <c r="HC192" s="86">
        <f t="shared" si="182"/>
        <v>0</v>
      </c>
      <c r="HD192" s="86">
        <f t="shared" si="182"/>
        <v>0</v>
      </c>
      <c r="HE192" s="86">
        <f t="shared" si="182"/>
        <v>0</v>
      </c>
      <c r="HF192" s="86">
        <f t="shared" si="182"/>
        <v>0</v>
      </c>
      <c r="HG192" s="86">
        <f t="shared" si="182"/>
        <v>0</v>
      </c>
      <c r="HH192" s="86">
        <f t="shared" si="182"/>
        <v>0</v>
      </c>
      <c r="HI192" s="86">
        <f t="shared" si="242"/>
        <v>0</v>
      </c>
      <c r="HJ192" s="86">
        <f t="shared" si="242"/>
        <v>0</v>
      </c>
      <c r="HK192" s="86">
        <f t="shared" si="242"/>
        <v>0</v>
      </c>
      <c r="HL192" s="86">
        <f t="shared" si="242"/>
        <v>0</v>
      </c>
      <c r="HM192" s="86">
        <f t="shared" si="242"/>
        <v>0</v>
      </c>
      <c r="HN192" s="86">
        <f t="shared" si="242"/>
        <v>0</v>
      </c>
      <c r="HO192" s="86">
        <f t="shared" si="227"/>
        <v>0</v>
      </c>
      <c r="HP192" s="86">
        <f t="shared" si="227"/>
        <v>0</v>
      </c>
      <c r="HQ192" s="86">
        <f t="shared" si="227"/>
        <v>0</v>
      </c>
      <c r="HS192" s="86">
        <f t="shared" si="232"/>
        <v>6.235552719082497E-153</v>
      </c>
      <c r="HT192" s="86">
        <f t="shared" si="232"/>
        <v>1.6017404388032014E-163</v>
      </c>
      <c r="HU192" s="86">
        <f t="shared" si="232"/>
        <v>2.5905836960609102E-184</v>
      </c>
      <c r="HV192" s="86">
        <f t="shared" si="232"/>
        <v>3.5268520774540139E-190</v>
      </c>
      <c r="HW192" s="86">
        <f t="shared" si="232"/>
        <v>3.3149109377938878E-179</v>
      </c>
      <c r="HX192" s="86">
        <f t="shared" si="232"/>
        <v>1.7009233879928301E-205</v>
      </c>
      <c r="HY192" s="86">
        <f t="shared" si="232"/>
        <v>4.643902784480568E-191</v>
      </c>
      <c r="HZ192" s="86">
        <f t="shared" si="232"/>
        <v>1.3694479600171802E-227</v>
      </c>
      <c r="IA192" s="86">
        <f t="shared" si="232"/>
        <v>8.0808315524184443E-221</v>
      </c>
      <c r="IB192" s="86">
        <f t="shared" si="232"/>
        <v>8.0351238564741684E-192</v>
      </c>
      <c r="IC192" s="86">
        <f t="shared" si="232"/>
        <v>2.0541458765918739E-188</v>
      </c>
      <c r="ID192" s="86">
        <f t="shared" si="232"/>
        <v>3.565179194505936E-182</v>
      </c>
      <c r="IE192" s="86">
        <f t="shared" si="232"/>
        <v>1.223494123904387E-166</v>
      </c>
      <c r="IF192" s="86">
        <f t="shared" si="232"/>
        <v>1.9692388789877658E-138</v>
      </c>
      <c r="IG192" s="86">
        <f t="shared" si="232"/>
        <v>8.2799105184637501E-132</v>
      </c>
      <c r="II192" s="86">
        <f t="shared" si="233"/>
        <v>1.7139360127296677E-45</v>
      </c>
      <c r="IJ192" s="86">
        <f t="shared" si="233"/>
        <v>1.3290595423292817E-42</v>
      </c>
      <c r="IK192" s="86">
        <f t="shared" si="233"/>
        <v>8.4592613246570588E-49</v>
      </c>
      <c r="IL192" s="86">
        <f t="shared" si="233"/>
        <v>6.4454555718991343E-50</v>
      </c>
      <c r="IM192" s="86">
        <f t="shared" si="233"/>
        <v>4.7134351888032126E-47</v>
      </c>
      <c r="IN192" s="86">
        <f t="shared" si="233"/>
        <v>5.3773039652824602E-54</v>
      </c>
      <c r="IO192" s="86">
        <f t="shared" si="233"/>
        <v>3.4833645968883975E-50</v>
      </c>
      <c r="IP192" s="86">
        <f t="shared" si="233"/>
        <v>1.3422828404685633E-61</v>
      </c>
      <c r="IQ192" s="86">
        <f t="shared" si="233"/>
        <v>2.1439224923874901E-62</v>
      </c>
      <c r="IR192" s="86">
        <f t="shared" si="233"/>
        <v>2.247639019750105E-53</v>
      </c>
      <c r="IS192" s="86">
        <f t="shared" si="233"/>
        <v>4.5622796868412385E-51</v>
      </c>
      <c r="IT192" s="86">
        <f t="shared" si="233"/>
        <v>4.5925896121076918E-47</v>
      </c>
      <c r="IU192" s="86">
        <f t="shared" si="233"/>
        <v>1.7669227237808383E-41</v>
      </c>
      <c r="IV192" s="86">
        <f t="shared" si="233"/>
        <v>2.3460914556883331E-22</v>
      </c>
      <c r="IW192" s="86">
        <f t="shared" si="233"/>
        <v>1.034940514493725E-32</v>
      </c>
      <c r="IY192" s="86">
        <f t="shared" si="234"/>
        <v>1.7139360127296677E-45</v>
      </c>
      <c r="IZ192" s="86">
        <f t="shared" si="234"/>
        <v>1.3290595423292817E-42</v>
      </c>
      <c r="JA192" s="86">
        <f t="shared" si="234"/>
        <v>8.4592613246570588E-49</v>
      </c>
      <c r="JB192" s="86">
        <f t="shared" si="234"/>
        <v>6.4454555718991343E-50</v>
      </c>
      <c r="JC192" s="86">
        <f t="shared" si="234"/>
        <v>4.7134351888032126E-47</v>
      </c>
      <c r="JD192" s="86">
        <f t="shared" si="234"/>
        <v>5.3773039652824602E-54</v>
      </c>
      <c r="JE192" s="86">
        <f t="shared" si="234"/>
        <v>3.4833645968883975E-50</v>
      </c>
      <c r="JF192" s="86">
        <f t="shared" si="234"/>
        <v>1.3422828404685633E-61</v>
      </c>
      <c r="JG192" s="86">
        <f t="shared" si="234"/>
        <v>2.1439224923874901E-62</v>
      </c>
      <c r="JH192" s="86">
        <f t="shared" si="234"/>
        <v>2.247639019750105E-53</v>
      </c>
      <c r="JI192" s="86">
        <f t="shared" si="234"/>
        <v>4.5622796868412385E-51</v>
      </c>
      <c r="JJ192" s="86">
        <f t="shared" si="234"/>
        <v>4.5925896121076918E-47</v>
      </c>
      <c r="JK192" s="86">
        <f t="shared" si="234"/>
        <v>1.7669227237808383E-41</v>
      </c>
      <c r="JL192" s="86">
        <f t="shared" si="234"/>
        <v>2.3460914556883331E-22</v>
      </c>
      <c r="JM192" s="86">
        <f t="shared" si="234"/>
        <v>1.034940514493725E-32</v>
      </c>
    </row>
    <row r="193" spans="2:273" x14ac:dyDescent="0.25">
      <c r="B193" s="2">
        <v>166</v>
      </c>
      <c r="C193" s="37">
        <v>44.082999999999998</v>
      </c>
      <c r="D193" s="37">
        <v>43.883000000000003</v>
      </c>
      <c r="E193" s="37">
        <v>44.35</v>
      </c>
      <c r="F193" s="37">
        <v>43.5</v>
      </c>
      <c r="G193" s="37">
        <v>46.119</v>
      </c>
      <c r="H193" s="37">
        <v>44.762999999999998</v>
      </c>
      <c r="I193" s="37">
        <v>43.655999999999999</v>
      </c>
      <c r="J193" s="37">
        <v>43.982999999999997</v>
      </c>
      <c r="K193" s="37">
        <v>44.9</v>
      </c>
      <c r="L193" s="37">
        <v>43.466999999999999</v>
      </c>
      <c r="M193" s="37">
        <v>42.95</v>
      </c>
      <c r="N193" s="37">
        <v>44.4</v>
      </c>
      <c r="O193" s="37">
        <v>43.5</v>
      </c>
      <c r="P193" s="37">
        <v>42.832999999999998</v>
      </c>
      <c r="Q193" s="37">
        <v>41.883000000000003</v>
      </c>
      <c r="S193" s="4" t="e">
        <f t="shared" si="235"/>
        <v>#N/A</v>
      </c>
      <c r="T193" s="4" t="e">
        <f t="shared" si="235"/>
        <v>#N/A</v>
      </c>
      <c r="U193" s="4" t="e">
        <f t="shared" si="235"/>
        <v>#N/A</v>
      </c>
      <c r="V193" s="4" t="e">
        <f t="shared" si="235"/>
        <v>#N/A</v>
      </c>
      <c r="W193" s="4" t="e">
        <f t="shared" si="235"/>
        <v>#N/A</v>
      </c>
      <c r="X193" s="4" t="e">
        <f t="shared" si="235"/>
        <v>#N/A</v>
      </c>
      <c r="Y193" s="4" t="e">
        <f t="shared" si="235"/>
        <v>#N/A</v>
      </c>
      <c r="Z193" s="4" t="e">
        <f t="shared" si="235"/>
        <v>#N/A</v>
      </c>
      <c r="AA193" s="4" t="e">
        <f t="shared" si="235"/>
        <v>#N/A</v>
      </c>
      <c r="AB193" s="4" t="e">
        <f t="shared" si="235"/>
        <v>#N/A</v>
      </c>
      <c r="AC193" s="4" t="e">
        <f t="shared" si="235"/>
        <v>#N/A</v>
      </c>
      <c r="AD193" s="4" t="e">
        <f t="shared" si="235"/>
        <v>#N/A</v>
      </c>
      <c r="AE193" s="4" t="e">
        <f t="shared" si="235"/>
        <v>#N/A</v>
      </c>
      <c r="AF193" s="4">
        <f t="shared" si="235"/>
        <v>43.368614344324172</v>
      </c>
      <c r="AG193" s="4">
        <f t="shared" si="235"/>
        <v>42.973115499086383</v>
      </c>
      <c r="AI193" s="4">
        <f t="shared" si="236"/>
        <v>0</v>
      </c>
      <c r="AJ193" s="4">
        <f t="shared" si="236"/>
        <v>0</v>
      </c>
      <c r="AK193" s="4">
        <f t="shared" si="236"/>
        <v>0</v>
      </c>
      <c r="AL193" s="4">
        <f t="shared" si="236"/>
        <v>0</v>
      </c>
      <c r="AM193" s="4">
        <f t="shared" si="236"/>
        <v>0</v>
      </c>
      <c r="AN193" s="4">
        <f t="shared" si="236"/>
        <v>0</v>
      </c>
      <c r="AO193" s="4">
        <f t="shared" si="236"/>
        <v>0</v>
      </c>
      <c r="AP193" s="4">
        <f t="shared" si="236"/>
        <v>0</v>
      </c>
      <c r="AQ193" s="4">
        <f t="shared" si="236"/>
        <v>0</v>
      </c>
      <c r="AR193" s="4">
        <f t="shared" si="236"/>
        <v>0</v>
      </c>
      <c r="AS193" s="4">
        <f t="shared" si="236"/>
        <v>0</v>
      </c>
      <c r="AT193" s="4">
        <f t="shared" si="236"/>
        <v>0</v>
      </c>
      <c r="AU193" s="4">
        <f t="shared" si="236"/>
        <v>0</v>
      </c>
      <c r="AV193" s="4">
        <f t="shared" si="236"/>
        <v>-0.53561434432417343</v>
      </c>
      <c r="AW193" s="4">
        <f t="shared" si="236"/>
        <v>-1.0901154990863802</v>
      </c>
      <c r="AY193" s="2" t="e">
        <f t="shared" si="228"/>
        <v>#N/A</v>
      </c>
      <c r="AZ193" s="2" t="e">
        <f t="shared" si="228"/>
        <v>#N/A</v>
      </c>
      <c r="BA193" s="2" t="e">
        <f t="shared" si="228"/>
        <v>#N/A</v>
      </c>
      <c r="BB193" s="2" t="e">
        <f t="shared" si="228"/>
        <v>#N/A</v>
      </c>
      <c r="BC193" s="2" t="e">
        <f t="shared" si="228"/>
        <v>#N/A</v>
      </c>
      <c r="BD193" s="2" t="e">
        <f t="shared" si="228"/>
        <v>#N/A</v>
      </c>
      <c r="BE193" s="2" t="e">
        <f t="shared" si="228"/>
        <v>#N/A</v>
      </c>
      <c r="BF193" s="2" t="e">
        <f t="shared" si="228"/>
        <v>#N/A</v>
      </c>
      <c r="BG193" s="2" t="e">
        <f t="shared" si="228"/>
        <v>#N/A</v>
      </c>
      <c r="BH193" s="2" t="e">
        <f t="shared" si="228"/>
        <v>#N/A</v>
      </c>
      <c r="BI193" s="2" t="e">
        <f t="shared" si="228"/>
        <v>#N/A</v>
      </c>
      <c r="BJ193" s="2" t="e">
        <f t="shared" si="228"/>
        <v>#N/A</v>
      </c>
      <c r="BK193" s="2" t="e">
        <f t="shared" si="228"/>
        <v>#N/A</v>
      </c>
      <c r="BL193" s="2">
        <f t="shared" si="228"/>
        <v>43.368614344324172</v>
      </c>
      <c r="BM193" s="2">
        <f t="shared" si="228"/>
        <v>42.973115499086383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 t="str">
        <f t="shared" si="229"/>
        <v/>
      </c>
      <c r="CF193" s="2" t="str">
        <f t="shared" si="229"/>
        <v/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 t="str">
        <f t="shared" si="198"/>
        <v/>
      </c>
      <c r="CV193" s="2" t="str">
        <f t="shared" si="199"/>
        <v/>
      </c>
      <c r="CW193" s="2" t="str">
        <f t="shared" si="200"/>
        <v/>
      </c>
      <c r="CX193" s="2" t="str">
        <f t="shared" si="201"/>
        <v/>
      </c>
      <c r="CY193" s="2" t="str">
        <f t="shared" si="202"/>
        <v/>
      </c>
      <c r="CZ193" s="2" t="str">
        <f t="shared" si="203"/>
        <v/>
      </c>
      <c r="DA193" s="2" t="str">
        <f t="shared" si="204"/>
        <v/>
      </c>
      <c r="DB193" s="2" t="str">
        <f t="shared" si="205"/>
        <v/>
      </c>
      <c r="DC193" s="2" t="str">
        <f t="shared" si="206"/>
        <v/>
      </c>
      <c r="DD193" s="2" t="str">
        <f t="shared" si="207"/>
        <v/>
      </c>
      <c r="DE193" s="2" t="str">
        <f t="shared" si="208"/>
        <v/>
      </c>
      <c r="DF193" s="2" t="str">
        <f t="shared" si="209"/>
        <v/>
      </c>
      <c r="DG193" s="2" t="str">
        <f t="shared" si="210"/>
        <v/>
      </c>
      <c r="DH193" s="2">
        <f t="shared" si="211"/>
        <v>42.832999999999998</v>
      </c>
      <c r="DI193" s="2">
        <f t="shared" si="212"/>
        <v>41.883000000000003</v>
      </c>
      <c r="DK193" s="2">
        <f t="shared" si="237"/>
        <v>98.280005793226394</v>
      </c>
      <c r="DL193" s="2">
        <f t="shared" si="237"/>
        <v>99.215548739495773</v>
      </c>
      <c r="DM193" s="2">
        <f t="shared" si="237"/>
        <v>94.080684598884602</v>
      </c>
      <c r="DN193" s="2">
        <f t="shared" si="237"/>
        <v>93.968191334191346</v>
      </c>
      <c r="DO193" s="2">
        <f t="shared" si="237"/>
        <v>92.80523603603605</v>
      </c>
      <c r="DP193" s="2">
        <f t="shared" si="237"/>
        <v>92.258269369369373</v>
      </c>
      <c r="DQ193" s="2">
        <f t="shared" si="237"/>
        <v>84.639242294926504</v>
      </c>
      <c r="DR193" s="2">
        <f t="shared" si="237"/>
        <v>83.156989746889735</v>
      </c>
      <c r="DS193" s="2">
        <f t="shared" si="237"/>
        <v>83.169007850707843</v>
      </c>
      <c r="DT193" s="2">
        <f t="shared" si="237"/>
        <v>84.354926979611207</v>
      </c>
      <c r="DU193" s="2">
        <f t="shared" si="237"/>
        <v>78.651144487344482</v>
      </c>
      <c r="DV193" s="2">
        <f t="shared" si="237"/>
        <v>84.230864864864856</v>
      </c>
      <c r="DW193" s="2">
        <f t="shared" si="237"/>
        <v>85.09482715572716</v>
      </c>
      <c r="DX193" s="2">
        <f t="shared" si="237"/>
        <v>91.207103603603599</v>
      </c>
      <c r="DY193" s="2">
        <f t="shared" si="237"/>
        <v>91.357867226890733</v>
      </c>
      <c r="EA193" s="2">
        <f t="shared" si="241"/>
        <v>44.336442849872775</v>
      </c>
      <c r="EB193" s="2">
        <f t="shared" si="241"/>
        <v>40.639322638698452</v>
      </c>
      <c r="EC193" s="2">
        <f t="shared" si="241"/>
        <v>42.01417174868336</v>
      </c>
      <c r="ED193" s="2">
        <f t="shared" si="241"/>
        <v>42.726877286694688</v>
      </c>
      <c r="EE193" s="2">
        <f t="shared" si="241"/>
        <v>43.446134239689755</v>
      </c>
      <c r="EF193" s="2">
        <f t="shared" si="240"/>
        <v>43.859215001281413</v>
      </c>
      <c r="EG193" s="2">
        <f t="shared" si="240"/>
        <v>42.799605679402106</v>
      </c>
      <c r="EH193" s="2">
        <f t="shared" si="240"/>
        <v>43.479659799316828</v>
      </c>
      <c r="EI193" s="2">
        <f t="shared" si="240"/>
        <v>43.254881322546609</v>
      </c>
      <c r="EJ193" s="2">
        <f t="shared" si="240"/>
        <v>41.742247839215764</v>
      </c>
      <c r="EK193" s="2">
        <f t="shared" si="213"/>
        <v>43.141644286023464</v>
      </c>
      <c r="EL193" s="2">
        <f t="shared" si="180"/>
        <v>42.62092604860652</v>
      </c>
      <c r="EM193" s="2">
        <f t="shared" si="180"/>
        <v>44.775257671773559</v>
      </c>
      <c r="EN193" s="2">
        <f t="shared" si="180"/>
        <v>45.468081791044781</v>
      </c>
      <c r="EO193" s="2">
        <f t="shared" si="180"/>
        <v>46.320894150007945</v>
      </c>
      <c r="EQ193" s="2">
        <f t="shared" si="238"/>
        <v>43.06156551369277</v>
      </c>
      <c r="ER193" s="2">
        <f t="shared" si="238"/>
        <v>42.198546747214536</v>
      </c>
      <c r="ES193" s="2">
        <f t="shared" si="238"/>
        <v>43.066206604517895</v>
      </c>
      <c r="ET193" s="2">
        <f t="shared" si="238"/>
        <v>43.432872925775534</v>
      </c>
      <c r="EU193" s="2">
        <f t="shared" si="238"/>
        <v>43.565522119686321</v>
      </c>
      <c r="EV193" s="2">
        <f t="shared" si="238"/>
        <v>43.468367958938487</v>
      </c>
      <c r="EW193" s="2">
        <f t="shared" si="238"/>
        <v>43.376421615092333</v>
      </c>
      <c r="EX193" s="2">
        <f t="shared" si="238"/>
        <v>42.789154060014575</v>
      </c>
      <c r="EY193" s="2">
        <f t="shared" si="238"/>
        <v>43.766012162766984</v>
      </c>
      <c r="EZ193" s="2">
        <f t="shared" si="238"/>
        <v>41.938876501027011</v>
      </c>
      <c r="FA193" s="2">
        <f t="shared" si="238"/>
        <v>41.97273819498281</v>
      </c>
      <c r="FB193" s="2">
        <f t="shared" si="238"/>
        <v>42.260624492044286</v>
      </c>
      <c r="FC193" s="2">
        <f t="shared" si="238"/>
        <v>42.355323267769037</v>
      </c>
      <c r="FD193" s="2">
        <f t="shared" si="238"/>
        <v>43.249589195088703</v>
      </c>
      <c r="FE193" s="2">
        <f t="shared" si="238"/>
        <v>42.725709385140831</v>
      </c>
      <c r="FG193" s="2">
        <f t="shared" si="239"/>
        <v>0.99999512620275788</v>
      </c>
      <c r="FH193" s="2">
        <f t="shared" si="239"/>
        <v>0.99999414198091918</v>
      </c>
      <c r="FI193" s="2">
        <f t="shared" si="239"/>
        <v>0.99999389750184609</v>
      </c>
      <c r="FJ193" s="2">
        <f t="shared" si="239"/>
        <v>0.99999388541945988</v>
      </c>
      <c r="FK193" s="2">
        <f t="shared" si="239"/>
        <v>0.99999377431758241</v>
      </c>
      <c r="FL193" s="2">
        <f t="shared" si="239"/>
        <v>0.99999358225020085</v>
      </c>
      <c r="FM193" s="2">
        <f t="shared" si="239"/>
        <v>0.99999325452562782</v>
      </c>
      <c r="FN193" s="2">
        <f t="shared" si="239"/>
        <v>0.99999260198014772</v>
      </c>
      <c r="FO193" s="2">
        <f t="shared" si="239"/>
        <v>0.99999272066602163</v>
      </c>
      <c r="FP193" s="2">
        <f t="shared" si="239"/>
        <v>0.99999313686367663</v>
      </c>
      <c r="FQ193" s="2">
        <f t="shared" si="239"/>
        <v>0.99999363079512427</v>
      </c>
      <c r="FR193" s="2">
        <f t="shared" si="239"/>
        <v>0.99999295286069823</v>
      </c>
      <c r="FS193" s="2">
        <f t="shared" si="239"/>
        <v>0.99999359911866725</v>
      </c>
      <c r="FT193" s="2">
        <f t="shared" si="239"/>
        <v>0.99999371908865131</v>
      </c>
      <c r="FU193" s="2">
        <f t="shared" si="239"/>
        <v>0.99999243432792639</v>
      </c>
      <c r="FW193" s="2">
        <f t="shared" si="230"/>
        <v>0.97226127683505581</v>
      </c>
      <c r="FX193" s="2">
        <f t="shared" si="230"/>
        <v>0.96300648199377337</v>
      </c>
      <c r="FY193" s="2">
        <f t="shared" si="230"/>
        <v>0.96539526662353337</v>
      </c>
      <c r="FZ193" s="2">
        <f t="shared" si="230"/>
        <v>0.96415297349642204</v>
      </c>
      <c r="GA193" s="2">
        <f t="shared" si="230"/>
        <v>0.96271084062127144</v>
      </c>
      <c r="GB193" s="2">
        <f t="shared" si="230"/>
        <v>0.9638861049358568</v>
      </c>
      <c r="GC193" s="2">
        <f t="shared" si="230"/>
        <v>0.96307622344223986</v>
      </c>
      <c r="GD193" s="2">
        <f t="shared" si="230"/>
        <v>0.96640607481706486</v>
      </c>
      <c r="GE193" s="2">
        <f t="shared" si="230"/>
        <v>0.97019276203181648</v>
      </c>
      <c r="GF193" s="2">
        <f t="shared" si="230"/>
        <v>0.96809219773490007</v>
      </c>
      <c r="GG193" s="2">
        <f t="shared" si="230"/>
        <v>0.96578908673232222</v>
      </c>
      <c r="GH193" s="2">
        <f t="shared" si="230"/>
        <v>0.96058405599229535</v>
      </c>
      <c r="GI193" s="2">
        <f t="shared" si="230"/>
        <v>0.95627148201342693</v>
      </c>
      <c r="GJ193" s="2">
        <f t="shared" si="230"/>
        <v>0.94647813262450065</v>
      </c>
      <c r="GK193" s="2">
        <f t="shared" si="230"/>
        <v>0.93127880898071269</v>
      </c>
      <c r="GM193" s="86">
        <f t="shared" si="231"/>
        <v>0</v>
      </c>
      <c r="GN193" s="86">
        <f t="shared" si="231"/>
        <v>0</v>
      </c>
      <c r="GO193" s="86">
        <f t="shared" si="231"/>
        <v>0</v>
      </c>
      <c r="GP193" s="86">
        <f t="shared" si="231"/>
        <v>0</v>
      </c>
      <c r="GQ193" s="86">
        <f t="shared" si="231"/>
        <v>0</v>
      </c>
      <c r="GR193" s="86">
        <f t="shared" si="231"/>
        <v>0</v>
      </c>
      <c r="GS193" s="86">
        <f t="shared" si="231"/>
        <v>0</v>
      </c>
      <c r="GT193" s="86">
        <f t="shared" si="231"/>
        <v>0</v>
      </c>
      <c r="GU193" s="86">
        <f t="shared" si="231"/>
        <v>0</v>
      </c>
      <c r="GV193" s="86">
        <f t="shared" si="231"/>
        <v>0</v>
      </c>
      <c r="GW193" s="86">
        <f t="shared" si="231"/>
        <v>0</v>
      </c>
      <c r="GX193" s="86">
        <f t="shared" si="231"/>
        <v>0</v>
      </c>
      <c r="GY193" s="86">
        <f t="shared" si="231"/>
        <v>0</v>
      </c>
      <c r="GZ193" s="86">
        <f t="shared" si="231"/>
        <v>0</v>
      </c>
      <c r="HA193" s="86">
        <f t="shared" si="231"/>
        <v>0</v>
      </c>
      <c r="HC193" s="86">
        <f t="shared" si="182"/>
        <v>0</v>
      </c>
      <c r="HD193" s="86">
        <f t="shared" si="182"/>
        <v>0</v>
      </c>
      <c r="HE193" s="86">
        <f t="shared" si="182"/>
        <v>0</v>
      </c>
      <c r="HF193" s="86">
        <f t="shared" si="182"/>
        <v>0</v>
      </c>
      <c r="HG193" s="86">
        <f t="shared" si="182"/>
        <v>0</v>
      </c>
      <c r="HH193" s="86">
        <f t="shared" si="182"/>
        <v>0</v>
      </c>
      <c r="HI193" s="86">
        <f t="shared" si="242"/>
        <v>0</v>
      </c>
      <c r="HJ193" s="86">
        <f t="shared" si="242"/>
        <v>0</v>
      </c>
      <c r="HK193" s="86">
        <f t="shared" si="242"/>
        <v>0</v>
      </c>
      <c r="HL193" s="86">
        <f t="shared" si="242"/>
        <v>0</v>
      </c>
      <c r="HM193" s="86">
        <f t="shared" si="242"/>
        <v>0</v>
      </c>
      <c r="HN193" s="86">
        <f t="shared" si="242"/>
        <v>0</v>
      </c>
      <c r="HO193" s="86">
        <f t="shared" si="227"/>
        <v>0</v>
      </c>
      <c r="HP193" s="86">
        <f t="shared" si="227"/>
        <v>0</v>
      </c>
      <c r="HQ193" s="86">
        <f t="shared" si="227"/>
        <v>0</v>
      </c>
      <c r="HS193" s="86">
        <f t="shared" si="232"/>
        <v>6.9324905795004007E-158</v>
      </c>
      <c r="HT193" s="86">
        <f t="shared" si="232"/>
        <v>6.1130823458592174E-169</v>
      </c>
      <c r="HU193" s="86">
        <f t="shared" si="232"/>
        <v>2.3395328624647391E-190</v>
      </c>
      <c r="HV193" s="86">
        <f t="shared" si="232"/>
        <v>1.8318822872269732E-196</v>
      </c>
      <c r="HW193" s="86">
        <f t="shared" si="232"/>
        <v>3.3771874400202133E-185</v>
      </c>
      <c r="HX193" s="86">
        <f t="shared" si="232"/>
        <v>2.5584219884606631E-212</v>
      </c>
      <c r="HY193" s="86">
        <f t="shared" si="232"/>
        <v>1.9432455349476E-197</v>
      </c>
      <c r="HZ193" s="86">
        <f t="shared" si="232"/>
        <v>4.2154022976435165E-235</v>
      </c>
      <c r="IA193" s="86">
        <f t="shared" si="232"/>
        <v>5.3975606824793263E-228</v>
      </c>
      <c r="IB193" s="86">
        <f t="shared" si="232"/>
        <v>4.0537513027688031E-198</v>
      </c>
      <c r="IC193" s="86">
        <f t="shared" si="232"/>
        <v>1.1956288597016905E-194</v>
      </c>
      <c r="ID193" s="86">
        <f t="shared" si="232"/>
        <v>2.492454471105406E-188</v>
      </c>
      <c r="IE193" s="86">
        <f t="shared" si="232"/>
        <v>2.3845655096393804E-172</v>
      </c>
      <c r="IF193" s="86">
        <f t="shared" si="232"/>
        <v>2.562521466892209E-143</v>
      </c>
      <c r="IG193" s="86">
        <f t="shared" si="232"/>
        <v>1.1696825894992984E-136</v>
      </c>
      <c r="II193" s="86">
        <f t="shared" si="233"/>
        <v>7.558029198888835E-48</v>
      </c>
      <c r="IJ193" s="86">
        <f t="shared" si="233"/>
        <v>5.1666590595544352E-45</v>
      </c>
      <c r="IK193" s="86">
        <f t="shared" si="233"/>
        <v>1.6342762526229737E-51</v>
      </c>
      <c r="IL193" s="86">
        <f t="shared" si="233"/>
        <v>9.9725502787216507E-53</v>
      </c>
      <c r="IM193" s="86">
        <f t="shared" si="233"/>
        <v>9.8769275610000783E-50</v>
      </c>
      <c r="IN193" s="86">
        <f t="shared" si="233"/>
        <v>4.7370401508585942E-57</v>
      </c>
      <c r="IO193" s="86">
        <f t="shared" si="233"/>
        <v>4.8779639112097649E-53</v>
      </c>
      <c r="IP193" s="86">
        <f t="shared" si="233"/>
        <v>5.1380485093267818E-65</v>
      </c>
      <c r="IQ193" s="86">
        <f t="shared" si="233"/>
        <v>9.9214213611402209E-66</v>
      </c>
      <c r="IR193" s="86">
        <f t="shared" si="233"/>
        <v>2.8248955494722479E-56</v>
      </c>
      <c r="IS193" s="86">
        <f t="shared" si="233"/>
        <v>6.6887808779428493E-54</v>
      </c>
      <c r="IT193" s="86">
        <f t="shared" si="233"/>
        <v>8.553073978978622E-50</v>
      </c>
      <c r="IU193" s="86">
        <f t="shared" si="233"/>
        <v>5.8113413818010865E-44</v>
      </c>
      <c r="IV193" s="86">
        <f t="shared" si="233"/>
        <v>9.4025687494358546E-24</v>
      </c>
      <c r="IW193" s="86">
        <f t="shared" si="233"/>
        <v>5.0250024014546397E-35</v>
      </c>
      <c r="IY193" s="86">
        <f t="shared" si="234"/>
        <v>7.558029198888835E-48</v>
      </c>
      <c r="IZ193" s="86">
        <f t="shared" si="234"/>
        <v>5.1666590595544352E-45</v>
      </c>
      <c r="JA193" s="86">
        <f t="shared" si="234"/>
        <v>1.6342762526229737E-51</v>
      </c>
      <c r="JB193" s="86">
        <f t="shared" si="234"/>
        <v>9.9725502787216507E-53</v>
      </c>
      <c r="JC193" s="86">
        <f t="shared" si="234"/>
        <v>9.8769275610000783E-50</v>
      </c>
      <c r="JD193" s="86">
        <f t="shared" si="234"/>
        <v>4.7370401508585942E-57</v>
      </c>
      <c r="JE193" s="86">
        <f t="shared" si="234"/>
        <v>4.8779639112097649E-53</v>
      </c>
      <c r="JF193" s="86">
        <f t="shared" si="234"/>
        <v>5.1380485093267818E-65</v>
      </c>
      <c r="JG193" s="86">
        <f t="shared" si="234"/>
        <v>9.9214213611402209E-66</v>
      </c>
      <c r="JH193" s="86">
        <f t="shared" si="234"/>
        <v>2.8248955494722479E-56</v>
      </c>
      <c r="JI193" s="86">
        <f t="shared" si="234"/>
        <v>6.6887808779428493E-54</v>
      </c>
      <c r="JJ193" s="86">
        <f t="shared" si="234"/>
        <v>8.553073978978622E-50</v>
      </c>
      <c r="JK193" s="86">
        <f t="shared" si="234"/>
        <v>5.8113413818010865E-44</v>
      </c>
      <c r="JL193" s="86">
        <f t="shared" si="234"/>
        <v>9.4025687494358546E-24</v>
      </c>
      <c r="JM193" s="86">
        <f t="shared" si="234"/>
        <v>5.0250024014546397E-35</v>
      </c>
    </row>
    <row r="194" spans="2:273" x14ac:dyDescent="0.25">
      <c r="B194" s="2">
        <v>167</v>
      </c>
      <c r="C194" s="37">
        <v>44.75</v>
      </c>
      <c r="D194" s="37">
        <v>43.183</v>
      </c>
      <c r="E194" s="37">
        <v>43.466999999999999</v>
      </c>
      <c r="F194" s="37">
        <v>45.332999999999998</v>
      </c>
      <c r="G194" s="37">
        <v>43.475000000000001</v>
      </c>
      <c r="H194" s="37">
        <v>44.762999999999998</v>
      </c>
      <c r="I194" s="37">
        <v>44.344000000000001</v>
      </c>
      <c r="J194" s="37">
        <v>43.95</v>
      </c>
      <c r="K194" s="37">
        <v>43.332999999999998</v>
      </c>
      <c r="L194" s="37">
        <v>43.383000000000003</v>
      </c>
      <c r="M194" s="37">
        <v>43.966999999999999</v>
      </c>
      <c r="N194" s="37">
        <v>43.716999999999999</v>
      </c>
      <c r="O194" s="37">
        <v>42.582999999999998</v>
      </c>
      <c r="P194" s="37">
        <v>43.716999999999999</v>
      </c>
      <c r="Q194" s="37">
        <v>41.783000000000001</v>
      </c>
      <c r="S194" s="4" t="e">
        <f t="shared" si="235"/>
        <v>#N/A</v>
      </c>
      <c r="T194" s="4" t="e">
        <f t="shared" si="235"/>
        <v>#N/A</v>
      </c>
      <c r="U194" s="4" t="e">
        <f t="shared" si="235"/>
        <v>#N/A</v>
      </c>
      <c r="V194" s="4" t="e">
        <f t="shared" si="235"/>
        <v>#N/A</v>
      </c>
      <c r="W194" s="4" t="e">
        <f t="shared" si="235"/>
        <v>#N/A</v>
      </c>
      <c r="X194" s="4" t="e">
        <f t="shared" si="235"/>
        <v>#N/A</v>
      </c>
      <c r="Y194" s="4" t="e">
        <f t="shared" si="235"/>
        <v>#N/A</v>
      </c>
      <c r="Z194" s="4" t="e">
        <f t="shared" si="235"/>
        <v>#N/A</v>
      </c>
      <c r="AA194" s="4" t="e">
        <f t="shared" si="235"/>
        <v>#N/A</v>
      </c>
      <c r="AB194" s="4" t="e">
        <f t="shared" si="235"/>
        <v>#N/A</v>
      </c>
      <c r="AC194" s="4" t="e">
        <f t="shared" si="235"/>
        <v>#N/A</v>
      </c>
      <c r="AD194" s="4" t="e">
        <f t="shared" si="235"/>
        <v>#N/A</v>
      </c>
      <c r="AE194" s="4" t="e">
        <f t="shared" si="235"/>
        <v>#N/A</v>
      </c>
      <c r="AF194" s="4">
        <f t="shared" si="235"/>
        <v>43.198097163379884</v>
      </c>
      <c r="AG194" s="4">
        <f t="shared" si="235"/>
        <v>42.801673546285059</v>
      </c>
      <c r="AI194" s="4">
        <f t="shared" si="236"/>
        <v>0</v>
      </c>
      <c r="AJ194" s="4">
        <f t="shared" si="236"/>
        <v>0</v>
      </c>
      <c r="AK194" s="4">
        <f t="shared" si="236"/>
        <v>0</v>
      </c>
      <c r="AL194" s="4">
        <f t="shared" si="236"/>
        <v>0</v>
      </c>
      <c r="AM194" s="4">
        <f t="shared" si="236"/>
        <v>0</v>
      </c>
      <c r="AN194" s="4">
        <f t="shared" si="236"/>
        <v>0</v>
      </c>
      <c r="AO194" s="4">
        <f t="shared" si="236"/>
        <v>0</v>
      </c>
      <c r="AP194" s="4">
        <f t="shared" si="236"/>
        <v>0</v>
      </c>
      <c r="AQ194" s="4">
        <f t="shared" si="236"/>
        <v>0</v>
      </c>
      <c r="AR194" s="4">
        <f t="shared" si="236"/>
        <v>0</v>
      </c>
      <c r="AS194" s="4">
        <f t="shared" si="236"/>
        <v>0</v>
      </c>
      <c r="AT194" s="4">
        <f t="shared" si="236"/>
        <v>0</v>
      </c>
      <c r="AU194" s="4">
        <f t="shared" si="236"/>
        <v>0</v>
      </c>
      <c r="AV194" s="4">
        <f t="shared" si="236"/>
        <v>0.51890283662011427</v>
      </c>
      <c r="AW194" s="4">
        <f t="shared" si="236"/>
        <v>-1.0186735462850578</v>
      </c>
      <c r="AY194" s="2" t="e">
        <f t="shared" si="228"/>
        <v>#N/A</v>
      </c>
      <c r="AZ194" s="2" t="e">
        <f t="shared" si="228"/>
        <v>#N/A</v>
      </c>
      <c r="BA194" s="2" t="e">
        <f t="shared" si="228"/>
        <v>#N/A</v>
      </c>
      <c r="BB194" s="2" t="e">
        <f t="shared" si="228"/>
        <v>#N/A</v>
      </c>
      <c r="BC194" s="2" t="e">
        <f t="shared" si="228"/>
        <v>#N/A</v>
      </c>
      <c r="BD194" s="2" t="e">
        <f t="shared" si="228"/>
        <v>#N/A</v>
      </c>
      <c r="BE194" s="2" t="e">
        <f t="shared" si="228"/>
        <v>#N/A</v>
      </c>
      <c r="BF194" s="2" t="e">
        <f t="shared" si="228"/>
        <v>#N/A</v>
      </c>
      <c r="BG194" s="2" t="e">
        <f t="shared" si="228"/>
        <v>#N/A</v>
      </c>
      <c r="BH194" s="2" t="e">
        <f t="shared" si="228"/>
        <v>#N/A</v>
      </c>
      <c r="BI194" s="2" t="e">
        <f t="shared" si="228"/>
        <v>#N/A</v>
      </c>
      <c r="BJ194" s="2" t="e">
        <f t="shared" si="228"/>
        <v>#N/A</v>
      </c>
      <c r="BK194" s="2" t="e">
        <f t="shared" si="228"/>
        <v>#N/A</v>
      </c>
      <c r="BL194" s="2">
        <f t="shared" si="228"/>
        <v>43.198097163379884</v>
      </c>
      <c r="BM194" s="2">
        <f t="shared" si="228"/>
        <v>42.801673546285059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 t="str">
        <f t="shared" si="229"/>
        <v/>
      </c>
      <c r="CF194" s="2" t="str">
        <f t="shared" si="229"/>
        <v/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 t="str">
        <f t="shared" si="198"/>
        <v/>
      </c>
      <c r="CV194" s="2" t="str">
        <f t="shared" si="199"/>
        <v/>
      </c>
      <c r="CW194" s="2" t="str">
        <f t="shared" si="200"/>
        <v/>
      </c>
      <c r="CX194" s="2" t="str">
        <f t="shared" si="201"/>
        <v/>
      </c>
      <c r="CY194" s="2" t="str">
        <f t="shared" si="202"/>
        <v/>
      </c>
      <c r="CZ194" s="2" t="str">
        <f t="shared" si="203"/>
        <v/>
      </c>
      <c r="DA194" s="2" t="str">
        <f t="shared" si="204"/>
        <v/>
      </c>
      <c r="DB194" s="2" t="str">
        <f t="shared" si="205"/>
        <v/>
      </c>
      <c r="DC194" s="2" t="str">
        <f t="shared" si="206"/>
        <v/>
      </c>
      <c r="DD194" s="2" t="str">
        <f t="shared" si="207"/>
        <v/>
      </c>
      <c r="DE194" s="2" t="str">
        <f t="shared" si="208"/>
        <v/>
      </c>
      <c r="DF194" s="2" t="str">
        <f t="shared" si="209"/>
        <v/>
      </c>
      <c r="DG194" s="2" t="str">
        <f t="shared" si="210"/>
        <v/>
      </c>
      <c r="DH194" s="2">
        <f t="shared" si="211"/>
        <v>43.716999999999999</v>
      </c>
      <c r="DI194" s="2">
        <f t="shared" si="212"/>
        <v>41.783000000000001</v>
      </c>
      <c r="DK194" s="2">
        <f t="shared" si="237"/>
        <v>98.522209670231732</v>
      </c>
      <c r="DL194" s="2">
        <f t="shared" si="237"/>
        <v>99.443300840336121</v>
      </c>
      <c r="DM194" s="2">
        <f t="shared" si="237"/>
        <v>94.280507764907753</v>
      </c>
      <c r="DN194" s="2">
        <f t="shared" si="237"/>
        <v>94.165891462891466</v>
      </c>
      <c r="DO194" s="2">
        <f t="shared" si="237"/>
        <v>92.990174774774786</v>
      </c>
      <c r="DP194" s="2">
        <f t="shared" si="237"/>
        <v>92.429741441441436</v>
      </c>
      <c r="DQ194" s="2">
        <f t="shared" si="237"/>
        <v>84.761247036510198</v>
      </c>
      <c r="DR194" s="2">
        <f t="shared" si="237"/>
        <v>83.276886529386516</v>
      </c>
      <c r="DS194" s="2">
        <f t="shared" si="237"/>
        <v>83.284720077220072</v>
      </c>
      <c r="DT194" s="2">
        <f t="shared" si="237"/>
        <v>84.480265054528232</v>
      </c>
      <c r="DU194" s="2">
        <f t="shared" si="237"/>
        <v>78.746784255684261</v>
      </c>
      <c r="DV194" s="2">
        <f t="shared" si="237"/>
        <v>84.354472972972971</v>
      </c>
      <c r="DW194" s="2">
        <f t="shared" si="237"/>
        <v>85.222667181467173</v>
      </c>
      <c r="DX194" s="2">
        <f t="shared" si="237"/>
        <v>91.384810810810819</v>
      </c>
      <c r="DY194" s="2">
        <f t="shared" si="237"/>
        <v>91.567588235294096</v>
      </c>
      <c r="EA194" s="2">
        <f t="shared" si="241"/>
        <v>44.241306819338426</v>
      </c>
      <c r="EB194" s="2">
        <f t="shared" si="241"/>
        <v>40.476770501529373</v>
      </c>
      <c r="EC194" s="2">
        <f t="shared" si="241"/>
        <v>41.881195162859335</v>
      </c>
      <c r="ED194" s="2">
        <f t="shared" si="241"/>
        <v>42.595019032427714</v>
      </c>
      <c r="EE194" s="2">
        <f t="shared" si="241"/>
        <v>43.320658482073846</v>
      </c>
      <c r="EF194" s="2">
        <f t="shared" si="240"/>
        <v>43.729390825877573</v>
      </c>
      <c r="EG194" s="2">
        <f t="shared" si="240"/>
        <v>42.659942658333875</v>
      </c>
      <c r="EH194" s="2">
        <f t="shared" si="240"/>
        <v>43.343405465414179</v>
      </c>
      <c r="EI194" s="2">
        <f t="shared" si="240"/>
        <v>43.110978895532881</v>
      </c>
      <c r="EJ194" s="2">
        <f t="shared" si="240"/>
        <v>41.585006837924766</v>
      </c>
      <c r="EK194" s="2">
        <f t="shared" si="213"/>
        <v>43.001444251571328</v>
      </c>
      <c r="EL194" s="2">
        <f t="shared" si="180"/>
        <v>42.467631997133452</v>
      </c>
      <c r="EM194" s="2">
        <f t="shared" si="180"/>
        <v>44.647001776573056</v>
      </c>
      <c r="EN194" s="2">
        <f t="shared" si="180"/>
        <v>45.3367</v>
      </c>
      <c r="EO194" s="2">
        <f t="shared" si="180"/>
        <v>46.210260034864518</v>
      </c>
      <c r="EQ194" s="2">
        <f t="shared" si="238"/>
        <v>42.949238321857656</v>
      </c>
      <c r="ER194" s="2">
        <f t="shared" si="238"/>
        <v>42.057662635473349</v>
      </c>
      <c r="ES194" s="2">
        <f t="shared" si="238"/>
        <v>42.948154804882407</v>
      </c>
      <c r="ET194" s="2">
        <f t="shared" si="238"/>
        <v>43.310809267014832</v>
      </c>
      <c r="EU194" s="2">
        <f t="shared" si="238"/>
        <v>43.441633548368742</v>
      </c>
      <c r="EV194" s="2">
        <f t="shared" si="238"/>
        <v>43.333308693085058</v>
      </c>
      <c r="EW194" s="2">
        <f t="shared" si="238"/>
        <v>43.244595940899984</v>
      </c>
      <c r="EX194" s="2">
        <f t="shared" si="238"/>
        <v>42.643781054066991</v>
      </c>
      <c r="EY194" s="2">
        <f t="shared" si="238"/>
        <v>43.629111130243423</v>
      </c>
      <c r="EZ194" s="2">
        <f t="shared" si="238"/>
        <v>41.784780247669453</v>
      </c>
      <c r="FA194" s="2">
        <f t="shared" si="238"/>
        <v>41.817087735759756</v>
      </c>
      <c r="FB194" s="2">
        <f t="shared" si="238"/>
        <v>42.102465880050218</v>
      </c>
      <c r="FC194" s="2">
        <f t="shared" si="238"/>
        <v>42.193344849793192</v>
      </c>
      <c r="FD194" s="2">
        <f t="shared" si="238"/>
        <v>43.087526057298795</v>
      </c>
      <c r="FE194" s="2">
        <f t="shared" si="238"/>
        <v>42.571943818147545</v>
      </c>
      <c r="FG194" s="2">
        <f t="shared" si="239"/>
        <v>0.99999555504218018</v>
      </c>
      <c r="FH194" s="2">
        <f t="shared" si="239"/>
        <v>0.99999465742034732</v>
      </c>
      <c r="FI194" s="2">
        <f t="shared" si="239"/>
        <v>0.99999443445254799</v>
      </c>
      <c r="FJ194" s="2">
        <f t="shared" si="239"/>
        <v>0.99999442343326894</v>
      </c>
      <c r="FK194" s="2">
        <f t="shared" si="239"/>
        <v>0.99999432210704242</v>
      </c>
      <c r="FL194" s="2">
        <f t="shared" si="239"/>
        <v>0.99999414693931377</v>
      </c>
      <c r="FM194" s="2">
        <f t="shared" si="239"/>
        <v>0.99999384805060465</v>
      </c>
      <c r="FN194" s="2">
        <f t="shared" si="239"/>
        <v>0.99999325292131303</v>
      </c>
      <c r="FO194" s="2">
        <f t="shared" si="239"/>
        <v>0.9999933611642563</v>
      </c>
      <c r="FP194" s="2">
        <f t="shared" si="239"/>
        <v>0.99999374074150127</v>
      </c>
      <c r="FQ194" s="2">
        <f t="shared" si="239"/>
        <v>0.99999419121285993</v>
      </c>
      <c r="FR194" s="2">
        <f t="shared" si="239"/>
        <v>0.99999357292858504</v>
      </c>
      <c r="FS194" s="2">
        <f t="shared" si="239"/>
        <v>0.9999941623235552</v>
      </c>
      <c r="FT194" s="2">
        <f t="shared" si="239"/>
        <v>0.99999427173760325</v>
      </c>
      <c r="FU194" s="2">
        <f t="shared" si="239"/>
        <v>0.99999310002046859</v>
      </c>
      <c r="FW194" s="2">
        <f t="shared" si="230"/>
        <v>0.97464008768897692</v>
      </c>
      <c r="FX194" s="2">
        <f t="shared" si="230"/>
        <v>0.96615133221073335</v>
      </c>
      <c r="FY194" s="2">
        <f t="shared" si="230"/>
        <v>0.96834371971345845</v>
      </c>
      <c r="FZ194" s="2">
        <f t="shared" si="230"/>
        <v>0.96720367876084568</v>
      </c>
      <c r="GA194" s="2">
        <f t="shared" si="230"/>
        <v>0.96587993308918696</v>
      </c>
      <c r="GB194" s="2">
        <f t="shared" si="230"/>
        <v>0.96695874331824427</v>
      </c>
      <c r="GC194" s="2">
        <f t="shared" si="230"/>
        <v>0.96621535287598381</v>
      </c>
      <c r="GD194" s="2">
        <f t="shared" si="230"/>
        <v>0.96927114463375441</v>
      </c>
      <c r="GE194" s="2">
        <f t="shared" si="230"/>
        <v>0.97274399116990284</v>
      </c>
      <c r="GF194" s="2">
        <f t="shared" si="230"/>
        <v>0.97081780828209363</v>
      </c>
      <c r="GG194" s="2">
        <f t="shared" si="230"/>
        <v>0.96870507261243288</v>
      </c>
      <c r="GH194" s="2">
        <f t="shared" si="230"/>
        <v>0.9639271247474861</v>
      </c>
      <c r="GI194" s="2">
        <f t="shared" si="230"/>
        <v>0.95996507781568219</v>
      </c>
      <c r="GJ194" s="2">
        <f t="shared" si="230"/>
        <v>0.95095651415603144</v>
      </c>
      <c r="GK194" s="2">
        <f t="shared" si="230"/>
        <v>0.93694424842809809</v>
      </c>
      <c r="GM194" s="86">
        <f t="shared" si="231"/>
        <v>0</v>
      </c>
      <c r="GN194" s="86">
        <f t="shared" si="231"/>
        <v>0</v>
      </c>
      <c r="GO194" s="86">
        <f t="shared" si="231"/>
        <v>0</v>
      </c>
      <c r="GP194" s="86">
        <f t="shared" si="231"/>
        <v>0</v>
      </c>
      <c r="GQ194" s="86">
        <f t="shared" si="231"/>
        <v>0</v>
      </c>
      <c r="GR194" s="86">
        <f t="shared" si="231"/>
        <v>0</v>
      </c>
      <c r="GS194" s="86">
        <f t="shared" si="231"/>
        <v>0</v>
      </c>
      <c r="GT194" s="86">
        <f t="shared" si="231"/>
        <v>0</v>
      </c>
      <c r="GU194" s="86">
        <f t="shared" si="231"/>
        <v>0</v>
      </c>
      <c r="GV194" s="86">
        <f t="shared" si="231"/>
        <v>0</v>
      </c>
      <c r="GW194" s="86">
        <f t="shared" si="231"/>
        <v>0</v>
      </c>
      <c r="GX194" s="86">
        <f t="shared" si="231"/>
        <v>0</v>
      </c>
      <c r="GY194" s="86">
        <f t="shared" si="231"/>
        <v>0</v>
      </c>
      <c r="GZ194" s="86">
        <f t="shared" si="231"/>
        <v>0</v>
      </c>
      <c r="HA194" s="86">
        <f t="shared" si="231"/>
        <v>0</v>
      </c>
      <c r="HC194" s="86">
        <f t="shared" si="182"/>
        <v>0</v>
      </c>
      <c r="HD194" s="86">
        <f t="shared" si="182"/>
        <v>0</v>
      </c>
      <c r="HE194" s="86">
        <f t="shared" si="182"/>
        <v>0</v>
      </c>
      <c r="HF194" s="86">
        <f t="shared" si="182"/>
        <v>0</v>
      </c>
      <c r="HG194" s="86">
        <f t="shared" si="182"/>
        <v>0</v>
      </c>
      <c r="HH194" s="86">
        <f t="shared" si="182"/>
        <v>0</v>
      </c>
      <c r="HI194" s="86">
        <f t="shared" si="242"/>
        <v>0</v>
      </c>
      <c r="HJ194" s="86">
        <f t="shared" si="242"/>
        <v>0</v>
      </c>
      <c r="HK194" s="86">
        <f t="shared" si="242"/>
        <v>0</v>
      </c>
      <c r="HL194" s="86">
        <f t="shared" si="242"/>
        <v>0</v>
      </c>
      <c r="HM194" s="86">
        <f t="shared" si="242"/>
        <v>0</v>
      </c>
      <c r="HN194" s="86">
        <f t="shared" si="242"/>
        <v>0</v>
      </c>
      <c r="HO194" s="86">
        <f t="shared" si="227"/>
        <v>0</v>
      </c>
      <c r="HP194" s="86">
        <f t="shared" si="227"/>
        <v>0</v>
      </c>
      <c r="HQ194" s="86">
        <f t="shared" si="227"/>
        <v>0</v>
      </c>
      <c r="HS194" s="86">
        <f t="shared" si="232"/>
        <v>6.4138078045884933E-163</v>
      </c>
      <c r="HT194" s="86">
        <f t="shared" si="232"/>
        <v>1.8999784353960098E-174</v>
      </c>
      <c r="HU194" s="86">
        <f t="shared" si="232"/>
        <v>1.6845483395705133E-196</v>
      </c>
      <c r="HV194" s="86">
        <f t="shared" si="232"/>
        <v>7.50538836404804E-203</v>
      </c>
      <c r="HW194" s="86">
        <f t="shared" si="232"/>
        <v>2.7366072850355488E-191</v>
      </c>
      <c r="HX194" s="86">
        <f t="shared" si="232"/>
        <v>2.9712815869697675E-219</v>
      </c>
      <c r="HY194" s="86">
        <f t="shared" si="232"/>
        <v>6.3759810610219316E-204</v>
      </c>
      <c r="HZ194" s="86">
        <f t="shared" si="232"/>
        <v>9.7785838246268575E-243</v>
      </c>
      <c r="IA194" s="86">
        <f t="shared" si="232"/>
        <v>2.7628196370093003E-235</v>
      </c>
      <c r="IB194" s="86">
        <f t="shared" si="232"/>
        <v>1.614928238989603E-204</v>
      </c>
      <c r="IC194" s="86">
        <f t="shared" si="232"/>
        <v>5.4977759771930083E-201</v>
      </c>
      <c r="ID194" s="86">
        <f t="shared" si="232"/>
        <v>1.3739996379469778E-194</v>
      </c>
      <c r="IE194" s="86">
        <f t="shared" si="232"/>
        <v>3.7161474353102421E-178</v>
      </c>
      <c r="IF194" s="86">
        <f t="shared" si="232"/>
        <v>2.7374708550316426E-148</v>
      </c>
      <c r="IG194" s="86">
        <f t="shared" si="232"/>
        <v>1.3472513564996385E-141</v>
      </c>
      <c r="II194" s="86">
        <f t="shared" si="233"/>
        <v>2.894701571581322E-50</v>
      </c>
      <c r="IJ194" s="86">
        <f t="shared" si="233"/>
        <v>1.7158394433695792E-47</v>
      </c>
      <c r="IK194" s="86">
        <f t="shared" si="233"/>
        <v>2.6535630719730611E-54</v>
      </c>
      <c r="IL194" s="86">
        <f t="shared" si="233"/>
        <v>1.2861475317143366E-55</v>
      </c>
      <c r="IM194" s="86">
        <f t="shared" si="233"/>
        <v>1.7362879029647231E-52</v>
      </c>
      <c r="IN194" s="86">
        <f t="shared" si="233"/>
        <v>3.4216752888156867E-60</v>
      </c>
      <c r="IO194" s="86">
        <f t="shared" si="233"/>
        <v>5.6678803592671242E-56</v>
      </c>
      <c r="IP194" s="86">
        <f t="shared" si="233"/>
        <v>1.582760160878525E-68</v>
      </c>
      <c r="IQ194" s="86">
        <f t="shared" si="233"/>
        <v>3.7426396210381112E-69</v>
      </c>
      <c r="IR194" s="86">
        <f t="shared" si="233"/>
        <v>2.9617454560284368E-59</v>
      </c>
      <c r="IS194" s="86">
        <f t="shared" si="233"/>
        <v>8.1835658424235051E-57</v>
      </c>
      <c r="IT194" s="86">
        <f t="shared" si="233"/>
        <v>1.3274502094913435E-52</v>
      </c>
      <c r="IU194" s="86">
        <f t="shared" si="233"/>
        <v>1.6101066451133233E-46</v>
      </c>
      <c r="IV194" s="86">
        <f t="shared" si="233"/>
        <v>3.4001545995069328E-25</v>
      </c>
      <c r="IW194" s="86">
        <f t="shared" si="233"/>
        <v>2.0193126745301699E-37</v>
      </c>
      <c r="IY194" s="86">
        <f t="shared" si="234"/>
        <v>2.894701571581322E-50</v>
      </c>
      <c r="IZ194" s="86">
        <f t="shared" si="234"/>
        <v>1.7158394433695792E-47</v>
      </c>
      <c r="JA194" s="86">
        <f t="shared" si="234"/>
        <v>2.6535630719730611E-54</v>
      </c>
      <c r="JB194" s="86">
        <f t="shared" si="234"/>
        <v>1.2861475317143366E-55</v>
      </c>
      <c r="JC194" s="86">
        <f t="shared" si="234"/>
        <v>1.7362879029647231E-52</v>
      </c>
      <c r="JD194" s="86">
        <f t="shared" si="234"/>
        <v>3.4216752888156867E-60</v>
      </c>
      <c r="JE194" s="86">
        <f t="shared" si="234"/>
        <v>5.6678803592671242E-56</v>
      </c>
      <c r="JF194" s="86">
        <f t="shared" si="234"/>
        <v>1.582760160878525E-68</v>
      </c>
      <c r="JG194" s="86">
        <f t="shared" si="234"/>
        <v>3.7426396210381112E-69</v>
      </c>
      <c r="JH194" s="86">
        <f t="shared" si="234"/>
        <v>2.9617454560284368E-59</v>
      </c>
      <c r="JI194" s="86">
        <f t="shared" si="234"/>
        <v>8.1835658424235051E-57</v>
      </c>
      <c r="JJ194" s="86">
        <f t="shared" si="234"/>
        <v>1.3274502094913435E-52</v>
      </c>
      <c r="JK194" s="86">
        <f t="shared" si="234"/>
        <v>1.6101066451133233E-46</v>
      </c>
      <c r="JL194" s="86">
        <f t="shared" si="234"/>
        <v>3.4001545995069328E-25</v>
      </c>
      <c r="JM194" s="86">
        <f t="shared" si="234"/>
        <v>2.0193126745301699E-37</v>
      </c>
    </row>
    <row r="195" spans="2:273" x14ac:dyDescent="0.25">
      <c r="B195" s="2">
        <v>168</v>
      </c>
      <c r="C195" s="37">
        <v>45.017000000000003</v>
      </c>
      <c r="D195" s="37">
        <v>43.1</v>
      </c>
      <c r="E195" s="37">
        <v>45.55</v>
      </c>
      <c r="F195" s="37">
        <v>44.033000000000001</v>
      </c>
      <c r="G195" s="37">
        <v>43.136000000000003</v>
      </c>
      <c r="H195" s="37">
        <v>44.271000000000001</v>
      </c>
      <c r="I195" s="37">
        <v>44.246000000000002</v>
      </c>
      <c r="J195" s="37">
        <v>42.633000000000003</v>
      </c>
      <c r="K195" s="37">
        <v>45.283000000000001</v>
      </c>
      <c r="L195" s="37">
        <v>44.3</v>
      </c>
      <c r="M195" s="37">
        <v>42.633000000000003</v>
      </c>
      <c r="N195" s="37">
        <v>42.4</v>
      </c>
      <c r="O195" s="37">
        <v>43.883000000000003</v>
      </c>
      <c r="P195" s="37">
        <v>44.6</v>
      </c>
      <c r="Q195" s="37">
        <v>41.533000000000001</v>
      </c>
      <c r="S195" s="4" t="e">
        <f t="shared" si="235"/>
        <v>#N/A</v>
      </c>
      <c r="T195" s="4" t="e">
        <f t="shared" si="235"/>
        <v>#N/A</v>
      </c>
      <c r="U195" s="4" t="e">
        <f t="shared" si="235"/>
        <v>#N/A</v>
      </c>
      <c r="V195" s="4" t="e">
        <f t="shared" si="235"/>
        <v>#N/A</v>
      </c>
      <c r="W195" s="4" t="e">
        <f t="shared" si="235"/>
        <v>#N/A</v>
      </c>
      <c r="X195" s="4" t="e">
        <f t="shared" si="235"/>
        <v>#N/A</v>
      </c>
      <c r="Y195" s="4" t="e">
        <f t="shared" si="235"/>
        <v>#N/A</v>
      </c>
      <c r="Z195" s="4" t="e">
        <f t="shared" si="235"/>
        <v>#N/A</v>
      </c>
      <c r="AA195" s="4" t="e">
        <f t="shared" si="235"/>
        <v>#N/A</v>
      </c>
      <c r="AB195" s="4" t="e">
        <f t="shared" si="235"/>
        <v>#N/A</v>
      </c>
      <c r="AC195" s="4" t="e">
        <f t="shared" si="235"/>
        <v>#N/A</v>
      </c>
      <c r="AD195" s="4" t="e">
        <f t="shared" si="235"/>
        <v>#N/A</v>
      </c>
      <c r="AE195" s="4" t="e">
        <f t="shared" si="235"/>
        <v>#N/A</v>
      </c>
      <c r="AF195" s="4" t="e">
        <f t="shared" si="235"/>
        <v>#N/A</v>
      </c>
      <c r="AG195" s="4">
        <f t="shared" si="235"/>
        <v>42.631357825620995</v>
      </c>
      <c r="AI195" s="4">
        <f t="shared" si="236"/>
        <v>0</v>
      </c>
      <c r="AJ195" s="4">
        <f t="shared" si="236"/>
        <v>0</v>
      </c>
      <c r="AK195" s="4">
        <f t="shared" si="236"/>
        <v>0</v>
      </c>
      <c r="AL195" s="4">
        <f t="shared" si="236"/>
        <v>0</v>
      </c>
      <c r="AM195" s="4">
        <f t="shared" si="236"/>
        <v>0</v>
      </c>
      <c r="AN195" s="4">
        <f t="shared" si="236"/>
        <v>0</v>
      </c>
      <c r="AO195" s="4">
        <f t="shared" si="236"/>
        <v>0</v>
      </c>
      <c r="AP195" s="4">
        <f t="shared" si="236"/>
        <v>0</v>
      </c>
      <c r="AQ195" s="4">
        <f t="shared" si="236"/>
        <v>0</v>
      </c>
      <c r="AR195" s="4">
        <f t="shared" si="236"/>
        <v>0</v>
      </c>
      <c r="AS195" s="4">
        <f t="shared" si="236"/>
        <v>0</v>
      </c>
      <c r="AT195" s="4">
        <f t="shared" si="236"/>
        <v>0</v>
      </c>
      <c r="AU195" s="4">
        <f t="shared" si="236"/>
        <v>0</v>
      </c>
      <c r="AV195" s="4">
        <f t="shared" si="236"/>
        <v>0</v>
      </c>
      <c r="AW195" s="4">
        <f t="shared" si="236"/>
        <v>-1.0983578256209938</v>
      </c>
      <c r="AY195" s="2" t="e">
        <f t="shared" ref="AY195:BM211" si="243">IF(OR($B195 &lt; C$230, $B195 &gt; C$233), #N/A, ((1-FG195)*DK195) + (FG195 - FW195)*EA195 + (FW195*EQ195))</f>
        <v>#N/A</v>
      </c>
      <c r="AZ195" s="2" t="e">
        <f t="shared" si="243"/>
        <v>#N/A</v>
      </c>
      <c r="BA195" s="2" t="e">
        <f t="shared" si="243"/>
        <v>#N/A</v>
      </c>
      <c r="BB195" s="2" t="e">
        <f t="shared" si="243"/>
        <v>#N/A</v>
      </c>
      <c r="BC195" s="2" t="e">
        <f t="shared" si="243"/>
        <v>#N/A</v>
      </c>
      <c r="BD195" s="2" t="e">
        <f t="shared" si="243"/>
        <v>#N/A</v>
      </c>
      <c r="BE195" s="2" t="e">
        <f t="shared" si="243"/>
        <v>#N/A</v>
      </c>
      <c r="BF195" s="2" t="e">
        <f t="shared" si="243"/>
        <v>#N/A</v>
      </c>
      <c r="BG195" s="2" t="e">
        <f t="shared" si="243"/>
        <v>#N/A</v>
      </c>
      <c r="BH195" s="2" t="e">
        <f t="shared" si="243"/>
        <v>#N/A</v>
      </c>
      <c r="BI195" s="2" t="e">
        <f t="shared" si="243"/>
        <v>#N/A</v>
      </c>
      <c r="BJ195" s="2" t="e">
        <f t="shared" si="243"/>
        <v>#N/A</v>
      </c>
      <c r="BK195" s="2" t="e">
        <f t="shared" si="243"/>
        <v>#N/A</v>
      </c>
      <c r="BL195" s="2" t="e">
        <f t="shared" si="243"/>
        <v>#N/A</v>
      </c>
      <c r="BM195" s="2">
        <f t="shared" si="243"/>
        <v>42.631357825620995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 t="str">
        <f t="shared" ref="CE195:CS211" si="244">IF(AND(IY195 &lt; $CS$22, $B195 &gt; C$231, $B195 &lt; C$232), C195, "")</f>
        <v/>
      </c>
      <c r="CF195" s="2" t="str">
        <f t="shared" si="244"/>
        <v/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 t="str">
        <f t="shared" si="198"/>
        <v/>
      </c>
      <c r="CV195" s="2" t="str">
        <f t="shared" si="199"/>
        <v/>
      </c>
      <c r="CW195" s="2" t="str">
        <f t="shared" si="200"/>
        <v/>
      </c>
      <c r="CX195" s="2" t="str">
        <f t="shared" si="201"/>
        <v/>
      </c>
      <c r="CY195" s="2" t="str">
        <f t="shared" si="202"/>
        <v/>
      </c>
      <c r="CZ195" s="2" t="str">
        <f t="shared" si="203"/>
        <v/>
      </c>
      <c r="DA195" s="2" t="str">
        <f t="shared" si="204"/>
        <v/>
      </c>
      <c r="DB195" s="2" t="str">
        <f t="shared" si="205"/>
        <v/>
      </c>
      <c r="DC195" s="2" t="str">
        <f t="shared" si="206"/>
        <v/>
      </c>
      <c r="DD195" s="2" t="str">
        <f t="shared" si="207"/>
        <v/>
      </c>
      <c r="DE195" s="2" t="str">
        <f t="shared" si="208"/>
        <v/>
      </c>
      <c r="DF195" s="2" t="str">
        <f t="shared" si="209"/>
        <v/>
      </c>
      <c r="DG195" s="2" t="str">
        <f t="shared" si="210"/>
        <v/>
      </c>
      <c r="DH195" s="2" t="str">
        <f t="shared" si="211"/>
        <v/>
      </c>
      <c r="DI195" s="2">
        <f t="shared" si="212"/>
        <v>41.533000000000001</v>
      </c>
      <c r="DK195" s="2">
        <f t="shared" si="237"/>
        <v>98.764413547237083</v>
      </c>
      <c r="DL195" s="2">
        <f t="shared" si="237"/>
        <v>99.671052941176441</v>
      </c>
      <c r="DM195" s="2">
        <f t="shared" si="237"/>
        <v>94.480330930930933</v>
      </c>
      <c r="DN195" s="2">
        <f t="shared" si="237"/>
        <v>94.363591591591586</v>
      </c>
      <c r="DO195" s="2">
        <f t="shared" si="237"/>
        <v>93.175113513513537</v>
      </c>
      <c r="DP195" s="2">
        <f t="shared" si="237"/>
        <v>92.601213513513514</v>
      </c>
      <c r="DQ195" s="2">
        <f t="shared" si="237"/>
        <v>84.883251778093893</v>
      </c>
      <c r="DR195" s="2">
        <f t="shared" si="237"/>
        <v>83.396783311883297</v>
      </c>
      <c r="DS195" s="2">
        <f t="shared" si="237"/>
        <v>83.400432303732302</v>
      </c>
      <c r="DT195" s="2">
        <f t="shared" si="237"/>
        <v>84.605603129445257</v>
      </c>
      <c r="DU195" s="2">
        <f t="shared" si="237"/>
        <v>78.842424024024027</v>
      </c>
      <c r="DV195" s="2">
        <f t="shared" si="237"/>
        <v>84.478081081081086</v>
      </c>
      <c r="DW195" s="2">
        <f t="shared" si="237"/>
        <v>85.350507207207201</v>
      </c>
      <c r="DX195" s="2">
        <f t="shared" si="237"/>
        <v>91.562518018018025</v>
      </c>
      <c r="DY195" s="2">
        <f t="shared" si="237"/>
        <v>91.777309243697459</v>
      </c>
      <c r="EA195" s="2">
        <f t="shared" si="241"/>
        <v>44.146170788804071</v>
      </c>
      <c r="EB195" s="2">
        <f t="shared" si="241"/>
        <v>40.3142183643603</v>
      </c>
      <c r="EC195" s="2">
        <f t="shared" si="241"/>
        <v>41.74821857703531</v>
      </c>
      <c r="ED195" s="2">
        <f t="shared" si="241"/>
        <v>42.463160778160741</v>
      </c>
      <c r="EE195" s="2">
        <f t="shared" si="241"/>
        <v>43.195182724457936</v>
      </c>
      <c r="EF195" s="2">
        <f t="shared" si="240"/>
        <v>43.59956665047374</v>
      </c>
      <c r="EG195" s="2">
        <f t="shared" si="240"/>
        <v>42.520279637265645</v>
      </c>
      <c r="EH195" s="2">
        <f t="shared" si="240"/>
        <v>43.207151131511537</v>
      </c>
      <c r="EI195" s="2">
        <f t="shared" si="240"/>
        <v>42.967076468519167</v>
      </c>
      <c r="EJ195" s="2">
        <f t="shared" si="240"/>
        <v>41.427765836633768</v>
      </c>
      <c r="EK195" s="2">
        <f t="shared" si="213"/>
        <v>42.861244217119179</v>
      </c>
      <c r="EL195" s="2">
        <f t="shared" si="180"/>
        <v>42.314337945660377</v>
      </c>
      <c r="EM195" s="2">
        <f t="shared" si="180"/>
        <v>44.518745881372553</v>
      </c>
      <c r="EN195" s="2">
        <f t="shared" si="180"/>
        <v>45.205318208955227</v>
      </c>
      <c r="EO195" s="2">
        <f t="shared" si="180"/>
        <v>46.099625919721106</v>
      </c>
      <c r="EQ195" s="2">
        <f t="shared" si="238"/>
        <v>42.836911130022543</v>
      </c>
      <c r="ER195" s="2">
        <f t="shared" si="238"/>
        <v>41.916778523732162</v>
      </c>
      <c r="ES195" s="2">
        <f t="shared" si="238"/>
        <v>42.830103005246912</v>
      </c>
      <c r="ET195" s="2">
        <f t="shared" si="238"/>
        <v>43.188745608254138</v>
      </c>
      <c r="EU195" s="2">
        <f t="shared" si="238"/>
        <v>43.317744977051156</v>
      </c>
      <c r="EV195" s="2">
        <f t="shared" si="238"/>
        <v>43.19824942723163</v>
      </c>
      <c r="EW195" s="2">
        <f t="shared" si="238"/>
        <v>43.112770266707628</v>
      </c>
      <c r="EX195" s="2">
        <f t="shared" si="238"/>
        <v>42.498408048119401</v>
      </c>
      <c r="EY195" s="2">
        <f t="shared" si="238"/>
        <v>43.492210097719862</v>
      </c>
      <c r="EZ195" s="2">
        <f t="shared" si="238"/>
        <v>41.630683994311894</v>
      </c>
      <c r="FA195" s="2">
        <f t="shared" si="238"/>
        <v>41.661437276536688</v>
      </c>
      <c r="FB195" s="2">
        <f t="shared" si="238"/>
        <v>41.944307268056136</v>
      </c>
      <c r="FC195" s="2">
        <f t="shared" si="238"/>
        <v>42.031366431817361</v>
      </c>
      <c r="FD195" s="2">
        <f t="shared" si="238"/>
        <v>42.925462919508888</v>
      </c>
      <c r="FE195" s="2">
        <f t="shared" si="238"/>
        <v>42.418178251154259</v>
      </c>
      <c r="FG195" s="2">
        <f t="shared" si="239"/>
        <v>0.99999594614870235</v>
      </c>
      <c r="FH195" s="2">
        <f t="shared" si="239"/>
        <v>0.99999512750715613</v>
      </c>
      <c r="FI195" s="2">
        <f t="shared" si="239"/>
        <v>0.99999492415791114</v>
      </c>
      <c r="FJ195" s="2">
        <f t="shared" si="239"/>
        <v>0.99999491410819941</v>
      </c>
      <c r="FK195" s="2">
        <f t="shared" si="239"/>
        <v>0.99999482169749099</v>
      </c>
      <c r="FL195" s="2">
        <f t="shared" si="239"/>
        <v>0.99999466194246156</v>
      </c>
      <c r="FM195" s="2">
        <f t="shared" si="239"/>
        <v>0.99999438935243123</v>
      </c>
      <c r="FN195" s="2">
        <f t="shared" si="239"/>
        <v>0.99999384658745039</v>
      </c>
      <c r="FO195" s="2">
        <f t="shared" si="239"/>
        <v>0.99999394530630414</v>
      </c>
      <c r="FP195" s="2">
        <f t="shared" si="239"/>
        <v>0.99999429148525887</v>
      </c>
      <c r="FQ195" s="2">
        <f t="shared" si="239"/>
        <v>0.99999470232045706</v>
      </c>
      <c r="FR195" s="2">
        <f t="shared" si="239"/>
        <v>0.99999413843788942</v>
      </c>
      <c r="FS195" s="2">
        <f t="shared" si="239"/>
        <v>0.99999467597307101</v>
      </c>
      <c r="FT195" s="2">
        <f t="shared" si="239"/>
        <v>0.99999477575997031</v>
      </c>
      <c r="FU195" s="2">
        <f t="shared" si="239"/>
        <v>0.99999370714005553</v>
      </c>
      <c r="FW195" s="2">
        <f t="shared" ref="FW195:GK211" si="245">POWER(10,($B195-C$232)/C$229)/(1+POWER(10,($B195-C$232)/C$229))</f>
        <v>0.97681976076170429</v>
      </c>
      <c r="FX195" s="2">
        <f t="shared" si="245"/>
        <v>0.96903743177016788</v>
      </c>
      <c r="FY195" s="2">
        <f t="shared" si="245"/>
        <v>0.97104848742590932</v>
      </c>
      <c r="FZ195" s="2">
        <f t="shared" si="245"/>
        <v>0.97000283609974336</v>
      </c>
      <c r="GA195" s="2">
        <f t="shared" si="245"/>
        <v>0.96878842587327585</v>
      </c>
      <c r="GB195" s="2">
        <f t="shared" si="245"/>
        <v>0.96977815261625122</v>
      </c>
      <c r="GC195" s="2">
        <f t="shared" si="245"/>
        <v>0.96909616833198753</v>
      </c>
      <c r="GD195" s="2">
        <f t="shared" si="245"/>
        <v>0.97189897108903456</v>
      </c>
      <c r="GE195" s="2">
        <f t="shared" si="245"/>
        <v>0.97508246644967334</v>
      </c>
      <c r="GF195" s="2">
        <f t="shared" si="245"/>
        <v>0.97331701048318753</v>
      </c>
      <c r="GG195" s="2">
        <f t="shared" si="245"/>
        <v>0.97137987822643035</v>
      </c>
      <c r="GH195" s="2">
        <f t="shared" si="245"/>
        <v>0.96699639258645265</v>
      </c>
      <c r="GI195" s="2">
        <f t="shared" si="245"/>
        <v>0.96335864273370442</v>
      </c>
      <c r="GJ195" s="2">
        <f t="shared" si="245"/>
        <v>0.95507795743790536</v>
      </c>
      <c r="GK195" s="2">
        <f t="shared" si="245"/>
        <v>0.94217162639015151</v>
      </c>
      <c r="GM195" s="86">
        <f t="shared" ref="GM195:HA211" si="246" xml:space="preserve"> _xlfn.NORM.DIST($B195, C$7, ABS(C$11), TRUE) * _xlfn.NORM.DIST(($B195 - C$7)*C$15, 0, ABS(C$11), TRUE) * 2</f>
        <v>0</v>
      </c>
      <c r="GN195" s="86">
        <f t="shared" si="246"/>
        <v>0</v>
      </c>
      <c r="GO195" s="86">
        <f t="shared" si="246"/>
        <v>0</v>
      </c>
      <c r="GP195" s="86">
        <f t="shared" si="246"/>
        <v>0</v>
      </c>
      <c r="GQ195" s="86">
        <f t="shared" si="246"/>
        <v>0</v>
      </c>
      <c r="GR195" s="86">
        <f t="shared" si="246"/>
        <v>0</v>
      </c>
      <c r="GS195" s="86">
        <f t="shared" si="246"/>
        <v>0</v>
      </c>
      <c r="GT195" s="86">
        <f t="shared" si="246"/>
        <v>0</v>
      </c>
      <c r="GU195" s="86">
        <f t="shared" si="246"/>
        <v>0</v>
      </c>
      <c r="GV195" s="86">
        <f t="shared" si="246"/>
        <v>0</v>
      </c>
      <c r="GW195" s="86">
        <f t="shared" si="246"/>
        <v>0</v>
      </c>
      <c r="GX195" s="86">
        <f t="shared" si="246"/>
        <v>0</v>
      </c>
      <c r="GY195" s="86">
        <f t="shared" si="246"/>
        <v>0</v>
      </c>
      <c r="GZ195" s="86">
        <f t="shared" si="246"/>
        <v>0</v>
      </c>
      <c r="HA195" s="86">
        <f t="shared" si="246"/>
        <v>0</v>
      </c>
      <c r="HC195" s="86">
        <f t="shared" si="182"/>
        <v>0</v>
      </c>
      <c r="HD195" s="86">
        <f t="shared" si="182"/>
        <v>0</v>
      </c>
      <c r="HE195" s="86">
        <f t="shared" si="182"/>
        <v>0</v>
      </c>
      <c r="HF195" s="86">
        <f t="shared" si="182"/>
        <v>0</v>
      </c>
      <c r="HG195" s="86">
        <f t="shared" si="182"/>
        <v>0</v>
      </c>
      <c r="HH195" s="86">
        <f t="shared" si="182"/>
        <v>0</v>
      </c>
      <c r="HI195" s="86">
        <f t="shared" si="242"/>
        <v>0</v>
      </c>
      <c r="HJ195" s="86">
        <f t="shared" si="242"/>
        <v>0</v>
      </c>
      <c r="HK195" s="86">
        <f t="shared" si="242"/>
        <v>0</v>
      </c>
      <c r="HL195" s="86">
        <f t="shared" si="242"/>
        <v>0</v>
      </c>
      <c r="HM195" s="86">
        <f t="shared" si="242"/>
        <v>0</v>
      </c>
      <c r="HN195" s="86">
        <f t="shared" si="242"/>
        <v>0</v>
      </c>
      <c r="HO195" s="86">
        <f t="shared" si="227"/>
        <v>0</v>
      </c>
      <c r="HP195" s="86">
        <f t="shared" si="227"/>
        <v>0</v>
      </c>
      <c r="HQ195" s="86">
        <f t="shared" si="227"/>
        <v>0</v>
      </c>
      <c r="HS195" s="86">
        <f t="shared" ref="HS195:IG211" si="247" xml:space="preserve"> _xlfn.NORM.DIST($B195, C$9, ABS(C$13), TRUE) * _xlfn.NORM.DIST(($B195 - C$9)*C$17, 0, ABS(C$13), TRUE) * 2</f>
        <v>4.9380045301207297E-168</v>
      </c>
      <c r="HT195" s="86">
        <f t="shared" si="247"/>
        <v>4.8089886974725978E-180</v>
      </c>
      <c r="HU195" s="86">
        <f t="shared" si="247"/>
        <v>9.6706811930026173E-203</v>
      </c>
      <c r="HV195" s="86">
        <f t="shared" si="247"/>
        <v>2.4255511647689341E-209</v>
      </c>
      <c r="HW195" s="86">
        <f t="shared" si="247"/>
        <v>1.7637622850684131E-197</v>
      </c>
      <c r="HX195" s="86">
        <f t="shared" si="247"/>
        <v>2.6643788756711013E-226</v>
      </c>
      <c r="HY195" s="86">
        <f t="shared" si="247"/>
        <v>1.6403533396005975E-210</v>
      </c>
      <c r="HZ195" s="86">
        <f t="shared" si="247"/>
        <v>1.7094355729949131E-250</v>
      </c>
      <c r="IA195" s="86">
        <f t="shared" si="247"/>
        <v>1.0837213077441991E-242</v>
      </c>
      <c r="IB195" s="86">
        <f t="shared" si="247"/>
        <v>5.0801601544929176E-211</v>
      </c>
      <c r="IC195" s="86">
        <f t="shared" si="247"/>
        <v>1.9970989939269155E-207</v>
      </c>
      <c r="ID195" s="86">
        <f t="shared" si="247"/>
        <v>5.9724929878760317E-201</v>
      </c>
      <c r="IE195" s="86">
        <f t="shared" si="247"/>
        <v>4.6307238912967564E-184</v>
      </c>
      <c r="IF195" s="86">
        <f t="shared" si="247"/>
        <v>2.4007114649647646E-153</v>
      </c>
      <c r="IG195" s="86">
        <f t="shared" si="247"/>
        <v>1.2652095856998568E-146</v>
      </c>
      <c r="II195" s="86">
        <f t="shared" ref="II195:IW211" si="248" xml:space="preserve"> _xlfn.NORM.DIST($B195, C$10, ABS(C$14), TRUE) * _xlfn.NORM.DIST(($B195 - C$10)*C$18, 0, ABS(C$14), TRUE) * 2</f>
        <v>9.6286751542692504E-53</v>
      </c>
      <c r="IJ195" s="86">
        <f t="shared" si="248"/>
        <v>4.8677380408292347E-50</v>
      </c>
      <c r="IK195" s="86">
        <f t="shared" si="248"/>
        <v>3.6209910992927955E-57</v>
      </c>
      <c r="IL195" s="86">
        <f t="shared" si="248"/>
        <v>1.3825787695279509E-58</v>
      </c>
      <c r="IM195" s="86">
        <f t="shared" si="248"/>
        <v>2.5604668135825638E-55</v>
      </c>
      <c r="IN195" s="86">
        <f t="shared" si="248"/>
        <v>2.0264793633241422E-63</v>
      </c>
      <c r="IO195" s="86">
        <f t="shared" si="248"/>
        <v>5.4642091643323279E-59</v>
      </c>
      <c r="IP195" s="86">
        <f t="shared" si="248"/>
        <v>3.9235413101469171E-72</v>
      </c>
      <c r="IQ195" s="86">
        <f t="shared" si="248"/>
        <v>1.150817779129491E-72</v>
      </c>
      <c r="IR195" s="86">
        <f t="shared" si="248"/>
        <v>2.5902810217274974E-62</v>
      </c>
      <c r="IS195" s="86">
        <f t="shared" si="248"/>
        <v>8.3551079040958823E-60</v>
      </c>
      <c r="IT195" s="86">
        <f t="shared" si="248"/>
        <v>1.7168276246086849E-55</v>
      </c>
      <c r="IU195" s="86">
        <f t="shared" si="248"/>
        <v>3.7577807613088758E-49</v>
      </c>
      <c r="IV195" s="86">
        <f t="shared" si="248"/>
        <v>1.1093711349262818E-26</v>
      </c>
      <c r="IW195" s="86">
        <f t="shared" si="248"/>
        <v>6.7155804369509796E-40</v>
      </c>
      <c r="IY195" s="86">
        <f t="shared" ref="IY195:JM211" si="249">GM195+HC195+HS195+II195</f>
        <v>9.6286751542692504E-53</v>
      </c>
      <c r="IZ195" s="86">
        <f t="shared" si="249"/>
        <v>4.8677380408292347E-50</v>
      </c>
      <c r="JA195" s="86">
        <f t="shared" si="249"/>
        <v>3.6209910992927955E-57</v>
      </c>
      <c r="JB195" s="86">
        <f t="shared" si="249"/>
        <v>1.3825787695279509E-58</v>
      </c>
      <c r="JC195" s="86">
        <f t="shared" si="249"/>
        <v>2.5604668135825638E-55</v>
      </c>
      <c r="JD195" s="86">
        <f t="shared" si="249"/>
        <v>2.0264793633241422E-63</v>
      </c>
      <c r="JE195" s="86">
        <f t="shared" si="249"/>
        <v>5.4642091643323279E-59</v>
      </c>
      <c r="JF195" s="86">
        <f t="shared" si="249"/>
        <v>3.9235413101469171E-72</v>
      </c>
      <c r="JG195" s="86">
        <f t="shared" si="249"/>
        <v>1.150817779129491E-72</v>
      </c>
      <c r="JH195" s="86">
        <f t="shared" si="249"/>
        <v>2.5902810217274974E-62</v>
      </c>
      <c r="JI195" s="86">
        <f t="shared" si="249"/>
        <v>8.3551079040958823E-60</v>
      </c>
      <c r="JJ195" s="86">
        <f t="shared" si="249"/>
        <v>1.7168276246086849E-55</v>
      </c>
      <c r="JK195" s="86">
        <f t="shared" si="249"/>
        <v>3.7577807613088758E-49</v>
      </c>
      <c r="JL195" s="86">
        <f t="shared" si="249"/>
        <v>1.1093711349262818E-26</v>
      </c>
      <c r="JM195" s="86">
        <f t="shared" si="249"/>
        <v>6.7155804369509796E-40</v>
      </c>
    </row>
    <row r="196" spans="2:273" x14ac:dyDescent="0.25">
      <c r="B196" s="2">
        <v>169</v>
      </c>
      <c r="C196" s="37">
        <v>43.917000000000002</v>
      </c>
      <c r="D196" s="37">
        <v>43.167000000000002</v>
      </c>
      <c r="E196" s="37">
        <v>44.116999999999997</v>
      </c>
      <c r="F196" s="37">
        <v>44.616999999999997</v>
      </c>
      <c r="G196" s="37">
        <v>44.948999999999998</v>
      </c>
      <c r="H196" s="37">
        <v>45.372999999999998</v>
      </c>
      <c r="I196" s="37">
        <v>44.048999999999999</v>
      </c>
      <c r="J196" s="37">
        <v>43.582999999999998</v>
      </c>
      <c r="K196" s="37">
        <v>45.05</v>
      </c>
      <c r="L196" s="37">
        <v>43.433</v>
      </c>
      <c r="M196" s="37">
        <v>41.866999999999997</v>
      </c>
      <c r="N196" s="37">
        <v>43.582999999999998</v>
      </c>
      <c r="O196" s="37">
        <v>44.982999999999997</v>
      </c>
      <c r="P196" s="37">
        <v>42.1</v>
      </c>
      <c r="Q196" s="37">
        <v>42.716999999999999</v>
      </c>
      <c r="S196" s="4" t="e">
        <f t="shared" si="235"/>
        <v>#N/A</v>
      </c>
      <c r="T196" s="4" t="e">
        <f t="shared" si="235"/>
        <v>#N/A</v>
      </c>
      <c r="U196" s="4" t="e">
        <f t="shared" si="235"/>
        <v>#N/A</v>
      </c>
      <c r="V196" s="4" t="e">
        <f t="shared" si="235"/>
        <v>#N/A</v>
      </c>
      <c r="W196" s="4" t="e">
        <f t="shared" si="235"/>
        <v>#N/A</v>
      </c>
      <c r="X196" s="4" t="e">
        <f t="shared" si="235"/>
        <v>#N/A</v>
      </c>
      <c r="Y196" s="4" t="e">
        <f t="shared" si="235"/>
        <v>#N/A</v>
      </c>
      <c r="Z196" s="4" t="e">
        <f t="shared" si="235"/>
        <v>#N/A</v>
      </c>
      <c r="AA196" s="4" t="e">
        <f t="shared" si="235"/>
        <v>#N/A</v>
      </c>
      <c r="AB196" s="4" t="e">
        <f t="shared" si="235"/>
        <v>#N/A</v>
      </c>
      <c r="AC196" s="4" t="e">
        <f t="shared" si="235"/>
        <v>#N/A</v>
      </c>
      <c r="AD196" s="4" t="e">
        <f t="shared" si="235"/>
        <v>#N/A</v>
      </c>
      <c r="AE196" s="4" t="e">
        <f t="shared" si="235"/>
        <v>#N/A</v>
      </c>
      <c r="AF196" s="4" t="e">
        <f t="shared" si="235"/>
        <v>#N/A</v>
      </c>
      <c r="AG196" s="4">
        <f t="shared" si="235"/>
        <v>42.462115987299647</v>
      </c>
      <c r="AI196" s="4">
        <f t="shared" si="236"/>
        <v>0</v>
      </c>
      <c r="AJ196" s="4">
        <f t="shared" si="236"/>
        <v>0</v>
      </c>
      <c r="AK196" s="4">
        <f t="shared" si="236"/>
        <v>0</v>
      </c>
      <c r="AL196" s="4">
        <f t="shared" si="236"/>
        <v>0</v>
      </c>
      <c r="AM196" s="4">
        <f t="shared" si="236"/>
        <v>0</v>
      </c>
      <c r="AN196" s="4">
        <f t="shared" si="236"/>
        <v>0</v>
      </c>
      <c r="AO196" s="4">
        <f t="shared" si="236"/>
        <v>0</v>
      </c>
      <c r="AP196" s="4">
        <f t="shared" si="236"/>
        <v>0</v>
      </c>
      <c r="AQ196" s="4">
        <f t="shared" si="236"/>
        <v>0</v>
      </c>
      <c r="AR196" s="4">
        <f t="shared" si="236"/>
        <v>0</v>
      </c>
      <c r="AS196" s="4">
        <f t="shared" si="236"/>
        <v>0</v>
      </c>
      <c r="AT196" s="4">
        <f t="shared" si="236"/>
        <v>0</v>
      </c>
      <c r="AU196" s="4">
        <f t="shared" si="236"/>
        <v>0</v>
      </c>
      <c r="AV196" s="4">
        <f t="shared" si="236"/>
        <v>0</v>
      </c>
      <c r="AW196" s="4">
        <f t="shared" si="236"/>
        <v>0.25488401270035155</v>
      </c>
      <c r="AY196" s="2" t="e">
        <f t="shared" si="243"/>
        <v>#N/A</v>
      </c>
      <c r="AZ196" s="2" t="e">
        <f t="shared" si="243"/>
        <v>#N/A</v>
      </c>
      <c r="BA196" s="2" t="e">
        <f t="shared" si="243"/>
        <v>#N/A</v>
      </c>
      <c r="BB196" s="2" t="e">
        <f t="shared" si="243"/>
        <v>#N/A</v>
      </c>
      <c r="BC196" s="2" t="e">
        <f t="shared" si="243"/>
        <v>#N/A</v>
      </c>
      <c r="BD196" s="2" t="e">
        <f t="shared" si="243"/>
        <v>#N/A</v>
      </c>
      <c r="BE196" s="2" t="e">
        <f t="shared" si="243"/>
        <v>#N/A</v>
      </c>
      <c r="BF196" s="2" t="e">
        <f t="shared" si="243"/>
        <v>#N/A</v>
      </c>
      <c r="BG196" s="2" t="e">
        <f t="shared" si="243"/>
        <v>#N/A</v>
      </c>
      <c r="BH196" s="2" t="e">
        <f t="shared" si="243"/>
        <v>#N/A</v>
      </c>
      <c r="BI196" s="2" t="e">
        <f t="shared" si="243"/>
        <v>#N/A</v>
      </c>
      <c r="BJ196" s="2" t="e">
        <f t="shared" si="243"/>
        <v>#N/A</v>
      </c>
      <c r="BK196" s="2" t="e">
        <f t="shared" si="243"/>
        <v>#N/A</v>
      </c>
      <c r="BL196" s="2" t="e">
        <f t="shared" si="243"/>
        <v>#N/A</v>
      </c>
      <c r="BM196" s="2">
        <f t="shared" si="243"/>
        <v>42.462115987299647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 t="str">
        <f t="shared" si="244"/>
        <v/>
      </c>
      <c r="CF196" s="2" t="str">
        <f t="shared" si="244"/>
        <v/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 t="str">
        <f t="shared" si="198"/>
        <v/>
      </c>
      <c r="CV196" s="2" t="str">
        <f t="shared" si="199"/>
        <v/>
      </c>
      <c r="CW196" s="2" t="str">
        <f t="shared" si="200"/>
        <v/>
      </c>
      <c r="CX196" s="2" t="str">
        <f t="shared" si="201"/>
        <v/>
      </c>
      <c r="CY196" s="2" t="str">
        <f t="shared" si="202"/>
        <v/>
      </c>
      <c r="CZ196" s="2" t="str">
        <f t="shared" si="203"/>
        <v/>
      </c>
      <c r="DA196" s="2" t="str">
        <f t="shared" si="204"/>
        <v/>
      </c>
      <c r="DB196" s="2" t="str">
        <f t="shared" si="205"/>
        <v/>
      </c>
      <c r="DC196" s="2" t="str">
        <f t="shared" si="206"/>
        <v/>
      </c>
      <c r="DD196" s="2" t="str">
        <f t="shared" si="207"/>
        <v/>
      </c>
      <c r="DE196" s="2" t="str">
        <f t="shared" si="208"/>
        <v/>
      </c>
      <c r="DF196" s="2" t="str">
        <f t="shared" si="209"/>
        <v/>
      </c>
      <c r="DG196" s="2" t="str">
        <f t="shared" si="210"/>
        <v/>
      </c>
      <c r="DH196" s="2" t="str">
        <f t="shared" si="211"/>
        <v/>
      </c>
      <c r="DI196" s="2">
        <f t="shared" si="212"/>
        <v>42.716999999999999</v>
      </c>
      <c r="DK196" s="2">
        <f t="shared" si="237"/>
        <v>99.006617424242421</v>
      </c>
      <c r="DL196" s="2">
        <f t="shared" si="237"/>
        <v>99.898805042016789</v>
      </c>
      <c r="DM196" s="2">
        <f t="shared" si="237"/>
        <v>94.680154096954084</v>
      </c>
      <c r="DN196" s="2">
        <f t="shared" si="237"/>
        <v>94.56129172029172</v>
      </c>
      <c r="DO196" s="2">
        <f t="shared" si="237"/>
        <v>93.360052252252274</v>
      </c>
      <c r="DP196" s="2">
        <f t="shared" si="237"/>
        <v>92.772685585585577</v>
      </c>
      <c r="DQ196" s="2">
        <f t="shared" si="237"/>
        <v>85.005256519677573</v>
      </c>
      <c r="DR196" s="2">
        <f t="shared" si="237"/>
        <v>83.516680094380092</v>
      </c>
      <c r="DS196" s="2">
        <f t="shared" si="237"/>
        <v>83.516144530244532</v>
      </c>
      <c r="DT196" s="2">
        <f t="shared" si="237"/>
        <v>84.730941204362281</v>
      </c>
      <c r="DU196" s="2">
        <f t="shared" si="237"/>
        <v>78.938063792363792</v>
      </c>
      <c r="DV196" s="2">
        <f t="shared" si="237"/>
        <v>84.601689189189187</v>
      </c>
      <c r="DW196" s="2">
        <f t="shared" si="237"/>
        <v>85.478347232947229</v>
      </c>
      <c r="DX196" s="2">
        <f t="shared" si="237"/>
        <v>91.740225225225231</v>
      </c>
      <c r="DY196" s="2">
        <f t="shared" si="237"/>
        <v>91.987030252100823</v>
      </c>
      <c r="EA196" s="2">
        <f t="shared" si="241"/>
        <v>44.051034758269722</v>
      </c>
      <c r="EB196" s="2">
        <f t="shared" si="241"/>
        <v>40.151666227191228</v>
      </c>
      <c r="EC196" s="2">
        <f t="shared" si="241"/>
        <v>41.615241991211285</v>
      </c>
      <c r="ED196" s="2">
        <f t="shared" si="241"/>
        <v>42.331302523893761</v>
      </c>
      <c r="EE196" s="2">
        <f t="shared" si="241"/>
        <v>43.06970696684202</v>
      </c>
      <c r="EF196" s="2">
        <f t="shared" si="240"/>
        <v>43.469742475069907</v>
      </c>
      <c r="EG196" s="2">
        <f t="shared" si="240"/>
        <v>42.380616616197415</v>
      </c>
      <c r="EH196" s="2">
        <f t="shared" si="240"/>
        <v>43.070896797608881</v>
      </c>
      <c r="EI196" s="2">
        <f t="shared" si="240"/>
        <v>42.823174041505453</v>
      </c>
      <c r="EJ196" s="2">
        <f t="shared" si="240"/>
        <v>41.270524835342769</v>
      </c>
      <c r="EK196" s="2">
        <f t="shared" si="213"/>
        <v>42.721044182667036</v>
      </c>
      <c r="EL196" s="2">
        <f t="shared" si="180"/>
        <v>42.161043894187308</v>
      </c>
      <c r="EM196" s="2">
        <f t="shared" si="180"/>
        <v>44.390489986172042</v>
      </c>
      <c r="EN196" s="2">
        <f t="shared" si="180"/>
        <v>45.073936417910446</v>
      </c>
      <c r="EO196" s="2">
        <f t="shared" si="180"/>
        <v>45.98899180457768</v>
      </c>
      <c r="EQ196" s="2">
        <f t="shared" si="238"/>
        <v>42.724583938187422</v>
      </c>
      <c r="ER196" s="2">
        <f t="shared" si="238"/>
        <v>41.775894411990983</v>
      </c>
      <c r="ES196" s="2">
        <f t="shared" si="238"/>
        <v>42.712051205611417</v>
      </c>
      <c r="ET196" s="2">
        <f t="shared" si="238"/>
        <v>43.066681949493443</v>
      </c>
      <c r="EU196" s="2">
        <f t="shared" si="238"/>
        <v>43.19385640573357</v>
      </c>
      <c r="EV196" s="2">
        <f t="shared" si="238"/>
        <v>43.063190161378195</v>
      </c>
      <c r="EW196" s="2">
        <f t="shared" si="238"/>
        <v>42.980944592515272</v>
      </c>
      <c r="EX196" s="2">
        <f t="shared" si="238"/>
        <v>42.353035042171818</v>
      </c>
      <c r="EY196" s="2">
        <f t="shared" si="238"/>
        <v>43.355309065196309</v>
      </c>
      <c r="EZ196" s="2">
        <f t="shared" si="238"/>
        <v>41.476587740954329</v>
      </c>
      <c r="FA196" s="2">
        <f t="shared" si="238"/>
        <v>41.505786817313634</v>
      </c>
      <c r="FB196" s="2">
        <f t="shared" si="238"/>
        <v>41.786148656062061</v>
      </c>
      <c r="FC196" s="2">
        <f t="shared" si="238"/>
        <v>41.869388013841522</v>
      </c>
      <c r="FD196" s="2">
        <f t="shared" si="238"/>
        <v>42.763399781718988</v>
      </c>
      <c r="FE196" s="2">
        <f t="shared" si="238"/>
        <v>42.264412684160973</v>
      </c>
      <c r="FG196" s="2">
        <f t="shared" si="239"/>
        <v>0.99999630284235663</v>
      </c>
      <c r="FH196" s="2">
        <f t="shared" si="239"/>
        <v>0.99999555623180658</v>
      </c>
      <c r="FI196" s="2">
        <f t="shared" si="239"/>
        <v>0.99999537077492862</v>
      </c>
      <c r="FJ196" s="2">
        <f t="shared" si="239"/>
        <v>0.99999536160947433</v>
      </c>
      <c r="FK196" s="2">
        <f t="shared" si="239"/>
        <v>0.99999527732983051</v>
      </c>
      <c r="FL196" s="2">
        <f t="shared" si="239"/>
        <v>0.99999513163137721</v>
      </c>
      <c r="FM196" s="2">
        <f t="shared" si="239"/>
        <v>0.99999488302607531</v>
      </c>
      <c r="FN196" s="2">
        <f t="shared" si="239"/>
        <v>0.99999438801801721</v>
      </c>
      <c r="FO196" s="2">
        <f t="shared" si="239"/>
        <v>0.99999447805077857</v>
      </c>
      <c r="FP196" s="2">
        <f t="shared" si="239"/>
        <v>0.99999479377006451</v>
      </c>
      <c r="FQ196" s="2">
        <f t="shared" si="239"/>
        <v>0.99999516845658121</v>
      </c>
      <c r="FR196" s="2">
        <f t="shared" si="239"/>
        <v>0.99999465418906253</v>
      </c>
      <c r="FS196" s="2">
        <f t="shared" si="239"/>
        <v>0.99999514442745718</v>
      </c>
      <c r="FT196" s="2">
        <f t="shared" si="239"/>
        <v>0.99999523543427538</v>
      </c>
      <c r="FU196" s="2">
        <f t="shared" si="239"/>
        <v>0.99999426084034226</v>
      </c>
      <c r="FW196" s="2">
        <f t="shared" si="245"/>
        <v>0.97881616379601277</v>
      </c>
      <c r="FX196" s="2">
        <f t="shared" si="245"/>
        <v>0.97168466068809412</v>
      </c>
      <c r="FY196" s="2">
        <f t="shared" si="245"/>
        <v>0.9735284726372202</v>
      </c>
      <c r="FZ196" s="2">
        <f t="shared" si="245"/>
        <v>0.97256986157241465</v>
      </c>
      <c r="GA196" s="2">
        <f t="shared" si="245"/>
        <v>0.97145631713169112</v>
      </c>
      <c r="GB196" s="2">
        <f t="shared" si="245"/>
        <v>0.97236385770969425</v>
      </c>
      <c r="GC196" s="2">
        <f t="shared" si="245"/>
        <v>0.97173852186737009</v>
      </c>
      <c r="GD196" s="2">
        <f t="shared" si="245"/>
        <v>0.97430803143572009</v>
      </c>
      <c r="GE196" s="2">
        <f t="shared" si="245"/>
        <v>0.97722500575526428</v>
      </c>
      <c r="GF196" s="2">
        <f t="shared" si="245"/>
        <v>0.97560755541498911</v>
      </c>
      <c r="GG196" s="2">
        <f t="shared" si="245"/>
        <v>0.97383224148637926</v>
      </c>
      <c r="GH196" s="2">
        <f t="shared" si="245"/>
        <v>0.96981268956761169</v>
      </c>
      <c r="GI196" s="2">
        <f t="shared" si="245"/>
        <v>0.96647459769023647</v>
      </c>
      <c r="GJ196" s="2">
        <f t="shared" si="245"/>
        <v>0.95886802985961694</v>
      </c>
      <c r="GK196" s="2">
        <f t="shared" si="245"/>
        <v>0.94699016810522596</v>
      </c>
      <c r="GM196" s="86">
        <f t="shared" si="246"/>
        <v>0</v>
      </c>
      <c r="GN196" s="86">
        <f t="shared" si="246"/>
        <v>0</v>
      </c>
      <c r="GO196" s="86">
        <f t="shared" si="246"/>
        <v>0</v>
      </c>
      <c r="GP196" s="86">
        <f t="shared" si="246"/>
        <v>0</v>
      </c>
      <c r="GQ196" s="86">
        <f t="shared" si="246"/>
        <v>0</v>
      </c>
      <c r="GR196" s="86">
        <f t="shared" si="246"/>
        <v>0</v>
      </c>
      <c r="GS196" s="86">
        <f t="shared" si="246"/>
        <v>0</v>
      </c>
      <c r="GT196" s="86">
        <f t="shared" si="246"/>
        <v>0</v>
      </c>
      <c r="GU196" s="86">
        <f t="shared" si="246"/>
        <v>0</v>
      </c>
      <c r="GV196" s="86">
        <f t="shared" si="246"/>
        <v>0</v>
      </c>
      <c r="GW196" s="86">
        <f t="shared" si="246"/>
        <v>0</v>
      </c>
      <c r="GX196" s="86">
        <f t="shared" si="246"/>
        <v>0</v>
      </c>
      <c r="GY196" s="86">
        <f t="shared" si="246"/>
        <v>0</v>
      </c>
      <c r="GZ196" s="86">
        <f t="shared" si="246"/>
        <v>0</v>
      </c>
      <c r="HA196" s="86">
        <f t="shared" si="246"/>
        <v>0</v>
      </c>
      <c r="HC196" s="86">
        <f t="shared" si="182"/>
        <v>0</v>
      </c>
      <c r="HD196" s="86">
        <f t="shared" si="182"/>
        <v>0</v>
      </c>
      <c r="HE196" s="86">
        <f t="shared" si="182"/>
        <v>0</v>
      </c>
      <c r="HF196" s="86">
        <f t="shared" si="182"/>
        <v>0</v>
      </c>
      <c r="HG196" s="86">
        <f t="shared" si="182"/>
        <v>0</v>
      </c>
      <c r="HH196" s="86">
        <f t="shared" si="182"/>
        <v>0</v>
      </c>
      <c r="HI196" s="86">
        <f t="shared" si="242"/>
        <v>0</v>
      </c>
      <c r="HJ196" s="86">
        <f t="shared" si="242"/>
        <v>0</v>
      </c>
      <c r="HK196" s="86">
        <f t="shared" si="242"/>
        <v>0</v>
      </c>
      <c r="HL196" s="86">
        <f t="shared" si="242"/>
        <v>0</v>
      </c>
      <c r="HM196" s="86">
        <f t="shared" si="242"/>
        <v>0</v>
      </c>
      <c r="HN196" s="86">
        <f t="shared" si="242"/>
        <v>0</v>
      </c>
      <c r="HO196" s="86">
        <f t="shared" si="227"/>
        <v>0</v>
      </c>
      <c r="HP196" s="86">
        <f t="shared" si="227"/>
        <v>0</v>
      </c>
      <c r="HQ196" s="86">
        <f t="shared" si="227"/>
        <v>0</v>
      </c>
      <c r="HS196" s="86">
        <f t="shared" si="247"/>
        <v>3.1636806587097826E-173</v>
      </c>
      <c r="HT196" s="86">
        <f t="shared" si="247"/>
        <v>9.9122445780691186E-186</v>
      </c>
      <c r="HU196" s="86">
        <f t="shared" si="247"/>
        <v>4.4263579734967909E-209</v>
      </c>
      <c r="HV196" s="86">
        <f t="shared" si="247"/>
        <v>6.1830950152017694E-216</v>
      </c>
      <c r="HW196" s="86">
        <f t="shared" si="247"/>
        <v>9.0413713773657398E-204</v>
      </c>
      <c r="HX196" s="86">
        <f t="shared" si="247"/>
        <v>1.844697638799415E-233</v>
      </c>
      <c r="HY196" s="86">
        <f t="shared" si="247"/>
        <v>3.3089887311841798E-217</v>
      </c>
      <c r="HZ196" s="86">
        <f t="shared" si="247"/>
        <v>2.2519871961713662E-258</v>
      </c>
      <c r="IA196" s="86">
        <f t="shared" si="247"/>
        <v>3.2575379454000131E-250</v>
      </c>
      <c r="IB196" s="86">
        <f t="shared" si="247"/>
        <v>1.2619037669966618E-217</v>
      </c>
      <c r="IC196" s="86">
        <f t="shared" si="247"/>
        <v>5.7310022765028085E-214</v>
      </c>
      <c r="ID196" s="86">
        <f t="shared" si="247"/>
        <v>2.0470603232247527E-207</v>
      </c>
      <c r="IE196" s="86">
        <f t="shared" si="247"/>
        <v>4.6139541031084102E-190</v>
      </c>
      <c r="IF196" s="86">
        <f t="shared" si="247"/>
        <v>1.7283619938576079E-158</v>
      </c>
      <c r="IG196" s="86">
        <f t="shared" si="247"/>
        <v>9.6873464756655634E-152</v>
      </c>
      <c r="II196" s="86">
        <f t="shared" si="248"/>
        <v>2.7815315313910284E-55</v>
      </c>
      <c r="IJ196" s="86">
        <f t="shared" si="248"/>
        <v>1.1796279334844843E-52</v>
      </c>
      <c r="IK196" s="86">
        <f t="shared" si="248"/>
        <v>4.1524465026883313E-60</v>
      </c>
      <c r="IL196" s="86">
        <f t="shared" si="248"/>
        <v>1.2387607801571546E-61</v>
      </c>
      <c r="IM196" s="86">
        <f t="shared" si="248"/>
        <v>3.1673604334674036E-58</v>
      </c>
      <c r="IN196" s="86">
        <f t="shared" si="248"/>
        <v>9.8401337826218188E-67</v>
      </c>
      <c r="IO196" s="86">
        <f t="shared" si="248"/>
        <v>4.3706093246892275E-62</v>
      </c>
      <c r="IP196" s="86">
        <f t="shared" si="248"/>
        <v>7.8265842017707467E-76</v>
      </c>
      <c r="IQ196" s="86">
        <f t="shared" si="248"/>
        <v>2.8843354178298279E-76</v>
      </c>
      <c r="IR196" s="86">
        <f t="shared" si="248"/>
        <v>1.8896671840331481E-65</v>
      </c>
      <c r="IS196" s="86">
        <f t="shared" si="248"/>
        <v>7.1180328756557876E-63</v>
      </c>
      <c r="IT196" s="86">
        <f t="shared" si="248"/>
        <v>1.8502486136337313E-58</v>
      </c>
      <c r="IU196" s="86">
        <f t="shared" si="248"/>
        <v>7.3873313104477817E-52</v>
      </c>
      <c r="IV196" s="86">
        <f t="shared" si="248"/>
        <v>3.2655672980596998E-28</v>
      </c>
      <c r="IW196" s="86">
        <f t="shared" si="248"/>
        <v>1.8481856181280385E-42</v>
      </c>
      <c r="IY196" s="86">
        <f t="shared" si="249"/>
        <v>2.7815315313910284E-55</v>
      </c>
      <c r="IZ196" s="86">
        <f t="shared" si="249"/>
        <v>1.1796279334844843E-52</v>
      </c>
      <c r="JA196" s="86">
        <f t="shared" si="249"/>
        <v>4.1524465026883313E-60</v>
      </c>
      <c r="JB196" s="86">
        <f t="shared" si="249"/>
        <v>1.2387607801571546E-61</v>
      </c>
      <c r="JC196" s="86">
        <f t="shared" si="249"/>
        <v>3.1673604334674036E-58</v>
      </c>
      <c r="JD196" s="86">
        <f t="shared" si="249"/>
        <v>9.8401337826218188E-67</v>
      </c>
      <c r="JE196" s="86">
        <f t="shared" si="249"/>
        <v>4.3706093246892275E-62</v>
      </c>
      <c r="JF196" s="86">
        <f t="shared" si="249"/>
        <v>7.8265842017707467E-76</v>
      </c>
      <c r="JG196" s="86">
        <f t="shared" si="249"/>
        <v>2.8843354178298279E-76</v>
      </c>
      <c r="JH196" s="86">
        <f t="shared" si="249"/>
        <v>1.8896671840331481E-65</v>
      </c>
      <c r="JI196" s="86">
        <f t="shared" si="249"/>
        <v>7.1180328756557876E-63</v>
      </c>
      <c r="JJ196" s="86">
        <f t="shared" si="249"/>
        <v>1.8502486136337313E-58</v>
      </c>
      <c r="JK196" s="86">
        <f t="shared" si="249"/>
        <v>7.3873313104477817E-52</v>
      </c>
      <c r="JL196" s="86">
        <f t="shared" si="249"/>
        <v>3.2655672980596998E-28</v>
      </c>
      <c r="JM196" s="86">
        <f t="shared" si="249"/>
        <v>1.8481856181280385E-42</v>
      </c>
    </row>
    <row r="197" spans="2:273" x14ac:dyDescent="0.25">
      <c r="B197" s="2">
        <v>170</v>
      </c>
      <c r="C197" s="37">
        <v>43.85</v>
      </c>
      <c r="D197" s="37">
        <v>42.832999999999998</v>
      </c>
      <c r="E197" s="37">
        <v>44.9</v>
      </c>
      <c r="F197" s="37">
        <v>43.433</v>
      </c>
      <c r="G197" s="37">
        <v>42.627000000000002</v>
      </c>
      <c r="H197" s="37">
        <v>43.762999999999998</v>
      </c>
      <c r="I197" s="37">
        <v>44.23</v>
      </c>
      <c r="J197" s="37">
        <v>44.45</v>
      </c>
      <c r="K197" s="37">
        <v>43.4</v>
      </c>
      <c r="L197" s="37">
        <v>42.183</v>
      </c>
      <c r="M197" s="37">
        <v>42.283000000000001</v>
      </c>
      <c r="N197" s="37">
        <v>43.616999999999997</v>
      </c>
      <c r="O197" s="37">
        <v>43.232999999999997</v>
      </c>
      <c r="P197" s="37">
        <v>44.116999999999997</v>
      </c>
      <c r="Q197" s="37">
        <v>43.15</v>
      </c>
      <c r="S197" s="4" t="e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50"/>
        <v>#N/A</v>
      </c>
      <c r="U197" s="4" t="e">
        <f t="shared" si="250"/>
        <v>#N/A</v>
      </c>
      <c r="V197" s="4" t="e">
        <f t="shared" si="250"/>
        <v>#N/A</v>
      </c>
      <c r="W197" s="4" t="e">
        <f t="shared" si="250"/>
        <v>#N/A</v>
      </c>
      <c r="X197" s="4" t="e">
        <f t="shared" si="250"/>
        <v>#N/A</v>
      </c>
      <c r="Y197" s="4" t="e">
        <f t="shared" si="250"/>
        <v>#N/A</v>
      </c>
      <c r="Z197" s="4" t="e">
        <f t="shared" si="250"/>
        <v>#N/A</v>
      </c>
      <c r="AA197" s="4" t="e">
        <f t="shared" si="250"/>
        <v>#N/A</v>
      </c>
      <c r="AB197" s="4" t="e">
        <f t="shared" si="250"/>
        <v>#N/A</v>
      </c>
      <c r="AC197" s="4" t="e">
        <f t="shared" si="250"/>
        <v>#N/A</v>
      </c>
      <c r="AD197" s="4" t="e">
        <f t="shared" si="250"/>
        <v>#N/A</v>
      </c>
      <c r="AE197" s="4" t="e">
        <f t="shared" si="250"/>
        <v>#N/A</v>
      </c>
      <c r="AF197" s="4" t="e">
        <f t="shared" si="250"/>
        <v>#N/A</v>
      </c>
      <c r="AG197" s="4">
        <f t="shared" si="250"/>
        <v>42.293895154204499</v>
      </c>
      <c r="AI197" s="4">
        <f t="shared" ref="AI197:AW213" si="251">IF(OR($B197 &lt; C$230, $B197 &gt; C$233), 0, C197-S197)</f>
        <v>0</v>
      </c>
      <c r="AJ197" s="4">
        <f t="shared" si="251"/>
        <v>0</v>
      </c>
      <c r="AK197" s="4">
        <f t="shared" si="251"/>
        <v>0</v>
      </c>
      <c r="AL197" s="4">
        <f t="shared" si="251"/>
        <v>0</v>
      </c>
      <c r="AM197" s="4">
        <f t="shared" si="251"/>
        <v>0</v>
      </c>
      <c r="AN197" s="4">
        <f t="shared" si="251"/>
        <v>0</v>
      </c>
      <c r="AO197" s="4">
        <f t="shared" si="251"/>
        <v>0</v>
      </c>
      <c r="AP197" s="4">
        <f t="shared" si="251"/>
        <v>0</v>
      </c>
      <c r="AQ197" s="4">
        <f t="shared" si="251"/>
        <v>0</v>
      </c>
      <c r="AR197" s="4">
        <f t="shared" si="251"/>
        <v>0</v>
      </c>
      <c r="AS197" s="4">
        <f t="shared" si="251"/>
        <v>0</v>
      </c>
      <c r="AT197" s="4">
        <f t="shared" si="251"/>
        <v>0</v>
      </c>
      <c r="AU197" s="4">
        <f t="shared" si="251"/>
        <v>0</v>
      </c>
      <c r="AV197" s="4">
        <f t="shared" si="251"/>
        <v>0</v>
      </c>
      <c r="AW197" s="4">
        <f t="shared" si="251"/>
        <v>0.85610484579549961</v>
      </c>
      <c r="AY197" s="2" t="e">
        <f t="shared" si="243"/>
        <v>#N/A</v>
      </c>
      <c r="AZ197" s="2" t="e">
        <f t="shared" si="243"/>
        <v>#N/A</v>
      </c>
      <c r="BA197" s="2" t="e">
        <f t="shared" si="243"/>
        <v>#N/A</v>
      </c>
      <c r="BB197" s="2" t="e">
        <f t="shared" si="243"/>
        <v>#N/A</v>
      </c>
      <c r="BC197" s="2" t="e">
        <f t="shared" si="243"/>
        <v>#N/A</v>
      </c>
      <c r="BD197" s="2" t="e">
        <f t="shared" si="243"/>
        <v>#N/A</v>
      </c>
      <c r="BE197" s="2" t="e">
        <f t="shared" si="243"/>
        <v>#N/A</v>
      </c>
      <c r="BF197" s="2" t="e">
        <f t="shared" si="243"/>
        <v>#N/A</v>
      </c>
      <c r="BG197" s="2" t="e">
        <f t="shared" si="243"/>
        <v>#N/A</v>
      </c>
      <c r="BH197" s="2" t="e">
        <f t="shared" si="243"/>
        <v>#N/A</v>
      </c>
      <c r="BI197" s="2" t="e">
        <f t="shared" si="243"/>
        <v>#N/A</v>
      </c>
      <c r="BJ197" s="2" t="e">
        <f t="shared" si="243"/>
        <v>#N/A</v>
      </c>
      <c r="BK197" s="2" t="e">
        <f t="shared" si="243"/>
        <v>#N/A</v>
      </c>
      <c r="BL197" s="2" t="e">
        <f t="shared" si="243"/>
        <v>#N/A</v>
      </c>
      <c r="BM197" s="2">
        <f t="shared" si="243"/>
        <v>42.293895154204499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 t="str">
        <f t="shared" si="244"/>
        <v/>
      </c>
      <c r="CF197" s="2" t="str">
        <f t="shared" si="244"/>
        <v/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 t="str">
        <f t="shared" si="198"/>
        <v/>
      </c>
      <c r="CV197" s="2" t="str">
        <f t="shared" si="199"/>
        <v/>
      </c>
      <c r="CW197" s="2" t="str">
        <f t="shared" si="200"/>
        <v/>
      </c>
      <c r="CX197" s="2" t="str">
        <f t="shared" si="201"/>
        <v/>
      </c>
      <c r="CY197" s="2" t="str">
        <f t="shared" si="202"/>
        <v/>
      </c>
      <c r="CZ197" s="2" t="str">
        <f t="shared" si="203"/>
        <v/>
      </c>
      <c r="DA197" s="2" t="str">
        <f t="shared" si="204"/>
        <v/>
      </c>
      <c r="DB197" s="2" t="str">
        <f t="shared" si="205"/>
        <v/>
      </c>
      <c r="DC197" s="2" t="str">
        <f t="shared" si="206"/>
        <v/>
      </c>
      <c r="DD197" s="2" t="str">
        <f t="shared" si="207"/>
        <v/>
      </c>
      <c r="DE197" s="2" t="str">
        <f t="shared" si="208"/>
        <v/>
      </c>
      <c r="DF197" s="2" t="str">
        <f t="shared" si="209"/>
        <v/>
      </c>
      <c r="DG197" s="2" t="str">
        <f t="shared" si="210"/>
        <v/>
      </c>
      <c r="DH197" s="2" t="str">
        <f t="shared" si="211"/>
        <v/>
      </c>
      <c r="DI197" s="2">
        <f t="shared" si="212"/>
        <v>43.15</v>
      </c>
      <c r="DK197" s="2">
        <f t="shared" ref="DK197:DY213" si="252">BO$228*$B197+BO$229</f>
        <v>99.248821301247773</v>
      </c>
      <c r="DL197" s="2">
        <f t="shared" si="252"/>
        <v>100.12655714285711</v>
      </c>
      <c r="DM197" s="2">
        <f t="shared" si="252"/>
        <v>94.879977262977263</v>
      </c>
      <c r="DN197" s="2">
        <f t="shared" si="252"/>
        <v>94.758991848991855</v>
      </c>
      <c r="DO197" s="2">
        <f t="shared" si="252"/>
        <v>93.54499099099101</v>
      </c>
      <c r="DP197" s="2">
        <f t="shared" si="252"/>
        <v>92.944157657657655</v>
      </c>
      <c r="DQ197" s="2">
        <f t="shared" si="252"/>
        <v>85.127261261261268</v>
      </c>
      <c r="DR197" s="2">
        <f t="shared" si="252"/>
        <v>83.636576876876859</v>
      </c>
      <c r="DS197" s="2">
        <f t="shared" si="252"/>
        <v>83.631856756756747</v>
      </c>
      <c r="DT197" s="2">
        <f t="shared" si="252"/>
        <v>84.856279279279306</v>
      </c>
      <c r="DU197" s="2">
        <f t="shared" si="252"/>
        <v>79.033703560703557</v>
      </c>
      <c r="DV197" s="2">
        <f t="shared" si="252"/>
        <v>84.725297297297288</v>
      </c>
      <c r="DW197" s="2">
        <f t="shared" si="252"/>
        <v>85.606187258687257</v>
      </c>
      <c r="DX197" s="2">
        <f t="shared" si="252"/>
        <v>91.917932432432437</v>
      </c>
      <c r="DY197" s="2">
        <f t="shared" si="252"/>
        <v>92.196751260504186</v>
      </c>
      <c r="EA197" s="2">
        <f t="shared" si="241"/>
        <v>43.955898727735374</v>
      </c>
      <c r="EB197" s="2">
        <f t="shared" si="241"/>
        <v>39.989114090022156</v>
      </c>
      <c r="EC197" s="2">
        <f t="shared" si="241"/>
        <v>41.482265405387267</v>
      </c>
      <c r="ED197" s="2">
        <f t="shared" si="241"/>
        <v>42.199444269626788</v>
      </c>
      <c r="EE197" s="2">
        <f t="shared" si="241"/>
        <v>42.94423120922611</v>
      </c>
      <c r="EF197" s="2">
        <f t="shared" si="240"/>
        <v>43.339918299666067</v>
      </c>
      <c r="EG197" s="2">
        <f t="shared" si="240"/>
        <v>42.240953595129184</v>
      </c>
      <c r="EH197" s="2">
        <f t="shared" si="240"/>
        <v>42.93464246370624</v>
      </c>
      <c r="EI197" s="2">
        <f t="shared" si="240"/>
        <v>42.679271614491732</v>
      </c>
      <c r="EJ197" s="2">
        <f t="shared" si="240"/>
        <v>41.113283834051771</v>
      </c>
      <c r="EK197" s="2">
        <f t="shared" si="213"/>
        <v>42.580844148214894</v>
      </c>
      <c r="EL197" s="2">
        <f t="shared" si="180"/>
        <v>42.00774984271424</v>
      </c>
      <c r="EM197" s="2">
        <f t="shared" si="180"/>
        <v>44.262234090971539</v>
      </c>
      <c r="EN197" s="2">
        <f t="shared" si="180"/>
        <v>44.942554626865672</v>
      </c>
      <c r="EO197" s="2">
        <f t="shared" si="180"/>
        <v>45.878357689434267</v>
      </c>
      <c r="EQ197" s="2">
        <f t="shared" ref="EQ197:FE213" si="253">CU$228*$B197+CU$229</f>
        <v>42.612256746352315</v>
      </c>
      <c r="ER197" s="2">
        <f t="shared" si="253"/>
        <v>41.635010300249803</v>
      </c>
      <c r="ES197" s="2">
        <f t="shared" si="253"/>
        <v>42.593999405975921</v>
      </c>
      <c r="ET197" s="2">
        <f t="shared" si="253"/>
        <v>42.944618290732748</v>
      </c>
      <c r="EU197" s="2">
        <f t="shared" si="253"/>
        <v>43.069967834415984</v>
      </c>
      <c r="EV197" s="2">
        <f t="shared" si="253"/>
        <v>42.928130895524767</v>
      </c>
      <c r="EW197" s="2">
        <f t="shared" si="253"/>
        <v>42.849118918322922</v>
      </c>
      <c r="EX197" s="2">
        <f t="shared" si="253"/>
        <v>42.207662036224235</v>
      </c>
      <c r="EY197" s="2">
        <f t="shared" si="253"/>
        <v>43.218408032672741</v>
      </c>
      <c r="EZ197" s="2">
        <f t="shared" si="253"/>
        <v>41.322491487596771</v>
      </c>
      <c r="FA197" s="2">
        <f t="shared" si="253"/>
        <v>41.350136358090566</v>
      </c>
      <c r="FB197" s="2">
        <f t="shared" si="253"/>
        <v>41.627990044067985</v>
      </c>
      <c r="FC197" s="2">
        <f t="shared" si="253"/>
        <v>41.707409595865684</v>
      </c>
      <c r="FD197" s="2">
        <f t="shared" si="253"/>
        <v>42.601336643929081</v>
      </c>
      <c r="FE197" s="2">
        <f t="shared" si="253"/>
        <v>42.110647117167687</v>
      </c>
      <c r="FG197" s="2">
        <f t="shared" ref="FG197:FU213" si="254">POWER(10,($B197-C$231)/C$229)/(1+POWER(10,($B197-C$231)/C$229))</f>
        <v>0.9999966281510575</v>
      </c>
      <c r="FH197" s="2">
        <f t="shared" si="254"/>
        <v>0.99999594723365537</v>
      </c>
      <c r="FI197" s="2">
        <f t="shared" si="254"/>
        <v>0.99999577809483742</v>
      </c>
      <c r="FJ197" s="2">
        <f t="shared" si="254"/>
        <v>0.99999576973583693</v>
      </c>
      <c r="FK197" s="2">
        <f t="shared" si="254"/>
        <v>0.99999569287182488</v>
      </c>
      <c r="FL197" s="2">
        <f t="shared" si="254"/>
        <v>0.99999555999314416</v>
      </c>
      <c r="FM197" s="2">
        <f t="shared" si="254"/>
        <v>0.9999953332622149</v>
      </c>
      <c r="FN197" s="2">
        <f t="shared" si="254"/>
        <v>0.99999488180907414</v>
      </c>
      <c r="FO197" s="2">
        <f t="shared" si="254"/>
        <v>0.99999496392000886</v>
      </c>
      <c r="FP197" s="2">
        <f t="shared" si="254"/>
        <v>0.99999525185969151</v>
      </c>
      <c r="FQ197" s="2">
        <f t="shared" si="254"/>
        <v>0.99999559357815793</v>
      </c>
      <c r="FR197" s="2">
        <f t="shared" si="254"/>
        <v>0.99999512456018658</v>
      </c>
      <c r="FS197" s="2">
        <f t="shared" si="254"/>
        <v>0.99999557166331765</v>
      </c>
      <c r="FT197" s="2">
        <f t="shared" si="254"/>
        <v>0.99999565466259266</v>
      </c>
      <c r="FU197" s="2">
        <f t="shared" si="254"/>
        <v>0.99999476582154012</v>
      </c>
      <c r="FW197" s="2">
        <f t="shared" si="245"/>
        <v>0.98064403324795035</v>
      </c>
      <c r="FX197" s="2">
        <f t="shared" si="245"/>
        <v>0.97411160416648934</v>
      </c>
      <c r="FY197" s="2">
        <f t="shared" si="245"/>
        <v>0.97580131635604306</v>
      </c>
      <c r="FZ197" s="2">
        <f t="shared" si="245"/>
        <v>0.97492289145188349</v>
      </c>
      <c r="GA197" s="2">
        <f t="shared" si="245"/>
        <v>0.97390230656638743</v>
      </c>
      <c r="GB197" s="2">
        <f t="shared" si="245"/>
        <v>0.97473410006536043</v>
      </c>
      <c r="GC197" s="2">
        <f t="shared" si="245"/>
        <v>0.9741609715982712</v>
      </c>
      <c r="GD197" s="2">
        <f t="shared" si="245"/>
        <v>0.97651555690655012</v>
      </c>
      <c r="GE197" s="2">
        <f t="shared" si="245"/>
        <v>0.97918725061872935</v>
      </c>
      <c r="GF197" s="2">
        <f t="shared" si="245"/>
        <v>0.97770597713145435</v>
      </c>
      <c r="GG197" s="2">
        <f t="shared" si="245"/>
        <v>0.97607964447508866</v>
      </c>
      <c r="GH197" s="2">
        <f t="shared" si="245"/>
        <v>0.9723955238768236</v>
      </c>
      <c r="GI197" s="2">
        <f t="shared" si="245"/>
        <v>0.96933400895108945</v>
      </c>
      <c r="GJ197" s="2">
        <f t="shared" si="245"/>
        <v>0.96235093912933334</v>
      </c>
      <c r="GK197" s="2">
        <f t="shared" si="245"/>
        <v>0.9514279043496725</v>
      </c>
      <c r="GM197" s="86">
        <f t="shared" si="246"/>
        <v>0</v>
      </c>
      <c r="GN197" s="86">
        <f t="shared" si="246"/>
        <v>0</v>
      </c>
      <c r="GO197" s="86">
        <f t="shared" si="246"/>
        <v>0</v>
      </c>
      <c r="GP197" s="86">
        <f t="shared" si="246"/>
        <v>0</v>
      </c>
      <c r="GQ197" s="86">
        <f t="shared" si="246"/>
        <v>0</v>
      </c>
      <c r="GR197" s="86">
        <f t="shared" si="246"/>
        <v>0</v>
      </c>
      <c r="GS197" s="86">
        <f t="shared" si="246"/>
        <v>0</v>
      </c>
      <c r="GT197" s="86">
        <f t="shared" si="246"/>
        <v>0</v>
      </c>
      <c r="GU197" s="86">
        <f t="shared" si="246"/>
        <v>0</v>
      </c>
      <c r="GV197" s="86">
        <f t="shared" si="246"/>
        <v>0</v>
      </c>
      <c r="GW197" s="86">
        <f t="shared" si="246"/>
        <v>0</v>
      </c>
      <c r="GX197" s="86">
        <f t="shared" si="246"/>
        <v>0</v>
      </c>
      <c r="GY197" s="86">
        <f t="shared" si="246"/>
        <v>0</v>
      </c>
      <c r="GZ197" s="86">
        <f t="shared" si="246"/>
        <v>0</v>
      </c>
      <c r="HA197" s="86">
        <f t="shared" si="246"/>
        <v>0</v>
      </c>
      <c r="HC197" s="86">
        <f t="shared" si="182"/>
        <v>0</v>
      </c>
      <c r="HD197" s="86">
        <f t="shared" si="182"/>
        <v>0</v>
      </c>
      <c r="HE197" s="86">
        <f t="shared" si="182"/>
        <v>0</v>
      </c>
      <c r="HF197" s="86">
        <f t="shared" si="182"/>
        <v>0</v>
      </c>
      <c r="HG197" s="86">
        <f t="shared" si="182"/>
        <v>0</v>
      </c>
      <c r="HH197" s="86">
        <f t="shared" si="182"/>
        <v>0</v>
      </c>
      <c r="HI197" s="86">
        <f t="shared" si="242"/>
        <v>0</v>
      </c>
      <c r="HJ197" s="86">
        <f t="shared" si="242"/>
        <v>0</v>
      </c>
      <c r="HK197" s="86">
        <f t="shared" si="242"/>
        <v>0</v>
      </c>
      <c r="HL197" s="86">
        <f t="shared" si="242"/>
        <v>0</v>
      </c>
      <c r="HM197" s="86">
        <f t="shared" si="242"/>
        <v>0</v>
      </c>
      <c r="HN197" s="86">
        <f t="shared" si="242"/>
        <v>0</v>
      </c>
      <c r="HO197" s="86">
        <f t="shared" si="227"/>
        <v>0</v>
      </c>
      <c r="HP197" s="86">
        <f t="shared" si="227"/>
        <v>0</v>
      </c>
      <c r="HQ197" s="86">
        <f t="shared" si="227"/>
        <v>0</v>
      </c>
      <c r="HS197" s="86">
        <f t="shared" si="247"/>
        <v>1.6866939230555745E-178</v>
      </c>
      <c r="HT197" s="86">
        <f t="shared" si="247"/>
        <v>1.66379609741999E-191</v>
      </c>
      <c r="HU197" s="86">
        <f t="shared" si="247"/>
        <v>1.6152831120269024E-215</v>
      </c>
      <c r="HV197" s="86">
        <f t="shared" si="247"/>
        <v>1.2432438345823945E-222</v>
      </c>
      <c r="HW197" s="86">
        <f t="shared" si="247"/>
        <v>3.6863098656783959E-210</v>
      </c>
      <c r="HX197" s="86">
        <f t="shared" si="247"/>
        <v>9.8611622810206028E-241</v>
      </c>
      <c r="HY197" s="86">
        <f t="shared" si="247"/>
        <v>5.2338017682669773E-224</v>
      </c>
      <c r="HZ197" s="86">
        <f t="shared" si="247"/>
        <v>2.2356933014275471E-266</v>
      </c>
      <c r="IA197" s="86">
        <f t="shared" si="247"/>
        <v>7.5035194063034563E-258</v>
      </c>
      <c r="IB197" s="86">
        <f t="shared" si="247"/>
        <v>2.4751213284383213E-224</v>
      </c>
      <c r="IC197" s="86">
        <f t="shared" si="247"/>
        <v>1.2992020396943546E-220</v>
      </c>
      <c r="ID197" s="86">
        <f t="shared" si="247"/>
        <v>5.5323300754927413E-214</v>
      </c>
      <c r="IE197" s="86">
        <f t="shared" si="247"/>
        <v>3.6758893311850665E-196</v>
      </c>
      <c r="IF197" s="86">
        <f t="shared" si="247"/>
        <v>1.0214797002896417E-163</v>
      </c>
      <c r="IG197" s="86">
        <f t="shared" si="247"/>
        <v>6.0474351775877455E-157</v>
      </c>
      <c r="II197" s="86">
        <f t="shared" si="248"/>
        <v>6.9782133725954807E-58</v>
      </c>
      <c r="IJ197" s="86">
        <f t="shared" si="248"/>
        <v>2.4418276674554702E-55</v>
      </c>
      <c r="IK197" s="86">
        <f t="shared" si="248"/>
        <v>4.0017022583405962E-63</v>
      </c>
      <c r="IL197" s="86">
        <f t="shared" si="248"/>
        <v>9.2505722517952617E-65</v>
      </c>
      <c r="IM197" s="86">
        <f t="shared" si="248"/>
        <v>3.2865585772249082E-61</v>
      </c>
      <c r="IN197" s="86">
        <f t="shared" si="248"/>
        <v>3.9174207432110647E-70</v>
      </c>
      <c r="IO197" s="86">
        <f t="shared" si="248"/>
        <v>2.9003433410870928E-65</v>
      </c>
      <c r="IP197" s="86">
        <f t="shared" si="248"/>
        <v>1.2562701276192001E-79</v>
      </c>
      <c r="IQ197" s="86">
        <f t="shared" si="248"/>
        <v>5.8922722166784927E-80</v>
      </c>
      <c r="IR197" s="86">
        <f t="shared" si="248"/>
        <v>1.1498721585056056E-68</v>
      </c>
      <c r="IS197" s="86">
        <f t="shared" si="248"/>
        <v>5.0600180540538943E-66</v>
      </c>
      <c r="IT197" s="86">
        <f t="shared" si="248"/>
        <v>1.6615455874262471E-61</v>
      </c>
      <c r="IU197" s="86">
        <f t="shared" si="248"/>
        <v>1.2232222219413424E-54</v>
      </c>
      <c r="IV197" s="86">
        <f t="shared" si="248"/>
        <v>8.6720814583030122E-30</v>
      </c>
      <c r="IW197" s="86">
        <f t="shared" si="248"/>
        <v>4.208833746322847E-45</v>
      </c>
      <c r="IY197" s="86">
        <f t="shared" si="249"/>
        <v>6.9782133725954807E-58</v>
      </c>
      <c r="IZ197" s="86">
        <f t="shared" si="249"/>
        <v>2.4418276674554702E-55</v>
      </c>
      <c r="JA197" s="86">
        <f t="shared" si="249"/>
        <v>4.0017022583405962E-63</v>
      </c>
      <c r="JB197" s="86">
        <f t="shared" si="249"/>
        <v>9.2505722517952617E-65</v>
      </c>
      <c r="JC197" s="86">
        <f t="shared" si="249"/>
        <v>3.2865585772249082E-61</v>
      </c>
      <c r="JD197" s="86">
        <f t="shared" si="249"/>
        <v>3.9174207432110647E-70</v>
      </c>
      <c r="JE197" s="86">
        <f t="shared" si="249"/>
        <v>2.9003433410870928E-65</v>
      </c>
      <c r="JF197" s="86">
        <f t="shared" si="249"/>
        <v>1.2562701276192001E-79</v>
      </c>
      <c r="JG197" s="86">
        <f t="shared" si="249"/>
        <v>5.8922722166784927E-80</v>
      </c>
      <c r="JH197" s="86">
        <f t="shared" si="249"/>
        <v>1.1498721585056056E-68</v>
      </c>
      <c r="JI197" s="86">
        <f t="shared" si="249"/>
        <v>5.0600180540538943E-66</v>
      </c>
      <c r="JJ197" s="86">
        <f t="shared" si="249"/>
        <v>1.6615455874262471E-61</v>
      </c>
      <c r="JK197" s="86">
        <f t="shared" si="249"/>
        <v>1.2232222219413424E-54</v>
      </c>
      <c r="JL197" s="86">
        <f t="shared" si="249"/>
        <v>8.6720814583030122E-30</v>
      </c>
      <c r="JM197" s="86">
        <f t="shared" si="249"/>
        <v>4.208833746322847E-45</v>
      </c>
    </row>
    <row r="198" spans="2:273" x14ac:dyDescent="0.25">
      <c r="B198" s="2">
        <v>171</v>
      </c>
      <c r="C198" s="37">
        <v>43.6</v>
      </c>
      <c r="D198" s="37">
        <v>43.133000000000003</v>
      </c>
      <c r="E198" s="37">
        <v>45.732999999999997</v>
      </c>
      <c r="F198" s="37">
        <v>43.517000000000003</v>
      </c>
      <c r="G198" s="37">
        <v>44.168999999999997</v>
      </c>
      <c r="H198" s="37">
        <v>44.322000000000003</v>
      </c>
      <c r="I198" s="37">
        <v>43.360999999999997</v>
      </c>
      <c r="J198" s="37">
        <v>42.417000000000002</v>
      </c>
      <c r="K198" s="37">
        <v>43.6</v>
      </c>
      <c r="L198" s="37">
        <v>43.35</v>
      </c>
      <c r="M198" s="37">
        <v>41.417000000000002</v>
      </c>
      <c r="N198" s="37">
        <v>44.15</v>
      </c>
      <c r="O198" s="37">
        <v>42.582999999999998</v>
      </c>
      <c r="P198" s="37">
        <v>42.866999999999997</v>
      </c>
      <c r="Q198" s="37">
        <v>41.2</v>
      </c>
      <c r="S198" s="4" t="e">
        <f t="shared" si="250"/>
        <v>#N/A</v>
      </c>
      <c r="T198" s="4" t="e">
        <f t="shared" si="250"/>
        <v>#N/A</v>
      </c>
      <c r="U198" s="4" t="e">
        <f t="shared" si="250"/>
        <v>#N/A</v>
      </c>
      <c r="V198" s="4" t="e">
        <f t="shared" si="250"/>
        <v>#N/A</v>
      </c>
      <c r="W198" s="4" t="e">
        <f t="shared" si="250"/>
        <v>#N/A</v>
      </c>
      <c r="X198" s="4" t="e">
        <f t="shared" si="250"/>
        <v>#N/A</v>
      </c>
      <c r="Y198" s="4" t="e">
        <f t="shared" si="250"/>
        <v>#N/A</v>
      </c>
      <c r="Z198" s="4" t="e">
        <f t="shared" si="250"/>
        <v>#N/A</v>
      </c>
      <c r="AA198" s="4" t="e">
        <f t="shared" si="250"/>
        <v>#N/A</v>
      </c>
      <c r="AB198" s="4" t="e">
        <f t="shared" si="250"/>
        <v>#N/A</v>
      </c>
      <c r="AC198" s="4" t="e">
        <f t="shared" si="250"/>
        <v>#N/A</v>
      </c>
      <c r="AD198" s="4" t="e">
        <f t="shared" si="250"/>
        <v>#N/A</v>
      </c>
      <c r="AE198" s="4" t="e">
        <f t="shared" si="250"/>
        <v>#N/A</v>
      </c>
      <c r="AF198" s="4" t="e">
        <f t="shared" si="250"/>
        <v>#N/A</v>
      </c>
      <c r="AG198" s="4">
        <f t="shared" si="250"/>
        <v>42.126642500520546</v>
      </c>
      <c r="AI198" s="4">
        <f t="shared" si="251"/>
        <v>0</v>
      </c>
      <c r="AJ198" s="4">
        <f t="shared" si="251"/>
        <v>0</v>
      </c>
      <c r="AK198" s="4">
        <f t="shared" si="251"/>
        <v>0</v>
      </c>
      <c r="AL198" s="4">
        <f t="shared" si="251"/>
        <v>0</v>
      </c>
      <c r="AM198" s="4">
        <f t="shared" si="251"/>
        <v>0</v>
      </c>
      <c r="AN198" s="4">
        <f t="shared" si="251"/>
        <v>0</v>
      </c>
      <c r="AO198" s="4">
        <f t="shared" si="251"/>
        <v>0</v>
      </c>
      <c r="AP198" s="4">
        <f t="shared" si="251"/>
        <v>0</v>
      </c>
      <c r="AQ198" s="4">
        <f t="shared" si="251"/>
        <v>0</v>
      </c>
      <c r="AR198" s="4">
        <f t="shared" si="251"/>
        <v>0</v>
      </c>
      <c r="AS198" s="4">
        <f t="shared" si="251"/>
        <v>0</v>
      </c>
      <c r="AT198" s="4">
        <f t="shared" si="251"/>
        <v>0</v>
      </c>
      <c r="AU198" s="4">
        <f t="shared" si="251"/>
        <v>0</v>
      </c>
      <c r="AV198" s="4">
        <f t="shared" si="251"/>
        <v>0</v>
      </c>
      <c r="AW198" s="4">
        <f t="shared" si="251"/>
        <v>-0.92664250052054342</v>
      </c>
      <c r="AY198" s="2" t="e">
        <f t="shared" si="243"/>
        <v>#N/A</v>
      </c>
      <c r="AZ198" s="2" t="e">
        <f t="shared" si="243"/>
        <v>#N/A</v>
      </c>
      <c r="BA198" s="2" t="e">
        <f t="shared" si="243"/>
        <v>#N/A</v>
      </c>
      <c r="BB198" s="2" t="e">
        <f t="shared" si="243"/>
        <v>#N/A</v>
      </c>
      <c r="BC198" s="2" t="e">
        <f t="shared" si="243"/>
        <v>#N/A</v>
      </c>
      <c r="BD198" s="2" t="e">
        <f t="shared" si="243"/>
        <v>#N/A</v>
      </c>
      <c r="BE198" s="2" t="e">
        <f t="shared" si="243"/>
        <v>#N/A</v>
      </c>
      <c r="BF198" s="2" t="e">
        <f t="shared" si="243"/>
        <v>#N/A</v>
      </c>
      <c r="BG198" s="2" t="e">
        <f t="shared" si="243"/>
        <v>#N/A</v>
      </c>
      <c r="BH198" s="2" t="e">
        <f t="shared" si="243"/>
        <v>#N/A</v>
      </c>
      <c r="BI198" s="2" t="e">
        <f t="shared" si="243"/>
        <v>#N/A</v>
      </c>
      <c r="BJ198" s="2" t="e">
        <f t="shared" si="243"/>
        <v>#N/A</v>
      </c>
      <c r="BK198" s="2" t="e">
        <f t="shared" si="243"/>
        <v>#N/A</v>
      </c>
      <c r="BL198" s="2" t="e">
        <f t="shared" si="243"/>
        <v>#N/A</v>
      </c>
      <c r="BM198" s="2">
        <f t="shared" si="243"/>
        <v>42.126642500520546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 t="str">
        <f t="shared" si="244"/>
        <v/>
      </c>
      <c r="CF198" s="2" t="str">
        <f t="shared" si="244"/>
        <v/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 t="str">
        <f t="shared" si="198"/>
        <v/>
      </c>
      <c r="CV198" s="2" t="str">
        <f t="shared" si="199"/>
        <v/>
      </c>
      <c r="CW198" s="2" t="str">
        <f t="shared" si="200"/>
        <v/>
      </c>
      <c r="CX198" s="2" t="str">
        <f t="shared" si="201"/>
        <v/>
      </c>
      <c r="CY198" s="2" t="str">
        <f t="shared" si="202"/>
        <v/>
      </c>
      <c r="CZ198" s="2" t="str">
        <f t="shared" si="203"/>
        <v/>
      </c>
      <c r="DA198" s="2" t="str">
        <f t="shared" si="204"/>
        <v/>
      </c>
      <c r="DB198" s="2" t="str">
        <f t="shared" si="205"/>
        <v/>
      </c>
      <c r="DC198" s="2" t="str">
        <f t="shared" si="206"/>
        <v/>
      </c>
      <c r="DD198" s="2" t="str">
        <f t="shared" si="207"/>
        <v/>
      </c>
      <c r="DE198" s="2" t="str">
        <f t="shared" si="208"/>
        <v/>
      </c>
      <c r="DF198" s="2" t="str">
        <f t="shared" si="209"/>
        <v/>
      </c>
      <c r="DG198" s="2" t="str">
        <f t="shared" si="210"/>
        <v/>
      </c>
      <c r="DH198" s="2" t="str">
        <f t="shared" si="211"/>
        <v/>
      </c>
      <c r="DI198" s="2">
        <f t="shared" si="212"/>
        <v>41.2</v>
      </c>
      <c r="DK198" s="2">
        <f t="shared" si="252"/>
        <v>99.491025178253125</v>
      </c>
      <c r="DL198" s="2">
        <f t="shared" si="252"/>
        <v>100.35430924369746</v>
      </c>
      <c r="DM198" s="2">
        <f t="shared" si="252"/>
        <v>95.079800429000414</v>
      </c>
      <c r="DN198" s="2">
        <f t="shared" si="252"/>
        <v>94.956691977691975</v>
      </c>
      <c r="DO198" s="2">
        <f t="shared" si="252"/>
        <v>93.729929729729747</v>
      </c>
      <c r="DP198" s="2">
        <f t="shared" si="252"/>
        <v>93.115629729729733</v>
      </c>
      <c r="DQ198" s="2">
        <f t="shared" si="252"/>
        <v>85.249266002844948</v>
      </c>
      <c r="DR198" s="2">
        <f t="shared" si="252"/>
        <v>83.756473659373654</v>
      </c>
      <c r="DS198" s="2">
        <f t="shared" si="252"/>
        <v>83.747568983268977</v>
      </c>
      <c r="DT198" s="2">
        <f t="shared" si="252"/>
        <v>84.981617354196317</v>
      </c>
      <c r="DU198" s="2">
        <f t="shared" si="252"/>
        <v>79.129343329043337</v>
      </c>
      <c r="DV198" s="2">
        <f t="shared" si="252"/>
        <v>84.848905405405404</v>
      </c>
      <c r="DW198" s="2">
        <f t="shared" si="252"/>
        <v>85.734027284427285</v>
      </c>
      <c r="DX198" s="2">
        <f t="shared" si="252"/>
        <v>92.095639639639643</v>
      </c>
      <c r="DY198" s="2">
        <f t="shared" si="252"/>
        <v>92.40647226890755</v>
      </c>
      <c r="EA198" s="2">
        <f t="shared" si="241"/>
        <v>43.860762697201018</v>
      </c>
      <c r="EB198" s="2">
        <f t="shared" si="241"/>
        <v>39.826561952853076</v>
      </c>
      <c r="EC198" s="2">
        <f t="shared" si="241"/>
        <v>41.349288819563242</v>
      </c>
      <c r="ED198" s="2">
        <f t="shared" si="241"/>
        <v>42.067586015359808</v>
      </c>
      <c r="EE198" s="2">
        <f t="shared" si="241"/>
        <v>42.818755451610201</v>
      </c>
      <c r="EF198" s="2">
        <f t="shared" si="240"/>
        <v>43.210094124262234</v>
      </c>
      <c r="EG198" s="2">
        <f t="shared" si="240"/>
        <v>42.101290574060954</v>
      </c>
      <c r="EH198" s="2">
        <f t="shared" si="240"/>
        <v>42.798388129803591</v>
      </c>
      <c r="EI198" s="2">
        <f t="shared" si="240"/>
        <v>42.535369187478011</v>
      </c>
      <c r="EJ198" s="2">
        <f t="shared" si="240"/>
        <v>40.956042832760765</v>
      </c>
      <c r="EK198" s="2">
        <f t="shared" si="213"/>
        <v>42.440644113762744</v>
      </c>
      <c r="EL198" s="2">
        <f t="shared" si="180"/>
        <v>41.854455791241165</v>
      </c>
      <c r="EM198" s="2">
        <f t="shared" si="180"/>
        <v>44.133978195771036</v>
      </c>
      <c r="EN198" s="2">
        <f t="shared" si="180"/>
        <v>44.811172835820898</v>
      </c>
      <c r="EO198" s="2">
        <f t="shared" si="180"/>
        <v>45.767723574290841</v>
      </c>
      <c r="EQ198" s="2">
        <f t="shared" si="253"/>
        <v>42.499929554517195</v>
      </c>
      <c r="ER198" s="2">
        <f t="shared" si="253"/>
        <v>41.494126188508616</v>
      </c>
      <c r="ES198" s="2">
        <f t="shared" si="253"/>
        <v>42.475947606340426</v>
      </c>
      <c r="ET198" s="2">
        <f t="shared" si="253"/>
        <v>42.822554631972046</v>
      </c>
      <c r="EU198" s="2">
        <f t="shared" si="253"/>
        <v>42.946079263098397</v>
      </c>
      <c r="EV198" s="2">
        <f t="shared" si="253"/>
        <v>42.793071629671331</v>
      </c>
      <c r="EW198" s="2">
        <f t="shared" si="253"/>
        <v>42.717293244130573</v>
      </c>
      <c r="EX198" s="2">
        <f t="shared" si="253"/>
        <v>42.062289030276645</v>
      </c>
      <c r="EY198" s="2">
        <f t="shared" si="253"/>
        <v>43.081507000149188</v>
      </c>
      <c r="EZ198" s="2">
        <f t="shared" si="253"/>
        <v>41.168395234239213</v>
      </c>
      <c r="FA198" s="2">
        <f t="shared" si="253"/>
        <v>41.194485898867512</v>
      </c>
      <c r="FB198" s="2">
        <f t="shared" si="253"/>
        <v>41.46983143207391</v>
      </c>
      <c r="FC198" s="2">
        <f t="shared" si="253"/>
        <v>41.545431177889853</v>
      </c>
      <c r="FD198" s="2">
        <f t="shared" si="253"/>
        <v>42.439273506139173</v>
      </c>
      <c r="FE198" s="2">
        <f t="shared" si="253"/>
        <v>41.956881550174401</v>
      </c>
      <c r="FG198" s="2">
        <f t="shared" si="254"/>
        <v>0.99999692483630342</v>
      </c>
      <c r="FH198" s="2">
        <f t="shared" si="254"/>
        <v>0.99999630383184623</v>
      </c>
      <c r="FI198" s="2">
        <f t="shared" si="254"/>
        <v>0.99999614957529859</v>
      </c>
      <c r="FJ198" s="2">
        <f t="shared" si="254"/>
        <v>0.99999614195179398</v>
      </c>
      <c r="FK198" s="2">
        <f t="shared" si="254"/>
        <v>0.99999607185092909</v>
      </c>
      <c r="FL198" s="2">
        <f t="shared" si="254"/>
        <v>0.99999595066403868</v>
      </c>
      <c r="FM198" s="2">
        <f t="shared" si="254"/>
        <v>0.99999574388280787</v>
      </c>
      <c r="FN198" s="2">
        <f t="shared" si="254"/>
        <v>0.99999533215229552</v>
      </c>
      <c r="FO198" s="2">
        <f t="shared" si="254"/>
        <v>0.99999540703842493</v>
      </c>
      <c r="FP198" s="2">
        <f t="shared" si="254"/>
        <v>0.99999566964276276</v>
      </c>
      <c r="FQ198" s="2">
        <f t="shared" si="254"/>
        <v>0.99999598129395917</v>
      </c>
      <c r="FR198" s="2">
        <f t="shared" si="254"/>
        <v>0.99999555354413605</v>
      </c>
      <c r="FS198" s="2">
        <f t="shared" si="254"/>
        <v>0.99999596130737178</v>
      </c>
      <c r="FT198" s="2">
        <f t="shared" si="254"/>
        <v>0.99999603700366857</v>
      </c>
      <c r="FU198" s="2">
        <f t="shared" si="254"/>
        <v>0.99999522637031102</v>
      </c>
      <c r="FW198" s="2">
        <f t="shared" si="245"/>
        <v>0.98231703238378798</v>
      </c>
      <c r="FX198" s="2">
        <f t="shared" si="245"/>
        <v>0.97633559728548558</v>
      </c>
      <c r="FY198" s="2">
        <f t="shared" si="245"/>
        <v>0.97788344717075903</v>
      </c>
      <c r="FZ198" s="2">
        <f t="shared" si="245"/>
        <v>0.97707882930651213</v>
      </c>
      <c r="GA198" s="2">
        <f t="shared" si="245"/>
        <v>0.97614383946760186</v>
      </c>
      <c r="GB198" s="2">
        <f t="shared" si="245"/>
        <v>0.97690588427993807</v>
      </c>
      <c r="GC198" s="2">
        <f t="shared" si="245"/>
        <v>0.97638082654296621</v>
      </c>
      <c r="GD198" s="2">
        <f t="shared" si="245"/>
        <v>0.97853758391167234</v>
      </c>
      <c r="GE198" s="2">
        <f t="shared" si="245"/>
        <v>0.98098372252798172</v>
      </c>
      <c r="GF198" s="2">
        <f t="shared" si="245"/>
        <v>0.97962764642302036</v>
      </c>
      <c r="GG198" s="2">
        <f t="shared" si="245"/>
        <v>0.97813836359421014</v>
      </c>
      <c r="GH198" s="2">
        <f t="shared" si="245"/>
        <v>0.97476312083928507</v>
      </c>
      <c r="GI198" s="2">
        <f t="shared" si="245"/>
        <v>0.97195661500440544</v>
      </c>
      <c r="GJ198" s="2">
        <f t="shared" si="245"/>
        <v>0.96554952398329563</v>
      </c>
      <c r="GK198" s="2">
        <f t="shared" si="245"/>
        <v>0.95551158689921545</v>
      </c>
      <c r="GM198" s="86">
        <f t="shared" si="246"/>
        <v>0</v>
      </c>
      <c r="GN198" s="86">
        <f t="shared" si="246"/>
        <v>0</v>
      </c>
      <c r="GO198" s="86">
        <f t="shared" si="246"/>
        <v>0</v>
      </c>
      <c r="GP198" s="86">
        <f t="shared" si="246"/>
        <v>0</v>
      </c>
      <c r="GQ198" s="86">
        <f t="shared" si="246"/>
        <v>0</v>
      </c>
      <c r="GR198" s="86">
        <f t="shared" si="246"/>
        <v>0</v>
      </c>
      <c r="GS198" s="86">
        <f t="shared" si="246"/>
        <v>0</v>
      </c>
      <c r="GT198" s="86">
        <f t="shared" si="246"/>
        <v>0</v>
      </c>
      <c r="GU198" s="86">
        <f t="shared" si="246"/>
        <v>0</v>
      </c>
      <c r="GV198" s="86">
        <f t="shared" si="246"/>
        <v>0</v>
      </c>
      <c r="GW198" s="86">
        <f t="shared" si="246"/>
        <v>0</v>
      </c>
      <c r="GX198" s="86">
        <f t="shared" si="246"/>
        <v>0</v>
      </c>
      <c r="GY198" s="86">
        <f t="shared" si="246"/>
        <v>0</v>
      </c>
      <c r="GZ198" s="86">
        <f t="shared" si="246"/>
        <v>0</v>
      </c>
      <c r="HA198" s="86">
        <f t="shared" si="246"/>
        <v>0</v>
      </c>
      <c r="HC198" s="86">
        <f t="shared" si="182"/>
        <v>0</v>
      </c>
      <c r="HD198" s="86">
        <f t="shared" si="182"/>
        <v>0</v>
      </c>
      <c r="HE198" s="86">
        <f t="shared" si="182"/>
        <v>0</v>
      </c>
      <c r="HF198" s="86">
        <f t="shared" si="182"/>
        <v>0</v>
      </c>
      <c r="HG198" s="86">
        <f t="shared" si="182"/>
        <v>0</v>
      </c>
      <c r="HH198" s="86">
        <f t="shared" si="182"/>
        <v>0</v>
      </c>
      <c r="HI198" s="86">
        <f t="shared" si="242"/>
        <v>0</v>
      </c>
      <c r="HJ198" s="86">
        <f t="shared" si="242"/>
        <v>0</v>
      </c>
      <c r="HK198" s="86">
        <f t="shared" si="242"/>
        <v>0</v>
      </c>
      <c r="HL198" s="86">
        <f t="shared" si="242"/>
        <v>0</v>
      </c>
      <c r="HM198" s="86">
        <f t="shared" si="242"/>
        <v>0</v>
      </c>
      <c r="HN198" s="86">
        <f t="shared" si="242"/>
        <v>0</v>
      </c>
      <c r="HO198" s="86">
        <f t="shared" si="227"/>
        <v>0</v>
      </c>
      <c r="HP198" s="86">
        <f t="shared" si="227"/>
        <v>0</v>
      </c>
      <c r="HQ198" s="86">
        <f t="shared" si="227"/>
        <v>0</v>
      </c>
      <c r="HS198" s="86">
        <f t="shared" si="247"/>
        <v>7.4830632731961521E-184</v>
      </c>
      <c r="HT198" s="86">
        <f t="shared" si="247"/>
        <v>2.2742324559199093E-197</v>
      </c>
      <c r="HU198" s="86">
        <f t="shared" si="247"/>
        <v>4.6995939925001785E-222</v>
      </c>
      <c r="HV198" s="86">
        <f t="shared" si="247"/>
        <v>1.9717800788934129E-229</v>
      </c>
      <c r="HW198" s="86">
        <f t="shared" si="247"/>
        <v>1.1953893654028025E-216</v>
      </c>
      <c r="HX198" s="86">
        <f t="shared" si="247"/>
        <v>4.0700668166783626E-248</v>
      </c>
      <c r="HY198" s="86">
        <f t="shared" si="247"/>
        <v>6.4908281992997826E-231</v>
      </c>
      <c r="HZ198" s="86">
        <f t="shared" si="247"/>
        <v>1.672586297587962E-274</v>
      </c>
      <c r="IA198" s="86">
        <f t="shared" si="247"/>
        <v>1.3244671635956148E-265</v>
      </c>
      <c r="IB198" s="86">
        <f t="shared" si="247"/>
        <v>3.8334083224117157E-231</v>
      </c>
      <c r="IC198" s="86">
        <f t="shared" si="247"/>
        <v>2.3266698983709315E-227</v>
      </c>
      <c r="ID198" s="86">
        <f t="shared" si="247"/>
        <v>1.178920792830518E-220</v>
      </c>
      <c r="IE198" s="86">
        <f t="shared" si="247"/>
        <v>2.341600879195252E-202</v>
      </c>
      <c r="IF198" s="86">
        <f t="shared" si="247"/>
        <v>4.9558855511966008E-169</v>
      </c>
      <c r="IG198" s="86">
        <f t="shared" si="247"/>
        <v>3.0779203610042676E-162</v>
      </c>
      <c r="II198" s="86">
        <f t="shared" si="248"/>
        <v>1.5203241745587794E-60</v>
      </c>
      <c r="IJ198" s="86">
        <f t="shared" si="248"/>
        <v>4.3174071459464533E-58</v>
      </c>
      <c r="IK198" s="86">
        <f t="shared" si="248"/>
        <v>3.2406808470278597E-66</v>
      </c>
      <c r="IL198" s="86">
        <f t="shared" si="248"/>
        <v>5.7573090473477169E-68</v>
      </c>
      <c r="IM198" s="86">
        <f t="shared" si="248"/>
        <v>2.8604645979453712E-64</v>
      </c>
      <c r="IN198" s="86">
        <f t="shared" si="248"/>
        <v>1.2785740924040195E-73</v>
      </c>
      <c r="IO198" s="86">
        <f t="shared" si="248"/>
        <v>1.5967444941335565E-68</v>
      </c>
      <c r="IP198" s="86">
        <f t="shared" si="248"/>
        <v>1.6225473654990973E-83</v>
      </c>
      <c r="IQ198" s="86">
        <f t="shared" si="248"/>
        <v>9.810830255185678E-84</v>
      </c>
      <c r="IR198" s="86">
        <f t="shared" si="248"/>
        <v>5.836158261521267E-72</v>
      </c>
      <c r="IS198" s="86">
        <f t="shared" si="248"/>
        <v>3.0013388100257986E-69</v>
      </c>
      <c r="IT198" s="86">
        <f t="shared" si="248"/>
        <v>1.2432493886643184E-64</v>
      </c>
      <c r="IU198" s="86">
        <f t="shared" si="248"/>
        <v>1.705958462477315E-57</v>
      </c>
      <c r="IV198" s="86">
        <f t="shared" si="248"/>
        <v>2.0775523853786538E-31</v>
      </c>
      <c r="IW198" s="86">
        <f t="shared" si="248"/>
        <v>7.9306111553372658E-48</v>
      </c>
      <c r="IY198" s="86">
        <f t="shared" si="249"/>
        <v>1.5203241745587794E-60</v>
      </c>
      <c r="IZ198" s="86">
        <f t="shared" si="249"/>
        <v>4.3174071459464533E-58</v>
      </c>
      <c r="JA198" s="86">
        <f t="shared" si="249"/>
        <v>3.2406808470278597E-66</v>
      </c>
      <c r="JB198" s="86">
        <f t="shared" si="249"/>
        <v>5.7573090473477169E-68</v>
      </c>
      <c r="JC198" s="86">
        <f t="shared" si="249"/>
        <v>2.8604645979453712E-64</v>
      </c>
      <c r="JD198" s="86">
        <f t="shared" si="249"/>
        <v>1.2785740924040195E-73</v>
      </c>
      <c r="JE198" s="86">
        <f t="shared" si="249"/>
        <v>1.5967444941335565E-68</v>
      </c>
      <c r="JF198" s="86">
        <f t="shared" si="249"/>
        <v>1.6225473654990973E-83</v>
      </c>
      <c r="JG198" s="86">
        <f t="shared" si="249"/>
        <v>9.810830255185678E-84</v>
      </c>
      <c r="JH198" s="86">
        <f t="shared" si="249"/>
        <v>5.836158261521267E-72</v>
      </c>
      <c r="JI198" s="86">
        <f t="shared" si="249"/>
        <v>3.0013388100257986E-69</v>
      </c>
      <c r="JJ198" s="86">
        <f t="shared" si="249"/>
        <v>1.2432493886643184E-64</v>
      </c>
      <c r="JK198" s="86">
        <f t="shared" si="249"/>
        <v>1.705958462477315E-57</v>
      </c>
      <c r="JL198" s="86">
        <f t="shared" si="249"/>
        <v>2.0775523853786538E-31</v>
      </c>
      <c r="JM198" s="86">
        <f t="shared" si="249"/>
        <v>7.9306111553372658E-48</v>
      </c>
    </row>
    <row r="199" spans="2:273" x14ac:dyDescent="0.25">
      <c r="B199" s="2">
        <v>172</v>
      </c>
      <c r="C199" s="37">
        <v>43.732999999999997</v>
      </c>
      <c r="D199" s="37">
        <v>43.917000000000002</v>
      </c>
      <c r="E199" s="37">
        <v>43.95</v>
      </c>
      <c r="F199" s="37">
        <v>43.267000000000003</v>
      </c>
      <c r="G199" s="37">
        <v>44.152999999999999</v>
      </c>
      <c r="H199" s="37">
        <v>42.932000000000002</v>
      </c>
      <c r="I199" s="37">
        <v>43.933999999999997</v>
      </c>
      <c r="J199" s="37">
        <v>43.55</v>
      </c>
      <c r="K199" s="37">
        <v>43.133000000000003</v>
      </c>
      <c r="L199" s="37">
        <v>43.45</v>
      </c>
      <c r="M199" s="37">
        <v>41.783000000000001</v>
      </c>
      <c r="N199" s="37">
        <v>43.433</v>
      </c>
      <c r="O199" s="37">
        <v>42.633000000000003</v>
      </c>
      <c r="P199" s="37">
        <v>43.033000000000001</v>
      </c>
      <c r="Q199" s="37">
        <v>42.1</v>
      </c>
      <c r="S199" s="4" t="e">
        <f t="shared" si="250"/>
        <v>#N/A</v>
      </c>
      <c r="T199" s="4" t="e">
        <f t="shared" si="250"/>
        <v>#N/A</v>
      </c>
      <c r="U199" s="4" t="e">
        <f t="shared" si="250"/>
        <v>#N/A</v>
      </c>
      <c r="V199" s="4" t="e">
        <f t="shared" si="250"/>
        <v>#N/A</v>
      </c>
      <c r="W199" s="4" t="e">
        <f t="shared" si="250"/>
        <v>#N/A</v>
      </c>
      <c r="X199" s="4" t="e">
        <f t="shared" si="250"/>
        <v>#N/A</v>
      </c>
      <c r="Y199" s="4" t="e">
        <f t="shared" si="250"/>
        <v>#N/A</v>
      </c>
      <c r="Z199" s="4" t="e">
        <f t="shared" si="250"/>
        <v>#N/A</v>
      </c>
      <c r="AA199" s="4" t="e">
        <f t="shared" si="250"/>
        <v>#N/A</v>
      </c>
      <c r="AB199" s="4" t="e">
        <f t="shared" si="250"/>
        <v>#N/A</v>
      </c>
      <c r="AC199" s="4" t="e">
        <f t="shared" si="250"/>
        <v>#N/A</v>
      </c>
      <c r="AD199" s="4" t="e">
        <f t="shared" si="250"/>
        <v>#N/A</v>
      </c>
      <c r="AE199" s="4" t="e">
        <f t="shared" si="250"/>
        <v>#N/A</v>
      </c>
      <c r="AF199" s="4" t="e">
        <f t="shared" si="250"/>
        <v>#N/A</v>
      </c>
      <c r="AG199" s="4">
        <f t="shared" si="250"/>
        <v>41.960305735346026</v>
      </c>
      <c r="AI199" s="4">
        <f t="shared" si="251"/>
        <v>0</v>
      </c>
      <c r="AJ199" s="4">
        <f t="shared" si="251"/>
        <v>0</v>
      </c>
      <c r="AK199" s="4">
        <f t="shared" si="251"/>
        <v>0</v>
      </c>
      <c r="AL199" s="4">
        <f t="shared" si="251"/>
        <v>0</v>
      </c>
      <c r="AM199" s="4">
        <f t="shared" si="251"/>
        <v>0</v>
      </c>
      <c r="AN199" s="4">
        <f t="shared" si="251"/>
        <v>0</v>
      </c>
      <c r="AO199" s="4">
        <f t="shared" si="251"/>
        <v>0</v>
      </c>
      <c r="AP199" s="4">
        <f t="shared" si="251"/>
        <v>0</v>
      </c>
      <c r="AQ199" s="4">
        <f t="shared" si="251"/>
        <v>0</v>
      </c>
      <c r="AR199" s="4">
        <f t="shared" si="251"/>
        <v>0</v>
      </c>
      <c r="AS199" s="4">
        <f t="shared" si="251"/>
        <v>0</v>
      </c>
      <c r="AT199" s="4">
        <f t="shared" si="251"/>
        <v>0</v>
      </c>
      <c r="AU199" s="4">
        <f t="shared" si="251"/>
        <v>0</v>
      </c>
      <c r="AV199" s="4">
        <f t="shared" si="251"/>
        <v>0</v>
      </c>
      <c r="AW199" s="4">
        <f t="shared" si="251"/>
        <v>0.13969426465397561</v>
      </c>
      <c r="AY199" s="2" t="e">
        <f t="shared" si="243"/>
        <v>#N/A</v>
      </c>
      <c r="AZ199" s="2" t="e">
        <f t="shared" si="243"/>
        <v>#N/A</v>
      </c>
      <c r="BA199" s="2" t="e">
        <f t="shared" si="243"/>
        <v>#N/A</v>
      </c>
      <c r="BB199" s="2" t="e">
        <f t="shared" si="243"/>
        <v>#N/A</v>
      </c>
      <c r="BC199" s="2" t="e">
        <f t="shared" si="243"/>
        <v>#N/A</v>
      </c>
      <c r="BD199" s="2" t="e">
        <f t="shared" si="243"/>
        <v>#N/A</v>
      </c>
      <c r="BE199" s="2" t="e">
        <f t="shared" si="243"/>
        <v>#N/A</v>
      </c>
      <c r="BF199" s="2" t="e">
        <f t="shared" si="243"/>
        <v>#N/A</v>
      </c>
      <c r="BG199" s="2" t="e">
        <f t="shared" si="243"/>
        <v>#N/A</v>
      </c>
      <c r="BH199" s="2" t="e">
        <f t="shared" si="243"/>
        <v>#N/A</v>
      </c>
      <c r="BI199" s="2" t="e">
        <f t="shared" si="243"/>
        <v>#N/A</v>
      </c>
      <c r="BJ199" s="2" t="e">
        <f t="shared" si="243"/>
        <v>#N/A</v>
      </c>
      <c r="BK199" s="2" t="e">
        <f t="shared" si="243"/>
        <v>#N/A</v>
      </c>
      <c r="BL199" s="2" t="e">
        <f t="shared" si="243"/>
        <v>#N/A</v>
      </c>
      <c r="BM199" s="2">
        <f t="shared" si="243"/>
        <v>41.960305735346026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 t="str">
        <f t="shared" si="244"/>
        <v/>
      </c>
      <c r="CF199" s="2" t="str">
        <f t="shared" si="244"/>
        <v/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 t="str">
        <f t="shared" si="198"/>
        <v/>
      </c>
      <c r="CV199" s="2" t="str">
        <f t="shared" si="199"/>
        <v/>
      </c>
      <c r="CW199" s="2" t="str">
        <f t="shared" si="200"/>
        <v/>
      </c>
      <c r="CX199" s="2" t="str">
        <f t="shared" si="201"/>
        <v/>
      </c>
      <c r="CY199" s="2" t="str">
        <f t="shared" si="202"/>
        <v/>
      </c>
      <c r="CZ199" s="2" t="str">
        <f t="shared" si="203"/>
        <v/>
      </c>
      <c r="DA199" s="2" t="str">
        <f t="shared" si="204"/>
        <v/>
      </c>
      <c r="DB199" s="2" t="str">
        <f t="shared" si="205"/>
        <v/>
      </c>
      <c r="DC199" s="2" t="str">
        <f t="shared" si="206"/>
        <v/>
      </c>
      <c r="DD199" s="2" t="str">
        <f t="shared" si="207"/>
        <v/>
      </c>
      <c r="DE199" s="2" t="str">
        <f t="shared" si="208"/>
        <v/>
      </c>
      <c r="DF199" s="2" t="str">
        <f t="shared" si="209"/>
        <v/>
      </c>
      <c r="DG199" s="2" t="str">
        <f t="shared" si="210"/>
        <v/>
      </c>
      <c r="DH199" s="2" t="str">
        <f t="shared" si="211"/>
        <v/>
      </c>
      <c r="DI199" s="2">
        <f t="shared" si="212"/>
        <v>42.1</v>
      </c>
      <c r="DK199" s="2">
        <f t="shared" si="252"/>
        <v>99.733229055258477</v>
      </c>
      <c r="DL199" s="2">
        <f t="shared" si="252"/>
        <v>100.58206134453779</v>
      </c>
      <c r="DM199" s="2">
        <f t="shared" si="252"/>
        <v>95.279623595023594</v>
      </c>
      <c r="DN199" s="2">
        <f t="shared" si="252"/>
        <v>95.154392106392109</v>
      </c>
      <c r="DO199" s="2">
        <f t="shared" si="252"/>
        <v>93.914868468468484</v>
      </c>
      <c r="DP199" s="2">
        <f t="shared" si="252"/>
        <v>93.287101801801796</v>
      </c>
      <c r="DQ199" s="2">
        <f t="shared" si="252"/>
        <v>85.371270744428642</v>
      </c>
      <c r="DR199" s="2">
        <f t="shared" si="252"/>
        <v>83.876370441870435</v>
      </c>
      <c r="DS199" s="2">
        <f t="shared" si="252"/>
        <v>83.863281209781206</v>
      </c>
      <c r="DT199" s="2">
        <f t="shared" si="252"/>
        <v>85.106955429113356</v>
      </c>
      <c r="DU199" s="2">
        <f t="shared" si="252"/>
        <v>79.224983097383102</v>
      </c>
      <c r="DV199" s="2">
        <f t="shared" si="252"/>
        <v>84.972513513513519</v>
      </c>
      <c r="DW199" s="2">
        <f t="shared" si="252"/>
        <v>85.861867310167312</v>
      </c>
      <c r="DX199" s="2">
        <f t="shared" si="252"/>
        <v>92.273346846846849</v>
      </c>
      <c r="DY199" s="2">
        <f t="shared" si="252"/>
        <v>92.616193277310913</v>
      </c>
      <c r="EA199" s="2">
        <f t="shared" si="241"/>
        <v>43.76562666666667</v>
      </c>
      <c r="EB199" s="2">
        <f t="shared" si="241"/>
        <v>39.664009815684004</v>
      </c>
      <c r="EC199" s="2">
        <f t="shared" si="241"/>
        <v>41.216312233739217</v>
      </c>
      <c r="ED199" s="2">
        <f t="shared" si="241"/>
        <v>41.935727761092835</v>
      </c>
      <c r="EE199" s="2">
        <f t="shared" si="241"/>
        <v>42.693279693994285</v>
      </c>
      <c r="EF199" s="2">
        <f t="shared" si="240"/>
        <v>43.080269948858401</v>
      </c>
      <c r="EG199" s="2">
        <f t="shared" si="240"/>
        <v>41.961627552992724</v>
      </c>
      <c r="EH199" s="2">
        <f t="shared" si="240"/>
        <v>42.662133795900942</v>
      </c>
      <c r="EI199" s="2">
        <f t="shared" si="240"/>
        <v>42.391466760464297</v>
      </c>
      <c r="EJ199" s="2">
        <f t="shared" si="240"/>
        <v>40.798801831469767</v>
      </c>
      <c r="EK199" s="2">
        <f t="shared" si="213"/>
        <v>42.300444079310601</v>
      </c>
      <c r="EL199" s="2">
        <f t="shared" si="180"/>
        <v>41.701161739768096</v>
      </c>
      <c r="EM199" s="2">
        <f t="shared" si="180"/>
        <v>44.005722300570525</v>
      </c>
      <c r="EN199" s="2">
        <f t="shared" si="180"/>
        <v>44.679791044776124</v>
      </c>
      <c r="EO199" s="2">
        <f t="shared" si="180"/>
        <v>45.657089459147421</v>
      </c>
      <c r="EQ199" s="2">
        <f t="shared" si="253"/>
        <v>42.387602362682088</v>
      </c>
      <c r="ER199" s="2">
        <f t="shared" si="253"/>
        <v>41.35324207676743</v>
      </c>
      <c r="ES199" s="2">
        <f t="shared" si="253"/>
        <v>42.357895806704931</v>
      </c>
      <c r="ET199" s="2">
        <f t="shared" si="253"/>
        <v>42.700490973211352</v>
      </c>
      <c r="EU199" s="2">
        <f t="shared" si="253"/>
        <v>42.822190691780818</v>
      </c>
      <c r="EV199" s="2">
        <f t="shared" si="253"/>
        <v>42.658012363817903</v>
      </c>
      <c r="EW199" s="2">
        <f t="shared" si="253"/>
        <v>42.585467569938217</v>
      </c>
      <c r="EX199" s="2">
        <f t="shared" si="253"/>
        <v>41.916916024329062</v>
      </c>
      <c r="EY199" s="2">
        <f t="shared" si="253"/>
        <v>42.944605967625627</v>
      </c>
      <c r="EZ199" s="2">
        <f t="shared" si="253"/>
        <v>41.014298980881648</v>
      </c>
      <c r="FA199" s="2">
        <f t="shared" si="253"/>
        <v>41.038835439644451</v>
      </c>
      <c r="FB199" s="2">
        <f t="shared" si="253"/>
        <v>41.311672820079835</v>
      </c>
      <c r="FC199" s="2">
        <f t="shared" si="253"/>
        <v>41.383452759914015</v>
      </c>
      <c r="FD199" s="2">
        <f t="shared" si="253"/>
        <v>42.277210368349273</v>
      </c>
      <c r="FE199" s="2">
        <f t="shared" si="253"/>
        <v>41.803115983181115</v>
      </c>
      <c r="FG199" s="2">
        <f t="shared" si="254"/>
        <v>0.99999719541661702</v>
      </c>
      <c r="FH199" s="2">
        <f t="shared" si="254"/>
        <v>0.99999662905348341</v>
      </c>
      <c r="FI199" s="2">
        <f t="shared" si="254"/>
        <v>0.99999648836974653</v>
      </c>
      <c r="FJ199" s="2">
        <f t="shared" si="254"/>
        <v>0.99999648141702291</v>
      </c>
      <c r="FK199" s="2">
        <f t="shared" si="254"/>
        <v>0.99999641748423052</v>
      </c>
      <c r="FL199" s="2">
        <f t="shared" si="254"/>
        <v>0.99999630696039521</v>
      </c>
      <c r="FM199" s="2">
        <f t="shared" si="254"/>
        <v>0.99999611837353353</v>
      </c>
      <c r="FN199" s="2">
        <f t="shared" si="254"/>
        <v>0.9999957428705486</v>
      </c>
      <c r="FO199" s="2">
        <f t="shared" si="254"/>
        <v>0.99999581116756597</v>
      </c>
      <c r="FP199" s="2">
        <f t="shared" si="254"/>
        <v>0.99999605066575659</v>
      </c>
      <c r="FQ199" s="2">
        <f t="shared" si="254"/>
        <v>0.99999633489523454</v>
      </c>
      <c r="FR199" s="2">
        <f t="shared" si="254"/>
        <v>0.99999594478246878</v>
      </c>
      <c r="FS199" s="2">
        <f t="shared" si="254"/>
        <v>0.99999631666723732</v>
      </c>
      <c r="FT199" s="2">
        <f t="shared" si="254"/>
        <v>0.9999963857031291</v>
      </c>
      <c r="FU199" s="2">
        <f t="shared" si="254"/>
        <v>0.9999956463961519</v>
      </c>
      <c r="FW199" s="2">
        <f t="shared" si="245"/>
        <v>0.98384781051732451</v>
      </c>
      <c r="FX199" s="2">
        <f t="shared" si="245"/>
        <v>0.978372775774769</v>
      </c>
      <c r="FY199" s="2">
        <f t="shared" si="245"/>
        <v>0.979790135351993</v>
      </c>
      <c r="FZ199" s="2">
        <f t="shared" si="245"/>
        <v>0.97905339846563921</v>
      </c>
      <c r="GA199" s="2">
        <f t="shared" si="245"/>
        <v>0.97819715702018273</v>
      </c>
      <c r="GB199" s="2">
        <f t="shared" si="245"/>
        <v>0.97889503016690027</v>
      </c>
      <c r="GC199" s="2">
        <f t="shared" si="245"/>
        <v>0.97841419750130065</v>
      </c>
      <c r="GD199" s="2">
        <f t="shared" si="245"/>
        <v>0.98038900931766548</v>
      </c>
      <c r="GE199" s="2">
        <f t="shared" si="245"/>
        <v>0.98262788133559953</v>
      </c>
      <c r="GF199" s="2">
        <f t="shared" si="245"/>
        <v>0.98138682774169728</v>
      </c>
      <c r="GG199" s="2">
        <f t="shared" si="245"/>
        <v>0.98002352414184313</v>
      </c>
      <c r="GH199" s="2">
        <f t="shared" si="245"/>
        <v>0.97693246954595336</v>
      </c>
      <c r="GI199" s="2">
        <f t="shared" si="245"/>
        <v>0.97436086398710187</v>
      </c>
      <c r="GJ199" s="2">
        <f t="shared" si="245"/>
        <v>0.9684852628226962</v>
      </c>
      <c r="GK199" s="2">
        <f t="shared" si="245"/>
        <v>0.95926663434276427</v>
      </c>
      <c r="GM199" s="86">
        <f t="shared" si="246"/>
        <v>0</v>
      </c>
      <c r="GN199" s="86">
        <f t="shared" si="246"/>
        <v>0</v>
      </c>
      <c r="GO199" s="86">
        <f t="shared" si="246"/>
        <v>0</v>
      </c>
      <c r="GP199" s="86">
        <f t="shared" si="246"/>
        <v>0</v>
      </c>
      <c r="GQ199" s="86">
        <f t="shared" si="246"/>
        <v>0</v>
      </c>
      <c r="GR199" s="86">
        <f t="shared" si="246"/>
        <v>0</v>
      </c>
      <c r="GS199" s="86">
        <f t="shared" si="246"/>
        <v>0</v>
      </c>
      <c r="GT199" s="86">
        <f t="shared" si="246"/>
        <v>0</v>
      </c>
      <c r="GU199" s="86">
        <f t="shared" si="246"/>
        <v>0</v>
      </c>
      <c r="GV199" s="86">
        <f t="shared" si="246"/>
        <v>0</v>
      </c>
      <c r="GW199" s="86">
        <f t="shared" si="246"/>
        <v>0</v>
      </c>
      <c r="GX199" s="86">
        <f t="shared" si="246"/>
        <v>0</v>
      </c>
      <c r="GY199" s="86">
        <f t="shared" si="246"/>
        <v>0</v>
      </c>
      <c r="GZ199" s="86">
        <f t="shared" si="246"/>
        <v>0</v>
      </c>
      <c r="HA199" s="86">
        <f t="shared" si="246"/>
        <v>0</v>
      </c>
      <c r="HC199" s="86">
        <f t="shared" si="182"/>
        <v>0</v>
      </c>
      <c r="HD199" s="86">
        <f t="shared" si="182"/>
        <v>0</v>
      </c>
      <c r="HE199" s="86">
        <f t="shared" si="182"/>
        <v>0</v>
      </c>
      <c r="HF199" s="86">
        <f t="shared" si="182"/>
        <v>0</v>
      </c>
      <c r="HG199" s="86">
        <f t="shared" si="182"/>
        <v>0</v>
      </c>
      <c r="HH199" s="86">
        <f t="shared" si="182"/>
        <v>0</v>
      </c>
      <c r="HI199" s="86">
        <f t="shared" si="242"/>
        <v>0</v>
      </c>
      <c r="HJ199" s="86">
        <f t="shared" si="242"/>
        <v>0</v>
      </c>
      <c r="HK199" s="86">
        <f t="shared" si="242"/>
        <v>0</v>
      </c>
      <c r="HL199" s="86">
        <f t="shared" si="242"/>
        <v>0</v>
      </c>
      <c r="HM199" s="86">
        <f t="shared" si="242"/>
        <v>0</v>
      </c>
      <c r="HN199" s="86">
        <f t="shared" si="242"/>
        <v>0</v>
      </c>
      <c r="HO199" s="86">
        <f t="shared" si="227"/>
        <v>0</v>
      </c>
      <c r="HP199" s="86">
        <f t="shared" si="227"/>
        <v>0</v>
      </c>
      <c r="HQ199" s="86">
        <f t="shared" si="227"/>
        <v>0</v>
      </c>
      <c r="HS199" s="86">
        <f t="shared" si="247"/>
        <v>2.7626075404788891E-189</v>
      </c>
      <c r="HT199" s="86">
        <f t="shared" si="247"/>
        <v>2.5314725825815192E-203</v>
      </c>
      <c r="HU199" s="86">
        <f t="shared" si="247"/>
        <v>1.0901308998133521E-228</v>
      </c>
      <c r="HV199" s="86">
        <f t="shared" si="247"/>
        <v>2.466660586771082E-236</v>
      </c>
      <c r="HW199" s="86">
        <f t="shared" si="247"/>
        <v>3.0830732879461779E-223</v>
      </c>
      <c r="HX199" s="86">
        <f t="shared" si="247"/>
        <v>1.2970073843552207E-255</v>
      </c>
      <c r="HY199" s="86">
        <f t="shared" si="247"/>
        <v>6.3116183565970975E-238</v>
      </c>
      <c r="HZ199" s="86">
        <f t="shared" si="247"/>
        <v>9.4295692551579149E-283</v>
      </c>
      <c r="IA199" s="86">
        <f t="shared" si="247"/>
        <v>1.791493242483101E-273</v>
      </c>
      <c r="IB199" s="86">
        <f t="shared" si="247"/>
        <v>4.6880156230615062E-238</v>
      </c>
      <c r="IC199" s="86">
        <f t="shared" si="247"/>
        <v>3.2915601370612984E-234</v>
      </c>
      <c r="ID199" s="86">
        <f t="shared" si="247"/>
        <v>1.9808750203363605E-227</v>
      </c>
      <c r="IE199" s="86">
        <f t="shared" si="247"/>
        <v>1.1926726974694207E-208</v>
      </c>
      <c r="IF199" s="86">
        <f t="shared" si="247"/>
        <v>1.9738115012584279E-174</v>
      </c>
      <c r="IG199" s="86">
        <f t="shared" si="247"/>
        <v>1.2772010006847764E-167</v>
      </c>
      <c r="II199" s="86">
        <f t="shared" si="248"/>
        <v>2.87640135786969E-63</v>
      </c>
      <c r="IJ199" s="86">
        <f t="shared" si="248"/>
        <v>6.5201255514168645E-61</v>
      </c>
      <c r="IK199" s="86">
        <f t="shared" si="248"/>
        <v>2.2052918907372101E-69</v>
      </c>
      <c r="IL199" s="86">
        <f t="shared" si="248"/>
        <v>2.9862588876592659E-71</v>
      </c>
      <c r="IM199" s="86">
        <f t="shared" si="248"/>
        <v>2.0881892811463422E-67</v>
      </c>
      <c r="IN199" s="86">
        <f t="shared" si="248"/>
        <v>3.4210947838587029E-77</v>
      </c>
      <c r="IO199" s="86">
        <f t="shared" si="248"/>
        <v>7.2926753970685085E-72</v>
      </c>
      <c r="IP199" s="86">
        <f t="shared" si="248"/>
        <v>1.6861766690648944E-87</v>
      </c>
      <c r="IQ199" s="86">
        <f t="shared" si="248"/>
        <v>1.3313845983279383E-87</v>
      </c>
      <c r="IR199" s="86">
        <f t="shared" si="248"/>
        <v>2.4706211390881256E-75</v>
      </c>
      <c r="IS199" s="86">
        <f t="shared" si="248"/>
        <v>1.4853764097219866E-72</v>
      </c>
      <c r="IT199" s="86">
        <f t="shared" si="248"/>
        <v>7.7509367600628553E-68</v>
      </c>
      <c r="IU199" s="86">
        <f t="shared" si="248"/>
        <v>2.003833927565468E-60</v>
      </c>
      <c r="IV199" s="86">
        <f t="shared" si="248"/>
        <v>4.4898000765659444E-33</v>
      </c>
      <c r="IW199" s="86">
        <f t="shared" si="248"/>
        <v>1.2363942106778625E-50</v>
      </c>
      <c r="IY199" s="86">
        <f t="shared" si="249"/>
        <v>2.87640135786969E-63</v>
      </c>
      <c r="IZ199" s="86">
        <f t="shared" si="249"/>
        <v>6.5201255514168645E-61</v>
      </c>
      <c r="JA199" s="86">
        <f t="shared" si="249"/>
        <v>2.2052918907372101E-69</v>
      </c>
      <c r="JB199" s="86">
        <f t="shared" si="249"/>
        <v>2.9862588876592659E-71</v>
      </c>
      <c r="JC199" s="86">
        <f t="shared" si="249"/>
        <v>2.0881892811463422E-67</v>
      </c>
      <c r="JD199" s="86">
        <f t="shared" si="249"/>
        <v>3.4210947838587029E-77</v>
      </c>
      <c r="JE199" s="86">
        <f t="shared" si="249"/>
        <v>7.2926753970685085E-72</v>
      </c>
      <c r="JF199" s="86">
        <f t="shared" si="249"/>
        <v>1.6861766690648944E-87</v>
      </c>
      <c r="JG199" s="86">
        <f t="shared" si="249"/>
        <v>1.3313845983279383E-87</v>
      </c>
      <c r="JH199" s="86">
        <f t="shared" si="249"/>
        <v>2.4706211390881256E-75</v>
      </c>
      <c r="JI199" s="86">
        <f t="shared" si="249"/>
        <v>1.4853764097219866E-72</v>
      </c>
      <c r="JJ199" s="86">
        <f t="shared" si="249"/>
        <v>7.7509367600628553E-68</v>
      </c>
      <c r="JK199" s="86">
        <f t="shared" si="249"/>
        <v>2.003833927565468E-60</v>
      </c>
      <c r="JL199" s="86">
        <f t="shared" si="249"/>
        <v>4.4898000765659444E-33</v>
      </c>
      <c r="JM199" s="86">
        <f t="shared" si="249"/>
        <v>1.2363942106778625E-50</v>
      </c>
    </row>
    <row r="200" spans="2:273" x14ac:dyDescent="0.25">
      <c r="B200" s="2">
        <v>173</v>
      </c>
      <c r="C200" s="37">
        <v>43.633000000000003</v>
      </c>
      <c r="D200" s="37">
        <v>44.232999999999997</v>
      </c>
      <c r="E200" s="37">
        <v>44.65</v>
      </c>
      <c r="F200" s="37">
        <v>43.417000000000002</v>
      </c>
      <c r="G200" s="37">
        <v>44.085000000000001</v>
      </c>
      <c r="H200" s="37">
        <v>44.322000000000003</v>
      </c>
      <c r="I200" s="37">
        <v>44.459000000000003</v>
      </c>
      <c r="J200" s="37">
        <v>43.767000000000003</v>
      </c>
      <c r="K200" s="37">
        <v>43.85</v>
      </c>
      <c r="L200" s="37">
        <v>43.25</v>
      </c>
      <c r="M200" s="37">
        <v>41.033000000000001</v>
      </c>
      <c r="N200" s="37">
        <v>42.933</v>
      </c>
      <c r="O200" s="37">
        <v>42.15</v>
      </c>
      <c r="P200" s="37">
        <v>43.116999999999997</v>
      </c>
      <c r="Q200" s="37">
        <v>41.65</v>
      </c>
      <c r="S200" s="4" t="e">
        <f t="shared" si="250"/>
        <v>#N/A</v>
      </c>
      <c r="T200" s="4" t="e">
        <f t="shared" si="250"/>
        <v>#N/A</v>
      </c>
      <c r="U200" s="4" t="e">
        <f t="shared" si="250"/>
        <v>#N/A</v>
      </c>
      <c r="V200" s="4" t="e">
        <f t="shared" si="250"/>
        <v>#N/A</v>
      </c>
      <c r="W200" s="4" t="e">
        <f t="shared" si="250"/>
        <v>#N/A</v>
      </c>
      <c r="X200" s="4" t="e">
        <f t="shared" si="250"/>
        <v>#N/A</v>
      </c>
      <c r="Y200" s="4" t="e">
        <f t="shared" si="250"/>
        <v>#N/A</v>
      </c>
      <c r="Z200" s="4" t="e">
        <f t="shared" si="250"/>
        <v>#N/A</v>
      </c>
      <c r="AA200" s="4" t="e">
        <f t="shared" si="250"/>
        <v>#N/A</v>
      </c>
      <c r="AB200" s="4" t="e">
        <f t="shared" si="250"/>
        <v>#N/A</v>
      </c>
      <c r="AC200" s="4" t="e">
        <f t="shared" si="250"/>
        <v>#N/A</v>
      </c>
      <c r="AD200" s="4" t="e">
        <f t="shared" si="250"/>
        <v>#N/A</v>
      </c>
      <c r="AE200" s="4" t="e">
        <f t="shared" si="250"/>
        <v>#N/A</v>
      </c>
      <c r="AF200" s="4" t="e">
        <f t="shared" si="250"/>
        <v>#N/A</v>
      </c>
      <c r="AG200" s="4">
        <f t="shared" si="250"/>
        <v>41.794833500365172</v>
      </c>
      <c r="AI200" s="4">
        <f t="shared" si="251"/>
        <v>0</v>
      </c>
      <c r="AJ200" s="4">
        <f t="shared" si="251"/>
        <v>0</v>
      </c>
      <c r="AK200" s="4">
        <f t="shared" si="251"/>
        <v>0</v>
      </c>
      <c r="AL200" s="4">
        <f t="shared" si="251"/>
        <v>0</v>
      </c>
      <c r="AM200" s="4">
        <f t="shared" si="251"/>
        <v>0</v>
      </c>
      <c r="AN200" s="4">
        <f t="shared" si="251"/>
        <v>0</v>
      </c>
      <c r="AO200" s="4">
        <f t="shared" si="251"/>
        <v>0</v>
      </c>
      <c r="AP200" s="4">
        <f t="shared" si="251"/>
        <v>0</v>
      </c>
      <c r="AQ200" s="4">
        <f t="shared" si="251"/>
        <v>0</v>
      </c>
      <c r="AR200" s="4">
        <f t="shared" si="251"/>
        <v>0</v>
      </c>
      <c r="AS200" s="4">
        <f t="shared" si="251"/>
        <v>0</v>
      </c>
      <c r="AT200" s="4">
        <f t="shared" si="251"/>
        <v>0</v>
      </c>
      <c r="AU200" s="4">
        <f t="shared" si="251"/>
        <v>0</v>
      </c>
      <c r="AV200" s="4">
        <f t="shared" si="251"/>
        <v>0</v>
      </c>
      <c r="AW200" s="4">
        <f t="shared" si="251"/>
        <v>-0.14483350036517351</v>
      </c>
      <c r="AY200" s="2" t="e">
        <f t="shared" si="243"/>
        <v>#N/A</v>
      </c>
      <c r="AZ200" s="2" t="e">
        <f t="shared" si="243"/>
        <v>#N/A</v>
      </c>
      <c r="BA200" s="2" t="e">
        <f t="shared" si="243"/>
        <v>#N/A</v>
      </c>
      <c r="BB200" s="2" t="e">
        <f t="shared" si="243"/>
        <v>#N/A</v>
      </c>
      <c r="BC200" s="2" t="e">
        <f t="shared" si="243"/>
        <v>#N/A</v>
      </c>
      <c r="BD200" s="2" t="e">
        <f t="shared" si="243"/>
        <v>#N/A</v>
      </c>
      <c r="BE200" s="2" t="e">
        <f t="shared" si="243"/>
        <v>#N/A</v>
      </c>
      <c r="BF200" s="2" t="e">
        <f t="shared" si="243"/>
        <v>#N/A</v>
      </c>
      <c r="BG200" s="2" t="e">
        <f t="shared" si="243"/>
        <v>#N/A</v>
      </c>
      <c r="BH200" s="2" t="e">
        <f t="shared" si="243"/>
        <v>#N/A</v>
      </c>
      <c r="BI200" s="2" t="e">
        <f t="shared" si="243"/>
        <v>#N/A</v>
      </c>
      <c r="BJ200" s="2" t="e">
        <f t="shared" si="243"/>
        <v>#N/A</v>
      </c>
      <c r="BK200" s="2" t="e">
        <f t="shared" si="243"/>
        <v>#N/A</v>
      </c>
      <c r="BL200" s="2" t="e">
        <f t="shared" si="243"/>
        <v>#N/A</v>
      </c>
      <c r="BM200" s="2">
        <f t="shared" si="243"/>
        <v>41.794833500365172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 t="str">
        <f t="shared" si="244"/>
        <v/>
      </c>
      <c r="CF200" s="2" t="str">
        <f t="shared" si="244"/>
        <v/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 t="str">
        <f t="shared" si="198"/>
        <v/>
      </c>
      <c r="CV200" s="2" t="str">
        <f t="shared" si="199"/>
        <v/>
      </c>
      <c r="CW200" s="2" t="str">
        <f t="shared" si="200"/>
        <v/>
      </c>
      <c r="CX200" s="2" t="str">
        <f t="shared" si="201"/>
        <v/>
      </c>
      <c r="CY200" s="2" t="str">
        <f t="shared" si="202"/>
        <v/>
      </c>
      <c r="CZ200" s="2" t="str">
        <f t="shared" si="203"/>
        <v/>
      </c>
      <c r="DA200" s="2" t="str">
        <f t="shared" si="204"/>
        <v/>
      </c>
      <c r="DB200" s="2" t="str">
        <f t="shared" si="205"/>
        <v/>
      </c>
      <c r="DC200" s="2" t="str">
        <f t="shared" si="206"/>
        <v/>
      </c>
      <c r="DD200" s="2" t="str">
        <f t="shared" si="207"/>
        <v/>
      </c>
      <c r="DE200" s="2" t="str">
        <f t="shared" si="208"/>
        <v/>
      </c>
      <c r="DF200" s="2" t="str">
        <f t="shared" si="209"/>
        <v/>
      </c>
      <c r="DG200" s="2" t="str">
        <f t="shared" si="210"/>
        <v/>
      </c>
      <c r="DH200" s="2" t="str">
        <f t="shared" si="211"/>
        <v/>
      </c>
      <c r="DI200" s="2">
        <f t="shared" si="212"/>
        <v>41.65</v>
      </c>
      <c r="DK200" s="2">
        <f t="shared" si="252"/>
        <v>99.975432932263828</v>
      </c>
      <c r="DL200" s="2">
        <f t="shared" si="252"/>
        <v>100.80981344537813</v>
      </c>
      <c r="DM200" s="2">
        <f t="shared" si="252"/>
        <v>95.479446761046745</v>
      </c>
      <c r="DN200" s="2">
        <f t="shared" si="252"/>
        <v>95.352092235092243</v>
      </c>
      <c r="DO200" s="2">
        <f t="shared" si="252"/>
        <v>94.09980720720722</v>
      </c>
      <c r="DP200" s="2">
        <f t="shared" si="252"/>
        <v>93.458573873873874</v>
      </c>
      <c r="DQ200" s="2">
        <f t="shared" si="252"/>
        <v>85.493275486012323</v>
      </c>
      <c r="DR200" s="2">
        <f t="shared" si="252"/>
        <v>83.996267224367216</v>
      </c>
      <c r="DS200" s="2">
        <f t="shared" si="252"/>
        <v>83.978993436293436</v>
      </c>
      <c r="DT200" s="2">
        <f t="shared" si="252"/>
        <v>85.232293504030366</v>
      </c>
      <c r="DU200" s="2">
        <f t="shared" si="252"/>
        <v>79.320622865722868</v>
      </c>
      <c r="DV200" s="2">
        <f t="shared" si="252"/>
        <v>85.09612162162162</v>
      </c>
      <c r="DW200" s="2">
        <f t="shared" si="252"/>
        <v>85.989707335907326</v>
      </c>
      <c r="DX200" s="2">
        <f t="shared" si="252"/>
        <v>92.451054054054055</v>
      </c>
      <c r="DY200" s="2">
        <f t="shared" si="252"/>
        <v>92.825914285714276</v>
      </c>
      <c r="EA200" s="2">
        <f t="shared" si="241"/>
        <v>43.670490636132314</v>
      </c>
      <c r="EB200" s="2">
        <f t="shared" si="241"/>
        <v>39.501457678514925</v>
      </c>
      <c r="EC200" s="2">
        <f t="shared" si="241"/>
        <v>41.083335647915192</v>
      </c>
      <c r="ED200" s="2">
        <f t="shared" si="241"/>
        <v>41.803869506825862</v>
      </c>
      <c r="EE200" s="2">
        <f t="shared" si="241"/>
        <v>42.567803936378375</v>
      </c>
      <c r="EF200" s="2">
        <f t="shared" si="240"/>
        <v>42.950445773454561</v>
      </c>
      <c r="EG200" s="2">
        <f t="shared" si="240"/>
        <v>41.821964531924493</v>
      </c>
      <c r="EH200" s="2">
        <f t="shared" si="240"/>
        <v>42.525879461998301</v>
      </c>
      <c r="EI200" s="2">
        <f t="shared" si="240"/>
        <v>42.247564333450583</v>
      </c>
      <c r="EJ200" s="2">
        <f t="shared" si="240"/>
        <v>40.641560830178769</v>
      </c>
      <c r="EK200" s="2">
        <f t="shared" si="213"/>
        <v>42.160244044858459</v>
      </c>
      <c r="EL200" s="2">
        <f t="shared" si="180"/>
        <v>41.547867688295028</v>
      </c>
      <c r="EM200" s="2">
        <f t="shared" si="180"/>
        <v>43.877466405370022</v>
      </c>
      <c r="EN200" s="2">
        <f t="shared" si="180"/>
        <v>44.54840925373135</v>
      </c>
      <c r="EO200" s="2">
        <f t="shared" si="180"/>
        <v>45.546455344004002</v>
      </c>
      <c r="EQ200" s="2">
        <f t="shared" si="253"/>
        <v>42.275275170846967</v>
      </c>
      <c r="ER200" s="2">
        <f t="shared" si="253"/>
        <v>41.212357965026257</v>
      </c>
      <c r="ES200" s="2">
        <f t="shared" si="253"/>
        <v>42.239844007069436</v>
      </c>
      <c r="ET200" s="2">
        <f t="shared" si="253"/>
        <v>42.57842731445065</v>
      </c>
      <c r="EU200" s="2">
        <f t="shared" si="253"/>
        <v>42.698302120463232</v>
      </c>
      <c r="EV200" s="2">
        <f t="shared" si="253"/>
        <v>42.522953097964475</v>
      </c>
      <c r="EW200" s="2">
        <f t="shared" si="253"/>
        <v>42.453641895745861</v>
      </c>
      <c r="EX200" s="2">
        <f t="shared" si="253"/>
        <v>41.771543018381479</v>
      </c>
      <c r="EY200" s="2">
        <f t="shared" si="253"/>
        <v>42.807704935102066</v>
      </c>
      <c r="EZ200" s="2">
        <f t="shared" si="253"/>
        <v>40.86020272752409</v>
      </c>
      <c r="FA200" s="2">
        <f t="shared" si="253"/>
        <v>40.88318498042139</v>
      </c>
      <c r="FB200" s="2">
        <f t="shared" si="253"/>
        <v>41.153514208085753</v>
      </c>
      <c r="FC200" s="2">
        <f t="shared" si="253"/>
        <v>41.221474341938176</v>
      </c>
      <c r="FD200" s="2">
        <f t="shared" si="253"/>
        <v>42.115147230559373</v>
      </c>
      <c r="FE200" s="2">
        <f t="shared" si="253"/>
        <v>41.649350416187829</v>
      </c>
      <c r="FG200" s="2">
        <f t="shared" si="254"/>
        <v>0.99999744218892372</v>
      </c>
      <c r="FH200" s="2">
        <f t="shared" si="254"/>
        <v>0.99999692565932607</v>
      </c>
      <c r="FI200" s="2">
        <f t="shared" si="254"/>
        <v>0.99999679735415548</v>
      </c>
      <c r="FJ200" s="2">
        <f t="shared" si="254"/>
        <v>0.99999679101319217</v>
      </c>
      <c r="FK200" s="2">
        <f t="shared" si="254"/>
        <v>0.99999673270575618</v>
      </c>
      <c r="FL200" s="2">
        <f t="shared" si="254"/>
        <v>0.99999663190675581</v>
      </c>
      <c r="FM200" s="2">
        <f t="shared" si="254"/>
        <v>0.99999645991337915</v>
      </c>
      <c r="FN200" s="2">
        <f t="shared" si="254"/>
        <v>0.99999611745034145</v>
      </c>
      <c r="FO200" s="2">
        <f t="shared" si="254"/>
        <v>0.99999617973800792</v>
      </c>
      <c r="FP200" s="2">
        <f t="shared" si="254"/>
        <v>0.99999639816311003</v>
      </c>
      <c r="FQ200" s="2">
        <f t="shared" si="254"/>
        <v>0.99999665738364862</v>
      </c>
      <c r="FR200" s="2">
        <f t="shared" si="254"/>
        <v>0.99999630159633601</v>
      </c>
      <c r="FS200" s="2">
        <f t="shared" si="254"/>
        <v>0.99999664075950678</v>
      </c>
      <c r="FT200" s="2">
        <f t="shared" si="254"/>
        <v>0.99999670372102889</v>
      </c>
      <c r="FU200" s="2">
        <f t="shared" si="254"/>
        <v>0.99999602946457933</v>
      </c>
      <c r="FW200" s="2">
        <f t="shared" si="245"/>
        <v>0.98524806239918872</v>
      </c>
      <c r="FX200" s="2">
        <f t="shared" si="245"/>
        <v>0.98023813100937252</v>
      </c>
      <c r="FY200" s="2">
        <f t="shared" si="245"/>
        <v>0.98153554998883341</v>
      </c>
      <c r="FZ200" s="2">
        <f t="shared" si="245"/>
        <v>0.98086119812702655</v>
      </c>
      <c r="GA200" s="2">
        <f t="shared" si="245"/>
        <v>0.98007735098776938</v>
      </c>
      <c r="GB200" s="2">
        <f t="shared" si="245"/>
        <v>0.98071622861900443</v>
      </c>
      <c r="GC200" s="2">
        <f t="shared" si="245"/>
        <v>0.98027605212250735</v>
      </c>
      <c r="GD200" s="2">
        <f t="shared" si="245"/>
        <v>0.98208364828391337</v>
      </c>
      <c r="GE200" s="2">
        <f t="shared" si="245"/>
        <v>0.98413218459709328</v>
      </c>
      <c r="GF200" s="2">
        <f t="shared" si="245"/>
        <v>0.9829967379272786</v>
      </c>
      <c r="GG200" s="2">
        <f t="shared" si="245"/>
        <v>0.98174915773625426</v>
      </c>
      <c r="GH200" s="2">
        <f t="shared" si="245"/>
        <v>0.97891937499926762</v>
      </c>
      <c r="GI200" s="2">
        <f t="shared" si="245"/>
        <v>0.97656395913179761</v>
      </c>
      <c r="GJ200" s="2">
        <f t="shared" si="245"/>
        <v>0.97117829680100831</v>
      </c>
      <c r="GK200" s="2">
        <f t="shared" si="245"/>
        <v>0.96271710356734885</v>
      </c>
      <c r="GM200" s="86">
        <f t="shared" si="246"/>
        <v>0</v>
      </c>
      <c r="GN200" s="86">
        <f t="shared" si="246"/>
        <v>0</v>
      </c>
      <c r="GO200" s="86">
        <f t="shared" si="246"/>
        <v>0</v>
      </c>
      <c r="GP200" s="86">
        <f t="shared" si="246"/>
        <v>0</v>
      </c>
      <c r="GQ200" s="86">
        <f t="shared" si="246"/>
        <v>0</v>
      </c>
      <c r="GR200" s="86">
        <f t="shared" si="246"/>
        <v>0</v>
      </c>
      <c r="GS200" s="86">
        <f t="shared" si="246"/>
        <v>0</v>
      </c>
      <c r="GT200" s="86">
        <f t="shared" si="246"/>
        <v>0</v>
      </c>
      <c r="GU200" s="86">
        <f t="shared" si="246"/>
        <v>0</v>
      </c>
      <c r="GV200" s="86">
        <f t="shared" si="246"/>
        <v>0</v>
      </c>
      <c r="GW200" s="86">
        <f t="shared" si="246"/>
        <v>0</v>
      </c>
      <c r="GX200" s="86">
        <f t="shared" si="246"/>
        <v>0</v>
      </c>
      <c r="GY200" s="86">
        <f t="shared" si="246"/>
        <v>0</v>
      </c>
      <c r="GZ200" s="86">
        <f t="shared" si="246"/>
        <v>0</v>
      </c>
      <c r="HA200" s="86">
        <f t="shared" si="246"/>
        <v>0</v>
      </c>
      <c r="HC200" s="86">
        <f t="shared" si="182"/>
        <v>0</v>
      </c>
      <c r="HD200" s="86">
        <f t="shared" si="182"/>
        <v>0</v>
      </c>
      <c r="HE200" s="86">
        <f t="shared" si="182"/>
        <v>0</v>
      </c>
      <c r="HF200" s="86">
        <f t="shared" si="182"/>
        <v>0</v>
      </c>
      <c r="HG200" s="86">
        <f t="shared" si="182"/>
        <v>0</v>
      </c>
      <c r="HH200" s="86">
        <f t="shared" si="182"/>
        <v>0</v>
      </c>
      <c r="HI200" s="86">
        <f t="shared" si="242"/>
        <v>0</v>
      </c>
      <c r="HJ200" s="86">
        <f t="shared" si="242"/>
        <v>0</v>
      </c>
      <c r="HK200" s="86">
        <f t="shared" si="242"/>
        <v>0</v>
      </c>
      <c r="HL200" s="86">
        <f t="shared" si="242"/>
        <v>0</v>
      </c>
      <c r="HM200" s="86">
        <f t="shared" si="242"/>
        <v>0</v>
      </c>
      <c r="HN200" s="86">
        <f t="shared" si="242"/>
        <v>0</v>
      </c>
      <c r="HO200" s="86">
        <f t="shared" si="227"/>
        <v>0</v>
      </c>
      <c r="HP200" s="86">
        <f t="shared" si="227"/>
        <v>0</v>
      </c>
      <c r="HQ200" s="86">
        <f t="shared" si="227"/>
        <v>0</v>
      </c>
      <c r="HS200" s="86">
        <f t="shared" si="247"/>
        <v>8.4869739996937604E-195</v>
      </c>
      <c r="HT200" s="86">
        <f t="shared" si="247"/>
        <v>2.2946281804820313E-209</v>
      </c>
      <c r="HU200" s="86">
        <f t="shared" si="247"/>
        <v>2.0160475195177742E-235</v>
      </c>
      <c r="HV200" s="86">
        <f t="shared" si="247"/>
        <v>2.4339194380397025E-243</v>
      </c>
      <c r="HW200" s="86">
        <f t="shared" si="247"/>
        <v>6.3242969037675875E-230</v>
      </c>
      <c r="HX200" s="86">
        <f t="shared" si="247"/>
        <v>3.1911552037037809E-263</v>
      </c>
      <c r="HY200" s="86">
        <f t="shared" si="247"/>
        <v>4.8121168419267024E-245</v>
      </c>
      <c r="HZ200" s="86">
        <f t="shared" si="247"/>
        <v>4.0060773184974777E-291</v>
      </c>
      <c r="IA200" s="86">
        <f t="shared" si="247"/>
        <v>1.8568815638448028E-281</v>
      </c>
      <c r="IB200" s="86">
        <f t="shared" si="247"/>
        <v>4.5269487232938307E-245</v>
      </c>
      <c r="IC200" s="86">
        <f t="shared" si="247"/>
        <v>3.6785348612184312E-241</v>
      </c>
      <c r="ID200" s="86">
        <f t="shared" si="247"/>
        <v>2.6243537359771945E-234</v>
      </c>
      <c r="IE200" s="86">
        <f t="shared" si="247"/>
        <v>4.8571830065737968E-215</v>
      </c>
      <c r="IF200" s="86">
        <f t="shared" si="247"/>
        <v>6.4532651915756089E-180</v>
      </c>
      <c r="IG200" s="86">
        <f t="shared" si="247"/>
        <v>4.3208877004850056E-173</v>
      </c>
      <c r="II200" s="86">
        <f t="shared" si="248"/>
        <v>4.7257897415206956E-66</v>
      </c>
      <c r="IJ200" s="86">
        <f t="shared" si="248"/>
        <v>8.4101104852153119E-64</v>
      </c>
      <c r="IK200" s="86">
        <f t="shared" si="248"/>
        <v>1.2610219444477282E-72</v>
      </c>
      <c r="IL200" s="86">
        <f t="shared" si="248"/>
        <v>1.2908637501911782E-74</v>
      </c>
      <c r="IM200" s="86">
        <f t="shared" si="248"/>
        <v>1.2785830190629344E-70</v>
      </c>
      <c r="IN200" s="86">
        <f t="shared" si="248"/>
        <v>7.5042241552548423E-81</v>
      </c>
      <c r="IO200" s="86">
        <f t="shared" si="248"/>
        <v>2.7630678496624864E-75</v>
      </c>
      <c r="IP200" s="86">
        <f t="shared" si="248"/>
        <v>1.4099012941587126E-91</v>
      </c>
      <c r="IQ200" s="86">
        <f t="shared" si="248"/>
        <v>1.4725353494749635E-91</v>
      </c>
      <c r="IR200" s="86">
        <f t="shared" si="248"/>
        <v>8.7232023980114273E-79</v>
      </c>
      <c r="IS200" s="86">
        <f t="shared" si="248"/>
        <v>6.1334533402587094E-76</v>
      </c>
      <c r="IT200" s="86">
        <f t="shared" si="248"/>
        <v>4.0261244135820189E-71</v>
      </c>
      <c r="IU200" s="86">
        <f t="shared" si="248"/>
        <v>1.9823081227436017E-63</v>
      </c>
      <c r="IV200" s="86">
        <f t="shared" si="248"/>
        <v>8.752501469730614E-35</v>
      </c>
      <c r="IW200" s="86">
        <f t="shared" si="248"/>
        <v>1.5947453539457082E-53</v>
      </c>
      <c r="IY200" s="86">
        <f t="shared" si="249"/>
        <v>4.7257897415206956E-66</v>
      </c>
      <c r="IZ200" s="86">
        <f t="shared" si="249"/>
        <v>8.4101104852153119E-64</v>
      </c>
      <c r="JA200" s="86">
        <f t="shared" si="249"/>
        <v>1.2610219444477282E-72</v>
      </c>
      <c r="JB200" s="86">
        <f t="shared" si="249"/>
        <v>1.2908637501911782E-74</v>
      </c>
      <c r="JC200" s="86">
        <f t="shared" si="249"/>
        <v>1.2785830190629344E-70</v>
      </c>
      <c r="JD200" s="86">
        <f t="shared" si="249"/>
        <v>7.5042241552548423E-81</v>
      </c>
      <c r="JE200" s="86">
        <f t="shared" si="249"/>
        <v>2.7630678496624864E-75</v>
      </c>
      <c r="JF200" s="86">
        <f t="shared" si="249"/>
        <v>1.4099012941587126E-91</v>
      </c>
      <c r="JG200" s="86">
        <f t="shared" si="249"/>
        <v>1.4725353494749635E-91</v>
      </c>
      <c r="JH200" s="86">
        <f t="shared" si="249"/>
        <v>8.7232023980114273E-79</v>
      </c>
      <c r="JI200" s="86">
        <f t="shared" si="249"/>
        <v>6.1334533402587094E-76</v>
      </c>
      <c r="JJ200" s="86">
        <f t="shared" si="249"/>
        <v>4.0261244135820189E-71</v>
      </c>
      <c r="JK200" s="86">
        <f t="shared" si="249"/>
        <v>1.9823081227436017E-63</v>
      </c>
      <c r="JL200" s="86">
        <f t="shared" si="249"/>
        <v>8.752501469730614E-35</v>
      </c>
      <c r="JM200" s="86">
        <f t="shared" si="249"/>
        <v>1.5947453539457082E-53</v>
      </c>
    </row>
    <row r="201" spans="2:273" x14ac:dyDescent="0.25">
      <c r="B201" s="2">
        <v>174</v>
      </c>
      <c r="C201" s="37">
        <v>44.283000000000001</v>
      </c>
      <c r="D201" s="37">
        <v>42.85</v>
      </c>
      <c r="E201" s="37">
        <v>44.267000000000003</v>
      </c>
      <c r="F201" s="37">
        <v>43.933</v>
      </c>
      <c r="G201" s="37">
        <v>43.168999999999997</v>
      </c>
      <c r="H201" s="37">
        <v>45.033999999999999</v>
      </c>
      <c r="I201" s="37">
        <v>43.393000000000001</v>
      </c>
      <c r="J201" s="37">
        <v>43.366999999999997</v>
      </c>
      <c r="K201" s="37">
        <v>43.95</v>
      </c>
      <c r="L201" s="37">
        <v>43.05</v>
      </c>
      <c r="M201" s="37">
        <v>41.933</v>
      </c>
      <c r="N201" s="37">
        <v>42.866999999999997</v>
      </c>
      <c r="O201" s="37">
        <v>43.232999999999997</v>
      </c>
      <c r="P201" s="37">
        <v>42.917000000000002</v>
      </c>
      <c r="Q201" s="37">
        <v>41.95</v>
      </c>
      <c r="S201" s="4" t="e">
        <f t="shared" si="250"/>
        <v>#N/A</v>
      </c>
      <c r="T201" s="4" t="e">
        <f t="shared" si="250"/>
        <v>#N/A</v>
      </c>
      <c r="U201" s="4" t="e">
        <f t="shared" si="250"/>
        <v>#N/A</v>
      </c>
      <c r="V201" s="4" t="e">
        <f t="shared" si="250"/>
        <v>#N/A</v>
      </c>
      <c r="W201" s="4" t="e">
        <f t="shared" si="250"/>
        <v>#N/A</v>
      </c>
      <c r="X201" s="4" t="e">
        <f t="shared" si="250"/>
        <v>#N/A</v>
      </c>
      <c r="Y201" s="4" t="e">
        <f t="shared" si="250"/>
        <v>#N/A</v>
      </c>
      <c r="Z201" s="4" t="e">
        <f t="shared" si="250"/>
        <v>#N/A</v>
      </c>
      <c r="AA201" s="4" t="e">
        <f t="shared" si="250"/>
        <v>#N/A</v>
      </c>
      <c r="AB201" s="4" t="e">
        <f t="shared" si="250"/>
        <v>#N/A</v>
      </c>
      <c r="AC201" s="4" t="e">
        <f t="shared" si="250"/>
        <v>#N/A</v>
      </c>
      <c r="AD201" s="4" t="e">
        <f t="shared" si="250"/>
        <v>#N/A</v>
      </c>
      <c r="AE201" s="4" t="e">
        <f t="shared" si="250"/>
        <v>#N/A</v>
      </c>
      <c r="AF201" s="4" t="e">
        <f t="shared" si="250"/>
        <v>#N/A</v>
      </c>
      <c r="AG201" s="4">
        <f t="shared" si="250"/>
        <v>41.630175690714751</v>
      </c>
      <c r="AI201" s="4">
        <f t="shared" si="251"/>
        <v>0</v>
      </c>
      <c r="AJ201" s="4">
        <f t="shared" si="251"/>
        <v>0</v>
      </c>
      <c r="AK201" s="4">
        <f t="shared" si="251"/>
        <v>0</v>
      </c>
      <c r="AL201" s="4">
        <f t="shared" si="251"/>
        <v>0</v>
      </c>
      <c r="AM201" s="4">
        <f t="shared" si="251"/>
        <v>0</v>
      </c>
      <c r="AN201" s="4">
        <f t="shared" si="251"/>
        <v>0</v>
      </c>
      <c r="AO201" s="4">
        <f t="shared" si="251"/>
        <v>0</v>
      </c>
      <c r="AP201" s="4">
        <f t="shared" si="251"/>
        <v>0</v>
      </c>
      <c r="AQ201" s="4">
        <f t="shared" si="251"/>
        <v>0</v>
      </c>
      <c r="AR201" s="4">
        <f t="shared" si="251"/>
        <v>0</v>
      </c>
      <c r="AS201" s="4">
        <f t="shared" si="251"/>
        <v>0</v>
      </c>
      <c r="AT201" s="4">
        <f t="shared" si="251"/>
        <v>0</v>
      </c>
      <c r="AU201" s="4">
        <f t="shared" si="251"/>
        <v>0</v>
      </c>
      <c r="AV201" s="4">
        <f t="shared" si="251"/>
        <v>0</v>
      </c>
      <c r="AW201" s="4">
        <f t="shared" si="251"/>
        <v>0.31982430928525218</v>
      </c>
      <c r="AY201" s="2" t="e">
        <f t="shared" si="243"/>
        <v>#N/A</v>
      </c>
      <c r="AZ201" s="2" t="e">
        <f t="shared" si="243"/>
        <v>#N/A</v>
      </c>
      <c r="BA201" s="2" t="e">
        <f t="shared" si="243"/>
        <v>#N/A</v>
      </c>
      <c r="BB201" s="2" t="e">
        <f t="shared" si="243"/>
        <v>#N/A</v>
      </c>
      <c r="BC201" s="2" t="e">
        <f t="shared" si="243"/>
        <v>#N/A</v>
      </c>
      <c r="BD201" s="2" t="e">
        <f t="shared" si="243"/>
        <v>#N/A</v>
      </c>
      <c r="BE201" s="2" t="e">
        <f t="shared" si="243"/>
        <v>#N/A</v>
      </c>
      <c r="BF201" s="2" t="e">
        <f t="shared" si="243"/>
        <v>#N/A</v>
      </c>
      <c r="BG201" s="2" t="e">
        <f t="shared" si="243"/>
        <v>#N/A</v>
      </c>
      <c r="BH201" s="2" t="e">
        <f t="shared" si="243"/>
        <v>#N/A</v>
      </c>
      <c r="BI201" s="2" t="e">
        <f t="shared" si="243"/>
        <v>#N/A</v>
      </c>
      <c r="BJ201" s="2" t="e">
        <f t="shared" si="243"/>
        <v>#N/A</v>
      </c>
      <c r="BK201" s="2" t="e">
        <f t="shared" si="243"/>
        <v>#N/A</v>
      </c>
      <c r="BL201" s="2" t="e">
        <f t="shared" si="243"/>
        <v>#N/A</v>
      </c>
      <c r="BM201" s="2">
        <f t="shared" si="243"/>
        <v>41.630175690714751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 t="str">
        <f t="shared" si="244"/>
        <v/>
      </c>
      <c r="CF201" s="2" t="str">
        <f t="shared" si="244"/>
        <v/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 t="str">
        <f t="shared" si="198"/>
        <v/>
      </c>
      <c r="CV201" s="2" t="str">
        <f t="shared" si="199"/>
        <v/>
      </c>
      <c r="CW201" s="2" t="str">
        <f t="shared" si="200"/>
        <v/>
      </c>
      <c r="CX201" s="2" t="str">
        <f t="shared" si="201"/>
        <v/>
      </c>
      <c r="CY201" s="2" t="str">
        <f t="shared" si="202"/>
        <v/>
      </c>
      <c r="CZ201" s="2" t="str">
        <f t="shared" si="203"/>
        <v/>
      </c>
      <c r="DA201" s="2" t="str">
        <f t="shared" si="204"/>
        <v/>
      </c>
      <c r="DB201" s="2" t="str">
        <f t="shared" si="205"/>
        <v/>
      </c>
      <c r="DC201" s="2" t="str">
        <f t="shared" si="206"/>
        <v/>
      </c>
      <c r="DD201" s="2" t="str">
        <f t="shared" si="207"/>
        <v/>
      </c>
      <c r="DE201" s="2" t="str">
        <f t="shared" si="208"/>
        <v/>
      </c>
      <c r="DF201" s="2" t="str">
        <f t="shared" si="209"/>
        <v/>
      </c>
      <c r="DG201" s="2" t="str">
        <f t="shared" si="210"/>
        <v/>
      </c>
      <c r="DH201" s="2" t="str">
        <f t="shared" si="211"/>
        <v/>
      </c>
      <c r="DI201" s="2">
        <f t="shared" si="212"/>
        <v>41.95</v>
      </c>
      <c r="DK201" s="2">
        <f t="shared" si="252"/>
        <v>100.21763680926917</v>
      </c>
      <c r="DL201" s="2">
        <f t="shared" si="252"/>
        <v>101.03756554621847</v>
      </c>
      <c r="DM201" s="2">
        <f t="shared" si="252"/>
        <v>95.679269927069925</v>
      </c>
      <c r="DN201" s="2">
        <f t="shared" si="252"/>
        <v>95.549792363792363</v>
      </c>
      <c r="DO201" s="2">
        <f t="shared" si="252"/>
        <v>94.284745945945957</v>
      </c>
      <c r="DP201" s="2">
        <f t="shared" si="252"/>
        <v>93.630045945945938</v>
      </c>
      <c r="DQ201" s="2">
        <f t="shared" si="252"/>
        <v>85.615280227596017</v>
      </c>
      <c r="DR201" s="2">
        <f t="shared" si="252"/>
        <v>84.116164006863997</v>
      </c>
      <c r="DS201" s="2">
        <f t="shared" si="252"/>
        <v>84.094705662805666</v>
      </c>
      <c r="DT201" s="2">
        <f t="shared" si="252"/>
        <v>85.357631578947391</v>
      </c>
      <c r="DU201" s="2">
        <f t="shared" si="252"/>
        <v>79.416262634062633</v>
      </c>
      <c r="DV201" s="2">
        <f t="shared" si="252"/>
        <v>85.219729729729721</v>
      </c>
      <c r="DW201" s="2">
        <f t="shared" si="252"/>
        <v>86.117547361647354</v>
      </c>
      <c r="DX201" s="2">
        <f t="shared" si="252"/>
        <v>92.628761261261261</v>
      </c>
      <c r="DY201" s="2">
        <f t="shared" si="252"/>
        <v>93.035635294117625</v>
      </c>
      <c r="EA201" s="2">
        <f t="shared" si="241"/>
        <v>43.575354605597965</v>
      </c>
      <c r="EB201" s="2">
        <f t="shared" si="241"/>
        <v>39.338905541345852</v>
      </c>
      <c r="EC201" s="2">
        <f t="shared" si="241"/>
        <v>40.950359062091167</v>
      </c>
      <c r="ED201" s="2">
        <f t="shared" si="241"/>
        <v>41.672011252558889</v>
      </c>
      <c r="EE201" s="2">
        <f t="shared" si="241"/>
        <v>42.442328178762466</v>
      </c>
      <c r="EF201" s="2">
        <f t="shared" si="240"/>
        <v>42.820621598050728</v>
      </c>
      <c r="EG201" s="2">
        <f t="shared" si="240"/>
        <v>41.68230151085627</v>
      </c>
      <c r="EH201" s="2">
        <f t="shared" si="240"/>
        <v>42.389625128095645</v>
      </c>
      <c r="EI201" s="2">
        <f t="shared" si="240"/>
        <v>42.103661906436862</v>
      </c>
      <c r="EJ201" s="2">
        <f t="shared" si="240"/>
        <v>40.484319828887763</v>
      </c>
      <c r="EK201" s="2">
        <f t="shared" si="213"/>
        <v>42.020044010406309</v>
      </c>
      <c r="EL201" s="2">
        <f t="shared" si="180"/>
        <v>41.39457363682196</v>
      </c>
      <c r="EM201" s="2">
        <f t="shared" si="180"/>
        <v>43.749210510169519</v>
      </c>
      <c r="EN201" s="2">
        <f t="shared" si="180"/>
        <v>44.417027462686569</v>
      </c>
      <c r="EO201" s="2">
        <f t="shared" si="180"/>
        <v>45.435821228860583</v>
      </c>
      <c r="EQ201" s="2">
        <f t="shared" si="253"/>
        <v>42.162947979011861</v>
      </c>
      <c r="ER201" s="2">
        <f t="shared" si="253"/>
        <v>41.07147385328507</v>
      </c>
      <c r="ES201" s="2">
        <f t="shared" si="253"/>
        <v>42.121792207433941</v>
      </c>
      <c r="ET201" s="2">
        <f t="shared" si="253"/>
        <v>42.456363655689955</v>
      </c>
      <c r="EU201" s="2">
        <f t="shared" si="253"/>
        <v>42.574413549145646</v>
      </c>
      <c r="EV201" s="2">
        <f t="shared" si="253"/>
        <v>42.387893832111047</v>
      </c>
      <c r="EW201" s="2">
        <f t="shared" si="253"/>
        <v>42.321816221553512</v>
      </c>
      <c r="EX201" s="2">
        <f t="shared" si="253"/>
        <v>41.626170012433889</v>
      </c>
      <c r="EY201" s="2">
        <f t="shared" si="253"/>
        <v>42.670803902578506</v>
      </c>
      <c r="EZ201" s="2">
        <f t="shared" si="253"/>
        <v>40.706106474166532</v>
      </c>
      <c r="FA201" s="2">
        <f t="shared" si="253"/>
        <v>40.727534521198329</v>
      </c>
      <c r="FB201" s="2">
        <f t="shared" si="253"/>
        <v>40.995355596091684</v>
      </c>
      <c r="FC201" s="2">
        <f t="shared" si="253"/>
        <v>41.059495923962345</v>
      </c>
      <c r="FD201" s="2">
        <f t="shared" si="253"/>
        <v>41.953084092769458</v>
      </c>
      <c r="FE201" s="2">
        <f t="shared" si="253"/>
        <v>41.495584849194543</v>
      </c>
      <c r="FG201" s="2">
        <f t="shared" si="254"/>
        <v>0.99999766724804839</v>
      </c>
      <c r="FH201" s="2">
        <f t="shared" si="254"/>
        <v>0.99999719616722305</v>
      </c>
      <c r="FI201" s="2">
        <f t="shared" si="254"/>
        <v>0.99999707915145208</v>
      </c>
      <c r="FJ201" s="2">
        <f t="shared" si="254"/>
        <v>0.99999707336842159</v>
      </c>
      <c r="FK201" s="2">
        <f t="shared" si="254"/>
        <v>0.99999702019137759</v>
      </c>
      <c r="FL201" s="2">
        <f t="shared" si="254"/>
        <v>0.99999692826154307</v>
      </c>
      <c r="FM201" s="2">
        <f t="shared" si="254"/>
        <v>0.99999677140162391</v>
      </c>
      <c r="FN201" s="2">
        <f t="shared" si="254"/>
        <v>0.99999645907141743</v>
      </c>
      <c r="FO201" s="2">
        <f t="shared" si="254"/>
        <v>0.99999651587848282</v>
      </c>
      <c r="FP201" s="2">
        <f t="shared" si="254"/>
        <v>0.99999671508467369</v>
      </c>
      <c r="FQ201" s="2">
        <f t="shared" si="254"/>
        <v>0.99999695149675916</v>
      </c>
      <c r="FR201" s="2">
        <f t="shared" si="254"/>
        <v>0.99999662701467251</v>
      </c>
      <c r="FS201" s="2">
        <f t="shared" si="254"/>
        <v>0.99999693633535258</v>
      </c>
      <c r="FT201" s="2">
        <f t="shared" si="254"/>
        <v>0.99999699375697682</v>
      </c>
      <c r="FU201" s="2">
        <f t="shared" si="254"/>
        <v>0.99999637882739323</v>
      </c>
      <c r="FW201" s="2">
        <f t="shared" si="245"/>
        <v>0.98652858696954826</v>
      </c>
      <c r="FX201" s="2">
        <f t="shared" si="245"/>
        <v>0.98194556768127872</v>
      </c>
      <c r="FY201" s="2">
        <f t="shared" si="245"/>
        <v>0.98313281781759809</v>
      </c>
      <c r="FZ201" s="2">
        <f t="shared" si="245"/>
        <v>0.98251576165783749</v>
      </c>
      <c r="GA201" s="2">
        <f t="shared" si="245"/>
        <v>0.98179842120017036</v>
      </c>
      <c r="GB201" s="2">
        <f t="shared" si="245"/>
        <v>0.98238309977489802</v>
      </c>
      <c r="GC201" s="2">
        <f t="shared" si="245"/>
        <v>0.98198027261896192</v>
      </c>
      <c r="GD201" s="2">
        <f t="shared" si="245"/>
        <v>0.98363429340097952</v>
      </c>
      <c r="GE201" s="2">
        <f t="shared" si="245"/>
        <v>0.9855081468918071</v>
      </c>
      <c r="GF201" s="2">
        <f t="shared" si="245"/>
        <v>0.98446960561940333</v>
      </c>
      <c r="GG201" s="2">
        <f t="shared" si="245"/>
        <v>0.98332826127813178</v>
      </c>
      <c r="GH201" s="2">
        <f t="shared" si="245"/>
        <v>0.98073851401384537</v>
      </c>
      <c r="GI201" s="2">
        <f t="shared" si="245"/>
        <v>0.97858191007717665</v>
      </c>
      <c r="GJ201" s="2">
        <f t="shared" si="245"/>
        <v>0.97364746430990845</v>
      </c>
      <c r="GK201" s="2">
        <f t="shared" si="245"/>
        <v>0.96588568262779617</v>
      </c>
      <c r="GM201" s="86">
        <f t="shared" si="246"/>
        <v>0</v>
      </c>
      <c r="GN201" s="86">
        <f t="shared" si="246"/>
        <v>0</v>
      </c>
      <c r="GO201" s="86">
        <f t="shared" si="246"/>
        <v>0</v>
      </c>
      <c r="GP201" s="86">
        <f t="shared" si="246"/>
        <v>0</v>
      </c>
      <c r="GQ201" s="86">
        <f t="shared" si="246"/>
        <v>0</v>
      </c>
      <c r="GR201" s="86">
        <f t="shared" si="246"/>
        <v>0</v>
      </c>
      <c r="GS201" s="86">
        <f t="shared" si="246"/>
        <v>0</v>
      </c>
      <c r="GT201" s="86">
        <f t="shared" si="246"/>
        <v>0</v>
      </c>
      <c r="GU201" s="86">
        <f t="shared" si="246"/>
        <v>0</v>
      </c>
      <c r="GV201" s="86">
        <f t="shared" si="246"/>
        <v>0</v>
      </c>
      <c r="GW201" s="86">
        <f t="shared" si="246"/>
        <v>0</v>
      </c>
      <c r="GX201" s="86">
        <f t="shared" si="246"/>
        <v>0</v>
      </c>
      <c r="GY201" s="86">
        <f t="shared" si="246"/>
        <v>0</v>
      </c>
      <c r="GZ201" s="86">
        <f t="shared" si="246"/>
        <v>0</v>
      </c>
      <c r="HA201" s="86">
        <f t="shared" si="246"/>
        <v>0</v>
      </c>
      <c r="HC201" s="86">
        <f t="shared" si="182"/>
        <v>0</v>
      </c>
      <c r="HD201" s="86">
        <f t="shared" si="182"/>
        <v>0</v>
      </c>
      <c r="HE201" s="86">
        <f t="shared" si="182"/>
        <v>0</v>
      </c>
      <c r="HF201" s="86">
        <f t="shared" si="182"/>
        <v>0</v>
      </c>
      <c r="HG201" s="86">
        <f t="shared" si="182"/>
        <v>0</v>
      </c>
      <c r="HH201" s="86">
        <f t="shared" si="182"/>
        <v>0</v>
      </c>
      <c r="HI201" s="86">
        <f t="shared" si="242"/>
        <v>0</v>
      </c>
      <c r="HJ201" s="86">
        <f t="shared" si="242"/>
        <v>0</v>
      </c>
      <c r="HK201" s="86">
        <f t="shared" si="242"/>
        <v>0</v>
      </c>
      <c r="HL201" s="86">
        <f t="shared" si="242"/>
        <v>0</v>
      </c>
      <c r="HM201" s="86">
        <f t="shared" si="242"/>
        <v>0</v>
      </c>
      <c r="HN201" s="86">
        <f t="shared" si="242"/>
        <v>0</v>
      </c>
      <c r="HO201" s="86">
        <f t="shared" si="227"/>
        <v>0</v>
      </c>
      <c r="HP201" s="86">
        <f t="shared" si="227"/>
        <v>0</v>
      </c>
      <c r="HQ201" s="86">
        <f t="shared" si="227"/>
        <v>0</v>
      </c>
      <c r="HS201" s="86">
        <f t="shared" si="247"/>
        <v>2.1695908235260267E-200</v>
      </c>
      <c r="HT201" s="86">
        <f t="shared" si="247"/>
        <v>1.6937502028468423E-215</v>
      </c>
      <c r="HU201" s="86">
        <f t="shared" si="247"/>
        <v>2.9725145352412245E-242</v>
      </c>
      <c r="HV201" s="86">
        <f t="shared" si="247"/>
        <v>1.8942885652107539E-250</v>
      </c>
      <c r="HW201" s="86">
        <f t="shared" si="247"/>
        <v>1.0317910425409697E-236</v>
      </c>
      <c r="HX201" s="86">
        <f t="shared" si="247"/>
        <v>6.0619896631522077E-271</v>
      </c>
      <c r="HY201" s="86">
        <f t="shared" si="247"/>
        <v>2.8766272364998748E-252</v>
      </c>
      <c r="HZ201" s="86">
        <f t="shared" si="247"/>
        <v>1.2825320219346976E-299</v>
      </c>
      <c r="IA201" s="86">
        <f t="shared" si="247"/>
        <v>1.4748425565534698E-289</v>
      </c>
      <c r="IB201" s="86">
        <f t="shared" si="247"/>
        <v>3.4516913451926504E-252</v>
      </c>
      <c r="IC201" s="86">
        <f t="shared" si="247"/>
        <v>3.247515674799371E-248</v>
      </c>
      <c r="ID201" s="86">
        <f t="shared" si="247"/>
        <v>2.7414327783277302E-241</v>
      </c>
      <c r="IE201" s="86">
        <f t="shared" si="247"/>
        <v>1.5816100153108022E-221</v>
      </c>
      <c r="IF201" s="86">
        <f t="shared" si="247"/>
        <v>1.7319665083604162E-185</v>
      </c>
      <c r="IG201" s="86">
        <f t="shared" si="247"/>
        <v>1.1917767031723546E-178</v>
      </c>
      <c r="II201" s="86">
        <f t="shared" si="248"/>
        <v>6.7422033198403934E-69</v>
      </c>
      <c r="IJ201" s="86">
        <f t="shared" si="248"/>
        <v>9.2650740628639201E-67</v>
      </c>
      <c r="IK201" s="86">
        <f t="shared" si="248"/>
        <v>6.058919028549131E-76</v>
      </c>
      <c r="IL201" s="86">
        <f t="shared" si="248"/>
        <v>4.6501532808577776E-78</v>
      </c>
      <c r="IM201" s="86">
        <f t="shared" si="248"/>
        <v>6.5660219242138001E-74</v>
      </c>
      <c r="IN201" s="86">
        <f t="shared" si="248"/>
        <v>1.3493877178944607E-84</v>
      </c>
      <c r="IO201" s="86">
        <f t="shared" si="248"/>
        <v>8.6843642576000567E-79</v>
      </c>
      <c r="IP201" s="86">
        <f t="shared" si="248"/>
        <v>9.4851378320207148E-96</v>
      </c>
      <c r="IQ201" s="86">
        <f t="shared" si="248"/>
        <v>1.3273414692156903E-95</v>
      </c>
      <c r="IR201" s="86">
        <f t="shared" si="248"/>
        <v>2.5687762574590805E-82</v>
      </c>
      <c r="IS201" s="86">
        <f t="shared" si="248"/>
        <v>2.113050756557962E-79</v>
      </c>
      <c r="IT201" s="86">
        <f t="shared" si="248"/>
        <v>1.7423895355726466E-74</v>
      </c>
      <c r="IU201" s="86">
        <f t="shared" si="248"/>
        <v>1.6515196112730331E-66</v>
      </c>
      <c r="IV201" s="86">
        <f t="shared" si="248"/>
        <v>1.5390492993807344E-36</v>
      </c>
      <c r="IW201" s="86">
        <f t="shared" si="248"/>
        <v>1.7017281792946087E-56</v>
      </c>
      <c r="IY201" s="86">
        <f t="shared" si="249"/>
        <v>6.7422033198403934E-69</v>
      </c>
      <c r="IZ201" s="86">
        <f t="shared" si="249"/>
        <v>9.2650740628639201E-67</v>
      </c>
      <c r="JA201" s="86">
        <f t="shared" si="249"/>
        <v>6.058919028549131E-76</v>
      </c>
      <c r="JB201" s="86">
        <f t="shared" si="249"/>
        <v>4.6501532808577776E-78</v>
      </c>
      <c r="JC201" s="86">
        <f t="shared" si="249"/>
        <v>6.5660219242138001E-74</v>
      </c>
      <c r="JD201" s="86">
        <f t="shared" si="249"/>
        <v>1.3493877178944607E-84</v>
      </c>
      <c r="JE201" s="86">
        <f t="shared" si="249"/>
        <v>8.6843642576000567E-79</v>
      </c>
      <c r="JF201" s="86">
        <f t="shared" si="249"/>
        <v>9.4851378320207148E-96</v>
      </c>
      <c r="JG201" s="86">
        <f t="shared" si="249"/>
        <v>1.3273414692156903E-95</v>
      </c>
      <c r="JH201" s="86">
        <f t="shared" si="249"/>
        <v>2.5687762574590805E-82</v>
      </c>
      <c r="JI201" s="86">
        <f t="shared" si="249"/>
        <v>2.113050756557962E-79</v>
      </c>
      <c r="JJ201" s="86">
        <f t="shared" si="249"/>
        <v>1.7423895355726466E-74</v>
      </c>
      <c r="JK201" s="86">
        <f t="shared" si="249"/>
        <v>1.6515196112730331E-66</v>
      </c>
      <c r="JL201" s="86">
        <f t="shared" si="249"/>
        <v>1.5390492993807344E-36</v>
      </c>
      <c r="JM201" s="86">
        <f t="shared" si="249"/>
        <v>1.7017281792946087E-56</v>
      </c>
    </row>
    <row r="202" spans="2:273" x14ac:dyDescent="0.25">
      <c r="B202" s="2">
        <v>175</v>
      </c>
      <c r="C202" s="37">
        <v>43.183</v>
      </c>
      <c r="D202" s="37">
        <v>43.317</v>
      </c>
      <c r="E202" s="37">
        <v>42.933</v>
      </c>
      <c r="F202" s="37">
        <v>43.7</v>
      </c>
      <c r="G202" s="37">
        <v>44.119</v>
      </c>
      <c r="H202" s="37">
        <v>44.423999999999999</v>
      </c>
      <c r="I202" s="37">
        <v>43.048999999999999</v>
      </c>
      <c r="J202" s="37">
        <v>43.267000000000003</v>
      </c>
      <c r="K202" s="37">
        <v>43.582999999999998</v>
      </c>
      <c r="L202" s="37">
        <v>43</v>
      </c>
      <c r="M202" s="37">
        <v>43.033000000000001</v>
      </c>
      <c r="N202" s="37">
        <v>41.917000000000002</v>
      </c>
      <c r="O202" s="37">
        <v>41.667000000000002</v>
      </c>
      <c r="P202" s="37">
        <v>42.383000000000003</v>
      </c>
      <c r="Q202" s="37">
        <v>42.616999999999997</v>
      </c>
      <c r="S202" s="4" t="e">
        <f t="shared" si="250"/>
        <v>#N/A</v>
      </c>
      <c r="T202" s="4" t="e">
        <f t="shared" si="250"/>
        <v>#N/A</v>
      </c>
      <c r="U202" s="4" t="e">
        <f t="shared" si="250"/>
        <v>#N/A</v>
      </c>
      <c r="V202" s="4" t="e">
        <f t="shared" si="250"/>
        <v>#N/A</v>
      </c>
      <c r="W202" s="4" t="e">
        <f t="shared" si="250"/>
        <v>#N/A</v>
      </c>
      <c r="X202" s="4" t="e">
        <f t="shared" si="250"/>
        <v>#N/A</v>
      </c>
      <c r="Y202" s="4" t="e">
        <f t="shared" si="250"/>
        <v>#N/A</v>
      </c>
      <c r="Z202" s="4" t="e">
        <f t="shared" si="250"/>
        <v>#N/A</v>
      </c>
      <c r="AA202" s="4" t="e">
        <f t="shared" si="250"/>
        <v>#N/A</v>
      </c>
      <c r="AB202" s="4" t="e">
        <f t="shared" si="250"/>
        <v>#N/A</v>
      </c>
      <c r="AC202" s="4" t="e">
        <f t="shared" si="250"/>
        <v>#N/A</v>
      </c>
      <c r="AD202" s="4" t="e">
        <f t="shared" si="250"/>
        <v>#N/A</v>
      </c>
      <c r="AE202" s="4" t="e">
        <f t="shared" si="250"/>
        <v>#N/A</v>
      </c>
      <c r="AF202" s="4" t="e">
        <f t="shared" si="250"/>
        <v>#N/A</v>
      </c>
      <c r="AG202" s="4">
        <f t="shared" si="250"/>
        <v>41.466283707964756</v>
      </c>
      <c r="AI202" s="4">
        <f t="shared" si="251"/>
        <v>0</v>
      </c>
      <c r="AJ202" s="4">
        <f t="shared" si="251"/>
        <v>0</v>
      </c>
      <c r="AK202" s="4">
        <f t="shared" si="251"/>
        <v>0</v>
      </c>
      <c r="AL202" s="4">
        <f t="shared" si="251"/>
        <v>0</v>
      </c>
      <c r="AM202" s="4">
        <f t="shared" si="251"/>
        <v>0</v>
      </c>
      <c r="AN202" s="4">
        <f t="shared" si="251"/>
        <v>0</v>
      </c>
      <c r="AO202" s="4">
        <f t="shared" si="251"/>
        <v>0</v>
      </c>
      <c r="AP202" s="4">
        <f t="shared" si="251"/>
        <v>0</v>
      </c>
      <c r="AQ202" s="4">
        <f t="shared" si="251"/>
        <v>0</v>
      </c>
      <c r="AR202" s="4">
        <f t="shared" si="251"/>
        <v>0</v>
      </c>
      <c r="AS202" s="4">
        <f t="shared" si="251"/>
        <v>0</v>
      </c>
      <c r="AT202" s="4">
        <f t="shared" si="251"/>
        <v>0</v>
      </c>
      <c r="AU202" s="4">
        <f t="shared" si="251"/>
        <v>0</v>
      </c>
      <c r="AV202" s="4">
        <f t="shared" si="251"/>
        <v>0</v>
      </c>
      <c r="AW202" s="4">
        <f t="shared" si="251"/>
        <v>1.1507162920352414</v>
      </c>
      <c r="AY202" s="2" t="e">
        <f t="shared" si="243"/>
        <v>#N/A</v>
      </c>
      <c r="AZ202" s="2" t="e">
        <f t="shared" si="243"/>
        <v>#N/A</v>
      </c>
      <c r="BA202" s="2" t="e">
        <f t="shared" si="243"/>
        <v>#N/A</v>
      </c>
      <c r="BB202" s="2" t="e">
        <f t="shared" si="243"/>
        <v>#N/A</v>
      </c>
      <c r="BC202" s="2" t="e">
        <f t="shared" si="243"/>
        <v>#N/A</v>
      </c>
      <c r="BD202" s="2" t="e">
        <f t="shared" si="243"/>
        <v>#N/A</v>
      </c>
      <c r="BE202" s="2" t="e">
        <f t="shared" si="243"/>
        <v>#N/A</v>
      </c>
      <c r="BF202" s="2" t="e">
        <f t="shared" si="243"/>
        <v>#N/A</v>
      </c>
      <c r="BG202" s="2" t="e">
        <f t="shared" si="243"/>
        <v>#N/A</v>
      </c>
      <c r="BH202" s="2" t="e">
        <f t="shared" si="243"/>
        <v>#N/A</v>
      </c>
      <c r="BI202" s="2" t="e">
        <f t="shared" si="243"/>
        <v>#N/A</v>
      </c>
      <c r="BJ202" s="2" t="e">
        <f t="shared" si="243"/>
        <v>#N/A</v>
      </c>
      <c r="BK202" s="2" t="e">
        <f t="shared" si="243"/>
        <v>#N/A</v>
      </c>
      <c r="BL202" s="2" t="e">
        <f t="shared" si="243"/>
        <v>#N/A</v>
      </c>
      <c r="BM202" s="2">
        <f t="shared" si="243"/>
        <v>41.466283707964756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 t="str">
        <f t="shared" si="244"/>
        <v/>
      </c>
      <c r="CF202" s="2" t="str">
        <f t="shared" si="244"/>
        <v/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 t="str">
        <f t="shared" si="198"/>
        <v/>
      </c>
      <c r="CV202" s="2" t="str">
        <f t="shared" si="199"/>
        <v/>
      </c>
      <c r="CW202" s="2" t="str">
        <f t="shared" si="200"/>
        <v/>
      </c>
      <c r="CX202" s="2" t="str">
        <f t="shared" si="201"/>
        <v/>
      </c>
      <c r="CY202" s="2" t="str">
        <f t="shared" si="202"/>
        <v/>
      </c>
      <c r="CZ202" s="2" t="str">
        <f t="shared" si="203"/>
        <v/>
      </c>
      <c r="DA202" s="2" t="str">
        <f t="shared" si="204"/>
        <v/>
      </c>
      <c r="DB202" s="2" t="str">
        <f t="shared" si="205"/>
        <v/>
      </c>
      <c r="DC202" s="2" t="str">
        <f t="shared" si="206"/>
        <v/>
      </c>
      <c r="DD202" s="2" t="str">
        <f t="shared" si="207"/>
        <v/>
      </c>
      <c r="DE202" s="2" t="str">
        <f t="shared" si="208"/>
        <v/>
      </c>
      <c r="DF202" s="2" t="str">
        <f t="shared" si="209"/>
        <v/>
      </c>
      <c r="DG202" s="2" t="str">
        <f t="shared" si="210"/>
        <v/>
      </c>
      <c r="DH202" s="2" t="str">
        <f t="shared" si="211"/>
        <v/>
      </c>
      <c r="DI202" s="2">
        <f t="shared" si="212"/>
        <v>42.616999999999997</v>
      </c>
      <c r="DK202" s="2">
        <f t="shared" si="252"/>
        <v>100.4598406862745</v>
      </c>
      <c r="DL202" s="2">
        <f t="shared" si="252"/>
        <v>101.26531764705879</v>
      </c>
      <c r="DM202" s="2">
        <f t="shared" si="252"/>
        <v>95.879093093093076</v>
      </c>
      <c r="DN202" s="2">
        <f t="shared" si="252"/>
        <v>95.747492492492498</v>
      </c>
      <c r="DO202" s="2">
        <f t="shared" si="252"/>
        <v>94.469684684684694</v>
      </c>
      <c r="DP202" s="2">
        <f t="shared" si="252"/>
        <v>93.801518018018015</v>
      </c>
      <c r="DQ202" s="2">
        <f t="shared" si="252"/>
        <v>85.737284969179711</v>
      </c>
      <c r="DR202" s="2">
        <f t="shared" si="252"/>
        <v>84.236060789360778</v>
      </c>
      <c r="DS202" s="2">
        <f t="shared" si="252"/>
        <v>84.210417889317881</v>
      </c>
      <c r="DT202" s="2">
        <f t="shared" si="252"/>
        <v>85.482969653864416</v>
      </c>
      <c r="DU202" s="2">
        <f t="shared" si="252"/>
        <v>79.511902402402399</v>
      </c>
      <c r="DV202" s="2">
        <f t="shared" si="252"/>
        <v>85.343337837837836</v>
      </c>
      <c r="DW202" s="2">
        <f t="shared" si="252"/>
        <v>86.245387387387382</v>
      </c>
      <c r="DX202" s="2">
        <f t="shared" si="252"/>
        <v>92.806468468468466</v>
      </c>
      <c r="DY202" s="2">
        <f t="shared" si="252"/>
        <v>93.245356302520989</v>
      </c>
      <c r="EA202" s="2">
        <f t="shared" si="241"/>
        <v>43.480218575063617</v>
      </c>
      <c r="EB202" s="2">
        <f t="shared" si="241"/>
        <v>39.17635340417678</v>
      </c>
      <c r="EC202" s="2">
        <f t="shared" si="241"/>
        <v>40.817382476267142</v>
      </c>
      <c r="ED202" s="2">
        <f t="shared" si="241"/>
        <v>41.540152998291909</v>
      </c>
      <c r="EE202" s="2">
        <f t="shared" si="241"/>
        <v>42.31685242114655</v>
      </c>
      <c r="EF202" s="2">
        <f t="shared" si="240"/>
        <v>42.690797422646895</v>
      </c>
      <c r="EG202" s="2">
        <f t="shared" si="240"/>
        <v>41.54263848978804</v>
      </c>
      <c r="EH202" s="2">
        <f t="shared" si="240"/>
        <v>42.253370794193003</v>
      </c>
      <c r="EI202" s="2">
        <f t="shared" si="240"/>
        <v>41.959759479423141</v>
      </c>
      <c r="EJ202" s="2">
        <f t="shared" si="240"/>
        <v>40.327078827596765</v>
      </c>
      <c r="EK202" s="2">
        <f t="shared" si="213"/>
        <v>41.879843975954167</v>
      </c>
      <c r="EL202" s="2">
        <f t="shared" si="180"/>
        <v>41.241279585348892</v>
      </c>
      <c r="EM202" s="2">
        <f t="shared" si="180"/>
        <v>43.620954614969008</v>
      </c>
      <c r="EN202" s="2">
        <f t="shared" si="180"/>
        <v>44.285645671641788</v>
      </c>
      <c r="EO202" s="2">
        <f t="shared" si="180"/>
        <v>45.325187113717163</v>
      </c>
      <c r="EQ202" s="2">
        <f t="shared" si="253"/>
        <v>42.05062078717674</v>
      </c>
      <c r="ER202" s="2">
        <f t="shared" si="253"/>
        <v>40.930589741543884</v>
      </c>
      <c r="ES202" s="2">
        <f t="shared" si="253"/>
        <v>42.003740407798453</v>
      </c>
      <c r="ET202" s="2">
        <f t="shared" si="253"/>
        <v>42.334299996929261</v>
      </c>
      <c r="EU202" s="2">
        <f t="shared" si="253"/>
        <v>42.45052497782806</v>
      </c>
      <c r="EV202" s="2">
        <f t="shared" si="253"/>
        <v>42.252834566257611</v>
      </c>
      <c r="EW202" s="2">
        <f t="shared" si="253"/>
        <v>42.189990547361162</v>
      </c>
      <c r="EX202" s="2">
        <f t="shared" si="253"/>
        <v>41.480797006486306</v>
      </c>
      <c r="EY202" s="2">
        <f t="shared" si="253"/>
        <v>42.533902870054945</v>
      </c>
      <c r="EZ202" s="2">
        <f t="shared" si="253"/>
        <v>40.552010220808967</v>
      </c>
      <c r="FA202" s="2">
        <f t="shared" si="253"/>
        <v>40.571884061975268</v>
      </c>
      <c r="FB202" s="2">
        <f t="shared" si="253"/>
        <v>40.837196984097602</v>
      </c>
      <c r="FC202" s="2">
        <f t="shared" si="253"/>
        <v>40.897517505986507</v>
      </c>
      <c r="FD202" s="2">
        <f t="shared" si="253"/>
        <v>41.791020954979558</v>
      </c>
      <c r="FE202" s="2">
        <f t="shared" si="253"/>
        <v>41.341819282201257</v>
      </c>
      <c r="FG202" s="2">
        <f t="shared" si="254"/>
        <v>0.9999978725044979</v>
      </c>
      <c r="FH202" s="2">
        <f t="shared" si="254"/>
        <v>0.9999974428734848</v>
      </c>
      <c r="FI202" s="2">
        <f t="shared" si="254"/>
        <v>0.9999973361537795</v>
      </c>
      <c r="FJ202" s="2">
        <f t="shared" si="254"/>
        <v>0.99999733087959031</v>
      </c>
      <c r="FK202" s="2">
        <f t="shared" si="254"/>
        <v>0.99999728238152463</v>
      </c>
      <c r="FL202" s="2">
        <f t="shared" si="254"/>
        <v>0.99999719854047442</v>
      </c>
      <c r="FM202" s="2">
        <f t="shared" si="254"/>
        <v>0.99999705548244855</v>
      </c>
      <c r="FN202" s="2">
        <f t="shared" si="254"/>
        <v>0.99999677063374515</v>
      </c>
      <c r="FO202" s="2">
        <f t="shared" si="254"/>
        <v>0.99999682244243659</v>
      </c>
      <c r="FP202" s="2">
        <f t="shared" si="254"/>
        <v>0.99999700412075021</v>
      </c>
      <c r="FQ202" s="2">
        <f t="shared" si="254"/>
        <v>0.99999721973125477</v>
      </c>
      <c r="FR202" s="2">
        <f t="shared" si="254"/>
        <v>0.99999692379990734</v>
      </c>
      <c r="FS202" s="2">
        <f t="shared" si="254"/>
        <v>0.99999720590388019</v>
      </c>
      <c r="FT202" s="2">
        <f t="shared" si="254"/>
        <v>0.99999725827305186</v>
      </c>
      <c r="FU202" s="2">
        <f t="shared" si="254"/>
        <v>0.99999669745027908</v>
      </c>
      <c r="FW202" s="2">
        <f t="shared" si="245"/>
        <v>0.98769934485682087</v>
      </c>
      <c r="FX202" s="2">
        <f t="shared" si="245"/>
        <v>0.98350796286997588</v>
      </c>
      <c r="FY202" s="2">
        <f t="shared" si="245"/>
        <v>0.98459408264842319</v>
      </c>
      <c r="FZ202" s="2">
        <f t="shared" si="245"/>
        <v>0.98402961590056204</v>
      </c>
      <c r="GA202" s="2">
        <f t="shared" si="245"/>
        <v>0.98337333454408604</v>
      </c>
      <c r="GB202" s="2">
        <f t="shared" si="245"/>
        <v>0.98390825228083545</v>
      </c>
      <c r="GC202" s="2">
        <f t="shared" si="245"/>
        <v>0.98353971485443203</v>
      </c>
      <c r="GD202" s="2">
        <f t="shared" si="245"/>
        <v>0.98505277411114256</v>
      </c>
      <c r="GE202" s="2">
        <f t="shared" si="245"/>
        <v>0.98676639837358382</v>
      </c>
      <c r="GF202" s="2">
        <f t="shared" si="245"/>
        <v>0.98581673045730267</v>
      </c>
      <c r="GG202" s="2">
        <f t="shared" si="245"/>
        <v>0.98477285638599399</v>
      </c>
      <c r="GH202" s="2">
        <f t="shared" si="245"/>
        <v>0.98240349340422306</v>
      </c>
      <c r="GI202" s="2">
        <f t="shared" si="245"/>
        <v>0.98042958822166104</v>
      </c>
      <c r="GJ202" s="2">
        <f t="shared" si="245"/>
        <v>0.97591034421799039</v>
      </c>
      <c r="GK202" s="2">
        <f t="shared" si="245"/>
        <v>0.96879370113936691</v>
      </c>
      <c r="GM202" s="86">
        <f t="shared" si="246"/>
        <v>0</v>
      </c>
      <c r="GN202" s="86">
        <f t="shared" si="246"/>
        <v>0</v>
      </c>
      <c r="GO202" s="86">
        <f t="shared" si="246"/>
        <v>0</v>
      </c>
      <c r="GP202" s="86">
        <f t="shared" si="246"/>
        <v>0</v>
      </c>
      <c r="GQ202" s="86">
        <f t="shared" si="246"/>
        <v>0</v>
      </c>
      <c r="GR202" s="86">
        <f t="shared" si="246"/>
        <v>0</v>
      </c>
      <c r="GS202" s="86">
        <f t="shared" si="246"/>
        <v>0</v>
      </c>
      <c r="GT202" s="86">
        <f t="shared" si="246"/>
        <v>0</v>
      </c>
      <c r="GU202" s="86">
        <f t="shared" si="246"/>
        <v>0</v>
      </c>
      <c r="GV202" s="86">
        <f t="shared" si="246"/>
        <v>0</v>
      </c>
      <c r="GW202" s="86">
        <f t="shared" si="246"/>
        <v>0</v>
      </c>
      <c r="GX202" s="86">
        <f t="shared" si="246"/>
        <v>0</v>
      </c>
      <c r="GY202" s="86">
        <f t="shared" si="246"/>
        <v>0</v>
      </c>
      <c r="GZ202" s="86">
        <f t="shared" si="246"/>
        <v>0</v>
      </c>
      <c r="HA202" s="86">
        <f t="shared" si="246"/>
        <v>0</v>
      </c>
      <c r="HC202" s="86">
        <f t="shared" si="182"/>
        <v>0</v>
      </c>
      <c r="HD202" s="86">
        <f t="shared" si="182"/>
        <v>0</v>
      </c>
      <c r="HE202" s="86">
        <f t="shared" si="182"/>
        <v>0</v>
      </c>
      <c r="HF202" s="86">
        <f t="shared" si="182"/>
        <v>0</v>
      </c>
      <c r="HG202" s="86">
        <f t="shared" si="182"/>
        <v>0</v>
      </c>
      <c r="HH202" s="86">
        <f t="shared" si="182"/>
        <v>0</v>
      </c>
      <c r="HI202" s="86">
        <f t="shared" si="242"/>
        <v>0</v>
      </c>
      <c r="HJ202" s="86">
        <f t="shared" si="242"/>
        <v>0</v>
      </c>
      <c r="HK202" s="86">
        <f t="shared" si="242"/>
        <v>0</v>
      </c>
      <c r="HL202" s="86">
        <f t="shared" si="242"/>
        <v>0</v>
      </c>
      <c r="HM202" s="86">
        <f t="shared" si="242"/>
        <v>0</v>
      </c>
      <c r="HN202" s="86">
        <f t="shared" si="242"/>
        <v>0</v>
      </c>
      <c r="HO202" s="86">
        <f t="shared" si="227"/>
        <v>0</v>
      </c>
      <c r="HP202" s="86">
        <f t="shared" si="227"/>
        <v>0</v>
      </c>
      <c r="HQ202" s="86">
        <f t="shared" si="227"/>
        <v>0</v>
      </c>
      <c r="HS202" s="86">
        <f t="shared" si="247"/>
        <v>4.6152111475896226E-206</v>
      </c>
      <c r="HT202" s="86">
        <f t="shared" si="247"/>
        <v>1.0180794740768287E-221</v>
      </c>
      <c r="HU202" s="86">
        <f t="shared" si="247"/>
        <v>3.4941837108265187E-249</v>
      </c>
      <c r="HV202" s="86">
        <f t="shared" si="247"/>
        <v>1.1628577105544488E-257</v>
      </c>
      <c r="HW202" s="86">
        <f t="shared" si="247"/>
        <v>1.3388121323442644E-243</v>
      </c>
      <c r="HX202" s="86">
        <f t="shared" si="247"/>
        <v>8.8908151246768796E-279</v>
      </c>
      <c r="HY202" s="86">
        <f t="shared" si="247"/>
        <v>1.3482806426271068E-259</v>
      </c>
      <c r="HZ202" s="86">
        <f t="shared" si="247"/>
        <v>0</v>
      </c>
      <c r="IA202" s="86">
        <f t="shared" si="247"/>
        <v>8.9762931773411126E-298</v>
      </c>
      <c r="IB202" s="86">
        <f t="shared" si="247"/>
        <v>2.0780959561492344E-259</v>
      </c>
      <c r="IC202" s="86">
        <f t="shared" si="247"/>
        <v>2.2647918313610509E-255</v>
      </c>
      <c r="ID202" s="86">
        <f t="shared" si="247"/>
        <v>2.2579793567245992E-248</v>
      </c>
      <c r="IE202" s="86">
        <f t="shared" si="247"/>
        <v>4.1177805259713698E-228</v>
      </c>
      <c r="IF202" s="86">
        <f t="shared" si="247"/>
        <v>3.8157724234754864E-191</v>
      </c>
      <c r="IG202" s="86">
        <f t="shared" si="247"/>
        <v>2.6799178727062553E-184</v>
      </c>
      <c r="II202" s="86">
        <f t="shared" si="248"/>
        <v>8.3526313180848326E-72</v>
      </c>
      <c r="IJ202" s="86">
        <f t="shared" si="248"/>
        <v>8.7173996583515939E-70</v>
      </c>
      <c r="IK202" s="86">
        <f t="shared" si="248"/>
        <v>2.4460960031674996E-79</v>
      </c>
      <c r="IL202" s="86">
        <f t="shared" si="248"/>
        <v>1.395975059630325E-81</v>
      </c>
      <c r="IM202" s="86">
        <f t="shared" si="248"/>
        <v>2.8279996972851447E-77</v>
      </c>
      <c r="IN202" s="86">
        <f t="shared" si="248"/>
        <v>1.9890582251978667E-88</v>
      </c>
      <c r="IO202" s="86">
        <f t="shared" si="248"/>
        <v>2.2642047368046E-82</v>
      </c>
      <c r="IP202" s="86">
        <f t="shared" si="248"/>
        <v>5.1340246102650233E-100</v>
      </c>
      <c r="IQ202" s="86">
        <f t="shared" si="248"/>
        <v>9.7509122145339533E-100</v>
      </c>
      <c r="IR202" s="86">
        <f t="shared" si="248"/>
        <v>6.3088125872189359E-86</v>
      </c>
      <c r="IS202" s="86">
        <f t="shared" si="248"/>
        <v>6.0735287306165766E-83</v>
      </c>
      <c r="IT202" s="86">
        <f t="shared" si="248"/>
        <v>6.2822787626033821E-78</v>
      </c>
      <c r="IU202" s="86">
        <f t="shared" si="248"/>
        <v>1.1587435588170863E-69</v>
      </c>
      <c r="IV202" s="86">
        <f t="shared" si="248"/>
        <v>2.441035429073584E-38</v>
      </c>
      <c r="IW202" s="86">
        <f t="shared" si="248"/>
        <v>1.5022265492398691E-59</v>
      </c>
      <c r="IY202" s="86">
        <f t="shared" si="249"/>
        <v>8.3526313180848326E-72</v>
      </c>
      <c r="IZ202" s="86">
        <f t="shared" si="249"/>
        <v>8.7173996583515939E-70</v>
      </c>
      <c r="JA202" s="86">
        <f t="shared" si="249"/>
        <v>2.4460960031674996E-79</v>
      </c>
      <c r="JB202" s="86">
        <f t="shared" si="249"/>
        <v>1.395975059630325E-81</v>
      </c>
      <c r="JC202" s="86">
        <f t="shared" si="249"/>
        <v>2.8279996972851447E-77</v>
      </c>
      <c r="JD202" s="86">
        <f t="shared" si="249"/>
        <v>1.9890582251978667E-88</v>
      </c>
      <c r="JE202" s="86">
        <f t="shared" si="249"/>
        <v>2.2642047368046E-82</v>
      </c>
      <c r="JF202" s="86">
        <f t="shared" si="249"/>
        <v>5.1340246102650233E-100</v>
      </c>
      <c r="JG202" s="86">
        <f t="shared" si="249"/>
        <v>9.7509122145339533E-100</v>
      </c>
      <c r="JH202" s="86">
        <f t="shared" si="249"/>
        <v>6.3088125872189359E-86</v>
      </c>
      <c r="JI202" s="86">
        <f t="shared" si="249"/>
        <v>6.0735287306165766E-83</v>
      </c>
      <c r="JJ202" s="86">
        <f t="shared" si="249"/>
        <v>6.2822787626033821E-78</v>
      </c>
      <c r="JK202" s="86">
        <f t="shared" si="249"/>
        <v>1.1587435588170863E-69</v>
      </c>
      <c r="JL202" s="86">
        <f t="shared" si="249"/>
        <v>2.441035429073584E-38</v>
      </c>
      <c r="JM202" s="86">
        <f t="shared" si="249"/>
        <v>1.5022265492398691E-59</v>
      </c>
    </row>
    <row r="203" spans="2:273" x14ac:dyDescent="0.25">
      <c r="B203" s="2">
        <v>176</v>
      </c>
      <c r="C203" s="37">
        <v>42.883000000000003</v>
      </c>
      <c r="D203" s="37">
        <v>42.917000000000002</v>
      </c>
      <c r="E203" s="37">
        <v>43.482999999999997</v>
      </c>
      <c r="F203" s="37">
        <v>44.1</v>
      </c>
      <c r="G203" s="37">
        <v>43.356000000000002</v>
      </c>
      <c r="H203" s="37">
        <v>44.067999999999998</v>
      </c>
      <c r="I203" s="37">
        <v>43.753999999999998</v>
      </c>
      <c r="J203" s="37">
        <v>43.4</v>
      </c>
      <c r="K203" s="37">
        <v>42.45</v>
      </c>
      <c r="L203" s="37">
        <v>43.3</v>
      </c>
      <c r="M203" s="37">
        <v>42.433</v>
      </c>
      <c r="N203" s="37">
        <v>42.167000000000002</v>
      </c>
      <c r="O203" s="37">
        <v>42.3</v>
      </c>
      <c r="P203" s="37">
        <v>42.417000000000002</v>
      </c>
      <c r="Q203" s="37">
        <v>41.332999999999998</v>
      </c>
      <c r="S203" s="4" t="e">
        <f t="shared" si="250"/>
        <v>#N/A</v>
      </c>
      <c r="T203" s="4" t="e">
        <f t="shared" si="250"/>
        <v>#N/A</v>
      </c>
      <c r="U203" s="4" t="e">
        <f t="shared" si="250"/>
        <v>#N/A</v>
      </c>
      <c r="V203" s="4" t="e">
        <f t="shared" si="250"/>
        <v>#N/A</v>
      </c>
      <c r="W203" s="4" t="e">
        <f t="shared" si="250"/>
        <v>#N/A</v>
      </c>
      <c r="X203" s="4" t="e">
        <f t="shared" si="250"/>
        <v>#N/A</v>
      </c>
      <c r="Y203" s="4" t="e">
        <f t="shared" si="250"/>
        <v>#N/A</v>
      </c>
      <c r="Z203" s="4" t="e">
        <f t="shared" si="250"/>
        <v>#N/A</v>
      </c>
      <c r="AA203" s="4" t="e">
        <f t="shared" si="250"/>
        <v>#N/A</v>
      </c>
      <c r="AB203" s="4" t="e">
        <f t="shared" si="250"/>
        <v>#N/A</v>
      </c>
      <c r="AC203" s="4" t="e">
        <f t="shared" si="250"/>
        <v>#N/A</v>
      </c>
      <c r="AD203" s="4" t="e">
        <f t="shared" si="250"/>
        <v>#N/A</v>
      </c>
      <c r="AE203" s="4" t="e">
        <f t="shared" si="250"/>
        <v>#N/A</v>
      </c>
      <c r="AF203" s="4" t="e">
        <f t="shared" si="250"/>
        <v>#N/A</v>
      </c>
      <c r="AG203" s="4">
        <f t="shared" si="250"/>
        <v>41.303110653726556</v>
      </c>
      <c r="AI203" s="4">
        <f t="shared" si="251"/>
        <v>0</v>
      </c>
      <c r="AJ203" s="4">
        <f t="shared" si="251"/>
        <v>0</v>
      </c>
      <c r="AK203" s="4">
        <f t="shared" si="251"/>
        <v>0</v>
      </c>
      <c r="AL203" s="4">
        <f t="shared" si="251"/>
        <v>0</v>
      </c>
      <c r="AM203" s="4">
        <f t="shared" si="251"/>
        <v>0</v>
      </c>
      <c r="AN203" s="4">
        <f t="shared" si="251"/>
        <v>0</v>
      </c>
      <c r="AO203" s="4">
        <f t="shared" si="251"/>
        <v>0</v>
      </c>
      <c r="AP203" s="4">
        <f t="shared" si="251"/>
        <v>0</v>
      </c>
      <c r="AQ203" s="4">
        <f t="shared" si="251"/>
        <v>0</v>
      </c>
      <c r="AR203" s="4">
        <f t="shared" si="251"/>
        <v>0</v>
      </c>
      <c r="AS203" s="4">
        <f t="shared" si="251"/>
        <v>0</v>
      </c>
      <c r="AT203" s="4">
        <f t="shared" si="251"/>
        <v>0</v>
      </c>
      <c r="AU203" s="4">
        <f t="shared" si="251"/>
        <v>0</v>
      </c>
      <c r="AV203" s="4">
        <f t="shared" si="251"/>
        <v>0</v>
      </c>
      <c r="AW203" s="4">
        <f t="shared" si="251"/>
        <v>2.9889346273442641E-2</v>
      </c>
      <c r="AY203" s="2" t="e">
        <f t="shared" si="243"/>
        <v>#N/A</v>
      </c>
      <c r="AZ203" s="2" t="e">
        <f t="shared" si="243"/>
        <v>#N/A</v>
      </c>
      <c r="BA203" s="2" t="e">
        <f t="shared" si="243"/>
        <v>#N/A</v>
      </c>
      <c r="BB203" s="2" t="e">
        <f t="shared" si="243"/>
        <v>#N/A</v>
      </c>
      <c r="BC203" s="2" t="e">
        <f t="shared" si="243"/>
        <v>#N/A</v>
      </c>
      <c r="BD203" s="2" t="e">
        <f t="shared" si="243"/>
        <v>#N/A</v>
      </c>
      <c r="BE203" s="2" t="e">
        <f t="shared" si="243"/>
        <v>#N/A</v>
      </c>
      <c r="BF203" s="2" t="e">
        <f t="shared" si="243"/>
        <v>#N/A</v>
      </c>
      <c r="BG203" s="2" t="e">
        <f t="shared" si="243"/>
        <v>#N/A</v>
      </c>
      <c r="BH203" s="2" t="e">
        <f t="shared" si="243"/>
        <v>#N/A</v>
      </c>
      <c r="BI203" s="2" t="e">
        <f t="shared" si="243"/>
        <v>#N/A</v>
      </c>
      <c r="BJ203" s="2" t="e">
        <f t="shared" si="243"/>
        <v>#N/A</v>
      </c>
      <c r="BK203" s="2" t="e">
        <f t="shared" si="243"/>
        <v>#N/A</v>
      </c>
      <c r="BL203" s="2" t="e">
        <f t="shared" si="243"/>
        <v>#N/A</v>
      </c>
      <c r="BM203" s="2">
        <f t="shared" si="243"/>
        <v>41.303110653726556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 t="str">
        <f t="shared" si="244"/>
        <v/>
      </c>
      <c r="CF203" s="2" t="str">
        <f t="shared" si="244"/>
        <v/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 t="str">
        <f t="shared" si="198"/>
        <v/>
      </c>
      <c r="CV203" s="2" t="str">
        <f t="shared" si="199"/>
        <v/>
      </c>
      <c r="CW203" s="2" t="str">
        <f t="shared" si="200"/>
        <v/>
      </c>
      <c r="CX203" s="2" t="str">
        <f t="shared" si="201"/>
        <v/>
      </c>
      <c r="CY203" s="2" t="str">
        <f t="shared" si="202"/>
        <v/>
      </c>
      <c r="CZ203" s="2" t="str">
        <f t="shared" si="203"/>
        <v/>
      </c>
      <c r="DA203" s="2" t="str">
        <f t="shared" si="204"/>
        <v/>
      </c>
      <c r="DB203" s="2" t="str">
        <f t="shared" si="205"/>
        <v/>
      </c>
      <c r="DC203" s="2" t="str">
        <f t="shared" si="206"/>
        <v/>
      </c>
      <c r="DD203" s="2" t="str">
        <f t="shared" si="207"/>
        <v/>
      </c>
      <c r="DE203" s="2" t="str">
        <f t="shared" si="208"/>
        <v/>
      </c>
      <c r="DF203" s="2" t="str">
        <f t="shared" si="209"/>
        <v/>
      </c>
      <c r="DG203" s="2" t="str">
        <f t="shared" si="210"/>
        <v/>
      </c>
      <c r="DH203" s="2" t="str">
        <f t="shared" si="211"/>
        <v/>
      </c>
      <c r="DI203" s="2">
        <f t="shared" si="212"/>
        <v>41.332999999999998</v>
      </c>
      <c r="DK203" s="2">
        <f t="shared" si="252"/>
        <v>100.70204456327986</v>
      </c>
      <c r="DL203" s="2">
        <f t="shared" si="252"/>
        <v>101.49306974789914</v>
      </c>
      <c r="DM203" s="2">
        <f t="shared" si="252"/>
        <v>96.078916259116255</v>
      </c>
      <c r="DN203" s="2">
        <f t="shared" si="252"/>
        <v>95.945192621192632</v>
      </c>
      <c r="DO203" s="2">
        <f t="shared" si="252"/>
        <v>94.65462342342343</v>
      </c>
      <c r="DP203" s="2">
        <f t="shared" si="252"/>
        <v>93.972990090090093</v>
      </c>
      <c r="DQ203" s="2">
        <f t="shared" si="252"/>
        <v>85.859289710763392</v>
      </c>
      <c r="DR203" s="2">
        <f t="shared" si="252"/>
        <v>84.355957571857559</v>
      </c>
      <c r="DS203" s="2">
        <f t="shared" si="252"/>
        <v>84.326130115830111</v>
      </c>
      <c r="DT203" s="2">
        <f t="shared" si="252"/>
        <v>85.60830772878144</v>
      </c>
      <c r="DU203" s="2">
        <f t="shared" si="252"/>
        <v>79.607542170742164</v>
      </c>
      <c r="DV203" s="2">
        <f t="shared" si="252"/>
        <v>85.466945945945952</v>
      </c>
      <c r="DW203" s="2">
        <f t="shared" si="252"/>
        <v>86.37322741312741</v>
      </c>
      <c r="DX203" s="2">
        <f t="shared" si="252"/>
        <v>92.984175675675687</v>
      </c>
      <c r="DY203" s="2">
        <f t="shared" si="252"/>
        <v>93.455077310924352</v>
      </c>
      <c r="EA203" s="2">
        <f t="shared" si="241"/>
        <v>43.385082544529268</v>
      </c>
      <c r="EB203" s="2">
        <f t="shared" si="241"/>
        <v>39.013801267007707</v>
      </c>
      <c r="EC203" s="2">
        <f t="shared" si="241"/>
        <v>40.684405890443117</v>
      </c>
      <c r="ED203" s="2">
        <f t="shared" si="241"/>
        <v>41.408294744024936</v>
      </c>
      <c r="EE203" s="2">
        <f t="shared" si="241"/>
        <v>42.19137666353064</v>
      </c>
      <c r="EF203" s="2">
        <f t="shared" si="240"/>
        <v>42.560973247243055</v>
      </c>
      <c r="EG203" s="2">
        <f t="shared" si="240"/>
        <v>41.402975468719809</v>
      </c>
      <c r="EH203" s="2">
        <f t="shared" si="240"/>
        <v>42.117116460290354</v>
      </c>
      <c r="EI203" s="2">
        <f t="shared" si="240"/>
        <v>41.815857052409427</v>
      </c>
      <c r="EJ203" s="2">
        <f t="shared" si="240"/>
        <v>40.169837826305766</v>
      </c>
      <c r="EK203" s="2">
        <f t="shared" si="213"/>
        <v>41.739643941502024</v>
      </c>
      <c r="EL203" s="2">
        <f t="shared" si="180"/>
        <v>41.087985533875823</v>
      </c>
      <c r="EM203" s="2">
        <f t="shared" si="180"/>
        <v>43.492698719768505</v>
      </c>
      <c r="EN203" s="2">
        <f t="shared" si="180"/>
        <v>44.154263880597014</v>
      </c>
      <c r="EO203" s="2">
        <f t="shared" si="180"/>
        <v>45.214552998573744</v>
      </c>
      <c r="EQ203" s="2">
        <f t="shared" si="253"/>
        <v>41.938293595341634</v>
      </c>
      <c r="ER203" s="2">
        <f t="shared" si="253"/>
        <v>40.789705629802704</v>
      </c>
      <c r="ES203" s="2">
        <f t="shared" si="253"/>
        <v>41.885688608162958</v>
      </c>
      <c r="ET203" s="2">
        <f t="shared" si="253"/>
        <v>42.212236338168566</v>
      </c>
      <c r="EU203" s="2">
        <f t="shared" si="253"/>
        <v>42.326636406510474</v>
      </c>
      <c r="EV203" s="2">
        <f t="shared" si="253"/>
        <v>42.117775300404183</v>
      </c>
      <c r="EW203" s="2">
        <f t="shared" si="253"/>
        <v>42.058164873168806</v>
      </c>
      <c r="EX203" s="2">
        <f t="shared" si="253"/>
        <v>41.335424000538723</v>
      </c>
      <c r="EY203" s="2">
        <f t="shared" si="253"/>
        <v>42.397001837531391</v>
      </c>
      <c r="EZ203" s="2">
        <f t="shared" si="253"/>
        <v>40.397913967451409</v>
      </c>
      <c r="FA203" s="2">
        <f t="shared" si="253"/>
        <v>40.416233602752207</v>
      </c>
      <c r="FB203" s="2">
        <f t="shared" si="253"/>
        <v>40.679038372103534</v>
      </c>
      <c r="FC203" s="2">
        <f t="shared" si="253"/>
        <v>40.735539088010668</v>
      </c>
      <c r="FD203" s="2">
        <f t="shared" si="253"/>
        <v>41.628957817189658</v>
      </c>
      <c r="FE203" s="2">
        <f t="shared" si="253"/>
        <v>41.188053715207978</v>
      </c>
      <c r="FG203" s="2">
        <f t="shared" si="254"/>
        <v>0.99999805970067823</v>
      </c>
      <c r="FH203" s="2">
        <f t="shared" si="254"/>
        <v>0.99999766787237587</v>
      </c>
      <c r="FI203" s="2">
        <f t="shared" si="254"/>
        <v>0.99999757054280314</v>
      </c>
      <c r="FJ203" s="2">
        <f t="shared" si="254"/>
        <v>0.99999756573268317</v>
      </c>
      <c r="FK203" s="2">
        <f t="shared" si="254"/>
        <v>0.99999752150190058</v>
      </c>
      <c r="FL203" s="2">
        <f t="shared" si="254"/>
        <v>0.99999744503791688</v>
      </c>
      <c r="FM203" s="2">
        <f t="shared" si="254"/>
        <v>0.99999731456738072</v>
      </c>
      <c r="FN203" s="2">
        <f t="shared" si="254"/>
        <v>0.99999705478213441</v>
      </c>
      <c r="FO203" s="2">
        <f t="shared" si="254"/>
        <v>0.99999710203224923</v>
      </c>
      <c r="FP203" s="2">
        <f t="shared" si="254"/>
        <v>0.99999726772493047</v>
      </c>
      <c r="FQ203" s="2">
        <f t="shared" si="254"/>
        <v>0.99999746436414771</v>
      </c>
      <c r="FR203" s="2">
        <f t="shared" si="254"/>
        <v>0.99999719447141211</v>
      </c>
      <c r="FS203" s="2">
        <f t="shared" si="254"/>
        <v>0.99999745175342603</v>
      </c>
      <c r="FT203" s="2">
        <f t="shared" si="254"/>
        <v>0.99999749951470152</v>
      </c>
      <c r="FU203" s="2">
        <f t="shared" si="254"/>
        <v>0.99999698803798176</v>
      </c>
      <c r="FW203" s="2">
        <f t="shared" si="245"/>
        <v>0.98876951415026504</v>
      </c>
      <c r="FX203" s="2">
        <f t="shared" si="245"/>
        <v>0.98493722547338947</v>
      </c>
      <c r="FY203" s="2">
        <f t="shared" si="245"/>
        <v>0.98593056450928784</v>
      </c>
      <c r="FZ203" s="2">
        <f t="shared" si="245"/>
        <v>0.98541434052212951</v>
      </c>
      <c r="GA203" s="2">
        <f t="shared" si="245"/>
        <v>0.9848140843985288</v>
      </c>
      <c r="GB203" s="2">
        <f t="shared" si="245"/>
        <v>0.98530334266800867</v>
      </c>
      <c r="GC203" s="2">
        <f t="shared" si="245"/>
        <v>0.98496626777295992</v>
      </c>
      <c r="GD203" s="2">
        <f t="shared" si="245"/>
        <v>0.98635001559538382</v>
      </c>
      <c r="GE203" s="2">
        <f t="shared" si="245"/>
        <v>0.98791674196421675</v>
      </c>
      <c r="GF203" s="2">
        <f t="shared" si="245"/>
        <v>0.98704854135613374</v>
      </c>
      <c r="GG203" s="2">
        <f t="shared" si="245"/>
        <v>0.98609404844973014</v>
      </c>
      <c r="GH203" s="2">
        <f t="shared" si="245"/>
        <v>0.98392690925378634</v>
      </c>
      <c r="GI203" s="2">
        <f t="shared" si="245"/>
        <v>0.98212078460275753</v>
      </c>
      <c r="GJ203" s="2">
        <f t="shared" si="245"/>
        <v>0.97798330559548308</v>
      </c>
      <c r="GK203" s="2">
        <f t="shared" si="245"/>
        <v>0.97146115476380857</v>
      </c>
      <c r="GM203" s="86">
        <f t="shared" si="246"/>
        <v>0</v>
      </c>
      <c r="GN203" s="86">
        <f t="shared" si="246"/>
        <v>0</v>
      </c>
      <c r="GO203" s="86">
        <f t="shared" si="246"/>
        <v>0</v>
      </c>
      <c r="GP203" s="86">
        <f t="shared" si="246"/>
        <v>0</v>
      </c>
      <c r="GQ203" s="86">
        <f t="shared" si="246"/>
        <v>0</v>
      </c>
      <c r="GR203" s="86">
        <f t="shared" si="246"/>
        <v>0</v>
      </c>
      <c r="GS203" s="86">
        <f t="shared" si="246"/>
        <v>0</v>
      </c>
      <c r="GT203" s="86">
        <f t="shared" si="246"/>
        <v>0</v>
      </c>
      <c r="GU203" s="86">
        <f t="shared" si="246"/>
        <v>0</v>
      </c>
      <c r="GV203" s="86">
        <f t="shared" si="246"/>
        <v>0</v>
      </c>
      <c r="GW203" s="86">
        <f t="shared" si="246"/>
        <v>0</v>
      </c>
      <c r="GX203" s="86">
        <f t="shared" si="246"/>
        <v>0</v>
      </c>
      <c r="GY203" s="86">
        <f t="shared" si="246"/>
        <v>0</v>
      </c>
      <c r="GZ203" s="86">
        <f t="shared" si="246"/>
        <v>0</v>
      </c>
      <c r="HA203" s="86">
        <f t="shared" si="246"/>
        <v>0</v>
      </c>
      <c r="HC203" s="86">
        <f t="shared" si="182"/>
        <v>0</v>
      </c>
      <c r="HD203" s="86">
        <f t="shared" si="182"/>
        <v>0</v>
      </c>
      <c r="HE203" s="86">
        <f t="shared" si="182"/>
        <v>0</v>
      </c>
      <c r="HF203" s="86">
        <f t="shared" si="182"/>
        <v>0</v>
      </c>
      <c r="HG203" s="86">
        <f t="shared" si="182"/>
        <v>0</v>
      </c>
      <c r="HH203" s="86">
        <f t="shared" si="182"/>
        <v>0</v>
      </c>
      <c r="HI203" s="86">
        <f t="shared" si="242"/>
        <v>0</v>
      </c>
      <c r="HJ203" s="86">
        <f t="shared" si="242"/>
        <v>0</v>
      </c>
      <c r="HK203" s="86">
        <f t="shared" si="242"/>
        <v>0</v>
      </c>
      <c r="HL203" s="86">
        <f t="shared" si="242"/>
        <v>0</v>
      </c>
      <c r="HM203" s="86">
        <f t="shared" si="242"/>
        <v>0</v>
      </c>
      <c r="HN203" s="86">
        <f t="shared" si="242"/>
        <v>0</v>
      </c>
      <c r="HO203" s="86">
        <f t="shared" si="227"/>
        <v>0</v>
      </c>
      <c r="HP203" s="86">
        <f t="shared" si="227"/>
        <v>0</v>
      </c>
      <c r="HQ203" s="86">
        <f t="shared" si="227"/>
        <v>0</v>
      </c>
      <c r="HS203" s="86">
        <f t="shared" si="247"/>
        <v>8.1694286790296766E-212</v>
      </c>
      <c r="HT203" s="86">
        <f t="shared" si="247"/>
        <v>4.9831818990396506E-228</v>
      </c>
      <c r="HU203" s="86">
        <f t="shared" si="247"/>
        <v>3.2746397812819467E-256</v>
      </c>
      <c r="HV203" s="86">
        <f t="shared" si="247"/>
        <v>5.630474477870089E-265</v>
      </c>
      <c r="HW203" s="86">
        <f t="shared" si="247"/>
        <v>1.381634935469248E-250</v>
      </c>
      <c r="HX203" s="86">
        <f t="shared" si="247"/>
        <v>1.006756728651239E-286</v>
      </c>
      <c r="HY203" s="86">
        <f t="shared" si="247"/>
        <v>4.9547723804318637E-267</v>
      </c>
      <c r="HZ203" s="86">
        <f t="shared" si="247"/>
        <v>0</v>
      </c>
      <c r="IA203" s="86">
        <f t="shared" si="247"/>
        <v>4.186353503650937E-306</v>
      </c>
      <c r="IB203" s="86">
        <f t="shared" si="247"/>
        <v>9.8787962096708306E-267</v>
      </c>
      <c r="IC203" s="86">
        <f t="shared" si="247"/>
        <v>1.2476806677677063E-262</v>
      </c>
      <c r="ID203" s="86">
        <f t="shared" si="247"/>
        <v>1.4663809099063555E-255</v>
      </c>
      <c r="IE203" s="86">
        <f t="shared" si="247"/>
        <v>8.5718203212876856E-235</v>
      </c>
      <c r="IF203" s="86">
        <f t="shared" si="247"/>
        <v>6.9008952701440362E-197</v>
      </c>
      <c r="IG203" s="86">
        <f t="shared" si="247"/>
        <v>4.9130300297512805E-190</v>
      </c>
      <c r="II203" s="86">
        <f t="shared" si="248"/>
        <v>8.9852629844529847E-75</v>
      </c>
      <c r="IJ203" s="86">
        <f t="shared" si="248"/>
        <v>7.0049653732022738E-73</v>
      </c>
      <c r="IK203" s="86">
        <f t="shared" si="248"/>
        <v>8.2975188193970256E-83</v>
      </c>
      <c r="IL203" s="86">
        <f t="shared" si="248"/>
        <v>3.4922221715469179E-85</v>
      </c>
      <c r="IM203" s="86">
        <f t="shared" si="248"/>
        <v>1.0215274240553333E-80</v>
      </c>
      <c r="IN203" s="86">
        <f t="shared" si="248"/>
        <v>2.4034120595741741E-92</v>
      </c>
      <c r="IO203" s="86">
        <f t="shared" si="248"/>
        <v>4.8968251998781882E-86</v>
      </c>
      <c r="IP203" s="86">
        <f t="shared" si="248"/>
        <v>2.2357451946401903E-104</v>
      </c>
      <c r="IQ203" s="86">
        <f t="shared" si="248"/>
        <v>5.8377428774530136E-104</v>
      </c>
      <c r="IR203" s="86">
        <f t="shared" si="248"/>
        <v>1.2922039924972228E-89</v>
      </c>
      <c r="IS203" s="86">
        <f t="shared" si="248"/>
        <v>1.4564285041625189E-86</v>
      </c>
      <c r="IT203" s="86">
        <f t="shared" si="248"/>
        <v>1.8870899518163514E-81</v>
      </c>
      <c r="IU203" s="86">
        <f t="shared" si="248"/>
        <v>6.8465323127513064E-73</v>
      </c>
      <c r="IV203" s="86">
        <f t="shared" si="248"/>
        <v>3.4920776337388652E-40</v>
      </c>
      <c r="IW203" s="86">
        <f t="shared" si="248"/>
        <v>1.0970095311957682E-62</v>
      </c>
      <c r="IY203" s="86">
        <f t="shared" si="249"/>
        <v>8.9852629844529847E-75</v>
      </c>
      <c r="IZ203" s="86">
        <f t="shared" si="249"/>
        <v>7.0049653732022738E-73</v>
      </c>
      <c r="JA203" s="86">
        <f t="shared" si="249"/>
        <v>8.2975188193970256E-83</v>
      </c>
      <c r="JB203" s="86">
        <f t="shared" si="249"/>
        <v>3.4922221715469179E-85</v>
      </c>
      <c r="JC203" s="86">
        <f t="shared" si="249"/>
        <v>1.0215274240553333E-80</v>
      </c>
      <c r="JD203" s="86">
        <f t="shared" si="249"/>
        <v>2.4034120595741741E-92</v>
      </c>
      <c r="JE203" s="86">
        <f t="shared" si="249"/>
        <v>4.8968251998781882E-86</v>
      </c>
      <c r="JF203" s="86">
        <f t="shared" si="249"/>
        <v>2.2357451946401903E-104</v>
      </c>
      <c r="JG203" s="86">
        <f t="shared" si="249"/>
        <v>5.8377428774530136E-104</v>
      </c>
      <c r="JH203" s="86">
        <f t="shared" si="249"/>
        <v>1.2922039924972228E-89</v>
      </c>
      <c r="JI203" s="86">
        <f t="shared" si="249"/>
        <v>1.4564285041625189E-86</v>
      </c>
      <c r="JJ203" s="86">
        <f t="shared" si="249"/>
        <v>1.8870899518163514E-81</v>
      </c>
      <c r="JK203" s="86">
        <f t="shared" si="249"/>
        <v>6.8465323127513064E-73</v>
      </c>
      <c r="JL203" s="86">
        <f t="shared" si="249"/>
        <v>3.4920776337388652E-40</v>
      </c>
      <c r="JM203" s="86">
        <f t="shared" si="249"/>
        <v>1.0970095311957682E-62</v>
      </c>
    </row>
    <row r="204" spans="2:273" x14ac:dyDescent="0.25">
      <c r="B204" s="2">
        <v>177</v>
      </c>
      <c r="C204" s="37">
        <v>44.082999999999998</v>
      </c>
      <c r="D204" s="37">
        <v>44.167000000000002</v>
      </c>
      <c r="E204" s="37">
        <v>42.966999999999999</v>
      </c>
      <c r="F204" s="37">
        <v>44.8</v>
      </c>
      <c r="G204" s="37">
        <v>43.847000000000001</v>
      </c>
      <c r="H204" s="37">
        <v>43.78</v>
      </c>
      <c r="I204" s="37">
        <v>44.164000000000001</v>
      </c>
      <c r="J204" s="37">
        <v>43.067</v>
      </c>
      <c r="K204" s="37">
        <v>43.082999999999998</v>
      </c>
      <c r="L204" s="37">
        <v>42.866999999999997</v>
      </c>
      <c r="M204" s="37">
        <v>42.332999999999998</v>
      </c>
      <c r="N204" s="37">
        <v>41.35</v>
      </c>
      <c r="O204" s="37">
        <v>41.5</v>
      </c>
      <c r="P204" s="37">
        <v>41.482999999999997</v>
      </c>
      <c r="Q204" s="37">
        <v>41.783000000000001</v>
      </c>
      <c r="S204" s="4" t="e">
        <f t="shared" si="250"/>
        <v>#N/A</v>
      </c>
      <c r="T204" s="4" t="e">
        <f t="shared" si="250"/>
        <v>#N/A</v>
      </c>
      <c r="U204" s="4" t="e">
        <f t="shared" si="250"/>
        <v>#N/A</v>
      </c>
      <c r="V204" s="4" t="e">
        <f t="shared" si="250"/>
        <v>#N/A</v>
      </c>
      <c r="W204" s="4" t="e">
        <f t="shared" si="250"/>
        <v>#N/A</v>
      </c>
      <c r="X204" s="4" t="e">
        <f t="shared" si="250"/>
        <v>#N/A</v>
      </c>
      <c r="Y204" s="4" t="e">
        <f t="shared" si="250"/>
        <v>#N/A</v>
      </c>
      <c r="Z204" s="4" t="e">
        <f t="shared" si="250"/>
        <v>#N/A</v>
      </c>
      <c r="AA204" s="4" t="e">
        <f t="shared" si="250"/>
        <v>#N/A</v>
      </c>
      <c r="AB204" s="4" t="e">
        <f t="shared" si="250"/>
        <v>#N/A</v>
      </c>
      <c r="AC204" s="4" t="e">
        <f t="shared" si="250"/>
        <v>#N/A</v>
      </c>
      <c r="AD204" s="4" t="e">
        <f t="shared" si="250"/>
        <v>#N/A</v>
      </c>
      <c r="AE204" s="4" t="e">
        <f t="shared" si="250"/>
        <v>#N/A</v>
      </c>
      <c r="AF204" s="4" t="e">
        <f t="shared" si="250"/>
        <v>#N/A</v>
      </c>
      <c r="AG204" s="4">
        <f t="shared" si="250"/>
        <v>41.140611471861831</v>
      </c>
      <c r="AI204" s="4">
        <f t="shared" si="251"/>
        <v>0</v>
      </c>
      <c r="AJ204" s="4">
        <f t="shared" si="251"/>
        <v>0</v>
      </c>
      <c r="AK204" s="4">
        <f t="shared" si="251"/>
        <v>0</v>
      </c>
      <c r="AL204" s="4">
        <f t="shared" si="251"/>
        <v>0</v>
      </c>
      <c r="AM204" s="4">
        <f t="shared" si="251"/>
        <v>0</v>
      </c>
      <c r="AN204" s="4">
        <f t="shared" si="251"/>
        <v>0</v>
      </c>
      <c r="AO204" s="4">
        <f t="shared" si="251"/>
        <v>0</v>
      </c>
      <c r="AP204" s="4">
        <f t="shared" si="251"/>
        <v>0</v>
      </c>
      <c r="AQ204" s="4">
        <f t="shared" si="251"/>
        <v>0</v>
      </c>
      <c r="AR204" s="4">
        <f t="shared" si="251"/>
        <v>0</v>
      </c>
      <c r="AS204" s="4">
        <f t="shared" si="251"/>
        <v>0</v>
      </c>
      <c r="AT204" s="4">
        <f t="shared" si="251"/>
        <v>0</v>
      </c>
      <c r="AU204" s="4">
        <f t="shared" si="251"/>
        <v>0</v>
      </c>
      <c r="AV204" s="4">
        <f t="shared" si="251"/>
        <v>0</v>
      </c>
      <c r="AW204" s="4">
        <f t="shared" si="251"/>
        <v>0.64238852813817005</v>
      </c>
      <c r="AY204" s="2" t="e">
        <f t="shared" si="243"/>
        <v>#N/A</v>
      </c>
      <c r="AZ204" s="2" t="e">
        <f t="shared" si="243"/>
        <v>#N/A</v>
      </c>
      <c r="BA204" s="2" t="e">
        <f t="shared" si="243"/>
        <v>#N/A</v>
      </c>
      <c r="BB204" s="2" t="e">
        <f t="shared" si="243"/>
        <v>#N/A</v>
      </c>
      <c r="BC204" s="2" t="e">
        <f t="shared" si="243"/>
        <v>#N/A</v>
      </c>
      <c r="BD204" s="2" t="e">
        <f t="shared" si="243"/>
        <v>#N/A</v>
      </c>
      <c r="BE204" s="2" t="e">
        <f t="shared" si="243"/>
        <v>#N/A</v>
      </c>
      <c r="BF204" s="2" t="e">
        <f t="shared" si="243"/>
        <v>#N/A</v>
      </c>
      <c r="BG204" s="2" t="e">
        <f t="shared" si="243"/>
        <v>#N/A</v>
      </c>
      <c r="BH204" s="2" t="e">
        <f t="shared" si="243"/>
        <v>#N/A</v>
      </c>
      <c r="BI204" s="2" t="e">
        <f t="shared" si="243"/>
        <v>#N/A</v>
      </c>
      <c r="BJ204" s="2" t="e">
        <f t="shared" si="243"/>
        <v>#N/A</v>
      </c>
      <c r="BK204" s="2" t="e">
        <f t="shared" si="243"/>
        <v>#N/A</v>
      </c>
      <c r="BL204" s="2" t="e">
        <f t="shared" si="243"/>
        <v>#N/A</v>
      </c>
      <c r="BM204" s="2">
        <f t="shared" si="243"/>
        <v>41.140611471861831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 t="str">
        <f t="shared" si="244"/>
        <v/>
      </c>
      <c r="CF204" s="2" t="str">
        <f t="shared" si="244"/>
        <v/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 t="str">
        <f t="shared" si="198"/>
        <v/>
      </c>
      <c r="CV204" s="2" t="str">
        <f t="shared" si="199"/>
        <v/>
      </c>
      <c r="CW204" s="2" t="str">
        <f t="shared" si="200"/>
        <v/>
      </c>
      <c r="CX204" s="2" t="str">
        <f t="shared" si="201"/>
        <v/>
      </c>
      <c r="CY204" s="2" t="str">
        <f t="shared" si="202"/>
        <v/>
      </c>
      <c r="CZ204" s="2" t="str">
        <f t="shared" si="203"/>
        <v/>
      </c>
      <c r="DA204" s="2" t="str">
        <f t="shared" si="204"/>
        <v/>
      </c>
      <c r="DB204" s="2" t="str">
        <f t="shared" si="205"/>
        <v/>
      </c>
      <c r="DC204" s="2" t="str">
        <f t="shared" si="206"/>
        <v/>
      </c>
      <c r="DD204" s="2" t="str">
        <f t="shared" si="207"/>
        <v/>
      </c>
      <c r="DE204" s="2" t="str">
        <f t="shared" si="208"/>
        <v/>
      </c>
      <c r="DF204" s="2" t="str">
        <f t="shared" si="209"/>
        <v/>
      </c>
      <c r="DG204" s="2" t="str">
        <f t="shared" si="210"/>
        <v/>
      </c>
      <c r="DH204" s="2" t="str">
        <f t="shared" si="211"/>
        <v/>
      </c>
      <c r="DI204" s="2">
        <f t="shared" si="212"/>
        <v>41.783000000000001</v>
      </c>
      <c r="DK204" s="2">
        <f t="shared" si="252"/>
        <v>100.94424844028521</v>
      </c>
      <c r="DL204" s="2">
        <f t="shared" si="252"/>
        <v>101.72082184873946</v>
      </c>
      <c r="DM204" s="2">
        <f t="shared" si="252"/>
        <v>96.27873942513942</v>
      </c>
      <c r="DN204" s="2">
        <f t="shared" si="252"/>
        <v>96.142892749892752</v>
      </c>
      <c r="DO204" s="2">
        <f t="shared" si="252"/>
        <v>94.839562162162181</v>
      </c>
      <c r="DP204" s="2">
        <f t="shared" si="252"/>
        <v>94.144462162162156</v>
      </c>
      <c r="DQ204" s="2">
        <f t="shared" si="252"/>
        <v>85.981294452347086</v>
      </c>
      <c r="DR204" s="2">
        <f t="shared" si="252"/>
        <v>84.47585435435434</v>
      </c>
      <c r="DS204" s="2">
        <f t="shared" si="252"/>
        <v>84.441842342342341</v>
      </c>
      <c r="DT204" s="2">
        <f t="shared" si="252"/>
        <v>85.733645803698465</v>
      </c>
      <c r="DU204" s="2">
        <f t="shared" si="252"/>
        <v>79.703181939081944</v>
      </c>
      <c r="DV204" s="2">
        <f t="shared" si="252"/>
        <v>85.590554054054053</v>
      </c>
      <c r="DW204" s="2">
        <f t="shared" si="252"/>
        <v>86.501067438867437</v>
      </c>
      <c r="DX204" s="2">
        <f t="shared" si="252"/>
        <v>93.161882882882878</v>
      </c>
      <c r="DY204" s="2">
        <f t="shared" si="252"/>
        <v>93.664798319327701</v>
      </c>
      <c r="EA204" s="2">
        <f t="shared" si="241"/>
        <v>43.289946513994913</v>
      </c>
      <c r="EB204" s="2">
        <f t="shared" si="241"/>
        <v>38.851249129838628</v>
      </c>
      <c r="EC204" s="2">
        <f t="shared" si="241"/>
        <v>40.551429304619091</v>
      </c>
      <c r="ED204" s="2">
        <f t="shared" si="241"/>
        <v>41.276436489757955</v>
      </c>
      <c r="EE204" s="2">
        <f t="shared" si="241"/>
        <v>42.065900905914731</v>
      </c>
      <c r="EF204" s="2">
        <f t="shared" si="240"/>
        <v>42.431149071839222</v>
      </c>
      <c r="EG204" s="2">
        <f t="shared" si="240"/>
        <v>41.263312447651579</v>
      </c>
      <c r="EH204" s="2">
        <f t="shared" si="240"/>
        <v>41.980862126387706</v>
      </c>
      <c r="EI204" s="2">
        <f t="shared" si="240"/>
        <v>41.671954625395706</v>
      </c>
      <c r="EJ204" s="2">
        <f t="shared" si="240"/>
        <v>40.012596825014768</v>
      </c>
      <c r="EK204" s="2">
        <f t="shared" si="213"/>
        <v>41.599443907049874</v>
      </c>
      <c r="EL204" s="2">
        <f t="shared" si="180"/>
        <v>40.934691482402755</v>
      </c>
      <c r="EM204" s="2">
        <f t="shared" si="180"/>
        <v>43.364442824568002</v>
      </c>
      <c r="EN204" s="2">
        <f t="shared" si="180"/>
        <v>44.02288208955224</v>
      </c>
      <c r="EO204" s="2">
        <f t="shared" si="180"/>
        <v>45.103918883430325</v>
      </c>
      <c r="EQ204" s="2">
        <f t="shared" si="253"/>
        <v>41.825966403506513</v>
      </c>
      <c r="ER204" s="2">
        <f t="shared" si="253"/>
        <v>40.648821518061524</v>
      </c>
      <c r="ES204" s="2">
        <f t="shared" si="253"/>
        <v>41.76763680852747</v>
      </c>
      <c r="ET204" s="2">
        <f t="shared" si="253"/>
        <v>42.090172679407864</v>
      </c>
      <c r="EU204" s="2">
        <f t="shared" si="253"/>
        <v>42.202747835192895</v>
      </c>
      <c r="EV204" s="2">
        <f t="shared" si="253"/>
        <v>41.982716034550748</v>
      </c>
      <c r="EW204" s="2">
        <f t="shared" si="253"/>
        <v>41.92633919897645</v>
      </c>
      <c r="EX204" s="2">
        <f t="shared" si="253"/>
        <v>41.190050994591132</v>
      </c>
      <c r="EY204" s="2">
        <f t="shared" si="253"/>
        <v>42.260100805007824</v>
      </c>
      <c r="EZ204" s="2">
        <f t="shared" si="253"/>
        <v>40.243817714093851</v>
      </c>
      <c r="FA204" s="2">
        <f t="shared" si="253"/>
        <v>40.260583143529146</v>
      </c>
      <c r="FB204" s="2">
        <f t="shared" si="253"/>
        <v>40.520879760109452</v>
      </c>
      <c r="FC204" s="2">
        <f t="shared" si="253"/>
        <v>40.573560670034837</v>
      </c>
      <c r="FD204" s="2">
        <f t="shared" si="253"/>
        <v>41.466894679399751</v>
      </c>
      <c r="FE204" s="2">
        <f t="shared" si="253"/>
        <v>41.034288148214692</v>
      </c>
      <c r="FG204" s="2">
        <f t="shared" si="254"/>
        <v>0.99999823042568481</v>
      </c>
      <c r="FH204" s="2">
        <f t="shared" si="254"/>
        <v>0.99999787307389154</v>
      </c>
      <c r="FI204" s="2">
        <f t="shared" si="254"/>
        <v>0.99999778430822905</v>
      </c>
      <c r="FJ204" s="2">
        <f t="shared" si="254"/>
        <v>0.99999777992134564</v>
      </c>
      <c r="FK204" s="2">
        <f t="shared" si="254"/>
        <v>0.99999773958237503</v>
      </c>
      <c r="FL204" s="2">
        <f t="shared" si="254"/>
        <v>0.99999766984636218</v>
      </c>
      <c r="FM204" s="2">
        <f t="shared" si="254"/>
        <v>0.99999755085576414</v>
      </c>
      <c r="FN204" s="2">
        <f t="shared" si="254"/>
        <v>0.99999731392868629</v>
      </c>
      <c r="FO204" s="2">
        <f t="shared" si="254"/>
        <v>0.99999735702132531</v>
      </c>
      <c r="FP204" s="2">
        <f t="shared" si="254"/>
        <v>0.9999975081349215</v>
      </c>
      <c r="FQ204" s="2">
        <f t="shared" si="254"/>
        <v>0.99999768747210205</v>
      </c>
      <c r="FR204" s="2">
        <f t="shared" si="254"/>
        <v>0.99999744132688606</v>
      </c>
      <c r="FS204" s="2">
        <f t="shared" si="254"/>
        <v>0.9999976759709821</v>
      </c>
      <c r="FT204" s="2">
        <f t="shared" si="254"/>
        <v>0.99999771952980243</v>
      </c>
      <c r="FU204" s="2">
        <f t="shared" si="254"/>
        <v>0.99999725305726372</v>
      </c>
      <c r="FW204" s="2">
        <f t="shared" si="245"/>
        <v>0.98974754409648913</v>
      </c>
      <c r="FX204" s="2">
        <f t="shared" si="245"/>
        <v>0.98624435516731257</v>
      </c>
      <c r="FY204" s="2">
        <f t="shared" si="245"/>
        <v>0.98715261781161079</v>
      </c>
      <c r="FZ204" s="2">
        <f t="shared" si="245"/>
        <v>0.98668062664051293</v>
      </c>
      <c r="GA204" s="2">
        <f t="shared" si="245"/>
        <v>0.98613174966574291</v>
      </c>
      <c r="GB204" s="2">
        <f t="shared" si="245"/>
        <v>0.98657913406453701</v>
      </c>
      <c r="GC204" s="2">
        <f t="shared" si="245"/>
        <v>0.98627091234057385</v>
      </c>
      <c r="GD204" s="2">
        <f t="shared" si="245"/>
        <v>0.98753609648627783</v>
      </c>
      <c r="GE204" s="2">
        <f t="shared" si="245"/>
        <v>0.9889682087432462</v>
      </c>
      <c r="GF204" s="2">
        <f t="shared" si="245"/>
        <v>0.98817465330843202</v>
      </c>
      <c r="GG204" s="2">
        <f t="shared" si="245"/>
        <v>0.98730208462812863</v>
      </c>
      <c r="GH204" s="2">
        <f t="shared" si="245"/>
        <v>0.98532040628812678</v>
      </c>
      <c r="GI204" s="2">
        <f t="shared" si="245"/>
        <v>0.98366826905249483</v>
      </c>
      <c r="GJ204" s="2">
        <f t="shared" si="245"/>
        <v>0.9798815620053869</v>
      </c>
      <c r="GK204" s="2">
        <f t="shared" si="245"/>
        <v>0.97390674078283934</v>
      </c>
      <c r="GM204" s="86">
        <f t="shared" si="246"/>
        <v>0</v>
      </c>
      <c r="GN204" s="86">
        <f t="shared" si="246"/>
        <v>0</v>
      </c>
      <c r="GO204" s="86">
        <f t="shared" si="246"/>
        <v>0</v>
      </c>
      <c r="GP204" s="86">
        <f t="shared" si="246"/>
        <v>0</v>
      </c>
      <c r="GQ204" s="86">
        <f t="shared" si="246"/>
        <v>0</v>
      </c>
      <c r="GR204" s="86">
        <f t="shared" si="246"/>
        <v>0</v>
      </c>
      <c r="GS204" s="86">
        <f t="shared" si="246"/>
        <v>0</v>
      </c>
      <c r="GT204" s="86">
        <f t="shared" si="246"/>
        <v>0</v>
      </c>
      <c r="GU204" s="86">
        <f t="shared" si="246"/>
        <v>0</v>
      </c>
      <c r="GV204" s="86">
        <f t="shared" si="246"/>
        <v>0</v>
      </c>
      <c r="GW204" s="86">
        <f t="shared" si="246"/>
        <v>0</v>
      </c>
      <c r="GX204" s="86">
        <f t="shared" si="246"/>
        <v>0</v>
      </c>
      <c r="GY204" s="86">
        <f t="shared" si="246"/>
        <v>0</v>
      </c>
      <c r="GZ204" s="86">
        <f t="shared" si="246"/>
        <v>0</v>
      </c>
      <c r="HA204" s="86">
        <f t="shared" si="246"/>
        <v>0</v>
      </c>
      <c r="HC204" s="86">
        <f t="shared" si="182"/>
        <v>0</v>
      </c>
      <c r="HD204" s="86">
        <f t="shared" si="182"/>
        <v>0</v>
      </c>
      <c r="HE204" s="86">
        <f t="shared" si="182"/>
        <v>0</v>
      </c>
      <c r="HF204" s="86">
        <f t="shared" si="182"/>
        <v>0</v>
      </c>
      <c r="HG204" s="86">
        <f t="shared" si="182"/>
        <v>0</v>
      </c>
      <c r="HH204" s="86">
        <f t="shared" si="182"/>
        <v>0</v>
      </c>
      <c r="HI204" s="86">
        <f t="shared" si="242"/>
        <v>0</v>
      </c>
      <c r="HJ204" s="86">
        <f t="shared" si="242"/>
        <v>0</v>
      </c>
      <c r="HK204" s="86">
        <f t="shared" si="242"/>
        <v>0</v>
      </c>
      <c r="HL204" s="86">
        <f t="shared" si="242"/>
        <v>0</v>
      </c>
      <c r="HM204" s="86">
        <f t="shared" si="242"/>
        <v>0</v>
      </c>
      <c r="HN204" s="86">
        <f t="shared" si="242"/>
        <v>0</v>
      </c>
      <c r="HO204" s="86">
        <f t="shared" si="227"/>
        <v>0</v>
      </c>
      <c r="HP204" s="86">
        <f t="shared" si="227"/>
        <v>0</v>
      </c>
      <c r="HQ204" s="86">
        <f t="shared" si="227"/>
        <v>0</v>
      </c>
      <c r="HS204" s="86">
        <f t="shared" si="247"/>
        <v>1.2033053857679191E-217</v>
      </c>
      <c r="HT204" s="86">
        <f t="shared" si="247"/>
        <v>1.9861959683296159E-234</v>
      </c>
      <c r="HU204" s="86">
        <f t="shared" si="247"/>
        <v>2.4466678224348422E-263</v>
      </c>
      <c r="HV204" s="86">
        <f t="shared" si="247"/>
        <v>2.1502995880160858E-272</v>
      </c>
      <c r="HW204" s="86">
        <f t="shared" si="247"/>
        <v>1.1339927037604681E-257</v>
      </c>
      <c r="HX204" s="86">
        <f t="shared" si="247"/>
        <v>8.8016000686317407E-295</v>
      </c>
      <c r="HY204" s="86">
        <f t="shared" si="247"/>
        <v>1.4276157576495323E-274</v>
      </c>
      <c r="HZ204" s="86">
        <f t="shared" si="247"/>
        <v>0</v>
      </c>
      <c r="IA204" s="86">
        <f t="shared" si="247"/>
        <v>0</v>
      </c>
      <c r="IB204" s="86">
        <f t="shared" si="247"/>
        <v>3.7080438699120411E-274</v>
      </c>
      <c r="IC204" s="86">
        <f t="shared" si="247"/>
        <v>5.4296807733823809E-270</v>
      </c>
      <c r="ID204" s="86">
        <f t="shared" si="247"/>
        <v>7.5085406149128688E-263</v>
      </c>
      <c r="IE204" s="86">
        <f t="shared" si="247"/>
        <v>1.4266792374522693E-241</v>
      </c>
      <c r="IF204" s="86">
        <f t="shared" si="247"/>
        <v>1.024484833468874E-202</v>
      </c>
      <c r="IG204" s="86">
        <f t="shared" si="247"/>
        <v>7.3430333884617613E-196</v>
      </c>
      <c r="II204" s="86">
        <f t="shared" si="248"/>
        <v>8.3929910550429756E-78</v>
      </c>
      <c r="IJ204" s="86">
        <f t="shared" si="248"/>
        <v>4.8072503538168963E-76</v>
      </c>
      <c r="IK204" s="86">
        <f t="shared" si="248"/>
        <v>2.3648878032552959E-86</v>
      </c>
      <c r="IL204" s="86">
        <f t="shared" si="248"/>
        <v>7.2799901509313808E-89</v>
      </c>
      <c r="IM204" s="86">
        <f t="shared" si="248"/>
        <v>3.0946033514923329E-84</v>
      </c>
      <c r="IN204" s="86">
        <f t="shared" si="248"/>
        <v>2.3805088702820633E-96</v>
      </c>
      <c r="IO204" s="86">
        <f t="shared" si="248"/>
        <v>8.7846699635443087E-90</v>
      </c>
      <c r="IP204" s="86">
        <f t="shared" si="248"/>
        <v>7.8329978397957714E-109</v>
      </c>
      <c r="IQ204" s="86">
        <f t="shared" si="248"/>
        <v>2.8482218497927447E-108</v>
      </c>
      <c r="IR204" s="86">
        <f t="shared" si="248"/>
        <v>2.2073351195077951E-93</v>
      </c>
      <c r="IS204" s="86">
        <f t="shared" si="248"/>
        <v>2.9137036577223745E-90</v>
      </c>
      <c r="IT204" s="86">
        <f t="shared" si="248"/>
        <v>4.7223882778516713E-85</v>
      </c>
      <c r="IU204" s="86">
        <f t="shared" si="248"/>
        <v>3.4066160048595611E-76</v>
      </c>
      <c r="IV204" s="86">
        <f t="shared" si="248"/>
        <v>4.5057790352128499E-42</v>
      </c>
      <c r="IW204" s="86">
        <f t="shared" si="248"/>
        <v>6.6267360856404176E-66</v>
      </c>
      <c r="IY204" s="86">
        <f t="shared" si="249"/>
        <v>8.3929910550429756E-78</v>
      </c>
      <c r="IZ204" s="86">
        <f t="shared" si="249"/>
        <v>4.8072503538168963E-76</v>
      </c>
      <c r="JA204" s="86">
        <f t="shared" si="249"/>
        <v>2.3648878032552959E-86</v>
      </c>
      <c r="JB204" s="86">
        <f t="shared" si="249"/>
        <v>7.2799901509313808E-89</v>
      </c>
      <c r="JC204" s="86">
        <f t="shared" si="249"/>
        <v>3.0946033514923329E-84</v>
      </c>
      <c r="JD204" s="86">
        <f t="shared" si="249"/>
        <v>2.3805088702820633E-96</v>
      </c>
      <c r="JE204" s="86">
        <f t="shared" si="249"/>
        <v>8.7846699635443087E-90</v>
      </c>
      <c r="JF204" s="86">
        <f t="shared" si="249"/>
        <v>7.8329978397957714E-109</v>
      </c>
      <c r="JG204" s="86">
        <f t="shared" si="249"/>
        <v>2.8482218497927447E-108</v>
      </c>
      <c r="JH204" s="86">
        <f t="shared" si="249"/>
        <v>2.2073351195077951E-93</v>
      </c>
      <c r="JI204" s="86">
        <f t="shared" si="249"/>
        <v>2.9137036577223745E-90</v>
      </c>
      <c r="JJ204" s="86">
        <f t="shared" si="249"/>
        <v>4.7223882778516713E-85</v>
      </c>
      <c r="JK204" s="86">
        <f t="shared" si="249"/>
        <v>3.4066160048595611E-76</v>
      </c>
      <c r="JL204" s="86">
        <f t="shared" si="249"/>
        <v>4.5057790352128499E-42</v>
      </c>
      <c r="JM204" s="86">
        <f t="shared" si="249"/>
        <v>6.6267360856404176E-66</v>
      </c>
    </row>
    <row r="205" spans="2:273" x14ac:dyDescent="0.25">
      <c r="B205" s="2">
        <v>178</v>
      </c>
      <c r="C205" s="37">
        <v>42.883000000000003</v>
      </c>
      <c r="D205" s="37">
        <v>43.85</v>
      </c>
      <c r="E205" s="37">
        <v>43.067</v>
      </c>
      <c r="F205" s="37">
        <v>43.5</v>
      </c>
      <c r="G205" s="37">
        <v>44.136000000000003</v>
      </c>
      <c r="H205" s="37">
        <v>43.457999999999998</v>
      </c>
      <c r="I205" s="37">
        <v>43.557000000000002</v>
      </c>
      <c r="J205" s="37">
        <v>42.417000000000002</v>
      </c>
      <c r="K205" s="37">
        <v>42.832999999999998</v>
      </c>
      <c r="L205" s="37">
        <v>42.417000000000002</v>
      </c>
      <c r="M205" s="37">
        <v>42.6</v>
      </c>
      <c r="N205" s="37">
        <v>42.183</v>
      </c>
      <c r="O205" s="37">
        <v>42.417000000000002</v>
      </c>
      <c r="P205" s="37">
        <v>43.417000000000002</v>
      </c>
      <c r="Q205" s="37">
        <v>40.917000000000002</v>
      </c>
      <c r="S205" s="4" t="e">
        <f t="shared" si="250"/>
        <v>#N/A</v>
      </c>
      <c r="T205" s="4" t="e">
        <f t="shared" si="250"/>
        <v>#N/A</v>
      </c>
      <c r="U205" s="4" t="e">
        <f t="shared" si="250"/>
        <v>#N/A</v>
      </c>
      <c r="V205" s="4" t="e">
        <f t="shared" si="250"/>
        <v>#N/A</v>
      </c>
      <c r="W205" s="4" t="e">
        <f t="shared" si="250"/>
        <v>#N/A</v>
      </c>
      <c r="X205" s="4" t="e">
        <f t="shared" si="250"/>
        <v>#N/A</v>
      </c>
      <c r="Y205" s="4" t="e">
        <f t="shared" si="250"/>
        <v>#N/A</v>
      </c>
      <c r="Z205" s="4" t="e">
        <f t="shared" si="250"/>
        <v>#N/A</v>
      </c>
      <c r="AA205" s="4" t="e">
        <f t="shared" si="250"/>
        <v>#N/A</v>
      </c>
      <c r="AB205" s="4" t="e">
        <f t="shared" si="250"/>
        <v>#N/A</v>
      </c>
      <c r="AC205" s="4" t="e">
        <f t="shared" si="250"/>
        <v>#N/A</v>
      </c>
      <c r="AD205" s="4" t="e">
        <f t="shared" si="250"/>
        <v>#N/A</v>
      </c>
      <c r="AE205" s="4" t="e">
        <f t="shared" si="250"/>
        <v>#N/A</v>
      </c>
      <c r="AF205" s="4" t="e">
        <f t="shared" si="250"/>
        <v>#N/A</v>
      </c>
      <c r="AG205" s="4">
        <f t="shared" si="250"/>
        <v>40.978743046643864</v>
      </c>
      <c r="AI205" s="4">
        <f t="shared" si="251"/>
        <v>0</v>
      </c>
      <c r="AJ205" s="4">
        <f t="shared" si="251"/>
        <v>0</v>
      </c>
      <c r="AK205" s="4">
        <f t="shared" si="251"/>
        <v>0</v>
      </c>
      <c r="AL205" s="4">
        <f t="shared" si="251"/>
        <v>0</v>
      </c>
      <c r="AM205" s="4">
        <f t="shared" si="251"/>
        <v>0</v>
      </c>
      <c r="AN205" s="4">
        <f t="shared" si="251"/>
        <v>0</v>
      </c>
      <c r="AO205" s="4">
        <f t="shared" si="251"/>
        <v>0</v>
      </c>
      <c r="AP205" s="4">
        <f t="shared" si="251"/>
        <v>0</v>
      </c>
      <c r="AQ205" s="4">
        <f t="shared" si="251"/>
        <v>0</v>
      </c>
      <c r="AR205" s="4">
        <f t="shared" si="251"/>
        <v>0</v>
      </c>
      <c r="AS205" s="4">
        <f t="shared" si="251"/>
        <v>0</v>
      </c>
      <c r="AT205" s="4">
        <f t="shared" si="251"/>
        <v>0</v>
      </c>
      <c r="AU205" s="4">
        <f t="shared" si="251"/>
        <v>0</v>
      </c>
      <c r="AV205" s="4">
        <f t="shared" si="251"/>
        <v>0</v>
      </c>
      <c r="AW205" s="4">
        <f t="shared" si="251"/>
        <v>-6.1743046643861987E-2</v>
      </c>
      <c r="AY205" s="2" t="e">
        <f t="shared" si="243"/>
        <v>#N/A</v>
      </c>
      <c r="AZ205" s="2" t="e">
        <f t="shared" si="243"/>
        <v>#N/A</v>
      </c>
      <c r="BA205" s="2" t="e">
        <f t="shared" si="243"/>
        <v>#N/A</v>
      </c>
      <c r="BB205" s="2" t="e">
        <f t="shared" si="243"/>
        <v>#N/A</v>
      </c>
      <c r="BC205" s="2" t="e">
        <f t="shared" si="243"/>
        <v>#N/A</v>
      </c>
      <c r="BD205" s="2" t="e">
        <f t="shared" si="243"/>
        <v>#N/A</v>
      </c>
      <c r="BE205" s="2" t="e">
        <f t="shared" si="243"/>
        <v>#N/A</v>
      </c>
      <c r="BF205" s="2" t="e">
        <f t="shared" si="243"/>
        <v>#N/A</v>
      </c>
      <c r="BG205" s="2" t="e">
        <f t="shared" si="243"/>
        <v>#N/A</v>
      </c>
      <c r="BH205" s="2" t="e">
        <f t="shared" si="243"/>
        <v>#N/A</v>
      </c>
      <c r="BI205" s="2" t="e">
        <f t="shared" si="243"/>
        <v>#N/A</v>
      </c>
      <c r="BJ205" s="2" t="e">
        <f t="shared" si="243"/>
        <v>#N/A</v>
      </c>
      <c r="BK205" s="2" t="e">
        <f t="shared" si="243"/>
        <v>#N/A</v>
      </c>
      <c r="BL205" s="2" t="e">
        <f t="shared" si="243"/>
        <v>#N/A</v>
      </c>
      <c r="BM205" s="2">
        <f t="shared" si="243"/>
        <v>40.978743046643864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 t="str">
        <f t="shared" si="244"/>
        <v/>
      </c>
      <c r="CF205" s="2" t="str">
        <f t="shared" si="244"/>
        <v/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 t="str">
        <f t="shared" si="198"/>
        <v/>
      </c>
      <c r="CV205" s="2" t="str">
        <f t="shared" si="199"/>
        <v/>
      </c>
      <c r="CW205" s="2" t="str">
        <f t="shared" si="200"/>
        <v/>
      </c>
      <c r="CX205" s="2" t="str">
        <f t="shared" si="201"/>
        <v/>
      </c>
      <c r="CY205" s="2" t="str">
        <f t="shared" si="202"/>
        <v/>
      </c>
      <c r="CZ205" s="2" t="str">
        <f t="shared" si="203"/>
        <v/>
      </c>
      <c r="DA205" s="2" t="str">
        <f t="shared" si="204"/>
        <v/>
      </c>
      <c r="DB205" s="2" t="str">
        <f t="shared" si="205"/>
        <v/>
      </c>
      <c r="DC205" s="2" t="str">
        <f t="shared" si="206"/>
        <v/>
      </c>
      <c r="DD205" s="2" t="str">
        <f t="shared" si="207"/>
        <v/>
      </c>
      <c r="DE205" s="2" t="str">
        <f t="shared" si="208"/>
        <v/>
      </c>
      <c r="DF205" s="2" t="str">
        <f t="shared" si="209"/>
        <v/>
      </c>
      <c r="DG205" s="2" t="str">
        <f t="shared" si="210"/>
        <v/>
      </c>
      <c r="DH205" s="2" t="str">
        <f t="shared" si="211"/>
        <v/>
      </c>
      <c r="DI205" s="2">
        <f t="shared" si="212"/>
        <v>40.917000000000002</v>
      </c>
      <c r="DK205" s="2">
        <f t="shared" si="252"/>
        <v>101.18645231729056</v>
      </c>
      <c r="DL205" s="2">
        <f t="shared" si="252"/>
        <v>101.94857394957981</v>
      </c>
      <c r="DM205" s="2">
        <f t="shared" si="252"/>
        <v>96.478562591162586</v>
      </c>
      <c r="DN205" s="2">
        <f t="shared" si="252"/>
        <v>96.340592878592872</v>
      </c>
      <c r="DO205" s="2">
        <f t="shared" si="252"/>
        <v>95.024500900900918</v>
      </c>
      <c r="DP205" s="2">
        <f t="shared" si="252"/>
        <v>94.315934234234234</v>
      </c>
      <c r="DQ205" s="2">
        <f t="shared" si="252"/>
        <v>86.103299193930781</v>
      </c>
      <c r="DR205" s="2">
        <f t="shared" si="252"/>
        <v>84.595751136851135</v>
      </c>
      <c r="DS205" s="2">
        <f t="shared" si="252"/>
        <v>84.557554568854556</v>
      </c>
      <c r="DT205" s="2">
        <f t="shared" si="252"/>
        <v>85.858983878615476</v>
      </c>
      <c r="DU205" s="2">
        <f t="shared" si="252"/>
        <v>79.798821707421709</v>
      </c>
      <c r="DV205" s="2">
        <f t="shared" si="252"/>
        <v>85.714162162162154</v>
      </c>
      <c r="DW205" s="2">
        <f t="shared" si="252"/>
        <v>86.628907464607465</v>
      </c>
      <c r="DX205" s="2">
        <f t="shared" si="252"/>
        <v>93.339590090090098</v>
      </c>
      <c r="DY205" s="2">
        <f t="shared" si="252"/>
        <v>93.874519327731065</v>
      </c>
      <c r="EA205" s="2">
        <f t="shared" si="241"/>
        <v>43.194810483460557</v>
      </c>
      <c r="EB205" s="2">
        <f t="shared" si="241"/>
        <v>38.688696992669549</v>
      </c>
      <c r="EC205" s="2">
        <f t="shared" si="241"/>
        <v>40.418452718795066</v>
      </c>
      <c r="ED205" s="2">
        <f t="shared" si="241"/>
        <v>41.144578235490982</v>
      </c>
      <c r="EE205" s="2">
        <f t="shared" si="241"/>
        <v>41.940425148298814</v>
      </c>
      <c r="EF205" s="2">
        <f t="shared" si="240"/>
        <v>42.301324896435389</v>
      </c>
      <c r="EG205" s="2">
        <f t="shared" si="240"/>
        <v>41.123649426583349</v>
      </c>
      <c r="EH205" s="2">
        <f t="shared" si="240"/>
        <v>41.844607792485064</v>
      </c>
      <c r="EI205" s="2">
        <f t="shared" si="240"/>
        <v>41.528052198381985</v>
      </c>
      <c r="EJ205" s="2">
        <f t="shared" si="240"/>
        <v>39.85535582372377</v>
      </c>
      <c r="EK205" s="2">
        <f t="shared" si="213"/>
        <v>41.459243872597732</v>
      </c>
      <c r="EL205" s="2">
        <f t="shared" si="180"/>
        <v>40.78139743092968</v>
      </c>
      <c r="EM205" s="2">
        <f t="shared" si="180"/>
        <v>43.236186929367491</v>
      </c>
      <c r="EN205" s="2">
        <f t="shared" si="180"/>
        <v>43.891500298507466</v>
      </c>
      <c r="EO205" s="2">
        <f t="shared" si="180"/>
        <v>44.993284768286905</v>
      </c>
      <c r="EQ205" s="2">
        <f t="shared" si="253"/>
        <v>41.713639211671406</v>
      </c>
      <c r="ER205" s="2">
        <f t="shared" si="253"/>
        <v>40.507937406320337</v>
      </c>
      <c r="ES205" s="2">
        <f t="shared" si="253"/>
        <v>41.649585008891975</v>
      </c>
      <c r="ET205" s="2">
        <f t="shared" si="253"/>
        <v>41.968109020647162</v>
      </c>
      <c r="EU205" s="2">
        <f t="shared" si="253"/>
        <v>42.078859263875309</v>
      </c>
      <c r="EV205" s="2">
        <f t="shared" si="253"/>
        <v>41.84765676869732</v>
      </c>
      <c r="EW205" s="2">
        <f t="shared" si="253"/>
        <v>41.794513524784101</v>
      </c>
      <c r="EX205" s="2">
        <f t="shared" si="253"/>
        <v>41.044677988643549</v>
      </c>
      <c r="EY205" s="2">
        <f t="shared" si="253"/>
        <v>42.12319977248427</v>
      </c>
      <c r="EZ205" s="2">
        <f t="shared" si="253"/>
        <v>40.089721460736286</v>
      </c>
      <c r="FA205" s="2">
        <f t="shared" si="253"/>
        <v>40.104932684306092</v>
      </c>
      <c r="FB205" s="2">
        <f t="shared" si="253"/>
        <v>40.362721148115376</v>
      </c>
      <c r="FC205" s="2">
        <f t="shared" si="253"/>
        <v>40.411582252058999</v>
      </c>
      <c r="FD205" s="2">
        <f t="shared" si="253"/>
        <v>41.304831541609843</v>
      </c>
      <c r="FE205" s="2">
        <f t="shared" si="253"/>
        <v>40.880522581221406</v>
      </c>
      <c r="FG205" s="2">
        <f t="shared" si="254"/>
        <v>0.99999838612879222</v>
      </c>
      <c r="FH205" s="2">
        <f t="shared" si="254"/>
        <v>0.99999806021997162</v>
      </c>
      <c r="FI205" s="2">
        <f t="shared" si="254"/>
        <v>0.99999797926469425</v>
      </c>
      <c r="FJ205" s="2">
        <f t="shared" si="254"/>
        <v>0.99999797526380751</v>
      </c>
      <c r="FK205" s="2">
        <f t="shared" si="254"/>
        <v>0.99999793847421448</v>
      </c>
      <c r="FL205" s="2">
        <f t="shared" si="254"/>
        <v>0.99999787487418923</v>
      </c>
      <c r="FM205" s="2">
        <f t="shared" si="254"/>
        <v>0.99999776635342841</v>
      </c>
      <c r="FN205" s="2">
        <f t="shared" si="254"/>
        <v>0.99999755027326753</v>
      </c>
      <c r="FO205" s="2">
        <f t="shared" si="254"/>
        <v>0.9999975895742399</v>
      </c>
      <c r="FP205" s="2">
        <f t="shared" si="254"/>
        <v>0.99999772739153991</v>
      </c>
      <c r="FQ205" s="2">
        <f t="shared" si="254"/>
        <v>0.99999789094906166</v>
      </c>
      <c r="FR205" s="2">
        <f t="shared" si="254"/>
        <v>0.99999766646186039</v>
      </c>
      <c r="FS205" s="2">
        <f t="shared" si="254"/>
        <v>0.99999788045991134</v>
      </c>
      <c r="FT205" s="2">
        <f t="shared" si="254"/>
        <v>0.99999792018604361</v>
      </c>
      <c r="FU205" s="2">
        <f t="shared" si="254"/>
        <v>0.99999749475784383</v>
      </c>
      <c r="FW205" s="2">
        <f t="shared" si="245"/>
        <v>0.990641206471642</v>
      </c>
      <c r="FX205" s="2">
        <f t="shared" si="245"/>
        <v>0.98743950023897897</v>
      </c>
      <c r="FY205" s="2">
        <f t="shared" si="245"/>
        <v>0.98826978799888698</v>
      </c>
      <c r="FZ205" s="2">
        <f t="shared" si="245"/>
        <v>0.98783833413092303</v>
      </c>
      <c r="GA205" s="2">
        <f t="shared" si="245"/>
        <v>0.9873365527284591</v>
      </c>
      <c r="GB205" s="2">
        <f t="shared" si="245"/>
        <v>0.98774555363121208</v>
      </c>
      <c r="GC205" s="2">
        <f t="shared" si="245"/>
        <v>0.98746377934895013</v>
      </c>
      <c r="GD205" s="2">
        <f t="shared" si="245"/>
        <v>0.98862030491510711</v>
      </c>
      <c r="GE205" s="2">
        <f t="shared" si="245"/>
        <v>0.98992911120560101</v>
      </c>
      <c r="GF205" s="2">
        <f t="shared" si="245"/>
        <v>0.98920392229414367</v>
      </c>
      <c r="GG205" s="2">
        <f t="shared" si="245"/>
        <v>0.98840641027026932</v>
      </c>
      <c r="GH205" s="2">
        <f t="shared" si="245"/>
        <v>0.98659473657421981</v>
      </c>
      <c r="GI205" s="2">
        <f t="shared" si="245"/>
        <v>0.98508384961414008</v>
      </c>
      <c r="GJ205" s="2">
        <f t="shared" si="245"/>
        <v>0.98161922875453422</v>
      </c>
      <c r="GK205" s="2">
        <f t="shared" si="245"/>
        <v>0.97614790215648561</v>
      </c>
      <c r="GM205" s="86">
        <f t="shared" si="246"/>
        <v>0</v>
      </c>
      <c r="GN205" s="86">
        <f t="shared" si="246"/>
        <v>0</v>
      </c>
      <c r="GO205" s="86">
        <f t="shared" si="246"/>
        <v>0</v>
      </c>
      <c r="GP205" s="86">
        <f t="shared" si="246"/>
        <v>0</v>
      </c>
      <c r="GQ205" s="86">
        <f t="shared" si="246"/>
        <v>0</v>
      </c>
      <c r="GR205" s="86">
        <f t="shared" si="246"/>
        <v>0</v>
      </c>
      <c r="GS205" s="86">
        <f t="shared" si="246"/>
        <v>0</v>
      </c>
      <c r="GT205" s="86">
        <f t="shared" si="246"/>
        <v>0</v>
      </c>
      <c r="GU205" s="86">
        <f t="shared" si="246"/>
        <v>0</v>
      </c>
      <c r="GV205" s="86">
        <f t="shared" si="246"/>
        <v>0</v>
      </c>
      <c r="GW205" s="86">
        <f t="shared" si="246"/>
        <v>0</v>
      </c>
      <c r="GX205" s="86">
        <f t="shared" si="246"/>
        <v>0</v>
      </c>
      <c r="GY205" s="86">
        <f t="shared" si="246"/>
        <v>0</v>
      </c>
      <c r="GZ205" s="86">
        <f t="shared" si="246"/>
        <v>0</v>
      </c>
      <c r="HA205" s="86">
        <f t="shared" si="246"/>
        <v>0</v>
      </c>
      <c r="HC205" s="86">
        <f t="shared" si="182"/>
        <v>0</v>
      </c>
      <c r="HD205" s="86">
        <f t="shared" si="182"/>
        <v>0</v>
      </c>
      <c r="HE205" s="86">
        <f t="shared" si="182"/>
        <v>0</v>
      </c>
      <c r="HF205" s="86">
        <f t="shared" si="182"/>
        <v>0</v>
      </c>
      <c r="HG205" s="86">
        <f t="shared" si="182"/>
        <v>0</v>
      </c>
      <c r="HH205" s="86">
        <f t="shared" si="182"/>
        <v>0</v>
      </c>
      <c r="HI205" s="86">
        <f t="shared" si="242"/>
        <v>0</v>
      </c>
      <c r="HJ205" s="86">
        <f t="shared" si="242"/>
        <v>0</v>
      </c>
      <c r="HK205" s="86">
        <f t="shared" si="242"/>
        <v>0</v>
      </c>
      <c r="HL205" s="86">
        <f t="shared" si="242"/>
        <v>0</v>
      </c>
      <c r="HM205" s="86">
        <f t="shared" si="242"/>
        <v>0</v>
      </c>
      <c r="HN205" s="86">
        <f t="shared" si="242"/>
        <v>0</v>
      </c>
      <c r="HO205" s="86">
        <f t="shared" si="227"/>
        <v>0</v>
      </c>
      <c r="HP205" s="86">
        <f t="shared" si="227"/>
        <v>0</v>
      </c>
      <c r="HQ205" s="86">
        <f t="shared" si="227"/>
        <v>0</v>
      </c>
      <c r="HS205" s="86">
        <f t="shared" si="247"/>
        <v>1.4748297368195528E-223</v>
      </c>
      <c r="HT205" s="86">
        <f t="shared" si="247"/>
        <v>6.4465210938318489E-241</v>
      </c>
      <c r="HU205" s="86">
        <f t="shared" si="247"/>
        <v>1.4573970609005977E-270</v>
      </c>
      <c r="HV205" s="86">
        <f t="shared" si="247"/>
        <v>6.4771833430392979E-280</v>
      </c>
      <c r="HW205" s="86">
        <f t="shared" si="247"/>
        <v>7.4023243607753168E-265</v>
      </c>
      <c r="HX205" s="86">
        <f t="shared" si="247"/>
        <v>5.9408762506601669E-303</v>
      </c>
      <c r="HY205" s="86">
        <f t="shared" si="247"/>
        <v>3.2250822521182083E-282</v>
      </c>
      <c r="HZ205" s="86">
        <f t="shared" si="247"/>
        <v>0</v>
      </c>
      <c r="IA205" s="86">
        <f t="shared" si="247"/>
        <v>0</v>
      </c>
      <c r="IB205" s="86">
        <f t="shared" si="247"/>
        <v>1.0989699772919353E-281</v>
      </c>
      <c r="IC205" s="86">
        <f t="shared" si="247"/>
        <v>1.866545217302747E-277</v>
      </c>
      <c r="ID205" s="86">
        <f t="shared" si="247"/>
        <v>3.0314033232402211E-270</v>
      </c>
      <c r="IE205" s="86">
        <f t="shared" si="247"/>
        <v>1.8985432591426299E-248</v>
      </c>
      <c r="IF205" s="86">
        <f t="shared" si="247"/>
        <v>1.248475457677483E-208</v>
      </c>
      <c r="IG205" s="86">
        <f t="shared" si="247"/>
        <v>8.9473966581582246E-202</v>
      </c>
      <c r="II205" s="86">
        <f t="shared" si="248"/>
        <v>6.8072880624382984E-81</v>
      </c>
      <c r="IJ205" s="86">
        <f t="shared" si="248"/>
        <v>2.8174130095542271E-79</v>
      </c>
      <c r="IK205" s="86">
        <f t="shared" si="248"/>
        <v>5.6630719427491373E-90</v>
      </c>
      <c r="IL205" s="86">
        <f t="shared" si="248"/>
        <v>1.264607957448251E-92</v>
      </c>
      <c r="IM205" s="86">
        <f t="shared" si="248"/>
        <v>7.8620441427127438E-88</v>
      </c>
      <c r="IN205" s="86">
        <f t="shared" si="248"/>
        <v>1.932696256361794E-100</v>
      </c>
      <c r="IO205" s="86">
        <f t="shared" si="248"/>
        <v>1.3071924218078928E-93</v>
      </c>
      <c r="IP205" s="86">
        <f t="shared" si="248"/>
        <v>2.207836283443594E-113</v>
      </c>
      <c r="IQ205" s="86">
        <f t="shared" si="248"/>
        <v>1.1324636773446746E-112</v>
      </c>
      <c r="IR205" s="86">
        <f t="shared" si="248"/>
        <v>3.1444982316021577E-97</v>
      </c>
      <c r="IS205" s="86">
        <f t="shared" si="248"/>
        <v>4.8629686477762875E-94</v>
      </c>
      <c r="IT205" s="86">
        <f t="shared" si="248"/>
        <v>9.8449912923063245E-89</v>
      </c>
      <c r="IU205" s="86">
        <f t="shared" si="248"/>
        <v>1.4273649906728462E-79</v>
      </c>
      <c r="IV205" s="86">
        <f t="shared" si="248"/>
        <v>5.2434946840675564E-44</v>
      </c>
      <c r="IW205" s="86">
        <f t="shared" si="248"/>
        <v>3.3112270999510815E-69</v>
      </c>
      <c r="IY205" s="86">
        <f t="shared" si="249"/>
        <v>6.8072880624382984E-81</v>
      </c>
      <c r="IZ205" s="86">
        <f t="shared" si="249"/>
        <v>2.8174130095542271E-79</v>
      </c>
      <c r="JA205" s="86">
        <f t="shared" si="249"/>
        <v>5.6630719427491373E-90</v>
      </c>
      <c r="JB205" s="86">
        <f t="shared" si="249"/>
        <v>1.264607957448251E-92</v>
      </c>
      <c r="JC205" s="86">
        <f t="shared" si="249"/>
        <v>7.8620441427127438E-88</v>
      </c>
      <c r="JD205" s="86">
        <f t="shared" si="249"/>
        <v>1.932696256361794E-100</v>
      </c>
      <c r="JE205" s="86">
        <f t="shared" si="249"/>
        <v>1.3071924218078928E-93</v>
      </c>
      <c r="JF205" s="86">
        <f t="shared" si="249"/>
        <v>2.207836283443594E-113</v>
      </c>
      <c r="JG205" s="86">
        <f t="shared" si="249"/>
        <v>1.1324636773446746E-112</v>
      </c>
      <c r="JH205" s="86">
        <f t="shared" si="249"/>
        <v>3.1444982316021577E-97</v>
      </c>
      <c r="JI205" s="86">
        <f t="shared" si="249"/>
        <v>4.8629686477762875E-94</v>
      </c>
      <c r="JJ205" s="86">
        <f t="shared" si="249"/>
        <v>9.8449912923063245E-89</v>
      </c>
      <c r="JK205" s="86">
        <f t="shared" si="249"/>
        <v>1.4273649906728462E-79</v>
      </c>
      <c r="JL205" s="86">
        <f t="shared" si="249"/>
        <v>5.2434946840675564E-44</v>
      </c>
      <c r="JM205" s="86">
        <f t="shared" si="249"/>
        <v>3.3112270999510815E-69</v>
      </c>
    </row>
    <row r="206" spans="2:273" x14ac:dyDescent="0.25">
      <c r="B206" s="2">
        <v>179</v>
      </c>
      <c r="C206" s="37">
        <v>44.683</v>
      </c>
      <c r="D206" s="37">
        <v>43.017000000000003</v>
      </c>
      <c r="E206" s="37">
        <v>44.317</v>
      </c>
      <c r="F206" s="37">
        <v>45.033000000000001</v>
      </c>
      <c r="G206" s="37">
        <v>44.085000000000001</v>
      </c>
      <c r="H206" s="37">
        <v>43.542000000000002</v>
      </c>
      <c r="I206" s="37">
        <v>43.573999999999998</v>
      </c>
      <c r="J206" s="37">
        <v>41.7</v>
      </c>
      <c r="K206" s="37">
        <v>42.417000000000002</v>
      </c>
      <c r="L206" s="37">
        <v>41.966999999999999</v>
      </c>
      <c r="M206" s="37">
        <v>42.567</v>
      </c>
      <c r="N206" s="37">
        <v>40.633000000000003</v>
      </c>
      <c r="O206" s="37">
        <v>42.366999999999997</v>
      </c>
      <c r="P206" s="37">
        <v>41.966999999999999</v>
      </c>
      <c r="Q206" s="37">
        <v>40.667000000000002</v>
      </c>
      <c r="S206" s="4" t="e">
        <f t="shared" si="250"/>
        <v>#N/A</v>
      </c>
      <c r="T206" s="4" t="e">
        <f t="shared" si="250"/>
        <v>#N/A</v>
      </c>
      <c r="U206" s="4" t="e">
        <f t="shared" si="250"/>
        <v>#N/A</v>
      </c>
      <c r="V206" s="4" t="e">
        <f t="shared" si="250"/>
        <v>#N/A</v>
      </c>
      <c r="W206" s="4" t="e">
        <f t="shared" si="250"/>
        <v>#N/A</v>
      </c>
      <c r="X206" s="4" t="e">
        <f t="shared" si="250"/>
        <v>#N/A</v>
      </c>
      <c r="Y206" s="4" t="e">
        <f t="shared" si="250"/>
        <v>#N/A</v>
      </c>
      <c r="Z206" s="4" t="e">
        <f t="shared" si="250"/>
        <v>#N/A</v>
      </c>
      <c r="AA206" s="4" t="e">
        <f t="shared" si="250"/>
        <v>#N/A</v>
      </c>
      <c r="AB206" s="4" t="e">
        <f t="shared" si="250"/>
        <v>#N/A</v>
      </c>
      <c r="AC206" s="4" t="e">
        <f t="shared" si="250"/>
        <v>#N/A</v>
      </c>
      <c r="AD206" s="4" t="e">
        <f t="shared" si="250"/>
        <v>#N/A</v>
      </c>
      <c r="AE206" s="4" t="e">
        <f t="shared" si="250"/>
        <v>#N/A</v>
      </c>
      <c r="AF206" s="4" t="e">
        <f t="shared" si="250"/>
        <v>#N/A</v>
      </c>
      <c r="AG206" s="4">
        <f t="shared" si="250"/>
        <v>40.817464263559955</v>
      </c>
      <c r="AI206" s="4">
        <f t="shared" si="251"/>
        <v>0</v>
      </c>
      <c r="AJ206" s="4">
        <f t="shared" si="251"/>
        <v>0</v>
      </c>
      <c r="AK206" s="4">
        <f t="shared" si="251"/>
        <v>0</v>
      </c>
      <c r="AL206" s="4">
        <f t="shared" si="251"/>
        <v>0</v>
      </c>
      <c r="AM206" s="4">
        <f t="shared" si="251"/>
        <v>0</v>
      </c>
      <c r="AN206" s="4">
        <f t="shared" si="251"/>
        <v>0</v>
      </c>
      <c r="AO206" s="4">
        <f t="shared" si="251"/>
        <v>0</v>
      </c>
      <c r="AP206" s="4">
        <f t="shared" si="251"/>
        <v>0</v>
      </c>
      <c r="AQ206" s="4">
        <f t="shared" si="251"/>
        <v>0</v>
      </c>
      <c r="AR206" s="4">
        <f t="shared" si="251"/>
        <v>0</v>
      </c>
      <c r="AS206" s="4">
        <f t="shared" si="251"/>
        <v>0</v>
      </c>
      <c r="AT206" s="4">
        <f t="shared" si="251"/>
        <v>0</v>
      </c>
      <c r="AU206" s="4">
        <f t="shared" si="251"/>
        <v>0</v>
      </c>
      <c r="AV206" s="4">
        <f t="shared" si="251"/>
        <v>0</v>
      </c>
      <c r="AW206" s="4">
        <f t="shared" si="251"/>
        <v>-0.15046426355995379</v>
      </c>
      <c r="AY206" s="2" t="e">
        <f t="shared" si="243"/>
        <v>#N/A</v>
      </c>
      <c r="AZ206" s="2" t="e">
        <f t="shared" si="243"/>
        <v>#N/A</v>
      </c>
      <c r="BA206" s="2" t="e">
        <f t="shared" si="243"/>
        <v>#N/A</v>
      </c>
      <c r="BB206" s="2" t="e">
        <f t="shared" si="243"/>
        <v>#N/A</v>
      </c>
      <c r="BC206" s="2" t="e">
        <f t="shared" si="243"/>
        <v>#N/A</v>
      </c>
      <c r="BD206" s="2" t="e">
        <f t="shared" si="243"/>
        <v>#N/A</v>
      </c>
      <c r="BE206" s="2" t="e">
        <f t="shared" si="243"/>
        <v>#N/A</v>
      </c>
      <c r="BF206" s="2" t="e">
        <f t="shared" si="243"/>
        <v>#N/A</v>
      </c>
      <c r="BG206" s="2" t="e">
        <f t="shared" si="243"/>
        <v>#N/A</v>
      </c>
      <c r="BH206" s="2" t="e">
        <f t="shared" si="243"/>
        <v>#N/A</v>
      </c>
      <c r="BI206" s="2" t="e">
        <f t="shared" si="243"/>
        <v>#N/A</v>
      </c>
      <c r="BJ206" s="2" t="e">
        <f t="shared" si="243"/>
        <v>#N/A</v>
      </c>
      <c r="BK206" s="2" t="e">
        <f t="shared" si="243"/>
        <v>#N/A</v>
      </c>
      <c r="BL206" s="2" t="e">
        <f t="shared" si="243"/>
        <v>#N/A</v>
      </c>
      <c r="BM206" s="2">
        <f t="shared" si="243"/>
        <v>40.817464263559955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 t="str">
        <f t="shared" si="244"/>
        <v/>
      </c>
      <c r="CF206" s="2" t="str">
        <f t="shared" si="244"/>
        <v/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 t="str">
        <f t="shared" si="198"/>
        <v/>
      </c>
      <c r="CV206" s="2" t="str">
        <f t="shared" si="199"/>
        <v/>
      </c>
      <c r="CW206" s="2" t="str">
        <f t="shared" si="200"/>
        <v/>
      </c>
      <c r="CX206" s="2" t="str">
        <f t="shared" si="201"/>
        <v/>
      </c>
      <c r="CY206" s="2" t="str">
        <f t="shared" si="202"/>
        <v/>
      </c>
      <c r="CZ206" s="2" t="str">
        <f t="shared" si="203"/>
        <v/>
      </c>
      <c r="DA206" s="2" t="str">
        <f t="shared" si="204"/>
        <v/>
      </c>
      <c r="DB206" s="2" t="str">
        <f t="shared" si="205"/>
        <v/>
      </c>
      <c r="DC206" s="2" t="str">
        <f t="shared" si="206"/>
        <v/>
      </c>
      <c r="DD206" s="2" t="str">
        <f t="shared" si="207"/>
        <v/>
      </c>
      <c r="DE206" s="2" t="str">
        <f t="shared" si="208"/>
        <v/>
      </c>
      <c r="DF206" s="2" t="str">
        <f t="shared" si="209"/>
        <v/>
      </c>
      <c r="DG206" s="2" t="str">
        <f t="shared" si="210"/>
        <v/>
      </c>
      <c r="DH206" s="2" t="str">
        <f t="shared" si="211"/>
        <v/>
      </c>
      <c r="DI206" s="2">
        <f t="shared" si="212"/>
        <v>40.667000000000002</v>
      </c>
      <c r="DK206" s="2">
        <f t="shared" si="252"/>
        <v>101.42865619429591</v>
      </c>
      <c r="DL206" s="2">
        <f t="shared" si="252"/>
        <v>102.17632605042014</v>
      </c>
      <c r="DM206" s="2">
        <f t="shared" si="252"/>
        <v>96.678385757185751</v>
      </c>
      <c r="DN206" s="2">
        <f t="shared" si="252"/>
        <v>96.538293007293007</v>
      </c>
      <c r="DO206" s="2">
        <f t="shared" si="252"/>
        <v>95.209439639639655</v>
      </c>
      <c r="DP206" s="2">
        <f t="shared" si="252"/>
        <v>94.487406306306298</v>
      </c>
      <c r="DQ206" s="2">
        <f t="shared" si="252"/>
        <v>86.225303935514461</v>
      </c>
      <c r="DR206" s="2">
        <f t="shared" si="252"/>
        <v>84.715647919347902</v>
      </c>
      <c r="DS206" s="2">
        <f t="shared" si="252"/>
        <v>84.673266795366786</v>
      </c>
      <c r="DT206" s="2">
        <f t="shared" si="252"/>
        <v>85.984321953532501</v>
      </c>
      <c r="DU206" s="2">
        <f t="shared" si="252"/>
        <v>79.894461475761474</v>
      </c>
      <c r="DV206" s="2">
        <f t="shared" si="252"/>
        <v>85.837770270270269</v>
      </c>
      <c r="DW206" s="2">
        <f t="shared" si="252"/>
        <v>86.756747490347493</v>
      </c>
      <c r="DX206" s="2">
        <f t="shared" si="252"/>
        <v>93.517297297297304</v>
      </c>
      <c r="DY206" s="2">
        <f t="shared" si="252"/>
        <v>94.084240336134428</v>
      </c>
      <c r="EA206" s="2">
        <f t="shared" si="241"/>
        <v>43.099674452926209</v>
      </c>
      <c r="EB206" s="2">
        <f t="shared" si="241"/>
        <v>38.526144855500476</v>
      </c>
      <c r="EC206" s="2">
        <f t="shared" si="241"/>
        <v>40.285476132971041</v>
      </c>
      <c r="ED206" s="2">
        <f t="shared" si="241"/>
        <v>41.012719981224009</v>
      </c>
      <c r="EE206" s="2">
        <f t="shared" si="241"/>
        <v>41.814949390682905</v>
      </c>
      <c r="EF206" s="2">
        <f t="shared" si="240"/>
        <v>42.171500721031549</v>
      </c>
      <c r="EG206" s="2">
        <f t="shared" si="240"/>
        <v>40.983986405515118</v>
      </c>
      <c r="EH206" s="2">
        <f t="shared" si="240"/>
        <v>41.708353458582408</v>
      </c>
      <c r="EI206" s="2">
        <f t="shared" si="240"/>
        <v>41.384149771368271</v>
      </c>
      <c r="EJ206" s="2">
        <f t="shared" si="240"/>
        <v>39.698114822432764</v>
      </c>
      <c r="EK206" s="2">
        <f t="shared" si="213"/>
        <v>41.319043838145589</v>
      </c>
      <c r="EL206" s="2">
        <f t="shared" si="180"/>
        <v>40.628103379456611</v>
      </c>
      <c r="EM206" s="2">
        <f t="shared" si="180"/>
        <v>43.107931034166988</v>
      </c>
      <c r="EN206" s="2">
        <f t="shared" si="180"/>
        <v>43.760118507462693</v>
      </c>
      <c r="EO206" s="2">
        <f t="shared" si="180"/>
        <v>44.882650653143486</v>
      </c>
      <c r="EQ206" s="2">
        <f t="shared" si="253"/>
        <v>41.601312019836286</v>
      </c>
      <c r="ER206" s="2">
        <f t="shared" si="253"/>
        <v>40.367053294579151</v>
      </c>
      <c r="ES206" s="2">
        <f t="shared" si="253"/>
        <v>41.53153320925648</v>
      </c>
      <c r="ET206" s="2">
        <f t="shared" si="253"/>
        <v>41.846045361886468</v>
      </c>
      <c r="EU206" s="2">
        <f t="shared" si="253"/>
        <v>41.954970692557723</v>
      </c>
      <c r="EV206" s="2">
        <f t="shared" si="253"/>
        <v>41.712597502843892</v>
      </c>
      <c r="EW206" s="2">
        <f t="shared" si="253"/>
        <v>41.662687850591752</v>
      </c>
      <c r="EX206" s="2">
        <f t="shared" si="253"/>
        <v>40.899304982695966</v>
      </c>
      <c r="EY206" s="2">
        <f t="shared" si="253"/>
        <v>41.986298739960709</v>
      </c>
      <c r="EZ206" s="2">
        <f t="shared" si="253"/>
        <v>39.935625207378727</v>
      </c>
      <c r="FA206" s="2">
        <f t="shared" si="253"/>
        <v>39.949282225083024</v>
      </c>
      <c r="FB206" s="2">
        <f t="shared" si="253"/>
        <v>40.204562536121301</v>
      </c>
      <c r="FC206" s="2">
        <f t="shared" si="253"/>
        <v>40.24960383408316</v>
      </c>
      <c r="FD206" s="2">
        <f t="shared" si="253"/>
        <v>41.142768403819943</v>
      </c>
      <c r="FE206" s="2">
        <f t="shared" si="253"/>
        <v>40.72675701422812</v>
      </c>
      <c r="FG206" s="2">
        <f t="shared" si="254"/>
        <v>0.99999852813175616</v>
      </c>
      <c r="FH206" s="2">
        <f t="shared" si="254"/>
        <v>0.99999823089928619</v>
      </c>
      <c r="FI206" s="2">
        <f t="shared" si="254"/>
        <v>0.99999815706716999</v>
      </c>
      <c r="FJ206" s="2">
        <f t="shared" si="254"/>
        <v>0.99999815341831666</v>
      </c>
      <c r="FK206" s="2">
        <f t="shared" si="254"/>
        <v>0.99999811986579701</v>
      </c>
      <c r="FL206" s="2">
        <f t="shared" si="254"/>
        <v>0.99999806186186313</v>
      </c>
      <c r="FM206" s="2">
        <f t="shared" si="254"/>
        <v>0.99999796288971499</v>
      </c>
      <c r="FN206" s="2">
        <f t="shared" si="254"/>
        <v>0.99999776582218503</v>
      </c>
      <c r="FO206" s="2">
        <f t="shared" si="254"/>
        <v>0.9999978016651131</v>
      </c>
      <c r="FP206" s="2">
        <f t="shared" si="254"/>
        <v>0.99999792735603632</v>
      </c>
      <c r="FQ206" s="2">
        <f t="shared" si="254"/>
        <v>0.99999807652232653</v>
      </c>
      <c r="FR206" s="2">
        <f t="shared" si="254"/>
        <v>0.99999787178748567</v>
      </c>
      <c r="FS206" s="2">
        <f t="shared" si="254"/>
        <v>0.99999806695610416</v>
      </c>
      <c r="FT206" s="2">
        <f t="shared" si="254"/>
        <v>0.99999810318678084</v>
      </c>
      <c r="FU206" s="2">
        <f t="shared" si="254"/>
        <v>0.99999771519149472</v>
      </c>
      <c r="FW206" s="2">
        <f t="shared" si="245"/>
        <v>0.99145764446493878</v>
      </c>
      <c r="FX206" s="2">
        <f t="shared" si="245"/>
        <v>0.98853201379141498</v>
      </c>
      <c r="FY206" s="2">
        <f t="shared" si="245"/>
        <v>0.98929086627269713</v>
      </c>
      <c r="FZ206" s="2">
        <f t="shared" si="245"/>
        <v>0.98889654715593911</v>
      </c>
      <c r="GA206" s="2">
        <f t="shared" si="245"/>
        <v>0.98843791581757745</v>
      </c>
      <c r="GB206" s="2">
        <f t="shared" si="245"/>
        <v>0.98881174825437268</v>
      </c>
      <c r="GC206" s="2">
        <f t="shared" si="245"/>
        <v>0.98855420558060736</v>
      </c>
      <c r="GD206" s="2">
        <f t="shared" si="245"/>
        <v>0.98961119252685903</v>
      </c>
      <c r="GE206" s="2">
        <f t="shared" si="245"/>
        <v>0.99080709415662049</v>
      </c>
      <c r="GF206" s="2">
        <f t="shared" si="245"/>
        <v>0.99014449799568482</v>
      </c>
      <c r="GG206" s="2">
        <f t="shared" si="245"/>
        <v>0.98941572337058226</v>
      </c>
      <c r="GH206" s="2">
        <f t="shared" si="245"/>
        <v>0.98775981693652548</v>
      </c>
      <c r="GI206" s="2">
        <f t="shared" si="245"/>
        <v>0.98637843140881554</v>
      </c>
      <c r="GJ206" s="2">
        <f t="shared" si="245"/>
        <v>0.98320938177659289</v>
      </c>
      <c r="GK206" s="2">
        <f t="shared" si="245"/>
        <v>0.97820087783938059</v>
      </c>
      <c r="GM206" s="86">
        <f t="shared" si="246"/>
        <v>0</v>
      </c>
      <c r="GN206" s="86">
        <f t="shared" si="246"/>
        <v>0</v>
      </c>
      <c r="GO206" s="86">
        <f t="shared" si="246"/>
        <v>0</v>
      </c>
      <c r="GP206" s="86">
        <f t="shared" si="246"/>
        <v>0</v>
      </c>
      <c r="GQ206" s="86">
        <f t="shared" si="246"/>
        <v>0</v>
      </c>
      <c r="GR206" s="86">
        <f t="shared" si="246"/>
        <v>0</v>
      </c>
      <c r="GS206" s="86">
        <f t="shared" si="246"/>
        <v>0</v>
      </c>
      <c r="GT206" s="86">
        <f t="shared" si="246"/>
        <v>0</v>
      </c>
      <c r="GU206" s="86">
        <f t="shared" si="246"/>
        <v>0</v>
      </c>
      <c r="GV206" s="86">
        <f t="shared" si="246"/>
        <v>0</v>
      </c>
      <c r="GW206" s="86">
        <f t="shared" si="246"/>
        <v>0</v>
      </c>
      <c r="GX206" s="86">
        <f t="shared" si="246"/>
        <v>0</v>
      </c>
      <c r="GY206" s="86">
        <f t="shared" si="246"/>
        <v>0</v>
      </c>
      <c r="GZ206" s="86">
        <f t="shared" si="246"/>
        <v>0</v>
      </c>
      <c r="HA206" s="86">
        <f t="shared" si="246"/>
        <v>0</v>
      </c>
      <c r="HC206" s="86">
        <f t="shared" si="182"/>
        <v>0</v>
      </c>
      <c r="HD206" s="86">
        <f t="shared" si="182"/>
        <v>0</v>
      </c>
      <c r="HE206" s="86">
        <f t="shared" si="182"/>
        <v>0</v>
      </c>
      <c r="HF206" s="86">
        <f t="shared" si="182"/>
        <v>0</v>
      </c>
      <c r="HG206" s="86">
        <f t="shared" si="182"/>
        <v>0</v>
      </c>
      <c r="HH206" s="86">
        <f t="shared" si="182"/>
        <v>0</v>
      </c>
      <c r="HI206" s="86">
        <f t="shared" si="242"/>
        <v>0</v>
      </c>
      <c r="HJ206" s="86">
        <f t="shared" si="242"/>
        <v>0</v>
      </c>
      <c r="HK206" s="86">
        <f t="shared" si="242"/>
        <v>0</v>
      </c>
      <c r="HL206" s="86">
        <f t="shared" si="242"/>
        <v>0</v>
      </c>
      <c r="HM206" s="86">
        <f t="shared" si="242"/>
        <v>0</v>
      </c>
      <c r="HN206" s="86">
        <f t="shared" si="242"/>
        <v>0</v>
      </c>
      <c r="HO206" s="86">
        <f t="shared" si="227"/>
        <v>0</v>
      </c>
      <c r="HP206" s="86">
        <f t="shared" si="227"/>
        <v>0</v>
      </c>
      <c r="HQ206" s="86">
        <f t="shared" si="227"/>
        <v>0</v>
      </c>
      <c r="HS206" s="86">
        <f t="shared" si="247"/>
        <v>1.5041378329328702E-229</v>
      </c>
      <c r="HT206" s="86">
        <f t="shared" si="247"/>
        <v>1.7037835889507584E-247</v>
      </c>
      <c r="HU206" s="86">
        <f t="shared" si="247"/>
        <v>6.9210181105147737E-278</v>
      </c>
      <c r="HV206" s="86">
        <f t="shared" si="247"/>
        <v>1.5388788284820081E-287</v>
      </c>
      <c r="HW206" s="86">
        <f t="shared" si="247"/>
        <v>3.8429485193793999E-272</v>
      </c>
      <c r="HX206" s="86">
        <f t="shared" si="247"/>
        <v>0</v>
      </c>
      <c r="HY206" s="86">
        <f t="shared" si="247"/>
        <v>5.7122842874705665E-290</v>
      </c>
      <c r="HZ206" s="86">
        <f t="shared" si="247"/>
        <v>0</v>
      </c>
      <c r="IA206" s="86">
        <f t="shared" si="247"/>
        <v>0</v>
      </c>
      <c r="IB206" s="86">
        <f t="shared" si="247"/>
        <v>2.571726207703077E-289</v>
      </c>
      <c r="IC206" s="86">
        <f t="shared" si="247"/>
        <v>5.068668253019992E-285</v>
      </c>
      <c r="ID206" s="86">
        <f t="shared" si="247"/>
        <v>9.6495933108391997E-278</v>
      </c>
      <c r="IE206" s="86">
        <f t="shared" si="247"/>
        <v>2.0200079988613101E-255</v>
      </c>
      <c r="IF206" s="86">
        <f t="shared" si="247"/>
        <v>1.2488958861166474E-214</v>
      </c>
      <c r="IG206" s="86">
        <f t="shared" si="247"/>
        <v>8.8881232913200709E-208</v>
      </c>
      <c r="II206" s="86">
        <f t="shared" si="248"/>
        <v>4.7939800223138564E-84</v>
      </c>
      <c r="IJ206" s="86">
        <f t="shared" si="248"/>
        <v>1.4101300530074335E-82</v>
      </c>
      <c r="IK206" s="86">
        <f t="shared" si="248"/>
        <v>1.1393707225722512E-93</v>
      </c>
      <c r="IL206" s="86">
        <f t="shared" si="248"/>
        <v>1.8304978061336686E-96</v>
      </c>
      <c r="IM206" s="86">
        <f t="shared" si="248"/>
        <v>1.6750711700602762E-91</v>
      </c>
      <c r="IN206" s="86">
        <f t="shared" si="248"/>
        <v>1.2861794639748883E-104</v>
      </c>
      <c r="IO206" s="86">
        <f t="shared" si="248"/>
        <v>1.6134244485972081E-97</v>
      </c>
      <c r="IP206" s="86">
        <f t="shared" si="248"/>
        <v>5.0064651301120908E-118</v>
      </c>
      <c r="IQ206" s="86">
        <f t="shared" si="248"/>
        <v>3.6693512624147484E-117</v>
      </c>
      <c r="IR206" s="86">
        <f t="shared" si="248"/>
        <v>3.7357081130347171E-101</v>
      </c>
      <c r="IS206" s="86">
        <f t="shared" si="248"/>
        <v>6.7709513212348612E-98</v>
      </c>
      <c r="IT206" s="86">
        <f t="shared" si="248"/>
        <v>1.7097986398903319E-92</v>
      </c>
      <c r="IU206" s="86">
        <f t="shared" si="248"/>
        <v>5.0361309203141614E-83</v>
      </c>
      <c r="IV206" s="86">
        <f t="shared" si="248"/>
        <v>5.5033382728587218E-46</v>
      </c>
      <c r="IW206" s="86">
        <f t="shared" si="248"/>
        <v>1.3685637007663073E-72</v>
      </c>
      <c r="IY206" s="86">
        <f t="shared" si="249"/>
        <v>4.7939800223138564E-84</v>
      </c>
      <c r="IZ206" s="86">
        <f t="shared" si="249"/>
        <v>1.4101300530074335E-82</v>
      </c>
      <c r="JA206" s="86">
        <f t="shared" si="249"/>
        <v>1.1393707225722512E-93</v>
      </c>
      <c r="JB206" s="86">
        <f t="shared" si="249"/>
        <v>1.8304978061336686E-96</v>
      </c>
      <c r="JC206" s="86">
        <f t="shared" si="249"/>
        <v>1.6750711700602762E-91</v>
      </c>
      <c r="JD206" s="86">
        <f t="shared" si="249"/>
        <v>1.2861794639748883E-104</v>
      </c>
      <c r="JE206" s="86">
        <f t="shared" si="249"/>
        <v>1.6134244485972081E-97</v>
      </c>
      <c r="JF206" s="86">
        <f t="shared" si="249"/>
        <v>5.0064651301120908E-118</v>
      </c>
      <c r="JG206" s="86">
        <f t="shared" si="249"/>
        <v>3.6693512624147484E-117</v>
      </c>
      <c r="JH206" s="86">
        <f t="shared" si="249"/>
        <v>3.7357081130347171E-101</v>
      </c>
      <c r="JI206" s="86">
        <f t="shared" si="249"/>
        <v>6.7709513212348612E-98</v>
      </c>
      <c r="JJ206" s="86">
        <f t="shared" si="249"/>
        <v>1.7097986398903319E-92</v>
      </c>
      <c r="JK206" s="86">
        <f t="shared" si="249"/>
        <v>5.0361309203141614E-83</v>
      </c>
      <c r="JL206" s="86">
        <f t="shared" si="249"/>
        <v>5.5033382728587218E-46</v>
      </c>
      <c r="JM206" s="86">
        <f t="shared" si="249"/>
        <v>1.3685637007663073E-72</v>
      </c>
    </row>
    <row r="207" spans="2:273" x14ac:dyDescent="0.25">
      <c r="B207" s="2">
        <v>180</v>
      </c>
      <c r="C207" s="37">
        <v>43.567</v>
      </c>
      <c r="D207" s="37">
        <v>43.067</v>
      </c>
      <c r="E207" s="37">
        <v>43.466999999999999</v>
      </c>
      <c r="F207" s="37">
        <v>42.966999999999999</v>
      </c>
      <c r="G207" s="37">
        <v>43.863999999999997</v>
      </c>
      <c r="H207" s="37">
        <v>43.119</v>
      </c>
      <c r="I207" s="37">
        <v>43.802999999999997</v>
      </c>
      <c r="J207" s="37">
        <v>42.7</v>
      </c>
      <c r="K207" s="37">
        <v>44.183</v>
      </c>
      <c r="L207" s="37">
        <v>41.716999999999999</v>
      </c>
      <c r="M207" s="37">
        <v>41.417000000000002</v>
      </c>
      <c r="N207" s="37">
        <v>42.1</v>
      </c>
      <c r="O207" s="37">
        <v>41.383000000000003</v>
      </c>
      <c r="P207" s="37">
        <v>42.133000000000003</v>
      </c>
      <c r="Q207" s="37">
        <v>41.533000000000001</v>
      </c>
      <c r="S207" s="4" t="e">
        <f t="shared" si="250"/>
        <v>#N/A</v>
      </c>
      <c r="T207" s="4" t="e">
        <f t="shared" si="250"/>
        <v>#N/A</v>
      </c>
      <c r="U207" s="4" t="e">
        <f t="shared" si="250"/>
        <v>#N/A</v>
      </c>
      <c r="V207" s="4" t="e">
        <f t="shared" si="250"/>
        <v>#N/A</v>
      </c>
      <c r="W207" s="4" t="e">
        <f t="shared" si="250"/>
        <v>#N/A</v>
      </c>
      <c r="X207" s="4" t="e">
        <f t="shared" si="250"/>
        <v>#N/A</v>
      </c>
      <c r="Y207" s="4" t="e">
        <f t="shared" si="250"/>
        <v>#N/A</v>
      </c>
      <c r="Z207" s="4" t="e">
        <f t="shared" si="250"/>
        <v>#N/A</v>
      </c>
      <c r="AA207" s="4" t="e">
        <f t="shared" si="250"/>
        <v>#N/A</v>
      </c>
      <c r="AB207" s="4" t="e">
        <f t="shared" si="250"/>
        <v>#N/A</v>
      </c>
      <c r="AC207" s="4" t="e">
        <f t="shared" si="250"/>
        <v>#N/A</v>
      </c>
      <c r="AD207" s="4" t="e">
        <f t="shared" si="250"/>
        <v>#N/A</v>
      </c>
      <c r="AE207" s="4" t="e">
        <f t="shared" si="250"/>
        <v>#N/A</v>
      </c>
      <c r="AF207" s="4" t="e">
        <f t="shared" si="250"/>
        <v>#N/A</v>
      </c>
      <c r="AG207" s="4">
        <f t="shared" si="250"/>
        <v>40.65673603877017</v>
      </c>
      <c r="AI207" s="4">
        <f t="shared" si="251"/>
        <v>0</v>
      </c>
      <c r="AJ207" s="4">
        <f t="shared" si="251"/>
        <v>0</v>
      </c>
      <c r="AK207" s="4">
        <f t="shared" si="251"/>
        <v>0</v>
      </c>
      <c r="AL207" s="4">
        <f t="shared" si="251"/>
        <v>0</v>
      </c>
      <c r="AM207" s="4">
        <f t="shared" si="251"/>
        <v>0</v>
      </c>
      <c r="AN207" s="4">
        <f t="shared" si="251"/>
        <v>0</v>
      </c>
      <c r="AO207" s="4">
        <f t="shared" si="251"/>
        <v>0</v>
      </c>
      <c r="AP207" s="4">
        <f t="shared" si="251"/>
        <v>0</v>
      </c>
      <c r="AQ207" s="4">
        <f t="shared" si="251"/>
        <v>0</v>
      </c>
      <c r="AR207" s="4">
        <f t="shared" si="251"/>
        <v>0</v>
      </c>
      <c r="AS207" s="4">
        <f t="shared" si="251"/>
        <v>0</v>
      </c>
      <c r="AT207" s="4">
        <f t="shared" si="251"/>
        <v>0</v>
      </c>
      <c r="AU207" s="4">
        <f t="shared" si="251"/>
        <v>0</v>
      </c>
      <c r="AV207" s="4">
        <f t="shared" si="251"/>
        <v>0</v>
      </c>
      <c r="AW207" s="4">
        <f t="shared" si="251"/>
        <v>0.87626396122983152</v>
      </c>
      <c r="AY207" s="2" t="e">
        <f t="shared" si="243"/>
        <v>#N/A</v>
      </c>
      <c r="AZ207" s="2" t="e">
        <f t="shared" si="243"/>
        <v>#N/A</v>
      </c>
      <c r="BA207" s="2" t="e">
        <f t="shared" si="243"/>
        <v>#N/A</v>
      </c>
      <c r="BB207" s="2" t="e">
        <f t="shared" si="243"/>
        <v>#N/A</v>
      </c>
      <c r="BC207" s="2" t="e">
        <f t="shared" si="243"/>
        <v>#N/A</v>
      </c>
      <c r="BD207" s="2" t="e">
        <f t="shared" si="243"/>
        <v>#N/A</v>
      </c>
      <c r="BE207" s="2" t="e">
        <f t="shared" si="243"/>
        <v>#N/A</v>
      </c>
      <c r="BF207" s="2" t="e">
        <f t="shared" si="243"/>
        <v>#N/A</v>
      </c>
      <c r="BG207" s="2" t="e">
        <f t="shared" si="243"/>
        <v>#N/A</v>
      </c>
      <c r="BH207" s="2" t="e">
        <f t="shared" si="243"/>
        <v>#N/A</v>
      </c>
      <c r="BI207" s="2" t="e">
        <f t="shared" si="243"/>
        <v>#N/A</v>
      </c>
      <c r="BJ207" s="2" t="e">
        <f t="shared" si="243"/>
        <v>#N/A</v>
      </c>
      <c r="BK207" s="2" t="e">
        <f t="shared" si="243"/>
        <v>#N/A</v>
      </c>
      <c r="BL207" s="2" t="e">
        <f t="shared" si="243"/>
        <v>#N/A</v>
      </c>
      <c r="BM207" s="2">
        <f t="shared" si="243"/>
        <v>40.65673603877017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 t="str">
        <f t="shared" si="244"/>
        <v/>
      </c>
      <c r="CF207" s="2" t="str">
        <f t="shared" si="244"/>
        <v/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 t="str">
        <f t="shared" si="198"/>
        <v/>
      </c>
      <c r="CV207" s="2" t="str">
        <f t="shared" si="199"/>
        <v/>
      </c>
      <c r="CW207" s="2" t="str">
        <f t="shared" si="200"/>
        <v/>
      </c>
      <c r="CX207" s="2" t="str">
        <f t="shared" si="201"/>
        <v/>
      </c>
      <c r="CY207" s="2" t="str">
        <f t="shared" si="202"/>
        <v/>
      </c>
      <c r="CZ207" s="2" t="str">
        <f t="shared" si="203"/>
        <v/>
      </c>
      <c r="DA207" s="2" t="str">
        <f t="shared" si="204"/>
        <v/>
      </c>
      <c r="DB207" s="2" t="str">
        <f t="shared" si="205"/>
        <v/>
      </c>
      <c r="DC207" s="2" t="str">
        <f t="shared" si="206"/>
        <v/>
      </c>
      <c r="DD207" s="2" t="str">
        <f t="shared" si="207"/>
        <v/>
      </c>
      <c r="DE207" s="2" t="str">
        <f t="shared" si="208"/>
        <v/>
      </c>
      <c r="DF207" s="2" t="str">
        <f t="shared" si="209"/>
        <v/>
      </c>
      <c r="DG207" s="2" t="str">
        <f t="shared" si="210"/>
        <v/>
      </c>
      <c r="DH207" s="2" t="str">
        <f t="shared" si="211"/>
        <v/>
      </c>
      <c r="DI207" s="2">
        <f t="shared" si="212"/>
        <v>41.533000000000001</v>
      </c>
      <c r="DK207" s="2">
        <f t="shared" si="252"/>
        <v>101.67086007130125</v>
      </c>
      <c r="DL207" s="2">
        <f t="shared" si="252"/>
        <v>102.40407815126048</v>
      </c>
      <c r="DM207" s="2">
        <f t="shared" si="252"/>
        <v>96.878208923208916</v>
      </c>
      <c r="DN207" s="2">
        <f t="shared" si="252"/>
        <v>96.735993135993141</v>
      </c>
      <c r="DO207" s="2">
        <f t="shared" si="252"/>
        <v>95.394378378378391</v>
      </c>
      <c r="DP207" s="2">
        <f t="shared" si="252"/>
        <v>94.658878378378375</v>
      </c>
      <c r="DQ207" s="2">
        <f t="shared" si="252"/>
        <v>86.347308677098155</v>
      </c>
      <c r="DR207" s="2">
        <f t="shared" si="252"/>
        <v>84.835544701844697</v>
      </c>
      <c r="DS207" s="2">
        <f t="shared" si="252"/>
        <v>84.788979021879015</v>
      </c>
      <c r="DT207" s="2">
        <f t="shared" si="252"/>
        <v>86.109660028449525</v>
      </c>
      <c r="DU207" s="2">
        <f t="shared" si="252"/>
        <v>79.99010124410124</v>
      </c>
      <c r="DV207" s="2">
        <f t="shared" si="252"/>
        <v>85.961378378378384</v>
      </c>
      <c r="DW207" s="2">
        <f t="shared" si="252"/>
        <v>86.884587516087521</v>
      </c>
      <c r="DX207" s="2">
        <f t="shared" si="252"/>
        <v>93.69500450450451</v>
      </c>
      <c r="DY207" s="2">
        <f t="shared" si="252"/>
        <v>94.293961344537792</v>
      </c>
      <c r="EA207" s="2">
        <f t="shared" si="241"/>
        <v>43.00453842239186</v>
      </c>
      <c r="EB207" s="2">
        <f t="shared" si="241"/>
        <v>38.363592718331404</v>
      </c>
      <c r="EC207" s="2">
        <f t="shared" si="241"/>
        <v>40.152499547147016</v>
      </c>
      <c r="ED207" s="2">
        <f t="shared" si="241"/>
        <v>40.880861726957036</v>
      </c>
      <c r="EE207" s="2">
        <f t="shared" si="241"/>
        <v>41.689473633066996</v>
      </c>
      <c r="EF207" s="2">
        <f t="shared" si="240"/>
        <v>42.041676545627723</v>
      </c>
      <c r="EG207" s="2">
        <f t="shared" si="240"/>
        <v>40.844323384446888</v>
      </c>
      <c r="EH207" s="2">
        <f t="shared" si="240"/>
        <v>41.572099124679767</v>
      </c>
      <c r="EI207" s="2">
        <f t="shared" si="240"/>
        <v>41.240247344354557</v>
      </c>
      <c r="EJ207" s="2">
        <f t="shared" si="240"/>
        <v>39.540873821141766</v>
      </c>
      <c r="EK207" s="2">
        <f t="shared" si="213"/>
        <v>41.178843803693439</v>
      </c>
      <c r="EL207" s="2">
        <f t="shared" si="180"/>
        <v>40.474809327983543</v>
      </c>
      <c r="EM207" s="2">
        <f t="shared" si="180"/>
        <v>42.979675138966485</v>
      </c>
      <c r="EN207" s="2">
        <f t="shared" si="180"/>
        <v>43.628736716417912</v>
      </c>
      <c r="EO207" s="2">
        <f t="shared" si="180"/>
        <v>44.772016538000059</v>
      </c>
      <c r="EQ207" s="2">
        <f t="shared" si="253"/>
        <v>41.488984828001179</v>
      </c>
      <c r="ER207" s="2">
        <f t="shared" si="253"/>
        <v>40.226169182837971</v>
      </c>
      <c r="ES207" s="2">
        <f t="shared" si="253"/>
        <v>41.413481409620985</v>
      </c>
      <c r="ET207" s="2">
        <f t="shared" si="253"/>
        <v>41.723981703125773</v>
      </c>
      <c r="EU207" s="2">
        <f t="shared" si="253"/>
        <v>41.831082121240136</v>
      </c>
      <c r="EV207" s="2">
        <f t="shared" si="253"/>
        <v>41.577538236990463</v>
      </c>
      <c r="EW207" s="2">
        <f t="shared" si="253"/>
        <v>41.530862176399395</v>
      </c>
      <c r="EX207" s="2">
        <f t="shared" si="253"/>
        <v>40.753931976748376</v>
      </c>
      <c r="EY207" s="2">
        <f t="shared" si="253"/>
        <v>41.849397707437149</v>
      </c>
      <c r="EZ207" s="2">
        <f t="shared" si="253"/>
        <v>39.781528954021169</v>
      </c>
      <c r="FA207" s="2">
        <f t="shared" si="253"/>
        <v>39.793631765859971</v>
      </c>
      <c r="FB207" s="2">
        <f t="shared" si="253"/>
        <v>40.046403924127226</v>
      </c>
      <c r="FC207" s="2">
        <f t="shared" si="253"/>
        <v>40.087625416107329</v>
      </c>
      <c r="FD207" s="2">
        <f t="shared" si="253"/>
        <v>40.980705266030036</v>
      </c>
      <c r="FE207" s="2">
        <f t="shared" si="253"/>
        <v>40.572991447234841</v>
      </c>
      <c r="FG207" s="2">
        <f t="shared" si="254"/>
        <v>0.99999865764003371</v>
      </c>
      <c r="FH207" s="2">
        <f t="shared" si="254"/>
        <v>0.99999838656072193</v>
      </c>
      <c r="FI207" s="2">
        <f t="shared" si="254"/>
        <v>0.99999831922501026</v>
      </c>
      <c r="FJ207" s="2">
        <f t="shared" si="254"/>
        <v>0.99999831589721533</v>
      </c>
      <c r="FK207" s="2">
        <f t="shared" si="254"/>
        <v>0.99999828529694379</v>
      </c>
      <c r="FL207" s="2">
        <f t="shared" si="254"/>
        <v>0.9999982323967096</v>
      </c>
      <c r="FM207" s="2">
        <f t="shared" si="254"/>
        <v>0.99999814213300608</v>
      </c>
      <c r="FN207" s="2">
        <f t="shared" si="254"/>
        <v>0.9999979624052151</v>
      </c>
      <c r="FO207" s="2">
        <f t="shared" si="254"/>
        <v>0.99999799509436682</v>
      </c>
      <c r="FP207" s="2">
        <f t="shared" si="254"/>
        <v>0.9999981097258942</v>
      </c>
      <c r="FQ207" s="2">
        <f t="shared" si="254"/>
        <v>0.99999824576721563</v>
      </c>
      <c r="FR207" s="2">
        <f t="shared" si="254"/>
        <v>0.99999805904675498</v>
      </c>
      <c r="FS207" s="2">
        <f t="shared" si="254"/>
        <v>0.99999823704271418</v>
      </c>
      <c r="FT207" s="2">
        <f t="shared" si="254"/>
        <v>0.99999827008549513</v>
      </c>
      <c r="FU207" s="2">
        <f t="shared" si="254"/>
        <v>0.99999791622945844</v>
      </c>
      <c r="FW207" s="2">
        <f t="shared" si="245"/>
        <v>0.99220341897760544</v>
      </c>
      <c r="FX207" s="2">
        <f t="shared" si="245"/>
        <v>0.98953050794243624</v>
      </c>
      <c r="FY207" s="2">
        <f t="shared" si="245"/>
        <v>0.99022394210159403</v>
      </c>
      <c r="FZ207" s="2">
        <f t="shared" si="245"/>
        <v>0.98986362758337887</v>
      </c>
      <c r="GA207" s="2">
        <f t="shared" si="245"/>
        <v>0.98944451540362599</v>
      </c>
      <c r="GB207" s="2">
        <f t="shared" si="245"/>
        <v>0.98978613815054062</v>
      </c>
      <c r="GC207" s="2">
        <f t="shared" si="245"/>
        <v>0.98955078796196727</v>
      </c>
      <c r="GD207" s="2">
        <f t="shared" si="245"/>
        <v>0.99051662620129344</v>
      </c>
      <c r="GE207" s="2">
        <f t="shared" si="245"/>
        <v>0.99160918309466517</v>
      </c>
      <c r="GF207" s="2">
        <f t="shared" si="245"/>
        <v>0.99100387410816781</v>
      </c>
      <c r="GG207" s="2">
        <f t="shared" si="245"/>
        <v>0.99033802677594596</v>
      </c>
      <c r="GH207" s="2">
        <f t="shared" si="245"/>
        <v>0.98882478462507739</v>
      </c>
      <c r="GI207" s="2">
        <f t="shared" si="245"/>
        <v>0.98756207431516674</v>
      </c>
      <c r="GJ207" s="2">
        <f t="shared" si="245"/>
        <v>0.98466411706380463</v>
      </c>
      <c r="GK207" s="2">
        <f t="shared" si="245"/>
        <v>0.98008075747165069</v>
      </c>
      <c r="GM207" s="86">
        <f t="shared" si="246"/>
        <v>0</v>
      </c>
      <c r="GN207" s="86">
        <f t="shared" si="246"/>
        <v>0</v>
      </c>
      <c r="GO207" s="86">
        <f t="shared" si="246"/>
        <v>0</v>
      </c>
      <c r="GP207" s="86">
        <f t="shared" si="246"/>
        <v>0</v>
      </c>
      <c r="GQ207" s="86">
        <f t="shared" si="246"/>
        <v>0</v>
      </c>
      <c r="GR207" s="86">
        <f t="shared" si="246"/>
        <v>0</v>
      </c>
      <c r="GS207" s="86">
        <f t="shared" si="246"/>
        <v>0</v>
      </c>
      <c r="GT207" s="86">
        <f t="shared" si="246"/>
        <v>0</v>
      </c>
      <c r="GU207" s="86">
        <f t="shared" si="246"/>
        <v>0</v>
      </c>
      <c r="GV207" s="86">
        <f t="shared" si="246"/>
        <v>0</v>
      </c>
      <c r="GW207" s="86">
        <f t="shared" si="246"/>
        <v>0</v>
      </c>
      <c r="GX207" s="86">
        <f t="shared" si="246"/>
        <v>0</v>
      </c>
      <c r="GY207" s="86">
        <f t="shared" si="246"/>
        <v>0</v>
      </c>
      <c r="GZ207" s="86">
        <f t="shared" si="246"/>
        <v>0</v>
      </c>
      <c r="HA207" s="86">
        <f t="shared" si="246"/>
        <v>0</v>
      </c>
      <c r="HC207" s="86">
        <f t="shared" si="182"/>
        <v>0</v>
      </c>
      <c r="HD207" s="86">
        <f t="shared" si="182"/>
        <v>0</v>
      </c>
      <c r="HE207" s="86">
        <f t="shared" si="182"/>
        <v>0</v>
      </c>
      <c r="HF207" s="86">
        <f t="shared" si="182"/>
        <v>0</v>
      </c>
      <c r="HG207" s="86">
        <f t="shared" si="182"/>
        <v>0</v>
      </c>
      <c r="HH207" s="86">
        <f t="shared" si="182"/>
        <v>0</v>
      </c>
      <c r="HI207" s="86">
        <f t="shared" si="242"/>
        <v>0</v>
      </c>
      <c r="HJ207" s="86">
        <f t="shared" si="242"/>
        <v>0</v>
      </c>
      <c r="HK207" s="86">
        <f t="shared" si="242"/>
        <v>0</v>
      </c>
      <c r="HL207" s="86">
        <f t="shared" si="242"/>
        <v>0</v>
      </c>
      <c r="HM207" s="86">
        <f t="shared" si="242"/>
        <v>0</v>
      </c>
      <c r="HN207" s="86">
        <f t="shared" si="242"/>
        <v>0</v>
      </c>
      <c r="HO207" s="86">
        <f t="shared" si="227"/>
        <v>0</v>
      </c>
      <c r="HP207" s="86">
        <f t="shared" si="227"/>
        <v>0</v>
      </c>
      <c r="HQ207" s="86">
        <f t="shared" si="227"/>
        <v>0</v>
      </c>
      <c r="HS207" s="86">
        <f t="shared" si="247"/>
        <v>1.2764713334449194E-235</v>
      </c>
      <c r="HT207" s="86">
        <f t="shared" si="247"/>
        <v>3.6667981871311996E-254</v>
      </c>
      <c r="HU207" s="86">
        <f t="shared" si="247"/>
        <v>2.620289044273839E-285</v>
      </c>
      <c r="HV207" s="86">
        <f t="shared" si="247"/>
        <v>2.8837096995021859E-295</v>
      </c>
      <c r="HW207" s="86">
        <f t="shared" si="247"/>
        <v>1.5867095117134847E-279</v>
      </c>
      <c r="HX207" s="86">
        <f t="shared" si="247"/>
        <v>0</v>
      </c>
      <c r="HY207" s="86">
        <f t="shared" si="247"/>
        <v>7.9326117001508396E-298</v>
      </c>
      <c r="HZ207" s="86">
        <f t="shared" si="247"/>
        <v>0</v>
      </c>
      <c r="IA207" s="86">
        <f t="shared" si="247"/>
        <v>0</v>
      </c>
      <c r="IB207" s="86">
        <f t="shared" si="247"/>
        <v>4.7518143947753335E-297</v>
      </c>
      <c r="IC207" s="86">
        <f t="shared" si="247"/>
        <v>1.0872720120540101E-292</v>
      </c>
      <c r="ID207" s="86">
        <f t="shared" si="247"/>
        <v>2.4218605912833573E-285</v>
      </c>
      <c r="IE207" s="86">
        <f t="shared" si="247"/>
        <v>1.7183901657118915E-262</v>
      </c>
      <c r="IF207" s="86">
        <f t="shared" si="247"/>
        <v>1.0255142301769533E-220</v>
      </c>
      <c r="IG207" s="86">
        <f t="shared" si="247"/>
        <v>7.1980167760533066E-214</v>
      </c>
      <c r="II207" s="86">
        <f t="shared" si="248"/>
        <v>2.9314111187671415E-87</v>
      </c>
      <c r="IJ207" s="86">
        <f t="shared" si="248"/>
        <v>6.0271921491264954E-86</v>
      </c>
      <c r="IK207" s="86">
        <f t="shared" si="248"/>
        <v>1.925937243728802E-97</v>
      </c>
      <c r="IL207" s="86">
        <f t="shared" si="248"/>
        <v>2.2078174940090833E-100</v>
      </c>
      <c r="IM207" s="86">
        <f t="shared" si="248"/>
        <v>2.9928890719936077E-95</v>
      </c>
      <c r="IN207" s="86">
        <f t="shared" si="248"/>
        <v>7.0157824925305638E-109</v>
      </c>
      <c r="IO207" s="86">
        <f t="shared" si="248"/>
        <v>1.6517529715066331E-101</v>
      </c>
      <c r="IP207" s="86">
        <f t="shared" si="248"/>
        <v>9.1330063827089797E-123</v>
      </c>
      <c r="IQ207" s="86">
        <f t="shared" si="248"/>
        <v>9.6886254027201551E-122</v>
      </c>
      <c r="IR207" s="86">
        <f t="shared" si="248"/>
        <v>3.701059425243277E-105</v>
      </c>
      <c r="IS207" s="86">
        <f t="shared" si="248"/>
        <v>7.8647107342286705E-102</v>
      </c>
      <c r="IT207" s="86">
        <f t="shared" si="248"/>
        <v>2.4736744374543164E-96</v>
      </c>
      <c r="IU207" s="86">
        <f t="shared" si="248"/>
        <v>1.4962371983632352E-86</v>
      </c>
      <c r="IV207" s="86">
        <f t="shared" si="248"/>
        <v>5.2092618690142185E-48</v>
      </c>
      <c r="IW207" s="86">
        <f t="shared" si="248"/>
        <v>4.6785953848120887E-76</v>
      </c>
      <c r="IY207" s="86">
        <f t="shared" si="249"/>
        <v>2.9314111187671415E-87</v>
      </c>
      <c r="IZ207" s="86">
        <f t="shared" si="249"/>
        <v>6.0271921491264954E-86</v>
      </c>
      <c r="JA207" s="86">
        <f t="shared" si="249"/>
        <v>1.925937243728802E-97</v>
      </c>
      <c r="JB207" s="86">
        <f t="shared" si="249"/>
        <v>2.2078174940090833E-100</v>
      </c>
      <c r="JC207" s="86">
        <f t="shared" si="249"/>
        <v>2.9928890719936077E-95</v>
      </c>
      <c r="JD207" s="86">
        <f t="shared" si="249"/>
        <v>7.0157824925305638E-109</v>
      </c>
      <c r="JE207" s="86">
        <f t="shared" si="249"/>
        <v>1.6517529715066331E-101</v>
      </c>
      <c r="JF207" s="86">
        <f t="shared" si="249"/>
        <v>9.1330063827089797E-123</v>
      </c>
      <c r="JG207" s="86">
        <f t="shared" si="249"/>
        <v>9.6886254027201551E-122</v>
      </c>
      <c r="JH207" s="86">
        <f t="shared" si="249"/>
        <v>3.701059425243277E-105</v>
      </c>
      <c r="JI207" s="86">
        <f t="shared" si="249"/>
        <v>7.8647107342286705E-102</v>
      </c>
      <c r="JJ207" s="86">
        <f t="shared" si="249"/>
        <v>2.4736744374543164E-96</v>
      </c>
      <c r="JK207" s="86">
        <f t="shared" si="249"/>
        <v>1.4962371983632352E-86</v>
      </c>
      <c r="JL207" s="86">
        <f t="shared" si="249"/>
        <v>5.2092618690142185E-48</v>
      </c>
      <c r="JM207" s="86">
        <f t="shared" si="249"/>
        <v>4.6785953848120887E-76</v>
      </c>
    </row>
    <row r="208" spans="2:273" x14ac:dyDescent="0.25">
      <c r="B208" s="2">
        <v>181</v>
      </c>
      <c r="C208" s="37">
        <v>43.082999999999998</v>
      </c>
      <c r="D208" s="37">
        <v>42.917000000000002</v>
      </c>
      <c r="E208" s="37">
        <v>43.417000000000002</v>
      </c>
      <c r="F208" s="37">
        <v>43.267000000000003</v>
      </c>
      <c r="G208" s="37">
        <v>44.831000000000003</v>
      </c>
      <c r="H208" s="37">
        <v>43.814</v>
      </c>
      <c r="I208" s="37">
        <v>43.933999999999997</v>
      </c>
      <c r="J208" s="37">
        <v>43.683</v>
      </c>
      <c r="K208" s="37">
        <v>44.317</v>
      </c>
      <c r="L208" s="37">
        <v>41.95</v>
      </c>
      <c r="M208" s="37">
        <v>40.917000000000002</v>
      </c>
      <c r="N208" s="37">
        <v>41.817</v>
      </c>
      <c r="O208" s="37">
        <v>42.15</v>
      </c>
      <c r="P208" s="37">
        <v>42.45</v>
      </c>
      <c r="Q208" s="37">
        <v>40.5</v>
      </c>
      <c r="S208" s="4" t="e">
        <f t="shared" si="250"/>
        <v>#N/A</v>
      </c>
      <c r="T208" s="4" t="e">
        <f t="shared" si="250"/>
        <v>#N/A</v>
      </c>
      <c r="U208" s="4" t="e">
        <f t="shared" si="250"/>
        <v>#N/A</v>
      </c>
      <c r="V208" s="4" t="e">
        <f t="shared" si="250"/>
        <v>#N/A</v>
      </c>
      <c r="W208" s="4" t="e">
        <f t="shared" si="250"/>
        <v>#N/A</v>
      </c>
      <c r="X208" s="4" t="e">
        <f t="shared" si="250"/>
        <v>#N/A</v>
      </c>
      <c r="Y208" s="4" t="e">
        <f t="shared" si="250"/>
        <v>#N/A</v>
      </c>
      <c r="Z208" s="4" t="e">
        <f t="shared" si="250"/>
        <v>#N/A</v>
      </c>
      <c r="AA208" s="4" t="e">
        <f t="shared" si="250"/>
        <v>#N/A</v>
      </c>
      <c r="AB208" s="4" t="e">
        <f t="shared" si="250"/>
        <v>#N/A</v>
      </c>
      <c r="AC208" s="4" t="e">
        <f t="shared" si="250"/>
        <v>#N/A</v>
      </c>
      <c r="AD208" s="4" t="e">
        <f t="shared" si="250"/>
        <v>#N/A</v>
      </c>
      <c r="AE208" s="4" t="e">
        <f t="shared" si="250"/>
        <v>#N/A</v>
      </c>
      <c r="AF208" s="4" t="e">
        <f t="shared" si="250"/>
        <v>#N/A</v>
      </c>
      <c r="AG208" s="4">
        <f t="shared" si="250"/>
        <v>40.496521322575305</v>
      </c>
      <c r="AI208" s="4">
        <f t="shared" si="251"/>
        <v>0</v>
      </c>
      <c r="AJ208" s="4">
        <f t="shared" si="251"/>
        <v>0</v>
      </c>
      <c r="AK208" s="4">
        <f t="shared" si="251"/>
        <v>0</v>
      </c>
      <c r="AL208" s="4">
        <f t="shared" si="251"/>
        <v>0</v>
      </c>
      <c r="AM208" s="4">
        <f t="shared" si="251"/>
        <v>0</v>
      </c>
      <c r="AN208" s="4">
        <f t="shared" si="251"/>
        <v>0</v>
      </c>
      <c r="AO208" s="4">
        <f t="shared" si="251"/>
        <v>0</v>
      </c>
      <c r="AP208" s="4">
        <f t="shared" si="251"/>
        <v>0</v>
      </c>
      <c r="AQ208" s="4">
        <f t="shared" si="251"/>
        <v>0</v>
      </c>
      <c r="AR208" s="4">
        <f t="shared" si="251"/>
        <v>0</v>
      </c>
      <c r="AS208" s="4">
        <f t="shared" si="251"/>
        <v>0</v>
      </c>
      <c r="AT208" s="4">
        <f t="shared" si="251"/>
        <v>0</v>
      </c>
      <c r="AU208" s="4">
        <f t="shared" si="251"/>
        <v>0</v>
      </c>
      <c r="AV208" s="4">
        <f t="shared" si="251"/>
        <v>0</v>
      </c>
      <c r="AW208" s="4">
        <f t="shared" si="251"/>
        <v>3.47867742469532E-3</v>
      </c>
      <c r="AY208" s="2" t="e">
        <f t="shared" si="243"/>
        <v>#N/A</v>
      </c>
      <c r="AZ208" s="2" t="e">
        <f t="shared" si="243"/>
        <v>#N/A</v>
      </c>
      <c r="BA208" s="2" t="e">
        <f t="shared" si="243"/>
        <v>#N/A</v>
      </c>
      <c r="BB208" s="2" t="e">
        <f t="shared" si="243"/>
        <v>#N/A</v>
      </c>
      <c r="BC208" s="2" t="e">
        <f t="shared" si="243"/>
        <v>#N/A</v>
      </c>
      <c r="BD208" s="2" t="e">
        <f t="shared" si="243"/>
        <v>#N/A</v>
      </c>
      <c r="BE208" s="2" t="e">
        <f t="shared" si="243"/>
        <v>#N/A</v>
      </c>
      <c r="BF208" s="2" t="e">
        <f t="shared" si="243"/>
        <v>#N/A</v>
      </c>
      <c r="BG208" s="2" t="e">
        <f t="shared" si="243"/>
        <v>#N/A</v>
      </c>
      <c r="BH208" s="2" t="e">
        <f t="shared" si="243"/>
        <v>#N/A</v>
      </c>
      <c r="BI208" s="2" t="e">
        <f t="shared" si="243"/>
        <v>#N/A</v>
      </c>
      <c r="BJ208" s="2" t="e">
        <f t="shared" si="243"/>
        <v>#N/A</v>
      </c>
      <c r="BK208" s="2" t="e">
        <f t="shared" si="243"/>
        <v>#N/A</v>
      </c>
      <c r="BL208" s="2" t="e">
        <f t="shared" si="243"/>
        <v>#N/A</v>
      </c>
      <c r="BM208" s="2">
        <f t="shared" si="243"/>
        <v>40.496521322575305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 t="str">
        <f t="shared" si="244"/>
        <v/>
      </c>
      <c r="CF208" s="2" t="str">
        <f t="shared" si="244"/>
        <v/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 t="str">
        <f t="shared" si="198"/>
        <v/>
      </c>
      <c r="CV208" s="2" t="str">
        <f t="shared" si="199"/>
        <v/>
      </c>
      <c r="CW208" s="2" t="str">
        <f t="shared" si="200"/>
        <v/>
      </c>
      <c r="CX208" s="2" t="str">
        <f t="shared" si="201"/>
        <v/>
      </c>
      <c r="CY208" s="2" t="str">
        <f t="shared" si="202"/>
        <v/>
      </c>
      <c r="CZ208" s="2" t="str">
        <f t="shared" si="203"/>
        <v/>
      </c>
      <c r="DA208" s="2" t="str">
        <f t="shared" si="204"/>
        <v/>
      </c>
      <c r="DB208" s="2" t="str">
        <f t="shared" si="205"/>
        <v/>
      </c>
      <c r="DC208" s="2" t="str">
        <f t="shared" si="206"/>
        <v/>
      </c>
      <c r="DD208" s="2" t="str">
        <f t="shared" si="207"/>
        <v/>
      </c>
      <c r="DE208" s="2" t="str">
        <f t="shared" si="208"/>
        <v/>
      </c>
      <c r="DF208" s="2" t="str">
        <f t="shared" si="209"/>
        <v/>
      </c>
      <c r="DG208" s="2" t="str">
        <f t="shared" si="210"/>
        <v/>
      </c>
      <c r="DH208" s="2" t="str">
        <f t="shared" si="211"/>
        <v/>
      </c>
      <c r="DI208" s="2">
        <f t="shared" si="212"/>
        <v>40.5</v>
      </c>
      <c r="DK208" s="2">
        <f t="shared" si="252"/>
        <v>101.9130639483066</v>
      </c>
      <c r="DL208" s="2">
        <f t="shared" si="252"/>
        <v>102.63183025210083</v>
      </c>
      <c r="DM208" s="2">
        <f t="shared" si="252"/>
        <v>97.078032089232082</v>
      </c>
      <c r="DN208" s="2">
        <f t="shared" si="252"/>
        <v>96.933693264693261</v>
      </c>
      <c r="DO208" s="2">
        <f t="shared" si="252"/>
        <v>95.579317117117142</v>
      </c>
      <c r="DP208" s="2">
        <f t="shared" si="252"/>
        <v>94.830350450450453</v>
      </c>
      <c r="DQ208" s="2">
        <f t="shared" si="252"/>
        <v>86.46931341868185</v>
      </c>
      <c r="DR208" s="2">
        <f t="shared" si="252"/>
        <v>84.955441484341478</v>
      </c>
      <c r="DS208" s="2">
        <f t="shared" si="252"/>
        <v>84.904691248391245</v>
      </c>
      <c r="DT208" s="2">
        <f t="shared" si="252"/>
        <v>86.23499810336655</v>
      </c>
      <c r="DU208" s="2">
        <f t="shared" si="252"/>
        <v>80.085741012441019</v>
      </c>
      <c r="DV208" s="2">
        <f t="shared" si="252"/>
        <v>86.084986486486486</v>
      </c>
      <c r="DW208" s="2">
        <f t="shared" si="252"/>
        <v>87.012427541827535</v>
      </c>
      <c r="DX208" s="2">
        <f t="shared" si="252"/>
        <v>93.872711711711716</v>
      </c>
      <c r="DY208" s="2">
        <f t="shared" si="252"/>
        <v>94.503682352941155</v>
      </c>
      <c r="EA208" s="2">
        <f t="shared" si="241"/>
        <v>42.909402391857512</v>
      </c>
      <c r="EB208" s="2">
        <f t="shared" si="241"/>
        <v>38.201040581162331</v>
      </c>
      <c r="EC208" s="2">
        <f t="shared" si="241"/>
        <v>40.019522961322991</v>
      </c>
      <c r="ED208" s="2">
        <f t="shared" si="241"/>
        <v>40.749003472690056</v>
      </c>
      <c r="EE208" s="2">
        <f t="shared" si="241"/>
        <v>41.563997875451079</v>
      </c>
      <c r="EF208" s="2">
        <f t="shared" si="240"/>
        <v>41.911852370223883</v>
      </c>
      <c r="EG208" s="2">
        <f t="shared" si="240"/>
        <v>40.704660363378657</v>
      </c>
      <c r="EH208" s="2">
        <f t="shared" si="240"/>
        <v>41.435844790777118</v>
      </c>
      <c r="EI208" s="2">
        <f t="shared" si="240"/>
        <v>41.096344917340836</v>
      </c>
      <c r="EJ208" s="2">
        <f t="shared" si="240"/>
        <v>39.383632819850767</v>
      </c>
      <c r="EK208" s="2">
        <f t="shared" si="213"/>
        <v>41.038643769241304</v>
      </c>
      <c r="EL208" s="2">
        <f t="shared" si="180"/>
        <v>40.321515276510468</v>
      </c>
      <c r="EM208" s="2">
        <f t="shared" si="180"/>
        <v>42.851419243765974</v>
      </c>
      <c r="EN208" s="2">
        <f t="shared" si="180"/>
        <v>43.497354925373131</v>
      </c>
      <c r="EO208" s="2">
        <f t="shared" si="180"/>
        <v>44.661382422856647</v>
      </c>
      <c r="EQ208" s="2">
        <f t="shared" si="253"/>
        <v>41.376657636166058</v>
      </c>
      <c r="ER208" s="2">
        <f t="shared" si="253"/>
        <v>40.085285071096791</v>
      </c>
      <c r="ES208" s="2">
        <f t="shared" si="253"/>
        <v>41.29542960998549</v>
      </c>
      <c r="ET208" s="2">
        <f t="shared" si="253"/>
        <v>41.601918044365078</v>
      </c>
      <c r="EU208" s="2">
        <f t="shared" si="253"/>
        <v>41.70719354992255</v>
      </c>
      <c r="EV208" s="2">
        <f t="shared" si="253"/>
        <v>41.442478971137028</v>
      </c>
      <c r="EW208" s="2">
        <f t="shared" si="253"/>
        <v>41.399036502207039</v>
      </c>
      <c r="EX208" s="2">
        <f t="shared" si="253"/>
        <v>40.608558970800793</v>
      </c>
      <c r="EY208" s="2">
        <f t="shared" si="253"/>
        <v>41.712496674913588</v>
      </c>
      <c r="EZ208" s="2">
        <f t="shared" si="253"/>
        <v>39.627432700663604</v>
      </c>
      <c r="FA208" s="2">
        <f t="shared" si="253"/>
        <v>39.637981306636902</v>
      </c>
      <c r="FB208" s="2">
        <f t="shared" si="253"/>
        <v>39.888245312133151</v>
      </c>
      <c r="FC208" s="2">
        <f t="shared" si="253"/>
        <v>39.925646998131484</v>
      </c>
      <c r="FD208" s="2">
        <f t="shared" si="253"/>
        <v>40.818642128240128</v>
      </c>
      <c r="FE208" s="2">
        <f t="shared" si="253"/>
        <v>40.419225880241555</v>
      </c>
      <c r="FG208" s="2">
        <f t="shared" si="254"/>
        <v>0.99999877575301577</v>
      </c>
      <c r="FH208" s="2">
        <f t="shared" si="254"/>
        <v>0.99999852852568083</v>
      </c>
      <c r="FI208" s="2">
        <f t="shared" si="254"/>
        <v>0.99999846711476414</v>
      </c>
      <c r="FJ208" s="2">
        <f t="shared" si="254"/>
        <v>0.99999846407977822</v>
      </c>
      <c r="FK208" s="2">
        <f t="shared" si="254"/>
        <v>0.99999843617199047</v>
      </c>
      <c r="FL208" s="2">
        <f t="shared" si="254"/>
        <v>0.99999838792638873</v>
      </c>
      <c r="FM208" s="2">
        <f t="shared" si="254"/>
        <v>0.99999830560488656</v>
      </c>
      <c r="FN208" s="2">
        <f t="shared" si="254"/>
        <v>0.99999814169113677</v>
      </c>
      <c r="FO208" s="2">
        <f t="shared" si="254"/>
        <v>0.99999817150400805</v>
      </c>
      <c r="FP208" s="2">
        <f t="shared" si="254"/>
        <v>0.99999827604923941</v>
      </c>
      <c r="FQ208" s="2">
        <f t="shared" si="254"/>
        <v>0.99999840012043895</v>
      </c>
      <c r="FR208" s="2">
        <f t="shared" si="254"/>
        <v>0.99999822982929953</v>
      </c>
      <c r="FS208" s="2">
        <f t="shared" si="254"/>
        <v>0.99999839216359665</v>
      </c>
      <c r="FT208" s="2">
        <f t="shared" si="254"/>
        <v>0.99999842229898028</v>
      </c>
      <c r="FU208" s="2">
        <f t="shared" si="254"/>
        <v>0.99999809957833097</v>
      </c>
      <c r="FW208" s="2">
        <f t="shared" si="245"/>
        <v>0.99288455229650685</v>
      </c>
      <c r="FX208" s="2">
        <f t="shared" si="245"/>
        <v>0.99044290574834692</v>
      </c>
      <c r="FY208" s="2">
        <f t="shared" si="245"/>
        <v>0.99107645331047645</v>
      </c>
      <c r="FZ208" s="2">
        <f t="shared" si="245"/>
        <v>0.99074726605507923</v>
      </c>
      <c r="GA208" s="2">
        <f t="shared" si="245"/>
        <v>0.99036433433330806</v>
      </c>
      <c r="GB208" s="2">
        <f t="shared" si="245"/>
        <v>0.9906764681383915</v>
      </c>
      <c r="GC208" s="2">
        <f t="shared" si="245"/>
        <v>0.99046143543638732</v>
      </c>
      <c r="GD208" s="2">
        <f t="shared" si="245"/>
        <v>0.9913438373045822</v>
      </c>
      <c r="GE208" s="2">
        <f t="shared" si="245"/>
        <v>0.992341829997198</v>
      </c>
      <c r="GF208" s="2">
        <f t="shared" si="245"/>
        <v>0.9917889361118466</v>
      </c>
      <c r="GG208" s="2">
        <f t="shared" si="245"/>
        <v>0.99118067795303444</v>
      </c>
      <c r="GH208" s="2">
        <f t="shared" si="245"/>
        <v>0.989798050891607</v>
      </c>
      <c r="GI208" s="2">
        <f t="shared" si="245"/>
        <v>0.98864404897353253</v>
      </c>
      <c r="GJ208" s="2">
        <f t="shared" si="245"/>
        <v>0.98599460977703346</v>
      </c>
      <c r="GK208" s="2">
        <f t="shared" si="245"/>
        <v>0.98180153887029009</v>
      </c>
      <c r="GM208" s="86">
        <f t="shared" si="246"/>
        <v>0</v>
      </c>
      <c r="GN208" s="86">
        <f t="shared" si="246"/>
        <v>0</v>
      </c>
      <c r="GO208" s="86">
        <f t="shared" si="246"/>
        <v>0</v>
      </c>
      <c r="GP208" s="86">
        <f t="shared" si="246"/>
        <v>0</v>
      </c>
      <c r="GQ208" s="86">
        <f t="shared" si="246"/>
        <v>0</v>
      </c>
      <c r="GR208" s="86">
        <f t="shared" si="246"/>
        <v>0</v>
      </c>
      <c r="GS208" s="86">
        <f t="shared" si="246"/>
        <v>0</v>
      </c>
      <c r="GT208" s="86">
        <f t="shared" si="246"/>
        <v>0</v>
      </c>
      <c r="GU208" s="86">
        <f t="shared" si="246"/>
        <v>0</v>
      </c>
      <c r="GV208" s="86">
        <f t="shared" si="246"/>
        <v>0</v>
      </c>
      <c r="GW208" s="86">
        <f t="shared" si="246"/>
        <v>0</v>
      </c>
      <c r="GX208" s="86">
        <f t="shared" si="246"/>
        <v>0</v>
      </c>
      <c r="GY208" s="86">
        <f t="shared" si="246"/>
        <v>0</v>
      </c>
      <c r="GZ208" s="86">
        <f t="shared" si="246"/>
        <v>0</v>
      </c>
      <c r="HA208" s="86">
        <f t="shared" si="246"/>
        <v>0</v>
      </c>
      <c r="HC208" s="86">
        <f t="shared" si="182"/>
        <v>0</v>
      </c>
      <c r="HD208" s="86">
        <f t="shared" si="182"/>
        <v>0</v>
      </c>
      <c r="HE208" s="86">
        <f t="shared" si="182"/>
        <v>0</v>
      </c>
      <c r="HF208" s="86">
        <f t="shared" si="182"/>
        <v>0</v>
      </c>
      <c r="HG208" s="86">
        <f t="shared" si="182"/>
        <v>0</v>
      </c>
      <c r="HH208" s="86">
        <f t="shared" si="182"/>
        <v>0</v>
      </c>
      <c r="HI208" s="86">
        <f t="shared" si="242"/>
        <v>0</v>
      </c>
      <c r="HJ208" s="86">
        <f t="shared" si="242"/>
        <v>0</v>
      </c>
      <c r="HK208" s="86">
        <f t="shared" si="242"/>
        <v>0</v>
      </c>
      <c r="HL208" s="86">
        <f t="shared" si="242"/>
        <v>0</v>
      </c>
      <c r="HM208" s="86">
        <f t="shared" si="242"/>
        <v>0</v>
      </c>
      <c r="HN208" s="86">
        <f t="shared" si="242"/>
        <v>0</v>
      </c>
      <c r="HO208" s="86">
        <f t="shared" si="227"/>
        <v>0</v>
      </c>
      <c r="HP208" s="86">
        <f t="shared" si="227"/>
        <v>0</v>
      </c>
      <c r="HQ208" s="86">
        <f t="shared" si="227"/>
        <v>0</v>
      </c>
      <c r="HS208" s="86">
        <f t="shared" si="247"/>
        <v>9.0138476843379867E-242</v>
      </c>
      <c r="HT208" s="86">
        <f t="shared" si="247"/>
        <v>6.4260051398763658E-261</v>
      </c>
      <c r="HU208" s="86">
        <f t="shared" si="247"/>
        <v>7.9088532840701321E-293</v>
      </c>
      <c r="HV208" s="86">
        <f t="shared" si="247"/>
        <v>4.2621180844423061E-303</v>
      </c>
      <c r="HW208" s="86">
        <f t="shared" si="247"/>
        <v>5.2103221193065861E-287</v>
      </c>
      <c r="HX208" s="86">
        <f t="shared" si="247"/>
        <v>0</v>
      </c>
      <c r="HY208" s="86">
        <f t="shared" si="247"/>
        <v>8.6368989970998417E-306</v>
      </c>
      <c r="HZ208" s="86">
        <f t="shared" si="247"/>
        <v>0</v>
      </c>
      <c r="IA208" s="86">
        <f t="shared" si="247"/>
        <v>0</v>
      </c>
      <c r="IB208" s="86">
        <f t="shared" si="247"/>
        <v>6.9324703757586518E-305</v>
      </c>
      <c r="IC208" s="86">
        <f t="shared" si="247"/>
        <v>1.8423387194929226E-300</v>
      </c>
      <c r="ID208" s="86">
        <f t="shared" si="247"/>
        <v>4.7924980702039727E-293</v>
      </c>
      <c r="IE208" s="86">
        <f t="shared" si="247"/>
        <v>1.1687572600100508E-269</v>
      </c>
      <c r="IF208" s="86">
        <f t="shared" si="247"/>
        <v>6.9123220323886986E-227</v>
      </c>
      <c r="IG208" s="86">
        <f t="shared" si="247"/>
        <v>4.7522838933204985E-220</v>
      </c>
      <c r="II208" s="86">
        <f t="shared" si="248"/>
        <v>1.5563587374483067E-90</v>
      </c>
      <c r="IJ208" s="86">
        <f t="shared" si="248"/>
        <v>2.1999403825080491E-89</v>
      </c>
      <c r="IK208" s="86">
        <f t="shared" si="248"/>
        <v>2.7351200565086907E-101</v>
      </c>
      <c r="IL208" s="86">
        <f t="shared" si="248"/>
        <v>2.2188640596513664E-104</v>
      </c>
      <c r="IM208" s="86">
        <f t="shared" si="248"/>
        <v>4.4843579906095595E-99</v>
      </c>
      <c r="IN208" s="86">
        <f t="shared" si="248"/>
        <v>3.136751417569748E-113</v>
      </c>
      <c r="IO208" s="86">
        <f t="shared" si="248"/>
        <v>1.4025607321290014E-105</v>
      </c>
      <c r="IP208" s="86">
        <f t="shared" si="248"/>
        <v>1.3403176868231367E-127</v>
      </c>
      <c r="IQ208" s="86">
        <f t="shared" si="248"/>
        <v>2.0846666499525706E-126</v>
      </c>
      <c r="IR208" s="86">
        <f t="shared" si="248"/>
        <v>3.0577654139407908E-109</v>
      </c>
      <c r="IS208" s="86">
        <f t="shared" si="248"/>
        <v>7.6206811135213508E-106</v>
      </c>
      <c r="IT208" s="86">
        <f t="shared" si="248"/>
        <v>2.981264414130332E-100</v>
      </c>
      <c r="IU208" s="86">
        <f t="shared" si="248"/>
        <v>3.7431499942178748E-90</v>
      </c>
      <c r="IV208" s="86">
        <f t="shared" si="248"/>
        <v>4.446943074439888E-50</v>
      </c>
      <c r="IW208" s="86">
        <f t="shared" si="248"/>
        <v>1.3229057158309835E-79</v>
      </c>
      <c r="IY208" s="86">
        <f t="shared" si="249"/>
        <v>1.5563587374483067E-90</v>
      </c>
      <c r="IZ208" s="86">
        <f t="shared" si="249"/>
        <v>2.1999403825080491E-89</v>
      </c>
      <c r="JA208" s="86">
        <f t="shared" si="249"/>
        <v>2.7351200565086907E-101</v>
      </c>
      <c r="JB208" s="86">
        <f t="shared" si="249"/>
        <v>2.2188640596513664E-104</v>
      </c>
      <c r="JC208" s="86">
        <f t="shared" si="249"/>
        <v>4.4843579906095595E-99</v>
      </c>
      <c r="JD208" s="86">
        <f t="shared" si="249"/>
        <v>3.136751417569748E-113</v>
      </c>
      <c r="JE208" s="86">
        <f t="shared" si="249"/>
        <v>1.4025607321290014E-105</v>
      </c>
      <c r="JF208" s="86">
        <f t="shared" si="249"/>
        <v>1.3403176868231367E-127</v>
      </c>
      <c r="JG208" s="86">
        <f t="shared" si="249"/>
        <v>2.0846666499525706E-126</v>
      </c>
      <c r="JH208" s="86">
        <f t="shared" si="249"/>
        <v>3.0577654139407908E-109</v>
      </c>
      <c r="JI208" s="86">
        <f t="shared" si="249"/>
        <v>7.6206811135213508E-106</v>
      </c>
      <c r="JJ208" s="86">
        <f t="shared" si="249"/>
        <v>2.981264414130332E-100</v>
      </c>
      <c r="JK208" s="86">
        <f t="shared" si="249"/>
        <v>3.7431499942178748E-90</v>
      </c>
      <c r="JL208" s="86">
        <f t="shared" si="249"/>
        <v>4.446943074439888E-50</v>
      </c>
      <c r="JM208" s="86">
        <f t="shared" si="249"/>
        <v>1.3229057158309835E-79</v>
      </c>
    </row>
    <row r="209" spans="2:273" x14ac:dyDescent="0.25">
      <c r="B209" s="2">
        <v>182</v>
      </c>
      <c r="C209" s="37">
        <v>43.482999999999997</v>
      </c>
      <c r="D209" s="37">
        <v>43.133000000000003</v>
      </c>
      <c r="E209" s="37">
        <v>42.2</v>
      </c>
      <c r="F209" s="37">
        <v>43.232999999999997</v>
      </c>
      <c r="G209" s="37">
        <v>43.475000000000001</v>
      </c>
      <c r="H209" s="37">
        <v>43.593000000000004</v>
      </c>
      <c r="I209" s="37">
        <v>43.704999999999998</v>
      </c>
      <c r="J209" s="37">
        <v>43.216999999999999</v>
      </c>
      <c r="K209" s="37">
        <v>43.4</v>
      </c>
      <c r="L209" s="37">
        <v>42.55</v>
      </c>
      <c r="M209" s="37">
        <v>41.75</v>
      </c>
      <c r="N209" s="37">
        <v>41.783000000000001</v>
      </c>
      <c r="O209" s="37">
        <v>42.216999999999999</v>
      </c>
      <c r="P209" s="37">
        <v>42.4</v>
      </c>
      <c r="Q209" s="37">
        <v>41.466999999999999</v>
      </c>
      <c r="S209" s="4" t="e">
        <f t="shared" si="250"/>
        <v>#N/A</v>
      </c>
      <c r="T209" s="4" t="e">
        <f t="shared" si="250"/>
        <v>#N/A</v>
      </c>
      <c r="U209" s="4" t="e">
        <f t="shared" si="250"/>
        <v>#N/A</v>
      </c>
      <c r="V209" s="4" t="e">
        <f t="shared" si="250"/>
        <v>#N/A</v>
      </c>
      <c r="W209" s="4" t="e">
        <f t="shared" si="250"/>
        <v>#N/A</v>
      </c>
      <c r="X209" s="4" t="e">
        <f t="shared" si="250"/>
        <v>#N/A</v>
      </c>
      <c r="Y209" s="4" t="e">
        <f t="shared" si="250"/>
        <v>#N/A</v>
      </c>
      <c r="Z209" s="4" t="e">
        <f t="shared" si="250"/>
        <v>#N/A</v>
      </c>
      <c r="AA209" s="4" t="e">
        <f t="shared" si="250"/>
        <v>#N/A</v>
      </c>
      <c r="AB209" s="4" t="e">
        <f t="shared" si="250"/>
        <v>#N/A</v>
      </c>
      <c r="AC209" s="4" t="e">
        <f t="shared" si="250"/>
        <v>#N/A</v>
      </c>
      <c r="AD209" s="4" t="e">
        <f t="shared" si="250"/>
        <v>#N/A</v>
      </c>
      <c r="AE209" s="4" t="e">
        <f t="shared" si="250"/>
        <v>#N/A</v>
      </c>
      <c r="AF209" s="4" t="e">
        <f t="shared" si="250"/>
        <v>#N/A</v>
      </c>
      <c r="AG209" s="4">
        <f t="shared" si="250"/>
        <v>40.336785081613797</v>
      </c>
      <c r="AI209" s="4">
        <f t="shared" si="251"/>
        <v>0</v>
      </c>
      <c r="AJ209" s="4">
        <f t="shared" si="251"/>
        <v>0</v>
      </c>
      <c r="AK209" s="4">
        <f t="shared" si="251"/>
        <v>0</v>
      </c>
      <c r="AL209" s="4">
        <f t="shared" si="251"/>
        <v>0</v>
      </c>
      <c r="AM209" s="4">
        <f t="shared" si="251"/>
        <v>0</v>
      </c>
      <c r="AN209" s="4">
        <f t="shared" si="251"/>
        <v>0</v>
      </c>
      <c r="AO209" s="4">
        <f t="shared" si="251"/>
        <v>0</v>
      </c>
      <c r="AP209" s="4">
        <f t="shared" si="251"/>
        <v>0</v>
      </c>
      <c r="AQ209" s="4">
        <f t="shared" si="251"/>
        <v>0</v>
      </c>
      <c r="AR209" s="4">
        <f t="shared" si="251"/>
        <v>0</v>
      </c>
      <c r="AS209" s="4">
        <f t="shared" si="251"/>
        <v>0</v>
      </c>
      <c r="AT209" s="4">
        <f t="shared" si="251"/>
        <v>0</v>
      </c>
      <c r="AU209" s="4">
        <f t="shared" si="251"/>
        <v>0</v>
      </c>
      <c r="AV209" s="4">
        <f t="shared" si="251"/>
        <v>0</v>
      </c>
      <c r="AW209" s="4">
        <f t="shared" si="251"/>
        <v>1.1302149183862014</v>
      </c>
      <c r="AY209" s="2" t="e">
        <f t="shared" si="243"/>
        <v>#N/A</v>
      </c>
      <c r="AZ209" s="2" t="e">
        <f t="shared" si="243"/>
        <v>#N/A</v>
      </c>
      <c r="BA209" s="2" t="e">
        <f t="shared" si="243"/>
        <v>#N/A</v>
      </c>
      <c r="BB209" s="2" t="e">
        <f t="shared" si="243"/>
        <v>#N/A</v>
      </c>
      <c r="BC209" s="2" t="e">
        <f t="shared" si="243"/>
        <v>#N/A</v>
      </c>
      <c r="BD209" s="2" t="e">
        <f t="shared" si="243"/>
        <v>#N/A</v>
      </c>
      <c r="BE209" s="2" t="e">
        <f t="shared" si="243"/>
        <v>#N/A</v>
      </c>
      <c r="BF209" s="2" t="e">
        <f t="shared" si="243"/>
        <v>#N/A</v>
      </c>
      <c r="BG209" s="2" t="e">
        <f t="shared" si="243"/>
        <v>#N/A</v>
      </c>
      <c r="BH209" s="2" t="e">
        <f t="shared" si="243"/>
        <v>#N/A</v>
      </c>
      <c r="BI209" s="2" t="e">
        <f t="shared" si="243"/>
        <v>#N/A</v>
      </c>
      <c r="BJ209" s="2" t="e">
        <f t="shared" si="243"/>
        <v>#N/A</v>
      </c>
      <c r="BK209" s="2" t="e">
        <f t="shared" si="243"/>
        <v>#N/A</v>
      </c>
      <c r="BL209" s="2" t="e">
        <f t="shared" si="243"/>
        <v>#N/A</v>
      </c>
      <c r="BM209" s="2">
        <f t="shared" si="243"/>
        <v>40.336785081613797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 t="str">
        <f t="shared" si="244"/>
        <v/>
      </c>
      <c r="CF209" s="2" t="str">
        <f t="shared" si="244"/>
        <v/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 t="str">
        <f t="shared" si="198"/>
        <v/>
      </c>
      <c r="CV209" s="2" t="str">
        <f t="shared" si="199"/>
        <v/>
      </c>
      <c r="CW209" s="2" t="str">
        <f t="shared" si="200"/>
        <v/>
      </c>
      <c r="CX209" s="2" t="str">
        <f t="shared" si="201"/>
        <v/>
      </c>
      <c r="CY209" s="2" t="str">
        <f t="shared" si="202"/>
        <v/>
      </c>
      <c r="CZ209" s="2" t="str">
        <f t="shared" si="203"/>
        <v/>
      </c>
      <c r="DA209" s="2" t="str">
        <f t="shared" si="204"/>
        <v/>
      </c>
      <c r="DB209" s="2" t="str">
        <f t="shared" si="205"/>
        <v/>
      </c>
      <c r="DC209" s="2" t="str">
        <f t="shared" si="206"/>
        <v/>
      </c>
      <c r="DD209" s="2" t="str">
        <f t="shared" si="207"/>
        <v/>
      </c>
      <c r="DE209" s="2" t="str">
        <f t="shared" si="208"/>
        <v/>
      </c>
      <c r="DF209" s="2" t="str">
        <f t="shared" si="209"/>
        <v/>
      </c>
      <c r="DG209" s="2" t="str">
        <f t="shared" si="210"/>
        <v/>
      </c>
      <c r="DH209" s="2" t="str">
        <f t="shared" si="211"/>
        <v/>
      </c>
      <c r="DI209" s="2">
        <f t="shared" si="212"/>
        <v>41.466999999999999</v>
      </c>
      <c r="DK209" s="2">
        <f t="shared" si="252"/>
        <v>102.15526782531194</v>
      </c>
      <c r="DL209" s="2">
        <f t="shared" si="252"/>
        <v>102.85958235294115</v>
      </c>
      <c r="DM209" s="2">
        <f t="shared" si="252"/>
        <v>97.277855255255247</v>
      </c>
      <c r="DN209" s="2">
        <f t="shared" si="252"/>
        <v>97.131393393393395</v>
      </c>
      <c r="DO209" s="2">
        <f t="shared" si="252"/>
        <v>95.764255855855879</v>
      </c>
      <c r="DP209" s="2">
        <f t="shared" si="252"/>
        <v>95.001822522522517</v>
      </c>
      <c r="DQ209" s="2">
        <f t="shared" si="252"/>
        <v>86.59131816026553</v>
      </c>
      <c r="DR209" s="2">
        <f t="shared" si="252"/>
        <v>85.075338266838259</v>
      </c>
      <c r="DS209" s="2">
        <f t="shared" si="252"/>
        <v>85.020403474903475</v>
      </c>
      <c r="DT209" s="2">
        <f t="shared" si="252"/>
        <v>86.360336178283575</v>
      </c>
      <c r="DU209" s="2">
        <f t="shared" si="252"/>
        <v>80.181380780780785</v>
      </c>
      <c r="DV209" s="2">
        <f t="shared" si="252"/>
        <v>86.208594594594587</v>
      </c>
      <c r="DW209" s="2">
        <f t="shared" si="252"/>
        <v>87.140267567567562</v>
      </c>
      <c r="DX209" s="2">
        <f t="shared" si="252"/>
        <v>94.050418918918922</v>
      </c>
      <c r="DY209" s="2">
        <f t="shared" si="252"/>
        <v>94.713403361344518</v>
      </c>
      <c r="EA209" s="2">
        <f t="shared" si="241"/>
        <v>42.814266361323156</v>
      </c>
      <c r="EB209" s="2">
        <f t="shared" si="241"/>
        <v>38.038488443993259</v>
      </c>
      <c r="EC209" s="2">
        <f t="shared" si="241"/>
        <v>39.886546375498966</v>
      </c>
      <c r="ED209" s="2">
        <f t="shared" si="241"/>
        <v>40.617145218423076</v>
      </c>
      <c r="EE209" s="2">
        <f t="shared" si="241"/>
        <v>41.43852211783517</v>
      </c>
      <c r="EF209" s="2">
        <f t="shared" si="240"/>
        <v>41.782028194820043</v>
      </c>
      <c r="EG209" s="2">
        <f t="shared" si="240"/>
        <v>40.564997342310427</v>
      </c>
      <c r="EH209" s="2">
        <f t="shared" si="240"/>
        <v>41.299590456874469</v>
      </c>
      <c r="EI209" s="2">
        <f t="shared" si="240"/>
        <v>40.952442490327115</v>
      </c>
      <c r="EJ209" s="2">
        <f t="shared" si="240"/>
        <v>39.226391818559762</v>
      </c>
      <c r="EK209" s="2">
        <f t="shared" si="213"/>
        <v>40.898443734789154</v>
      </c>
      <c r="EL209" s="2">
        <f t="shared" si="180"/>
        <v>40.168221225037399</v>
      </c>
      <c r="EM209" s="2">
        <f t="shared" si="180"/>
        <v>42.723163348565471</v>
      </c>
      <c r="EN209" s="2">
        <f t="shared" si="180"/>
        <v>43.365973134328357</v>
      </c>
      <c r="EO209" s="2">
        <f t="shared" si="180"/>
        <v>44.550748307713221</v>
      </c>
      <c r="EQ209" s="2">
        <f t="shared" si="253"/>
        <v>41.264330444330945</v>
      </c>
      <c r="ER209" s="2">
        <f t="shared" si="253"/>
        <v>39.944400959355605</v>
      </c>
      <c r="ES209" s="2">
        <f t="shared" si="253"/>
        <v>41.177377810349995</v>
      </c>
      <c r="ET209" s="2">
        <f t="shared" si="253"/>
        <v>41.479854385604376</v>
      </c>
      <c r="EU209" s="2">
        <f t="shared" si="253"/>
        <v>41.583304978604971</v>
      </c>
      <c r="EV209" s="2">
        <f t="shared" si="253"/>
        <v>41.3074197052836</v>
      </c>
      <c r="EW209" s="2">
        <f t="shared" si="253"/>
        <v>41.267210828014683</v>
      </c>
      <c r="EX209" s="2">
        <f t="shared" si="253"/>
        <v>40.46318596485321</v>
      </c>
      <c r="EY209" s="2">
        <f t="shared" si="253"/>
        <v>41.575595642390027</v>
      </c>
      <c r="EZ209" s="2">
        <f t="shared" si="253"/>
        <v>39.473336447306046</v>
      </c>
      <c r="FA209" s="2">
        <f t="shared" si="253"/>
        <v>39.482330847413849</v>
      </c>
      <c r="FB209" s="2">
        <f t="shared" si="253"/>
        <v>39.730086700139069</v>
      </c>
      <c r="FC209" s="2">
        <f t="shared" si="253"/>
        <v>39.763668580155652</v>
      </c>
      <c r="FD209" s="2">
        <f t="shared" si="253"/>
        <v>40.656578990450228</v>
      </c>
      <c r="FE209" s="2">
        <f t="shared" si="253"/>
        <v>40.265460313248269</v>
      </c>
      <c r="FG209" s="2">
        <f t="shared" si="254"/>
        <v>0.99999888347336008</v>
      </c>
      <c r="FH209" s="2">
        <f t="shared" si="254"/>
        <v>0.99999865799929732</v>
      </c>
      <c r="FI209" s="2">
        <f t="shared" si="254"/>
        <v>0.99999860199186086</v>
      </c>
      <c r="FJ209" s="2">
        <f t="shared" si="254"/>
        <v>0.99999859922392009</v>
      </c>
      <c r="FK209" s="2">
        <f t="shared" si="254"/>
        <v>0.9999985737717082</v>
      </c>
      <c r="FL209" s="2">
        <f t="shared" si="254"/>
        <v>0.9999985297711842</v>
      </c>
      <c r="FM209" s="2">
        <f t="shared" si="254"/>
        <v>0.99999845469305992</v>
      </c>
      <c r="FN209" s="2">
        <f t="shared" si="254"/>
        <v>0.99999830520189681</v>
      </c>
      <c r="FO209" s="2">
        <f t="shared" si="254"/>
        <v>0.99999833239156732</v>
      </c>
      <c r="FP209" s="2">
        <f t="shared" si="254"/>
        <v>0.99999842773798142</v>
      </c>
      <c r="FQ209" s="2">
        <f t="shared" si="254"/>
        <v>0.99999854089229323</v>
      </c>
      <c r="FR209" s="2">
        <f t="shared" si="254"/>
        <v>0.99999838558488219</v>
      </c>
      <c r="FS209" s="2">
        <f t="shared" si="254"/>
        <v>0.99999853363556479</v>
      </c>
      <c r="FT209" s="2">
        <f t="shared" si="254"/>
        <v>0.99999856111936902</v>
      </c>
      <c r="FU209" s="2">
        <f t="shared" si="254"/>
        <v>0.99999826679454862</v>
      </c>
      <c r="FW209" s="2">
        <f t="shared" si="245"/>
        <v>0.99350656914560798</v>
      </c>
      <c r="FX209" s="2">
        <f t="shared" si="245"/>
        <v>0.9912764906701621</v>
      </c>
      <c r="FY209" s="2">
        <f t="shared" si="245"/>
        <v>0.99185523362359551</v>
      </c>
      <c r="FZ209" s="2">
        <f t="shared" si="245"/>
        <v>0.9915545305515806</v>
      </c>
      <c r="GA209" s="2">
        <f t="shared" si="245"/>
        <v>0.99120471152177481</v>
      </c>
      <c r="GB209" s="2">
        <f t="shared" si="245"/>
        <v>0.99148985641683085</v>
      </c>
      <c r="GC209" s="2">
        <f t="shared" si="245"/>
        <v>0.99129341837667606</v>
      </c>
      <c r="GD209" s="2">
        <f t="shared" si="245"/>
        <v>0.99209946836656215</v>
      </c>
      <c r="GE209" s="2">
        <f t="shared" si="245"/>
        <v>0.99301095647902937</v>
      </c>
      <c r="GF209" s="2">
        <f t="shared" si="245"/>
        <v>0.99250600643627174</v>
      </c>
      <c r="GG209" s="2">
        <f t="shared" si="245"/>
        <v>0.99195043619769618</v>
      </c>
      <c r="GH209" s="2">
        <f t="shared" si="245"/>
        <v>0.99068735223044702</v>
      </c>
      <c r="GI209" s="2">
        <f t="shared" si="245"/>
        <v>0.98963289075089378</v>
      </c>
      <c r="GJ209" s="2">
        <f t="shared" si="245"/>
        <v>0.98721117234679323</v>
      </c>
      <c r="GK209" s="2">
        <f t="shared" si="245"/>
        <v>0.98337618702165441</v>
      </c>
      <c r="GM209" s="86">
        <f t="shared" si="246"/>
        <v>0</v>
      </c>
      <c r="GN209" s="86">
        <f t="shared" si="246"/>
        <v>0</v>
      </c>
      <c r="GO209" s="86">
        <f t="shared" si="246"/>
        <v>0</v>
      </c>
      <c r="GP209" s="86">
        <f t="shared" si="246"/>
        <v>0</v>
      </c>
      <c r="GQ209" s="86">
        <f t="shared" si="246"/>
        <v>0</v>
      </c>
      <c r="GR209" s="86">
        <f t="shared" si="246"/>
        <v>0</v>
      </c>
      <c r="GS209" s="86">
        <f t="shared" si="246"/>
        <v>0</v>
      </c>
      <c r="GT209" s="86">
        <f t="shared" si="246"/>
        <v>0</v>
      </c>
      <c r="GU209" s="86">
        <f t="shared" si="246"/>
        <v>0</v>
      </c>
      <c r="GV209" s="86">
        <f t="shared" si="246"/>
        <v>0</v>
      </c>
      <c r="GW209" s="86">
        <f t="shared" si="246"/>
        <v>0</v>
      </c>
      <c r="GX209" s="86">
        <f t="shared" si="246"/>
        <v>0</v>
      </c>
      <c r="GY209" s="86">
        <f t="shared" si="246"/>
        <v>0</v>
      </c>
      <c r="GZ209" s="86">
        <f t="shared" si="246"/>
        <v>0</v>
      </c>
      <c r="HA209" s="86">
        <f t="shared" si="246"/>
        <v>0</v>
      </c>
      <c r="HC209" s="86">
        <f t="shared" si="182"/>
        <v>0</v>
      </c>
      <c r="HD209" s="86">
        <f t="shared" si="182"/>
        <v>0</v>
      </c>
      <c r="HE209" s="86">
        <f t="shared" si="182"/>
        <v>0</v>
      </c>
      <c r="HF209" s="86">
        <f t="shared" si="182"/>
        <v>0</v>
      </c>
      <c r="HG209" s="86">
        <f t="shared" si="182"/>
        <v>0</v>
      </c>
      <c r="HH209" s="86">
        <f t="shared" si="182"/>
        <v>0</v>
      </c>
      <c r="HI209" s="86">
        <f t="shared" si="242"/>
        <v>0</v>
      </c>
      <c r="HJ209" s="86">
        <f t="shared" si="242"/>
        <v>0</v>
      </c>
      <c r="HK209" s="86">
        <f t="shared" si="242"/>
        <v>0</v>
      </c>
      <c r="HL209" s="86">
        <f t="shared" si="242"/>
        <v>0</v>
      </c>
      <c r="HM209" s="86">
        <f t="shared" si="242"/>
        <v>0</v>
      </c>
      <c r="HN209" s="86">
        <f t="shared" si="242"/>
        <v>0</v>
      </c>
      <c r="HO209" s="86">
        <f t="shared" si="227"/>
        <v>0</v>
      </c>
      <c r="HP209" s="86">
        <f t="shared" si="227"/>
        <v>0</v>
      </c>
      <c r="HQ209" s="86">
        <f t="shared" si="227"/>
        <v>0</v>
      </c>
      <c r="HS209" s="86">
        <f t="shared" si="247"/>
        <v>5.2964294755589521E-248</v>
      </c>
      <c r="HT209" s="86">
        <f t="shared" si="247"/>
        <v>9.1701116219548175E-268</v>
      </c>
      <c r="HU209" s="86">
        <f t="shared" si="247"/>
        <v>1.9030973362608293E-300</v>
      </c>
      <c r="HV209" s="86">
        <f t="shared" si="247"/>
        <v>0</v>
      </c>
      <c r="HW209" s="86">
        <f t="shared" si="247"/>
        <v>1.3607050025896158E-294</v>
      </c>
      <c r="HX209" s="86">
        <f t="shared" si="247"/>
        <v>0</v>
      </c>
      <c r="HY209" s="86">
        <f t="shared" si="247"/>
        <v>0</v>
      </c>
      <c r="HZ209" s="86">
        <f t="shared" si="247"/>
        <v>0</v>
      </c>
      <c r="IA209" s="86">
        <f t="shared" si="247"/>
        <v>0</v>
      </c>
      <c r="IB209" s="86">
        <f t="shared" si="247"/>
        <v>0</v>
      </c>
      <c r="IC209" s="86">
        <f t="shared" si="247"/>
        <v>0</v>
      </c>
      <c r="ID209" s="86">
        <f t="shared" si="247"/>
        <v>7.4773093375667639E-301</v>
      </c>
      <c r="IE209" s="86">
        <f t="shared" si="247"/>
        <v>6.3556293822577892E-277</v>
      </c>
      <c r="IF209" s="86">
        <f t="shared" si="247"/>
        <v>3.8244653857596117E-233</v>
      </c>
      <c r="IG209" s="86">
        <f t="shared" si="247"/>
        <v>2.5578559490506892E-226</v>
      </c>
      <c r="II209" s="86">
        <f t="shared" si="248"/>
        <v>7.174465017021777E-94</v>
      </c>
      <c r="IJ209" s="86">
        <f t="shared" si="248"/>
        <v>6.8570923612760563E-93</v>
      </c>
      <c r="IK209" s="86">
        <f t="shared" si="248"/>
        <v>3.2633324926142742E-105</v>
      </c>
      <c r="IL209" s="86">
        <f t="shared" si="248"/>
        <v>1.8580830003723686E-108</v>
      </c>
      <c r="IM209" s="86">
        <f t="shared" si="248"/>
        <v>5.6344999413374818E-103</v>
      </c>
      <c r="IN209" s="86">
        <f t="shared" si="248"/>
        <v>1.1494942544615801E-117</v>
      </c>
      <c r="IO209" s="86">
        <f t="shared" si="248"/>
        <v>9.8780576041443011E-110</v>
      </c>
      <c r="IP209" s="86">
        <f t="shared" si="248"/>
        <v>1.5823652312396936E-132</v>
      </c>
      <c r="IQ209" s="86">
        <f t="shared" si="248"/>
        <v>3.6551626440373407E-131</v>
      </c>
      <c r="IR209" s="86">
        <f t="shared" si="248"/>
        <v>2.1066920800033345E-113</v>
      </c>
      <c r="IS209" s="86">
        <f t="shared" si="248"/>
        <v>6.1599377174583932E-110</v>
      </c>
      <c r="IT209" s="86">
        <f t="shared" si="248"/>
        <v>2.9930344441262596E-104</v>
      </c>
      <c r="IU209" s="86">
        <f t="shared" si="248"/>
        <v>7.8849642558750304E-94</v>
      </c>
      <c r="IV209" s="86">
        <f t="shared" si="248"/>
        <v>3.4235266529133583E-52</v>
      </c>
      <c r="IW209" s="86">
        <f t="shared" si="248"/>
        <v>3.093816221415856E-83</v>
      </c>
      <c r="IY209" s="86">
        <f t="shared" si="249"/>
        <v>7.174465017021777E-94</v>
      </c>
      <c r="IZ209" s="86">
        <f t="shared" si="249"/>
        <v>6.8570923612760563E-93</v>
      </c>
      <c r="JA209" s="86">
        <f t="shared" si="249"/>
        <v>3.2633324926142742E-105</v>
      </c>
      <c r="JB209" s="86">
        <f t="shared" si="249"/>
        <v>1.8580830003723686E-108</v>
      </c>
      <c r="JC209" s="86">
        <f t="shared" si="249"/>
        <v>5.6344999413374818E-103</v>
      </c>
      <c r="JD209" s="86">
        <f t="shared" si="249"/>
        <v>1.1494942544615801E-117</v>
      </c>
      <c r="JE209" s="86">
        <f t="shared" si="249"/>
        <v>9.8780576041443011E-110</v>
      </c>
      <c r="JF209" s="86">
        <f t="shared" si="249"/>
        <v>1.5823652312396936E-132</v>
      </c>
      <c r="JG209" s="86">
        <f t="shared" si="249"/>
        <v>3.6551626440373407E-131</v>
      </c>
      <c r="JH209" s="86">
        <f t="shared" si="249"/>
        <v>2.1066920800033345E-113</v>
      </c>
      <c r="JI209" s="86">
        <f t="shared" si="249"/>
        <v>6.1599377174583932E-110</v>
      </c>
      <c r="JJ209" s="86">
        <f t="shared" si="249"/>
        <v>2.9930344441262596E-104</v>
      </c>
      <c r="JK209" s="86">
        <f t="shared" si="249"/>
        <v>7.8849642558750304E-94</v>
      </c>
      <c r="JL209" s="86">
        <f t="shared" si="249"/>
        <v>3.4235266529133583E-52</v>
      </c>
      <c r="JM209" s="86">
        <f t="shared" si="249"/>
        <v>3.093816221415856E-83</v>
      </c>
    </row>
    <row r="210" spans="2:273" x14ac:dyDescent="0.25">
      <c r="B210" s="2">
        <v>183</v>
      </c>
      <c r="C210" s="37">
        <v>43.933</v>
      </c>
      <c r="D210" s="37">
        <v>42.383000000000003</v>
      </c>
      <c r="E210" s="37">
        <v>41.933</v>
      </c>
      <c r="F210" s="37">
        <v>42.25</v>
      </c>
      <c r="G210" s="37">
        <v>42.814</v>
      </c>
      <c r="H210" s="37">
        <v>44.017000000000003</v>
      </c>
      <c r="I210" s="37">
        <v>43.442999999999998</v>
      </c>
      <c r="J210" s="37">
        <v>41.267000000000003</v>
      </c>
      <c r="K210" s="37">
        <v>43.482999999999997</v>
      </c>
      <c r="L210" s="37">
        <v>41.55</v>
      </c>
      <c r="M210" s="37">
        <v>41.732999999999997</v>
      </c>
      <c r="N210" s="37">
        <v>41.5</v>
      </c>
      <c r="O210" s="37">
        <v>41.817</v>
      </c>
      <c r="P210" s="37">
        <v>42.267000000000003</v>
      </c>
      <c r="Q210" s="37">
        <v>41.616999999999997</v>
      </c>
      <c r="S210" s="4" t="e">
        <f t="shared" si="250"/>
        <v>#N/A</v>
      </c>
      <c r="T210" s="4" t="e">
        <f t="shared" si="250"/>
        <v>#N/A</v>
      </c>
      <c r="U210" s="4" t="e">
        <f t="shared" si="250"/>
        <v>#N/A</v>
      </c>
      <c r="V210" s="4" t="e">
        <f t="shared" si="250"/>
        <v>#N/A</v>
      </c>
      <c r="W210" s="4" t="e">
        <f t="shared" si="250"/>
        <v>#N/A</v>
      </c>
      <c r="X210" s="4" t="e">
        <f t="shared" si="250"/>
        <v>#N/A</v>
      </c>
      <c r="Y210" s="4" t="e">
        <f t="shared" si="250"/>
        <v>#N/A</v>
      </c>
      <c r="Z210" s="4" t="e">
        <f t="shared" si="250"/>
        <v>#N/A</v>
      </c>
      <c r="AA210" s="4" t="e">
        <f t="shared" si="250"/>
        <v>#N/A</v>
      </c>
      <c r="AB210" s="4" t="e">
        <f t="shared" si="250"/>
        <v>#N/A</v>
      </c>
      <c r="AC210" s="4" t="e">
        <f t="shared" si="250"/>
        <v>#N/A</v>
      </c>
      <c r="AD210" s="4" t="e">
        <f t="shared" si="250"/>
        <v>#N/A</v>
      </c>
      <c r="AE210" s="4" t="e">
        <f t="shared" si="250"/>
        <v>#N/A</v>
      </c>
      <c r="AF210" s="4" t="e">
        <f t="shared" si="250"/>
        <v>#N/A</v>
      </c>
      <c r="AG210" s="4">
        <f t="shared" si="250"/>
        <v>40.177494263911299</v>
      </c>
      <c r="AI210" s="4">
        <f t="shared" si="251"/>
        <v>0</v>
      </c>
      <c r="AJ210" s="4">
        <f t="shared" si="251"/>
        <v>0</v>
      </c>
      <c r="AK210" s="4">
        <f t="shared" si="251"/>
        <v>0</v>
      </c>
      <c r="AL210" s="4">
        <f t="shared" si="251"/>
        <v>0</v>
      </c>
      <c r="AM210" s="4">
        <f t="shared" si="251"/>
        <v>0</v>
      </c>
      <c r="AN210" s="4">
        <f t="shared" si="251"/>
        <v>0</v>
      </c>
      <c r="AO210" s="4">
        <f t="shared" si="251"/>
        <v>0</v>
      </c>
      <c r="AP210" s="4">
        <f t="shared" si="251"/>
        <v>0</v>
      </c>
      <c r="AQ210" s="4">
        <f t="shared" si="251"/>
        <v>0</v>
      </c>
      <c r="AR210" s="4">
        <f t="shared" si="251"/>
        <v>0</v>
      </c>
      <c r="AS210" s="4">
        <f t="shared" si="251"/>
        <v>0</v>
      </c>
      <c r="AT210" s="4">
        <f t="shared" si="251"/>
        <v>0</v>
      </c>
      <c r="AU210" s="4">
        <f t="shared" si="251"/>
        <v>0</v>
      </c>
      <c r="AV210" s="4">
        <f t="shared" si="251"/>
        <v>0</v>
      </c>
      <c r="AW210" s="4">
        <f t="shared" si="251"/>
        <v>1.439505736088698</v>
      </c>
      <c r="AY210" s="2" t="e">
        <f t="shared" si="243"/>
        <v>#N/A</v>
      </c>
      <c r="AZ210" s="2" t="e">
        <f t="shared" si="243"/>
        <v>#N/A</v>
      </c>
      <c r="BA210" s="2" t="e">
        <f t="shared" si="243"/>
        <v>#N/A</v>
      </c>
      <c r="BB210" s="2" t="e">
        <f t="shared" si="243"/>
        <v>#N/A</v>
      </c>
      <c r="BC210" s="2" t="e">
        <f t="shared" si="243"/>
        <v>#N/A</v>
      </c>
      <c r="BD210" s="2" t="e">
        <f t="shared" si="243"/>
        <v>#N/A</v>
      </c>
      <c r="BE210" s="2" t="e">
        <f t="shared" si="243"/>
        <v>#N/A</v>
      </c>
      <c r="BF210" s="2" t="e">
        <f t="shared" si="243"/>
        <v>#N/A</v>
      </c>
      <c r="BG210" s="2" t="e">
        <f t="shared" si="243"/>
        <v>#N/A</v>
      </c>
      <c r="BH210" s="2" t="e">
        <f t="shared" si="243"/>
        <v>#N/A</v>
      </c>
      <c r="BI210" s="2" t="e">
        <f t="shared" si="243"/>
        <v>#N/A</v>
      </c>
      <c r="BJ210" s="2" t="e">
        <f t="shared" si="243"/>
        <v>#N/A</v>
      </c>
      <c r="BK210" s="2" t="e">
        <f t="shared" si="243"/>
        <v>#N/A</v>
      </c>
      <c r="BL210" s="2" t="e">
        <f t="shared" si="243"/>
        <v>#N/A</v>
      </c>
      <c r="BM210" s="2">
        <f t="shared" si="243"/>
        <v>40.177494263911299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 t="str">
        <f t="shared" si="244"/>
        <v/>
      </c>
      <c r="CF210" s="2" t="str">
        <f t="shared" si="244"/>
        <v/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 t="str">
        <f t="shared" si="198"/>
        <v/>
      </c>
      <c r="CV210" s="2" t="str">
        <f t="shared" si="199"/>
        <v/>
      </c>
      <c r="CW210" s="2" t="str">
        <f t="shared" si="200"/>
        <v/>
      </c>
      <c r="CX210" s="2" t="str">
        <f t="shared" si="201"/>
        <v/>
      </c>
      <c r="CY210" s="2" t="str">
        <f t="shared" si="202"/>
        <v/>
      </c>
      <c r="CZ210" s="2" t="str">
        <f t="shared" si="203"/>
        <v/>
      </c>
      <c r="DA210" s="2" t="str">
        <f t="shared" si="204"/>
        <v/>
      </c>
      <c r="DB210" s="2" t="str">
        <f t="shared" si="205"/>
        <v/>
      </c>
      <c r="DC210" s="2" t="str">
        <f t="shared" si="206"/>
        <v/>
      </c>
      <c r="DD210" s="2" t="str">
        <f t="shared" si="207"/>
        <v/>
      </c>
      <c r="DE210" s="2" t="str">
        <f t="shared" si="208"/>
        <v/>
      </c>
      <c r="DF210" s="2" t="str">
        <f t="shared" si="209"/>
        <v/>
      </c>
      <c r="DG210" s="2" t="str">
        <f t="shared" si="210"/>
        <v/>
      </c>
      <c r="DH210" s="2" t="str">
        <f t="shared" si="211"/>
        <v/>
      </c>
      <c r="DI210" s="2">
        <f t="shared" si="212"/>
        <v>41.616999999999997</v>
      </c>
      <c r="DK210" s="2">
        <f t="shared" si="252"/>
        <v>102.39747170231729</v>
      </c>
      <c r="DL210" s="2">
        <f t="shared" si="252"/>
        <v>103.08733445378149</v>
      </c>
      <c r="DM210" s="2">
        <f t="shared" si="252"/>
        <v>97.477678421278412</v>
      </c>
      <c r="DN210" s="2">
        <f t="shared" si="252"/>
        <v>97.32909352209353</v>
      </c>
      <c r="DO210" s="2">
        <f t="shared" si="252"/>
        <v>95.949194594594616</v>
      </c>
      <c r="DP210" s="2">
        <f t="shared" si="252"/>
        <v>95.173294594594594</v>
      </c>
      <c r="DQ210" s="2">
        <f t="shared" si="252"/>
        <v>86.713322901849224</v>
      </c>
      <c r="DR210" s="2">
        <f t="shared" si="252"/>
        <v>85.195235049335039</v>
      </c>
      <c r="DS210" s="2">
        <f t="shared" si="252"/>
        <v>85.13611570141569</v>
      </c>
      <c r="DT210" s="2">
        <f t="shared" si="252"/>
        <v>86.485674253200585</v>
      </c>
      <c r="DU210" s="2">
        <f t="shared" si="252"/>
        <v>80.27702054912055</v>
      </c>
      <c r="DV210" s="2">
        <f t="shared" si="252"/>
        <v>86.332202702702702</v>
      </c>
      <c r="DW210" s="2">
        <f t="shared" si="252"/>
        <v>87.26810759330759</v>
      </c>
      <c r="DX210" s="2">
        <f t="shared" si="252"/>
        <v>94.228126126126128</v>
      </c>
      <c r="DY210" s="2">
        <f t="shared" si="252"/>
        <v>94.923124369747882</v>
      </c>
      <c r="EA210" s="2">
        <f t="shared" si="241"/>
        <v>42.719130330788801</v>
      </c>
      <c r="EB210" s="2">
        <f t="shared" si="241"/>
        <v>37.87593630682418</v>
      </c>
      <c r="EC210" s="2">
        <f t="shared" si="241"/>
        <v>39.753569789674941</v>
      </c>
      <c r="ED210" s="2">
        <f t="shared" si="241"/>
        <v>40.485286964156103</v>
      </c>
      <c r="EE210" s="2">
        <f t="shared" si="241"/>
        <v>41.313046360219261</v>
      </c>
      <c r="EF210" s="2">
        <f t="shared" si="240"/>
        <v>41.652204019416217</v>
      </c>
      <c r="EG210" s="2">
        <f t="shared" si="240"/>
        <v>40.425334321242197</v>
      </c>
      <c r="EH210" s="2">
        <f t="shared" si="240"/>
        <v>41.163336122971828</v>
      </c>
      <c r="EI210" s="2">
        <f t="shared" si="240"/>
        <v>40.808540063313401</v>
      </c>
      <c r="EJ210" s="2">
        <f t="shared" si="240"/>
        <v>39.069150817268763</v>
      </c>
      <c r="EK210" s="2">
        <f t="shared" si="213"/>
        <v>40.758243700337005</v>
      </c>
      <c r="EL210" s="2">
        <f t="shared" si="180"/>
        <v>40.014927173564331</v>
      </c>
      <c r="EM210" s="2">
        <f t="shared" si="180"/>
        <v>42.594907453364968</v>
      </c>
      <c r="EN210" s="2">
        <f t="shared" si="180"/>
        <v>43.234591343283583</v>
      </c>
      <c r="EO210" s="2">
        <f t="shared" si="180"/>
        <v>44.440114192569808</v>
      </c>
      <c r="EQ210" s="2">
        <f t="shared" si="253"/>
        <v>41.152003252495831</v>
      </c>
      <c r="ER210" s="2">
        <f t="shared" si="253"/>
        <v>39.803516847614418</v>
      </c>
      <c r="ES210" s="2">
        <f t="shared" si="253"/>
        <v>41.0593260107145</v>
      </c>
      <c r="ET210" s="2">
        <f t="shared" si="253"/>
        <v>41.357790726843675</v>
      </c>
      <c r="EU210" s="2">
        <f t="shared" si="253"/>
        <v>41.459416407287378</v>
      </c>
      <c r="EV210" s="2">
        <f t="shared" si="253"/>
        <v>41.172360439430165</v>
      </c>
      <c r="EW210" s="2">
        <f t="shared" si="253"/>
        <v>41.135385153822334</v>
      </c>
      <c r="EX210" s="2">
        <f t="shared" si="253"/>
        <v>40.31781295890562</v>
      </c>
      <c r="EY210" s="2">
        <f t="shared" si="253"/>
        <v>41.438694609866474</v>
      </c>
      <c r="EZ210" s="2">
        <f t="shared" si="253"/>
        <v>39.319240193948488</v>
      </c>
      <c r="FA210" s="2">
        <f t="shared" si="253"/>
        <v>39.32668038819078</v>
      </c>
      <c r="FB210" s="2">
        <f t="shared" si="253"/>
        <v>39.571928088145</v>
      </c>
      <c r="FC210" s="2">
        <f t="shared" si="253"/>
        <v>39.601690162179814</v>
      </c>
      <c r="FD210" s="2">
        <f t="shared" si="253"/>
        <v>40.494515852660321</v>
      </c>
      <c r="FE210" s="2">
        <f t="shared" si="253"/>
        <v>40.111694746254983</v>
      </c>
      <c r="FG210" s="2">
        <f t="shared" si="254"/>
        <v>0.99999898171550194</v>
      </c>
      <c r="FH210" s="2">
        <f t="shared" si="254"/>
        <v>0.99999877608066823</v>
      </c>
      <c r="FI210" s="2">
        <f t="shared" si="254"/>
        <v>0.99999872500126674</v>
      </c>
      <c r="FJ210" s="2">
        <f t="shared" si="254"/>
        <v>0.99999872247687416</v>
      </c>
      <c r="FK210" s="2">
        <f t="shared" si="254"/>
        <v>0.99999869926417528</v>
      </c>
      <c r="FL210" s="2">
        <f t="shared" si="254"/>
        <v>0.99999865913521013</v>
      </c>
      <c r="FM210" s="2">
        <f t="shared" si="254"/>
        <v>0.99999859066312891</v>
      </c>
      <c r="FN210" s="2">
        <f t="shared" si="254"/>
        <v>0.99999845432552881</v>
      </c>
      <c r="FO210" s="2">
        <f t="shared" si="254"/>
        <v>0.99999847912281048</v>
      </c>
      <c r="FP210" s="2">
        <f t="shared" si="254"/>
        <v>0.99999856607979831</v>
      </c>
      <c r="FQ210" s="2">
        <f t="shared" si="254"/>
        <v>0.9999986692777848</v>
      </c>
      <c r="FR210" s="2">
        <f t="shared" si="254"/>
        <v>0.99999852763570418</v>
      </c>
      <c r="FS210" s="2">
        <f t="shared" si="254"/>
        <v>0.99999866265956805</v>
      </c>
      <c r="FT210" s="2">
        <f t="shared" si="254"/>
        <v>0.99999868772510192</v>
      </c>
      <c r="FU210" s="2">
        <f t="shared" si="254"/>
        <v>0.99999841929760047</v>
      </c>
      <c r="FW210" s="2">
        <f t="shared" si="245"/>
        <v>0.99407453515277655</v>
      </c>
      <c r="FX210" s="2">
        <f t="shared" si="245"/>
        <v>0.99203795347196322</v>
      </c>
      <c r="FY210" s="2">
        <f t="shared" si="245"/>
        <v>0.9925665575955972</v>
      </c>
      <c r="FZ210" s="2">
        <f t="shared" si="245"/>
        <v>0.99229191236437764</v>
      </c>
      <c r="GA210" s="2">
        <f t="shared" si="245"/>
        <v>0.99197238908437702</v>
      </c>
      <c r="GB210" s="2">
        <f t="shared" si="245"/>
        <v>0.99223284075579676</v>
      </c>
      <c r="GC210" s="2">
        <f t="shared" si="245"/>
        <v>0.99205341542806669</v>
      </c>
      <c r="GD210" s="2">
        <f t="shared" si="245"/>
        <v>0.99278961713560754</v>
      </c>
      <c r="GE210" s="2">
        <f t="shared" si="245"/>
        <v>0.99362199433331355</v>
      </c>
      <c r="GF210" s="2">
        <f t="shared" si="245"/>
        <v>0.99316088699570038</v>
      </c>
      <c r="GG210" s="2">
        <f t="shared" si="245"/>
        <v>0.99265350722772694</v>
      </c>
      <c r="GH210" s="2">
        <f t="shared" si="245"/>
        <v>0.99149979912394848</v>
      </c>
      <c r="GI210" s="2">
        <f t="shared" si="245"/>
        <v>0.99053645140696456</v>
      </c>
      <c r="GJ210" s="2">
        <f t="shared" si="245"/>
        <v>0.98832331103395277</v>
      </c>
      <c r="GK210" s="2">
        <f t="shared" si="245"/>
        <v>0.98481669351685652</v>
      </c>
      <c r="GM210" s="86">
        <f t="shared" si="246"/>
        <v>0</v>
      </c>
      <c r="GN210" s="86">
        <f t="shared" si="246"/>
        <v>0</v>
      </c>
      <c r="GO210" s="86">
        <f t="shared" si="246"/>
        <v>0</v>
      </c>
      <c r="GP210" s="86">
        <f t="shared" si="246"/>
        <v>0</v>
      </c>
      <c r="GQ210" s="86">
        <f t="shared" si="246"/>
        <v>0</v>
      </c>
      <c r="GR210" s="86">
        <f t="shared" si="246"/>
        <v>0</v>
      </c>
      <c r="GS210" s="86">
        <f t="shared" si="246"/>
        <v>0</v>
      </c>
      <c r="GT210" s="86">
        <f t="shared" si="246"/>
        <v>0</v>
      </c>
      <c r="GU210" s="86">
        <f t="shared" si="246"/>
        <v>0</v>
      </c>
      <c r="GV210" s="86">
        <f t="shared" si="246"/>
        <v>0</v>
      </c>
      <c r="GW210" s="86">
        <f t="shared" si="246"/>
        <v>0</v>
      </c>
      <c r="GX210" s="86">
        <f t="shared" si="246"/>
        <v>0</v>
      </c>
      <c r="GY210" s="86">
        <f t="shared" si="246"/>
        <v>0</v>
      </c>
      <c r="GZ210" s="86">
        <f t="shared" si="246"/>
        <v>0</v>
      </c>
      <c r="HA210" s="86">
        <f t="shared" si="246"/>
        <v>0</v>
      </c>
      <c r="HC210" s="86">
        <f t="shared" si="182"/>
        <v>0</v>
      </c>
      <c r="HD210" s="86">
        <f t="shared" si="182"/>
        <v>0</v>
      </c>
      <c r="HE210" s="86">
        <f t="shared" si="182"/>
        <v>0</v>
      </c>
      <c r="HF210" s="86">
        <f t="shared" si="182"/>
        <v>0</v>
      </c>
      <c r="HG210" s="86">
        <f t="shared" si="182"/>
        <v>0</v>
      </c>
      <c r="HH210" s="86">
        <f t="shared" si="182"/>
        <v>0</v>
      </c>
      <c r="HI210" s="86">
        <f t="shared" si="242"/>
        <v>0</v>
      </c>
      <c r="HJ210" s="86">
        <f t="shared" si="242"/>
        <v>0</v>
      </c>
      <c r="HK210" s="86">
        <f t="shared" si="242"/>
        <v>0</v>
      </c>
      <c r="HL210" s="86">
        <f t="shared" si="242"/>
        <v>0</v>
      </c>
      <c r="HM210" s="86">
        <f t="shared" si="242"/>
        <v>0</v>
      </c>
      <c r="HN210" s="86">
        <f t="shared" si="242"/>
        <v>0</v>
      </c>
      <c r="HO210" s="86">
        <f t="shared" si="227"/>
        <v>0</v>
      </c>
      <c r="HP210" s="86">
        <f t="shared" si="227"/>
        <v>0</v>
      </c>
      <c r="HQ210" s="86">
        <f t="shared" si="227"/>
        <v>0</v>
      </c>
      <c r="HS210" s="86">
        <f t="shared" si="247"/>
        <v>2.5895731592451297E-254</v>
      </c>
      <c r="HT210" s="86">
        <f t="shared" si="247"/>
        <v>1.0655792487652135E-274</v>
      </c>
      <c r="HU210" s="86">
        <f t="shared" si="247"/>
        <v>0</v>
      </c>
      <c r="HV210" s="86">
        <f t="shared" si="247"/>
        <v>0</v>
      </c>
      <c r="HW210" s="86">
        <f t="shared" si="247"/>
        <v>2.8261401602109653E-302</v>
      </c>
      <c r="HX210" s="86">
        <f t="shared" si="247"/>
        <v>0</v>
      </c>
      <c r="HY210" s="86">
        <f t="shared" si="247"/>
        <v>0</v>
      </c>
      <c r="HZ210" s="86">
        <f t="shared" si="247"/>
        <v>0</v>
      </c>
      <c r="IA210" s="86">
        <f t="shared" si="247"/>
        <v>0</v>
      </c>
      <c r="IB210" s="86">
        <f t="shared" si="247"/>
        <v>0</v>
      </c>
      <c r="IC210" s="86">
        <f t="shared" si="247"/>
        <v>0</v>
      </c>
      <c r="ID210" s="86">
        <f t="shared" si="247"/>
        <v>0</v>
      </c>
      <c r="IE210" s="86">
        <f t="shared" si="247"/>
        <v>2.7632643679222313E-284</v>
      </c>
      <c r="IF210" s="86">
        <f t="shared" si="247"/>
        <v>1.7369198701747837E-239</v>
      </c>
      <c r="IG210" s="86">
        <f t="shared" si="247"/>
        <v>1.1223583038583544E-232</v>
      </c>
      <c r="II210" s="86">
        <f t="shared" si="248"/>
        <v>2.8715133797764684E-97</v>
      </c>
      <c r="IJ210" s="86">
        <f t="shared" si="248"/>
        <v>1.8251387751155954E-96</v>
      </c>
      <c r="IK210" s="86">
        <f t="shared" si="248"/>
        <v>3.2710770341424121E-109</v>
      </c>
      <c r="IL210" s="86">
        <f t="shared" si="248"/>
        <v>1.2964629540673647E-112</v>
      </c>
      <c r="IM210" s="86">
        <f t="shared" si="248"/>
        <v>5.9367596963390428E-107</v>
      </c>
      <c r="IN210" s="86">
        <f t="shared" si="248"/>
        <v>3.4526287074796048E-122</v>
      </c>
      <c r="IO210" s="86">
        <f t="shared" si="248"/>
        <v>5.7701659663327514E-114</v>
      </c>
      <c r="IP210" s="86">
        <f t="shared" si="248"/>
        <v>1.5028119635641383E-137</v>
      </c>
      <c r="IQ210" s="86">
        <f t="shared" si="248"/>
        <v>5.2223600329646611E-136</v>
      </c>
      <c r="IR210" s="86">
        <f t="shared" si="248"/>
        <v>1.2103498056750868E-117</v>
      </c>
      <c r="IS210" s="86">
        <f t="shared" si="248"/>
        <v>4.1535958452057246E-114</v>
      </c>
      <c r="IT210" s="86">
        <f t="shared" si="248"/>
        <v>2.503049797302374E-108</v>
      </c>
      <c r="IU210" s="86">
        <f t="shared" si="248"/>
        <v>1.3985589022300027E-97</v>
      </c>
      <c r="IV210" s="86">
        <f t="shared" si="248"/>
        <v>2.3768649664883695E-54</v>
      </c>
      <c r="IW210" s="86">
        <f t="shared" si="248"/>
        <v>5.9841480537288393E-87</v>
      </c>
      <c r="IY210" s="86">
        <f t="shared" si="249"/>
        <v>2.8715133797764684E-97</v>
      </c>
      <c r="IZ210" s="86">
        <f t="shared" si="249"/>
        <v>1.8251387751155954E-96</v>
      </c>
      <c r="JA210" s="86">
        <f t="shared" si="249"/>
        <v>3.2710770341424121E-109</v>
      </c>
      <c r="JB210" s="86">
        <f t="shared" si="249"/>
        <v>1.2964629540673647E-112</v>
      </c>
      <c r="JC210" s="86">
        <f t="shared" si="249"/>
        <v>5.9367596963390428E-107</v>
      </c>
      <c r="JD210" s="86">
        <f t="shared" si="249"/>
        <v>3.4526287074796048E-122</v>
      </c>
      <c r="JE210" s="86">
        <f t="shared" si="249"/>
        <v>5.7701659663327514E-114</v>
      </c>
      <c r="JF210" s="86">
        <f t="shared" si="249"/>
        <v>1.5028119635641383E-137</v>
      </c>
      <c r="JG210" s="86">
        <f t="shared" si="249"/>
        <v>5.2223600329646611E-136</v>
      </c>
      <c r="JH210" s="86">
        <f t="shared" si="249"/>
        <v>1.2103498056750868E-117</v>
      </c>
      <c r="JI210" s="86">
        <f t="shared" si="249"/>
        <v>4.1535958452057246E-114</v>
      </c>
      <c r="JJ210" s="86">
        <f t="shared" si="249"/>
        <v>2.503049797302374E-108</v>
      </c>
      <c r="JK210" s="86">
        <f t="shared" si="249"/>
        <v>1.3985589022300027E-97</v>
      </c>
      <c r="JL210" s="86">
        <f t="shared" si="249"/>
        <v>2.3768649664883695E-54</v>
      </c>
      <c r="JM210" s="86">
        <f t="shared" si="249"/>
        <v>5.9841480537288393E-87</v>
      </c>
    </row>
    <row r="211" spans="2:273" x14ac:dyDescent="0.25">
      <c r="B211" s="2">
        <v>184</v>
      </c>
      <c r="C211" s="37">
        <v>42.482999999999997</v>
      </c>
      <c r="D211" s="37">
        <v>41.917000000000002</v>
      </c>
      <c r="E211" s="37">
        <v>43.033000000000001</v>
      </c>
      <c r="F211" s="37">
        <v>43.05</v>
      </c>
      <c r="G211" s="37">
        <v>42.542000000000002</v>
      </c>
      <c r="H211" s="37">
        <v>42.457999999999998</v>
      </c>
      <c r="I211" s="37">
        <v>43</v>
      </c>
      <c r="J211" s="37">
        <v>42.183</v>
      </c>
      <c r="K211" s="37">
        <v>43.482999999999997</v>
      </c>
      <c r="L211" s="37">
        <v>43.917000000000002</v>
      </c>
      <c r="M211" s="37">
        <v>41.033000000000001</v>
      </c>
      <c r="N211" s="37">
        <v>40.482999999999997</v>
      </c>
      <c r="O211" s="37">
        <v>42.167000000000002</v>
      </c>
      <c r="P211" s="37">
        <v>41.033000000000001</v>
      </c>
      <c r="Q211" s="37">
        <v>42.683</v>
      </c>
      <c r="S211" s="4" t="e">
        <f t="shared" si="250"/>
        <v>#N/A</v>
      </c>
      <c r="T211" s="4" t="e">
        <f t="shared" si="250"/>
        <v>#N/A</v>
      </c>
      <c r="U211" s="4" t="e">
        <f t="shared" si="250"/>
        <v>#N/A</v>
      </c>
      <c r="V211" s="4" t="e">
        <f t="shared" si="250"/>
        <v>#N/A</v>
      </c>
      <c r="W211" s="4" t="e">
        <f t="shared" si="250"/>
        <v>#N/A</v>
      </c>
      <c r="X211" s="4" t="e">
        <f t="shared" si="250"/>
        <v>#N/A</v>
      </c>
      <c r="Y211" s="4" t="e">
        <f t="shared" si="250"/>
        <v>#N/A</v>
      </c>
      <c r="Z211" s="4" t="e">
        <f t="shared" si="250"/>
        <v>#N/A</v>
      </c>
      <c r="AA211" s="4" t="e">
        <f t="shared" si="250"/>
        <v>#N/A</v>
      </c>
      <c r="AB211" s="4" t="e">
        <f t="shared" si="250"/>
        <v>#N/A</v>
      </c>
      <c r="AC211" s="4" t="e">
        <f t="shared" si="250"/>
        <v>#N/A</v>
      </c>
      <c r="AD211" s="4" t="e">
        <f t="shared" si="250"/>
        <v>#N/A</v>
      </c>
      <c r="AE211" s="4" t="e">
        <f t="shared" si="250"/>
        <v>#N/A</v>
      </c>
      <c r="AF211" s="4" t="e">
        <f t="shared" si="250"/>
        <v>#N/A</v>
      </c>
      <c r="AG211" s="4">
        <f t="shared" si="250"/>
        <v>40.018617750357336</v>
      </c>
      <c r="AI211" s="4">
        <f t="shared" si="251"/>
        <v>0</v>
      </c>
      <c r="AJ211" s="4">
        <f t="shared" si="251"/>
        <v>0</v>
      </c>
      <c r="AK211" s="4">
        <f t="shared" si="251"/>
        <v>0</v>
      </c>
      <c r="AL211" s="4">
        <f t="shared" si="251"/>
        <v>0</v>
      </c>
      <c r="AM211" s="4">
        <f t="shared" si="251"/>
        <v>0</v>
      </c>
      <c r="AN211" s="4">
        <f t="shared" si="251"/>
        <v>0</v>
      </c>
      <c r="AO211" s="4">
        <f t="shared" si="251"/>
        <v>0</v>
      </c>
      <c r="AP211" s="4">
        <f t="shared" si="251"/>
        <v>0</v>
      </c>
      <c r="AQ211" s="4">
        <f t="shared" si="251"/>
        <v>0</v>
      </c>
      <c r="AR211" s="4">
        <f t="shared" si="251"/>
        <v>0</v>
      </c>
      <c r="AS211" s="4">
        <f t="shared" si="251"/>
        <v>0</v>
      </c>
      <c r="AT211" s="4">
        <f t="shared" si="251"/>
        <v>0</v>
      </c>
      <c r="AU211" s="4">
        <f t="shared" si="251"/>
        <v>0</v>
      </c>
      <c r="AV211" s="4">
        <f t="shared" si="251"/>
        <v>0</v>
      </c>
      <c r="AW211" s="4">
        <f t="shared" si="251"/>
        <v>2.6643822496426637</v>
      </c>
      <c r="AY211" s="2" t="e">
        <f t="shared" si="243"/>
        <v>#N/A</v>
      </c>
      <c r="AZ211" s="2" t="e">
        <f t="shared" si="243"/>
        <v>#N/A</v>
      </c>
      <c r="BA211" s="2" t="e">
        <f t="shared" si="243"/>
        <v>#N/A</v>
      </c>
      <c r="BB211" s="2" t="e">
        <f t="shared" si="243"/>
        <v>#N/A</v>
      </c>
      <c r="BC211" s="2" t="e">
        <f t="shared" si="243"/>
        <v>#N/A</v>
      </c>
      <c r="BD211" s="2" t="e">
        <f t="shared" si="243"/>
        <v>#N/A</v>
      </c>
      <c r="BE211" s="2" t="e">
        <f t="shared" si="243"/>
        <v>#N/A</v>
      </c>
      <c r="BF211" s="2" t="e">
        <f t="shared" si="243"/>
        <v>#N/A</v>
      </c>
      <c r="BG211" s="2" t="e">
        <f t="shared" si="243"/>
        <v>#N/A</v>
      </c>
      <c r="BH211" s="2" t="e">
        <f t="shared" si="243"/>
        <v>#N/A</v>
      </c>
      <c r="BI211" s="2" t="e">
        <f t="shared" si="243"/>
        <v>#N/A</v>
      </c>
      <c r="BJ211" s="2" t="e">
        <f t="shared" si="243"/>
        <v>#N/A</v>
      </c>
      <c r="BK211" s="2" t="e">
        <f t="shared" si="243"/>
        <v>#N/A</v>
      </c>
      <c r="BL211" s="2" t="e">
        <f t="shared" si="243"/>
        <v>#N/A</v>
      </c>
      <c r="BM211" s="2">
        <f t="shared" si="243"/>
        <v>40.018617750357336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 t="str">
        <f t="shared" si="244"/>
        <v/>
      </c>
      <c r="CF211" s="2" t="str">
        <f t="shared" si="244"/>
        <v/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 t="str">
        <f t="shared" si="198"/>
        <v/>
      </c>
      <c r="CV211" s="2" t="str">
        <f t="shared" si="199"/>
        <v/>
      </c>
      <c r="CW211" s="2" t="str">
        <f t="shared" si="200"/>
        <v/>
      </c>
      <c r="CX211" s="2" t="str">
        <f t="shared" si="201"/>
        <v/>
      </c>
      <c r="CY211" s="2" t="str">
        <f t="shared" si="202"/>
        <v/>
      </c>
      <c r="CZ211" s="2" t="str">
        <f t="shared" si="203"/>
        <v/>
      </c>
      <c r="DA211" s="2" t="str">
        <f t="shared" si="204"/>
        <v/>
      </c>
      <c r="DB211" s="2" t="str">
        <f t="shared" si="205"/>
        <v/>
      </c>
      <c r="DC211" s="2" t="str">
        <f t="shared" si="206"/>
        <v/>
      </c>
      <c r="DD211" s="2" t="str">
        <f t="shared" si="207"/>
        <v/>
      </c>
      <c r="DE211" s="2" t="str">
        <f t="shared" si="208"/>
        <v/>
      </c>
      <c r="DF211" s="2" t="str">
        <f t="shared" si="209"/>
        <v/>
      </c>
      <c r="DG211" s="2" t="str">
        <f t="shared" si="210"/>
        <v/>
      </c>
      <c r="DH211" s="2" t="str">
        <f t="shared" si="211"/>
        <v/>
      </c>
      <c r="DI211" s="2">
        <f t="shared" si="212"/>
        <v>42.683</v>
      </c>
      <c r="DK211" s="2">
        <f t="shared" si="252"/>
        <v>102.63967557932264</v>
      </c>
      <c r="DL211" s="2">
        <f t="shared" si="252"/>
        <v>103.31508655462181</v>
      </c>
      <c r="DM211" s="2">
        <f t="shared" si="252"/>
        <v>97.677501587301578</v>
      </c>
      <c r="DN211" s="2">
        <f t="shared" si="252"/>
        <v>97.52679365079365</v>
      </c>
      <c r="DO211" s="2">
        <f t="shared" si="252"/>
        <v>96.134133333333352</v>
      </c>
      <c r="DP211" s="2">
        <f t="shared" si="252"/>
        <v>95.344766666666658</v>
      </c>
      <c r="DQ211" s="2">
        <f t="shared" si="252"/>
        <v>86.835327643432919</v>
      </c>
      <c r="DR211" s="2">
        <f t="shared" si="252"/>
        <v>85.31513183183182</v>
      </c>
      <c r="DS211" s="2">
        <f t="shared" si="252"/>
        <v>85.25182792792792</v>
      </c>
      <c r="DT211" s="2">
        <f t="shared" si="252"/>
        <v>86.611012328117624</v>
      </c>
      <c r="DU211" s="2">
        <f t="shared" si="252"/>
        <v>80.372660317460316</v>
      </c>
      <c r="DV211" s="2">
        <f t="shared" si="252"/>
        <v>86.455810810810817</v>
      </c>
      <c r="DW211" s="2">
        <f t="shared" si="252"/>
        <v>87.395947619047618</v>
      </c>
      <c r="DX211" s="2">
        <f t="shared" si="252"/>
        <v>94.405833333333334</v>
      </c>
      <c r="DY211" s="2">
        <f t="shared" si="252"/>
        <v>95.132845378151245</v>
      </c>
      <c r="EA211" s="2">
        <f t="shared" si="241"/>
        <v>42.623994300254452</v>
      </c>
      <c r="EB211" s="2">
        <f t="shared" si="241"/>
        <v>37.7133841696551</v>
      </c>
      <c r="EC211" s="2">
        <f t="shared" si="241"/>
        <v>39.620593203850916</v>
      </c>
      <c r="ED211" s="2">
        <f t="shared" si="241"/>
        <v>40.35342870988913</v>
      </c>
      <c r="EE211" s="2">
        <f t="shared" si="241"/>
        <v>41.187570602603344</v>
      </c>
      <c r="EF211" s="2">
        <f t="shared" si="240"/>
        <v>41.522379844012377</v>
      </c>
      <c r="EG211" s="2">
        <f t="shared" si="240"/>
        <v>40.285671300173966</v>
      </c>
      <c r="EH211" s="2">
        <f t="shared" si="240"/>
        <v>41.027081789069172</v>
      </c>
      <c r="EI211" s="2">
        <f t="shared" si="240"/>
        <v>40.66463763629968</v>
      </c>
      <c r="EJ211" s="2">
        <f t="shared" si="240"/>
        <v>38.911909815977765</v>
      </c>
      <c r="EK211" s="2">
        <f t="shared" si="213"/>
        <v>40.618043665884869</v>
      </c>
      <c r="EL211" s="2">
        <f t="shared" si="213"/>
        <v>39.861633122091263</v>
      </c>
      <c r="EM211" s="2">
        <f t="shared" si="213"/>
        <v>42.466651558164457</v>
      </c>
      <c r="EN211" s="2">
        <f t="shared" si="213"/>
        <v>43.103209552238809</v>
      </c>
      <c r="EO211" s="2">
        <f t="shared" si="213"/>
        <v>44.329480077426382</v>
      </c>
      <c r="EQ211" s="2">
        <f t="shared" si="253"/>
        <v>41.039676060660717</v>
      </c>
      <c r="ER211" s="2">
        <f t="shared" si="253"/>
        <v>39.662632735873238</v>
      </c>
      <c r="ES211" s="2">
        <f t="shared" si="253"/>
        <v>40.941274211079005</v>
      </c>
      <c r="ET211" s="2">
        <f t="shared" si="253"/>
        <v>41.23572706808298</v>
      </c>
      <c r="EU211" s="2">
        <f t="shared" si="253"/>
        <v>41.335527835969799</v>
      </c>
      <c r="EV211" s="2">
        <f t="shared" si="253"/>
        <v>41.037301173576736</v>
      </c>
      <c r="EW211" s="2">
        <f t="shared" si="253"/>
        <v>41.003559479629985</v>
      </c>
      <c r="EX211" s="2">
        <f t="shared" si="253"/>
        <v>40.172439952958037</v>
      </c>
      <c r="EY211" s="2">
        <f t="shared" si="253"/>
        <v>41.301793577342906</v>
      </c>
      <c r="EZ211" s="2">
        <f t="shared" si="253"/>
        <v>39.165143940590923</v>
      </c>
      <c r="FA211" s="2">
        <f t="shared" si="253"/>
        <v>39.171029928967727</v>
      </c>
      <c r="FB211" s="2">
        <f t="shared" si="253"/>
        <v>39.413769476150918</v>
      </c>
      <c r="FC211" s="2">
        <f t="shared" si="253"/>
        <v>39.439711744203976</v>
      </c>
      <c r="FD211" s="2">
        <f t="shared" si="253"/>
        <v>40.332452714870414</v>
      </c>
      <c r="FE211" s="2">
        <f t="shared" si="253"/>
        <v>39.957929179261697</v>
      </c>
      <c r="FG211" s="2">
        <f t="shared" si="254"/>
        <v>0.99999907131341703</v>
      </c>
      <c r="FH211" s="2">
        <f t="shared" si="254"/>
        <v>0.99999888377218271</v>
      </c>
      <c r="FI211" s="2">
        <f t="shared" si="254"/>
        <v>0.99999883718720473</v>
      </c>
      <c r="FJ211" s="2">
        <f t="shared" si="254"/>
        <v>0.99999883488493069</v>
      </c>
      <c r="FK211" s="2">
        <f t="shared" si="254"/>
        <v>0.9999988137146929</v>
      </c>
      <c r="FL211" s="2">
        <f t="shared" si="254"/>
        <v>0.99999877711663332</v>
      </c>
      <c r="FM211" s="2">
        <f t="shared" si="254"/>
        <v>0.99999871466933787</v>
      </c>
      <c r="FN211" s="2">
        <f t="shared" si="254"/>
        <v>0.99999859032793648</v>
      </c>
      <c r="FO211" s="2">
        <f t="shared" si="254"/>
        <v>0.99999861294333214</v>
      </c>
      <c r="FP211" s="2">
        <f t="shared" si="254"/>
        <v>0.99999869224906834</v>
      </c>
      <c r="FQ211" s="2">
        <f t="shared" si="254"/>
        <v>0.99999878636677353</v>
      </c>
      <c r="FR211" s="2">
        <f t="shared" si="254"/>
        <v>0.99999865718762881</v>
      </c>
      <c r="FS211" s="2">
        <f t="shared" si="254"/>
        <v>0.99999878033088663</v>
      </c>
      <c r="FT211" s="2">
        <f t="shared" si="254"/>
        <v>0.99999880319093049</v>
      </c>
      <c r="FU211" s="2">
        <f t="shared" si="254"/>
        <v>0.9999985583820773</v>
      </c>
      <c r="FW211" s="2">
        <f t="shared" si="245"/>
        <v>0.99459309279579156</v>
      </c>
      <c r="FX211" s="2">
        <f t="shared" si="245"/>
        <v>0.99273343649903489</v>
      </c>
      <c r="FY211" s="2">
        <f t="shared" si="245"/>
        <v>0.99321618291405822</v>
      </c>
      <c r="FZ211" s="2">
        <f t="shared" si="245"/>
        <v>0.99296536944105818</v>
      </c>
      <c r="GA211" s="2">
        <f t="shared" si="245"/>
        <v>0.99267355685084446</v>
      </c>
      <c r="GB211" s="2">
        <f t="shared" si="245"/>
        <v>0.99291142206107497</v>
      </c>
      <c r="GC211" s="2">
        <f t="shared" si="245"/>
        <v>0.99274755773039913</v>
      </c>
      <c r="GD211" s="2">
        <f t="shared" si="245"/>
        <v>0.99341987800854437</v>
      </c>
      <c r="GE211" s="2">
        <f t="shared" si="245"/>
        <v>0.99417992349855078</v>
      </c>
      <c r="GF211" s="2">
        <f t="shared" si="245"/>
        <v>0.9937588991148697</v>
      </c>
      <c r="GG211" s="2">
        <f t="shared" si="245"/>
        <v>0.99329558514801586</v>
      </c>
      <c r="GH211" s="2">
        <f t="shared" si="245"/>
        <v>0.99224192219980745</v>
      </c>
      <c r="GI211" s="2">
        <f t="shared" si="245"/>
        <v>0.99136194828771373</v>
      </c>
      <c r="GJ211" s="2">
        <f t="shared" si="245"/>
        <v>0.98933978055053751</v>
      </c>
      <c r="GK211" s="2">
        <f t="shared" si="245"/>
        <v>0.98613413558123342</v>
      </c>
      <c r="GM211" s="86">
        <f t="shared" si="246"/>
        <v>0</v>
      </c>
      <c r="GN211" s="86">
        <f t="shared" si="246"/>
        <v>0</v>
      </c>
      <c r="GO211" s="86">
        <f t="shared" si="246"/>
        <v>0</v>
      </c>
      <c r="GP211" s="86">
        <f t="shared" si="246"/>
        <v>0</v>
      </c>
      <c r="GQ211" s="86">
        <f t="shared" si="246"/>
        <v>0</v>
      </c>
      <c r="GR211" s="86">
        <f t="shared" si="246"/>
        <v>0</v>
      </c>
      <c r="GS211" s="86">
        <f t="shared" si="246"/>
        <v>0</v>
      </c>
      <c r="GT211" s="86">
        <f t="shared" si="246"/>
        <v>0</v>
      </c>
      <c r="GU211" s="86">
        <f t="shared" si="246"/>
        <v>0</v>
      </c>
      <c r="GV211" s="86">
        <f t="shared" si="246"/>
        <v>0</v>
      </c>
      <c r="GW211" s="86">
        <f t="shared" si="246"/>
        <v>0</v>
      </c>
      <c r="GX211" s="86">
        <f t="shared" si="246"/>
        <v>0</v>
      </c>
      <c r="GY211" s="86">
        <f t="shared" si="246"/>
        <v>0</v>
      </c>
      <c r="GZ211" s="86">
        <f t="shared" si="246"/>
        <v>0</v>
      </c>
      <c r="HA211" s="86">
        <f t="shared" si="246"/>
        <v>0</v>
      </c>
      <c r="HC211" s="86">
        <f t="shared" si="182"/>
        <v>0</v>
      </c>
      <c r="HD211" s="86">
        <f t="shared" si="182"/>
        <v>0</v>
      </c>
      <c r="HE211" s="86">
        <f t="shared" si="182"/>
        <v>0</v>
      </c>
      <c r="HF211" s="86">
        <f t="shared" si="182"/>
        <v>0</v>
      </c>
      <c r="HG211" s="86">
        <f t="shared" si="182"/>
        <v>0</v>
      </c>
      <c r="HH211" s="86">
        <f t="shared" si="182"/>
        <v>0</v>
      </c>
      <c r="HI211" s="86">
        <f t="shared" si="242"/>
        <v>0</v>
      </c>
      <c r="HJ211" s="86">
        <f t="shared" si="242"/>
        <v>0</v>
      </c>
      <c r="HK211" s="86">
        <f t="shared" si="242"/>
        <v>0</v>
      </c>
      <c r="HL211" s="86">
        <f t="shared" si="242"/>
        <v>0</v>
      </c>
      <c r="HM211" s="86">
        <f t="shared" si="242"/>
        <v>0</v>
      </c>
      <c r="HN211" s="86">
        <f t="shared" si="242"/>
        <v>0</v>
      </c>
      <c r="HO211" s="86">
        <f t="shared" si="227"/>
        <v>0</v>
      </c>
      <c r="HP211" s="86">
        <f t="shared" si="227"/>
        <v>0</v>
      </c>
      <c r="HQ211" s="86">
        <f t="shared" si="227"/>
        <v>0</v>
      </c>
      <c r="HS211" s="86">
        <f t="shared" si="247"/>
        <v>1.0535215876997512E-260</v>
      </c>
      <c r="HT211" s="86">
        <f t="shared" si="247"/>
        <v>1.0082601995556188E-281</v>
      </c>
      <c r="HU211" s="86">
        <f t="shared" si="247"/>
        <v>0</v>
      </c>
      <c r="HV211" s="86">
        <f t="shared" si="247"/>
        <v>0</v>
      </c>
      <c r="HW211" s="86">
        <f t="shared" si="247"/>
        <v>0</v>
      </c>
      <c r="HX211" s="86">
        <f t="shared" si="247"/>
        <v>0</v>
      </c>
      <c r="HY211" s="86">
        <f t="shared" si="247"/>
        <v>0</v>
      </c>
      <c r="HZ211" s="86">
        <f t="shared" si="247"/>
        <v>0</v>
      </c>
      <c r="IA211" s="86">
        <f t="shared" si="247"/>
        <v>0</v>
      </c>
      <c r="IB211" s="86">
        <f t="shared" si="247"/>
        <v>0</v>
      </c>
      <c r="IC211" s="86">
        <f t="shared" si="247"/>
        <v>0</v>
      </c>
      <c r="ID211" s="86">
        <f t="shared" si="247"/>
        <v>0</v>
      </c>
      <c r="IE211" s="86">
        <f t="shared" si="247"/>
        <v>9.6053667371756276E-292</v>
      </c>
      <c r="IF211" s="86">
        <f t="shared" si="247"/>
        <v>6.475137206464844E-246</v>
      </c>
      <c r="IG211" s="86">
        <f t="shared" si="247"/>
        <v>4.0148225381875147E-239</v>
      </c>
      <c r="II211" s="86">
        <f t="shared" si="248"/>
        <v>9.9785772720737077E-101</v>
      </c>
      <c r="IJ211" s="86">
        <f t="shared" si="248"/>
        <v>4.148322755235279E-100</v>
      </c>
      <c r="IK211" s="86">
        <f t="shared" si="248"/>
        <v>2.7546023920857215E-113</v>
      </c>
      <c r="IL211" s="86">
        <f t="shared" si="248"/>
        <v>7.5371949443367233E-117</v>
      </c>
      <c r="IM211" s="86">
        <f t="shared" si="248"/>
        <v>5.245373902402333E-111</v>
      </c>
      <c r="IN211" s="86">
        <f t="shared" si="248"/>
        <v>8.4996947299583158E-127</v>
      </c>
      <c r="IO211" s="86">
        <f t="shared" si="248"/>
        <v>2.7955409464270368E-118</v>
      </c>
      <c r="IP211" s="86">
        <f t="shared" si="248"/>
        <v>1.1481423870717216E-142</v>
      </c>
      <c r="IQ211" s="86">
        <f t="shared" si="248"/>
        <v>6.0801123982844427E-141</v>
      </c>
      <c r="IR211" s="86">
        <f t="shared" si="248"/>
        <v>5.7986668613069741E-122</v>
      </c>
      <c r="IS211" s="86">
        <f t="shared" si="248"/>
        <v>2.3363169357681802E-118</v>
      </c>
      <c r="IT211" s="86">
        <f t="shared" si="248"/>
        <v>1.7436828404886451E-112</v>
      </c>
      <c r="IU211" s="86">
        <f t="shared" si="248"/>
        <v>2.0886879595974959E-101</v>
      </c>
      <c r="IV211" s="86">
        <f t="shared" si="248"/>
        <v>1.4881487101131189E-56</v>
      </c>
      <c r="IW211" s="86">
        <f t="shared" si="248"/>
        <v>9.5728878881755054E-91</v>
      </c>
      <c r="IY211" s="86">
        <f t="shared" si="249"/>
        <v>9.9785772720737077E-101</v>
      </c>
      <c r="IZ211" s="86">
        <f t="shared" si="249"/>
        <v>4.148322755235279E-100</v>
      </c>
      <c r="JA211" s="86">
        <f t="shared" si="249"/>
        <v>2.7546023920857215E-113</v>
      </c>
      <c r="JB211" s="86">
        <f t="shared" si="249"/>
        <v>7.5371949443367233E-117</v>
      </c>
      <c r="JC211" s="86">
        <f t="shared" si="249"/>
        <v>5.245373902402333E-111</v>
      </c>
      <c r="JD211" s="86">
        <f t="shared" si="249"/>
        <v>8.4996947299583158E-127</v>
      </c>
      <c r="JE211" s="86">
        <f t="shared" si="249"/>
        <v>2.7955409464270368E-118</v>
      </c>
      <c r="JF211" s="86">
        <f t="shared" si="249"/>
        <v>1.1481423870717216E-142</v>
      </c>
      <c r="JG211" s="86">
        <f t="shared" si="249"/>
        <v>6.0801123982844427E-141</v>
      </c>
      <c r="JH211" s="86">
        <f t="shared" si="249"/>
        <v>5.7986668613069741E-122</v>
      </c>
      <c r="JI211" s="86">
        <f t="shared" si="249"/>
        <v>2.3363169357681802E-118</v>
      </c>
      <c r="JJ211" s="86">
        <f t="shared" si="249"/>
        <v>1.7436828404886451E-112</v>
      </c>
      <c r="JK211" s="86">
        <f t="shared" si="249"/>
        <v>2.0886879595974959E-101</v>
      </c>
      <c r="JL211" s="86">
        <f t="shared" si="249"/>
        <v>1.4881487101131189E-56</v>
      </c>
      <c r="JM211" s="86">
        <f t="shared" si="249"/>
        <v>9.5728878881755054E-91</v>
      </c>
    </row>
    <row r="212" spans="2:273" x14ac:dyDescent="0.25">
      <c r="B212" s="2">
        <v>185</v>
      </c>
      <c r="C212" s="37">
        <v>44.033000000000001</v>
      </c>
      <c r="D212" s="37">
        <v>42.633000000000003</v>
      </c>
      <c r="E212" s="37">
        <v>42.366999999999997</v>
      </c>
      <c r="F212" s="37">
        <v>43.033000000000001</v>
      </c>
      <c r="G212" s="37">
        <v>44.356000000000002</v>
      </c>
      <c r="H212" s="37">
        <v>43.542000000000002</v>
      </c>
      <c r="I212" s="37">
        <v>42.869</v>
      </c>
      <c r="J212" s="37">
        <v>41.866999999999997</v>
      </c>
      <c r="K212" s="37">
        <v>42.4</v>
      </c>
      <c r="L212" s="37">
        <v>42.783000000000001</v>
      </c>
      <c r="M212" s="37">
        <v>40.049999999999997</v>
      </c>
      <c r="N212" s="37">
        <v>41.65</v>
      </c>
      <c r="O212" s="37">
        <v>41.45</v>
      </c>
      <c r="P212" s="37">
        <v>41.633000000000003</v>
      </c>
      <c r="Q212" s="37">
        <v>40.049999999999997</v>
      </c>
      <c r="S212" s="4" t="e">
        <f t="shared" si="250"/>
        <v>#N/A</v>
      </c>
      <c r="T212" s="4" t="e">
        <f t="shared" si="250"/>
        <v>#N/A</v>
      </c>
      <c r="U212" s="4" t="e">
        <f t="shared" si="250"/>
        <v>#N/A</v>
      </c>
      <c r="V212" s="4" t="e">
        <f t="shared" si="250"/>
        <v>#N/A</v>
      </c>
      <c r="W212" s="4" t="e">
        <f t="shared" si="250"/>
        <v>#N/A</v>
      </c>
      <c r="X212" s="4" t="e">
        <f t="shared" si="250"/>
        <v>#N/A</v>
      </c>
      <c r="Y212" s="4" t="e">
        <f t="shared" si="250"/>
        <v>#N/A</v>
      </c>
      <c r="Z212" s="4" t="e">
        <f t="shared" si="250"/>
        <v>#N/A</v>
      </c>
      <c r="AA212" s="4" t="e">
        <f t="shared" si="250"/>
        <v>#N/A</v>
      </c>
      <c r="AB212" s="4" t="e">
        <f t="shared" si="250"/>
        <v>#N/A</v>
      </c>
      <c r="AC212" s="4" t="e">
        <f t="shared" si="250"/>
        <v>#N/A</v>
      </c>
      <c r="AD212" s="4" t="e">
        <f t="shared" si="250"/>
        <v>#N/A</v>
      </c>
      <c r="AE212" s="4" t="e">
        <f t="shared" si="250"/>
        <v>#N/A</v>
      </c>
      <c r="AF212" s="4" t="e">
        <f t="shared" si="250"/>
        <v>#N/A</v>
      </c>
      <c r="AG212" s="4" t="e">
        <f t="shared" si="250"/>
        <v>#N/A</v>
      </c>
      <c r="AI212" s="4">
        <f t="shared" si="251"/>
        <v>0</v>
      </c>
      <c r="AJ212" s="4">
        <f t="shared" si="251"/>
        <v>0</v>
      </c>
      <c r="AK212" s="4">
        <f t="shared" si="251"/>
        <v>0</v>
      </c>
      <c r="AL212" s="4">
        <f t="shared" si="251"/>
        <v>0</v>
      </c>
      <c r="AM212" s="4">
        <f t="shared" si="251"/>
        <v>0</v>
      </c>
      <c r="AN212" s="4">
        <f t="shared" si="251"/>
        <v>0</v>
      </c>
      <c r="AO212" s="4">
        <f t="shared" si="251"/>
        <v>0</v>
      </c>
      <c r="AP212" s="4">
        <f t="shared" si="251"/>
        <v>0</v>
      </c>
      <c r="AQ212" s="4">
        <f t="shared" si="251"/>
        <v>0</v>
      </c>
      <c r="AR212" s="4">
        <f t="shared" si="251"/>
        <v>0</v>
      </c>
      <c r="AS212" s="4">
        <f t="shared" si="251"/>
        <v>0</v>
      </c>
      <c r="AT212" s="4">
        <f t="shared" si="251"/>
        <v>0</v>
      </c>
      <c r="AU212" s="4">
        <f t="shared" si="251"/>
        <v>0</v>
      </c>
      <c r="AV212" s="4">
        <f t="shared" si="251"/>
        <v>0</v>
      </c>
      <c r="AW212" s="4">
        <f t="shared" si="251"/>
        <v>0</v>
      </c>
      <c r="AY212" s="2" t="e">
        <f t="shared" ref="AY212:BM227" si="255">IF(OR($B212 &lt; C$230, $B212 &gt; C$233), #N/A, ((1-FG212)*DK212) + (FG212 - FW212)*EA212 + (FW212*EQ212))</f>
        <v>#N/A</v>
      </c>
      <c r="AZ212" s="2" t="e">
        <f t="shared" si="255"/>
        <v>#N/A</v>
      </c>
      <c r="BA212" s="2" t="e">
        <f t="shared" si="255"/>
        <v>#N/A</v>
      </c>
      <c r="BB212" s="2" t="e">
        <f t="shared" si="255"/>
        <v>#N/A</v>
      </c>
      <c r="BC212" s="2" t="e">
        <f t="shared" si="255"/>
        <v>#N/A</v>
      </c>
      <c r="BD212" s="2" t="e">
        <f t="shared" si="255"/>
        <v>#N/A</v>
      </c>
      <c r="BE212" s="2" t="e">
        <f t="shared" si="255"/>
        <v>#N/A</v>
      </c>
      <c r="BF212" s="2" t="e">
        <f t="shared" si="255"/>
        <v>#N/A</v>
      </c>
      <c r="BG212" s="2" t="e">
        <f t="shared" si="255"/>
        <v>#N/A</v>
      </c>
      <c r="BH212" s="2" t="e">
        <f t="shared" si="255"/>
        <v>#N/A</v>
      </c>
      <c r="BI212" s="2" t="e">
        <f t="shared" si="255"/>
        <v>#N/A</v>
      </c>
      <c r="BJ212" s="2" t="e">
        <f t="shared" si="255"/>
        <v>#N/A</v>
      </c>
      <c r="BK212" s="2" t="e">
        <f t="shared" si="255"/>
        <v>#N/A</v>
      </c>
      <c r="BL212" s="2" t="e">
        <f t="shared" si="255"/>
        <v>#N/A</v>
      </c>
      <c r="BM212" s="2" t="e">
        <f t="shared" si="255"/>
        <v>#N/A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 t="str">
        <f t="shared" ref="CE212:CS227" si="256">IF(AND(IY212 &lt; $CS$22, $B212 &gt; C$231, $B212 &lt; C$232), C212, "")</f>
        <v/>
      </c>
      <c r="CF212" s="2" t="str">
        <f t="shared" si="256"/>
        <v/>
      </c>
      <c r="CG212" s="2" t="str">
        <f t="shared" si="256"/>
        <v/>
      </c>
      <c r="CH212" s="2" t="str">
        <f t="shared" si="256"/>
        <v/>
      </c>
      <c r="CI212" s="2" t="str">
        <f t="shared" si="256"/>
        <v/>
      </c>
      <c r="CJ212" s="2" t="str">
        <f t="shared" si="256"/>
        <v/>
      </c>
      <c r="CK212" s="2" t="str">
        <f t="shared" si="256"/>
        <v/>
      </c>
      <c r="CL212" s="2" t="str">
        <f t="shared" si="256"/>
        <v/>
      </c>
      <c r="CM212" s="2" t="str">
        <f t="shared" si="256"/>
        <v/>
      </c>
      <c r="CN212" s="2" t="str">
        <f t="shared" si="256"/>
        <v/>
      </c>
      <c r="CO212" s="2" t="str">
        <f t="shared" si="256"/>
        <v/>
      </c>
      <c r="CP212" s="2" t="str">
        <f t="shared" si="256"/>
        <v/>
      </c>
      <c r="CQ212" s="2" t="str">
        <f t="shared" si="256"/>
        <v/>
      </c>
      <c r="CR212" s="2" t="str">
        <f t="shared" si="256"/>
        <v/>
      </c>
      <c r="CS212" s="2" t="str">
        <f t="shared" si="256"/>
        <v/>
      </c>
      <c r="CU212" s="2" t="str">
        <f t="shared" si="198"/>
        <v/>
      </c>
      <c r="CV212" s="2" t="str">
        <f t="shared" si="199"/>
        <v/>
      </c>
      <c r="CW212" s="2" t="str">
        <f t="shared" si="200"/>
        <v/>
      </c>
      <c r="CX212" s="2" t="str">
        <f t="shared" si="201"/>
        <v/>
      </c>
      <c r="CY212" s="2" t="str">
        <f t="shared" si="202"/>
        <v/>
      </c>
      <c r="CZ212" s="2" t="str">
        <f t="shared" si="203"/>
        <v/>
      </c>
      <c r="DA212" s="2" t="str">
        <f t="shared" si="204"/>
        <v/>
      </c>
      <c r="DB212" s="2" t="str">
        <f t="shared" si="205"/>
        <v/>
      </c>
      <c r="DC212" s="2" t="str">
        <f t="shared" si="206"/>
        <v/>
      </c>
      <c r="DD212" s="2" t="str">
        <f t="shared" si="207"/>
        <v/>
      </c>
      <c r="DE212" s="2" t="str">
        <f t="shared" si="208"/>
        <v/>
      </c>
      <c r="DF212" s="2" t="str">
        <f t="shared" si="209"/>
        <v/>
      </c>
      <c r="DG212" s="2" t="str">
        <f t="shared" si="210"/>
        <v/>
      </c>
      <c r="DH212" s="2" t="str">
        <f t="shared" si="211"/>
        <v/>
      </c>
      <c r="DI212" s="2" t="str">
        <f t="shared" si="212"/>
        <v/>
      </c>
      <c r="DK212" s="2">
        <f t="shared" si="252"/>
        <v>102.88187945632799</v>
      </c>
      <c r="DL212" s="2">
        <f t="shared" si="252"/>
        <v>103.54283865546216</v>
      </c>
      <c r="DM212" s="2">
        <f t="shared" si="252"/>
        <v>97.877324753324743</v>
      </c>
      <c r="DN212" s="2">
        <f t="shared" si="252"/>
        <v>97.724493779493784</v>
      </c>
      <c r="DO212" s="2">
        <f t="shared" si="252"/>
        <v>96.319072072072089</v>
      </c>
      <c r="DP212" s="2">
        <f t="shared" si="252"/>
        <v>95.516238738738735</v>
      </c>
      <c r="DQ212" s="2">
        <f t="shared" si="252"/>
        <v>86.957332385016599</v>
      </c>
      <c r="DR212" s="2">
        <f t="shared" si="252"/>
        <v>85.435028614328601</v>
      </c>
      <c r="DS212" s="2">
        <f t="shared" si="252"/>
        <v>85.36754015444015</v>
      </c>
      <c r="DT212" s="2">
        <f t="shared" si="252"/>
        <v>86.736350403034635</v>
      </c>
      <c r="DU212" s="2">
        <f t="shared" si="252"/>
        <v>80.468300085800081</v>
      </c>
      <c r="DV212" s="2">
        <f t="shared" si="252"/>
        <v>86.579418918918918</v>
      </c>
      <c r="DW212" s="2">
        <f t="shared" si="252"/>
        <v>87.523787644787646</v>
      </c>
      <c r="DX212" s="2">
        <f t="shared" si="252"/>
        <v>94.583540540540554</v>
      </c>
      <c r="DY212" s="2">
        <f t="shared" si="252"/>
        <v>95.342566386554608</v>
      </c>
      <c r="EA212" s="2">
        <f t="shared" si="241"/>
        <v>42.528858269720104</v>
      </c>
      <c r="EB212" s="2">
        <f t="shared" si="241"/>
        <v>37.550832032486028</v>
      </c>
      <c r="EC212" s="2">
        <f t="shared" si="241"/>
        <v>39.487616618026891</v>
      </c>
      <c r="ED212" s="2">
        <f t="shared" si="241"/>
        <v>40.221570455622157</v>
      </c>
      <c r="EE212" s="2">
        <f t="shared" si="241"/>
        <v>41.062094844987435</v>
      </c>
      <c r="EF212" s="2">
        <f t="shared" si="240"/>
        <v>41.392555668608544</v>
      </c>
      <c r="EG212" s="2">
        <f t="shared" si="240"/>
        <v>40.146008279105736</v>
      </c>
      <c r="EH212" s="2">
        <f t="shared" si="240"/>
        <v>40.89082745516653</v>
      </c>
      <c r="EI212" s="2">
        <f t="shared" si="240"/>
        <v>40.520735209285959</v>
      </c>
      <c r="EJ212" s="2">
        <f t="shared" si="240"/>
        <v>38.754668814686767</v>
      </c>
      <c r="EK212" s="2">
        <f t="shared" si="213"/>
        <v>40.477843631432719</v>
      </c>
      <c r="EL212" s="2">
        <f t="shared" si="213"/>
        <v>39.708339070618194</v>
      </c>
      <c r="EM212" s="2">
        <f t="shared" si="213"/>
        <v>42.338395662963954</v>
      </c>
      <c r="EN212" s="2">
        <f t="shared" si="213"/>
        <v>42.971827761194035</v>
      </c>
      <c r="EO212" s="2">
        <f t="shared" si="213"/>
        <v>44.21884596228297</v>
      </c>
      <c r="EQ212" s="2">
        <f t="shared" si="253"/>
        <v>40.927348868825604</v>
      </c>
      <c r="ER212" s="2">
        <f t="shared" si="253"/>
        <v>39.521748624132059</v>
      </c>
      <c r="ES212" s="2">
        <f t="shared" si="253"/>
        <v>40.823222411443517</v>
      </c>
      <c r="ET212" s="2">
        <f t="shared" si="253"/>
        <v>41.113663409322285</v>
      </c>
      <c r="EU212" s="2">
        <f t="shared" si="253"/>
        <v>41.211639264652213</v>
      </c>
      <c r="EV212" s="2">
        <f t="shared" si="253"/>
        <v>40.902241907723308</v>
      </c>
      <c r="EW212" s="2">
        <f t="shared" si="253"/>
        <v>40.871733805437628</v>
      </c>
      <c r="EX212" s="2">
        <f t="shared" si="253"/>
        <v>40.027066947010454</v>
      </c>
      <c r="EY212" s="2">
        <f t="shared" si="253"/>
        <v>41.164892544819352</v>
      </c>
      <c r="EZ212" s="2">
        <f t="shared" si="253"/>
        <v>39.011047687233365</v>
      </c>
      <c r="FA212" s="2">
        <f t="shared" si="253"/>
        <v>39.015379469744666</v>
      </c>
      <c r="FB212" s="2">
        <f t="shared" si="253"/>
        <v>39.255610864156843</v>
      </c>
      <c r="FC212" s="2">
        <f t="shared" si="253"/>
        <v>39.277733326228145</v>
      </c>
      <c r="FD212" s="2">
        <f t="shared" si="253"/>
        <v>40.170389577080513</v>
      </c>
      <c r="FE212" s="2">
        <f t="shared" si="253"/>
        <v>39.804163612268411</v>
      </c>
      <c r="FG212" s="2">
        <f t="shared" si="254"/>
        <v>0.9999991530277007</v>
      </c>
      <c r="FH212" s="2">
        <f t="shared" si="254"/>
        <v>0.9999989819880315</v>
      </c>
      <c r="FI212" s="2">
        <f t="shared" si="254"/>
        <v>0.99999893950201801</v>
      </c>
      <c r="FJ212" s="2">
        <f t="shared" si="254"/>
        <v>0.99999893740231871</v>
      </c>
      <c r="FK212" s="2">
        <f t="shared" si="254"/>
        <v>0.99999891809482844</v>
      </c>
      <c r="FL212" s="2">
        <f t="shared" si="254"/>
        <v>0.99999888471699427</v>
      </c>
      <c r="FM212" s="2">
        <f t="shared" si="254"/>
        <v>0.99999882776437143</v>
      </c>
      <c r="FN212" s="2">
        <f t="shared" si="254"/>
        <v>0.99999871436363863</v>
      </c>
      <c r="FO212" s="2">
        <f t="shared" si="254"/>
        <v>0.99999873498912972</v>
      </c>
      <c r="FP212" s="2">
        <f t="shared" si="254"/>
        <v>0.99999880731683788</v>
      </c>
      <c r="FQ212" s="2">
        <f t="shared" si="254"/>
        <v>0.99999889315322421</v>
      </c>
      <c r="FR212" s="2">
        <f t="shared" si="254"/>
        <v>0.99999877534041759</v>
      </c>
      <c r="FS212" s="2">
        <f t="shared" si="254"/>
        <v>0.99999888764842881</v>
      </c>
      <c r="FT212" s="2">
        <f t="shared" si="254"/>
        <v>0.99999890849704098</v>
      </c>
      <c r="FU212" s="2">
        <f t="shared" si="254"/>
        <v>0.99999868522866153</v>
      </c>
      <c r="FW212" s="2">
        <f t="shared" ref="FW212:GK227" si="257">POWER(10,($B212-C$232)/C$229)/(1+POWER(10,($B212-C$232)/C$229))</f>
        <v>0.99506649491113996</v>
      </c>
      <c r="FX212" s="2">
        <f t="shared" si="257"/>
        <v>0.99336857532974987</v>
      </c>
      <c r="FY212" s="2">
        <f t="shared" si="257"/>
        <v>0.99380939009568126</v>
      </c>
      <c r="FZ212" s="2">
        <f t="shared" si="257"/>
        <v>0.99358036711126196</v>
      </c>
      <c r="GA212" s="2">
        <f t="shared" si="257"/>
        <v>0.9933138942521339</v>
      </c>
      <c r="GB212" s="2">
        <f t="shared" si="257"/>
        <v>0.99353110531787903</v>
      </c>
      <c r="GC212" s="2">
        <f t="shared" si="257"/>
        <v>0.99338147051435111</v>
      </c>
      <c r="GD212" s="2">
        <f t="shared" si="257"/>
        <v>0.99399538086866057</v>
      </c>
      <c r="GE212" s="2">
        <f t="shared" si="257"/>
        <v>0.99468930751981455</v>
      </c>
      <c r="GF212" s="2">
        <f t="shared" si="257"/>
        <v>0.99430492089495137</v>
      </c>
      <c r="GG212" s="2">
        <f t="shared" si="257"/>
        <v>0.99388189181455022</v>
      </c>
      <c r="GH212" s="2">
        <f t="shared" si="257"/>
        <v>0.99291971576221227</v>
      </c>
      <c r="GI212" s="2">
        <f t="shared" si="257"/>
        <v>0.99211601094280777</v>
      </c>
      <c r="GJ212" s="2">
        <f t="shared" si="257"/>
        <v>0.99026863645119012</v>
      </c>
      <c r="GK212" s="2">
        <f t="shared" si="257"/>
        <v>0.98733873402903183</v>
      </c>
      <c r="GM212" s="86">
        <f t="shared" ref="GM212:HA227" si="258" xml:space="preserve"> _xlfn.NORM.DIST($B212, C$7, ABS(C$11), TRUE) * _xlfn.NORM.DIST(($B212 - C$7)*C$15, 0, ABS(C$11), TRUE) * 2</f>
        <v>0</v>
      </c>
      <c r="GN212" s="86">
        <f t="shared" si="258"/>
        <v>0</v>
      </c>
      <c r="GO212" s="86">
        <f t="shared" si="258"/>
        <v>0</v>
      </c>
      <c r="GP212" s="86">
        <f t="shared" si="258"/>
        <v>0</v>
      </c>
      <c r="GQ212" s="86">
        <f t="shared" si="258"/>
        <v>0</v>
      </c>
      <c r="GR212" s="86">
        <f t="shared" si="258"/>
        <v>0</v>
      </c>
      <c r="GS212" s="86">
        <f t="shared" si="258"/>
        <v>0</v>
      </c>
      <c r="GT212" s="86">
        <f t="shared" si="258"/>
        <v>0</v>
      </c>
      <c r="GU212" s="86">
        <f t="shared" si="258"/>
        <v>0</v>
      </c>
      <c r="GV212" s="86">
        <f t="shared" si="258"/>
        <v>0</v>
      </c>
      <c r="GW212" s="86">
        <f t="shared" si="258"/>
        <v>0</v>
      </c>
      <c r="GX212" s="86">
        <f t="shared" si="258"/>
        <v>0</v>
      </c>
      <c r="GY212" s="86">
        <f t="shared" si="258"/>
        <v>0</v>
      </c>
      <c r="GZ212" s="86">
        <f t="shared" si="258"/>
        <v>0</v>
      </c>
      <c r="HA212" s="86">
        <f t="shared" si="258"/>
        <v>0</v>
      </c>
      <c r="HC212" s="86">
        <f t="shared" si="182"/>
        <v>0</v>
      </c>
      <c r="HD212" s="86">
        <f t="shared" si="182"/>
        <v>0</v>
      </c>
      <c r="HE212" s="86">
        <f t="shared" si="182"/>
        <v>0</v>
      </c>
      <c r="HF212" s="86">
        <f t="shared" si="182"/>
        <v>0</v>
      </c>
      <c r="HG212" s="86">
        <f t="shared" si="182"/>
        <v>0</v>
      </c>
      <c r="HH212" s="86">
        <f t="shared" si="182"/>
        <v>0</v>
      </c>
      <c r="HI212" s="86">
        <f t="shared" si="242"/>
        <v>0</v>
      </c>
      <c r="HJ212" s="86">
        <f t="shared" si="242"/>
        <v>0</v>
      </c>
      <c r="HK212" s="86">
        <f t="shared" si="242"/>
        <v>0</v>
      </c>
      <c r="HL212" s="86">
        <f t="shared" si="242"/>
        <v>0</v>
      </c>
      <c r="HM212" s="86">
        <f t="shared" si="242"/>
        <v>0</v>
      </c>
      <c r="HN212" s="86">
        <f t="shared" si="242"/>
        <v>0</v>
      </c>
      <c r="HO212" s="86">
        <f t="shared" si="227"/>
        <v>0</v>
      </c>
      <c r="HP212" s="86">
        <f t="shared" si="227"/>
        <v>0</v>
      </c>
      <c r="HQ212" s="86">
        <f t="shared" si="227"/>
        <v>0</v>
      </c>
      <c r="HS212" s="86">
        <f t="shared" ref="HS212:IG227" si="259" xml:space="preserve"> _xlfn.NORM.DIST($B212, C$9, ABS(C$13), TRUE) * _xlfn.NORM.DIST(($B212 - C$9)*C$17, 0, ABS(C$13), TRUE) * 2</f>
        <v>3.5663771726053101E-267</v>
      </c>
      <c r="HT212" s="86">
        <f t="shared" si="259"/>
        <v>7.768433608319003E-289</v>
      </c>
      <c r="HU212" s="86">
        <f t="shared" si="259"/>
        <v>0</v>
      </c>
      <c r="HV212" s="86">
        <f t="shared" si="259"/>
        <v>0</v>
      </c>
      <c r="HW212" s="86">
        <f t="shared" si="259"/>
        <v>0</v>
      </c>
      <c r="HX212" s="86">
        <f t="shared" si="259"/>
        <v>0</v>
      </c>
      <c r="HY212" s="86">
        <f t="shared" si="259"/>
        <v>0</v>
      </c>
      <c r="HZ212" s="86">
        <f t="shared" si="259"/>
        <v>0</v>
      </c>
      <c r="IA212" s="86">
        <f t="shared" si="259"/>
        <v>0</v>
      </c>
      <c r="IB212" s="86">
        <f t="shared" si="259"/>
        <v>0</v>
      </c>
      <c r="IC212" s="86">
        <f t="shared" si="259"/>
        <v>0</v>
      </c>
      <c r="ID212" s="86">
        <f t="shared" si="259"/>
        <v>0</v>
      </c>
      <c r="IE212" s="86">
        <f t="shared" si="259"/>
        <v>2.6695078013405926E-299</v>
      </c>
      <c r="IF212" s="86">
        <f t="shared" si="259"/>
        <v>1.9814187124982507E-252</v>
      </c>
      <c r="IG212" s="86">
        <f t="shared" si="259"/>
        <v>1.1707881508965581E-245</v>
      </c>
      <c r="II212" s="86">
        <f t="shared" ref="II212:IW227" si="260" xml:space="preserve"> _xlfn.NORM.DIST($B212, C$10, ABS(C$14), TRUE) * _xlfn.NORM.DIST(($B212 - C$10)*C$18, 0, ABS(C$14), TRUE) * 2</f>
        <v>3.0106347867482719E-104</v>
      </c>
      <c r="IJ212" s="86">
        <f t="shared" si="260"/>
        <v>8.0512668393771614E-104</v>
      </c>
      <c r="IK212" s="86">
        <f t="shared" si="260"/>
        <v>1.9487685877139844E-117</v>
      </c>
      <c r="IL212" s="86">
        <f t="shared" si="260"/>
        <v>3.6509710748661912E-121</v>
      </c>
      <c r="IM212" s="86">
        <f t="shared" si="260"/>
        <v>3.8862484096397504E-115</v>
      </c>
      <c r="IN212" s="86">
        <f t="shared" si="260"/>
        <v>1.7149896090781041E-131</v>
      </c>
      <c r="IO212" s="86">
        <f t="shared" si="260"/>
        <v>1.123307029639027E-122</v>
      </c>
      <c r="IP212" s="86">
        <f t="shared" si="260"/>
        <v>7.0562608524903524E-148</v>
      </c>
      <c r="IQ212" s="86">
        <f t="shared" si="260"/>
        <v>5.7681436057820754E-146</v>
      </c>
      <c r="IR212" s="86">
        <f t="shared" si="260"/>
        <v>2.3165815185509145E-126</v>
      </c>
      <c r="IS212" s="86">
        <f t="shared" si="260"/>
        <v>1.096209136879249E-122</v>
      </c>
      <c r="IT212" s="86">
        <f t="shared" si="260"/>
        <v>1.0118118239747574E-116</v>
      </c>
      <c r="IU212" s="86">
        <f t="shared" si="260"/>
        <v>2.6264657991462887E-105</v>
      </c>
      <c r="IV212" s="86">
        <f t="shared" si="260"/>
        <v>8.4021803979164514E-59</v>
      </c>
      <c r="IW212" s="86">
        <f t="shared" si="260"/>
        <v>1.2665071827369214E-94</v>
      </c>
      <c r="IY212" s="86">
        <f t="shared" ref="IY212:JM227" si="261">GM212+HC212+HS212+II212</f>
        <v>3.0106347867482719E-104</v>
      </c>
      <c r="IZ212" s="86">
        <f t="shared" si="261"/>
        <v>8.0512668393771614E-104</v>
      </c>
      <c r="JA212" s="86">
        <f t="shared" si="261"/>
        <v>1.9487685877139844E-117</v>
      </c>
      <c r="JB212" s="86">
        <f t="shared" si="261"/>
        <v>3.6509710748661912E-121</v>
      </c>
      <c r="JC212" s="86">
        <f t="shared" si="261"/>
        <v>3.8862484096397504E-115</v>
      </c>
      <c r="JD212" s="86">
        <f t="shared" si="261"/>
        <v>1.7149896090781041E-131</v>
      </c>
      <c r="JE212" s="86">
        <f t="shared" si="261"/>
        <v>1.123307029639027E-122</v>
      </c>
      <c r="JF212" s="86">
        <f t="shared" si="261"/>
        <v>7.0562608524903524E-148</v>
      </c>
      <c r="JG212" s="86">
        <f t="shared" si="261"/>
        <v>5.7681436057820754E-146</v>
      </c>
      <c r="JH212" s="86">
        <f t="shared" si="261"/>
        <v>2.3165815185509145E-126</v>
      </c>
      <c r="JI212" s="86">
        <f t="shared" si="261"/>
        <v>1.096209136879249E-122</v>
      </c>
      <c r="JJ212" s="86">
        <f t="shared" si="261"/>
        <v>1.0118118239747574E-116</v>
      </c>
      <c r="JK212" s="86">
        <f t="shared" si="261"/>
        <v>2.6264657991462887E-105</v>
      </c>
      <c r="JL212" s="86">
        <f t="shared" si="261"/>
        <v>8.4021803979164514E-59</v>
      </c>
      <c r="JM212" s="86">
        <f t="shared" si="261"/>
        <v>1.2665071827369214E-94</v>
      </c>
    </row>
    <row r="213" spans="2:273" x14ac:dyDescent="0.25">
      <c r="B213" s="2">
        <v>186</v>
      </c>
      <c r="C213" s="37">
        <v>43.283000000000001</v>
      </c>
      <c r="D213" s="37">
        <v>42.866999999999997</v>
      </c>
      <c r="E213" s="37">
        <v>42</v>
      </c>
      <c r="F213" s="37">
        <v>44.383000000000003</v>
      </c>
      <c r="G213" s="37">
        <v>43.051000000000002</v>
      </c>
      <c r="H213" s="37">
        <v>44.017000000000003</v>
      </c>
      <c r="I213" s="37">
        <v>42.164000000000001</v>
      </c>
      <c r="J213" s="37">
        <v>42.533000000000001</v>
      </c>
      <c r="K213" s="37">
        <v>41.933</v>
      </c>
      <c r="L213" s="37">
        <v>43.082999999999998</v>
      </c>
      <c r="M213" s="37">
        <v>40.383000000000003</v>
      </c>
      <c r="N213" s="37">
        <v>41.2</v>
      </c>
      <c r="O213" s="37">
        <v>41.383000000000003</v>
      </c>
      <c r="P213" s="37">
        <v>42.567</v>
      </c>
      <c r="Q213" s="37">
        <v>40.517000000000003</v>
      </c>
      <c r="S213" s="4" t="e">
        <f t="shared" si="250"/>
        <v>#N/A</v>
      </c>
      <c r="T213" s="4" t="e">
        <f t="shared" si="250"/>
        <v>#N/A</v>
      </c>
      <c r="U213" s="4" t="e">
        <f t="shared" si="250"/>
        <v>#N/A</v>
      </c>
      <c r="V213" s="4" t="e">
        <f t="shared" si="250"/>
        <v>#N/A</v>
      </c>
      <c r="W213" s="4" t="e">
        <f t="shared" si="250"/>
        <v>#N/A</v>
      </c>
      <c r="X213" s="4" t="e">
        <f t="shared" si="250"/>
        <v>#N/A</v>
      </c>
      <c r="Y213" s="4" t="e">
        <f t="shared" si="250"/>
        <v>#N/A</v>
      </c>
      <c r="Z213" s="4" t="e">
        <f t="shared" si="250"/>
        <v>#N/A</v>
      </c>
      <c r="AA213" s="4" t="e">
        <f t="shared" si="250"/>
        <v>#N/A</v>
      </c>
      <c r="AB213" s="4" t="e">
        <f t="shared" si="250"/>
        <v>#N/A</v>
      </c>
      <c r="AC213" s="4" t="e">
        <f t="shared" si="250"/>
        <v>#N/A</v>
      </c>
      <c r="AD213" s="4" t="e">
        <f t="shared" si="250"/>
        <v>#N/A</v>
      </c>
      <c r="AE213" s="4" t="e">
        <f t="shared" si="250"/>
        <v>#N/A</v>
      </c>
      <c r="AF213" s="4" t="e">
        <f t="shared" si="250"/>
        <v>#N/A</v>
      </c>
      <c r="AG213" s="4" t="e">
        <f t="shared" si="250"/>
        <v>#N/A</v>
      </c>
      <c r="AI213" s="4">
        <f t="shared" si="251"/>
        <v>0</v>
      </c>
      <c r="AJ213" s="4">
        <f t="shared" si="251"/>
        <v>0</v>
      </c>
      <c r="AK213" s="4">
        <f t="shared" si="251"/>
        <v>0</v>
      </c>
      <c r="AL213" s="4">
        <f t="shared" si="251"/>
        <v>0</v>
      </c>
      <c r="AM213" s="4">
        <f t="shared" si="251"/>
        <v>0</v>
      </c>
      <c r="AN213" s="4">
        <f t="shared" si="251"/>
        <v>0</v>
      </c>
      <c r="AO213" s="4">
        <f t="shared" si="251"/>
        <v>0</v>
      </c>
      <c r="AP213" s="4">
        <f t="shared" si="251"/>
        <v>0</v>
      </c>
      <c r="AQ213" s="4">
        <f t="shared" si="251"/>
        <v>0</v>
      </c>
      <c r="AR213" s="4">
        <f t="shared" si="251"/>
        <v>0</v>
      </c>
      <c r="AS213" s="4">
        <f t="shared" si="251"/>
        <v>0</v>
      </c>
      <c r="AT213" s="4">
        <f t="shared" si="251"/>
        <v>0</v>
      </c>
      <c r="AU213" s="4">
        <f t="shared" si="251"/>
        <v>0</v>
      </c>
      <c r="AV213" s="4">
        <f t="shared" si="251"/>
        <v>0</v>
      </c>
      <c r="AW213" s="4">
        <f t="shared" si="251"/>
        <v>0</v>
      </c>
      <c r="AY213" s="2" t="e">
        <f t="shared" si="255"/>
        <v>#N/A</v>
      </c>
      <c r="AZ213" s="2" t="e">
        <f t="shared" si="255"/>
        <v>#N/A</v>
      </c>
      <c r="BA213" s="2" t="e">
        <f t="shared" si="255"/>
        <v>#N/A</v>
      </c>
      <c r="BB213" s="2" t="e">
        <f t="shared" si="255"/>
        <v>#N/A</v>
      </c>
      <c r="BC213" s="2" t="e">
        <f t="shared" si="255"/>
        <v>#N/A</v>
      </c>
      <c r="BD213" s="2" t="e">
        <f t="shared" si="255"/>
        <v>#N/A</v>
      </c>
      <c r="BE213" s="2" t="e">
        <f t="shared" si="255"/>
        <v>#N/A</v>
      </c>
      <c r="BF213" s="2" t="e">
        <f t="shared" si="255"/>
        <v>#N/A</v>
      </c>
      <c r="BG213" s="2" t="e">
        <f t="shared" si="255"/>
        <v>#N/A</v>
      </c>
      <c r="BH213" s="2" t="e">
        <f t="shared" si="255"/>
        <v>#N/A</v>
      </c>
      <c r="BI213" s="2" t="e">
        <f t="shared" si="255"/>
        <v>#N/A</v>
      </c>
      <c r="BJ213" s="2" t="e">
        <f t="shared" si="255"/>
        <v>#N/A</v>
      </c>
      <c r="BK213" s="2" t="e">
        <f t="shared" si="255"/>
        <v>#N/A</v>
      </c>
      <c r="BL213" s="2" t="e">
        <f t="shared" si="255"/>
        <v>#N/A</v>
      </c>
      <c r="BM213" s="2" t="e">
        <f t="shared" si="255"/>
        <v>#N/A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 t="str">
        <f t="shared" si="256"/>
        <v/>
      </c>
      <c r="CF213" s="2" t="str">
        <f t="shared" si="256"/>
        <v/>
      </c>
      <c r="CG213" s="2" t="str">
        <f t="shared" si="256"/>
        <v/>
      </c>
      <c r="CH213" s="2" t="str">
        <f t="shared" si="256"/>
        <v/>
      </c>
      <c r="CI213" s="2" t="str">
        <f t="shared" si="256"/>
        <v/>
      </c>
      <c r="CJ213" s="2" t="str">
        <f t="shared" si="256"/>
        <v/>
      </c>
      <c r="CK213" s="2" t="str">
        <f t="shared" si="256"/>
        <v/>
      </c>
      <c r="CL213" s="2" t="str">
        <f t="shared" si="256"/>
        <v/>
      </c>
      <c r="CM213" s="2" t="str">
        <f t="shared" si="256"/>
        <v/>
      </c>
      <c r="CN213" s="2" t="str">
        <f t="shared" si="256"/>
        <v/>
      </c>
      <c r="CO213" s="2" t="str">
        <f t="shared" si="256"/>
        <v/>
      </c>
      <c r="CP213" s="2" t="str">
        <f t="shared" si="256"/>
        <v/>
      </c>
      <c r="CQ213" s="2" t="str">
        <f t="shared" si="256"/>
        <v/>
      </c>
      <c r="CR213" s="2" t="str">
        <f t="shared" si="256"/>
        <v/>
      </c>
      <c r="CS213" s="2" t="str">
        <f t="shared" si="256"/>
        <v/>
      </c>
      <c r="CU213" s="2" t="str">
        <f t="shared" si="198"/>
        <v/>
      </c>
      <c r="CV213" s="2" t="str">
        <f t="shared" si="199"/>
        <v/>
      </c>
      <c r="CW213" s="2" t="str">
        <f t="shared" si="200"/>
        <v/>
      </c>
      <c r="CX213" s="2" t="str">
        <f t="shared" si="201"/>
        <v/>
      </c>
      <c r="CY213" s="2" t="str">
        <f t="shared" si="202"/>
        <v/>
      </c>
      <c r="CZ213" s="2" t="str">
        <f t="shared" si="203"/>
        <v/>
      </c>
      <c r="DA213" s="2" t="str">
        <f t="shared" si="204"/>
        <v/>
      </c>
      <c r="DB213" s="2" t="str">
        <f t="shared" si="205"/>
        <v/>
      </c>
      <c r="DC213" s="2" t="str">
        <f t="shared" si="206"/>
        <v/>
      </c>
      <c r="DD213" s="2" t="str">
        <f t="shared" si="207"/>
        <v/>
      </c>
      <c r="DE213" s="2" t="str">
        <f t="shared" si="208"/>
        <v/>
      </c>
      <c r="DF213" s="2" t="str">
        <f t="shared" si="209"/>
        <v/>
      </c>
      <c r="DG213" s="2" t="str">
        <f t="shared" si="210"/>
        <v/>
      </c>
      <c r="DH213" s="2" t="str">
        <f t="shared" si="211"/>
        <v/>
      </c>
      <c r="DI213" s="2" t="str">
        <f t="shared" si="212"/>
        <v/>
      </c>
      <c r="DK213" s="2">
        <f t="shared" si="252"/>
        <v>103.12408333333335</v>
      </c>
      <c r="DL213" s="2">
        <f t="shared" si="252"/>
        <v>103.7705907563025</v>
      </c>
      <c r="DM213" s="2">
        <f t="shared" si="252"/>
        <v>98.077147919347908</v>
      </c>
      <c r="DN213" s="2">
        <f t="shared" si="252"/>
        <v>97.922193908193918</v>
      </c>
      <c r="DO213" s="2">
        <f t="shared" si="252"/>
        <v>96.504010810810826</v>
      </c>
      <c r="DP213" s="2">
        <f t="shared" si="252"/>
        <v>95.687710810810813</v>
      </c>
      <c r="DQ213" s="2">
        <f t="shared" si="252"/>
        <v>87.079337126600279</v>
      </c>
      <c r="DR213" s="2">
        <f t="shared" si="252"/>
        <v>85.554925396825382</v>
      </c>
      <c r="DS213" s="2">
        <f t="shared" si="252"/>
        <v>85.483252380952379</v>
      </c>
      <c r="DT213" s="2">
        <f t="shared" si="252"/>
        <v>86.86168847795166</v>
      </c>
      <c r="DU213" s="2">
        <f t="shared" si="252"/>
        <v>80.563939854139846</v>
      </c>
      <c r="DV213" s="2">
        <f t="shared" si="252"/>
        <v>86.703027027027019</v>
      </c>
      <c r="DW213" s="2">
        <f t="shared" si="252"/>
        <v>87.65162767052766</v>
      </c>
      <c r="DX213" s="2">
        <f t="shared" si="252"/>
        <v>94.761247747747746</v>
      </c>
      <c r="DY213" s="2">
        <f t="shared" si="252"/>
        <v>95.552287394957972</v>
      </c>
      <c r="EA213" s="2">
        <f t="shared" si="241"/>
        <v>42.433722239185755</v>
      </c>
      <c r="EB213" s="2">
        <f t="shared" si="241"/>
        <v>37.388279895316956</v>
      </c>
      <c r="EC213" s="2">
        <f t="shared" si="241"/>
        <v>39.354640032202866</v>
      </c>
      <c r="ED213" s="2">
        <f t="shared" si="241"/>
        <v>40.089712201355184</v>
      </c>
      <c r="EE213" s="2">
        <f t="shared" si="241"/>
        <v>40.936619087371525</v>
      </c>
      <c r="EF213" s="2">
        <f t="shared" si="240"/>
        <v>41.262731493204711</v>
      </c>
      <c r="EG213" s="2">
        <f t="shared" si="240"/>
        <v>40.006345258037506</v>
      </c>
      <c r="EH213" s="2">
        <f t="shared" si="240"/>
        <v>40.754573121263881</v>
      </c>
      <c r="EI213" s="2">
        <f t="shared" si="240"/>
        <v>40.376832782272245</v>
      </c>
      <c r="EJ213" s="2">
        <f t="shared" si="240"/>
        <v>38.597427813395768</v>
      </c>
      <c r="EK213" s="2">
        <f t="shared" si="213"/>
        <v>40.337643596980577</v>
      </c>
      <c r="EL213" s="2">
        <f t="shared" si="213"/>
        <v>39.555045019145126</v>
      </c>
      <c r="EM213" s="2">
        <f t="shared" si="213"/>
        <v>42.210139767763451</v>
      </c>
      <c r="EN213" s="2">
        <f t="shared" si="213"/>
        <v>42.840445970149254</v>
      </c>
      <c r="EO213" s="2">
        <f t="shared" si="213"/>
        <v>44.108211847139543</v>
      </c>
      <c r="EQ213" s="2">
        <f t="shared" si="253"/>
        <v>40.81502167699049</v>
      </c>
      <c r="ER213" s="2">
        <f t="shared" si="253"/>
        <v>39.380864512390872</v>
      </c>
      <c r="ES213" s="2">
        <f t="shared" si="253"/>
        <v>40.705170611808022</v>
      </c>
      <c r="ET213" s="2">
        <f t="shared" si="253"/>
        <v>40.991599750561591</v>
      </c>
      <c r="EU213" s="2">
        <f t="shared" si="253"/>
        <v>41.087750693334627</v>
      </c>
      <c r="EV213" s="2">
        <f t="shared" si="253"/>
        <v>40.76718264186988</v>
      </c>
      <c r="EW213" s="2">
        <f t="shared" si="253"/>
        <v>40.739908131245272</v>
      </c>
      <c r="EX213" s="2">
        <f t="shared" si="253"/>
        <v>39.881693941062863</v>
      </c>
      <c r="EY213" s="2">
        <f t="shared" si="253"/>
        <v>41.027991512295792</v>
      </c>
      <c r="EZ213" s="2">
        <f t="shared" si="253"/>
        <v>38.856951433875807</v>
      </c>
      <c r="FA213" s="2">
        <f t="shared" si="253"/>
        <v>38.859729010521605</v>
      </c>
      <c r="FB213" s="2">
        <f t="shared" si="253"/>
        <v>39.097452252162768</v>
      </c>
      <c r="FC213" s="2">
        <f t="shared" si="253"/>
        <v>39.115754908252306</v>
      </c>
      <c r="FD213" s="2">
        <f t="shared" si="253"/>
        <v>40.008326439290613</v>
      </c>
      <c r="FE213" s="2">
        <f t="shared" si="253"/>
        <v>39.650398045275125</v>
      </c>
      <c r="FG213" s="2">
        <f t="shared" si="254"/>
        <v>0.99999922755202486</v>
      </c>
      <c r="FH213" s="2">
        <f t="shared" si="254"/>
        <v>0.99999907156196699</v>
      </c>
      <c r="FI213" s="2">
        <f t="shared" si="254"/>
        <v>0.99999903281425506</v>
      </c>
      <c r="FJ213" s="2">
        <f t="shared" si="254"/>
        <v>0.9999990308993062</v>
      </c>
      <c r="FK213" s="2">
        <f t="shared" si="254"/>
        <v>0.99999901329066243</v>
      </c>
      <c r="FL213" s="2">
        <f t="shared" si="254"/>
        <v>0.99999898284971001</v>
      </c>
      <c r="FM213" s="2">
        <f t="shared" si="254"/>
        <v>0.99999893090829017</v>
      </c>
      <c r="FN213" s="2">
        <f t="shared" si="254"/>
        <v>0.99999882748557034</v>
      </c>
      <c r="FO213" s="2">
        <f t="shared" si="254"/>
        <v>0.99999884629624602</v>
      </c>
      <c r="FP213" s="2">
        <f t="shared" si="254"/>
        <v>0.99999891225991411</v>
      </c>
      <c r="FQ213" s="2">
        <f t="shared" si="254"/>
        <v>0.99999899054364472</v>
      </c>
      <c r="FR213" s="2">
        <f t="shared" si="254"/>
        <v>0.99999888309706597</v>
      </c>
      <c r="FS213" s="2">
        <f t="shared" si="254"/>
        <v>0.99999898552321065</v>
      </c>
      <c r="FT213" s="2">
        <f t="shared" si="254"/>
        <v>0.99999900453737467</v>
      </c>
      <c r="FU213" s="2">
        <f t="shared" si="254"/>
        <v>0.99999880091414928</v>
      </c>
      <c r="FW213" s="2">
        <f t="shared" si="257"/>
        <v>0.99549863586340415</v>
      </c>
      <c r="FX213" s="2">
        <f t="shared" si="257"/>
        <v>0.99394853783157577</v>
      </c>
      <c r="FY213" s="2">
        <f t="shared" si="257"/>
        <v>0.99435101962831862</v>
      </c>
      <c r="FZ213" s="2">
        <f t="shared" si="257"/>
        <v>0.99414191623466419</v>
      </c>
      <c r="GA213" s="2">
        <f t="shared" si="257"/>
        <v>0.99389860960741194</v>
      </c>
      <c r="GB213" s="2">
        <f t="shared" si="257"/>
        <v>0.99409693795193987</v>
      </c>
      <c r="GC213" s="2">
        <f t="shared" si="257"/>
        <v>0.99396031210276836</v>
      </c>
      <c r="GD213" s="2">
        <f t="shared" si="257"/>
        <v>0.99452082739230263</v>
      </c>
      <c r="GE213" s="2">
        <f t="shared" si="257"/>
        <v>0.99515432659096614</v>
      </c>
      <c r="GF213" s="2">
        <f t="shared" si="257"/>
        <v>0.99480342209283756</v>
      </c>
      <c r="GG213" s="2">
        <f t="shared" si="257"/>
        <v>0.99441721365275304</v>
      </c>
      <c r="GH213" s="2">
        <f t="shared" si="257"/>
        <v>0.99353867870205759</v>
      </c>
      <c r="GI213" s="2">
        <f t="shared" si="257"/>
        <v>0.99280472512014584</v>
      </c>
      <c r="GJ213" s="2">
        <f t="shared" si="257"/>
        <v>0.99111728509707053</v>
      </c>
      <c r="GK213" s="2">
        <f t="shared" si="257"/>
        <v>0.98843990962767625</v>
      </c>
      <c r="GM213" s="86">
        <f t="shared" si="258"/>
        <v>0</v>
      </c>
      <c r="GN213" s="86">
        <f t="shared" si="258"/>
        <v>0</v>
      </c>
      <c r="GO213" s="86">
        <f t="shared" si="258"/>
        <v>0</v>
      </c>
      <c r="GP213" s="86">
        <f t="shared" si="258"/>
        <v>0</v>
      </c>
      <c r="GQ213" s="86">
        <f t="shared" si="258"/>
        <v>0</v>
      </c>
      <c r="GR213" s="86">
        <f t="shared" si="258"/>
        <v>0</v>
      </c>
      <c r="GS213" s="86">
        <f t="shared" si="258"/>
        <v>0</v>
      </c>
      <c r="GT213" s="86">
        <f t="shared" si="258"/>
        <v>0</v>
      </c>
      <c r="GU213" s="86">
        <f t="shared" si="258"/>
        <v>0</v>
      </c>
      <c r="GV213" s="86">
        <f t="shared" si="258"/>
        <v>0</v>
      </c>
      <c r="GW213" s="86">
        <f t="shared" si="258"/>
        <v>0</v>
      </c>
      <c r="GX213" s="86">
        <f t="shared" si="258"/>
        <v>0</v>
      </c>
      <c r="GY213" s="86">
        <f t="shared" si="258"/>
        <v>0</v>
      </c>
      <c r="GZ213" s="86">
        <f t="shared" si="258"/>
        <v>0</v>
      </c>
      <c r="HA213" s="86">
        <f t="shared" si="258"/>
        <v>0</v>
      </c>
      <c r="HC213" s="86">
        <f t="shared" si="182"/>
        <v>0</v>
      </c>
      <c r="HD213" s="86">
        <f t="shared" si="182"/>
        <v>0</v>
      </c>
      <c r="HE213" s="86">
        <f t="shared" si="182"/>
        <v>0</v>
      </c>
      <c r="HF213" s="86">
        <f t="shared" ref="HF213:HH227" si="262" xml:space="preserve"> _xlfn.NORM.DIST($B213, F$8, ABS(F$12), TRUE) * _xlfn.NORM.DIST(($B213 - F$8)*F$16, 0, ABS(F$12), TRUE) * 2</f>
        <v>0</v>
      </c>
      <c r="HG213" s="86">
        <f t="shared" si="262"/>
        <v>0</v>
      </c>
      <c r="HH213" s="86">
        <f t="shared" si="262"/>
        <v>0</v>
      </c>
      <c r="HI213" s="86">
        <f t="shared" si="242"/>
        <v>0</v>
      </c>
      <c r="HJ213" s="86">
        <f t="shared" si="242"/>
        <v>0</v>
      </c>
      <c r="HK213" s="86">
        <f t="shared" si="242"/>
        <v>0</v>
      </c>
      <c r="HL213" s="86">
        <f t="shared" si="242"/>
        <v>0</v>
      </c>
      <c r="HM213" s="86">
        <f t="shared" si="242"/>
        <v>0</v>
      </c>
      <c r="HN213" s="86">
        <f t="shared" si="242"/>
        <v>0</v>
      </c>
      <c r="HO213" s="86">
        <f t="shared" si="227"/>
        <v>0</v>
      </c>
      <c r="HP213" s="86">
        <f t="shared" si="227"/>
        <v>0</v>
      </c>
      <c r="HQ213" s="86">
        <f t="shared" si="227"/>
        <v>0</v>
      </c>
      <c r="HS213" s="86">
        <f t="shared" si="259"/>
        <v>1.0045650346959691E-273</v>
      </c>
      <c r="HT213" s="86">
        <f t="shared" si="259"/>
        <v>4.8737870625635387E-296</v>
      </c>
      <c r="HU213" s="86">
        <f t="shared" si="259"/>
        <v>0</v>
      </c>
      <c r="HV213" s="86">
        <f t="shared" si="259"/>
        <v>0</v>
      </c>
      <c r="HW213" s="86">
        <f t="shared" si="259"/>
        <v>0</v>
      </c>
      <c r="HX213" s="86">
        <f t="shared" si="259"/>
        <v>0</v>
      </c>
      <c r="HY213" s="86">
        <f t="shared" si="259"/>
        <v>0</v>
      </c>
      <c r="HZ213" s="86">
        <f t="shared" si="259"/>
        <v>0</v>
      </c>
      <c r="IA213" s="86">
        <f t="shared" si="259"/>
        <v>0</v>
      </c>
      <c r="IB213" s="86">
        <f t="shared" si="259"/>
        <v>0</v>
      </c>
      <c r="IC213" s="86">
        <f t="shared" si="259"/>
        <v>0</v>
      </c>
      <c r="ID213" s="86">
        <f t="shared" si="259"/>
        <v>0</v>
      </c>
      <c r="IE213" s="86">
        <f t="shared" si="259"/>
        <v>5.9316064251054176E-307</v>
      </c>
      <c r="IF213" s="86">
        <f t="shared" si="259"/>
        <v>4.976908619544548E-259</v>
      </c>
      <c r="IG213" s="86">
        <f t="shared" si="259"/>
        <v>2.783333562317065E-252</v>
      </c>
      <c r="II213" s="86">
        <f t="shared" si="260"/>
        <v>7.8863246396908317E-108</v>
      </c>
      <c r="IJ213" s="86">
        <f t="shared" si="260"/>
        <v>1.3343369872090223E-107</v>
      </c>
      <c r="IK213" s="86">
        <f t="shared" si="260"/>
        <v>1.1582161470929662E-121</v>
      </c>
      <c r="IL213" s="86">
        <f t="shared" si="260"/>
        <v>1.4735019579270909E-125</v>
      </c>
      <c r="IM213" s="86">
        <f t="shared" si="260"/>
        <v>2.4143839504260902E-119</v>
      </c>
      <c r="IN213" s="86">
        <f t="shared" si="260"/>
        <v>2.8360834888627246E-136</v>
      </c>
      <c r="IO213" s="86">
        <f t="shared" si="260"/>
        <v>3.7435249693413596E-127</v>
      </c>
      <c r="IP213" s="86">
        <f t="shared" si="260"/>
        <v>3.488479187866534E-153</v>
      </c>
      <c r="IQ213" s="86">
        <f t="shared" si="260"/>
        <v>4.458978725457984E-151</v>
      </c>
      <c r="IR213" s="86">
        <f t="shared" si="260"/>
        <v>7.7172794476531689E-131</v>
      </c>
      <c r="IS213" s="86">
        <f t="shared" si="260"/>
        <v>4.2904618205404157E-127</v>
      </c>
      <c r="IT213" s="86">
        <f t="shared" si="260"/>
        <v>4.8905827240778856E-121</v>
      </c>
      <c r="IU213" s="86">
        <f t="shared" si="260"/>
        <v>2.780797055717021E-109</v>
      </c>
      <c r="IV213" s="86">
        <f t="shared" si="260"/>
        <v>4.2779406053181486E-61</v>
      </c>
      <c r="IW213" s="86">
        <f t="shared" si="260"/>
        <v>1.3857603805635817E-98</v>
      </c>
      <c r="IY213" s="86">
        <f t="shared" si="261"/>
        <v>7.8863246396908317E-108</v>
      </c>
      <c r="IZ213" s="86">
        <f t="shared" si="261"/>
        <v>1.3343369872090223E-107</v>
      </c>
      <c r="JA213" s="86">
        <f t="shared" si="261"/>
        <v>1.1582161470929662E-121</v>
      </c>
      <c r="JB213" s="86">
        <f t="shared" si="261"/>
        <v>1.4735019579270909E-125</v>
      </c>
      <c r="JC213" s="86">
        <f t="shared" si="261"/>
        <v>2.4143839504260902E-119</v>
      </c>
      <c r="JD213" s="86">
        <f t="shared" si="261"/>
        <v>2.8360834888627246E-136</v>
      </c>
      <c r="JE213" s="86">
        <f t="shared" si="261"/>
        <v>3.7435249693413596E-127</v>
      </c>
      <c r="JF213" s="86">
        <f t="shared" si="261"/>
        <v>3.488479187866534E-153</v>
      </c>
      <c r="JG213" s="86">
        <f t="shared" si="261"/>
        <v>4.458978725457984E-151</v>
      </c>
      <c r="JH213" s="86">
        <f t="shared" si="261"/>
        <v>7.7172794476531689E-131</v>
      </c>
      <c r="JI213" s="86">
        <f t="shared" si="261"/>
        <v>4.2904618205404157E-127</v>
      </c>
      <c r="JJ213" s="86">
        <f t="shared" si="261"/>
        <v>4.8905827240778856E-121</v>
      </c>
      <c r="JK213" s="86">
        <f t="shared" si="261"/>
        <v>2.780797055717021E-109</v>
      </c>
      <c r="JL213" s="86">
        <f t="shared" si="261"/>
        <v>4.2779406053181486E-61</v>
      </c>
      <c r="JM213" s="86">
        <f t="shared" si="261"/>
        <v>1.3857603805635817E-98</v>
      </c>
    </row>
    <row r="214" spans="2:273" x14ac:dyDescent="0.25">
      <c r="B214" s="2">
        <v>187</v>
      </c>
      <c r="C214" s="37">
        <v>43.533000000000001</v>
      </c>
      <c r="D214" s="37">
        <v>42.133000000000003</v>
      </c>
      <c r="E214" s="37">
        <v>43.1</v>
      </c>
      <c r="F214" s="37">
        <v>44.1</v>
      </c>
      <c r="G214" s="37">
        <v>44.017000000000003</v>
      </c>
      <c r="H214" s="37">
        <v>44.033999999999999</v>
      </c>
      <c r="I214" s="37">
        <v>42.082000000000001</v>
      </c>
      <c r="J214" s="37">
        <v>42.082999999999998</v>
      </c>
      <c r="K214" s="37">
        <v>42.633000000000003</v>
      </c>
      <c r="L214" s="37">
        <v>41.116999999999997</v>
      </c>
      <c r="M214" s="37">
        <v>41.55</v>
      </c>
      <c r="N214" s="37">
        <v>41.533000000000001</v>
      </c>
      <c r="O214" s="37">
        <v>41.1</v>
      </c>
      <c r="P214" s="37">
        <v>40.633000000000003</v>
      </c>
      <c r="Q214" s="37">
        <v>40.517000000000003</v>
      </c>
      <c r="S214" s="4" t="e">
        <f t="shared" ref="S214:AG227" si="26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3"/>
        <v>#N/A</v>
      </c>
      <c r="U214" s="4" t="e">
        <f t="shared" si="263"/>
        <v>#N/A</v>
      </c>
      <c r="V214" s="4" t="e">
        <f t="shared" si="263"/>
        <v>#N/A</v>
      </c>
      <c r="W214" s="4" t="e">
        <f t="shared" si="263"/>
        <v>#N/A</v>
      </c>
      <c r="X214" s="4" t="e">
        <f t="shared" si="263"/>
        <v>#N/A</v>
      </c>
      <c r="Y214" s="4" t="e">
        <f t="shared" si="263"/>
        <v>#N/A</v>
      </c>
      <c r="Z214" s="4" t="e">
        <f t="shared" si="263"/>
        <v>#N/A</v>
      </c>
      <c r="AA214" s="4" t="e">
        <f t="shared" si="263"/>
        <v>#N/A</v>
      </c>
      <c r="AB214" s="4" t="e">
        <f t="shared" si="263"/>
        <v>#N/A</v>
      </c>
      <c r="AC214" s="4" t="e">
        <f t="shared" si="263"/>
        <v>#N/A</v>
      </c>
      <c r="AD214" s="4" t="e">
        <f t="shared" si="263"/>
        <v>#N/A</v>
      </c>
      <c r="AE214" s="4" t="e">
        <f t="shared" si="263"/>
        <v>#N/A</v>
      </c>
      <c r="AF214" s="4" t="e">
        <f t="shared" si="263"/>
        <v>#N/A</v>
      </c>
      <c r="AG214" s="4" t="e">
        <f t="shared" si="263"/>
        <v>#N/A</v>
      </c>
      <c r="AI214" s="4">
        <f t="shared" ref="AI214:AW227" si="264">IF(OR($B214 &lt; C$230, $B214 &gt; C$233), 0, C214-S214)</f>
        <v>0</v>
      </c>
      <c r="AJ214" s="4">
        <f t="shared" si="264"/>
        <v>0</v>
      </c>
      <c r="AK214" s="4">
        <f t="shared" si="264"/>
        <v>0</v>
      </c>
      <c r="AL214" s="4">
        <f t="shared" si="264"/>
        <v>0</v>
      </c>
      <c r="AM214" s="4">
        <f t="shared" si="264"/>
        <v>0</v>
      </c>
      <c r="AN214" s="4">
        <f t="shared" si="264"/>
        <v>0</v>
      </c>
      <c r="AO214" s="4">
        <f t="shared" si="264"/>
        <v>0</v>
      </c>
      <c r="AP214" s="4">
        <f t="shared" si="264"/>
        <v>0</v>
      </c>
      <c r="AQ214" s="4">
        <f t="shared" si="264"/>
        <v>0</v>
      </c>
      <c r="AR214" s="4">
        <f t="shared" si="264"/>
        <v>0</v>
      </c>
      <c r="AS214" s="4">
        <f t="shared" si="264"/>
        <v>0</v>
      </c>
      <c r="AT214" s="4">
        <f t="shared" si="264"/>
        <v>0</v>
      </c>
      <c r="AU214" s="4">
        <f t="shared" si="264"/>
        <v>0</v>
      </c>
      <c r="AV214" s="4">
        <f t="shared" si="264"/>
        <v>0</v>
      </c>
      <c r="AW214" s="4">
        <f t="shared" si="264"/>
        <v>0</v>
      </c>
      <c r="AY214" s="2" t="e">
        <f t="shared" si="255"/>
        <v>#N/A</v>
      </c>
      <c r="AZ214" s="2" t="e">
        <f t="shared" si="255"/>
        <v>#N/A</v>
      </c>
      <c r="BA214" s="2" t="e">
        <f t="shared" si="255"/>
        <v>#N/A</v>
      </c>
      <c r="BB214" s="2" t="e">
        <f t="shared" si="255"/>
        <v>#N/A</v>
      </c>
      <c r="BC214" s="2" t="e">
        <f t="shared" si="255"/>
        <v>#N/A</v>
      </c>
      <c r="BD214" s="2" t="e">
        <f t="shared" si="255"/>
        <v>#N/A</v>
      </c>
      <c r="BE214" s="2" t="e">
        <f t="shared" si="255"/>
        <v>#N/A</v>
      </c>
      <c r="BF214" s="2" t="e">
        <f t="shared" si="255"/>
        <v>#N/A</v>
      </c>
      <c r="BG214" s="2" t="e">
        <f t="shared" si="255"/>
        <v>#N/A</v>
      </c>
      <c r="BH214" s="2" t="e">
        <f t="shared" si="255"/>
        <v>#N/A</v>
      </c>
      <c r="BI214" s="2" t="e">
        <f t="shared" si="255"/>
        <v>#N/A</v>
      </c>
      <c r="BJ214" s="2" t="e">
        <f t="shared" si="255"/>
        <v>#N/A</v>
      </c>
      <c r="BK214" s="2" t="e">
        <f t="shared" si="255"/>
        <v>#N/A</v>
      </c>
      <c r="BL214" s="2" t="e">
        <f t="shared" si="255"/>
        <v>#N/A</v>
      </c>
      <c r="BM214" s="2" t="e">
        <f t="shared" si="255"/>
        <v>#N/A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 t="str">
        <f t="shared" si="256"/>
        <v/>
      </c>
      <c r="CF214" s="2" t="str">
        <f t="shared" si="256"/>
        <v/>
      </c>
      <c r="CG214" s="2" t="str">
        <f t="shared" si="256"/>
        <v/>
      </c>
      <c r="CH214" s="2" t="str">
        <f t="shared" si="256"/>
        <v/>
      </c>
      <c r="CI214" s="2" t="str">
        <f t="shared" si="256"/>
        <v/>
      </c>
      <c r="CJ214" s="2" t="str">
        <f t="shared" si="256"/>
        <v/>
      </c>
      <c r="CK214" s="2" t="str">
        <f t="shared" si="256"/>
        <v/>
      </c>
      <c r="CL214" s="2" t="str">
        <f t="shared" si="256"/>
        <v/>
      </c>
      <c r="CM214" s="2" t="str">
        <f t="shared" si="256"/>
        <v/>
      </c>
      <c r="CN214" s="2" t="str">
        <f t="shared" si="256"/>
        <v/>
      </c>
      <c r="CO214" s="2" t="str">
        <f t="shared" si="256"/>
        <v/>
      </c>
      <c r="CP214" s="2" t="str">
        <f t="shared" si="256"/>
        <v/>
      </c>
      <c r="CQ214" s="2" t="str">
        <f t="shared" si="256"/>
        <v/>
      </c>
      <c r="CR214" s="2" t="str">
        <f t="shared" si="256"/>
        <v/>
      </c>
      <c r="CS214" s="2" t="str">
        <f t="shared" si="256"/>
        <v/>
      </c>
      <c r="CU214" s="2" t="str">
        <f t="shared" si="198"/>
        <v/>
      </c>
      <c r="CV214" s="2" t="str">
        <f t="shared" si="199"/>
        <v/>
      </c>
      <c r="CW214" s="2" t="str">
        <f t="shared" si="200"/>
        <v/>
      </c>
      <c r="CX214" s="2" t="str">
        <f t="shared" si="201"/>
        <v/>
      </c>
      <c r="CY214" s="2" t="str">
        <f t="shared" si="202"/>
        <v/>
      </c>
      <c r="CZ214" s="2" t="str">
        <f t="shared" si="203"/>
        <v/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 t="str">
        <f t="shared" si="208"/>
        <v/>
      </c>
      <c r="DF214" s="2" t="str">
        <f t="shared" si="209"/>
        <v/>
      </c>
      <c r="DG214" s="2" t="str">
        <f t="shared" si="210"/>
        <v/>
      </c>
      <c r="DH214" s="2" t="str">
        <f t="shared" si="211"/>
        <v/>
      </c>
      <c r="DI214" s="2" t="str">
        <f t="shared" si="212"/>
        <v/>
      </c>
      <c r="DK214" s="2">
        <f t="shared" ref="DK214:DY227" si="265">BO$228*$B214+BO$229</f>
        <v>103.36628721033868</v>
      </c>
      <c r="DL214" s="2">
        <f t="shared" si="265"/>
        <v>103.99834285714283</v>
      </c>
      <c r="DM214" s="2">
        <f t="shared" si="265"/>
        <v>98.276971085371088</v>
      </c>
      <c r="DN214" s="2">
        <f t="shared" si="265"/>
        <v>98.119894036894038</v>
      </c>
      <c r="DO214" s="2">
        <f t="shared" si="265"/>
        <v>96.688949549549562</v>
      </c>
      <c r="DP214" s="2">
        <f t="shared" si="265"/>
        <v>95.859182882882877</v>
      </c>
      <c r="DQ214" s="2">
        <f t="shared" si="265"/>
        <v>87.201341868183974</v>
      </c>
      <c r="DR214" s="2">
        <f t="shared" si="265"/>
        <v>85.674822179322177</v>
      </c>
      <c r="DS214" s="2">
        <f t="shared" si="265"/>
        <v>85.598964607464609</v>
      </c>
      <c r="DT214" s="2">
        <f t="shared" si="265"/>
        <v>86.987026552868684</v>
      </c>
      <c r="DU214" s="2">
        <f t="shared" si="265"/>
        <v>80.659579622479626</v>
      </c>
      <c r="DV214" s="2">
        <f t="shared" si="265"/>
        <v>86.826635135135135</v>
      </c>
      <c r="DW214" s="2">
        <f t="shared" si="265"/>
        <v>87.779467696267687</v>
      </c>
      <c r="DX214" s="2">
        <f t="shared" si="265"/>
        <v>94.938954954954966</v>
      </c>
      <c r="DY214" s="2">
        <f t="shared" si="265"/>
        <v>95.762008403361321</v>
      </c>
      <c r="EA214" s="2">
        <f t="shared" si="241"/>
        <v>42.3385862086514</v>
      </c>
      <c r="EB214" s="2">
        <f t="shared" si="241"/>
        <v>37.225727758147883</v>
      </c>
      <c r="EC214" s="2">
        <f t="shared" si="241"/>
        <v>39.221663446378841</v>
      </c>
      <c r="ED214" s="2">
        <f t="shared" si="241"/>
        <v>39.957853947088203</v>
      </c>
      <c r="EE214" s="2">
        <f t="shared" si="241"/>
        <v>40.811143329755609</v>
      </c>
      <c r="EF214" s="2">
        <f t="shared" si="240"/>
        <v>41.132907317800871</v>
      </c>
      <c r="EG214" s="2">
        <f t="shared" si="240"/>
        <v>39.866682236969275</v>
      </c>
      <c r="EH214" s="2">
        <f t="shared" si="240"/>
        <v>40.618318787361233</v>
      </c>
      <c r="EI214" s="2">
        <f t="shared" si="240"/>
        <v>40.232930355258532</v>
      </c>
      <c r="EJ214" s="2">
        <f t="shared" si="240"/>
        <v>38.440186812104763</v>
      </c>
      <c r="EK214" s="2">
        <f t="shared" si="213"/>
        <v>40.197443562528434</v>
      </c>
      <c r="EL214" s="2">
        <f t="shared" si="213"/>
        <v>39.401750967672058</v>
      </c>
      <c r="EM214" s="2">
        <f t="shared" si="213"/>
        <v>42.08188387256294</v>
      </c>
      <c r="EN214" s="2">
        <f t="shared" si="213"/>
        <v>42.70906417910448</v>
      </c>
      <c r="EO214" s="2">
        <f t="shared" si="213"/>
        <v>43.997577731996124</v>
      </c>
      <c r="EQ214" s="2">
        <f t="shared" ref="EQ214:FE227" si="266">CU$228*$B214+CU$229</f>
        <v>40.702694485155376</v>
      </c>
      <c r="ER214" s="2">
        <f t="shared" si="266"/>
        <v>39.239980400649692</v>
      </c>
      <c r="ES214" s="2">
        <f t="shared" si="266"/>
        <v>40.587118812172534</v>
      </c>
      <c r="ET214" s="2">
        <f t="shared" si="266"/>
        <v>40.869536091800889</v>
      </c>
      <c r="EU214" s="2">
        <f t="shared" si="266"/>
        <v>40.963862122017048</v>
      </c>
      <c r="EV214" s="2">
        <f t="shared" si="266"/>
        <v>40.632123376016445</v>
      </c>
      <c r="EW214" s="2">
        <f t="shared" si="266"/>
        <v>40.608082457052923</v>
      </c>
      <c r="EX214" s="2">
        <f t="shared" si="266"/>
        <v>39.73632093511528</v>
      </c>
      <c r="EY214" s="2">
        <f t="shared" si="266"/>
        <v>40.891090479772231</v>
      </c>
      <c r="EZ214" s="2">
        <f t="shared" si="266"/>
        <v>38.702855180518242</v>
      </c>
      <c r="FA214" s="2">
        <f t="shared" si="266"/>
        <v>38.704078551298544</v>
      </c>
      <c r="FB214" s="2">
        <f t="shared" si="266"/>
        <v>38.939293640168692</v>
      </c>
      <c r="FC214" s="2">
        <f t="shared" si="266"/>
        <v>38.953776490276468</v>
      </c>
      <c r="FD214" s="2">
        <f t="shared" si="266"/>
        <v>39.846263301500706</v>
      </c>
      <c r="FE214" s="2">
        <f t="shared" si="266"/>
        <v>39.496632478281839</v>
      </c>
      <c r="FG214" s="2">
        <f t="shared" ref="FG214:FU227" si="267">POWER(10,($B214-C$231)/C$229)/(1+POWER(10,($B214-C$231)/C$229))</f>
        <v>0.999999295519026</v>
      </c>
      <c r="FH214" s="2">
        <f t="shared" si="267"/>
        <v>0.99999915325438105</v>
      </c>
      <c r="FI214" s="2">
        <f t="shared" si="267"/>
        <v>0.9999991179160419</v>
      </c>
      <c r="FJ214" s="2">
        <f t="shared" si="267"/>
        <v>0.99999911616958748</v>
      </c>
      <c r="FK214" s="2">
        <f t="shared" si="267"/>
        <v>0.99999910011031068</v>
      </c>
      <c r="FL214" s="2">
        <f t="shared" si="267"/>
        <v>0.99999907234782726</v>
      </c>
      <c r="FM214" s="2">
        <f t="shared" si="267"/>
        <v>0.99999902497668069</v>
      </c>
      <c r="FN214" s="2">
        <f t="shared" si="267"/>
        <v>0.99999893065402057</v>
      </c>
      <c r="FO214" s="2">
        <f t="shared" si="267"/>
        <v>0.99999894780956422</v>
      </c>
      <c r="FP214" s="2">
        <f t="shared" si="267"/>
        <v>0.99999900796915631</v>
      </c>
      <c r="FQ214" s="2">
        <f t="shared" si="267"/>
        <v>0.99999907936478027</v>
      </c>
      <c r="FR214" s="2">
        <f t="shared" si="267"/>
        <v>0.99999898137231746</v>
      </c>
      <c r="FS214" s="2">
        <f t="shared" si="267"/>
        <v>0.99999907478608918</v>
      </c>
      <c r="FT214" s="2">
        <f t="shared" si="267"/>
        <v>0.99999909212721594</v>
      </c>
      <c r="FU214" s="2">
        <f t="shared" si="267"/>
        <v>0.99999890642059153</v>
      </c>
      <c r="FW214" s="2">
        <f t="shared" si="257"/>
        <v>0.99589308048278113</v>
      </c>
      <c r="FX214" s="2">
        <f t="shared" si="257"/>
        <v>0.99447806067964406</v>
      </c>
      <c r="FY214" s="2">
        <f t="shared" si="257"/>
        <v>0.99484550663373128</v>
      </c>
      <c r="FZ214" s="2">
        <f t="shared" si="257"/>
        <v>0.99465460883765122</v>
      </c>
      <c r="GA214" s="2">
        <f t="shared" si="257"/>
        <v>0.99443247686739722</v>
      </c>
      <c r="GB214" s="2">
        <f t="shared" si="257"/>
        <v>0.99461354567291116</v>
      </c>
      <c r="GC214" s="2">
        <f t="shared" si="257"/>
        <v>0.99448881037605152</v>
      </c>
      <c r="GD214" s="2">
        <f t="shared" si="257"/>
        <v>0.99500052490514501</v>
      </c>
      <c r="GE214" s="2">
        <f t="shared" si="257"/>
        <v>0.99557880827789857</v>
      </c>
      <c r="GF214" s="2">
        <f t="shared" si="257"/>
        <v>0.99525849660410981</v>
      </c>
      <c r="GG214" s="2">
        <f t="shared" si="257"/>
        <v>0.99490593600752375</v>
      </c>
      <c r="GH214" s="2">
        <f t="shared" si="257"/>
        <v>0.99410385282534541</v>
      </c>
      <c r="GI214" s="2">
        <f t="shared" si="257"/>
        <v>0.99343367413582984</v>
      </c>
      <c r="GJ214" s="2">
        <f t="shared" si="257"/>
        <v>0.99189253106874187</v>
      </c>
      <c r="GK214" s="2">
        <f t="shared" si="257"/>
        <v>0.9894463374851884</v>
      </c>
      <c r="GM214" s="86">
        <f t="shared" si="258"/>
        <v>0</v>
      </c>
      <c r="GN214" s="86">
        <f t="shared" si="258"/>
        <v>0</v>
      </c>
      <c r="GO214" s="86">
        <f t="shared" si="258"/>
        <v>0</v>
      </c>
      <c r="GP214" s="86">
        <f t="shared" si="258"/>
        <v>0</v>
      </c>
      <c r="GQ214" s="86">
        <f t="shared" si="258"/>
        <v>0</v>
      </c>
      <c r="GR214" s="86">
        <f t="shared" si="258"/>
        <v>0</v>
      </c>
      <c r="GS214" s="86">
        <f t="shared" si="258"/>
        <v>0</v>
      </c>
      <c r="GT214" s="86">
        <f t="shared" si="258"/>
        <v>0</v>
      </c>
      <c r="GU214" s="86">
        <f t="shared" si="258"/>
        <v>0</v>
      </c>
      <c r="GV214" s="86">
        <f t="shared" si="258"/>
        <v>0</v>
      </c>
      <c r="GW214" s="86">
        <f t="shared" si="258"/>
        <v>0</v>
      </c>
      <c r="GX214" s="86">
        <f t="shared" si="258"/>
        <v>0</v>
      </c>
      <c r="GY214" s="86">
        <f t="shared" si="258"/>
        <v>0</v>
      </c>
      <c r="GZ214" s="86">
        <f t="shared" si="258"/>
        <v>0</v>
      </c>
      <c r="HA214" s="86">
        <f t="shared" si="258"/>
        <v>0</v>
      </c>
      <c r="HC214" s="86">
        <f t="shared" ref="HC214:HE227" si="268" xml:space="preserve"> _xlfn.NORM.DIST($B214, C$8, ABS(C$12), TRUE) * _xlfn.NORM.DIST(($B214 - C$8)*C$16, 0, ABS(C$12), TRUE) * 2</f>
        <v>0</v>
      </c>
      <c r="HD214" s="86">
        <f t="shared" si="268"/>
        <v>0</v>
      </c>
      <c r="HE214" s="86">
        <f t="shared" si="268"/>
        <v>0</v>
      </c>
      <c r="HF214" s="86">
        <f t="shared" si="262"/>
        <v>0</v>
      </c>
      <c r="HG214" s="86">
        <f t="shared" si="262"/>
        <v>0</v>
      </c>
      <c r="HH214" s="86">
        <f t="shared" si="262"/>
        <v>0</v>
      </c>
      <c r="HI214" s="86">
        <f t="shared" si="242"/>
        <v>0</v>
      </c>
      <c r="HJ214" s="86">
        <f t="shared" si="242"/>
        <v>0</v>
      </c>
      <c r="HK214" s="86">
        <f t="shared" si="242"/>
        <v>0</v>
      </c>
      <c r="HL214" s="86">
        <f t="shared" si="242"/>
        <v>0</v>
      </c>
      <c r="HM214" s="86">
        <f t="shared" si="242"/>
        <v>0</v>
      </c>
      <c r="HN214" s="86">
        <f t="shared" si="242"/>
        <v>0</v>
      </c>
      <c r="HO214" s="86">
        <f t="shared" si="227"/>
        <v>0</v>
      </c>
      <c r="HP214" s="86">
        <f t="shared" si="227"/>
        <v>0</v>
      </c>
      <c r="HQ214" s="86">
        <f t="shared" si="227"/>
        <v>0</v>
      </c>
      <c r="HS214" s="86">
        <f t="shared" si="259"/>
        <v>2.3544758128637873E-280</v>
      </c>
      <c r="HT214" s="86">
        <f t="shared" si="259"/>
        <v>2.4898332163037658E-303</v>
      </c>
      <c r="HU214" s="86">
        <f t="shared" si="259"/>
        <v>0</v>
      </c>
      <c r="HV214" s="86">
        <f t="shared" si="259"/>
        <v>0</v>
      </c>
      <c r="HW214" s="86">
        <f t="shared" si="259"/>
        <v>0</v>
      </c>
      <c r="HX214" s="86">
        <f t="shared" si="259"/>
        <v>0</v>
      </c>
      <c r="HY214" s="86">
        <f t="shared" si="259"/>
        <v>0</v>
      </c>
      <c r="HZ214" s="86">
        <f t="shared" si="259"/>
        <v>0</v>
      </c>
      <c r="IA214" s="86">
        <f t="shared" si="259"/>
        <v>0</v>
      </c>
      <c r="IB214" s="86">
        <f t="shared" si="259"/>
        <v>0</v>
      </c>
      <c r="IC214" s="86">
        <f t="shared" si="259"/>
        <v>0</v>
      </c>
      <c r="ID214" s="86">
        <f t="shared" si="259"/>
        <v>0</v>
      </c>
      <c r="IE214" s="86">
        <f t="shared" si="259"/>
        <v>0</v>
      </c>
      <c r="IF214" s="86">
        <f t="shared" si="259"/>
        <v>1.0261179857496185E-265</v>
      </c>
      <c r="IG214" s="86">
        <f t="shared" si="259"/>
        <v>5.3941757277135205E-259</v>
      </c>
      <c r="II214" s="86">
        <f t="shared" si="260"/>
        <v>1.7935522468347743E-111</v>
      </c>
      <c r="IJ214" s="86">
        <f t="shared" si="260"/>
        <v>1.8883014418603443E-111</v>
      </c>
      <c r="IK214" s="86">
        <f t="shared" si="260"/>
        <v>5.7828512160813097E-126</v>
      </c>
      <c r="IL214" s="86">
        <f t="shared" si="260"/>
        <v>4.9548632970801738E-130</v>
      </c>
      <c r="IM214" s="86">
        <f t="shared" si="260"/>
        <v>1.2577624394503707E-123</v>
      </c>
      <c r="IN214" s="86">
        <f t="shared" si="260"/>
        <v>3.8438887136936512E-141</v>
      </c>
      <c r="IO214" s="86">
        <f t="shared" si="260"/>
        <v>1.0346834206032815E-131</v>
      </c>
      <c r="IP214" s="86">
        <f t="shared" si="260"/>
        <v>1.3873160408613298E-158</v>
      </c>
      <c r="IQ214" s="86">
        <f t="shared" si="260"/>
        <v>2.8086982328904204E-156</v>
      </c>
      <c r="IR214" s="86">
        <f t="shared" si="260"/>
        <v>2.1437462061243357E-135</v>
      </c>
      <c r="IS214" s="86">
        <f t="shared" si="260"/>
        <v>1.4007438464073682E-131</v>
      </c>
      <c r="IT214" s="86">
        <f t="shared" si="260"/>
        <v>1.9689955012779766E-125</v>
      </c>
      <c r="IU214" s="86">
        <f t="shared" si="260"/>
        <v>2.4789085219523591E-113</v>
      </c>
      <c r="IV214" s="86">
        <f t="shared" si="260"/>
        <v>1.9641207911380755E-63</v>
      </c>
      <c r="IW214" s="86">
        <f t="shared" si="260"/>
        <v>1.253939774276734E-102</v>
      </c>
      <c r="IY214" s="86">
        <f t="shared" si="261"/>
        <v>1.7935522468347743E-111</v>
      </c>
      <c r="IZ214" s="86">
        <f t="shared" si="261"/>
        <v>1.8883014418603443E-111</v>
      </c>
      <c r="JA214" s="86">
        <f t="shared" si="261"/>
        <v>5.7828512160813097E-126</v>
      </c>
      <c r="JB214" s="86">
        <f t="shared" si="261"/>
        <v>4.9548632970801738E-130</v>
      </c>
      <c r="JC214" s="86">
        <f t="shared" si="261"/>
        <v>1.2577624394503707E-123</v>
      </c>
      <c r="JD214" s="86">
        <f t="shared" si="261"/>
        <v>3.8438887136936512E-141</v>
      </c>
      <c r="JE214" s="86">
        <f t="shared" si="261"/>
        <v>1.0346834206032815E-131</v>
      </c>
      <c r="JF214" s="86">
        <f t="shared" si="261"/>
        <v>1.3873160408613298E-158</v>
      </c>
      <c r="JG214" s="86">
        <f t="shared" si="261"/>
        <v>2.8086982328904204E-156</v>
      </c>
      <c r="JH214" s="86">
        <f t="shared" si="261"/>
        <v>2.1437462061243357E-135</v>
      </c>
      <c r="JI214" s="86">
        <f t="shared" si="261"/>
        <v>1.4007438464073682E-131</v>
      </c>
      <c r="JJ214" s="86">
        <f t="shared" si="261"/>
        <v>1.9689955012779766E-125</v>
      </c>
      <c r="JK214" s="86">
        <f t="shared" si="261"/>
        <v>2.4789085219523591E-113</v>
      </c>
      <c r="JL214" s="86">
        <f t="shared" si="261"/>
        <v>1.9641207911380755E-63</v>
      </c>
      <c r="JM214" s="86">
        <f t="shared" si="261"/>
        <v>1.253939774276734E-102</v>
      </c>
    </row>
    <row r="215" spans="2:273" x14ac:dyDescent="0.25">
      <c r="B215" s="2">
        <v>188</v>
      </c>
      <c r="C215" s="37">
        <v>43.4</v>
      </c>
      <c r="D215" s="37">
        <v>41.667000000000002</v>
      </c>
      <c r="E215" s="37">
        <v>43.616999999999997</v>
      </c>
      <c r="F215" s="37">
        <v>42.6</v>
      </c>
      <c r="G215" s="37">
        <v>43.051000000000002</v>
      </c>
      <c r="H215" s="37">
        <v>44.542000000000002</v>
      </c>
      <c r="I215" s="37">
        <v>41.851999999999997</v>
      </c>
      <c r="J215" s="37">
        <v>41.75</v>
      </c>
      <c r="K215" s="37">
        <v>42.85</v>
      </c>
      <c r="L215" s="37">
        <v>41.716999999999999</v>
      </c>
      <c r="M215" s="37">
        <v>40.799999999999997</v>
      </c>
      <c r="N215" s="37">
        <v>42.017000000000003</v>
      </c>
      <c r="O215" s="37">
        <v>41.683</v>
      </c>
      <c r="P215" s="37">
        <v>41.982999999999997</v>
      </c>
      <c r="Q215" s="37">
        <v>40.1</v>
      </c>
      <c r="S215" s="4" t="e">
        <f t="shared" si="263"/>
        <v>#N/A</v>
      </c>
      <c r="T215" s="4" t="e">
        <f t="shared" si="263"/>
        <v>#N/A</v>
      </c>
      <c r="U215" s="4" t="e">
        <f t="shared" si="263"/>
        <v>#N/A</v>
      </c>
      <c r="V215" s="4" t="e">
        <f t="shared" si="263"/>
        <v>#N/A</v>
      </c>
      <c r="W215" s="4" t="e">
        <f t="shared" si="263"/>
        <v>#N/A</v>
      </c>
      <c r="X215" s="4" t="e">
        <f t="shared" si="263"/>
        <v>#N/A</v>
      </c>
      <c r="Y215" s="4" t="e">
        <f t="shared" si="263"/>
        <v>#N/A</v>
      </c>
      <c r="Z215" s="4" t="e">
        <f t="shared" si="263"/>
        <v>#N/A</v>
      </c>
      <c r="AA215" s="4" t="e">
        <f t="shared" si="263"/>
        <v>#N/A</v>
      </c>
      <c r="AB215" s="4" t="e">
        <f t="shared" si="263"/>
        <v>#N/A</v>
      </c>
      <c r="AC215" s="4" t="e">
        <f t="shared" si="263"/>
        <v>#N/A</v>
      </c>
      <c r="AD215" s="4" t="e">
        <f t="shared" si="263"/>
        <v>#N/A</v>
      </c>
      <c r="AE215" s="4" t="e">
        <f t="shared" si="263"/>
        <v>#N/A</v>
      </c>
      <c r="AF215" s="4" t="e">
        <f t="shared" si="263"/>
        <v>#N/A</v>
      </c>
      <c r="AG215" s="4" t="e">
        <f t="shared" si="263"/>
        <v>#N/A</v>
      </c>
      <c r="AI215" s="4">
        <f t="shared" si="264"/>
        <v>0</v>
      </c>
      <c r="AJ215" s="4">
        <f t="shared" si="264"/>
        <v>0</v>
      </c>
      <c r="AK215" s="4">
        <f t="shared" si="264"/>
        <v>0</v>
      </c>
      <c r="AL215" s="4">
        <f t="shared" si="264"/>
        <v>0</v>
      </c>
      <c r="AM215" s="4">
        <f t="shared" si="264"/>
        <v>0</v>
      </c>
      <c r="AN215" s="4">
        <f t="shared" si="264"/>
        <v>0</v>
      </c>
      <c r="AO215" s="4">
        <f t="shared" si="264"/>
        <v>0</v>
      </c>
      <c r="AP215" s="4">
        <f t="shared" si="264"/>
        <v>0</v>
      </c>
      <c r="AQ215" s="4">
        <f t="shared" si="264"/>
        <v>0</v>
      </c>
      <c r="AR215" s="4">
        <f t="shared" si="264"/>
        <v>0</v>
      </c>
      <c r="AS215" s="4">
        <f t="shared" si="264"/>
        <v>0</v>
      </c>
      <c r="AT215" s="4">
        <f t="shared" si="264"/>
        <v>0</v>
      </c>
      <c r="AU215" s="4">
        <f t="shared" si="264"/>
        <v>0</v>
      </c>
      <c r="AV215" s="4">
        <f t="shared" si="264"/>
        <v>0</v>
      </c>
      <c r="AW215" s="4">
        <f t="shared" si="264"/>
        <v>0</v>
      </c>
      <c r="AY215" s="2" t="e">
        <f t="shared" si="255"/>
        <v>#N/A</v>
      </c>
      <c r="AZ215" s="2" t="e">
        <f t="shared" si="255"/>
        <v>#N/A</v>
      </c>
      <c r="BA215" s="2" t="e">
        <f t="shared" si="255"/>
        <v>#N/A</v>
      </c>
      <c r="BB215" s="2" t="e">
        <f t="shared" si="255"/>
        <v>#N/A</v>
      </c>
      <c r="BC215" s="2" t="e">
        <f t="shared" si="255"/>
        <v>#N/A</v>
      </c>
      <c r="BD215" s="2" t="e">
        <f t="shared" si="255"/>
        <v>#N/A</v>
      </c>
      <c r="BE215" s="2" t="e">
        <f t="shared" si="255"/>
        <v>#N/A</v>
      </c>
      <c r="BF215" s="2" t="e">
        <f t="shared" si="255"/>
        <v>#N/A</v>
      </c>
      <c r="BG215" s="2" t="e">
        <f t="shared" si="255"/>
        <v>#N/A</v>
      </c>
      <c r="BH215" s="2" t="e">
        <f t="shared" si="255"/>
        <v>#N/A</v>
      </c>
      <c r="BI215" s="2" t="e">
        <f t="shared" si="255"/>
        <v>#N/A</v>
      </c>
      <c r="BJ215" s="2" t="e">
        <f t="shared" si="255"/>
        <v>#N/A</v>
      </c>
      <c r="BK215" s="2" t="e">
        <f t="shared" si="255"/>
        <v>#N/A</v>
      </c>
      <c r="BL215" s="2" t="e">
        <f t="shared" si="255"/>
        <v>#N/A</v>
      </c>
      <c r="BM215" s="2" t="e">
        <f t="shared" si="255"/>
        <v>#N/A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 t="str">
        <f t="shared" si="256"/>
        <v/>
      </c>
      <c r="CF215" s="2" t="str">
        <f t="shared" si="256"/>
        <v/>
      </c>
      <c r="CG215" s="2" t="str">
        <f t="shared" si="256"/>
        <v/>
      </c>
      <c r="CH215" s="2" t="str">
        <f t="shared" si="256"/>
        <v/>
      </c>
      <c r="CI215" s="2" t="str">
        <f t="shared" si="256"/>
        <v/>
      </c>
      <c r="CJ215" s="2" t="str">
        <f t="shared" si="256"/>
        <v/>
      </c>
      <c r="CK215" s="2" t="str">
        <f t="shared" si="256"/>
        <v/>
      </c>
      <c r="CL215" s="2" t="str">
        <f t="shared" si="256"/>
        <v/>
      </c>
      <c r="CM215" s="2" t="str">
        <f t="shared" si="256"/>
        <v/>
      </c>
      <c r="CN215" s="2" t="str">
        <f t="shared" si="256"/>
        <v/>
      </c>
      <c r="CO215" s="2" t="str">
        <f t="shared" si="256"/>
        <v/>
      </c>
      <c r="CP215" s="2" t="str">
        <f t="shared" si="256"/>
        <v/>
      </c>
      <c r="CQ215" s="2" t="str">
        <f t="shared" si="256"/>
        <v/>
      </c>
      <c r="CR215" s="2" t="str">
        <f t="shared" si="256"/>
        <v/>
      </c>
      <c r="CS215" s="2" t="str">
        <f t="shared" si="256"/>
        <v/>
      </c>
      <c r="CU215" s="2" t="str">
        <f t="shared" si="198"/>
        <v/>
      </c>
      <c r="CV215" s="2" t="str">
        <f t="shared" si="199"/>
        <v/>
      </c>
      <c r="CW215" s="2" t="str">
        <f t="shared" si="200"/>
        <v/>
      </c>
      <c r="CX215" s="2" t="str">
        <f t="shared" si="201"/>
        <v/>
      </c>
      <c r="CY215" s="2" t="str">
        <f t="shared" si="202"/>
        <v/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 t="str">
        <f t="shared" si="208"/>
        <v/>
      </c>
      <c r="DF215" s="2" t="str">
        <f t="shared" si="209"/>
        <v/>
      </c>
      <c r="DG215" s="2" t="str">
        <f t="shared" si="210"/>
        <v/>
      </c>
      <c r="DH215" s="2" t="str">
        <f t="shared" si="211"/>
        <v/>
      </c>
      <c r="DI215" s="2" t="str">
        <f t="shared" si="212"/>
        <v/>
      </c>
      <c r="DK215" s="2">
        <f t="shared" si="265"/>
        <v>103.60849108734404</v>
      </c>
      <c r="DL215" s="2">
        <f t="shared" si="265"/>
        <v>104.22609495798318</v>
      </c>
      <c r="DM215" s="2">
        <f t="shared" si="265"/>
        <v>98.476794251394239</v>
      </c>
      <c r="DN215" s="2">
        <f t="shared" si="265"/>
        <v>98.317594165594159</v>
      </c>
      <c r="DO215" s="2">
        <f t="shared" si="265"/>
        <v>96.873888288288299</v>
      </c>
      <c r="DP215" s="2">
        <f t="shared" si="265"/>
        <v>96.03065495495494</v>
      </c>
      <c r="DQ215" s="2">
        <f t="shared" si="265"/>
        <v>87.323346609767668</v>
      </c>
      <c r="DR215" s="2">
        <f t="shared" si="265"/>
        <v>85.794718961818944</v>
      </c>
      <c r="DS215" s="2">
        <f t="shared" si="265"/>
        <v>85.714676833976824</v>
      </c>
      <c r="DT215" s="2">
        <f t="shared" si="265"/>
        <v>87.112364627785709</v>
      </c>
      <c r="DU215" s="2">
        <f t="shared" si="265"/>
        <v>80.755219390819391</v>
      </c>
      <c r="DV215" s="2">
        <f t="shared" si="265"/>
        <v>86.950243243243236</v>
      </c>
      <c r="DW215" s="2">
        <f t="shared" si="265"/>
        <v>87.907307722007715</v>
      </c>
      <c r="DX215" s="2">
        <f t="shared" si="265"/>
        <v>95.116662162162157</v>
      </c>
      <c r="DY215" s="2">
        <f t="shared" si="265"/>
        <v>95.971729411764684</v>
      </c>
      <c r="EA215" s="2">
        <f t="shared" si="241"/>
        <v>42.243450178117051</v>
      </c>
      <c r="EB215" s="2">
        <f t="shared" si="241"/>
        <v>37.063175620978804</v>
      </c>
      <c r="EC215" s="2">
        <f t="shared" si="241"/>
        <v>39.088686860554816</v>
      </c>
      <c r="ED215" s="2">
        <f t="shared" si="241"/>
        <v>39.825995692821223</v>
      </c>
      <c r="EE215" s="2">
        <f t="shared" si="241"/>
        <v>40.6856675721397</v>
      </c>
      <c r="EF215" s="2">
        <f t="shared" si="240"/>
        <v>41.003083142397038</v>
      </c>
      <c r="EG215" s="2">
        <f t="shared" si="240"/>
        <v>39.727019215901045</v>
      </c>
      <c r="EH215" s="2">
        <f t="shared" si="240"/>
        <v>40.482064453458591</v>
      </c>
      <c r="EI215" s="2">
        <f t="shared" si="240"/>
        <v>40.089027928244811</v>
      </c>
      <c r="EJ215" s="2">
        <f t="shared" si="240"/>
        <v>38.282945810813764</v>
      </c>
      <c r="EK215" s="2">
        <f t="shared" si="213"/>
        <v>40.057243528076285</v>
      </c>
      <c r="EL215" s="2">
        <f t="shared" si="213"/>
        <v>39.24845691619899</v>
      </c>
      <c r="EM215" s="2">
        <f t="shared" si="213"/>
        <v>41.953627977362437</v>
      </c>
      <c r="EN215" s="2">
        <f t="shared" si="213"/>
        <v>42.577682388059699</v>
      </c>
      <c r="EO215" s="2">
        <f t="shared" si="213"/>
        <v>43.886943616852705</v>
      </c>
      <c r="EQ215" s="2">
        <f t="shared" si="266"/>
        <v>40.590367293320263</v>
      </c>
      <c r="ER215" s="2">
        <f t="shared" si="266"/>
        <v>39.099096288908513</v>
      </c>
      <c r="ES215" s="2">
        <f t="shared" si="266"/>
        <v>40.469067012537039</v>
      </c>
      <c r="ET215" s="2">
        <f t="shared" si="266"/>
        <v>40.747472433040194</v>
      </c>
      <c r="EU215" s="2">
        <f t="shared" si="266"/>
        <v>40.839973550699455</v>
      </c>
      <c r="EV215" s="2">
        <f t="shared" si="266"/>
        <v>40.497064110163016</v>
      </c>
      <c r="EW215" s="2">
        <f t="shared" si="266"/>
        <v>40.476256782860574</v>
      </c>
      <c r="EX215" s="2">
        <f t="shared" si="266"/>
        <v>39.590947929167697</v>
      </c>
      <c r="EY215" s="2">
        <f t="shared" si="266"/>
        <v>40.75418944724867</v>
      </c>
      <c r="EZ215" s="2">
        <f t="shared" si="266"/>
        <v>38.548758927160684</v>
      </c>
      <c r="FA215" s="2">
        <f t="shared" si="266"/>
        <v>38.548428092075483</v>
      </c>
      <c r="FB215" s="2">
        <f t="shared" si="266"/>
        <v>38.781135028174617</v>
      </c>
      <c r="FC215" s="2">
        <f t="shared" si="266"/>
        <v>38.791798072300637</v>
      </c>
      <c r="FD215" s="2">
        <f t="shared" si="266"/>
        <v>39.684200163710798</v>
      </c>
      <c r="FE215" s="2">
        <f t="shared" si="266"/>
        <v>39.342866911288553</v>
      </c>
      <c r="FG215" s="2">
        <f t="shared" si="267"/>
        <v>0.9999993575056757</v>
      </c>
      <c r="FH215" s="2">
        <f t="shared" si="267"/>
        <v>0.99999922775875971</v>
      </c>
      <c r="FI215" s="2">
        <f t="shared" si="267"/>
        <v>0.99999919552980654</v>
      </c>
      <c r="FJ215" s="2">
        <f t="shared" si="267"/>
        <v>0.99999919393702097</v>
      </c>
      <c r="FK215" s="2">
        <f t="shared" si="267"/>
        <v>0.99999917929078419</v>
      </c>
      <c r="FL215" s="2">
        <f t="shared" si="267"/>
        <v>0.99999915397109429</v>
      </c>
      <c r="FM215" s="2">
        <f t="shared" si="267"/>
        <v>0.9999991107680879</v>
      </c>
      <c r="FN215" s="2">
        <f t="shared" si="267"/>
        <v>0.99999902474478397</v>
      </c>
      <c r="FO215" s="2">
        <f t="shared" si="267"/>
        <v>0.99999904039082865</v>
      </c>
      <c r="FP215" s="2">
        <f t="shared" si="267"/>
        <v>0.99999909525703856</v>
      </c>
      <c r="FQ215" s="2">
        <f t="shared" si="267"/>
        <v>0.99999916037063252</v>
      </c>
      <c r="FR215" s="2">
        <f t="shared" si="267"/>
        <v>0.99999907100042906</v>
      </c>
      <c r="FS215" s="2">
        <f t="shared" si="267"/>
        <v>0.99999915619481594</v>
      </c>
      <c r="FT215" s="2">
        <f t="shared" si="267"/>
        <v>0.99999917201011401</v>
      </c>
      <c r="FU215" s="2">
        <f t="shared" si="267"/>
        <v>0.99999900264362973</v>
      </c>
      <c r="FW215" s="2">
        <f t="shared" si="257"/>
        <v>0.99625309088436531</v>
      </c>
      <c r="FX215" s="2">
        <f t="shared" si="257"/>
        <v>0.99496148341745716</v>
      </c>
      <c r="FY215" s="2">
        <f t="shared" si="257"/>
        <v>0.99529691314270219</v>
      </c>
      <c r="FZ215" s="2">
        <f t="shared" si="257"/>
        <v>0.99512265132432454</v>
      </c>
      <c r="GA215" s="2">
        <f t="shared" si="257"/>
        <v>0.99491986989199244</v>
      </c>
      <c r="GB215" s="2">
        <f t="shared" si="257"/>
        <v>0.99508516588436047</v>
      </c>
      <c r="GC215" s="2">
        <f t="shared" si="257"/>
        <v>0.9949712967815606</v>
      </c>
      <c r="GD215" s="2">
        <f t="shared" si="257"/>
        <v>0.99543841788417553</v>
      </c>
      <c r="GE215" s="2">
        <f t="shared" si="257"/>
        <v>0.99596625603180267</v>
      </c>
      <c r="GF215" s="2">
        <f t="shared" si="257"/>
        <v>0.99567389265220907</v>
      </c>
      <c r="GG215" s="2">
        <f t="shared" si="257"/>
        <v>0.99535207511837398</v>
      </c>
      <c r="GH215" s="2">
        <f t="shared" si="257"/>
        <v>0.99461985866487279</v>
      </c>
      <c r="GI215" s="2">
        <f t="shared" si="257"/>
        <v>0.99400797765333881</v>
      </c>
      <c r="GJ215" s="2">
        <f t="shared" si="257"/>
        <v>0.99260062196518428</v>
      </c>
      <c r="GK215" s="2">
        <f t="shared" si="257"/>
        <v>0.99036599918225809</v>
      </c>
      <c r="GM215" s="86">
        <f t="shared" si="258"/>
        <v>0</v>
      </c>
      <c r="GN215" s="86">
        <f t="shared" si="258"/>
        <v>0</v>
      </c>
      <c r="GO215" s="86">
        <f t="shared" si="258"/>
        <v>0</v>
      </c>
      <c r="GP215" s="86">
        <f t="shared" si="258"/>
        <v>0</v>
      </c>
      <c r="GQ215" s="86">
        <f t="shared" si="258"/>
        <v>0</v>
      </c>
      <c r="GR215" s="86">
        <f t="shared" si="258"/>
        <v>0</v>
      </c>
      <c r="GS215" s="86">
        <f t="shared" si="258"/>
        <v>0</v>
      </c>
      <c r="GT215" s="86">
        <f t="shared" si="258"/>
        <v>0</v>
      </c>
      <c r="GU215" s="86">
        <f t="shared" si="258"/>
        <v>0</v>
      </c>
      <c r="GV215" s="86">
        <f t="shared" si="258"/>
        <v>0</v>
      </c>
      <c r="GW215" s="86">
        <f t="shared" si="258"/>
        <v>0</v>
      </c>
      <c r="GX215" s="86">
        <f t="shared" si="258"/>
        <v>0</v>
      </c>
      <c r="GY215" s="86">
        <f t="shared" si="258"/>
        <v>0</v>
      </c>
      <c r="GZ215" s="86">
        <f t="shared" si="258"/>
        <v>0</v>
      </c>
      <c r="HA215" s="86">
        <f t="shared" si="258"/>
        <v>0</v>
      </c>
      <c r="HC215" s="86">
        <f t="shared" si="268"/>
        <v>0</v>
      </c>
      <c r="HD215" s="86">
        <f t="shared" si="268"/>
        <v>0</v>
      </c>
      <c r="HE215" s="86">
        <f t="shared" si="268"/>
        <v>0</v>
      </c>
      <c r="HF215" s="86">
        <f t="shared" si="262"/>
        <v>0</v>
      </c>
      <c r="HG215" s="86">
        <f t="shared" si="262"/>
        <v>0</v>
      </c>
      <c r="HH215" s="86">
        <f t="shared" si="262"/>
        <v>0</v>
      </c>
      <c r="HI215" s="86">
        <f t="shared" si="242"/>
        <v>0</v>
      </c>
      <c r="HJ215" s="86">
        <f t="shared" si="242"/>
        <v>0</v>
      </c>
      <c r="HK215" s="86">
        <f t="shared" si="242"/>
        <v>0</v>
      </c>
      <c r="HL215" s="86">
        <f t="shared" si="242"/>
        <v>0</v>
      </c>
      <c r="HM215" s="86">
        <f t="shared" si="242"/>
        <v>0</v>
      </c>
      <c r="HN215" s="86">
        <f t="shared" si="242"/>
        <v>0</v>
      </c>
      <c r="HO215" s="86">
        <f t="shared" si="227"/>
        <v>0</v>
      </c>
      <c r="HP215" s="86">
        <f t="shared" si="227"/>
        <v>0</v>
      </c>
      <c r="HQ215" s="86">
        <f t="shared" si="227"/>
        <v>0</v>
      </c>
      <c r="HS215" s="86">
        <f t="shared" si="259"/>
        <v>4.5917082744499222E-287</v>
      </c>
      <c r="HT215" s="86">
        <f t="shared" si="259"/>
        <v>0</v>
      </c>
      <c r="HU215" s="86">
        <f t="shared" si="259"/>
        <v>0</v>
      </c>
      <c r="HV215" s="86">
        <f t="shared" si="259"/>
        <v>0</v>
      </c>
      <c r="HW215" s="86">
        <f t="shared" si="259"/>
        <v>0</v>
      </c>
      <c r="HX215" s="86">
        <f t="shared" si="259"/>
        <v>0</v>
      </c>
      <c r="HY215" s="86">
        <f t="shared" si="259"/>
        <v>0</v>
      </c>
      <c r="HZ215" s="86">
        <f t="shared" si="259"/>
        <v>0</v>
      </c>
      <c r="IA215" s="86">
        <f t="shared" si="259"/>
        <v>0</v>
      </c>
      <c r="IB215" s="86">
        <f t="shared" si="259"/>
        <v>0</v>
      </c>
      <c r="IC215" s="86">
        <f t="shared" si="259"/>
        <v>0</v>
      </c>
      <c r="ID215" s="86">
        <f t="shared" si="259"/>
        <v>0</v>
      </c>
      <c r="IE215" s="86">
        <f t="shared" si="259"/>
        <v>0</v>
      </c>
      <c r="IF215" s="86">
        <f t="shared" si="259"/>
        <v>1.736550174465746E-272</v>
      </c>
      <c r="IG215" s="86">
        <f t="shared" si="259"/>
        <v>8.5222804971954827E-266</v>
      </c>
      <c r="II215" s="86">
        <f t="shared" si="260"/>
        <v>3.541376603939038E-115</v>
      </c>
      <c r="IJ215" s="86">
        <f t="shared" si="260"/>
        <v>2.2817957167198105E-115</v>
      </c>
      <c r="IK215" s="86">
        <f t="shared" si="260"/>
        <v>2.4255643369909872E-130</v>
      </c>
      <c r="IL215" s="86">
        <f t="shared" si="260"/>
        <v>1.3881822467842438E-134</v>
      </c>
      <c r="IM215" s="86">
        <f t="shared" si="260"/>
        <v>5.4941753902477738E-128</v>
      </c>
      <c r="IN215" s="86">
        <f t="shared" si="260"/>
        <v>4.2698445201445458E-146</v>
      </c>
      <c r="IO215" s="86">
        <f t="shared" si="260"/>
        <v>2.3717771011855942E-136</v>
      </c>
      <c r="IP215" s="86">
        <f t="shared" si="260"/>
        <v>4.4380053449571375E-164</v>
      </c>
      <c r="IQ215" s="86">
        <f t="shared" si="260"/>
        <v>1.4415868043877817E-161</v>
      </c>
      <c r="IR215" s="86">
        <f t="shared" si="260"/>
        <v>4.9655864106971466E-140</v>
      </c>
      <c r="IS215" s="86">
        <f t="shared" si="260"/>
        <v>3.8146334046648515E-136</v>
      </c>
      <c r="IT215" s="86">
        <f t="shared" si="260"/>
        <v>6.6030871318458235E-130</v>
      </c>
      <c r="IU215" s="86">
        <f t="shared" si="260"/>
        <v>1.8605441279213571E-117</v>
      </c>
      <c r="IV215" s="86">
        <f t="shared" si="260"/>
        <v>8.1317926591304872E-66</v>
      </c>
      <c r="IW215" s="86">
        <f t="shared" si="260"/>
        <v>9.3835243234303185E-107</v>
      </c>
      <c r="IY215" s="86">
        <f t="shared" si="261"/>
        <v>3.541376603939038E-115</v>
      </c>
      <c r="IZ215" s="86">
        <f t="shared" si="261"/>
        <v>2.2817957167198105E-115</v>
      </c>
      <c r="JA215" s="86">
        <f t="shared" si="261"/>
        <v>2.4255643369909872E-130</v>
      </c>
      <c r="JB215" s="86">
        <f t="shared" si="261"/>
        <v>1.3881822467842438E-134</v>
      </c>
      <c r="JC215" s="86">
        <f t="shared" si="261"/>
        <v>5.4941753902477738E-128</v>
      </c>
      <c r="JD215" s="86">
        <f t="shared" si="261"/>
        <v>4.2698445201445458E-146</v>
      </c>
      <c r="JE215" s="86">
        <f t="shared" si="261"/>
        <v>2.3717771011855942E-136</v>
      </c>
      <c r="JF215" s="86">
        <f t="shared" si="261"/>
        <v>4.4380053449571375E-164</v>
      </c>
      <c r="JG215" s="86">
        <f t="shared" si="261"/>
        <v>1.4415868043877817E-161</v>
      </c>
      <c r="JH215" s="86">
        <f t="shared" si="261"/>
        <v>4.9655864106971466E-140</v>
      </c>
      <c r="JI215" s="86">
        <f t="shared" si="261"/>
        <v>3.8146334046648515E-136</v>
      </c>
      <c r="JJ215" s="86">
        <f t="shared" si="261"/>
        <v>6.6030871318458235E-130</v>
      </c>
      <c r="JK215" s="86">
        <f t="shared" si="261"/>
        <v>1.8605441279213571E-117</v>
      </c>
      <c r="JL215" s="86">
        <f t="shared" si="261"/>
        <v>8.1317926591304872E-66</v>
      </c>
      <c r="JM215" s="86">
        <f t="shared" si="261"/>
        <v>9.3835243234303185E-107</v>
      </c>
    </row>
    <row r="216" spans="2:273" x14ac:dyDescent="0.25">
      <c r="B216" s="2">
        <v>189</v>
      </c>
      <c r="C216" s="37">
        <v>44.433</v>
      </c>
      <c r="D216" s="37">
        <v>42.55</v>
      </c>
      <c r="E216" s="37">
        <v>42.5</v>
      </c>
      <c r="F216" s="37">
        <v>42.616999999999997</v>
      </c>
      <c r="G216" s="37">
        <v>42.119</v>
      </c>
      <c r="H216" s="37">
        <v>43.406999999999996</v>
      </c>
      <c r="I216" s="37">
        <v>42.786999999999999</v>
      </c>
      <c r="J216" s="37">
        <v>41.8</v>
      </c>
      <c r="K216" s="37">
        <v>43.133000000000003</v>
      </c>
      <c r="L216" s="37">
        <v>41.3</v>
      </c>
      <c r="M216" s="37">
        <v>40.982999999999997</v>
      </c>
      <c r="N216" s="37">
        <v>41.866999999999997</v>
      </c>
      <c r="O216" s="37">
        <v>42</v>
      </c>
      <c r="P216" s="37">
        <v>41.1</v>
      </c>
      <c r="Q216" s="37">
        <v>41.183</v>
      </c>
      <c r="S216" s="4" t="e">
        <f t="shared" si="263"/>
        <v>#N/A</v>
      </c>
      <c r="T216" s="4" t="e">
        <f t="shared" si="263"/>
        <v>#N/A</v>
      </c>
      <c r="U216" s="4" t="e">
        <f t="shared" si="263"/>
        <v>#N/A</v>
      </c>
      <c r="V216" s="4" t="e">
        <f t="shared" si="263"/>
        <v>#N/A</v>
      </c>
      <c r="W216" s="4" t="e">
        <f t="shared" si="263"/>
        <v>#N/A</v>
      </c>
      <c r="X216" s="4" t="e">
        <f t="shared" si="263"/>
        <v>#N/A</v>
      </c>
      <c r="Y216" s="4" t="e">
        <f t="shared" si="263"/>
        <v>#N/A</v>
      </c>
      <c r="Z216" s="4" t="e">
        <f t="shared" si="263"/>
        <v>#N/A</v>
      </c>
      <c r="AA216" s="4" t="e">
        <f t="shared" si="263"/>
        <v>#N/A</v>
      </c>
      <c r="AB216" s="4" t="e">
        <f t="shared" si="263"/>
        <v>#N/A</v>
      </c>
      <c r="AC216" s="4" t="e">
        <f t="shared" si="263"/>
        <v>#N/A</v>
      </c>
      <c r="AD216" s="4" t="e">
        <f t="shared" si="263"/>
        <v>#N/A</v>
      </c>
      <c r="AE216" s="4" t="e">
        <f t="shared" si="263"/>
        <v>#N/A</v>
      </c>
      <c r="AF216" s="4" t="e">
        <f t="shared" si="263"/>
        <v>#N/A</v>
      </c>
      <c r="AG216" s="4" t="e">
        <f t="shared" si="263"/>
        <v>#N/A</v>
      </c>
      <c r="AI216" s="4">
        <f t="shared" si="264"/>
        <v>0</v>
      </c>
      <c r="AJ216" s="4">
        <f t="shared" si="264"/>
        <v>0</v>
      </c>
      <c r="AK216" s="4">
        <f t="shared" si="264"/>
        <v>0</v>
      </c>
      <c r="AL216" s="4">
        <f t="shared" si="264"/>
        <v>0</v>
      </c>
      <c r="AM216" s="4">
        <f t="shared" si="264"/>
        <v>0</v>
      </c>
      <c r="AN216" s="4">
        <f t="shared" si="264"/>
        <v>0</v>
      </c>
      <c r="AO216" s="4">
        <f t="shared" si="264"/>
        <v>0</v>
      </c>
      <c r="AP216" s="4">
        <f t="shared" si="264"/>
        <v>0</v>
      </c>
      <c r="AQ216" s="4">
        <f t="shared" si="264"/>
        <v>0</v>
      </c>
      <c r="AR216" s="4">
        <f t="shared" si="264"/>
        <v>0</v>
      </c>
      <c r="AS216" s="4">
        <f t="shared" si="264"/>
        <v>0</v>
      </c>
      <c r="AT216" s="4">
        <f t="shared" si="264"/>
        <v>0</v>
      </c>
      <c r="AU216" s="4">
        <f t="shared" si="264"/>
        <v>0</v>
      </c>
      <c r="AV216" s="4">
        <f t="shared" si="264"/>
        <v>0</v>
      </c>
      <c r="AW216" s="4">
        <f t="shared" si="264"/>
        <v>0</v>
      </c>
      <c r="AY216" s="2" t="e">
        <f t="shared" si="255"/>
        <v>#N/A</v>
      </c>
      <c r="AZ216" s="2" t="e">
        <f t="shared" si="255"/>
        <v>#N/A</v>
      </c>
      <c r="BA216" s="2" t="e">
        <f t="shared" si="255"/>
        <v>#N/A</v>
      </c>
      <c r="BB216" s="2" t="e">
        <f t="shared" si="255"/>
        <v>#N/A</v>
      </c>
      <c r="BC216" s="2" t="e">
        <f t="shared" si="255"/>
        <v>#N/A</v>
      </c>
      <c r="BD216" s="2" t="e">
        <f t="shared" si="255"/>
        <v>#N/A</v>
      </c>
      <c r="BE216" s="2" t="e">
        <f t="shared" si="255"/>
        <v>#N/A</v>
      </c>
      <c r="BF216" s="2" t="e">
        <f t="shared" si="255"/>
        <v>#N/A</v>
      </c>
      <c r="BG216" s="2" t="e">
        <f t="shared" si="255"/>
        <v>#N/A</v>
      </c>
      <c r="BH216" s="2" t="e">
        <f t="shared" si="255"/>
        <v>#N/A</v>
      </c>
      <c r="BI216" s="2" t="e">
        <f t="shared" si="255"/>
        <v>#N/A</v>
      </c>
      <c r="BJ216" s="2" t="e">
        <f t="shared" si="255"/>
        <v>#N/A</v>
      </c>
      <c r="BK216" s="2" t="e">
        <f t="shared" si="255"/>
        <v>#N/A</v>
      </c>
      <c r="BL216" s="2" t="e">
        <f t="shared" si="255"/>
        <v>#N/A</v>
      </c>
      <c r="BM216" s="2" t="e">
        <f t="shared" si="255"/>
        <v>#N/A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 t="str">
        <f t="shared" si="256"/>
        <v/>
      </c>
      <c r="CF216" s="2" t="str">
        <f t="shared" si="256"/>
        <v/>
      </c>
      <c r="CG216" s="2" t="str">
        <f t="shared" si="256"/>
        <v/>
      </c>
      <c r="CH216" s="2" t="str">
        <f t="shared" si="256"/>
        <v/>
      </c>
      <c r="CI216" s="2" t="str">
        <f t="shared" si="256"/>
        <v/>
      </c>
      <c r="CJ216" s="2" t="str">
        <f t="shared" si="256"/>
        <v/>
      </c>
      <c r="CK216" s="2" t="str">
        <f t="shared" si="256"/>
        <v/>
      </c>
      <c r="CL216" s="2" t="str">
        <f t="shared" si="256"/>
        <v/>
      </c>
      <c r="CM216" s="2" t="str">
        <f t="shared" si="256"/>
        <v/>
      </c>
      <c r="CN216" s="2" t="str">
        <f t="shared" si="256"/>
        <v/>
      </c>
      <c r="CO216" s="2" t="str">
        <f t="shared" si="256"/>
        <v/>
      </c>
      <c r="CP216" s="2" t="str">
        <f t="shared" si="256"/>
        <v/>
      </c>
      <c r="CQ216" s="2" t="str">
        <f t="shared" si="256"/>
        <v/>
      </c>
      <c r="CR216" s="2" t="str">
        <f t="shared" si="256"/>
        <v/>
      </c>
      <c r="CS216" s="2" t="str">
        <f t="shared" si="256"/>
        <v/>
      </c>
      <c r="CU216" s="2" t="str">
        <f t="shared" si="198"/>
        <v/>
      </c>
      <c r="CV216" s="2" t="str">
        <f t="shared" si="199"/>
        <v/>
      </c>
      <c r="CW216" s="2" t="str">
        <f t="shared" si="200"/>
        <v/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 t="str">
        <f t="shared" si="209"/>
        <v/>
      </c>
      <c r="DG216" s="2" t="str">
        <f t="shared" si="210"/>
        <v/>
      </c>
      <c r="DH216" s="2" t="str">
        <f t="shared" si="211"/>
        <v/>
      </c>
      <c r="DI216" s="2" t="str">
        <f t="shared" si="212"/>
        <v/>
      </c>
      <c r="DK216" s="2">
        <f t="shared" si="265"/>
        <v>103.85069496434937</v>
      </c>
      <c r="DL216" s="2">
        <f t="shared" si="265"/>
        <v>104.4538470588235</v>
      </c>
      <c r="DM216" s="2">
        <f t="shared" si="265"/>
        <v>98.676617417417418</v>
      </c>
      <c r="DN216" s="2">
        <f t="shared" si="265"/>
        <v>98.515294294294307</v>
      </c>
      <c r="DO216" s="2">
        <f t="shared" si="265"/>
        <v>97.058827027027036</v>
      </c>
      <c r="DP216" s="2">
        <f t="shared" si="265"/>
        <v>96.202127027027018</v>
      </c>
      <c r="DQ216" s="2">
        <f t="shared" si="265"/>
        <v>87.445351351351349</v>
      </c>
      <c r="DR216" s="2">
        <f t="shared" si="265"/>
        <v>85.914615744315739</v>
      </c>
      <c r="DS216" s="2">
        <f t="shared" si="265"/>
        <v>85.830389060489054</v>
      </c>
      <c r="DT216" s="2">
        <f t="shared" si="265"/>
        <v>87.237702702702734</v>
      </c>
      <c r="DU216" s="2">
        <f t="shared" si="265"/>
        <v>80.850859159159157</v>
      </c>
      <c r="DV216" s="2">
        <f t="shared" si="265"/>
        <v>87.073851351351351</v>
      </c>
      <c r="DW216" s="2">
        <f t="shared" si="265"/>
        <v>88.035147747747743</v>
      </c>
      <c r="DX216" s="2">
        <f t="shared" si="265"/>
        <v>95.294369369369377</v>
      </c>
      <c r="DY216" s="2">
        <f t="shared" si="265"/>
        <v>96.181450420168048</v>
      </c>
      <c r="EA216" s="2">
        <f t="shared" si="241"/>
        <v>42.148314147582695</v>
      </c>
      <c r="EB216" s="2">
        <f t="shared" si="241"/>
        <v>36.900623483809731</v>
      </c>
      <c r="EC216" s="2">
        <f t="shared" si="241"/>
        <v>38.955710274730791</v>
      </c>
      <c r="ED216" s="2">
        <f t="shared" si="241"/>
        <v>39.69413743855425</v>
      </c>
      <c r="EE216" s="2">
        <f t="shared" si="241"/>
        <v>40.56019181452379</v>
      </c>
      <c r="EF216" s="2">
        <f t="shared" si="240"/>
        <v>40.873258966993205</v>
      </c>
      <c r="EG216" s="2">
        <f t="shared" si="240"/>
        <v>39.587356194832815</v>
      </c>
      <c r="EH216" s="2">
        <f t="shared" si="240"/>
        <v>40.345810119555935</v>
      </c>
      <c r="EI216" s="2">
        <f t="shared" si="240"/>
        <v>39.94512550123109</v>
      </c>
      <c r="EJ216" s="2">
        <f t="shared" si="240"/>
        <v>38.125704809522766</v>
      </c>
      <c r="EK216" s="2">
        <f t="shared" si="213"/>
        <v>39.917043493624142</v>
      </c>
      <c r="EL216" s="2">
        <f t="shared" si="213"/>
        <v>39.095162864725914</v>
      </c>
      <c r="EM216" s="2">
        <f t="shared" si="213"/>
        <v>41.825372082161934</v>
      </c>
      <c r="EN216" s="2">
        <f t="shared" si="213"/>
        <v>42.446300597014925</v>
      </c>
      <c r="EO216" s="2">
        <f t="shared" si="213"/>
        <v>43.776309501709285</v>
      </c>
      <c r="EQ216" s="2">
        <f t="shared" si="266"/>
        <v>40.478040101485149</v>
      </c>
      <c r="ER216" s="2">
        <f t="shared" si="266"/>
        <v>38.958212177167326</v>
      </c>
      <c r="ES216" s="2">
        <f t="shared" si="266"/>
        <v>40.351015212901544</v>
      </c>
      <c r="ET216" s="2">
        <f t="shared" si="266"/>
        <v>40.625408774279492</v>
      </c>
      <c r="EU216" s="2">
        <f t="shared" si="266"/>
        <v>40.716084979381876</v>
      </c>
      <c r="EV216" s="2">
        <f t="shared" si="266"/>
        <v>40.362004844309581</v>
      </c>
      <c r="EW216" s="2">
        <f t="shared" si="266"/>
        <v>40.344431108668218</v>
      </c>
      <c r="EX216" s="2">
        <f t="shared" si="266"/>
        <v>39.445574923220107</v>
      </c>
      <c r="EY216" s="2">
        <f t="shared" si="266"/>
        <v>40.61728841472511</v>
      </c>
      <c r="EZ216" s="2">
        <f t="shared" si="266"/>
        <v>38.394662673803126</v>
      </c>
      <c r="FA216" s="2">
        <f t="shared" si="266"/>
        <v>38.392777632852422</v>
      </c>
      <c r="FB216" s="2">
        <f t="shared" si="266"/>
        <v>38.622976416180535</v>
      </c>
      <c r="FC216" s="2">
        <f t="shared" si="266"/>
        <v>38.629819654324798</v>
      </c>
      <c r="FD216" s="2">
        <f t="shared" si="266"/>
        <v>39.522137025920898</v>
      </c>
      <c r="FE216" s="2">
        <f t="shared" si="266"/>
        <v>39.189101344295267</v>
      </c>
      <c r="FG216" s="2">
        <f t="shared" si="267"/>
        <v>0.99999941403817894</v>
      </c>
      <c r="FH216" s="2">
        <f t="shared" si="267"/>
        <v>0.9999992957075704</v>
      </c>
      <c r="FI216" s="2">
        <f t="shared" si="267"/>
        <v>0.99999926631441172</v>
      </c>
      <c r="FJ216" s="2">
        <f t="shared" si="267"/>
        <v>0.99999926486177382</v>
      </c>
      <c r="FK216" s="2">
        <f t="shared" si="267"/>
        <v>0.99999925150424518</v>
      </c>
      <c r="FL216" s="2">
        <f t="shared" si="267"/>
        <v>0.99999922841241007</v>
      </c>
      <c r="FM216" s="2">
        <f t="shared" si="267"/>
        <v>0.99999918901079399</v>
      </c>
      <c r="FN216" s="2">
        <f t="shared" si="267"/>
        <v>0.99999911055659552</v>
      </c>
      <c r="FO216" s="2">
        <f t="shared" si="267"/>
        <v>0.99999912482596021</v>
      </c>
      <c r="FP216" s="2">
        <f t="shared" si="267"/>
        <v>0.9999991748645467</v>
      </c>
      <c r="FQ216" s="2">
        <f t="shared" si="267"/>
        <v>0.99999923424885928</v>
      </c>
      <c r="FR216" s="2">
        <f t="shared" si="267"/>
        <v>0.99999915274225226</v>
      </c>
      <c r="FS216" s="2">
        <f t="shared" si="267"/>
        <v>0.99999923044046868</v>
      </c>
      <c r="FT216" s="2">
        <f t="shared" si="267"/>
        <v>0.99999924486419411</v>
      </c>
      <c r="FU216" s="2">
        <f t="shared" si="267"/>
        <v>0.99999909040009982</v>
      </c>
      <c r="FW216" s="2">
        <f t="shared" si="257"/>
        <v>0.99658165128600051</v>
      </c>
      <c r="FX216" s="2">
        <f t="shared" si="257"/>
        <v>0.99540278015469896</v>
      </c>
      <c r="FY216" s="2">
        <f t="shared" si="257"/>
        <v>0.99570895808589355</v>
      </c>
      <c r="FZ216" s="2">
        <f t="shared" si="257"/>
        <v>0.99554989536107774</v>
      </c>
      <c r="GA216" s="2">
        <f t="shared" si="257"/>
        <v>0.99536479435599612</v>
      </c>
      <c r="GB216" s="2">
        <f t="shared" si="257"/>
        <v>0.99551567875863456</v>
      </c>
      <c r="GC216" s="2">
        <f t="shared" si="257"/>
        <v>0.995411737982274</v>
      </c>
      <c r="GD216" s="2">
        <f t="shared" si="257"/>
        <v>0.99583811721177029</v>
      </c>
      <c r="GE216" s="2">
        <f t="shared" si="257"/>
        <v>0.99631987560692181</v>
      </c>
      <c r="GF216" s="2">
        <f t="shared" si="257"/>
        <v>0.99605304079438761</v>
      </c>
      <c r="GG216" s="2">
        <f t="shared" si="257"/>
        <v>0.9957593078242496</v>
      </c>
      <c r="GH216" s="2">
        <f t="shared" si="257"/>
        <v>0.99509092885968364</v>
      </c>
      <c r="GI216" s="2">
        <f t="shared" si="257"/>
        <v>0.99453232793294311</v>
      </c>
      <c r="GJ216" s="2">
        <f t="shared" si="257"/>
        <v>0.9932472905745714</v>
      </c>
      <c r="GK216" s="2">
        <f t="shared" si="257"/>
        <v>0.99120623245975359</v>
      </c>
      <c r="GM216" s="86">
        <f t="shared" si="258"/>
        <v>0</v>
      </c>
      <c r="GN216" s="86">
        <f t="shared" si="258"/>
        <v>0</v>
      </c>
      <c r="GO216" s="86">
        <f t="shared" si="258"/>
        <v>0</v>
      </c>
      <c r="GP216" s="86">
        <f t="shared" si="258"/>
        <v>0</v>
      </c>
      <c r="GQ216" s="86">
        <f t="shared" si="258"/>
        <v>0</v>
      </c>
      <c r="GR216" s="86">
        <f t="shared" si="258"/>
        <v>0</v>
      </c>
      <c r="GS216" s="86">
        <f t="shared" si="258"/>
        <v>0</v>
      </c>
      <c r="GT216" s="86">
        <f t="shared" si="258"/>
        <v>0</v>
      </c>
      <c r="GU216" s="86">
        <f t="shared" si="258"/>
        <v>0</v>
      </c>
      <c r="GV216" s="86">
        <f t="shared" si="258"/>
        <v>0</v>
      </c>
      <c r="GW216" s="86">
        <f t="shared" si="258"/>
        <v>0</v>
      </c>
      <c r="GX216" s="86">
        <f t="shared" si="258"/>
        <v>0</v>
      </c>
      <c r="GY216" s="86">
        <f t="shared" si="258"/>
        <v>0</v>
      </c>
      <c r="GZ216" s="86">
        <f t="shared" si="258"/>
        <v>0</v>
      </c>
      <c r="HA216" s="86">
        <f t="shared" si="258"/>
        <v>0</v>
      </c>
      <c r="HC216" s="86">
        <f t="shared" si="268"/>
        <v>0</v>
      </c>
      <c r="HD216" s="86">
        <f t="shared" si="268"/>
        <v>0</v>
      </c>
      <c r="HE216" s="86">
        <f t="shared" si="268"/>
        <v>0</v>
      </c>
      <c r="HF216" s="86">
        <f t="shared" si="262"/>
        <v>0</v>
      </c>
      <c r="HG216" s="86">
        <f t="shared" si="262"/>
        <v>0</v>
      </c>
      <c r="HH216" s="86">
        <f t="shared" si="262"/>
        <v>0</v>
      </c>
      <c r="HI216" s="86">
        <f t="shared" si="242"/>
        <v>0</v>
      </c>
      <c r="HJ216" s="86">
        <f t="shared" si="242"/>
        <v>0</v>
      </c>
      <c r="HK216" s="86">
        <f t="shared" si="242"/>
        <v>0</v>
      </c>
      <c r="HL216" s="86">
        <f t="shared" si="242"/>
        <v>0</v>
      </c>
      <c r="HM216" s="86">
        <f t="shared" si="242"/>
        <v>0</v>
      </c>
      <c r="HN216" s="86">
        <f t="shared" si="242"/>
        <v>0</v>
      </c>
      <c r="HO216" s="86">
        <f t="shared" si="227"/>
        <v>0</v>
      </c>
      <c r="HP216" s="86">
        <f t="shared" si="227"/>
        <v>0</v>
      </c>
      <c r="HQ216" s="86">
        <f t="shared" si="227"/>
        <v>0</v>
      </c>
      <c r="HS216" s="86">
        <f t="shared" si="259"/>
        <v>7.4510377825698986E-294</v>
      </c>
      <c r="HT216" s="86">
        <f t="shared" si="259"/>
        <v>0</v>
      </c>
      <c r="HU216" s="86">
        <f t="shared" si="259"/>
        <v>0</v>
      </c>
      <c r="HV216" s="86">
        <f t="shared" si="259"/>
        <v>0</v>
      </c>
      <c r="HW216" s="86">
        <f t="shared" si="259"/>
        <v>0</v>
      </c>
      <c r="HX216" s="86">
        <f t="shared" si="259"/>
        <v>0</v>
      </c>
      <c r="HY216" s="86">
        <f t="shared" si="259"/>
        <v>0</v>
      </c>
      <c r="HZ216" s="86">
        <f t="shared" si="259"/>
        <v>0</v>
      </c>
      <c r="IA216" s="86">
        <f t="shared" si="259"/>
        <v>0</v>
      </c>
      <c r="IB216" s="86">
        <f t="shared" si="259"/>
        <v>0</v>
      </c>
      <c r="IC216" s="86">
        <f t="shared" si="259"/>
        <v>0</v>
      </c>
      <c r="ID216" s="86">
        <f t="shared" si="259"/>
        <v>0</v>
      </c>
      <c r="IE216" s="86">
        <f t="shared" si="259"/>
        <v>0</v>
      </c>
      <c r="IF216" s="86">
        <f t="shared" si="259"/>
        <v>2.4122816831216584E-279</v>
      </c>
      <c r="IG216" s="86">
        <f t="shared" si="259"/>
        <v>1.0976289123280656E-272</v>
      </c>
      <c r="II216" s="86">
        <f t="shared" si="260"/>
        <v>6.0707868864524306E-119</v>
      </c>
      <c r="IJ216" s="86">
        <f t="shared" si="260"/>
        <v>2.3543835779419171E-119</v>
      </c>
      <c r="IK216" s="86">
        <f t="shared" si="260"/>
        <v>8.5466812850424597E-135</v>
      </c>
      <c r="IL216" s="86">
        <f t="shared" si="260"/>
        <v>3.2403401522500524E-139</v>
      </c>
      <c r="IM216" s="86">
        <f t="shared" si="260"/>
        <v>2.0123957189860103E-132</v>
      </c>
      <c r="IN216" s="86">
        <f t="shared" si="260"/>
        <v>3.8872118383292334E-151</v>
      </c>
      <c r="IO216" s="86">
        <f t="shared" si="260"/>
        <v>4.5089482979172125E-141</v>
      </c>
      <c r="IP216" s="86">
        <f t="shared" si="260"/>
        <v>1.1420075824518043E-169</v>
      </c>
      <c r="IQ216" s="86">
        <f t="shared" si="260"/>
        <v>6.0289052145891883E-167</v>
      </c>
      <c r="IR216" s="86">
        <f t="shared" si="260"/>
        <v>9.5907264528047552E-145</v>
      </c>
      <c r="IS216" s="86">
        <f t="shared" si="260"/>
        <v>8.6652655124319688E-141</v>
      </c>
      <c r="IT216" s="86">
        <f t="shared" si="260"/>
        <v>1.8444322985876717E-134</v>
      </c>
      <c r="IU216" s="86">
        <f t="shared" si="260"/>
        <v>1.1757164951824464E-121</v>
      </c>
      <c r="IV216" s="86">
        <f t="shared" si="260"/>
        <v>3.03587131064758E-68</v>
      </c>
      <c r="IW216" s="86">
        <f t="shared" si="260"/>
        <v>5.8069648273052533E-111</v>
      </c>
      <c r="IY216" s="86">
        <f t="shared" si="261"/>
        <v>6.0707868864524306E-119</v>
      </c>
      <c r="IZ216" s="86">
        <f t="shared" si="261"/>
        <v>2.3543835779419171E-119</v>
      </c>
      <c r="JA216" s="86">
        <f t="shared" si="261"/>
        <v>8.5466812850424597E-135</v>
      </c>
      <c r="JB216" s="86">
        <f t="shared" si="261"/>
        <v>3.2403401522500524E-139</v>
      </c>
      <c r="JC216" s="86">
        <f t="shared" si="261"/>
        <v>2.0123957189860103E-132</v>
      </c>
      <c r="JD216" s="86">
        <f t="shared" si="261"/>
        <v>3.8872118383292334E-151</v>
      </c>
      <c r="JE216" s="86">
        <f t="shared" si="261"/>
        <v>4.5089482979172125E-141</v>
      </c>
      <c r="JF216" s="86">
        <f t="shared" si="261"/>
        <v>1.1420075824518043E-169</v>
      </c>
      <c r="JG216" s="86">
        <f t="shared" si="261"/>
        <v>6.0289052145891883E-167</v>
      </c>
      <c r="JH216" s="86">
        <f t="shared" si="261"/>
        <v>9.5907264528047552E-145</v>
      </c>
      <c r="JI216" s="86">
        <f t="shared" si="261"/>
        <v>8.6652655124319688E-141</v>
      </c>
      <c r="JJ216" s="86">
        <f t="shared" si="261"/>
        <v>1.8444322985876717E-134</v>
      </c>
      <c r="JK216" s="86">
        <f t="shared" si="261"/>
        <v>1.1757164951824464E-121</v>
      </c>
      <c r="JL216" s="86">
        <f t="shared" si="261"/>
        <v>3.03587131064758E-68</v>
      </c>
      <c r="JM216" s="86">
        <f t="shared" si="261"/>
        <v>5.8069648273052533E-111</v>
      </c>
    </row>
    <row r="217" spans="2:273" x14ac:dyDescent="0.25">
      <c r="B217" s="2">
        <v>190</v>
      </c>
      <c r="C217" s="37">
        <v>42.982999999999997</v>
      </c>
      <c r="D217" s="37">
        <v>41.417000000000002</v>
      </c>
      <c r="E217" s="37">
        <v>42.216999999999999</v>
      </c>
      <c r="F217" s="37">
        <v>42.65</v>
      </c>
      <c r="G217" s="37">
        <v>41.542000000000002</v>
      </c>
      <c r="H217" s="37">
        <v>44.423999999999999</v>
      </c>
      <c r="I217" s="37">
        <v>41.671999999999997</v>
      </c>
      <c r="J217" s="37">
        <v>42.232999999999997</v>
      </c>
      <c r="K217" s="37">
        <v>41.783000000000001</v>
      </c>
      <c r="L217" s="37">
        <v>42.033000000000001</v>
      </c>
      <c r="M217" s="37">
        <v>40.6</v>
      </c>
      <c r="N217" s="37">
        <v>40.732999999999997</v>
      </c>
      <c r="O217" s="37">
        <v>41.933</v>
      </c>
      <c r="P217" s="37">
        <v>41.517000000000003</v>
      </c>
      <c r="Q217" s="37">
        <v>39.950000000000003</v>
      </c>
      <c r="S217" s="4" t="e">
        <f t="shared" si="263"/>
        <v>#N/A</v>
      </c>
      <c r="T217" s="4" t="e">
        <f t="shared" si="263"/>
        <v>#N/A</v>
      </c>
      <c r="U217" s="4" t="e">
        <f t="shared" si="263"/>
        <v>#N/A</v>
      </c>
      <c r="V217" s="4" t="e">
        <f t="shared" si="263"/>
        <v>#N/A</v>
      </c>
      <c r="W217" s="4" t="e">
        <f t="shared" si="263"/>
        <v>#N/A</v>
      </c>
      <c r="X217" s="4" t="e">
        <f t="shared" si="263"/>
        <v>#N/A</v>
      </c>
      <c r="Y217" s="4" t="e">
        <f t="shared" si="263"/>
        <v>#N/A</v>
      </c>
      <c r="Z217" s="4" t="e">
        <f t="shared" si="263"/>
        <v>#N/A</v>
      </c>
      <c r="AA217" s="4" t="e">
        <f t="shared" si="263"/>
        <v>#N/A</v>
      </c>
      <c r="AB217" s="4" t="e">
        <f t="shared" si="263"/>
        <v>#N/A</v>
      </c>
      <c r="AC217" s="4" t="e">
        <f t="shared" si="263"/>
        <v>#N/A</v>
      </c>
      <c r="AD217" s="4" t="e">
        <f t="shared" si="263"/>
        <v>#N/A</v>
      </c>
      <c r="AE217" s="4" t="e">
        <f t="shared" si="263"/>
        <v>#N/A</v>
      </c>
      <c r="AF217" s="4" t="e">
        <f t="shared" si="263"/>
        <v>#N/A</v>
      </c>
      <c r="AG217" s="4" t="e">
        <f t="shared" si="263"/>
        <v>#N/A</v>
      </c>
      <c r="AI217" s="4">
        <f t="shared" si="264"/>
        <v>0</v>
      </c>
      <c r="AJ217" s="4">
        <f t="shared" si="264"/>
        <v>0</v>
      </c>
      <c r="AK217" s="4">
        <f t="shared" si="264"/>
        <v>0</v>
      </c>
      <c r="AL217" s="4">
        <f t="shared" si="264"/>
        <v>0</v>
      </c>
      <c r="AM217" s="4">
        <f t="shared" si="264"/>
        <v>0</v>
      </c>
      <c r="AN217" s="4">
        <f t="shared" si="264"/>
        <v>0</v>
      </c>
      <c r="AO217" s="4">
        <f t="shared" si="264"/>
        <v>0</v>
      </c>
      <c r="AP217" s="4">
        <f t="shared" si="264"/>
        <v>0</v>
      </c>
      <c r="AQ217" s="4">
        <f t="shared" si="264"/>
        <v>0</v>
      </c>
      <c r="AR217" s="4">
        <f t="shared" si="264"/>
        <v>0</v>
      </c>
      <c r="AS217" s="4">
        <f t="shared" si="264"/>
        <v>0</v>
      </c>
      <c r="AT217" s="4">
        <f t="shared" si="264"/>
        <v>0</v>
      </c>
      <c r="AU217" s="4">
        <f t="shared" si="264"/>
        <v>0</v>
      </c>
      <c r="AV217" s="4">
        <f t="shared" si="264"/>
        <v>0</v>
      </c>
      <c r="AW217" s="4">
        <f t="shared" si="264"/>
        <v>0</v>
      </c>
      <c r="AY217" s="2" t="e">
        <f t="shared" si="255"/>
        <v>#N/A</v>
      </c>
      <c r="AZ217" s="2" t="e">
        <f t="shared" si="255"/>
        <v>#N/A</v>
      </c>
      <c r="BA217" s="2" t="e">
        <f t="shared" si="255"/>
        <v>#N/A</v>
      </c>
      <c r="BB217" s="2" t="e">
        <f t="shared" si="255"/>
        <v>#N/A</v>
      </c>
      <c r="BC217" s="2" t="e">
        <f t="shared" si="255"/>
        <v>#N/A</v>
      </c>
      <c r="BD217" s="2" t="e">
        <f t="shared" si="255"/>
        <v>#N/A</v>
      </c>
      <c r="BE217" s="2" t="e">
        <f t="shared" si="255"/>
        <v>#N/A</v>
      </c>
      <c r="BF217" s="2" t="e">
        <f t="shared" si="255"/>
        <v>#N/A</v>
      </c>
      <c r="BG217" s="2" t="e">
        <f t="shared" si="255"/>
        <v>#N/A</v>
      </c>
      <c r="BH217" s="2" t="e">
        <f t="shared" si="255"/>
        <v>#N/A</v>
      </c>
      <c r="BI217" s="2" t="e">
        <f t="shared" si="255"/>
        <v>#N/A</v>
      </c>
      <c r="BJ217" s="2" t="e">
        <f t="shared" si="255"/>
        <v>#N/A</v>
      </c>
      <c r="BK217" s="2" t="e">
        <f t="shared" si="255"/>
        <v>#N/A</v>
      </c>
      <c r="BL217" s="2" t="e">
        <f t="shared" si="255"/>
        <v>#N/A</v>
      </c>
      <c r="BM217" s="2" t="e">
        <f t="shared" si="255"/>
        <v>#N/A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 t="str">
        <f t="shared" si="256"/>
        <v/>
      </c>
      <c r="CF217" s="2" t="str">
        <f t="shared" si="256"/>
        <v/>
      </c>
      <c r="CG217" s="2" t="str">
        <f t="shared" si="256"/>
        <v/>
      </c>
      <c r="CH217" s="2" t="str">
        <f t="shared" si="256"/>
        <v/>
      </c>
      <c r="CI217" s="2" t="str">
        <f t="shared" si="256"/>
        <v/>
      </c>
      <c r="CJ217" s="2" t="str">
        <f t="shared" si="256"/>
        <v/>
      </c>
      <c r="CK217" s="2" t="str">
        <f t="shared" si="256"/>
        <v/>
      </c>
      <c r="CL217" s="2" t="str">
        <f t="shared" si="256"/>
        <v/>
      </c>
      <c r="CM217" s="2" t="str">
        <f t="shared" si="256"/>
        <v/>
      </c>
      <c r="CN217" s="2" t="str">
        <f t="shared" si="256"/>
        <v/>
      </c>
      <c r="CO217" s="2" t="str">
        <f t="shared" si="256"/>
        <v/>
      </c>
      <c r="CP217" s="2" t="str">
        <f t="shared" si="256"/>
        <v/>
      </c>
      <c r="CQ217" s="2" t="str">
        <f t="shared" si="256"/>
        <v/>
      </c>
      <c r="CR217" s="2" t="str">
        <f t="shared" si="256"/>
        <v/>
      </c>
      <c r="CS217" s="2" t="str">
        <f t="shared" si="256"/>
        <v/>
      </c>
      <c r="CU217" s="2" t="str">
        <f t="shared" si="198"/>
        <v/>
      </c>
      <c r="CV217" s="2" t="str">
        <f t="shared" si="199"/>
        <v/>
      </c>
      <c r="CW217" s="2" t="str">
        <f t="shared" si="200"/>
        <v/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 t="str">
        <f t="shared" si="210"/>
        <v/>
      </c>
      <c r="DH217" s="2" t="str">
        <f t="shared" si="211"/>
        <v/>
      </c>
      <c r="DI217" s="2" t="str">
        <f t="shared" si="212"/>
        <v/>
      </c>
      <c r="DK217" s="2">
        <f t="shared" si="265"/>
        <v>104.09289884135472</v>
      </c>
      <c r="DL217" s="2">
        <f t="shared" si="265"/>
        <v>104.68159915966385</v>
      </c>
      <c r="DM217" s="2">
        <f t="shared" si="265"/>
        <v>98.876440583440569</v>
      </c>
      <c r="DN217" s="2">
        <f t="shared" si="265"/>
        <v>98.712994422994427</v>
      </c>
      <c r="DO217" s="2">
        <f t="shared" si="265"/>
        <v>97.243765765765772</v>
      </c>
      <c r="DP217" s="2">
        <f t="shared" si="265"/>
        <v>96.373599099099096</v>
      </c>
      <c r="DQ217" s="2">
        <f t="shared" si="265"/>
        <v>87.567356092935043</v>
      </c>
      <c r="DR217" s="2">
        <f t="shared" si="265"/>
        <v>86.03451252681252</v>
      </c>
      <c r="DS217" s="2">
        <f t="shared" si="265"/>
        <v>85.946101287001284</v>
      </c>
      <c r="DT217" s="2">
        <f t="shared" si="265"/>
        <v>87.363040777619744</v>
      </c>
      <c r="DU217" s="2">
        <f t="shared" si="265"/>
        <v>80.946498927498922</v>
      </c>
      <c r="DV217" s="2">
        <f t="shared" si="265"/>
        <v>87.197459459459452</v>
      </c>
      <c r="DW217" s="2">
        <f t="shared" si="265"/>
        <v>88.162987773487771</v>
      </c>
      <c r="DX217" s="2">
        <f t="shared" si="265"/>
        <v>95.472076576576583</v>
      </c>
      <c r="DY217" s="2">
        <f t="shared" si="265"/>
        <v>96.391171428571411</v>
      </c>
      <c r="EA217" s="2">
        <f t="shared" si="241"/>
        <v>42.053178117048347</v>
      </c>
      <c r="EB217" s="2">
        <f t="shared" si="241"/>
        <v>36.738071346640652</v>
      </c>
      <c r="EC217" s="2">
        <f t="shared" si="241"/>
        <v>38.822733688906766</v>
      </c>
      <c r="ED217" s="2">
        <f t="shared" si="241"/>
        <v>39.562279184287277</v>
      </c>
      <c r="EE217" s="2">
        <f t="shared" si="241"/>
        <v>40.434716056907874</v>
      </c>
      <c r="EF217" s="2">
        <f t="shared" si="240"/>
        <v>40.743434791589365</v>
      </c>
      <c r="EG217" s="2">
        <f t="shared" si="240"/>
        <v>39.447693173764584</v>
      </c>
      <c r="EH217" s="2">
        <f t="shared" si="240"/>
        <v>40.209555785653293</v>
      </c>
      <c r="EI217" s="2">
        <f t="shared" si="240"/>
        <v>39.801223074217376</v>
      </c>
      <c r="EJ217" s="2">
        <f t="shared" si="240"/>
        <v>37.96846380823176</v>
      </c>
      <c r="EK217" s="2">
        <f t="shared" si="213"/>
        <v>39.776843459171999</v>
      </c>
      <c r="EL217" s="2">
        <f t="shared" si="213"/>
        <v>38.941868813252846</v>
      </c>
      <c r="EM217" s="2">
        <f t="shared" si="213"/>
        <v>41.697116186961424</v>
      </c>
      <c r="EN217" s="2">
        <f t="shared" si="213"/>
        <v>42.314918805970152</v>
      </c>
      <c r="EO217" s="2">
        <f t="shared" si="213"/>
        <v>43.665675386565866</v>
      </c>
      <c r="EQ217" s="2">
        <f t="shared" si="266"/>
        <v>40.365712909650036</v>
      </c>
      <c r="ER217" s="2">
        <f t="shared" si="266"/>
        <v>38.817328065426139</v>
      </c>
      <c r="ES217" s="2">
        <f t="shared" si="266"/>
        <v>40.232963413266049</v>
      </c>
      <c r="ET217" s="2">
        <f t="shared" si="266"/>
        <v>40.503345115518798</v>
      </c>
      <c r="EU217" s="2">
        <f t="shared" si="266"/>
        <v>40.592196408064289</v>
      </c>
      <c r="EV217" s="2">
        <f t="shared" si="266"/>
        <v>40.226945578456153</v>
      </c>
      <c r="EW217" s="2">
        <f t="shared" si="266"/>
        <v>40.212605434475861</v>
      </c>
      <c r="EX217" s="2">
        <f t="shared" si="266"/>
        <v>39.300201917272524</v>
      </c>
      <c r="EY217" s="2">
        <f t="shared" si="266"/>
        <v>40.480387382201556</v>
      </c>
      <c r="EZ217" s="2">
        <f t="shared" si="266"/>
        <v>38.24056642044556</v>
      </c>
      <c r="FA217" s="2">
        <f t="shared" si="266"/>
        <v>38.237127173629361</v>
      </c>
      <c r="FB217" s="2">
        <f t="shared" si="266"/>
        <v>38.464817804186467</v>
      </c>
      <c r="FC217" s="2">
        <f t="shared" si="266"/>
        <v>38.46784123634896</v>
      </c>
      <c r="FD217" s="2">
        <f t="shared" si="266"/>
        <v>39.360073888130991</v>
      </c>
      <c r="FE217" s="2">
        <f t="shared" si="266"/>
        <v>39.035335777301981</v>
      </c>
      <c r="FG217" s="2">
        <f t="shared" si="267"/>
        <v>0.99999946559644015</v>
      </c>
      <c r="FH217" s="2">
        <f t="shared" si="267"/>
        <v>0.99999935767763037</v>
      </c>
      <c r="FI217" s="2">
        <f t="shared" si="267"/>
        <v>0.99999933087074755</v>
      </c>
      <c r="FJ217" s="2">
        <f t="shared" si="267"/>
        <v>0.99999932954592585</v>
      </c>
      <c r="FK217" s="2">
        <f t="shared" si="267"/>
        <v>0.99999931736371339</v>
      </c>
      <c r="FL217" s="2">
        <f t="shared" si="267"/>
        <v>0.99999929630370676</v>
      </c>
      <c r="FM217" s="2">
        <f t="shared" si="267"/>
        <v>0.99999926036900078</v>
      </c>
      <c r="FN217" s="2">
        <f t="shared" si="267"/>
        <v>0.99999918881791061</v>
      </c>
      <c r="FO217" s="2">
        <f t="shared" si="267"/>
        <v>0.99999920183172797</v>
      </c>
      <c r="FP217" s="2">
        <f t="shared" si="267"/>
        <v>0.99999924746746804</v>
      </c>
      <c r="FQ217" s="2">
        <f t="shared" si="267"/>
        <v>0.99999930162661232</v>
      </c>
      <c r="FR217" s="2">
        <f t="shared" si="267"/>
        <v>0.99999922729169277</v>
      </c>
      <c r="FS217" s="2">
        <f t="shared" si="267"/>
        <v>0.99999929815331845</v>
      </c>
      <c r="FT217" s="2">
        <f t="shared" si="267"/>
        <v>0.99999931130791408</v>
      </c>
      <c r="FU217" s="2">
        <f t="shared" si="267"/>
        <v>0.99999917043496522</v>
      </c>
      <c r="FW217" s="2">
        <f t="shared" si="257"/>
        <v>0.99688149094235778</v>
      </c>
      <c r="FX217" s="2">
        <f t="shared" si="257"/>
        <v>0.9958055890078028</v>
      </c>
      <c r="FY217" s="2">
        <f t="shared" si="257"/>
        <v>0.9960850451115717</v>
      </c>
      <c r="FZ217" s="2">
        <f t="shared" si="257"/>
        <v>0.9959398665432323</v>
      </c>
      <c r="GA217" s="2">
        <f t="shared" si="257"/>
        <v>0.9957709173877568</v>
      </c>
      <c r="GB217" s="2">
        <f t="shared" si="257"/>
        <v>0.99590863608446045</v>
      </c>
      <c r="GC217" s="2">
        <f t="shared" si="257"/>
        <v>0.99581376525053922</v>
      </c>
      <c r="GD217" s="2">
        <f t="shared" si="257"/>
        <v>0.99620292729480442</v>
      </c>
      <c r="GE217" s="2">
        <f t="shared" si="257"/>
        <v>0.99664259949993195</v>
      </c>
      <c r="GF217" s="2">
        <f t="shared" si="257"/>
        <v>0.99639907985977139</v>
      </c>
      <c r="GG217" s="2">
        <f t="shared" si="257"/>
        <v>0.9961309991099091</v>
      </c>
      <c r="GH217" s="2">
        <f t="shared" si="257"/>
        <v>0.99552093920072504</v>
      </c>
      <c r="GI217" s="2">
        <f t="shared" si="257"/>
        <v>0.99501102363284555</v>
      </c>
      <c r="GJ217" s="2">
        <f t="shared" si="257"/>
        <v>0.99383779444067766</v>
      </c>
      <c r="GK217" s="2">
        <f t="shared" si="257"/>
        <v>0.99197377834555267</v>
      </c>
      <c r="GM217" s="86">
        <f t="shared" si="258"/>
        <v>0</v>
      </c>
      <c r="GN217" s="86">
        <f t="shared" si="258"/>
        <v>0</v>
      </c>
      <c r="GO217" s="86">
        <f t="shared" si="258"/>
        <v>0</v>
      </c>
      <c r="GP217" s="86">
        <f t="shared" si="258"/>
        <v>0</v>
      </c>
      <c r="GQ217" s="86">
        <f t="shared" si="258"/>
        <v>0</v>
      </c>
      <c r="GR217" s="86">
        <f t="shared" si="258"/>
        <v>0</v>
      </c>
      <c r="GS217" s="86">
        <f t="shared" si="258"/>
        <v>0</v>
      </c>
      <c r="GT217" s="86">
        <f t="shared" si="258"/>
        <v>0</v>
      </c>
      <c r="GU217" s="86">
        <f t="shared" si="258"/>
        <v>0</v>
      </c>
      <c r="GV217" s="86">
        <f t="shared" si="258"/>
        <v>0</v>
      </c>
      <c r="GW217" s="86">
        <f t="shared" si="258"/>
        <v>0</v>
      </c>
      <c r="GX217" s="86">
        <f t="shared" si="258"/>
        <v>0</v>
      </c>
      <c r="GY217" s="86">
        <f t="shared" si="258"/>
        <v>0</v>
      </c>
      <c r="GZ217" s="86">
        <f t="shared" si="258"/>
        <v>0</v>
      </c>
      <c r="HA217" s="86">
        <f t="shared" si="258"/>
        <v>0</v>
      </c>
      <c r="HC217" s="86">
        <f t="shared" si="268"/>
        <v>0</v>
      </c>
      <c r="HD217" s="86">
        <f t="shared" si="268"/>
        <v>0</v>
      </c>
      <c r="HE217" s="86">
        <f t="shared" si="268"/>
        <v>0</v>
      </c>
      <c r="HF217" s="86">
        <f t="shared" si="262"/>
        <v>0</v>
      </c>
      <c r="HG217" s="86">
        <f t="shared" si="262"/>
        <v>0</v>
      </c>
      <c r="HH217" s="86">
        <f t="shared" si="262"/>
        <v>0</v>
      </c>
      <c r="HI217" s="86">
        <f t="shared" si="242"/>
        <v>0</v>
      </c>
      <c r="HJ217" s="86">
        <f t="shared" si="242"/>
        <v>0</v>
      </c>
      <c r="HK217" s="86">
        <f t="shared" si="242"/>
        <v>0</v>
      </c>
      <c r="HL217" s="86">
        <f t="shared" si="242"/>
        <v>0</v>
      </c>
      <c r="HM217" s="86">
        <f t="shared" si="242"/>
        <v>0</v>
      </c>
      <c r="HN217" s="86">
        <f t="shared" si="242"/>
        <v>0</v>
      </c>
      <c r="HO217" s="86">
        <f t="shared" si="227"/>
        <v>0</v>
      </c>
      <c r="HP217" s="86">
        <f t="shared" si="227"/>
        <v>0</v>
      </c>
      <c r="HQ217" s="86">
        <f t="shared" si="227"/>
        <v>0</v>
      </c>
      <c r="HS217" s="86">
        <f t="shared" si="259"/>
        <v>1.0060516079939329E-300</v>
      </c>
      <c r="HT217" s="86">
        <f t="shared" si="259"/>
        <v>0</v>
      </c>
      <c r="HU217" s="86">
        <f t="shared" si="259"/>
        <v>0</v>
      </c>
      <c r="HV217" s="86">
        <f t="shared" si="259"/>
        <v>0</v>
      </c>
      <c r="HW217" s="86">
        <f t="shared" si="259"/>
        <v>0</v>
      </c>
      <c r="HX217" s="86">
        <f t="shared" si="259"/>
        <v>0</v>
      </c>
      <c r="HY217" s="86">
        <f t="shared" si="259"/>
        <v>0</v>
      </c>
      <c r="HZ217" s="86">
        <f t="shared" si="259"/>
        <v>0</v>
      </c>
      <c r="IA217" s="86">
        <f t="shared" si="259"/>
        <v>0</v>
      </c>
      <c r="IB217" s="86">
        <f t="shared" si="259"/>
        <v>0</v>
      </c>
      <c r="IC217" s="86">
        <f t="shared" si="259"/>
        <v>0</v>
      </c>
      <c r="ID217" s="86">
        <f t="shared" si="259"/>
        <v>0</v>
      </c>
      <c r="IE217" s="86">
        <f t="shared" si="259"/>
        <v>0</v>
      </c>
      <c r="IF217" s="86">
        <f t="shared" si="259"/>
        <v>2.7505380592422293E-286</v>
      </c>
      <c r="IG217" s="86">
        <f t="shared" si="259"/>
        <v>1.152450778620501E-279</v>
      </c>
      <c r="II217" s="86">
        <f t="shared" si="260"/>
        <v>9.0350161073443263E-123</v>
      </c>
      <c r="IJ217" s="86">
        <f t="shared" si="260"/>
        <v>2.0742844994718122E-123</v>
      </c>
      <c r="IK217" s="86">
        <f t="shared" si="260"/>
        <v>2.5298334153967799E-139</v>
      </c>
      <c r="IL217" s="86">
        <f t="shared" si="260"/>
        <v>6.3017288304075361E-144</v>
      </c>
      <c r="IM217" s="86">
        <f t="shared" si="260"/>
        <v>6.180545485123711E-137</v>
      </c>
      <c r="IN217" s="86">
        <f t="shared" si="260"/>
        <v>2.9003132605695736E-156</v>
      </c>
      <c r="IO217" s="86">
        <f t="shared" si="260"/>
        <v>7.1089793113346524E-146</v>
      </c>
      <c r="IP217" s="86">
        <f t="shared" si="260"/>
        <v>2.3638218157779025E-175</v>
      </c>
      <c r="IQ217" s="86">
        <f t="shared" si="260"/>
        <v>2.0544432833793009E-172</v>
      </c>
      <c r="IR217" s="86">
        <f t="shared" si="260"/>
        <v>1.5445864129431807E-149</v>
      </c>
      <c r="IS217" s="86">
        <f t="shared" si="260"/>
        <v>1.6418811730195254E-145</v>
      </c>
      <c r="IT217" s="86">
        <f t="shared" si="260"/>
        <v>4.2912837978087901E-139</v>
      </c>
      <c r="IU217" s="86">
        <f t="shared" si="260"/>
        <v>6.2552340989787509E-126</v>
      </c>
      <c r="IV217" s="86">
        <f t="shared" si="260"/>
        <v>1.02200725355523E-70</v>
      </c>
      <c r="IW217" s="86">
        <f t="shared" si="260"/>
        <v>2.9718017973529057E-115</v>
      </c>
      <c r="IY217" s="86">
        <f t="shared" si="261"/>
        <v>9.0350161073443263E-123</v>
      </c>
      <c r="IZ217" s="86">
        <f t="shared" si="261"/>
        <v>2.0742844994718122E-123</v>
      </c>
      <c r="JA217" s="86">
        <f t="shared" si="261"/>
        <v>2.5298334153967799E-139</v>
      </c>
      <c r="JB217" s="86">
        <f t="shared" si="261"/>
        <v>6.3017288304075361E-144</v>
      </c>
      <c r="JC217" s="86">
        <f t="shared" si="261"/>
        <v>6.180545485123711E-137</v>
      </c>
      <c r="JD217" s="86">
        <f t="shared" si="261"/>
        <v>2.9003132605695736E-156</v>
      </c>
      <c r="JE217" s="86">
        <f t="shared" si="261"/>
        <v>7.1089793113346524E-146</v>
      </c>
      <c r="JF217" s="86">
        <f t="shared" si="261"/>
        <v>2.3638218157779025E-175</v>
      </c>
      <c r="JG217" s="86">
        <f t="shared" si="261"/>
        <v>2.0544432833793009E-172</v>
      </c>
      <c r="JH217" s="86">
        <f t="shared" si="261"/>
        <v>1.5445864129431807E-149</v>
      </c>
      <c r="JI217" s="86">
        <f t="shared" si="261"/>
        <v>1.6418811730195254E-145</v>
      </c>
      <c r="JJ217" s="86">
        <f t="shared" si="261"/>
        <v>4.2912837978087901E-139</v>
      </c>
      <c r="JK217" s="86">
        <f t="shared" si="261"/>
        <v>6.2552340989787509E-126</v>
      </c>
      <c r="JL217" s="86">
        <f t="shared" si="261"/>
        <v>1.02200725355523E-70</v>
      </c>
      <c r="JM217" s="86">
        <f t="shared" si="261"/>
        <v>2.9718017973529057E-115</v>
      </c>
    </row>
    <row r="218" spans="2:273" x14ac:dyDescent="0.25">
      <c r="B218" s="2">
        <v>191</v>
      </c>
      <c r="C218" s="37">
        <v>42.216999999999999</v>
      </c>
      <c r="D218" s="37">
        <v>42</v>
      </c>
      <c r="E218" s="37">
        <v>41.45</v>
      </c>
      <c r="F218" s="37">
        <v>42.5</v>
      </c>
      <c r="G218" s="37">
        <v>42.305</v>
      </c>
      <c r="H218" s="37">
        <v>42.914999999999999</v>
      </c>
      <c r="I218" s="37">
        <v>43.311</v>
      </c>
      <c r="J218" s="37">
        <v>42.55</v>
      </c>
      <c r="K218" s="37">
        <v>42.466999999999999</v>
      </c>
      <c r="L218" s="37">
        <v>41.716999999999999</v>
      </c>
      <c r="M218" s="37">
        <v>41.55</v>
      </c>
      <c r="N218" s="37">
        <v>40.517000000000003</v>
      </c>
      <c r="O218" s="37">
        <v>41.183</v>
      </c>
      <c r="P218" s="37">
        <v>41</v>
      </c>
      <c r="Q218" s="37">
        <v>39.116999999999997</v>
      </c>
      <c r="S218" s="4" t="e">
        <f t="shared" si="263"/>
        <v>#N/A</v>
      </c>
      <c r="T218" s="4" t="e">
        <f t="shared" si="263"/>
        <v>#N/A</v>
      </c>
      <c r="U218" s="4" t="e">
        <f t="shared" si="263"/>
        <v>#N/A</v>
      </c>
      <c r="V218" s="4" t="e">
        <f t="shared" si="263"/>
        <v>#N/A</v>
      </c>
      <c r="W218" s="4" t="e">
        <f t="shared" si="263"/>
        <v>#N/A</v>
      </c>
      <c r="X218" s="4" t="e">
        <f t="shared" si="263"/>
        <v>#N/A</v>
      </c>
      <c r="Y218" s="4" t="e">
        <f t="shared" si="263"/>
        <v>#N/A</v>
      </c>
      <c r="Z218" s="4" t="e">
        <f t="shared" si="263"/>
        <v>#N/A</v>
      </c>
      <c r="AA218" s="4" t="e">
        <f t="shared" si="263"/>
        <v>#N/A</v>
      </c>
      <c r="AB218" s="4" t="e">
        <f t="shared" si="263"/>
        <v>#N/A</v>
      </c>
      <c r="AC218" s="4" t="e">
        <f t="shared" si="263"/>
        <v>#N/A</v>
      </c>
      <c r="AD218" s="4" t="e">
        <f t="shared" si="263"/>
        <v>#N/A</v>
      </c>
      <c r="AE218" s="4" t="e">
        <f t="shared" si="263"/>
        <v>#N/A</v>
      </c>
      <c r="AF218" s="4" t="e">
        <f t="shared" si="263"/>
        <v>#N/A</v>
      </c>
      <c r="AG218" s="4" t="e">
        <f t="shared" si="263"/>
        <v>#N/A</v>
      </c>
      <c r="AI218" s="4">
        <f t="shared" si="264"/>
        <v>0</v>
      </c>
      <c r="AJ218" s="4">
        <f t="shared" si="264"/>
        <v>0</v>
      </c>
      <c r="AK218" s="4">
        <f t="shared" si="264"/>
        <v>0</v>
      </c>
      <c r="AL218" s="4">
        <f t="shared" si="264"/>
        <v>0</v>
      </c>
      <c r="AM218" s="4">
        <f t="shared" si="264"/>
        <v>0</v>
      </c>
      <c r="AN218" s="4">
        <f t="shared" si="264"/>
        <v>0</v>
      </c>
      <c r="AO218" s="4">
        <f t="shared" si="264"/>
        <v>0</v>
      </c>
      <c r="AP218" s="4">
        <f t="shared" si="264"/>
        <v>0</v>
      </c>
      <c r="AQ218" s="4">
        <f t="shared" si="264"/>
        <v>0</v>
      </c>
      <c r="AR218" s="4">
        <f t="shared" si="264"/>
        <v>0</v>
      </c>
      <c r="AS218" s="4">
        <f t="shared" si="264"/>
        <v>0</v>
      </c>
      <c r="AT218" s="4">
        <f t="shared" si="264"/>
        <v>0</v>
      </c>
      <c r="AU218" s="4">
        <f t="shared" si="264"/>
        <v>0</v>
      </c>
      <c r="AV218" s="4">
        <f t="shared" si="264"/>
        <v>0</v>
      </c>
      <c r="AW218" s="4">
        <f t="shared" si="264"/>
        <v>0</v>
      </c>
      <c r="AY218" s="2" t="e">
        <f t="shared" si="255"/>
        <v>#N/A</v>
      </c>
      <c r="AZ218" s="2" t="e">
        <f t="shared" si="255"/>
        <v>#N/A</v>
      </c>
      <c r="BA218" s="2" t="e">
        <f t="shared" si="255"/>
        <v>#N/A</v>
      </c>
      <c r="BB218" s="2" t="e">
        <f t="shared" si="255"/>
        <v>#N/A</v>
      </c>
      <c r="BC218" s="2" t="e">
        <f t="shared" si="255"/>
        <v>#N/A</v>
      </c>
      <c r="BD218" s="2" t="e">
        <f t="shared" si="255"/>
        <v>#N/A</v>
      </c>
      <c r="BE218" s="2" t="e">
        <f t="shared" si="255"/>
        <v>#N/A</v>
      </c>
      <c r="BF218" s="2" t="e">
        <f t="shared" si="255"/>
        <v>#N/A</v>
      </c>
      <c r="BG218" s="2" t="e">
        <f t="shared" si="255"/>
        <v>#N/A</v>
      </c>
      <c r="BH218" s="2" t="e">
        <f t="shared" si="255"/>
        <v>#N/A</v>
      </c>
      <c r="BI218" s="2" t="e">
        <f t="shared" si="255"/>
        <v>#N/A</v>
      </c>
      <c r="BJ218" s="2" t="e">
        <f t="shared" si="255"/>
        <v>#N/A</v>
      </c>
      <c r="BK218" s="2" t="e">
        <f t="shared" si="255"/>
        <v>#N/A</v>
      </c>
      <c r="BL218" s="2" t="e">
        <f t="shared" si="255"/>
        <v>#N/A</v>
      </c>
      <c r="BM218" s="2" t="e">
        <f t="shared" si="255"/>
        <v>#N/A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 t="str">
        <f t="shared" si="256"/>
        <v/>
      </c>
      <c r="CF218" s="2" t="str">
        <f t="shared" si="256"/>
        <v/>
      </c>
      <c r="CG218" s="2" t="str">
        <f t="shared" si="256"/>
        <v/>
      </c>
      <c r="CH218" s="2" t="str">
        <f t="shared" si="256"/>
        <v/>
      </c>
      <c r="CI218" s="2" t="str">
        <f t="shared" si="256"/>
        <v/>
      </c>
      <c r="CJ218" s="2" t="str">
        <f t="shared" si="256"/>
        <v/>
      </c>
      <c r="CK218" s="2" t="str">
        <f t="shared" si="256"/>
        <v/>
      </c>
      <c r="CL218" s="2" t="str">
        <f t="shared" si="256"/>
        <v/>
      </c>
      <c r="CM218" s="2" t="str">
        <f t="shared" si="256"/>
        <v/>
      </c>
      <c r="CN218" s="2" t="str">
        <f t="shared" si="256"/>
        <v/>
      </c>
      <c r="CO218" s="2" t="str">
        <f t="shared" si="256"/>
        <v/>
      </c>
      <c r="CP218" s="2" t="str">
        <f t="shared" si="256"/>
        <v/>
      </c>
      <c r="CQ218" s="2" t="str">
        <f t="shared" si="256"/>
        <v/>
      </c>
      <c r="CR218" s="2" t="str">
        <f t="shared" si="256"/>
        <v/>
      </c>
      <c r="CS218" s="2" t="str">
        <f t="shared" si="256"/>
        <v/>
      </c>
      <c r="CU218" s="2" t="str">
        <f t="shared" si="198"/>
        <v/>
      </c>
      <c r="CV218" s="2" t="str">
        <f t="shared" si="199"/>
        <v/>
      </c>
      <c r="CW218" s="2" t="str">
        <f t="shared" si="200"/>
        <v/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 t="str">
        <f t="shared" si="210"/>
        <v/>
      </c>
      <c r="DH218" s="2" t="str">
        <f t="shared" si="211"/>
        <v/>
      </c>
      <c r="DI218" s="2" t="str">
        <f t="shared" si="212"/>
        <v/>
      </c>
      <c r="DK218" s="2">
        <f t="shared" si="265"/>
        <v>104.33510271836008</v>
      </c>
      <c r="DL218" s="2">
        <f t="shared" si="265"/>
        <v>104.90935126050417</v>
      </c>
      <c r="DM218" s="2">
        <f t="shared" si="265"/>
        <v>99.076263749463749</v>
      </c>
      <c r="DN218" s="2">
        <f t="shared" si="265"/>
        <v>98.910694551694547</v>
      </c>
      <c r="DO218" s="2">
        <f t="shared" si="265"/>
        <v>97.428704504504523</v>
      </c>
      <c r="DP218" s="2">
        <f t="shared" si="265"/>
        <v>96.545071171171173</v>
      </c>
      <c r="DQ218" s="2">
        <f t="shared" si="265"/>
        <v>87.689360834518737</v>
      </c>
      <c r="DR218" s="2">
        <f t="shared" si="265"/>
        <v>86.154409309309301</v>
      </c>
      <c r="DS218" s="2">
        <f t="shared" si="265"/>
        <v>86.061813513513513</v>
      </c>
      <c r="DT218" s="2">
        <f t="shared" si="265"/>
        <v>87.488378852536769</v>
      </c>
      <c r="DU218" s="2">
        <f t="shared" si="265"/>
        <v>81.042138695838702</v>
      </c>
      <c r="DV218" s="2">
        <f t="shared" si="265"/>
        <v>87.321067567567567</v>
      </c>
      <c r="DW218" s="2">
        <f t="shared" si="265"/>
        <v>88.290827799227799</v>
      </c>
      <c r="DX218" s="2">
        <f t="shared" si="265"/>
        <v>95.649783783783789</v>
      </c>
      <c r="DY218" s="2">
        <f t="shared" si="265"/>
        <v>96.60089243697476</v>
      </c>
      <c r="EA218" s="2">
        <f t="shared" si="241"/>
        <v>41.958042086513998</v>
      </c>
      <c r="EB218" s="2">
        <f t="shared" si="241"/>
        <v>36.57551920947158</v>
      </c>
      <c r="EC218" s="2">
        <f t="shared" si="241"/>
        <v>38.689757103082741</v>
      </c>
      <c r="ED218" s="2">
        <f t="shared" si="241"/>
        <v>39.430420930020304</v>
      </c>
      <c r="EE218" s="2">
        <f t="shared" si="241"/>
        <v>40.309240299291965</v>
      </c>
      <c r="EF218" s="2">
        <f t="shared" si="240"/>
        <v>40.613610616185532</v>
      </c>
      <c r="EG218" s="2">
        <f t="shared" si="240"/>
        <v>39.308030152696354</v>
      </c>
      <c r="EH218" s="2">
        <f t="shared" si="240"/>
        <v>40.073301451750645</v>
      </c>
      <c r="EI218" s="2">
        <f t="shared" si="240"/>
        <v>39.657320647203662</v>
      </c>
      <c r="EJ218" s="2">
        <f t="shared" si="240"/>
        <v>37.811222806940762</v>
      </c>
      <c r="EK218" s="2">
        <f t="shared" si="213"/>
        <v>39.63664342471985</v>
      </c>
      <c r="EL218" s="2">
        <f t="shared" si="213"/>
        <v>38.78857476177977</v>
      </c>
      <c r="EM218" s="2">
        <f t="shared" si="213"/>
        <v>41.568860291760927</v>
      </c>
      <c r="EN218" s="2">
        <f t="shared" si="213"/>
        <v>42.183537014925378</v>
      </c>
      <c r="EO218" s="2">
        <f t="shared" si="213"/>
        <v>43.555041271422446</v>
      </c>
      <c r="EQ218" s="2">
        <f t="shared" si="266"/>
        <v>40.253385717814922</v>
      </c>
      <c r="ER218" s="2">
        <f t="shared" si="266"/>
        <v>38.676443953684959</v>
      </c>
      <c r="ES218" s="2">
        <f t="shared" si="266"/>
        <v>40.114911613630554</v>
      </c>
      <c r="ET218" s="2">
        <f t="shared" si="266"/>
        <v>40.381281456758103</v>
      </c>
      <c r="EU218" s="2">
        <f t="shared" si="266"/>
        <v>40.468307836746703</v>
      </c>
      <c r="EV218" s="2">
        <f t="shared" si="266"/>
        <v>40.091886312602725</v>
      </c>
      <c r="EW218" s="2">
        <f t="shared" si="266"/>
        <v>40.080779760283512</v>
      </c>
      <c r="EX218" s="2">
        <f t="shared" si="266"/>
        <v>39.154828911324941</v>
      </c>
      <c r="EY218" s="2">
        <f t="shared" si="266"/>
        <v>40.343486349677988</v>
      </c>
      <c r="EZ218" s="2">
        <f t="shared" si="266"/>
        <v>38.086470167088002</v>
      </c>
      <c r="FA218" s="2">
        <f t="shared" si="266"/>
        <v>38.081476714406307</v>
      </c>
      <c r="FB218" s="2">
        <f t="shared" si="266"/>
        <v>38.306659192192384</v>
      </c>
      <c r="FC218" s="2">
        <f t="shared" si="266"/>
        <v>38.305862818373129</v>
      </c>
      <c r="FD218" s="2">
        <f t="shared" si="266"/>
        <v>39.198010750341084</v>
      </c>
      <c r="FE218" s="2">
        <f t="shared" si="266"/>
        <v>38.881570210308702</v>
      </c>
      <c r="FG218" s="2">
        <f t="shared" si="267"/>
        <v>0.99999951261813791</v>
      </c>
      <c r="FH218" s="2">
        <f t="shared" si="267"/>
        <v>0.99999941419500338</v>
      </c>
      <c r="FI218" s="2">
        <f t="shared" si="267"/>
        <v>0.99999938974683289</v>
      </c>
      <c r="FJ218" s="2">
        <f t="shared" si="267"/>
        <v>0.99999938853858106</v>
      </c>
      <c r="FK218" s="2">
        <f t="shared" si="267"/>
        <v>0.99999937742826994</v>
      </c>
      <c r="FL218" s="2">
        <f t="shared" si="267"/>
        <v>0.99999935822131314</v>
      </c>
      <c r="FM218" s="2">
        <f t="shared" si="267"/>
        <v>0.99999932544846759</v>
      </c>
      <c r="FN218" s="2">
        <f t="shared" si="267"/>
        <v>0.99999926019308893</v>
      </c>
      <c r="FO218" s="2">
        <f t="shared" si="267"/>
        <v>0.99999927206183314</v>
      </c>
      <c r="FP218" s="2">
        <f t="shared" si="267"/>
        <v>0.99999931368212835</v>
      </c>
      <c r="FQ218" s="2">
        <f t="shared" si="267"/>
        <v>0.99999936307586135</v>
      </c>
      <c r="FR218" s="2">
        <f t="shared" si="267"/>
        <v>0.99999929528160014</v>
      </c>
      <c r="FS218" s="2">
        <f t="shared" si="267"/>
        <v>0.99999935990817923</v>
      </c>
      <c r="FT218" s="2">
        <f t="shared" si="267"/>
        <v>0.99999937190531463</v>
      </c>
      <c r="FU218" s="2">
        <f t="shared" si="267"/>
        <v>0.99999924342764102</v>
      </c>
      <c r="FW218" s="2">
        <f t="shared" si="257"/>
        <v>0.99715510531193863</v>
      </c>
      <c r="FX218" s="2">
        <f t="shared" si="257"/>
        <v>0.99617323939579172</v>
      </c>
      <c r="FY218" s="2">
        <f t="shared" si="257"/>
        <v>0.99642828834581165</v>
      </c>
      <c r="FZ218" s="2">
        <f t="shared" si="257"/>
        <v>0.9962957909579061</v>
      </c>
      <c r="GA218" s="2">
        <f t="shared" si="257"/>
        <v>0.99614159505280586</v>
      </c>
      <c r="GB218" s="2">
        <f t="shared" si="257"/>
        <v>0.99626728800109587</v>
      </c>
      <c r="GC218" s="2">
        <f t="shared" si="257"/>
        <v>0.99618070171954032</v>
      </c>
      <c r="GD218" s="2">
        <f t="shared" si="257"/>
        <v>0.99653587116529918</v>
      </c>
      <c r="GE218" s="2">
        <f t="shared" si="257"/>
        <v>0.99693710952854375</v>
      </c>
      <c r="GF218" s="2">
        <f t="shared" si="257"/>
        <v>0.99671488093695726</v>
      </c>
      <c r="GG218" s="2">
        <f t="shared" si="257"/>
        <v>0.99647022760984749</v>
      </c>
      <c r="GH218" s="2">
        <f t="shared" si="257"/>
        <v>0.99591343745066374</v>
      </c>
      <c r="GI218" s="2">
        <f t="shared" si="257"/>
        <v>0.99544800125837962</v>
      </c>
      <c r="GJ218" s="2">
        <f t="shared" si="257"/>
        <v>0.99437695287839001</v>
      </c>
      <c r="GK218" s="2">
        <f t="shared" si="257"/>
        <v>0.99267482566374077</v>
      </c>
      <c r="GM218" s="86">
        <f t="shared" si="258"/>
        <v>0</v>
      </c>
      <c r="GN218" s="86">
        <f t="shared" si="258"/>
        <v>0</v>
      </c>
      <c r="GO218" s="86">
        <f t="shared" si="258"/>
        <v>0</v>
      </c>
      <c r="GP218" s="86">
        <f t="shared" si="258"/>
        <v>0</v>
      </c>
      <c r="GQ218" s="86">
        <f t="shared" si="258"/>
        <v>0</v>
      </c>
      <c r="GR218" s="86">
        <f t="shared" si="258"/>
        <v>0</v>
      </c>
      <c r="GS218" s="86">
        <f t="shared" si="258"/>
        <v>0</v>
      </c>
      <c r="GT218" s="86">
        <f t="shared" si="258"/>
        <v>0</v>
      </c>
      <c r="GU218" s="86">
        <f t="shared" si="258"/>
        <v>0</v>
      </c>
      <c r="GV218" s="86">
        <f t="shared" si="258"/>
        <v>0</v>
      </c>
      <c r="GW218" s="86">
        <f t="shared" si="258"/>
        <v>0</v>
      </c>
      <c r="GX218" s="86">
        <f t="shared" si="258"/>
        <v>0</v>
      </c>
      <c r="GY218" s="86">
        <f t="shared" si="258"/>
        <v>0</v>
      </c>
      <c r="GZ218" s="86">
        <f t="shared" si="258"/>
        <v>0</v>
      </c>
      <c r="HA218" s="86">
        <f t="shared" si="258"/>
        <v>0</v>
      </c>
      <c r="HC218" s="86">
        <f t="shared" si="268"/>
        <v>0</v>
      </c>
      <c r="HD218" s="86">
        <f t="shared" si="268"/>
        <v>0</v>
      </c>
      <c r="HE218" s="86">
        <f t="shared" si="268"/>
        <v>0</v>
      </c>
      <c r="HF218" s="86">
        <f t="shared" si="262"/>
        <v>0</v>
      </c>
      <c r="HG218" s="86">
        <f t="shared" si="262"/>
        <v>0</v>
      </c>
      <c r="HH218" s="86">
        <f t="shared" si="262"/>
        <v>0</v>
      </c>
      <c r="HI218" s="86">
        <f t="shared" si="242"/>
        <v>0</v>
      </c>
      <c r="HJ218" s="86">
        <f t="shared" si="242"/>
        <v>0</v>
      </c>
      <c r="HK218" s="86">
        <f t="shared" si="242"/>
        <v>0</v>
      </c>
      <c r="HL218" s="86">
        <f t="shared" si="242"/>
        <v>0</v>
      </c>
      <c r="HM218" s="86">
        <f t="shared" si="242"/>
        <v>0</v>
      </c>
      <c r="HN218" s="86">
        <f t="shared" si="242"/>
        <v>0</v>
      </c>
      <c r="HO218" s="86">
        <f t="shared" si="227"/>
        <v>0</v>
      </c>
      <c r="HP218" s="86">
        <f t="shared" si="227"/>
        <v>0</v>
      </c>
      <c r="HQ218" s="86">
        <f t="shared" si="227"/>
        <v>0</v>
      </c>
      <c r="HS218" s="86">
        <f t="shared" si="259"/>
        <v>1.1302731530404238E-307</v>
      </c>
      <c r="HT218" s="86">
        <f t="shared" si="259"/>
        <v>0</v>
      </c>
      <c r="HU218" s="86">
        <f t="shared" si="259"/>
        <v>0</v>
      </c>
      <c r="HV218" s="86">
        <f t="shared" si="259"/>
        <v>0</v>
      </c>
      <c r="HW218" s="86">
        <f t="shared" si="259"/>
        <v>0</v>
      </c>
      <c r="HX218" s="86">
        <f t="shared" si="259"/>
        <v>0</v>
      </c>
      <c r="HY218" s="86">
        <f t="shared" si="259"/>
        <v>0</v>
      </c>
      <c r="HZ218" s="86">
        <f t="shared" si="259"/>
        <v>0</v>
      </c>
      <c r="IA218" s="86">
        <f t="shared" si="259"/>
        <v>0</v>
      </c>
      <c r="IB218" s="86">
        <f t="shared" si="259"/>
        <v>0</v>
      </c>
      <c r="IC218" s="86">
        <f t="shared" si="259"/>
        <v>0</v>
      </c>
      <c r="ID218" s="86">
        <f t="shared" si="259"/>
        <v>0</v>
      </c>
      <c r="IE218" s="86">
        <f t="shared" si="259"/>
        <v>0</v>
      </c>
      <c r="IF218" s="86">
        <f t="shared" si="259"/>
        <v>2.5742731393904124E-293</v>
      </c>
      <c r="IG218" s="86">
        <f t="shared" si="259"/>
        <v>9.8640346548478963E-287</v>
      </c>
      <c r="II218" s="86">
        <f t="shared" si="260"/>
        <v>1.1674019053999601E-126</v>
      </c>
      <c r="IJ218" s="86">
        <f t="shared" si="260"/>
        <v>1.560435790134564E-127</v>
      </c>
      <c r="IK218" s="86">
        <f t="shared" si="260"/>
        <v>6.2905993684794501E-144</v>
      </c>
      <c r="IL218" s="86">
        <f t="shared" si="260"/>
        <v>1.0210563481126421E-148</v>
      </c>
      <c r="IM218" s="86">
        <f t="shared" si="260"/>
        <v>1.5916170885846286E-141</v>
      </c>
      <c r="IN218" s="86">
        <f t="shared" si="260"/>
        <v>1.7734870997075013E-161</v>
      </c>
      <c r="IO218" s="86">
        <f t="shared" si="260"/>
        <v>9.2953486226123961E-151</v>
      </c>
      <c r="IP218" s="86">
        <f t="shared" si="260"/>
        <v>3.9356919655247968E-181</v>
      </c>
      <c r="IQ218" s="86">
        <f t="shared" si="260"/>
        <v>5.7043240265897398E-178</v>
      </c>
      <c r="IR218" s="86">
        <f t="shared" si="260"/>
        <v>2.074191340902991E-154</v>
      </c>
      <c r="IS218" s="86">
        <f t="shared" si="260"/>
        <v>2.5949461923601368E-150</v>
      </c>
      <c r="IT218" s="86">
        <f t="shared" si="260"/>
        <v>8.3160339206971151E-144</v>
      </c>
      <c r="IU218" s="86">
        <f t="shared" si="260"/>
        <v>2.8019362417490944E-130</v>
      </c>
      <c r="IV218" s="86">
        <f t="shared" si="260"/>
        <v>3.1023660690072212E-73</v>
      </c>
      <c r="IW218" s="86">
        <f t="shared" si="260"/>
        <v>1.2576847974096302E-119</v>
      </c>
      <c r="IY218" s="86">
        <f t="shared" si="261"/>
        <v>1.1674019053999601E-126</v>
      </c>
      <c r="IZ218" s="86">
        <f t="shared" si="261"/>
        <v>1.560435790134564E-127</v>
      </c>
      <c r="JA218" s="86">
        <f t="shared" si="261"/>
        <v>6.2905993684794501E-144</v>
      </c>
      <c r="JB218" s="86">
        <f t="shared" si="261"/>
        <v>1.0210563481126421E-148</v>
      </c>
      <c r="JC218" s="86">
        <f t="shared" si="261"/>
        <v>1.5916170885846286E-141</v>
      </c>
      <c r="JD218" s="86">
        <f t="shared" si="261"/>
        <v>1.7734870997075013E-161</v>
      </c>
      <c r="JE218" s="86">
        <f t="shared" si="261"/>
        <v>9.2953486226123961E-151</v>
      </c>
      <c r="JF218" s="86">
        <f t="shared" si="261"/>
        <v>3.9356919655247968E-181</v>
      </c>
      <c r="JG218" s="86">
        <f t="shared" si="261"/>
        <v>5.7043240265897398E-178</v>
      </c>
      <c r="JH218" s="86">
        <f t="shared" si="261"/>
        <v>2.074191340902991E-154</v>
      </c>
      <c r="JI218" s="86">
        <f t="shared" si="261"/>
        <v>2.5949461923601368E-150</v>
      </c>
      <c r="JJ218" s="86">
        <f t="shared" si="261"/>
        <v>8.3160339206971151E-144</v>
      </c>
      <c r="JK218" s="86">
        <f t="shared" si="261"/>
        <v>2.8019362417490944E-130</v>
      </c>
      <c r="JL218" s="86">
        <f t="shared" si="261"/>
        <v>3.1023660690072212E-73</v>
      </c>
      <c r="JM218" s="86">
        <f t="shared" si="261"/>
        <v>1.2576847974096302E-119</v>
      </c>
    </row>
    <row r="219" spans="2:273" x14ac:dyDescent="0.25">
      <c r="B219" s="2">
        <v>192</v>
      </c>
      <c r="C219" s="37">
        <v>42.517000000000003</v>
      </c>
      <c r="D219" s="37">
        <v>42.732999999999997</v>
      </c>
      <c r="E219" s="37">
        <v>42.95</v>
      </c>
      <c r="F219" s="37">
        <v>42.45</v>
      </c>
      <c r="G219" s="37">
        <v>41.101999999999997</v>
      </c>
      <c r="H219" s="37">
        <v>42.39</v>
      </c>
      <c r="I219" s="37">
        <v>41.951000000000001</v>
      </c>
      <c r="J219" s="37">
        <v>42.95</v>
      </c>
      <c r="K219" s="37">
        <v>42.033000000000001</v>
      </c>
      <c r="L219" s="37">
        <v>41.767000000000003</v>
      </c>
      <c r="M219" s="37">
        <v>40.417000000000002</v>
      </c>
      <c r="N219" s="37">
        <v>42.017000000000003</v>
      </c>
      <c r="O219" s="37">
        <v>39.85</v>
      </c>
      <c r="P219" s="37">
        <v>40.267000000000003</v>
      </c>
      <c r="Q219" s="37">
        <v>40.216999999999999</v>
      </c>
      <c r="S219" s="4" t="e">
        <f t="shared" si="263"/>
        <v>#N/A</v>
      </c>
      <c r="T219" s="4" t="e">
        <f t="shared" si="263"/>
        <v>#N/A</v>
      </c>
      <c r="U219" s="4" t="e">
        <f t="shared" si="263"/>
        <v>#N/A</v>
      </c>
      <c r="V219" s="4" t="e">
        <f t="shared" si="263"/>
        <v>#N/A</v>
      </c>
      <c r="W219" s="4" t="e">
        <f t="shared" si="263"/>
        <v>#N/A</v>
      </c>
      <c r="X219" s="4" t="e">
        <f t="shared" si="263"/>
        <v>#N/A</v>
      </c>
      <c r="Y219" s="4" t="e">
        <f t="shared" si="263"/>
        <v>#N/A</v>
      </c>
      <c r="Z219" s="4" t="e">
        <f t="shared" si="263"/>
        <v>#N/A</v>
      </c>
      <c r="AA219" s="4" t="e">
        <f t="shared" si="263"/>
        <v>#N/A</v>
      </c>
      <c r="AB219" s="4" t="e">
        <f t="shared" si="263"/>
        <v>#N/A</v>
      </c>
      <c r="AC219" s="4" t="e">
        <f t="shared" si="263"/>
        <v>#N/A</v>
      </c>
      <c r="AD219" s="4" t="e">
        <f t="shared" si="263"/>
        <v>#N/A</v>
      </c>
      <c r="AE219" s="4" t="e">
        <f t="shared" si="263"/>
        <v>#N/A</v>
      </c>
      <c r="AF219" s="4" t="e">
        <f t="shared" si="263"/>
        <v>#N/A</v>
      </c>
      <c r="AG219" s="4" t="e">
        <f t="shared" si="263"/>
        <v>#N/A</v>
      </c>
      <c r="AI219" s="4">
        <f t="shared" si="264"/>
        <v>0</v>
      </c>
      <c r="AJ219" s="4">
        <f t="shared" si="264"/>
        <v>0</v>
      </c>
      <c r="AK219" s="4">
        <f t="shared" si="264"/>
        <v>0</v>
      </c>
      <c r="AL219" s="4">
        <f t="shared" si="264"/>
        <v>0</v>
      </c>
      <c r="AM219" s="4">
        <f t="shared" si="264"/>
        <v>0</v>
      </c>
      <c r="AN219" s="4">
        <f t="shared" si="264"/>
        <v>0</v>
      </c>
      <c r="AO219" s="4">
        <f t="shared" si="264"/>
        <v>0</v>
      </c>
      <c r="AP219" s="4">
        <f t="shared" si="264"/>
        <v>0</v>
      </c>
      <c r="AQ219" s="4">
        <f t="shared" si="264"/>
        <v>0</v>
      </c>
      <c r="AR219" s="4">
        <f t="shared" si="264"/>
        <v>0</v>
      </c>
      <c r="AS219" s="4">
        <f t="shared" si="264"/>
        <v>0</v>
      </c>
      <c r="AT219" s="4">
        <f t="shared" si="264"/>
        <v>0</v>
      </c>
      <c r="AU219" s="4">
        <f t="shared" si="264"/>
        <v>0</v>
      </c>
      <c r="AV219" s="4">
        <f t="shared" si="264"/>
        <v>0</v>
      </c>
      <c r="AW219" s="4">
        <f t="shared" si="264"/>
        <v>0</v>
      </c>
      <c r="AY219" s="2" t="e">
        <f t="shared" si="255"/>
        <v>#N/A</v>
      </c>
      <c r="AZ219" s="2" t="e">
        <f t="shared" si="255"/>
        <v>#N/A</v>
      </c>
      <c r="BA219" s="2" t="e">
        <f t="shared" si="255"/>
        <v>#N/A</v>
      </c>
      <c r="BB219" s="2" t="e">
        <f t="shared" si="255"/>
        <v>#N/A</v>
      </c>
      <c r="BC219" s="2" t="e">
        <f t="shared" si="255"/>
        <v>#N/A</v>
      </c>
      <c r="BD219" s="2" t="e">
        <f t="shared" si="255"/>
        <v>#N/A</v>
      </c>
      <c r="BE219" s="2" t="e">
        <f t="shared" si="255"/>
        <v>#N/A</v>
      </c>
      <c r="BF219" s="2" t="e">
        <f t="shared" si="255"/>
        <v>#N/A</v>
      </c>
      <c r="BG219" s="2" t="e">
        <f t="shared" si="255"/>
        <v>#N/A</v>
      </c>
      <c r="BH219" s="2" t="e">
        <f t="shared" si="255"/>
        <v>#N/A</v>
      </c>
      <c r="BI219" s="2" t="e">
        <f t="shared" si="255"/>
        <v>#N/A</v>
      </c>
      <c r="BJ219" s="2" t="e">
        <f t="shared" si="255"/>
        <v>#N/A</v>
      </c>
      <c r="BK219" s="2" t="e">
        <f t="shared" si="255"/>
        <v>#N/A</v>
      </c>
      <c r="BL219" s="2" t="e">
        <f t="shared" si="255"/>
        <v>#N/A</v>
      </c>
      <c r="BM219" s="2" t="e">
        <f t="shared" si="255"/>
        <v>#N/A</v>
      </c>
      <c r="BO219" s="2" t="str">
        <f t="shared" ref="BO219:BO227" si="269">IF(AND(IY219 &lt; $CC$22, $B219 &lt; C$7, $B219 &gt; C$230), C219, "")</f>
        <v/>
      </c>
      <c r="BP219" s="2" t="str">
        <f t="shared" ref="BP219:BP227" si="270">IF(AND(IZ219 &lt; $CC$22, $B219 &lt; D$7, $B219 &gt; D$230), D219, "")</f>
        <v/>
      </c>
      <c r="BQ219" s="2" t="str">
        <f t="shared" ref="BQ219:BQ227" si="271">IF(AND(JA219 &lt; $CC$22, $B219 &lt; E$7, $B219 &gt; E$230), E219, "")</f>
        <v/>
      </c>
      <c r="BR219" s="2" t="str">
        <f t="shared" ref="BR219:BR227" si="272">IF(AND(JB219 &lt; $CC$22, $B219 &lt; F$7, $B219 &gt; F$230), F219, "")</f>
        <v/>
      </c>
      <c r="BS219" s="2" t="str">
        <f t="shared" ref="BS219:BS227" si="273">IF(AND(JC219 &lt; $CC$22, $B219 &lt; G$7, $B219 &gt; G$230), G219, "")</f>
        <v/>
      </c>
      <c r="BT219" s="2" t="str">
        <f t="shared" ref="BT219:BT227" si="274">IF(AND(JD219 &lt; $CC$22, $B219 &lt; H$7, $B219 &gt; H$230), H219, "")</f>
        <v/>
      </c>
      <c r="BU219" s="2" t="str">
        <f t="shared" ref="BU219:BU227" si="275">IF(AND(JE219 &lt; $CC$22, $B219 &lt; I$7, $B219 &gt; I$230), I219, "")</f>
        <v/>
      </c>
      <c r="BV219" s="2" t="str">
        <f t="shared" ref="BV219:BV227" si="276">IF(AND(JF219 &lt; $CC$22, $B219 &lt; J$7, $B219 &gt; J$230), J219, "")</f>
        <v/>
      </c>
      <c r="BW219" s="2" t="str">
        <f t="shared" ref="BW219:BW227" si="277">IF(AND(JG219 &lt; $CC$22, $B219 &lt; K$7, $B219 &gt; K$230), K219, "")</f>
        <v/>
      </c>
      <c r="BX219" s="2" t="str">
        <f t="shared" ref="BX219:BX227" si="278">IF(AND(JH219 &lt; $CC$22, $B219 &lt; L$7, $B219 &gt; L$230), L219, "")</f>
        <v/>
      </c>
      <c r="BY219" s="2" t="str">
        <f t="shared" ref="BY219:BY227" si="279">IF(AND(JI219 &lt; $CC$22, $B219 &lt; M$7, $B219 &gt; M$230), M219, "")</f>
        <v/>
      </c>
      <c r="BZ219" s="2" t="str">
        <f t="shared" ref="BZ219:BZ227" si="280">IF(AND(JJ219 &lt; $CC$22, $B219 &lt; N$7, $B219 &gt; N$230), N219, "")</f>
        <v/>
      </c>
      <c r="CA219" s="2" t="str">
        <f t="shared" ref="CA219:CA227" si="281">IF(AND(JK219 &lt; $CC$22, $B219 &lt; O$7, $B219 &gt; O$230), O219, "")</f>
        <v/>
      </c>
      <c r="CB219" s="2" t="str">
        <f t="shared" ref="CB219:CB227" si="282">IF(AND(JL219 &lt; $CC$22, $B219 &lt; P$7, $B219 &gt; P$230), P219, "")</f>
        <v/>
      </c>
      <c r="CC219" s="2" t="str">
        <f t="shared" ref="CC219:CC227" si="283">IF(AND(JM219 &lt; $CC$22, $B219 &lt; Q$7, $B219 &gt; Q$230), Q219, "")</f>
        <v/>
      </c>
      <c r="CE219" s="2" t="str">
        <f t="shared" si="256"/>
        <v/>
      </c>
      <c r="CF219" s="2" t="str">
        <f t="shared" si="256"/>
        <v/>
      </c>
      <c r="CG219" s="2" t="str">
        <f t="shared" si="256"/>
        <v/>
      </c>
      <c r="CH219" s="2" t="str">
        <f t="shared" si="256"/>
        <v/>
      </c>
      <c r="CI219" s="2" t="str">
        <f t="shared" si="256"/>
        <v/>
      </c>
      <c r="CJ219" s="2" t="str">
        <f t="shared" si="256"/>
        <v/>
      </c>
      <c r="CK219" s="2" t="str">
        <f t="shared" si="256"/>
        <v/>
      </c>
      <c r="CL219" s="2" t="str">
        <f t="shared" si="256"/>
        <v/>
      </c>
      <c r="CM219" s="2" t="str">
        <f t="shared" si="256"/>
        <v/>
      </c>
      <c r="CN219" s="2" t="str">
        <f t="shared" si="256"/>
        <v/>
      </c>
      <c r="CO219" s="2" t="str">
        <f t="shared" si="256"/>
        <v/>
      </c>
      <c r="CP219" s="2" t="str">
        <f t="shared" si="256"/>
        <v/>
      </c>
      <c r="CQ219" s="2" t="str">
        <f t="shared" si="256"/>
        <v/>
      </c>
      <c r="CR219" s="2" t="str">
        <f t="shared" si="256"/>
        <v/>
      </c>
      <c r="CS219" s="2" t="str">
        <f t="shared" si="256"/>
        <v/>
      </c>
      <c r="CU219" s="2" t="str">
        <f t="shared" ref="CU219:CU227" si="284">IF(AND(IY219 &lt; $DI$22, $B219 &gt; C$7, $B219 &lt; C$233), C219, "")</f>
        <v/>
      </c>
      <c r="CV219" s="2" t="str">
        <f t="shared" ref="CV219:CV227" si="285">IF(AND(IZ219 &lt; $DI$22, $B219 &gt; D$7, $B219 &lt; D$233), D219, "")</f>
        <v/>
      </c>
      <c r="CW219" s="2" t="str">
        <f t="shared" ref="CW219:CW227" si="286">IF(AND(JA219 &lt; $DI$22, $B219 &gt; E$7, $B219 &lt; E$233), E219, "")</f>
        <v/>
      </c>
      <c r="CX219" s="2" t="str">
        <f t="shared" ref="CX219:CX227" si="287">IF(AND(JB219 &lt; $DI$22, $B219 &gt; F$7, $B219 &lt; F$233), F219, "")</f>
        <v/>
      </c>
      <c r="CY219" s="2" t="str">
        <f t="shared" ref="CY219:CY227" si="288">IF(AND(JC219 &lt; $DI$22, $B219 &gt; G$7, $B219 &lt; G$233), G219, "")</f>
        <v/>
      </c>
      <c r="CZ219" s="2" t="str">
        <f t="shared" ref="CZ219:CZ227" si="289">IF(AND(JD219 &lt; $DI$22, $B219 &gt; H$7, $B219 &lt; H$233), H219, "")</f>
        <v/>
      </c>
      <c r="DA219" s="2" t="str">
        <f t="shared" ref="DA219:DA227" si="290">IF(AND(JE219 &lt; $DI$22, $B219 &gt; I$7, $B219 &lt; I$233), I219, "")</f>
        <v/>
      </c>
      <c r="DB219" s="2" t="str">
        <f t="shared" ref="DB219:DB227" si="291">IF(AND(JF219 &lt; $DI$22, $B219 &gt; J$7, $B219 &lt; J$233), J219, "")</f>
        <v/>
      </c>
      <c r="DC219" s="2" t="str">
        <f t="shared" ref="DC219:DC227" si="292">IF(AND(JG219 &lt; $DI$22, $B219 &gt; K$7, $B219 &lt; K$233), K219, "")</f>
        <v/>
      </c>
      <c r="DD219" s="2" t="str">
        <f t="shared" ref="DD219:DD227" si="293">IF(AND(JH219 &lt; $DI$22, $B219 &gt; L$7, $B219 &lt; L$233), L219, "")</f>
        <v/>
      </c>
      <c r="DE219" s="2" t="str">
        <f t="shared" ref="DE219:DE227" si="294">IF(AND(JI219 &lt; $DI$22, $B219 &gt; M$7, $B219 &lt; M$233), M219, "")</f>
        <v/>
      </c>
      <c r="DF219" s="2" t="str">
        <f t="shared" ref="DF219:DF227" si="295">IF(AND(JJ219 &lt; $DI$22, $B219 &gt; N$7, $B219 &lt; N$233), N219, "")</f>
        <v/>
      </c>
      <c r="DG219" s="2" t="str">
        <f t="shared" ref="DG219:DG227" si="296">IF(AND(JK219 &lt; $DI$22, $B219 &gt; O$7, $B219 &lt; O$233), O219, "")</f>
        <v/>
      </c>
      <c r="DH219" s="2" t="str">
        <f t="shared" ref="DH219:DH227" si="297">IF(AND(JL219 &lt; $DI$22, $B219 &gt; P$7, $B219 &lt; P$233), P219, "")</f>
        <v/>
      </c>
      <c r="DI219" s="2" t="str">
        <f t="shared" ref="DI219:DI227" si="298">IF(AND(JM219 &lt; $DI$22, $B219 &gt; Q$7, $B219 &lt; Q$233), Q219, "")</f>
        <v/>
      </c>
      <c r="DK219" s="2">
        <f t="shared" si="265"/>
        <v>104.57730659536543</v>
      </c>
      <c r="DL219" s="2">
        <f t="shared" si="265"/>
        <v>105.13710336134451</v>
      </c>
      <c r="DM219" s="2">
        <f t="shared" si="265"/>
        <v>99.2760869154869</v>
      </c>
      <c r="DN219" s="2">
        <f t="shared" si="265"/>
        <v>99.108394680394682</v>
      </c>
      <c r="DO219" s="2">
        <f t="shared" si="265"/>
        <v>97.61364324324326</v>
      </c>
      <c r="DP219" s="2">
        <f t="shared" si="265"/>
        <v>96.716543243243237</v>
      </c>
      <c r="DQ219" s="2">
        <f t="shared" si="265"/>
        <v>87.811365576102418</v>
      </c>
      <c r="DR219" s="2">
        <f t="shared" si="265"/>
        <v>86.274306091806082</v>
      </c>
      <c r="DS219" s="2">
        <f t="shared" si="265"/>
        <v>86.177525740025743</v>
      </c>
      <c r="DT219" s="2">
        <f t="shared" si="265"/>
        <v>87.613716927453794</v>
      </c>
      <c r="DU219" s="2">
        <f t="shared" si="265"/>
        <v>81.137778464178467</v>
      </c>
      <c r="DV219" s="2">
        <f t="shared" si="265"/>
        <v>87.444675675675668</v>
      </c>
      <c r="DW219" s="2">
        <f t="shared" si="265"/>
        <v>88.418667824967827</v>
      </c>
      <c r="DX219" s="2">
        <f t="shared" si="265"/>
        <v>95.827490990990995</v>
      </c>
      <c r="DY219" s="2">
        <f t="shared" si="265"/>
        <v>96.810613445378124</v>
      </c>
      <c r="EA219" s="2">
        <f t="shared" si="241"/>
        <v>41.862906055979643</v>
      </c>
      <c r="EB219" s="2">
        <f t="shared" si="241"/>
        <v>36.412967072302507</v>
      </c>
      <c r="EC219" s="2">
        <f t="shared" si="241"/>
        <v>38.556780517258716</v>
      </c>
      <c r="ED219" s="2">
        <f t="shared" si="241"/>
        <v>39.298562675753324</v>
      </c>
      <c r="EE219" s="2">
        <f t="shared" si="241"/>
        <v>40.183764541676055</v>
      </c>
      <c r="EF219" s="2">
        <f t="shared" si="240"/>
        <v>40.483786440781699</v>
      </c>
      <c r="EG219" s="2">
        <f t="shared" si="240"/>
        <v>39.168367131628123</v>
      </c>
      <c r="EH219" s="2">
        <f t="shared" si="240"/>
        <v>39.937047117847996</v>
      </c>
      <c r="EI219" s="2">
        <f t="shared" si="240"/>
        <v>39.513418220189941</v>
      </c>
      <c r="EJ219" s="2">
        <f t="shared" si="240"/>
        <v>37.653981805649764</v>
      </c>
      <c r="EK219" s="2">
        <f t="shared" si="213"/>
        <v>39.496443390267707</v>
      </c>
      <c r="EL219" s="2">
        <f t="shared" si="213"/>
        <v>38.635280710306702</v>
      </c>
      <c r="EM219" s="2">
        <f t="shared" si="213"/>
        <v>41.440604396560417</v>
      </c>
      <c r="EN219" s="2">
        <f t="shared" si="213"/>
        <v>42.052155223880597</v>
      </c>
      <c r="EO219" s="2">
        <f t="shared" si="213"/>
        <v>43.444407156279027</v>
      </c>
      <c r="EQ219" s="2">
        <f t="shared" si="266"/>
        <v>40.141058525979808</v>
      </c>
      <c r="ER219" s="2">
        <f t="shared" si="266"/>
        <v>38.53555984194378</v>
      </c>
      <c r="ES219" s="2">
        <f t="shared" si="266"/>
        <v>39.996859813995059</v>
      </c>
      <c r="ET219" s="2">
        <f t="shared" si="266"/>
        <v>40.259217797997401</v>
      </c>
      <c r="EU219" s="2">
        <f t="shared" si="266"/>
        <v>40.344419265429124</v>
      </c>
      <c r="EV219" s="2">
        <f t="shared" si="266"/>
        <v>39.956827046749297</v>
      </c>
      <c r="EW219" s="2">
        <f t="shared" si="266"/>
        <v>39.948954086091163</v>
      </c>
      <c r="EX219" s="2">
        <f t="shared" si="266"/>
        <v>39.009455905377351</v>
      </c>
      <c r="EY219" s="2">
        <f t="shared" si="266"/>
        <v>40.206585317154435</v>
      </c>
      <c r="EZ219" s="2">
        <f t="shared" si="266"/>
        <v>37.932373913730444</v>
      </c>
      <c r="FA219" s="2">
        <f t="shared" si="266"/>
        <v>37.925826255183239</v>
      </c>
      <c r="FB219" s="2">
        <f t="shared" si="266"/>
        <v>38.148500580198309</v>
      </c>
      <c r="FC219" s="2">
        <f t="shared" si="266"/>
        <v>38.14388440039729</v>
      </c>
      <c r="FD219" s="2">
        <f t="shared" si="266"/>
        <v>39.035947612551183</v>
      </c>
      <c r="FE219" s="2">
        <f t="shared" si="266"/>
        <v>38.727804643315416</v>
      </c>
      <c r="FG219" s="2">
        <f t="shared" si="267"/>
        <v>0.9999995555024398</v>
      </c>
      <c r="FH219" s="2">
        <f t="shared" si="267"/>
        <v>0.99999946573946585</v>
      </c>
      <c r="FI219" s="2">
        <f t="shared" si="267"/>
        <v>0.99999944344246705</v>
      </c>
      <c r="FJ219" s="2">
        <f t="shared" si="267"/>
        <v>0.99999944234052807</v>
      </c>
      <c r="FK219" s="2">
        <f t="shared" si="267"/>
        <v>0.99999943220780274</v>
      </c>
      <c r="FL219" s="2">
        <f t="shared" si="267"/>
        <v>0.99999941469084808</v>
      </c>
      <c r="FM219" s="2">
        <f t="shared" si="267"/>
        <v>0.99999938480165429</v>
      </c>
      <c r="FN219" s="2">
        <f t="shared" si="267"/>
        <v>0.99999932528803415</v>
      </c>
      <c r="FO219" s="2">
        <f t="shared" si="267"/>
        <v>0.99999933611245895</v>
      </c>
      <c r="FP219" s="2">
        <f t="shared" si="267"/>
        <v>0.99999937407062411</v>
      </c>
      <c r="FQ219" s="2">
        <f t="shared" si="267"/>
        <v>0.99999941911824919</v>
      </c>
      <c r="FR219" s="2">
        <f t="shared" si="267"/>
        <v>0.9999993572891408</v>
      </c>
      <c r="FS219" s="2">
        <f t="shared" si="267"/>
        <v>0.99999941622928845</v>
      </c>
      <c r="FT219" s="2">
        <f t="shared" si="267"/>
        <v>0.99999942717080714</v>
      </c>
      <c r="FU219" s="2">
        <f t="shared" si="267"/>
        <v>0.99999930999776199</v>
      </c>
      <c r="FW219" s="2">
        <f t="shared" si="257"/>
        <v>0.99740477557135354</v>
      </c>
      <c r="FX219" s="2">
        <f t="shared" si="257"/>
        <v>0.99650877730769205</v>
      </c>
      <c r="FY219" s="2">
        <f t="shared" si="257"/>
        <v>0.99674153621268657</v>
      </c>
      <c r="FZ219" s="2">
        <f t="shared" si="257"/>
        <v>0.99662061976014249</v>
      </c>
      <c r="GA219" s="2">
        <f t="shared" si="257"/>
        <v>0.99647989779853652</v>
      </c>
      <c r="GB219" s="2">
        <f t="shared" si="257"/>
        <v>0.99659460773591468</v>
      </c>
      <c r="GC219" s="2">
        <f t="shared" si="257"/>
        <v>0.9965155876088353</v>
      </c>
      <c r="GD219" s="2">
        <f t="shared" si="257"/>
        <v>0.99683971368026381</v>
      </c>
      <c r="GE219" s="2">
        <f t="shared" si="257"/>
        <v>0.99720585766566683</v>
      </c>
      <c r="GF219" s="2">
        <f t="shared" si="257"/>
        <v>0.99700306952858553</v>
      </c>
      <c r="GG219" s="2">
        <f t="shared" si="257"/>
        <v>0.99677980918735298</v>
      </c>
      <c r="GH219" s="2">
        <f t="shared" si="257"/>
        <v>0.99627167005173711</v>
      </c>
      <c r="GI219" s="2">
        <f t="shared" si="257"/>
        <v>0.9958468643658267</v>
      </c>
      <c r="GJ219" s="2">
        <f t="shared" si="257"/>
        <v>0.99486918151420467</v>
      </c>
      <c r="GK219" s="2">
        <f t="shared" si="257"/>
        <v>0.99331505291649802</v>
      </c>
      <c r="GM219" s="86">
        <f t="shared" si="258"/>
        <v>0</v>
      </c>
      <c r="GN219" s="86">
        <f t="shared" si="258"/>
        <v>0</v>
      </c>
      <c r="GO219" s="86">
        <f t="shared" si="258"/>
        <v>0</v>
      </c>
      <c r="GP219" s="86">
        <f t="shared" si="258"/>
        <v>0</v>
      </c>
      <c r="GQ219" s="86">
        <f t="shared" si="258"/>
        <v>0</v>
      </c>
      <c r="GR219" s="86">
        <f t="shared" si="258"/>
        <v>0</v>
      </c>
      <c r="GS219" s="86">
        <f t="shared" si="258"/>
        <v>0</v>
      </c>
      <c r="GT219" s="86">
        <f t="shared" si="258"/>
        <v>0</v>
      </c>
      <c r="GU219" s="86">
        <f t="shared" si="258"/>
        <v>0</v>
      </c>
      <c r="GV219" s="86">
        <f t="shared" si="258"/>
        <v>0</v>
      </c>
      <c r="GW219" s="86">
        <f t="shared" si="258"/>
        <v>0</v>
      </c>
      <c r="GX219" s="86">
        <f t="shared" si="258"/>
        <v>0</v>
      </c>
      <c r="GY219" s="86">
        <f t="shared" si="258"/>
        <v>0</v>
      </c>
      <c r="GZ219" s="86">
        <f t="shared" si="258"/>
        <v>0</v>
      </c>
      <c r="HA219" s="86">
        <f t="shared" si="258"/>
        <v>0</v>
      </c>
      <c r="HC219" s="86">
        <f t="shared" si="268"/>
        <v>0</v>
      </c>
      <c r="HD219" s="86">
        <f t="shared" si="268"/>
        <v>0</v>
      </c>
      <c r="HE219" s="86">
        <f t="shared" si="268"/>
        <v>0</v>
      </c>
      <c r="HF219" s="86">
        <f t="shared" si="262"/>
        <v>0</v>
      </c>
      <c r="HG219" s="86">
        <f t="shared" si="262"/>
        <v>0</v>
      </c>
      <c r="HH219" s="86">
        <f t="shared" si="262"/>
        <v>0</v>
      </c>
      <c r="HI219" s="86">
        <f t="shared" si="242"/>
        <v>0</v>
      </c>
      <c r="HJ219" s="86">
        <f t="shared" si="242"/>
        <v>0</v>
      </c>
      <c r="HK219" s="86">
        <f t="shared" si="242"/>
        <v>0</v>
      </c>
      <c r="HL219" s="86">
        <f t="shared" si="242"/>
        <v>0</v>
      </c>
      <c r="HM219" s="86">
        <f t="shared" si="242"/>
        <v>0</v>
      </c>
      <c r="HN219" s="86">
        <f t="shared" si="242"/>
        <v>0</v>
      </c>
      <c r="HO219" s="86">
        <f t="shared" si="227"/>
        <v>0</v>
      </c>
      <c r="HP219" s="86">
        <f t="shared" si="227"/>
        <v>0</v>
      </c>
      <c r="HQ219" s="86">
        <f t="shared" si="227"/>
        <v>0</v>
      </c>
      <c r="HS219" s="86">
        <f t="shared" si="259"/>
        <v>0</v>
      </c>
      <c r="HT219" s="86">
        <f t="shared" si="259"/>
        <v>0</v>
      </c>
      <c r="HU219" s="86">
        <f t="shared" si="259"/>
        <v>0</v>
      </c>
      <c r="HV219" s="86">
        <f t="shared" si="259"/>
        <v>0</v>
      </c>
      <c r="HW219" s="86">
        <f t="shared" si="259"/>
        <v>0</v>
      </c>
      <c r="HX219" s="86">
        <f t="shared" si="259"/>
        <v>0</v>
      </c>
      <c r="HY219" s="86">
        <f t="shared" si="259"/>
        <v>0</v>
      </c>
      <c r="HZ219" s="86">
        <f t="shared" si="259"/>
        <v>0</v>
      </c>
      <c r="IA219" s="86">
        <f t="shared" si="259"/>
        <v>0</v>
      </c>
      <c r="IB219" s="86">
        <f t="shared" si="259"/>
        <v>0</v>
      </c>
      <c r="IC219" s="86">
        <f t="shared" si="259"/>
        <v>0</v>
      </c>
      <c r="ID219" s="86">
        <f t="shared" si="259"/>
        <v>0</v>
      </c>
      <c r="IE219" s="86">
        <f t="shared" si="259"/>
        <v>0</v>
      </c>
      <c r="IF219" s="86">
        <f t="shared" si="259"/>
        <v>1.9775949667790527E-300</v>
      </c>
      <c r="IG219" s="86">
        <f t="shared" si="259"/>
        <v>6.8825668394931777E-294</v>
      </c>
      <c r="II219" s="86">
        <f t="shared" si="260"/>
        <v>1.3095316630434989E-130</v>
      </c>
      <c r="IJ219" s="86">
        <f t="shared" si="260"/>
        <v>1.0023190858520013E-131</v>
      </c>
      <c r="IK219" s="86">
        <f t="shared" si="260"/>
        <v>1.3139958405411086E-148</v>
      </c>
      <c r="IL219" s="86">
        <f t="shared" si="260"/>
        <v>1.3783410618252875E-153</v>
      </c>
      <c r="IM219" s="86">
        <f t="shared" si="260"/>
        <v>3.4367247934983618E-146</v>
      </c>
      <c r="IN219" s="86">
        <f t="shared" si="260"/>
        <v>8.8875827929662143E-167</v>
      </c>
      <c r="IO219" s="86">
        <f t="shared" si="260"/>
        <v>1.007967622076179E-155</v>
      </c>
      <c r="IP219" s="86">
        <f t="shared" si="260"/>
        <v>5.2708942277725498E-187</v>
      </c>
      <c r="IQ219" s="86">
        <f t="shared" si="260"/>
        <v>1.2905208054349164E-183</v>
      </c>
      <c r="IR219" s="86">
        <f t="shared" si="260"/>
        <v>2.3225103685584377E-159</v>
      </c>
      <c r="IS219" s="86">
        <f t="shared" si="260"/>
        <v>3.420881041411582E-155</v>
      </c>
      <c r="IT219" s="86">
        <f t="shared" si="260"/>
        <v>1.3422878129279066E-148</v>
      </c>
      <c r="IU219" s="86">
        <f t="shared" si="260"/>
        <v>1.0566770865996996E-134</v>
      </c>
      <c r="IV219" s="86">
        <f t="shared" si="260"/>
        <v>8.4917206372574002E-76</v>
      </c>
      <c r="IW219" s="86">
        <f t="shared" si="260"/>
        <v>4.4014860808282318E-124</v>
      </c>
      <c r="IY219" s="86">
        <f t="shared" si="261"/>
        <v>1.3095316630434989E-130</v>
      </c>
      <c r="IZ219" s="86">
        <f t="shared" si="261"/>
        <v>1.0023190858520013E-131</v>
      </c>
      <c r="JA219" s="86">
        <f t="shared" si="261"/>
        <v>1.3139958405411086E-148</v>
      </c>
      <c r="JB219" s="86">
        <f t="shared" si="261"/>
        <v>1.3783410618252875E-153</v>
      </c>
      <c r="JC219" s="86">
        <f t="shared" si="261"/>
        <v>3.4367247934983618E-146</v>
      </c>
      <c r="JD219" s="86">
        <f t="shared" si="261"/>
        <v>8.8875827929662143E-167</v>
      </c>
      <c r="JE219" s="86">
        <f t="shared" si="261"/>
        <v>1.007967622076179E-155</v>
      </c>
      <c r="JF219" s="86">
        <f t="shared" si="261"/>
        <v>5.2708942277725498E-187</v>
      </c>
      <c r="JG219" s="86">
        <f t="shared" si="261"/>
        <v>1.2905208054349164E-183</v>
      </c>
      <c r="JH219" s="86">
        <f t="shared" si="261"/>
        <v>2.3225103685584377E-159</v>
      </c>
      <c r="JI219" s="86">
        <f t="shared" si="261"/>
        <v>3.420881041411582E-155</v>
      </c>
      <c r="JJ219" s="86">
        <f t="shared" si="261"/>
        <v>1.3422878129279066E-148</v>
      </c>
      <c r="JK219" s="86">
        <f t="shared" si="261"/>
        <v>1.0566770865996996E-134</v>
      </c>
      <c r="JL219" s="86">
        <f t="shared" si="261"/>
        <v>8.4917206372574002E-76</v>
      </c>
      <c r="JM219" s="86">
        <f t="shared" si="261"/>
        <v>4.4014860808282318E-124</v>
      </c>
    </row>
    <row r="220" spans="2:273" x14ac:dyDescent="0.25">
      <c r="B220" s="2">
        <v>193</v>
      </c>
      <c r="C220" s="37">
        <v>44.15</v>
      </c>
      <c r="D220" s="37">
        <v>42.85</v>
      </c>
      <c r="E220" s="37">
        <v>43.232999999999997</v>
      </c>
      <c r="F220" s="37">
        <v>43.7</v>
      </c>
      <c r="G220" s="37">
        <v>42.322000000000003</v>
      </c>
      <c r="H220" s="37">
        <v>41.338999999999999</v>
      </c>
      <c r="I220" s="37">
        <v>41.738</v>
      </c>
      <c r="J220" s="37">
        <v>41.366999999999997</v>
      </c>
      <c r="K220" s="37">
        <v>41.917000000000002</v>
      </c>
      <c r="L220" s="37">
        <v>41.567</v>
      </c>
      <c r="M220" s="37">
        <v>42.283000000000001</v>
      </c>
      <c r="N220" s="37">
        <v>40.616999999999997</v>
      </c>
      <c r="O220" s="37">
        <v>41.033000000000001</v>
      </c>
      <c r="P220" s="37">
        <v>40.517000000000003</v>
      </c>
      <c r="Q220" s="37">
        <v>39.783000000000001</v>
      </c>
      <c r="S220" s="4" t="e">
        <f t="shared" si="263"/>
        <v>#N/A</v>
      </c>
      <c r="T220" s="4" t="e">
        <f t="shared" si="263"/>
        <v>#N/A</v>
      </c>
      <c r="U220" s="4" t="e">
        <f t="shared" si="263"/>
        <v>#N/A</v>
      </c>
      <c r="V220" s="4" t="e">
        <f t="shared" si="263"/>
        <v>#N/A</v>
      </c>
      <c r="W220" s="4" t="e">
        <f t="shared" si="263"/>
        <v>#N/A</v>
      </c>
      <c r="X220" s="4" t="e">
        <f t="shared" si="263"/>
        <v>#N/A</v>
      </c>
      <c r="Y220" s="4" t="e">
        <f t="shared" si="263"/>
        <v>#N/A</v>
      </c>
      <c r="Z220" s="4" t="e">
        <f t="shared" si="263"/>
        <v>#N/A</v>
      </c>
      <c r="AA220" s="4" t="e">
        <f t="shared" si="263"/>
        <v>#N/A</v>
      </c>
      <c r="AB220" s="4" t="e">
        <f t="shared" si="263"/>
        <v>#N/A</v>
      </c>
      <c r="AC220" s="4" t="e">
        <f t="shared" si="263"/>
        <v>#N/A</v>
      </c>
      <c r="AD220" s="4" t="e">
        <f t="shared" si="263"/>
        <v>#N/A</v>
      </c>
      <c r="AE220" s="4" t="e">
        <f t="shared" si="263"/>
        <v>#N/A</v>
      </c>
      <c r="AF220" s="4" t="e">
        <f t="shared" si="263"/>
        <v>#N/A</v>
      </c>
      <c r="AG220" s="4" t="e">
        <f t="shared" si="263"/>
        <v>#N/A</v>
      </c>
      <c r="AI220" s="4">
        <f t="shared" si="264"/>
        <v>0</v>
      </c>
      <c r="AJ220" s="4">
        <f t="shared" si="264"/>
        <v>0</v>
      </c>
      <c r="AK220" s="4">
        <f t="shared" si="264"/>
        <v>0</v>
      </c>
      <c r="AL220" s="4">
        <f t="shared" si="264"/>
        <v>0</v>
      </c>
      <c r="AM220" s="4">
        <f t="shared" si="264"/>
        <v>0</v>
      </c>
      <c r="AN220" s="4">
        <f t="shared" si="264"/>
        <v>0</v>
      </c>
      <c r="AO220" s="4">
        <f t="shared" si="264"/>
        <v>0</v>
      </c>
      <c r="AP220" s="4">
        <f t="shared" si="264"/>
        <v>0</v>
      </c>
      <c r="AQ220" s="4">
        <f t="shared" si="264"/>
        <v>0</v>
      </c>
      <c r="AR220" s="4">
        <f t="shared" si="264"/>
        <v>0</v>
      </c>
      <c r="AS220" s="4">
        <f t="shared" si="264"/>
        <v>0</v>
      </c>
      <c r="AT220" s="4">
        <f t="shared" si="264"/>
        <v>0</v>
      </c>
      <c r="AU220" s="4">
        <f t="shared" si="264"/>
        <v>0</v>
      </c>
      <c r="AV220" s="4">
        <f t="shared" si="264"/>
        <v>0</v>
      </c>
      <c r="AW220" s="4">
        <f t="shared" si="264"/>
        <v>0</v>
      </c>
      <c r="AY220" s="2" t="e">
        <f t="shared" si="255"/>
        <v>#N/A</v>
      </c>
      <c r="AZ220" s="2" t="e">
        <f t="shared" si="255"/>
        <v>#N/A</v>
      </c>
      <c r="BA220" s="2" t="e">
        <f t="shared" si="255"/>
        <v>#N/A</v>
      </c>
      <c r="BB220" s="2" t="e">
        <f t="shared" si="255"/>
        <v>#N/A</v>
      </c>
      <c r="BC220" s="2" t="e">
        <f t="shared" si="255"/>
        <v>#N/A</v>
      </c>
      <c r="BD220" s="2" t="e">
        <f t="shared" si="255"/>
        <v>#N/A</v>
      </c>
      <c r="BE220" s="2" t="e">
        <f t="shared" si="255"/>
        <v>#N/A</v>
      </c>
      <c r="BF220" s="2" t="e">
        <f t="shared" si="255"/>
        <v>#N/A</v>
      </c>
      <c r="BG220" s="2" t="e">
        <f t="shared" si="255"/>
        <v>#N/A</v>
      </c>
      <c r="BH220" s="2" t="e">
        <f t="shared" si="255"/>
        <v>#N/A</v>
      </c>
      <c r="BI220" s="2" t="e">
        <f t="shared" si="255"/>
        <v>#N/A</v>
      </c>
      <c r="BJ220" s="2" t="e">
        <f t="shared" si="255"/>
        <v>#N/A</v>
      </c>
      <c r="BK220" s="2" t="e">
        <f t="shared" si="255"/>
        <v>#N/A</v>
      </c>
      <c r="BL220" s="2" t="e">
        <f t="shared" si="255"/>
        <v>#N/A</v>
      </c>
      <c r="BM220" s="2" t="e">
        <f t="shared" si="255"/>
        <v>#N/A</v>
      </c>
      <c r="BO220" s="2" t="str">
        <f t="shared" si="269"/>
        <v/>
      </c>
      <c r="BP220" s="2" t="str">
        <f t="shared" si="270"/>
        <v/>
      </c>
      <c r="BQ220" s="2" t="str">
        <f t="shared" si="271"/>
        <v/>
      </c>
      <c r="BR220" s="2" t="str">
        <f t="shared" si="272"/>
        <v/>
      </c>
      <c r="BS220" s="2" t="str">
        <f t="shared" si="273"/>
        <v/>
      </c>
      <c r="BT220" s="2" t="str">
        <f t="shared" si="274"/>
        <v/>
      </c>
      <c r="BU220" s="2" t="str">
        <f t="shared" si="275"/>
        <v/>
      </c>
      <c r="BV220" s="2" t="str">
        <f t="shared" si="276"/>
        <v/>
      </c>
      <c r="BW220" s="2" t="str">
        <f t="shared" si="277"/>
        <v/>
      </c>
      <c r="BX220" s="2" t="str">
        <f t="shared" si="278"/>
        <v/>
      </c>
      <c r="BY220" s="2" t="str">
        <f t="shared" si="279"/>
        <v/>
      </c>
      <c r="BZ220" s="2" t="str">
        <f t="shared" si="280"/>
        <v/>
      </c>
      <c r="CA220" s="2" t="str">
        <f t="shared" si="281"/>
        <v/>
      </c>
      <c r="CB220" s="2" t="str">
        <f t="shared" si="282"/>
        <v/>
      </c>
      <c r="CC220" s="2" t="str">
        <f t="shared" si="283"/>
        <v/>
      </c>
      <c r="CE220" s="2" t="str">
        <f t="shared" si="256"/>
        <v/>
      </c>
      <c r="CF220" s="2" t="str">
        <f t="shared" si="256"/>
        <v/>
      </c>
      <c r="CG220" s="2" t="str">
        <f t="shared" si="256"/>
        <v/>
      </c>
      <c r="CH220" s="2" t="str">
        <f t="shared" si="256"/>
        <v/>
      </c>
      <c r="CI220" s="2" t="str">
        <f t="shared" si="256"/>
        <v/>
      </c>
      <c r="CJ220" s="2" t="str">
        <f t="shared" si="256"/>
        <v/>
      </c>
      <c r="CK220" s="2" t="str">
        <f t="shared" si="256"/>
        <v/>
      </c>
      <c r="CL220" s="2" t="str">
        <f t="shared" si="256"/>
        <v/>
      </c>
      <c r="CM220" s="2" t="str">
        <f t="shared" si="256"/>
        <v/>
      </c>
      <c r="CN220" s="2" t="str">
        <f t="shared" si="256"/>
        <v/>
      </c>
      <c r="CO220" s="2" t="str">
        <f t="shared" si="256"/>
        <v/>
      </c>
      <c r="CP220" s="2" t="str">
        <f t="shared" si="256"/>
        <v/>
      </c>
      <c r="CQ220" s="2" t="str">
        <f t="shared" si="256"/>
        <v/>
      </c>
      <c r="CR220" s="2" t="str">
        <f t="shared" si="256"/>
        <v/>
      </c>
      <c r="CS220" s="2" t="str">
        <f t="shared" si="256"/>
        <v/>
      </c>
      <c r="CU220" s="2" t="str">
        <f t="shared" si="284"/>
        <v/>
      </c>
      <c r="CV220" s="2" t="str">
        <f t="shared" si="285"/>
        <v/>
      </c>
      <c r="CW220" s="2" t="str">
        <f t="shared" si="286"/>
        <v/>
      </c>
      <c r="CX220" s="2" t="str">
        <f t="shared" si="287"/>
        <v/>
      </c>
      <c r="CY220" s="2" t="str">
        <f t="shared" si="288"/>
        <v/>
      </c>
      <c r="CZ220" s="2" t="str">
        <f t="shared" si="289"/>
        <v/>
      </c>
      <c r="DA220" s="2" t="str">
        <f t="shared" si="290"/>
        <v/>
      </c>
      <c r="DB220" s="2" t="str">
        <f t="shared" si="291"/>
        <v/>
      </c>
      <c r="DC220" s="2" t="str">
        <f t="shared" si="292"/>
        <v/>
      </c>
      <c r="DD220" s="2" t="str">
        <f t="shared" si="293"/>
        <v/>
      </c>
      <c r="DE220" s="2" t="str">
        <f t="shared" si="294"/>
        <v/>
      </c>
      <c r="DF220" s="2" t="str">
        <f t="shared" si="295"/>
        <v/>
      </c>
      <c r="DG220" s="2" t="str">
        <f t="shared" si="296"/>
        <v/>
      </c>
      <c r="DH220" s="2" t="str">
        <f t="shared" si="297"/>
        <v/>
      </c>
      <c r="DI220" s="2" t="str">
        <f t="shared" si="298"/>
        <v/>
      </c>
      <c r="DK220" s="2">
        <f t="shared" si="265"/>
        <v>104.81951047237078</v>
      </c>
      <c r="DL220" s="2">
        <f t="shared" si="265"/>
        <v>105.36485546218485</v>
      </c>
      <c r="DM220" s="2">
        <f t="shared" si="265"/>
        <v>99.475910081510079</v>
      </c>
      <c r="DN220" s="2">
        <f t="shared" si="265"/>
        <v>99.306094809094816</v>
      </c>
      <c r="DO220" s="2">
        <f t="shared" si="265"/>
        <v>97.798581981981997</v>
      </c>
      <c r="DP220" s="2">
        <f t="shared" si="265"/>
        <v>96.8880153153153</v>
      </c>
      <c r="DQ220" s="2">
        <f t="shared" si="265"/>
        <v>87.933370317686112</v>
      </c>
      <c r="DR220" s="2">
        <f t="shared" si="265"/>
        <v>86.394202874302863</v>
      </c>
      <c r="DS220" s="2">
        <f t="shared" si="265"/>
        <v>86.293237966537959</v>
      </c>
      <c r="DT220" s="2">
        <f t="shared" si="265"/>
        <v>87.739055002370819</v>
      </c>
      <c r="DU220" s="2">
        <f t="shared" si="265"/>
        <v>81.233418232518233</v>
      </c>
      <c r="DV220" s="2">
        <f t="shared" si="265"/>
        <v>87.568283783783784</v>
      </c>
      <c r="DW220" s="2">
        <f t="shared" si="265"/>
        <v>88.546507850707854</v>
      </c>
      <c r="DX220" s="2">
        <f t="shared" si="265"/>
        <v>96.005198198198201</v>
      </c>
      <c r="DY220" s="2">
        <f t="shared" si="265"/>
        <v>97.020334453781487</v>
      </c>
      <c r="EA220" s="2">
        <f t="shared" si="241"/>
        <v>41.767770025445294</v>
      </c>
      <c r="EB220" s="2">
        <f t="shared" si="241"/>
        <v>36.250414935133435</v>
      </c>
      <c r="EC220" s="2">
        <f t="shared" si="241"/>
        <v>38.423803931434691</v>
      </c>
      <c r="ED220" s="2">
        <f t="shared" si="241"/>
        <v>39.166704421486351</v>
      </c>
      <c r="EE220" s="2">
        <f t="shared" si="241"/>
        <v>40.058288784060139</v>
      </c>
      <c r="EF220" s="2">
        <f t="shared" si="240"/>
        <v>40.353962265377859</v>
      </c>
      <c r="EG220" s="2">
        <f t="shared" si="240"/>
        <v>39.0287041105599</v>
      </c>
      <c r="EH220" s="2">
        <f t="shared" si="240"/>
        <v>39.800792783945354</v>
      </c>
      <c r="EI220" s="2">
        <f t="shared" si="240"/>
        <v>39.36951579317622</v>
      </c>
      <c r="EJ220" s="2">
        <f t="shared" si="240"/>
        <v>37.496740804358765</v>
      </c>
      <c r="EK220" s="2">
        <f t="shared" si="213"/>
        <v>39.356243355815565</v>
      </c>
      <c r="EL220" s="2">
        <f t="shared" si="213"/>
        <v>38.481986658833634</v>
      </c>
      <c r="EM220" s="2">
        <f t="shared" si="213"/>
        <v>41.312348501359907</v>
      </c>
      <c r="EN220" s="2">
        <f t="shared" si="213"/>
        <v>41.920773432835823</v>
      </c>
      <c r="EO220" s="2">
        <f t="shared" si="213"/>
        <v>43.333773041135601</v>
      </c>
      <c r="EQ220" s="2">
        <f t="shared" si="266"/>
        <v>40.028731334144695</v>
      </c>
      <c r="ER220" s="2">
        <f t="shared" si="266"/>
        <v>38.394675730202593</v>
      </c>
      <c r="ES220" s="2">
        <f t="shared" si="266"/>
        <v>39.878808014359564</v>
      </c>
      <c r="ET220" s="2">
        <f t="shared" si="266"/>
        <v>40.137154139236706</v>
      </c>
      <c r="EU220" s="2">
        <f t="shared" si="266"/>
        <v>40.220530694111531</v>
      </c>
      <c r="EV220" s="2">
        <f t="shared" si="266"/>
        <v>39.821767780895861</v>
      </c>
      <c r="EW220" s="2">
        <f t="shared" si="266"/>
        <v>39.817128411898807</v>
      </c>
      <c r="EX220" s="2">
        <f t="shared" si="266"/>
        <v>38.864082899429768</v>
      </c>
      <c r="EY220" s="2">
        <f t="shared" si="266"/>
        <v>40.069684284630874</v>
      </c>
      <c r="EZ220" s="2">
        <f t="shared" si="266"/>
        <v>37.778277660372879</v>
      </c>
      <c r="FA220" s="2">
        <f t="shared" si="266"/>
        <v>37.770175795960185</v>
      </c>
      <c r="FB220" s="2">
        <f t="shared" si="266"/>
        <v>37.990341968204234</v>
      </c>
      <c r="FC220" s="2">
        <f t="shared" si="266"/>
        <v>37.981905982421452</v>
      </c>
      <c r="FD220" s="2">
        <f t="shared" si="266"/>
        <v>38.873884474761276</v>
      </c>
      <c r="FE220" s="2">
        <f t="shared" si="266"/>
        <v>38.57403907632213</v>
      </c>
      <c r="FG220" s="2">
        <f t="shared" si="267"/>
        <v>0.99999959461339116</v>
      </c>
      <c r="FH220" s="2">
        <f t="shared" si="267"/>
        <v>0.9999995127485789</v>
      </c>
      <c r="FI220" s="2">
        <f t="shared" si="267"/>
        <v>0.9999994924134723</v>
      </c>
      <c r="FJ220" s="2">
        <f t="shared" si="267"/>
        <v>0.99999949140849198</v>
      </c>
      <c r="FK220" s="2">
        <f t="shared" si="267"/>
        <v>0.99999948216733581</v>
      </c>
      <c r="FL220" s="2">
        <f t="shared" si="267"/>
        <v>0.99999946619168156</v>
      </c>
      <c r="FM220" s="2">
        <f t="shared" si="267"/>
        <v>0.99999943893240995</v>
      </c>
      <c r="FN220" s="2">
        <f t="shared" si="267"/>
        <v>0.99999938465533722</v>
      </c>
      <c r="FO220" s="2">
        <f t="shared" si="267"/>
        <v>0.99999939452733111</v>
      </c>
      <c r="FP220" s="2">
        <f t="shared" si="267"/>
        <v>0.99999942914559303</v>
      </c>
      <c r="FQ220" s="2">
        <f t="shared" si="267"/>
        <v>0.99999947022951985</v>
      </c>
      <c r="FR220" s="2">
        <f t="shared" si="267"/>
        <v>0.99999941384069668</v>
      </c>
      <c r="FS220" s="2">
        <f t="shared" si="267"/>
        <v>0.999999467594756</v>
      </c>
      <c r="FT220" s="2">
        <f t="shared" si="267"/>
        <v>0.99999947757354068</v>
      </c>
      <c r="FU220" s="2">
        <f t="shared" si="267"/>
        <v>0.99999937071044154</v>
      </c>
      <c r="FW220" s="2">
        <f t="shared" si="257"/>
        <v>0.99763258658782727</v>
      </c>
      <c r="FX220" s="2">
        <f t="shared" si="257"/>
        <v>0.99681498865915852</v>
      </c>
      <c r="FY220" s="2">
        <f t="shared" si="257"/>
        <v>0.99702739343179747</v>
      </c>
      <c r="FZ220" s="2">
        <f t="shared" si="257"/>
        <v>0.99691705187992585</v>
      </c>
      <c r="GA220" s="2">
        <f t="shared" si="257"/>
        <v>0.99678863397753514</v>
      </c>
      <c r="GB220" s="2">
        <f t="shared" si="257"/>
        <v>0.9968933144630755</v>
      </c>
      <c r="GC220" s="2">
        <f t="shared" si="257"/>
        <v>0.99682120354160741</v>
      </c>
      <c r="GD220" s="2">
        <f t="shared" si="257"/>
        <v>0.99711698293766593</v>
      </c>
      <c r="GE220" s="2">
        <f t="shared" si="257"/>
        <v>0.99745108524288784</v>
      </c>
      <c r="GF220" s="2">
        <f t="shared" si="257"/>
        <v>0.99726604598871849</v>
      </c>
      <c r="GG220" s="2">
        <f t="shared" si="257"/>
        <v>0.99706231870591111</v>
      </c>
      <c r="GH220" s="2">
        <f t="shared" si="257"/>
        <v>0.9965986068385414</v>
      </c>
      <c r="GI220" s="2">
        <f t="shared" si="257"/>
        <v>0.99621091063391132</v>
      </c>
      <c r="GJ220" s="2">
        <f t="shared" si="257"/>
        <v>0.99531852444402968</v>
      </c>
      <c r="GK220" s="2">
        <f t="shared" si="257"/>
        <v>0.99389966756620174</v>
      </c>
      <c r="GM220" s="86">
        <f t="shared" si="258"/>
        <v>0</v>
      </c>
      <c r="GN220" s="86">
        <f t="shared" si="258"/>
        <v>0</v>
      </c>
      <c r="GO220" s="86">
        <f t="shared" si="258"/>
        <v>0</v>
      </c>
      <c r="GP220" s="86">
        <f t="shared" si="258"/>
        <v>0</v>
      </c>
      <c r="GQ220" s="86">
        <f t="shared" si="258"/>
        <v>0</v>
      </c>
      <c r="GR220" s="86">
        <f t="shared" si="258"/>
        <v>0</v>
      </c>
      <c r="GS220" s="86">
        <f t="shared" si="258"/>
        <v>0</v>
      </c>
      <c r="GT220" s="86">
        <f t="shared" si="258"/>
        <v>0</v>
      </c>
      <c r="GU220" s="86">
        <f t="shared" si="258"/>
        <v>0</v>
      </c>
      <c r="GV220" s="86">
        <f t="shared" si="258"/>
        <v>0</v>
      </c>
      <c r="GW220" s="86">
        <f t="shared" si="258"/>
        <v>0</v>
      </c>
      <c r="GX220" s="86">
        <f t="shared" si="258"/>
        <v>0</v>
      </c>
      <c r="GY220" s="86">
        <f t="shared" si="258"/>
        <v>0</v>
      </c>
      <c r="GZ220" s="86">
        <f t="shared" si="258"/>
        <v>0</v>
      </c>
      <c r="HA220" s="86">
        <f t="shared" si="258"/>
        <v>0</v>
      </c>
      <c r="HC220" s="86">
        <f t="shared" si="268"/>
        <v>0</v>
      </c>
      <c r="HD220" s="86">
        <f t="shared" si="268"/>
        <v>0</v>
      </c>
      <c r="HE220" s="86">
        <f t="shared" si="268"/>
        <v>0</v>
      </c>
      <c r="HF220" s="86">
        <f t="shared" si="262"/>
        <v>0</v>
      </c>
      <c r="HG220" s="86">
        <f t="shared" si="262"/>
        <v>0</v>
      </c>
      <c r="HH220" s="86">
        <f t="shared" si="262"/>
        <v>0</v>
      </c>
      <c r="HI220" s="86">
        <f t="shared" si="242"/>
        <v>0</v>
      </c>
      <c r="HJ220" s="86">
        <f t="shared" si="242"/>
        <v>0</v>
      </c>
      <c r="HK220" s="86">
        <f t="shared" si="242"/>
        <v>0</v>
      </c>
      <c r="HL220" s="86">
        <f t="shared" si="242"/>
        <v>0</v>
      </c>
      <c r="HM220" s="86">
        <f t="shared" si="242"/>
        <v>0</v>
      </c>
      <c r="HN220" s="86">
        <f t="shared" si="242"/>
        <v>0</v>
      </c>
      <c r="HO220" s="86">
        <f t="shared" si="227"/>
        <v>0</v>
      </c>
      <c r="HP220" s="86">
        <f t="shared" si="227"/>
        <v>0</v>
      </c>
      <c r="HQ220" s="86">
        <f t="shared" si="227"/>
        <v>0</v>
      </c>
      <c r="HS220" s="86">
        <f t="shared" si="259"/>
        <v>0</v>
      </c>
      <c r="HT220" s="86">
        <f t="shared" si="259"/>
        <v>0</v>
      </c>
      <c r="HU220" s="86">
        <f t="shared" si="259"/>
        <v>0</v>
      </c>
      <c r="HV220" s="86">
        <f t="shared" si="259"/>
        <v>0</v>
      </c>
      <c r="HW220" s="86">
        <f t="shared" si="259"/>
        <v>0</v>
      </c>
      <c r="HX220" s="86">
        <f t="shared" si="259"/>
        <v>0</v>
      </c>
      <c r="HY220" s="86">
        <f t="shared" si="259"/>
        <v>0</v>
      </c>
      <c r="HZ220" s="86">
        <f t="shared" si="259"/>
        <v>0</v>
      </c>
      <c r="IA220" s="86">
        <f t="shared" si="259"/>
        <v>0</v>
      </c>
      <c r="IB220" s="86">
        <f t="shared" si="259"/>
        <v>0</v>
      </c>
      <c r="IC220" s="86">
        <f t="shared" si="259"/>
        <v>0</v>
      </c>
      <c r="ID220" s="86">
        <f t="shared" si="259"/>
        <v>0</v>
      </c>
      <c r="IE220" s="86">
        <f t="shared" si="259"/>
        <v>0</v>
      </c>
      <c r="IF220" s="86">
        <f t="shared" si="259"/>
        <v>1.2469938529041348E-307</v>
      </c>
      <c r="IG220" s="86">
        <f t="shared" si="259"/>
        <v>3.9147882998527385E-301</v>
      </c>
      <c r="II220" s="86">
        <f t="shared" si="260"/>
        <v>1.2753004671523772E-134</v>
      </c>
      <c r="IJ220" s="86">
        <f t="shared" si="260"/>
        <v>5.4972418221470159E-136</v>
      </c>
      <c r="IK220" s="86">
        <f t="shared" si="260"/>
        <v>2.3056541888367256E-153</v>
      </c>
      <c r="IL220" s="86">
        <f t="shared" si="260"/>
        <v>1.5501615012044123E-158</v>
      </c>
      <c r="IM220" s="86">
        <f t="shared" si="260"/>
        <v>6.2221646370262618E-151</v>
      </c>
      <c r="IN220" s="86">
        <f t="shared" si="260"/>
        <v>3.6501276027881825E-172</v>
      </c>
      <c r="IO220" s="86">
        <f t="shared" si="260"/>
        <v>9.0645483108189591E-161</v>
      </c>
      <c r="IP220" s="86">
        <f t="shared" si="260"/>
        <v>5.6780699743513505E-193</v>
      </c>
      <c r="IQ220" s="86">
        <f t="shared" si="260"/>
        <v>2.3788839282435988E-189</v>
      </c>
      <c r="IR220" s="86">
        <f t="shared" si="260"/>
        <v>2.1683792987553399E-164</v>
      </c>
      <c r="IS220" s="86">
        <f t="shared" si="260"/>
        <v>3.7615509113936862E-160</v>
      </c>
      <c r="IT220" s="86">
        <f t="shared" si="260"/>
        <v>1.8045607380114041E-153</v>
      </c>
      <c r="IU220" s="86">
        <f t="shared" si="260"/>
        <v>3.3549924170343617E-139</v>
      </c>
      <c r="IV220" s="86">
        <f t="shared" si="260"/>
        <v>2.0958362268618039E-78</v>
      </c>
      <c r="IW220" s="86">
        <f t="shared" si="260"/>
        <v>1.2737873852377137E-128</v>
      </c>
      <c r="IY220" s="86">
        <f t="shared" si="261"/>
        <v>1.2753004671523772E-134</v>
      </c>
      <c r="IZ220" s="86">
        <f t="shared" si="261"/>
        <v>5.4972418221470159E-136</v>
      </c>
      <c r="JA220" s="86">
        <f t="shared" si="261"/>
        <v>2.3056541888367256E-153</v>
      </c>
      <c r="JB220" s="86">
        <f t="shared" si="261"/>
        <v>1.5501615012044123E-158</v>
      </c>
      <c r="JC220" s="86">
        <f t="shared" si="261"/>
        <v>6.2221646370262618E-151</v>
      </c>
      <c r="JD220" s="86">
        <f t="shared" si="261"/>
        <v>3.6501276027881825E-172</v>
      </c>
      <c r="JE220" s="86">
        <f t="shared" si="261"/>
        <v>9.0645483108189591E-161</v>
      </c>
      <c r="JF220" s="86">
        <f t="shared" si="261"/>
        <v>5.6780699743513505E-193</v>
      </c>
      <c r="JG220" s="86">
        <f t="shared" si="261"/>
        <v>2.3788839282435988E-189</v>
      </c>
      <c r="JH220" s="86">
        <f t="shared" si="261"/>
        <v>2.1683792987553399E-164</v>
      </c>
      <c r="JI220" s="86">
        <f t="shared" si="261"/>
        <v>3.7615509113936862E-160</v>
      </c>
      <c r="JJ220" s="86">
        <f t="shared" si="261"/>
        <v>1.8045607380114041E-153</v>
      </c>
      <c r="JK220" s="86">
        <f t="shared" si="261"/>
        <v>3.3549924170343617E-139</v>
      </c>
      <c r="JL220" s="86">
        <f t="shared" si="261"/>
        <v>2.0958362268618039E-78</v>
      </c>
      <c r="JM220" s="86">
        <f t="shared" si="261"/>
        <v>1.2737873852377137E-128</v>
      </c>
    </row>
    <row r="221" spans="2:273" x14ac:dyDescent="0.25">
      <c r="B221" s="2">
        <v>194</v>
      </c>
      <c r="C221" s="37">
        <v>41.567</v>
      </c>
      <c r="D221" s="37">
        <v>41.582999999999998</v>
      </c>
      <c r="E221" s="37">
        <v>42.35</v>
      </c>
      <c r="F221" s="37">
        <v>42.65</v>
      </c>
      <c r="G221" s="37">
        <v>42.712000000000003</v>
      </c>
      <c r="H221" s="37">
        <v>42.982999999999997</v>
      </c>
      <c r="I221" s="37">
        <v>41.869</v>
      </c>
      <c r="J221" s="37">
        <v>42.15</v>
      </c>
      <c r="K221" s="37">
        <v>42.4</v>
      </c>
      <c r="L221" s="37">
        <v>40.783000000000001</v>
      </c>
      <c r="M221" s="37">
        <v>40.482999999999997</v>
      </c>
      <c r="N221" s="37">
        <v>40.866999999999997</v>
      </c>
      <c r="O221" s="37">
        <v>40.683</v>
      </c>
      <c r="P221" s="37">
        <v>39.832999999999998</v>
      </c>
      <c r="Q221" s="37">
        <v>39.4</v>
      </c>
      <c r="S221" s="4" t="e">
        <f t="shared" si="263"/>
        <v>#N/A</v>
      </c>
      <c r="T221" s="4" t="e">
        <f t="shared" si="263"/>
        <v>#N/A</v>
      </c>
      <c r="U221" s="4" t="e">
        <f t="shared" si="263"/>
        <v>#N/A</v>
      </c>
      <c r="V221" s="4" t="e">
        <f t="shared" si="263"/>
        <v>#N/A</v>
      </c>
      <c r="W221" s="4" t="e">
        <f t="shared" si="263"/>
        <v>#N/A</v>
      </c>
      <c r="X221" s="4" t="e">
        <f t="shared" si="263"/>
        <v>#N/A</v>
      </c>
      <c r="Y221" s="4" t="e">
        <f t="shared" si="263"/>
        <v>#N/A</v>
      </c>
      <c r="Z221" s="4" t="e">
        <f t="shared" si="263"/>
        <v>#N/A</v>
      </c>
      <c r="AA221" s="4" t="e">
        <f t="shared" si="263"/>
        <v>#N/A</v>
      </c>
      <c r="AB221" s="4" t="e">
        <f t="shared" si="263"/>
        <v>#N/A</v>
      </c>
      <c r="AC221" s="4" t="e">
        <f t="shared" si="263"/>
        <v>#N/A</v>
      </c>
      <c r="AD221" s="4" t="e">
        <f t="shared" si="263"/>
        <v>#N/A</v>
      </c>
      <c r="AE221" s="4" t="e">
        <f t="shared" si="263"/>
        <v>#N/A</v>
      </c>
      <c r="AF221" s="4" t="e">
        <f t="shared" si="263"/>
        <v>#N/A</v>
      </c>
      <c r="AG221" s="4" t="e">
        <f t="shared" si="263"/>
        <v>#N/A</v>
      </c>
      <c r="AI221" s="4">
        <f t="shared" si="264"/>
        <v>0</v>
      </c>
      <c r="AJ221" s="4">
        <f t="shared" si="264"/>
        <v>0</v>
      </c>
      <c r="AK221" s="4">
        <f t="shared" si="264"/>
        <v>0</v>
      </c>
      <c r="AL221" s="4">
        <f t="shared" si="264"/>
        <v>0</v>
      </c>
      <c r="AM221" s="4">
        <f t="shared" si="264"/>
        <v>0</v>
      </c>
      <c r="AN221" s="4">
        <f t="shared" si="264"/>
        <v>0</v>
      </c>
      <c r="AO221" s="4">
        <f t="shared" si="264"/>
        <v>0</v>
      </c>
      <c r="AP221" s="4">
        <f t="shared" si="264"/>
        <v>0</v>
      </c>
      <c r="AQ221" s="4">
        <f t="shared" si="264"/>
        <v>0</v>
      </c>
      <c r="AR221" s="4">
        <f t="shared" si="264"/>
        <v>0</v>
      </c>
      <c r="AS221" s="4">
        <f t="shared" si="264"/>
        <v>0</v>
      </c>
      <c r="AT221" s="4">
        <f t="shared" si="264"/>
        <v>0</v>
      </c>
      <c r="AU221" s="4">
        <f t="shared" si="264"/>
        <v>0</v>
      </c>
      <c r="AV221" s="4">
        <f t="shared" si="264"/>
        <v>0</v>
      </c>
      <c r="AW221" s="4">
        <f t="shared" si="264"/>
        <v>0</v>
      </c>
      <c r="AY221" s="2" t="e">
        <f t="shared" si="255"/>
        <v>#N/A</v>
      </c>
      <c r="AZ221" s="2" t="e">
        <f t="shared" si="255"/>
        <v>#N/A</v>
      </c>
      <c r="BA221" s="2" t="e">
        <f t="shared" si="255"/>
        <v>#N/A</v>
      </c>
      <c r="BB221" s="2" t="e">
        <f t="shared" si="255"/>
        <v>#N/A</v>
      </c>
      <c r="BC221" s="2" t="e">
        <f t="shared" si="255"/>
        <v>#N/A</v>
      </c>
      <c r="BD221" s="2" t="e">
        <f t="shared" si="255"/>
        <v>#N/A</v>
      </c>
      <c r="BE221" s="2" t="e">
        <f t="shared" si="255"/>
        <v>#N/A</v>
      </c>
      <c r="BF221" s="2" t="e">
        <f t="shared" si="255"/>
        <v>#N/A</v>
      </c>
      <c r="BG221" s="2" t="e">
        <f t="shared" si="255"/>
        <v>#N/A</v>
      </c>
      <c r="BH221" s="2" t="e">
        <f t="shared" si="255"/>
        <v>#N/A</v>
      </c>
      <c r="BI221" s="2" t="e">
        <f t="shared" si="255"/>
        <v>#N/A</v>
      </c>
      <c r="BJ221" s="2" t="e">
        <f t="shared" si="255"/>
        <v>#N/A</v>
      </c>
      <c r="BK221" s="2" t="e">
        <f t="shared" si="255"/>
        <v>#N/A</v>
      </c>
      <c r="BL221" s="2" t="e">
        <f t="shared" si="255"/>
        <v>#N/A</v>
      </c>
      <c r="BM221" s="2" t="e">
        <f t="shared" si="255"/>
        <v>#N/A</v>
      </c>
      <c r="BO221" s="2" t="str">
        <f t="shared" si="269"/>
        <v/>
      </c>
      <c r="BP221" s="2" t="str">
        <f t="shared" si="270"/>
        <v/>
      </c>
      <c r="BQ221" s="2" t="str">
        <f t="shared" si="271"/>
        <v/>
      </c>
      <c r="BR221" s="2" t="str">
        <f t="shared" si="272"/>
        <v/>
      </c>
      <c r="BS221" s="2" t="str">
        <f t="shared" si="273"/>
        <v/>
      </c>
      <c r="BT221" s="2" t="str">
        <f t="shared" si="274"/>
        <v/>
      </c>
      <c r="BU221" s="2" t="str">
        <f t="shared" si="275"/>
        <v/>
      </c>
      <c r="BV221" s="2" t="str">
        <f t="shared" si="276"/>
        <v/>
      </c>
      <c r="BW221" s="2" t="str">
        <f t="shared" si="277"/>
        <v/>
      </c>
      <c r="BX221" s="2" t="str">
        <f t="shared" si="278"/>
        <v/>
      </c>
      <c r="BY221" s="2" t="str">
        <f t="shared" si="279"/>
        <v/>
      </c>
      <c r="BZ221" s="2" t="str">
        <f t="shared" si="280"/>
        <v/>
      </c>
      <c r="CA221" s="2" t="str">
        <f t="shared" si="281"/>
        <v/>
      </c>
      <c r="CB221" s="2" t="str">
        <f t="shared" si="282"/>
        <v/>
      </c>
      <c r="CC221" s="2" t="str">
        <f t="shared" si="283"/>
        <v/>
      </c>
      <c r="CE221" s="2" t="str">
        <f t="shared" si="256"/>
        <v/>
      </c>
      <c r="CF221" s="2" t="str">
        <f t="shared" si="256"/>
        <v/>
      </c>
      <c r="CG221" s="2" t="str">
        <f t="shared" si="256"/>
        <v/>
      </c>
      <c r="CH221" s="2" t="str">
        <f t="shared" si="256"/>
        <v/>
      </c>
      <c r="CI221" s="2" t="str">
        <f t="shared" si="256"/>
        <v/>
      </c>
      <c r="CJ221" s="2" t="str">
        <f t="shared" si="256"/>
        <v/>
      </c>
      <c r="CK221" s="2" t="str">
        <f t="shared" si="256"/>
        <v/>
      </c>
      <c r="CL221" s="2" t="str">
        <f t="shared" si="256"/>
        <v/>
      </c>
      <c r="CM221" s="2" t="str">
        <f t="shared" si="256"/>
        <v/>
      </c>
      <c r="CN221" s="2" t="str">
        <f t="shared" si="256"/>
        <v/>
      </c>
      <c r="CO221" s="2" t="str">
        <f t="shared" si="256"/>
        <v/>
      </c>
      <c r="CP221" s="2" t="str">
        <f t="shared" si="256"/>
        <v/>
      </c>
      <c r="CQ221" s="2" t="str">
        <f t="shared" si="256"/>
        <v/>
      </c>
      <c r="CR221" s="2" t="str">
        <f t="shared" si="256"/>
        <v/>
      </c>
      <c r="CS221" s="2" t="str">
        <f t="shared" si="256"/>
        <v/>
      </c>
      <c r="CU221" s="2" t="str">
        <f t="shared" si="284"/>
        <v/>
      </c>
      <c r="CV221" s="2" t="str">
        <f t="shared" si="285"/>
        <v/>
      </c>
      <c r="CW221" s="2" t="str">
        <f t="shared" si="286"/>
        <v/>
      </c>
      <c r="CX221" s="2" t="str">
        <f t="shared" si="287"/>
        <v/>
      </c>
      <c r="CY221" s="2" t="str">
        <f t="shared" si="288"/>
        <v/>
      </c>
      <c r="CZ221" s="2" t="str">
        <f t="shared" si="289"/>
        <v/>
      </c>
      <c r="DA221" s="2" t="str">
        <f t="shared" si="290"/>
        <v/>
      </c>
      <c r="DB221" s="2" t="str">
        <f t="shared" si="291"/>
        <v/>
      </c>
      <c r="DC221" s="2" t="str">
        <f t="shared" si="292"/>
        <v/>
      </c>
      <c r="DD221" s="2" t="str">
        <f t="shared" si="293"/>
        <v/>
      </c>
      <c r="DE221" s="2" t="str">
        <f t="shared" si="294"/>
        <v/>
      </c>
      <c r="DF221" s="2" t="str">
        <f t="shared" si="295"/>
        <v/>
      </c>
      <c r="DG221" s="2" t="str">
        <f t="shared" si="296"/>
        <v/>
      </c>
      <c r="DH221" s="2" t="str">
        <f t="shared" si="297"/>
        <v/>
      </c>
      <c r="DI221" s="2" t="str">
        <f t="shared" si="298"/>
        <v/>
      </c>
      <c r="DK221" s="2">
        <f t="shared" si="265"/>
        <v>105.06171434937612</v>
      </c>
      <c r="DL221" s="2">
        <f t="shared" si="265"/>
        <v>105.59260756302518</v>
      </c>
      <c r="DM221" s="2">
        <f t="shared" si="265"/>
        <v>99.67573324753323</v>
      </c>
      <c r="DN221" s="2">
        <f t="shared" si="265"/>
        <v>99.503794937794936</v>
      </c>
      <c r="DO221" s="2">
        <f t="shared" si="265"/>
        <v>97.983520720720747</v>
      </c>
      <c r="DP221" s="2">
        <f t="shared" si="265"/>
        <v>97.059487387387378</v>
      </c>
      <c r="DQ221" s="2">
        <f t="shared" si="265"/>
        <v>88.055375059269807</v>
      </c>
      <c r="DR221" s="2">
        <f t="shared" si="265"/>
        <v>86.514099656799644</v>
      </c>
      <c r="DS221" s="2">
        <f t="shared" si="265"/>
        <v>86.408950193050188</v>
      </c>
      <c r="DT221" s="2">
        <f t="shared" si="265"/>
        <v>87.864393077287843</v>
      </c>
      <c r="DU221" s="2">
        <f t="shared" si="265"/>
        <v>81.329058000857998</v>
      </c>
      <c r="DV221" s="2">
        <f t="shared" si="265"/>
        <v>87.691891891891885</v>
      </c>
      <c r="DW221" s="2">
        <f t="shared" si="265"/>
        <v>88.674347876447882</v>
      </c>
      <c r="DX221" s="2">
        <f t="shared" si="265"/>
        <v>96.182905405405407</v>
      </c>
      <c r="DY221" s="2">
        <f t="shared" si="265"/>
        <v>97.230055462184851</v>
      </c>
      <c r="EA221" s="2">
        <f t="shared" si="241"/>
        <v>41.672633994910939</v>
      </c>
      <c r="EB221" s="2">
        <f t="shared" si="241"/>
        <v>36.087862797964355</v>
      </c>
      <c r="EC221" s="2">
        <f t="shared" si="241"/>
        <v>38.290827345610666</v>
      </c>
      <c r="ED221" s="2">
        <f t="shared" si="241"/>
        <v>39.034846167219371</v>
      </c>
      <c r="EE221" s="2">
        <f t="shared" si="241"/>
        <v>39.932813026444229</v>
      </c>
      <c r="EF221" s="2">
        <f t="shared" si="240"/>
        <v>40.224138089974026</v>
      </c>
      <c r="EG221" s="2">
        <f t="shared" si="240"/>
        <v>38.88904108949167</v>
      </c>
      <c r="EH221" s="2">
        <f t="shared" si="240"/>
        <v>39.664538450042699</v>
      </c>
      <c r="EI221" s="2">
        <f t="shared" si="240"/>
        <v>39.225613366162506</v>
      </c>
      <c r="EJ221" s="2">
        <f t="shared" si="240"/>
        <v>37.339499803067767</v>
      </c>
      <c r="EK221" s="2">
        <f t="shared" si="213"/>
        <v>39.216043321363415</v>
      </c>
      <c r="EL221" s="2">
        <f t="shared" si="213"/>
        <v>38.328692607360566</v>
      </c>
      <c r="EM221" s="2">
        <f t="shared" si="213"/>
        <v>41.18409260615941</v>
      </c>
      <c r="EN221" s="2">
        <f t="shared" si="213"/>
        <v>41.789391641791042</v>
      </c>
      <c r="EO221" s="2">
        <f t="shared" si="213"/>
        <v>43.223138925992188</v>
      </c>
      <c r="EQ221" s="2">
        <f t="shared" si="266"/>
        <v>39.916404142309581</v>
      </c>
      <c r="ER221" s="2">
        <f t="shared" si="266"/>
        <v>38.253791618461406</v>
      </c>
      <c r="ES221" s="2">
        <f t="shared" si="266"/>
        <v>39.760756214724069</v>
      </c>
      <c r="ET221" s="2">
        <f t="shared" si="266"/>
        <v>40.015090480476005</v>
      </c>
      <c r="EU221" s="2">
        <f t="shared" si="266"/>
        <v>40.096642122793952</v>
      </c>
      <c r="EV221" s="2">
        <f t="shared" si="266"/>
        <v>39.686708515042433</v>
      </c>
      <c r="EW221" s="2">
        <f t="shared" si="266"/>
        <v>39.685302737706451</v>
      </c>
      <c r="EX221" s="2">
        <f t="shared" si="266"/>
        <v>38.718709893482185</v>
      </c>
      <c r="EY221" s="2">
        <f t="shared" si="266"/>
        <v>39.932783252107313</v>
      </c>
      <c r="EZ221" s="2">
        <f t="shared" si="266"/>
        <v>37.624181407015321</v>
      </c>
      <c r="FA221" s="2">
        <f t="shared" si="266"/>
        <v>37.614525336737117</v>
      </c>
      <c r="FB221" s="2">
        <f t="shared" si="266"/>
        <v>37.832183356210159</v>
      </c>
      <c r="FC221" s="2">
        <f t="shared" si="266"/>
        <v>37.819927564445621</v>
      </c>
      <c r="FD221" s="2">
        <f t="shared" si="266"/>
        <v>38.711821336971369</v>
      </c>
      <c r="FE221" s="2">
        <f t="shared" si="266"/>
        <v>38.420273509328851</v>
      </c>
      <c r="FG221" s="2">
        <f t="shared" si="267"/>
        <v>0.99999963028300543</v>
      </c>
      <c r="FH221" s="2">
        <f t="shared" si="267"/>
        <v>0.99999955562140341</v>
      </c>
      <c r="FI221" s="2">
        <f t="shared" si="267"/>
        <v>0.99999953707556422</v>
      </c>
      <c r="FJ221" s="2">
        <f t="shared" si="267"/>
        <v>0.99999953615901116</v>
      </c>
      <c r="FK221" s="2">
        <f t="shared" si="267"/>
        <v>0.99999952773097567</v>
      </c>
      <c r="FL221" s="2">
        <f t="shared" si="267"/>
        <v>0.99999951316100466</v>
      </c>
      <c r="FM221" s="2">
        <f t="shared" si="267"/>
        <v>0.99999948830025098</v>
      </c>
      <c r="FN221" s="2">
        <f t="shared" si="267"/>
        <v>0.99999943879896724</v>
      </c>
      <c r="FO221" s="2">
        <f t="shared" si="267"/>
        <v>0.99999944780233363</v>
      </c>
      <c r="FP221" s="2">
        <f t="shared" si="267"/>
        <v>0.99999947937456701</v>
      </c>
      <c r="FQ221" s="2">
        <f t="shared" si="267"/>
        <v>0.99999951684355715</v>
      </c>
      <c r="FR221" s="2">
        <f t="shared" si="267"/>
        <v>0.99999946541633422</v>
      </c>
      <c r="FS221" s="2">
        <f t="shared" si="267"/>
        <v>0.99999951444062385</v>
      </c>
      <c r="FT221" s="2">
        <f t="shared" si="267"/>
        <v>0.99999952354138444</v>
      </c>
      <c r="FU221" s="2">
        <f t="shared" si="267"/>
        <v>0.99999942608106984</v>
      </c>
      <c r="FW221" s="2">
        <f t="shared" si="257"/>
        <v>0.99784044345672385</v>
      </c>
      <c r="FX221" s="2">
        <f t="shared" si="257"/>
        <v>0.99709442085536937</v>
      </c>
      <c r="FY221" s="2">
        <f t="shared" si="257"/>
        <v>0.99728824130876537</v>
      </c>
      <c r="FZ221" s="2">
        <f t="shared" si="257"/>
        <v>0.99718755497655986</v>
      </c>
      <c r="GA221" s="2">
        <f t="shared" si="257"/>
        <v>0.99707037156674028</v>
      </c>
      <c r="GB221" s="2">
        <f t="shared" si="257"/>
        <v>0.99716589439990233</v>
      </c>
      <c r="GC221" s="2">
        <f t="shared" si="257"/>
        <v>0.99710009207065842</v>
      </c>
      <c r="GD221" s="2">
        <f t="shared" si="257"/>
        <v>0.99736999002329119</v>
      </c>
      <c r="GE221" s="2">
        <f t="shared" si="257"/>
        <v>0.99767484063345435</v>
      </c>
      <c r="GF221" s="2">
        <f t="shared" si="257"/>
        <v>0.99750600435601178</v>
      </c>
      <c r="GG221" s="2">
        <f t="shared" si="257"/>
        <v>0.99732011010826083</v>
      </c>
      <c r="GH221" s="2">
        <f t="shared" si="257"/>
        <v>0.99689696387340843</v>
      </c>
      <c r="GI221" s="2">
        <f t="shared" si="257"/>
        <v>0.99654315691952855</v>
      </c>
      <c r="GJ221" s="2">
        <f t="shared" si="257"/>
        <v>0.99572868411215876</v>
      </c>
      <c r="GK221" s="2">
        <f t="shared" si="257"/>
        <v>0.99443344277401891</v>
      </c>
      <c r="GM221" s="86">
        <f t="shared" si="258"/>
        <v>0</v>
      </c>
      <c r="GN221" s="86">
        <f t="shared" si="258"/>
        <v>0</v>
      </c>
      <c r="GO221" s="86">
        <f t="shared" si="258"/>
        <v>0</v>
      </c>
      <c r="GP221" s="86">
        <f t="shared" si="258"/>
        <v>0</v>
      </c>
      <c r="GQ221" s="86">
        <f t="shared" si="258"/>
        <v>0</v>
      </c>
      <c r="GR221" s="86">
        <f t="shared" si="258"/>
        <v>0</v>
      </c>
      <c r="GS221" s="86">
        <f t="shared" si="258"/>
        <v>0</v>
      </c>
      <c r="GT221" s="86">
        <f t="shared" si="258"/>
        <v>0</v>
      </c>
      <c r="GU221" s="86">
        <f t="shared" si="258"/>
        <v>0</v>
      </c>
      <c r="GV221" s="86">
        <f t="shared" si="258"/>
        <v>0</v>
      </c>
      <c r="GW221" s="86">
        <f t="shared" si="258"/>
        <v>0</v>
      </c>
      <c r="GX221" s="86">
        <f t="shared" si="258"/>
        <v>0</v>
      </c>
      <c r="GY221" s="86">
        <f t="shared" si="258"/>
        <v>0</v>
      </c>
      <c r="GZ221" s="86">
        <f t="shared" si="258"/>
        <v>0</v>
      </c>
      <c r="HA221" s="86">
        <f t="shared" si="258"/>
        <v>0</v>
      </c>
      <c r="HC221" s="86">
        <f t="shared" si="268"/>
        <v>0</v>
      </c>
      <c r="HD221" s="86">
        <f t="shared" si="268"/>
        <v>0</v>
      </c>
      <c r="HE221" s="86">
        <f t="shared" si="268"/>
        <v>0</v>
      </c>
      <c r="HF221" s="86">
        <f t="shared" si="262"/>
        <v>0</v>
      </c>
      <c r="HG221" s="86">
        <f t="shared" si="262"/>
        <v>0</v>
      </c>
      <c r="HH221" s="86">
        <f t="shared" si="262"/>
        <v>0</v>
      </c>
      <c r="HI221" s="86">
        <f t="shared" si="242"/>
        <v>0</v>
      </c>
      <c r="HJ221" s="86">
        <f t="shared" si="242"/>
        <v>0</v>
      </c>
      <c r="HK221" s="86">
        <f t="shared" si="242"/>
        <v>0</v>
      </c>
      <c r="HL221" s="86">
        <f t="shared" si="242"/>
        <v>0</v>
      </c>
      <c r="HM221" s="86">
        <f t="shared" si="242"/>
        <v>0</v>
      </c>
      <c r="HN221" s="86">
        <f t="shared" si="242"/>
        <v>0</v>
      </c>
      <c r="HO221" s="86">
        <f t="shared" si="227"/>
        <v>0</v>
      </c>
      <c r="HP221" s="86">
        <f t="shared" si="227"/>
        <v>0</v>
      </c>
      <c r="HQ221" s="86">
        <f t="shared" si="227"/>
        <v>0</v>
      </c>
      <c r="HS221" s="86">
        <f t="shared" si="259"/>
        <v>0</v>
      </c>
      <c r="HT221" s="86">
        <f t="shared" si="259"/>
        <v>0</v>
      </c>
      <c r="HU221" s="86">
        <f t="shared" si="259"/>
        <v>0</v>
      </c>
      <c r="HV221" s="86">
        <f t="shared" si="259"/>
        <v>0</v>
      </c>
      <c r="HW221" s="86">
        <f t="shared" si="259"/>
        <v>0</v>
      </c>
      <c r="HX221" s="86">
        <f t="shared" si="259"/>
        <v>0</v>
      </c>
      <c r="HY221" s="86">
        <f t="shared" si="259"/>
        <v>0</v>
      </c>
      <c r="HZ221" s="86">
        <f t="shared" si="259"/>
        <v>0</v>
      </c>
      <c r="IA221" s="86">
        <f t="shared" si="259"/>
        <v>0</v>
      </c>
      <c r="IB221" s="86">
        <f t="shared" si="259"/>
        <v>0</v>
      </c>
      <c r="IC221" s="86">
        <f t="shared" si="259"/>
        <v>0</v>
      </c>
      <c r="ID221" s="86">
        <f t="shared" si="259"/>
        <v>0</v>
      </c>
      <c r="IE221" s="86">
        <f t="shared" si="259"/>
        <v>0</v>
      </c>
      <c r="IF221" s="86">
        <f t="shared" si="259"/>
        <v>0</v>
      </c>
      <c r="IG221" s="86">
        <f t="shared" si="259"/>
        <v>0</v>
      </c>
      <c r="II221" s="86">
        <f t="shared" si="260"/>
        <v>1.0782186956507572E-138</v>
      </c>
      <c r="IJ221" s="86">
        <f t="shared" si="260"/>
        <v>2.574298082821065E-140</v>
      </c>
      <c r="IK221" s="86">
        <f t="shared" si="260"/>
        <v>3.398514231967025E-158</v>
      </c>
      <c r="IL221" s="86">
        <f t="shared" si="260"/>
        <v>1.4524691733767556E-163</v>
      </c>
      <c r="IM221" s="86">
        <f t="shared" si="260"/>
        <v>9.4455054420627237E-156</v>
      </c>
      <c r="IN221" s="86">
        <f t="shared" si="260"/>
        <v>1.2285635715625906E-177</v>
      </c>
      <c r="IO221" s="86">
        <f t="shared" si="260"/>
        <v>6.7602201438903226E-166</v>
      </c>
      <c r="IP221" s="86">
        <f t="shared" si="260"/>
        <v>4.9200213292720332E-199</v>
      </c>
      <c r="IQ221" s="86">
        <f t="shared" si="260"/>
        <v>3.5729397382549099E-195</v>
      </c>
      <c r="IR221" s="86">
        <f t="shared" si="260"/>
        <v>1.6880226069544862E-169</v>
      </c>
      <c r="IS221" s="86">
        <f t="shared" si="260"/>
        <v>3.4499421866388841E-165</v>
      </c>
      <c r="IT221" s="86">
        <f t="shared" si="260"/>
        <v>2.0206453347292557E-158</v>
      </c>
      <c r="IU221" s="86">
        <f t="shared" si="260"/>
        <v>8.9681333966121433E-144</v>
      </c>
      <c r="IV221" s="86">
        <f t="shared" si="260"/>
        <v>4.6641617369993645E-81</v>
      </c>
      <c r="IW221" s="86">
        <f t="shared" si="260"/>
        <v>3.0483123916811596E-133</v>
      </c>
      <c r="IY221" s="86">
        <f t="shared" si="261"/>
        <v>1.0782186956507572E-138</v>
      </c>
      <c r="IZ221" s="86">
        <f t="shared" si="261"/>
        <v>2.574298082821065E-140</v>
      </c>
      <c r="JA221" s="86">
        <f t="shared" si="261"/>
        <v>3.398514231967025E-158</v>
      </c>
      <c r="JB221" s="86">
        <f t="shared" si="261"/>
        <v>1.4524691733767556E-163</v>
      </c>
      <c r="JC221" s="86">
        <f t="shared" si="261"/>
        <v>9.4455054420627237E-156</v>
      </c>
      <c r="JD221" s="86">
        <f t="shared" si="261"/>
        <v>1.2285635715625906E-177</v>
      </c>
      <c r="JE221" s="86">
        <f t="shared" si="261"/>
        <v>6.7602201438903226E-166</v>
      </c>
      <c r="JF221" s="86">
        <f t="shared" si="261"/>
        <v>4.9200213292720332E-199</v>
      </c>
      <c r="JG221" s="86">
        <f t="shared" si="261"/>
        <v>3.5729397382549099E-195</v>
      </c>
      <c r="JH221" s="86">
        <f t="shared" si="261"/>
        <v>1.6880226069544862E-169</v>
      </c>
      <c r="JI221" s="86">
        <f t="shared" si="261"/>
        <v>3.4499421866388841E-165</v>
      </c>
      <c r="JJ221" s="86">
        <f t="shared" si="261"/>
        <v>2.0206453347292557E-158</v>
      </c>
      <c r="JK221" s="86">
        <f t="shared" si="261"/>
        <v>8.9681333966121433E-144</v>
      </c>
      <c r="JL221" s="86">
        <f t="shared" si="261"/>
        <v>4.6641617369993645E-81</v>
      </c>
      <c r="JM221" s="86">
        <f t="shared" si="261"/>
        <v>3.0483123916811596E-133</v>
      </c>
    </row>
    <row r="222" spans="2:273" x14ac:dyDescent="0.25">
      <c r="B222" s="2">
        <v>195</v>
      </c>
      <c r="C222" s="37">
        <v>42.982999999999997</v>
      </c>
      <c r="D222" s="37">
        <v>40.933</v>
      </c>
      <c r="E222" s="37">
        <v>43.232999999999997</v>
      </c>
      <c r="F222" s="37">
        <v>41.482999999999997</v>
      </c>
      <c r="G222" s="37">
        <v>40.677999999999997</v>
      </c>
      <c r="H222" s="37">
        <v>43.305</v>
      </c>
      <c r="I222" s="37">
        <v>42.197000000000003</v>
      </c>
      <c r="J222" s="37">
        <v>41.2</v>
      </c>
      <c r="K222" s="37">
        <v>41.933</v>
      </c>
      <c r="L222" s="37">
        <v>41.75</v>
      </c>
      <c r="M222" s="37">
        <v>41.767000000000003</v>
      </c>
      <c r="N222" s="37">
        <v>40.35</v>
      </c>
      <c r="O222" s="37">
        <v>41.1</v>
      </c>
      <c r="P222" s="37">
        <v>40.883000000000003</v>
      </c>
      <c r="Q222" s="37">
        <v>39.732999999999997</v>
      </c>
      <c r="S222" s="4" t="e">
        <f t="shared" si="263"/>
        <v>#N/A</v>
      </c>
      <c r="T222" s="4" t="e">
        <f t="shared" si="263"/>
        <v>#N/A</v>
      </c>
      <c r="U222" s="4" t="e">
        <f t="shared" si="263"/>
        <v>#N/A</v>
      </c>
      <c r="V222" s="4" t="e">
        <f t="shared" si="263"/>
        <v>#N/A</v>
      </c>
      <c r="W222" s="4" t="e">
        <f t="shared" si="263"/>
        <v>#N/A</v>
      </c>
      <c r="X222" s="4" t="e">
        <f t="shared" si="263"/>
        <v>#N/A</v>
      </c>
      <c r="Y222" s="4" t="e">
        <f t="shared" si="263"/>
        <v>#N/A</v>
      </c>
      <c r="Z222" s="4" t="e">
        <f t="shared" si="263"/>
        <v>#N/A</v>
      </c>
      <c r="AA222" s="4" t="e">
        <f t="shared" si="263"/>
        <v>#N/A</v>
      </c>
      <c r="AB222" s="4" t="e">
        <f t="shared" si="263"/>
        <v>#N/A</v>
      </c>
      <c r="AC222" s="4" t="e">
        <f t="shared" si="263"/>
        <v>#N/A</v>
      </c>
      <c r="AD222" s="4" t="e">
        <f t="shared" si="263"/>
        <v>#N/A</v>
      </c>
      <c r="AE222" s="4" t="e">
        <f t="shared" si="263"/>
        <v>#N/A</v>
      </c>
      <c r="AF222" s="4" t="e">
        <f t="shared" si="263"/>
        <v>#N/A</v>
      </c>
      <c r="AG222" s="4" t="e">
        <f t="shared" si="263"/>
        <v>#N/A</v>
      </c>
      <c r="AI222" s="4">
        <f t="shared" si="264"/>
        <v>0</v>
      </c>
      <c r="AJ222" s="4">
        <f t="shared" si="264"/>
        <v>0</v>
      </c>
      <c r="AK222" s="4">
        <f t="shared" si="264"/>
        <v>0</v>
      </c>
      <c r="AL222" s="4">
        <f t="shared" si="264"/>
        <v>0</v>
      </c>
      <c r="AM222" s="4">
        <f t="shared" si="264"/>
        <v>0</v>
      </c>
      <c r="AN222" s="4">
        <f t="shared" si="264"/>
        <v>0</v>
      </c>
      <c r="AO222" s="4">
        <f t="shared" si="264"/>
        <v>0</v>
      </c>
      <c r="AP222" s="4">
        <f t="shared" si="264"/>
        <v>0</v>
      </c>
      <c r="AQ222" s="4">
        <f t="shared" si="264"/>
        <v>0</v>
      </c>
      <c r="AR222" s="4">
        <f t="shared" si="264"/>
        <v>0</v>
      </c>
      <c r="AS222" s="4">
        <f t="shared" si="264"/>
        <v>0</v>
      </c>
      <c r="AT222" s="4">
        <f t="shared" si="264"/>
        <v>0</v>
      </c>
      <c r="AU222" s="4">
        <f t="shared" si="264"/>
        <v>0</v>
      </c>
      <c r="AV222" s="4">
        <f t="shared" si="264"/>
        <v>0</v>
      </c>
      <c r="AW222" s="4">
        <f t="shared" si="264"/>
        <v>0</v>
      </c>
      <c r="AY222" s="2" t="e">
        <f t="shared" si="255"/>
        <v>#N/A</v>
      </c>
      <c r="AZ222" s="2" t="e">
        <f t="shared" si="255"/>
        <v>#N/A</v>
      </c>
      <c r="BA222" s="2" t="e">
        <f t="shared" si="255"/>
        <v>#N/A</v>
      </c>
      <c r="BB222" s="2" t="e">
        <f t="shared" si="255"/>
        <v>#N/A</v>
      </c>
      <c r="BC222" s="2" t="e">
        <f t="shared" si="255"/>
        <v>#N/A</v>
      </c>
      <c r="BD222" s="2" t="e">
        <f t="shared" si="255"/>
        <v>#N/A</v>
      </c>
      <c r="BE222" s="2" t="e">
        <f t="shared" si="255"/>
        <v>#N/A</v>
      </c>
      <c r="BF222" s="2" t="e">
        <f t="shared" si="255"/>
        <v>#N/A</v>
      </c>
      <c r="BG222" s="2" t="e">
        <f t="shared" si="255"/>
        <v>#N/A</v>
      </c>
      <c r="BH222" s="2" t="e">
        <f t="shared" si="255"/>
        <v>#N/A</v>
      </c>
      <c r="BI222" s="2" t="e">
        <f t="shared" si="255"/>
        <v>#N/A</v>
      </c>
      <c r="BJ222" s="2" t="e">
        <f t="shared" si="255"/>
        <v>#N/A</v>
      </c>
      <c r="BK222" s="2" t="e">
        <f t="shared" si="255"/>
        <v>#N/A</v>
      </c>
      <c r="BL222" s="2" t="e">
        <f t="shared" si="255"/>
        <v>#N/A</v>
      </c>
      <c r="BM222" s="2" t="e">
        <f t="shared" si="255"/>
        <v>#N/A</v>
      </c>
      <c r="BO222" s="2" t="str">
        <f t="shared" si="269"/>
        <v/>
      </c>
      <c r="BP222" s="2" t="str">
        <f t="shared" si="270"/>
        <v/>
      </c>
      <c r="BQ222" s="2" t="str">
        <f t="shared" si="271"/>
        <v/>
      </c>
      <c r="BR222" s="2" t="str">
        <f t="shared" si="272"/>
        <v/>
      </c>
      <c r="BS222" s="2" t="str">
        <f t="shared" si="273"/>
        <v/>
      </c>
      <c r="BT222" s="2" t="str">
        <f t="shared" si="274"/>
        <v/>
      </c>
      <c r="BU222" s="2" t="str">
        <f t="shared" si="275"/>
        <v/>
      </c>
      <c r="BV222" s="2" t="str">
        <f t="shared" si="276"/>
        <v/>
      </c>
      <c r="BW222" s="2" t="str">
        <f t="shared" si="277"/>
        <v/>
      </c>
      <c r="BX222" s="2" t="str">
        <f t="shared" si="278"/>
        <v/>
      </c>
      <c r="BY222" s="2" t="str">
        <f t="shared" si="279"/>
        <v/>
      </c>
      <c r="BZ222" s="2" t="str">
        <f t="shared" si="280"/>
        <v/>
      </c>
      <c r="CA222" s="2" t="str">
        <f t="shared" si="281"/>
        <v/>
      </c>
      <c r="CB222" s="2" t="str">
        <f t="shared" si="282"/>
        <v/>
      </c>
      <c r="CC222" s="2" t="str">
        <f t="shared" si="283"/>
        <v/>
      </c>
      <c r="CE222" s="2" t="str">
        <f t="shared" si="256"/>
        <v/>
      </c>
      <c r="CF222" s="2" t="str">
        <f t="shared" si="256"/>
        <v/>
      </c>
      <c r="CG222" s="2" t="str">
        <f t="shared" si="256"/>
        <v/>
      </c>
      <c r="CH222" s="2" t="str">
        <f t="shared" si="256"/>
        <v/>
      </c>
      <c r="CI222" s="2" t="str">
        <f t="shared" si="256"/>
        <v/>
      </c>
      <c r="CJ222" s="2" t="str">
        <f t="shared" si="256"/>
        <v/>
      </c>
      <c r="CK222" s="2" t="str">
        <f t="shared" si="256"/>
        <v/>
      </c>
      <c r="CL222" s="2" t="str">
        <f t="shared" si="256"/>
        <v/>
      </c>
      <c r="CM222" s="2" t="str">
        <f t="shared" si="256"/>
        <v/>
      </c>
      <c r="CN222" s="2" t="str">
        <f t="shared" si="256"/>
        <v/>
      </c>
      <c r="CO222" s="2" t="str">
        <f t="shared" si="256"/>
        <v/>
      </c>
      <c r="CP222" s="2" t="str">
        <f t="shared" si="256"/>
        <v/>
      </c>
      <c r="CQ222" s="2" t="str">
        <f t="shared" si="256"/>
        <v/>
      </c>
      <c r="CR222" s="2" t="str">
        <f t="shared" si="256"/>
        <v/>
      </c>
      <c r="CS222" s="2" t="str">
        <f t="shared" si="256"/>
        <v/>
      </c>
      <c r="CU222" s="2" t="str">
        <f t="shared" si="284"/>
        <v/>
      </c>
      <c r="CV222" s="2" t="str">
        <f t="shared" si="285"/>
        <v/>
      </c>
      <c r="CW222" s="2" t="str">
        <f t="shared" si="286"/>
        <v/>
      </c>
      <c r="CX222" s="2" t="str">
        <f t="shared" si="287"/>
        <v/>
      </c>
      <c r="CY222" s="2" t="str">
        <f t="shared" si="288"/>
        <v/>
      </c>
      <c r="CZ222" s="2" t="str">
        <f t="shared" si="289"/>
        <v/>
      </c>
      <c r="DA222" s="2" t="str">
        <f t="shared" si="290"/>
        <v/>
      </c>
      <c r="DB222" s="2" t="str">
        <f t="shared" si="291"/>
        <v/>
      </c>
      <c r="DC222" s="2" t="str">
        <f t="shared" si="292"/>
        <v/>
      </c>
      <c r="DD222" s="2" t="str">
        <f t="shared" si="293"/>
        <v/>
      </c>
      <c r="DE222" s="2" t="str">
        <f t="shared" si="294"/>
        <v/>
      </c>
      <c r="DF222" s="2" t="str">
        <f t="shared" si="295"/>
        <v/>
      </c>
      <c r="DG222" s="2" t="str">
        <f t="shared" si="296"/>
        <v/>
      </c>
      <c r="DH222" s="2" t="str">
        <f t="shared" si="297"/>
        <v/>
      </c>
      <c r="DI222" s="2" t="str">
        <f t="shared" si="298"/>
        <v/>
      </c>
      <c r="DK222" s="2">
        <f t="shared" si="265"/>
        <v>105.30391822638146</v>
      </c>
      <c r="DL222" s="2">
        <f t="shared" si="265"/>
        <v>105.82035966386553</v>
      </c>
      <c r="DM222" s="2">
        <f t="shared" si="265"/>
        <v>99.87555641355641</v>
      </c>
      <c r="DN222" s="2">
        <f t="shared" si="265"/>
        <v>99.70149506649507</v>
      </c>
      <c r="DO222" s="2">
        <f t="shared" si="265"/>
        <v>98.168459459459484</v>
      </c>
      <c r="DP222" s="2">
        <f t="shared" si="265"/>
        <v>97.230959459459456</v>
      </c>
      <c r="DQ222" s="2">
        <f t="shared" si="265"/>
        <v>88.177379800853487</v>
      </c>
      <c r="DR222" s="2">
        <f t="shared" si="265"/>
        <v>86.633996439296425</v>
      </c>
      <c r="DS222" s="2">
        <f t="shared" si="265"/>
        <v>86.524662419562418</v>
      </c>
      <c r="DT222" s="2">
        <f t="shared" si="265"/>
        <v>87.989731152204868</v>
      </c>
      <c r="DU222" s="2">
        <f t="shared" si="265"/>
        <v>81.424697769197763</v>
      </c>
      <c r="DV222" s="2">
        <f t="shared" si="265"/>
        <v>87.8155</v>
      </c>
      <c r="DW222" s="2">
        <f t="shared" si="265"/>
        <v>88.802187902187896</v>
      </c>
      <c r="DX222" s="2">
        <f t="shared" si="265"/>
        <v>96.360612612612613</v>
      </c>
      <c r="DY222" s="2">
        <f t="shared" si="265"/>
        <v>97.439776470588214</v>
      </c>
      <c r="EA222" s="2">
        <f t="shared" si="241"/>
        <v>41.57749796437659</v>
      </c>
      <c r="EB222" s="2">
        <f t="shared" si="241"/>
        <v>35.925310660795276</v>
      </c>
      <c r="EC222" s="2">
        <f t="shared" si="241"/>
        <v>38.157850759786641</v>
      </c>
      <c r="ED222" s="2">
        <f t="shared" si="241"/>
        <v>38.902987912952398</v>
      </c>
      <c r="EE222" s="2">
        <f t="shared" si="241"/>
        <v>39.80733726882832</v>
      </c>
      <c r="EF222" s="2">
        <f t="shared" si="240"/>
        <v>40.094313914570193</v>
      </c>
      <c r="EG222" s="2">
        <f t="shared" si="240"/>
        <v>38.749378068423439</v>
      </c>
      <c r="EH222" s="2">
        <f t="shared" si="240"/>
        <v>39.528284116140057</v>
      </c>
      <c r="EI222" s="2">
        <f t="shared" si="240"/>
        <v>39.081710939148785</v>
      </c>
      <c r="EJ222" s="2">
        <f t="shared" si="240"/>
        <v>37.182258801776761</v>
      </c>
      <c r="EK222" s="2">
        <f t="shared" si="213"/>
        <v>39.075843286911272</v>
      </c>
      <c r="EL222" s="2">
        <f t="shared" si="213"/>
        <v>38.175398555887497</v>
      </c>
      <c r="EM222" s="2">
        <f t="shared" si="213"/>
        <v>41.0558367109589</v>
      </c>
      <c r="EN222" s="2">
        <f t="shared" si="213"/>
        <v>41.658009850746268</v>
      </c>
      <c r="EO222" s="2">
        <f t="shared" si="213"/>
        <v>43.112504810848762</v>
      </c>
      <c r="EQ222" s="2">
        <f t="shared" si="266"/>
        <v>39.804076950474467</v>
      </c>
      <c r="ER222" s="2">
        <f t="shared" si="266"/>
        <v>38.112907506720227</v>
      </c>
      <c r="ES222" s="2">
        <f t="shared" si="266"/>
        <v>39.642704415088581</v>
      </c>
      <c r="ET222" s="2">
        <f t="shared" si="266"/>
        <v>39.89302682171531</v>
      </c>
      <c r="EU222" s="2">
        <f t="shared" si="266"/>
        <v>39.972753551476366</v>
      </c>
      <c r="EV222" s="2">
        <f t="shared" si="266"/>
        <v>39.551649249188998</v>
      </c>
      <c r="EW222" s="2">
        <f t="shared" si="266"/>
        <v>39.553477063514102</v>
      </c>
      <c r="EX222" s="2">
        <f t="shared" si="266"/>
        <v>38.573336887534595</v>
      </c>
      <c r="EY222" s="2">
        <f t="shared" si="266"/>
        <v>39.795882219583753</v>
      </c>
      <c r="EZ222" s="2">
        <f t="shared" si="266"/>
        <v>37.470085153657763</v>
      </c>
      <c r="FA222" s="2">
        <f t="shared" si="266"/>
        <v>37.458874877514063</v>
      </c>
      <c r="FB222" s="2">
        <f t="shared" si="266"/>
        <v>37.674024744216084</v>
      </c>
      <c r="FC222" s="2">
        <f t="shared" si="266"/>
        <v>37.657949146469775</v>
      </c>
      <c r="FD222" s="2">
        <f t="shared" si="266"/>
        <v>38.549758199181468</v>
      </c>
      <c r="FE222" s="2">
        <f t="shared" si="266"/>
        <v>38.266507942335565</v>
      </c>
      <c r="FG222" s="2">
        <f t="shared" si="267"/>
        <v>0.99999966281408248</v>
      </c>
      <c r="FH222" s="2">
        <f t="shared" si="267"/>
        <v>0.99999959472188726</v>
      </c>
      <c r="FI222" s="2">
        <f t="shared" si="267"/>
        <v>0.99999957780787951</v>
      </c>
      <c r="FJ222" s="2">
        <f t="shared" si="267"/>
        <v>0.99999957697197317</v>
      </c>
      <c r="FK222" s="2">
        <f t="shared" si="267"/>
        <v>0.99999956928551281</v>
      </c>
      <c r="FL222" s="2">
        <f t="shared" si="267"/>
        <v>0.9999995559975402</v>
      </c>
      <c r="FM222" s="2">
        <f t="shared" si="267"/>
        <v>0.99999953332426139</v>
      </c>
      <c r="FN222" s="2">
        <f t="shared" si="267"/>
        <v>0.99999948817854978</v>
      </c>
      <c r="FO222" s="2">
        <f t="shared" si="267"/>
        <v>0.9999994963897183</v>
      </c>
      <c r="FP222" s="2">
        <f t="shared" si="267"/>
        <v>0.99999952518394009</v>
      </c>
      <c r="FQ222" s="2">
        <f t="shared" si="267"/>
        <v>0.99999955935606832</v>
      </c>
      <c r="FR222" s="2">
        <f t="shared" si="267"/>
        <v>0.9999995124538793</v>
      </c>
      <c r="FS222" s="2">
        <f t="shared" si="267"/>
        <v>0.9999995571645669</v>
      </c>
      <c r="FT222" s="2">
        <f t="shared" si="267"/>
        <v>0.99999956546455993</v>
      </c>
      <c r="FU222" s="2">
        <f t="shared" si="267"/>
        <v>0.99999947657968835</v>
      </c>
      <c r="FW222" s="2">
        <f t="shared" si="257"/>
        <v>0.99803008670619775</v>
      </c>
      <c r="FX222" s="2">
        <f t="shared" si="257"/>
        <v>0.99734940267518279</v>
      </c>
      <c r="FY222" s="2">
        <f t="shared" si="257"/>
        <v>0.99752625643137416</v>
      </c>
      <c r="FZ222" s="2">
        <f t="shared" si="257"/>
        <v>0.99743438475438195</v>
      </c>
      <c r="GA222" s="2">
        <f t="shared" si="257"/>
        <v>0.99732745819765733</v>
      </c>
      <c r="GB222" s="2">
        <f t="shared" si="257"/>
        <v>0.99741462025520344</v>
      </c>
      <c r="GC222" s="2">
        <f t="shared" si="257"/>
        <v>0.99735457752807921</v>
      </c>
      <c r="GD222" s="2">
        <f t="shared" si="257"/>
        <v>0.99760084719999109</v>
      </c>
      <c r="GE222" s="2">
        <f t="shared" si="257"/>
        <v>0.99787899552067461</v>
      </c>
      <c r="GF222" s="2">
        <f t="shared" si="257"/>
        <v>0.99772494969190939</v>
      </c>
      <c r="GG222" s="2">
        <f t="shared" si="257"/>
        <v>0.99755533491534087</v>
      </c>
      <c r="GH222" s="2">
        <f t="shared" si="257"/>
        <v>0.99716922452097356</v>
      </c>
      <c r="GI222" s="2">
        <f t="shared" si="257"/>
        <v>0.99684636241536106</v>
      </c>
      <c r="GJ222" s="2">
        <f t="shared" si="257"/>
        <v>0.99610304902283908</v>
      </c>
      <c r="GK222" s="2">
        <f t="shared" si="257"/>
        <v>0.99492075167295135</v>
      </c>
      <c r="GM222" s="86">
        <f t="shared" si="258"/>
        <v>0</v>
      </c>
      <c r="GN222" s="86">
        <f t="shared" si="258"/>
        <v>0</v>
      </c>
      <c r="GO222" s="86">
        <f t="shared" si="258"/>
        <v>0</v>
      </c>
      <c r="GP222" s="86">
        <f t="shared" si="258"/>
        <v>0</v>
      </c>
      <c r="GQ222" s="86">
        <f t="shared" si="258"/>
        <v>0</v>
      </c>
      <c r="GR222" s="86">
        <f t="shared" si="258"/>
        <v>0</v>
      </c>
      <c r="GS222" s="86">
        <f t="shared" si="258"/>
        <v>0</v>
      </c>
      <c r="GT222" s="86">
        <f t="shared" si="258"/>
        <v>0</v>
      </c>
      <c r="GU222" s="86">
        <f t="shared" si="258"/>
        <v>0</v>
      </c>
      <c r="GV222" s="86">
        <f t="shared" si="258"/>
        <v>0</v>
      </c>
      <c r="GW222" s="86">
        <f t="shared" si="258"/>
        <v>0</v>
      </c>
      <c r="GX222" s="86">
        <f t="shared" si="258"/>
        <v>0</v>
      </c>
      <c r="GY222" s="86">
        <f t="shared" si="258"/>
        <v>0</v>
      </c>
      <c r="GZ222" s="86">
        <f t="shared" si="258"/>
        <v>0</v>
      </c>
      <c r="HA222" s="86">
        <f t="shared" si="258"/>
        <v>0</v>
      </c>
      <c r="HC222" s="86">
        <f t="shared" si="268"/>
        <v>0</v>
      </c>
      <c r="HD222" s="86">
        <f t="shared" si="268"/>
        <v>0</v>
      </c>
      <c r="HE222" s="86">
        <f t="shared" si="268"/>
        <v>0</v>
      </c>
      <c r="HF222" s="86">
        <f t="shared" si="262"/>
        <v>0</v>
      </c>
      <c r="HG222" s="86">
        <f t="shared" si="262"/>
        <v>0</v>
      </c>
      <c r="HH222" s="86">
        <f t="shared" si="262"/>
        <v>0</v>
      </c>
      <c r="HI222" s="86">
        <f t="shared" si="242"/>
        <v>0</v>
      </c>
      <c r="HJ222" s="86">
        <f t="shared" si="242"/>
        <v>0</v>
      </c>
      <c r="HK222" s="86">
        <f t="shared" si="242"/>
        <v>0</v>
      </c>
      <c r="HL222" s="86">
        <f t="shared" si="242"/>
        <v>0</v>
      </c>
      <c r="HM222" s="86">
        <f t="shared" si="242"/>
        <v>0</v>
      </c>
      <c r="HN222" s="86">
        <f t="shared" si="242"/>
        <v>0</v>
      </c>
      <c r="HO222" s="86">
        <f t="shared" si="227"/>
        <v>0</v>
      </c>
      <c r="HP222" s="86">
        <f t="shared" si="227"/>
        <v>0</v>
      </c>
      <c r="HQ222" s="86">
        <f t="shared" si="227"/>
        <v>0</v>
      </c>
      <c r="HS222" s="86">
        <f t="shared" si="259"/>
        <v>0</v>
      </c>
      <c r="HT222" s="86">
        <f t="shared" si="259"/>
        <v>0</v>
      </c>
      <c r="HU222" s="86">
        <f t="shared" si="259"/>
        <v>0</v>
      </c>
      <c r="HV222" s="86">
        <f t="shared" si="259"/>
        <v>0</v>
      </c>
      <c r="HW222" s="86">
        <f t="shared" si="259"/>
        <v>0</v>
      </c>
      <c r="HX222" s="86">
        <f t="shared" si="259"/>
        <v>0</v>
      </c>
      <c r="HY222" s="86">
        <f t="shared" si="259"/>
        <v>0</v>
      </c>
      <c r="HZ222" s="86">
        <f t="shared" si="259"/>
        <v>0</v>
      </c>
      <c r="IA222" s="86">
        <f t="shared" si="259"/>
        <v>0</v>
      </c>
      <c r="IB222" s="86">
        <f t="shared" si="259"/>
        <v>0</v>
      </c>
      <c r="IC222" s="86">
        <f t="shared" si="259"/>
        <v>0</v>
      </c>
      <c r="ID222" s="86">
        <f t="shared" si="259"/>
        <v>0</v>
      </c>
      <c r="IE222" s="86">
        <f t="shared" si="259"/>
        <v>0</v>
      </c>
      <c r="IF222" s="86">
        <f t="shared" si="259"/>
        <v>0</v>
      </c>
      <c r="IG222" s="86">
        <f t="shared" si="259"/>
        <v>0</v>
      </c>
      <c r="II222" s="86">
        <f t="shared" si="260"/>
        <v>7.9140004782440009E-143</v>
      </c>
      <c r="IJ222" s="86">
        <f t="shared" si="260"/>
        <v>1.0293060993611663E-144</v>
      </c>
      <c r="IK222" s="86">
        <f t="shared" si="260"/>
        <v>4.2079972020568499E-163</v>
      </c>
      <c r="IL222" s="86">
        <f t="shared" si="260"/>
        <v>1.1338177344296811E-168</v>
      </c>
      <c r="IM222" s="86">
        <f t="shared" si="260"/>
        <v>1.2022434503917496E-160</v>
      </c>
      <c r="IN222" s="86">
        <f t="shared" si="260"/>
        <v>3.3888240638932287E-183</v>
      </c>
      <c r="IO222" s="86">
        <f t="shared" si="260"/>
        <v>4.1810673167608565E-171</v>
      </c>
      <c r="IP222" s="86">
        <f t="shared" si="260"/>
        <v>3.4290969346585387E-205</v>
      </c>
      <c r="IQ222" s="86">
        <f t="shared" si="260"/>
        <v>4.3723936165893451E-201</v>
      </c>
      <c r="IR222" s="86">
        <f t="shared" si="260"/>
        <v>1.0956794084298356E-174</v>
      </c>
      <c r="IS222" s="86">
        <f t="shared" si="260"/>
        <v>2.6391817176730456E-170</v>
      </c>
      <c r="IT222" s="86">
        <f t="shared" si="260"/>
        <v>1.8845074409128043E-163</v>
      </c>
      <c r="IU222" s="86">
        <f t="shared" si="260"/>
        <v>2.0182273222917791E-148</v>
      </c>
      <c r="IV222" s="86">
        <f t="shared" si="260"/>
        <v>9.3592342205090796E-84</v>
      </c>
      <c r="IW222" s="86">
        <f t="shared" si="260"/>
        <v>6.0322872515842287E-138</v>
      </c>
      <c r="IY222" s="86">
        <f t="shared" si="261"/>
        <v>7.9140004782440009E-143</v>
      </c>
      <c r="IZ222" s="86">
        <f t="shared" si="261"/>
        <v>1.0293060993611663E-144</v>
      </c>
      <c r="JA222" s="86">
        <f t="shared" si="261"/>
        <v>4.2079972020568499E-163</v>
      </c>
      <c r="JB222" s="86">
        <f t="shared" si="261"/>
        <v>1.1338177344296811E-168</v>
      </c>
      <c r="JC222" s="86">
        <f t="shared" si="261"/>
        <v>1.2022434503917496E-160</v>
      </c>
      <c r="JD222" s="86">
        <f t="shared" si="261"/>
        <v>3.3888240638932287E-183</v>
      </c>
      <c r="JE222" s="86">
        <f t="shared" si="261"/>
        <v>4.1810673167608565E-171</v>
      </c>
      <c r="JF222" s="86">
        <f t="shared" si="261"/>
        <v>3.4290969346585387E-205</v>
      </c>
      <c r="JG222" s="86">
        <f t="shared" si="261"/>
        <v>4.3723936165893451E-201</v>
      </c>
      <c r="JH222" s="86">
        <f t="shared" si="261"/>
        <v>1.0956794084298356E-174</v>
      </c>
      <c r="JI222" s="86">
        <f t="shared" si="261"/>
        <v>2.6391817176730456E-170</v>
      </c>
      <c r="JJ222" s="86">
        <f t="shared" si="261"/>
        <v>1.8845074409128043E-163</v>
      </c>
      <c r="JK222" s="86">
        <f t="shared" si="261"/>
        <v>2.0182273222917791E-148</v>
      </c>
      <c r="JL222" s="86">
        <f t="shared" si="261"/>
        <v>9.3592342205090796E-84</v>
      </c>
      <c r="JM222" s="86">
        <f t="shared" si="261"/>
        <v>6.0322872515842287E-138</v>
      </c>
    </row>
    <row r="223" spans="2:273" x14ac:dyDescent="0.25">
      <c r="B223" s="2">
        <v>196</v>
      </c>
      <c r="C223" s="37">
        <v>42.667000000000002</v>
      </c>
      <c r="D223" s="37">
        <v>43.332999999999998</v>
      </c>
      <c r="E223" s="37">
        <v>42.332999999999998</v>
      </c>
      <c r="F223" s="37">
        <v>41.9</v>
      </c>
      <c r="G223" s="37">
        <v>41.948999999999998</v>
      </c>
      <c r="H223" s="37">
        <v>42.576000000000001</v>
      </c>
      <c r="I223" s="37">
        <v>42.639000000000003</v>
      </c>
      <c r="J223" s="37">
        <v>41.45</v>
      </c>
      <c r="K223" s="37">
        <v>42.383000000000003</v>
      </c>
      <c r="L223" s="37">
        <v>41.567</v>
      </c>
      <c r="M223" s="37">
        <v>40.65</v>
      </c>
      <c r="N223" s="37">
        <v>40.517000000000003</v>
      </c>
      <c r="O223" s="37">
        <v>40.716999999999999</v>
      </c>
      <c r="P223" s="37">
        <v>39.982999999999997</v>
      </c>
      <c r="Q223" s="37">
        <v>39.966999999999999</v>
      </c>
      <c r="S223" s="4" t="e">
        <f t="shared" si="263"/>
        <v>#N/A</v>
      </c>
      <c r="T223" s="4" t="e">
        <f t="shared" si="263"/>
        <v>#N/A</v>
      </c>
      <c r="U223" s="4" t="e">
        <f t="shared" si="263"/>
        <v>#N/A</v>
      </c>
      <c r="V223" s="4" t="e">
        <f t="shared" si="263"/>
        <v>#N/A</v>
      </c>
      <c r="W223" s="4" t="e">
        <f t="shared" si="263"/>
        <v>#N/A</v>
      </c>
      <c r="X223" s="4" t="e">
        <f t="shared" si="263"/>
        <v>#N/A</v>
      </c>
      <c r="Y223" s="4" t="e">
        <f t="shared" si="263"/>
        <v>#N/A</v>
      </c>
      <c r="Z223" s="4" t="e">
        <f t="shared" si="263"/>
        <v>#N/A</v>
      </c>
      <c r="AA223" s="4" t="e">
        <f t="shared" si="263"/>
        <v>#N/A</v>
      </c>
      <c r="AB223" s="4" t="e">
        <f t="shared" si="263"/>
        <v>#N/A</v>
      </c>
      <c r="AC223" s="4" t="e">
        <f t="shared" si="263"/>
        <v>#N/A</v>
      </c>
      <c r="AD223" s="4" t="e">
        <f t="shared" si="263"/>
        <v>#N/A</v>
      </c>
      <c r="AE223" s="4" t="e">
        <f t="shared" si="263"/>
        <v>#N/A</v>
      </c>
      <c r="AF223" s="4" t="e">
        <f t="shared" si="263"/>
        <v>#N/A</v>
      </c>
      <c r="AG223" s="4" t="e">
        <f t="shared" si="263"/>
        <v>#N/A</v>
      </c>
      <c r="AI223" s="4">
        <f t="shared" si="264"/>
        <v>0</v>
      </c>
      <c r="AJ223" s="4">
        <f t="shared" si="264"/>
        <v>0</v>
      </c>
      <c r="AK223" s="4">
        <f t="shared" si="264"/>
        <v>0</v>
      </c>
      <c r="AL223" s="4">
        <f t="shared" si="264"/>
        <v>0</v>
      </c>
      <c r="AM223" s="4">
        <f t="shared" si="264"/>
        <v>0</v>
      </c>
      <c r="AN223" s="4">
        <f t="shared" si="264"/>
        <v>0</v>
      </c>
      <c r="AO223" s="4">
        <f t="shared" si="264"/>
        <v>0</v>
      </c>
      <c r="AP223" s="4">
        <f t="shared" si="264"/>
        <v>0</v>
      </c>
      <c r="AQ223" s="4">
        <f t="shared" si="264"/>
        <v>0</v>
      </c>
      <c r="AR223" s="4">
        <f t="shared" si="264"/>
        <v>0</v>
      </c>
      <c r="AS223" s="4">
        <f t="shared" si="264"/>
        <v>0</v>
      </c>
      <c r="AT223" s="4">
        <f t="shared" si="264"/>
        <v>0</v>
      </c>
      <c r="AU223" s="4">
        <f t="shared" si="264"/>
        <v>0</v>
      </c>
      <c r="AV223" s="4">
        <f t="shared" si="264"/>
        <v>0</v>
      </c>
      <c r="AW223" s="4">
        <f t="shared" si="264"/>
        <v>0</v>
      </c>
      <c r="AY223" s="2" t="e">
        <f t="shared" si="255"/>
        <v>#N/A</v>
      </c>
      <c r="AZ223" s="2" t="e">
        <f t="shared" si="255"/>
        <v>#N/A</v>
      </c>
      <c r="BA223" s="2" t="e">
        <f t="shared" si="255"/>
        <v>#N/A</v>
      </c>
      <c r="BB223" s="2" t="e">
        <f t="shared" si="255"/>
        <v>#N/A</v>
      </c>
      <c r="BC223" s="2" t="e">
        <f t="shared" si="255"/>
        <v>#N/A</v>
      </c>
      <c r="BD223" s="2" t="e">
        <f t="shared" si="255"/>
        <v>#N/A</v>
      </c>
      <c r="BE223" s="2" t="e">
        <f t="shared" si="255"/>
        <v>#N/A</v>
      </c>
      <c r="BF223" s="2" t="e">
        <f t="shared" si="255"/>
        <v>#N/A</v>
      </c>
      <c r="BG223" s="2" t="e">
        <f t="shared" si="255"/>
        <v>#N/A</v>
      </c>
      <c r="BH223" s="2" t="e">
        <f t="shared" si="255"/>
        <v>#N/A</v>
      </c>
      <c r="BI223" s="2" t="e">
        <f t="shared" si="255"/>
        <v>#N/A</v>
      </c>
      <c r="BJ223" s="2" t="e">
        <f t="shared" si="255"/>
        <v>#N/A</v>
      </c>
      <c r="BK223" s="2" t="e">
        <f t="shared" si="255"/>
        <v>#N/A</v>
      </c>
      <c r="BL223" s="2" t="e">
        <f t="shared" si="255"/>
        <v>#N/A</v>
      </c>
      <c r="BM223" s="2" t="e">
        <f t="shared" si="255"/>
        <v>#N/A</v>
      </c>
      <c r="BO223" s="2" t="str">
        <f t="shared" si="269"/>
        <v/>
      </c>
      <c r="BP223" s="2" t="str">
        <f t="shared" si="270"/>
        <v/>
      </c>
      <c r="BQ223" s="2" t="str">
        <f t="shared" si="271"/>
        <v/>
      </c>
      <c r="BR223" s="2" t="str">
        <f t="shared" si="272"/>
        <v/>
      </c>
      <c r="BS223" s="2" t="str">
        <f t="shared" si="273"/>
        <v/>
      </c>
      <c r="BT223" s="2" t="str">
        <f t="shared" si="274"/>
        <v/>
      </c>
      <c r="BU223" s="2" t="str">
        <f t="shared" si="275"/>
        <v/>
      </c>
      <c r="BV223" s="2" t="str">
        <f t="shared" si="276"/>
        <v/>
      </c>
      <c r="BW223" s="2" t="str">
        <f t="shared" si="277"/>
        <v/>
      </c>
      <c r="BX223" s="2" t="str">
        <f t="shared" si="278"/>
        <v/>
      </c>
      <c r="BY223" s="2" t="str">
        <f t="shared" si="279"/>
        <v/>
      </c>
      <c r="BZ223" s="2" t="str">
        <f t="shared" si="280"/>
        <v/>
      </c>
      <c r="CA223" s="2" t="str">
        <f t="shared" si="281"/>
        <v/>
      </c>
      <c r="CB223" s="2" t="str">
        <f t="shared" si="282"/>
        <v/>
      </c>
      <c r="CC223" s="2" t="str">
        <f t="shared" si="283"/>
        <v/>
      </c>
      <c r="CE223" s="2" t="str">
        <f t="shared" si="256"/>
        <v/>
      </c>
      <c r="CF223" s="2" t="str">
        <f t="shared" si="256"/>
        <v/>
      </c>
      <c r="CG223" s="2" t="str">
        <f t="shared" si="256"/>
        <v/>
      </c>
      <c r="CH223" s="2" t="str">
        <f t="shared" si="256"/>
        <v/>
      </c>
      <c r="CI223" s="2" t="str">
        <f t="shared" si="256"/>
        <v/>
      </c>
      <c r="CJ223" s="2" t="str">
        <f t="shared" si="256"/>
        <v/>
      </c>
      <c r="CK223" s="2" t="str">
        <f t="shared" si="256"/>
        <v/>
      </c>
      <c r="CL223" s="2" t="str">
        <f t="shared" si="256"/>
        <v/>
      </c>
      <c r="CM223" s="2" t="str">
        <f t="shared" si="256"/>
        <v/>
      </c>
      <c r="CN223" s="2" t="str">
        <f t="shared" si="256"/>
        <v/>
      </c>
      <c r="CO223" s="2" t="str">
        <f t="shared" si="256"/>
        <v/>
      </c>
      <c r="CP223" s="2" t="str">
        <f t="shared" si="256"/>
        <v/>
      </c>
      <c r="CQ223" s="2" t="str">
        <f t="shared" si="256"/>
        <v/>
      </c>
      <c r="CR223" s="2" t="str">
        <f t="shared" si="256"/>
        <v/>
      </c>
      <c r="CS223" s="2" t="str">
        <f t="shared" si="256"/>
        <v/>
      </c>
      <c r="CU223" s="2" t="str">
        <f t="shared" si="284"/>
        <v/>
      </c>
      <c r="CV223" s="2" t="str">
        <f t="shared" si="285"/>
        <v/>
      </c>
      <c r="CW223" s="2" t="str">
        <f t="shared" si="286"/>
        <v/>
      </c>
      <c r="CX223" s="2" t="str">
        <f t="shared" si="287"/>
        <v/>
      </c>
      <c r="CY223" s="2" t="str">
        <f t="shared" si="288"/>
        <v/>
      </c>
      <c r="CZ223" s="2" t="str">
        <f t="shared" si="289"/>
        <v/>
      </c>
      <c r="DA223" s="2" t="str">
        <f t="shared" si="290"/>
        <v/>
      </c>
      <c r="DB223" s="2" t="str">
        <f t="shared" si="291"/>
        <v/>
      </c>
      <c r="DC223" s="2" t="str">
        <f t="shared" si="292"/>
        <v/>
      </c>
      <c r="DD223" s="2" t="str">
        <f t="shared" si="293"/>
        <v/>
      </c>
      <c r="DE223" s="2" t="str">
        <f t="shared" si="294"/>
        <v/>
      </c>
      <c r="DF223" s="2" t="str">
        <f t="shared" si="295"/>
        <v/>
      </c>
      <c r="DG223" s="2" t="str">
        <f t="shared" si="296"/>
        <v/>
      </c>
      <c r="DH223" s="2" t="str">
        <f t="shared" si="297"/>
        <v/>
      </c>
      <c r="DI223" s="2" t="str">
        <f t="shared" si="298"/>
        <v/>
      </c>
      <c r="DK223" s="2">
        <f t="shared" si="265"/>
        <v>105.54612210338681</v>
      </c>
      <c r="DL223" s="2">
        <f t="shared" si="265"/>
        <v>106.04811176470585</v>
      </c>
      <c r="DM223" s="2">
        <f t="shared" si="265"/>
        <v>100.07537957957956</v>
      </c>
      <c r="DN223" s="2">
        <f t="shared" si="265"/>
        <v>99.899195195195205</v>
      </c>
      <c r="DO223" s="2">
        <f t="shared" si="265"/>
        <v>98.353398198198221</v>
      </c>
      <c r="DP223" s="2">
        <f t="shared" si="265"/>
        <v>97.402431531531533</v>
      </c>
      <c r="DQ223" s="2">
        <f t="shared" si="265"/>
        <v>88.299384542437181</v>
      </c>
      <c r="DR223" s="2">
        <f t="shared" si="265"/>
        <v>86.753893221793206</v>
      </c>
      <c r="DS223" s="2">
        <f t="shared" si="265"/>
        <v>86.640374646074633</v>
      </c>
      <c r="DT223" s="2">
        <f t="shared" si="265"/>
        <v>88.115069227121893</v>
      </c>
      <c r="DU223" s="2">
        <f t="shared" si="265"/>
        <v>81.520337537537529</v>
      </c>
      <c r="DV223" s="2">
        <f t="shared" si="265"/>
        <v>87.939108108108101</v>
      </c>
      <c r="DW223" s="2">
        <f t="shared" si="265"/>
        <v>88.930027927927924</v>
      </c>
      <c r="DX223" s="2">
        <f t="shared" si="265"/>
        <v>96.538319819819833</v>
      </c>
      <c r="DY223" s="2">
        <f t="shared" si="265"/>
        <v>97.649497478991577</v>
      </c>
      <c r="EA223" s="2">
        <f t="shared" si="241"/>
        <v>41.482361933842242</v>
      </c>
      <c r="EB223" s="2">
        <f t="shared" si="241"/>
        <v>35.762758523626204</v>
      </c>
      <c r="EC223" s="2">
        <f t="shared" si="241"/>
        <v>38.024874173962615</v>
      </c>
      <c r="ED223" s="2">
        <f t="shared" si="241"/>
        <v>38.771129658685425</v>
      </c>
      <c r="EE223" s="2">
        <f t="shared" si="241"/>
        <v>39.681861511212404</v>
      </c>
      <c r="EF223" s="2">
        <f t="shared" si="240"/>
        <v>39.964489739166353</v>
      </c>
      <c r="EG223" s="2">
        <f t="shared" si="240"/>
        <v>38.609715047355209</v>
      </c>
      <c r="EH223" s="2">
        <f t="shared" si="240"/>
        <v>39.392029782237408</v>
      </c>
      <c r="EI223" s="2">
        <f t="shared" si="240"/>
        <v>38.937808512135064</v>
      </c>
      <c r="EJ223" s="2">
        <f t="shared" si="240"/>
        <v>37.025017800485763</v>
      </c>
      <c r="EK223" s="2">
        <f t="shared" si="240"/>
        <v>38.93564325245913</v>
      </c>
      <c r="EL223" s="2">
        <f t="shared" si="240"/>
        <v>38.022104504414429</v>
      </c>
      <c r="EM223" s="2">
        <f t="shared" si="240"/>
        <v>40.927580815758397</v>
      </c>
      <c r="EN223" s="2">
        <f t="shared" si="240"/>
        <v>41.526628059701494</v>
      </c>
      <c r="EO223" s="2">
        <f t="shared" si="240"/>
        <v>43.00187069570535</v>
      </c>
      <c r="EQ223" s="2">
        <f t="shared" si="266"/>
        <v>39.691749758639347</v>
      </c>
      <c r="ER223" s="2">
        <f t="shared" si="266"/>
        <v>37.972023394979047</v>
      </c>
      <c r="ES223" s="2">
        <f t="shared" si="266"/>
        <v>39.524652615453086</v>
      </c>
      <c r="ET223" s="2">
        <f t="shared" si="266"/>
        <v>39.770963162954615</v>
      </c>
      <c r="EU223" s="2">
        <f t="shared" si="266"/>
        <v>39.84886498015878</v>
      </c>
      <c r="EV223" s="2">
        <f t="shared" si="266"/>
        <v>39.41658998333557</v>
      </c>
      <c r="EW223" s="2">
        <f t="shared" si="266"/>
        <v>39.421651389321752</v>
      </c>
      <c r="EX223" s="2">
        <f t="shared" si="266"/>
        <v>38.427963881587011</v>
      </c>
      <c r="EY223" s="2">
        <f t="shared" si="266"/>
        <v>39.658981187060192</v>
      </c>
      <c r="EZ223" s="2">
        <f t="shared" si="266"/>
        <v>37.315988900300198</v>
      </c>
      <c r="FA223" s="2">
        <f t="shared" si="266"/>
        <v>37.303224418291002</v>
      </c>
      <c r="FB223" s="2">
        <f t="shared" si="266"/>
        <v>37.515866132222001</v>
      </c>
      <c r="FC223" s="2">
        <f t="shared" si="266"/>
        <v>37.495970728493944</v>
      </c>
      <c r="FD223" s="2">
        <f t="shared" si="266"/>
        <v>38.387695061391568</v>
      </c>
      <c r="FE223" s="2">
        <f t="shared" si="266"/>
        <v>38.112742375342279</v>
      </c>
      <c r="FG223" s="2">
        <f t="shared" si="267"/>
        <v>0.9999996924827792</v>
      </c>
      <c r="FH223" s="2">
        <f t="shared" si="267"/>
        <v>0.99999963038195505</v>
      </c>
      <c r="FI223" s="2">
        <f t="shared" si="267"/>
        <v>0.99999961495619549</v>
      </c>
      <c r="FJ223" s="2">
        <f t="shared" si="267"/>
        <v>0.99999961419383976</v>
      </c>
      <c r="FK223" s="2">
        <f t="shared" si="267"/>
        <v>0.99999960718370418</v>
      </c>
      <c r="FL223" s="2">
        <f t="shared" si="267"/>
        <v>0.99999959506492808</v>
      </c>
      <c r="FM223" s="2">
        <f t="shared" si="267"/>
        <v>0.99999957438665044</v>
      </c>
      <c r="FN223" s="2">
        <f t="shared" si="267"/>
        <v>0.99999953321326851</v>
      </c>
      <c r="FO223" s="2">
        <f t="shared" si="267"/>
        <v>0.99999954070194386</v>
      </c>
      <c r="FP223" s="2">
        <f t="shared" si="267"/>
        <v>0.99999956696258863</v>
      </c>
      <c r="FQ223" s="2">
        <f t="shared" si="267"/>
        <v>0.99999959812794237</v>
      </c>
      <c r="FR223" s="2">
        <f t="shared" si="267"/>
        <v>0.99999955535263418</v>
      </c>
      <c r="FS223" s="2">
        <f t="shared" si="267"/>
        <v>0.99999959612926914</v>
      </c>
      <c r="FT223" s="2">
        <f t="shared" si="267"/>
        <v>0.99999960369895335</v>
      </c>
      <c r="FU223" s="2">
        <f t="shared" si="267"/>
        <v>0.99999952263498026</v>
      </c>
      <c r="FW223" s="2">
        <f t="shared" si="257"/>
        <v>0.99820310626604214</v>
      </c>
      <c r="FX223" s="2">
        <f t="shared" si="257"/>
        <v>0.9975820625883659</v>
      </c>
      <c r="FY223" s="2">
        <f t="shared" si="257"/>
        <v>0.99774342788022596</v>
      </c>
      <c r="FZ223" s="2">
        <f t="shared" si="257"/>
        <v>0.99765960275028509</v>
      </c>
      <c r="GA223" s="2">
        <f t="shared" si="257"/>
        <v>0.9975620396097632</v>
      </c>
      <c r="GB223" s="2">
        <f t="shared" si="257"/>
        <v>0.99764156914032176</v>
      </c>
      <c r="GC223" s="2">
        <f t="shared" si="257"/>
        <v>0.99758678431032943</v>
      </c>
      <c r="GD223" s="2">
        <f t="shared" si="257"/>
        <v>0.99781148464675284</v>
      </c>
      <c r="GE223" s="2">
        <f t="shared" si="257"/>
        <v>0.99806525985287153</v>
      </c>
      <c r="GF223" s="2">
        <f t="shared" si="257"/>
        <v>0.99792471402867911</v>
      </c>
      <c r="GG223" s="2">
        <f t="shared" si="257"/>
        <v>0.99776995925344691</v>
      </c>
      <c r="GH223" s="2">
        <f t="shared" si="257"/>
        <v>0.99741765887612299</v>
      </c>
      <c r="GI223" s="2">
        <f t="shared" si="257"/>
        <v>0.99712305002628721</v>
      </c>
      <c r="GJ223" s="2">
        <f t="shared" si="257"/>
        <v>0.99644471940019697</v>
      </c>
      <c r="GK223" s="2">
        <f t="shared" si="257"/>
        <v>0.9953655992691518</v>
      </c>
      <c r="GM223" s="86">
        <f t="shared" si="258"/>
        <v>0</v>
      </c>
      <c r="GN223" s="86">
        <f t="shared" si="258"/>
        <v>0</v>
      </c>
      <c r="GO223" s="86">
        <f t="shared" si="258"/>
        <v>0</v>
      </c>
      <c r="GP223" s="86">
        <f t="shared" si="258"/>
        <v>0</v>
      </c>
      <c r="GQ223" s="86">
        <f t="shared" si="258"/>
        <v>0</v>
      </c>
      <c r="GR223" s="86">
        <f t="shared" si="258"/>
        <v>0</v>
      </c>
      <c r="GS223" s="86">
        <f t="shared" si="258"/>
        <v>0</v>
      </c>
      <c r="GT223" s="86">
        <f t="shared" si="258"/>
        <v>0</v>
      </c>
      <c r="GU223" s="86">
        <f t="shared" si="258"/>
        <v>0</v>
      </c>
      <c r="GV223" s="86">
        <f t="shared" si="258"/>
        <v>0</v>
      </c>
      <c r="GW223" s="86">
        <f t="shared" si="258"/>
        <v>0</v>
      </c>
      <c r="GX223" s="86">
        <f t="shared" si="258"/>
        <v>0</v>
      </c>
      <c r="GY223" s="86">
        <f t="shared" si="258"/>
        <v>0</v>
      </c>
      <c r="GZ223" s="86">
        <f t="shared" si="258"/>
        <v>0</v>
      </c>
      <c r="HA223" s="86">
        <f t="shared" si="258"/>
        <v>0</v>
      </c>
      <c r="HC223" s="86">
        <f t="shared" si="268"/>
        <v>0</v>
      </c>
      <c r="HD223" s="86">
        <f t="shared" si="268"/>
        <v>0</v>
      </c>
      <c r="HE223" s="86">
        <f t="shared" si="268"/>
        <v>0</v>
      </c>
      <c r="HF223" s="86">
        <f t="shared" si="262"/>
        <v>0</v>
      </c>
      <c r="HG223" s="86">
        <f t="shared" si="262"/>
        <v>0</v>
      </c>
      <c r="HH223" s="86">
        <f t="shared" si="262"/>
        <v>0</v>
      </c>
      <c r="HI223" s="86">
        <f t="shared" si="242"/>
        <v>0</v>
      </c>
      <c r="HJ223" s="86">
        <f t="shared" si="242"/>
        <v>0</v>
      </c>
      <c r="HK223" s="86">
        <f t="shared" si="242"/>
        <v>0</v>
      </c>
      <c r="HL223" s="86">
        <f t="shared" si="242"/>
        <v>0</v>
      </c>
      <c r="HM223" s="86">
        <f t="shared" si="242"/>
        <v>0</v>
      </c>
      <c r="HN223" s="86">
        <f t="shared" si="242"/>
        <v>0</v>
      </c>
      <c r="HO223" s="86">
        <f t="shared" si="227"/>
        <v>0</v>
      </c>
      <c r="HP223" s="86">
        <f t="shared" si="227"/>
        <v>0</v>
      </c>
      <c r="HQ223" s="86">
        <f t="shared" si="227"/>
        <v>0</v>
      </c>
      <c r="HS223" s="86">
        <f t="shared" si="259"/>
        <v>0</v>
      </c>
      <c r="HT223" s="86">
        <f t="shared" si="259"/>
        <v>0</v>
      </c>
      <c r="HU223" s="86">
        <f t="shared" si="259"/>
        <v>0</v>
      </c>
      <c r="HV223" s="86">
        <f t="shared" si="259"/>
        <v>0</v>
      </c>
      <c r="HW223" s="86">
        <f t="shared" si="259"/>
        <v>0</v>
      </c>
      <c r="HX223" s="86">
        <f t="shared" si="259"/>
        <v>0</v>
      </c>
      <c r="HY223" s="86">
        <f t="shared" si="259"/>
        <v>0</v>
      </c>
      <c r="HZ223" s="86">
        <f t="shared" si="259"/>
        <v>0</v>
      </c>
      <c r="IA223" s="86">
        <f t="shared" si="259"/>
        <v>0</v>
      </c>
      <c r="IB223" s="86">
        <f t="shared" si="259"/>
        <v>0</v>
      </c>
      <c r="IC223" s="86">
        <f t="shared" si="259"/>
        <v>0</v>
      </c>
      <c r="ID223" s="86">
        <f t="shared" si="259"/>
        <v>0</v>
      </c>
      <c r="IE223" s="86">
        <f t="shared" si="259"/>
        <v>0</v>
      </c>
      <c r="IF223" s="86">
        <f t="shared" si="259"/>
        <v>0</v>
      </c>
      <c r="IG223" s="86">
        <f t="shared" si="259"/>
        <v>0</v>
      </c>
      <c r="II223" s="86">
        <f t="shared" si="260"/>
        <v>5.0428649843767409E-147</v>
      </c>
      <c r="IJ223" s="86">
        <f t="shared" si="260"/>
        <v>3.5139753411863077E-149</v>
      </c>
      <c r="IK223" s="86">
        <f t="shared" si="260"/>
        <v>4.3767330019481651E-168</v>
      </c>
      <c r="IL223" s="86">
        <f t="shared" si="260"/>
        <v>7.3736528329401023E-174</v>
      </c>
      <c r="IM223" s="86">
        <f t="shared" si="260"/>
        <v>1.2830390029916646E-165</v>
      </c>
      <c r="IN223" s="86">
        <f t="shared" si="260"/>
        <v>7.6605326862289562E-189</v>
      </c>
      <c r="IO223" s="86">
        <f t="shared" si="260"/>
        <v>2.1444792770372782E-176</v>
      </c>
      <c r="IP223" s="86">
        <f t="shared" si="260"/>
        <v>1.9223654067909572E-211</v>
      </c>
      <c r="IQ223" s="86">
        <f t="shared" si="260"/>
        <v>4.3596436514781888E-207</v>
      </c>
      <c r="IR223" s="86">
        <f t="shared" si="260"/>
        <v>5.9299077581286457E-180</v>
      </c>
      <c r="IS223" s="86">
        <f t="shared" si="260"/>
        <v>1.683977273072542E-175</v>
      </c>
      <c r="IT223" s="86">
        <f t="shared" si="260"/>
        <v>1.4638325681318233E-168</v>
      </c>
      <c r="IU223" s="86">
        <f t="shared" si="260"/>
        <v>3.8237723296592708E-153</v>
      </c>
      <c r="IV223" s="86">
        <f t="shared" si="260"/>
        <v>1.6933764956781937E-86</v>
      </c>
      <c r="IW223" s="86">
        <f t="shared" si="260"/>
        <v>9.8709719952441057E-143</v>
      </c>
      <c r="IY223" s="86">
        <f t="shared" si="261"/>
        <v>5.0428649843767409E-147</v>
      </c>
      <c r="IZ223" s="86">
        <f t="shared" si="261"/>
        <v>3.5139753411863077E-149</v>
      </c>
      <c r="JA223" s="86">
        <f t="shared" si="261"/>
        <v>4.3767330019481651E-168</v>
      </c>
      <c r="JB223" s="86">
        <f t="shared" si="261"/>
        <v>7.3736528329401023E-174</v>
      </c>
      <c r="JC223" s="86">
        <f t="shared" si="261"/>
        <v>1.2830390029916646E-165</v>
      </c>
      <c r="JD223" s="86">
        <f t="shared" si="261"/>
        <v>7.6605326862289562E-189</v>
      </c>
      <c r="JE223" s="86">
        <f t="shared" si="261"/>
        <v>2.1444792770372782E-176</v>
      </c>
      <c r="JF223" s="86">
        <f t="shared" si="261"/>
        <v>1.9223654067909572E-211</v>
      </c>
      <c r="JG223" s="86">
        <f t="shared" si="261"/>
        <v>4.3596436514781888E-207</v>
      </c>
      <c r="JH223" s="86">
        <f t="shared" si="261"/>
        <v>5.9299077581286457E-180</v>
      </c>
      <c r="JI223" s="86">
        <f t="shared" si="261"/>
        <v>1.683977273072542E-175</v>
      </c>
      <c r="JJ223" s="86">
        <f t="shared" si="261"/>
        <v>1.4638325681318233E-168</v>
      </c>
      <c r="JK223" s="86">
        <f t="shared" si="261"/>
        <v>3.8237723296592708E-153</v>
      </c>
      <c r="JL223" s="86">
        <f t="shared" si="261"/>
        <v>1.6933764956781937E-86</v>
      </c>
      <c r="JM223" s="86">
        <f t="shared" si="261"/>
        <v>9.8709719952441057E-143</v>
      </c>
    </row>
    <row r="224" spans="2:273" x14ac:dyDescent="0.25">
      <c r="B224" s="2">
        <v>197</v>
      </c>
      <c r="C224" s="37">
        <v>43</v>
      </c>
      <c r="D224" s="37">
        <v>42.75</v>
      </c>
      <c r="E224" s="37">
        <v>42.317</v>
      </c>
      <c r="F224" s="37">
        <v>41.817</v>
      </c>
      <c r="G224" s="37">
        <v>42.356000000000002</v>
      </c>
      <c r="H224" s="37">
        <v>42.39</v>
      </c>
      <c r="I224" s="37">
        <v>41.933999999999997</v>
      </c>
      <c r="J224" s="37">
        <v>41.35</v>
      </c>
      <c r="K224" s="37">
        <v>41.683</v>
      </c>
      <c r="L224" s="37">
        <v>41.567</v>
      </c>
      <c r="M224" s="37">
        <v>40.517000000000003</v>
      </c>
      <c r="N224" s="37">
        <v>39.049999999999997</v>
      </c>
      <c r="O224" s="37">
        <v>39.817</v>
      </c>
      <c r="P224" s="37">
        <v>40.549999999999997</v>
      </c>
      <c r="Q224" s="37">
        <v>39.783000000000001</v>
      </c>
      <c r="S224" s="4" t="e">
        <f t="shared" si="263"/>
        <v>#N/A</v>
      </c>
      <c r="T224" s="4" t="e">
        <f t="shared" si="263"/>
        <v>#N/A</v>
      </c>
      <c r="U224" s="4" t="e">
        <f t="shared" si="263"/>
        <v>#N/A</v>
      </c>
      <c r="V224" s="4" t="e">
        <f t="shared" si="263"/>
        <v>#N/A</v>
      </c>
      <c r="W224" s="4" t="e">
        <f t="shared" si="263"/>
        <v>#N/A</v>
      </c>
      <c r="X224" s="4" t="e">
        <f t="shared" si="263"/>
        <v>#N/A</v>
      </c>
      <c r="Y224" s="4" t="e">
        <f t="shared" si="263"/>
        <v>#N/A</v>
      </c>
      <c r="Z224" s="4" t="e">
        <f t="shared" si="263"/>
        <v>#N/A</v>
      </c>
      <c r="AA224" s="4" t="e">
        <f t="shared" si="263"/>
        <v>#N/A</v>
      </c>
      <c r="AB224" s="4" t="e">
        <f t="shared" si="263"/>
        <v>#N/A</v>
      </c>
      <c r="AC224" s="4" t="e">
        <f t="shared" si="263"/>
        <v>#N/A</v>
      </c>
      <c r="AD224" s="4" t="e">
        <f t="shared" si="263"/>
        <v>#N/A</v>
      </c>
      <c r="AE224" s="4" t="e">
        <f t="shared" si="263"/>
        <v>#N/A</v>
      </c>
      <c r="AF224" s="4" t="e">
        <f t="shared" si="263"/>
        <v>#N/A</v>
      </c>
      <c r="AG224" s="4" t="e">
        <f t="shared" si="263"/>
        <v>#N/A</v>
      </c>
      <c r="AI224" s="4">
        <f t="shared" si="264"/>
        <v>0</v>
      </c>
      <c r="AJ224" s="4">
        <f t="shared" si="264"/>
        <v>0</v>
      </c>
      <c r="AK224" s="4">
        <f t="shared" si="264"/>
        <v>0</v>
      </c>
      <c r="AL224" s="4">
        <f t="shared" si="264"/>
        <v>0</v>
      </c>
      <c r="AM224" s="4">
        <f t="shared" si="264"/>
        <v>0</v>
      </c>
      <c r="AN224" s="4">
        <f t="shared" si="264"/>
        <v>0</v>
      </c>
      <c r="AO224" s="4">
        <f t="shared" si="264"/>
        <v>0</v>
      </c>
      <c r="AP224" s="4">
        <f t="shared" si="264"/>
        <v>0</v>
      </c>
      <c r="AQ224" s="4">
        <f t="shared" si="264"/>
        <v>0</v>
      </c>
      <c r="AR224" s="4">
        <f t="shared" si="264"/>
        <v>0</v>
      </c>
      <c r="AS224" s="4">
        <f t="shared" si="264"/>
        <v>0</v>
      </c>
      <c r="AT224" s="4">
        <f t="shared" si="264"/>
        <v>0</v>
      </c>
      <c r="AU224" s="4">
        <f t="shared" si="264"/>
        <v>0</v>
      </c>
      <c r="AV224" s="4">
        <f t="shared" si="264"/>
        <v>0</v>
      </c>
      <c r="AW224" s="4">
        <f t="shared" si="264"/>
        <v>0</v>
      </c>
      <c r="AY224" s="2" t="e">
        <f t="shared" si="255"/>
        <v>#N/A</v>
      </c>
      <c r="AZ224" s="2" t="e">
        <f t="shared" si="255"/>
        <v>#N/A</v>
      </c>
      <c r="BA224" s="2" t="e">
        <f t="shared" si="255"/>
        <v>#N/A</v>
      </c>
      <c r="BB224" s="2" t="e">
        <f t="shared" si="255"/>
        <v>#N/A</v>
      </c>
      <c r="BC224" s="2" t="e">
        <f t="shared" si="255"/>
        <v>#N/A</v>
      </c>
      <c r="BD224" s="2" t="e">
        <f t="shared" si="255"/>
        <v>#N/A</v>
      </c>
      <c r="BE224" s="2" t="e">
        <f t="shared" si="255"/>
        <v>#N/A</v>
      </c>
      <c r="BF224" s="2" t="e">
        <f t="shared" si="255"/>
        <v>#N/A</v>
      </c>
      <c r="BG224" s="2" t="e">
        <f t="shared" si="255"/>
        <v>#N/A</v>
      </c>
      <c r="BH224" s="2" t="e">
        <f t="shared" si="255"/>
        <v>#N/A</v>
      </c>
      <c r="BI224" s="2" t="e">
        <f t="shared" si="255"/>
        <v>#N/A</v>
      </c>
      <c r="BJ224" s="2" t="e">
        <f t="shared" si="255"/>
        <v>#N/A</v>
      </c>
      <c r="BK224" s="2" t="e">
        <f t="shared" si="255"/>
        <v>#N/A</v>
      </c>
      <c r="BL224" s="2" t="e">
        <f t="shared" si="255"/>
        <v>#N/A</v>
      </c>
      <c r="BM224" s="2" t="e">
        <f t="shared" si="255"/>
        <v>#N/A</v>
      </c>
      <c r="BO224" s="2" t="str">
        <f t="shared" si="269"/>
        <v/>
      </c>
      <c r="BP224" s="2" t="str">
        <f t="shared" si="270"/>
        <v/>
      </c>
      <c r="BQ224" s="2" t="str">
        <f t="shared" si="271"/>
        <v/>
      </c>
      <c r="BR224" s="2" t="str">
        <f t="shared" si="272"/>
        <v/>
      </c>
      <c r="BS224" s="2" t="str">
        <f t="shared" si="273"/>
        <v/>
      </c>
      <c r="BT224" s="2" t="str">
        <f t="shared" si="274"/>
        <v/>
      </c>
      <c r="BU224" s="2" t="str">
        <f t="shared" si="275"/>
        <v/>
      </c>
      <c r="BV224" s="2" t="str">
        <f t="shared" si="276"/>
        <v/>
      </c>
      <c r="BW224" s="2" t="str">
        <f t="shared" si="277"/>
        <v/>
      </c>
      <c r="BX224" s="2" t="str">
        <f t="shared" si="278"/>
        <v/>
      </c>
      <c r="BY224" s="2" t="str">
        <f t="shared" si="279"/>
        <v/>
      </c>
      <c r="BZ224" s="2" t="str">
        <f t="shared" si="280"/>
        <v/>
      </c>
      <c r="CA224" s="2" t="str">
        <f t="shared" si="281"/>
        <v/>
      </c>
      <c r="CB224" s="2" t="str">
        <f t="shared" si="282"/>
        <v/>
      </c>
      <c r="CC224" s="2" t="str">
        <f t="shared" si="283"/>
        <v/>
      </c>
      <c r="CE224" s="2" t="str">
        <f t="shared" si="256"/>
        <v/>
      </c>
      <c r="CF224" s="2" t="str">
        <f t="shared" si="256"/>
        <v/>
      </c>
      <c r="CG224" s="2" t="str">
        <f t="shared" si="256"/>
        <v/>
      </c>
      <c r="CH224" s="2" t="str">
        <f t="shared" si="256"/>
        <v/>
      </c>
      <c r="CI224" s="2" t="str">
        <f t="shared" si="256"/>
        <v/>
      </c>
      <c r="CJ224" s="2" t="str">
        <f t="shared" si="256"/>
        <v/>
      </c>
      <c r="CK224" s="2" t="str">
        <f t="shared" si="256"/>
        <v/>
      </c>
      <c r="CL224" s="2" t="str">
        <f t="shared" si="256"/>
        <v/>
      </c>
      <c r="CM224" s="2" t="str">
        <f t="shared" si="256"/>
        <v/>
      </c>
      <c r="CN224" s="2" t="str">
        <f t="shared" si="256"/>
        <v/>
      </c>
      <c r="CO224" s="2" t="str">
        <f t="shared" si="256"/>
        <v/>
      </c>
      <c r="CP224" s="2" t="str">
        <f t="shared" si="256"/>
        <v/>
      </c>
      <c r="CQ224" s="2" t="str">
        <f t="shared" si="256"/>
        <v/>
      </c>
      <c r="CR224" s="2" t="str">
        <f t="shared" si="256"/>
        <v/>
      </c>
      <c r="CS224" s="2" t="str">
        <f t="shared" si="256"/>
        <v/>
      </c>
      <c r="CU224" s="2" t="str">
        <f t="shared" si="284"/>
        <v/>
      </c>
      <c r="CV224" s="2" t="str">
        <f t="shared" si="285"/>
        <v/>
      </c>
      <c r="CW224" s="2" t="str">
        <f t="shared" si="286"/>
        <v/>
      </c>
      <c r="CX224" s="2" t="str">
        <f t="shared" si="287"/>
        <v/>
      </c>
      <c r="CY224" s="2" t="str">
        <f t="shared" si="288"/>
        <v/>
      </c>
      <c r="CZ224" s="2" t="str">
        <f t="shared" si="289"/>
        <v/>
      </c>
      <c r="DA224" s="2" t="str">
        <f t="shared" si="290"/>
        <v/>
      </c>
      <c r="DB224" s="2" t="str">
        <f t="shared" si="291"/>
        <v/>
      </c>
      <c r="DC224" s="2" t="str">
        <f t="shared" si="292"/>
        <v/>
      </c>
      <c r="DD224" s="2" t="str">
        <f t="shared" si="293"/>
        <v/>
      </c>
      <c r="DE224" s="2" t="str">
        <f t="shared" si="294"/>
        <v/>
      </c>
      <c r="DF224" s="2" t="str">
        <f t="shared" si="295"/>
        <v/>
      </c>
      <c r="DG224" s="2" t="str">
        <f t="shared" si="296"/>
        <v/>
      </c>
      <c r="DH224" s="2" t="str">
        <f t="shared" si="297"/>
        <v/>
      </c>
      <c r="DI224" s="2" t="str">
        <f t="shared" si="298"/>
        <v/>
      </c>
      <c r="DK224" s="2">
        <f t="shared" si="265"/>
        <v>105.78832598039216</v>
      </c>
      <c r="DL224" s="2">
        <f t="shared" si="265"/>
        <v>106.2758638655462</v>
      </c>
      <c r="DM224" s="2">
        <f t="shared" si="265"/>
        <v>100.27520274560274</v>
      </c>
      <c r="DN224" s="2">
        <f t="shared" si="265"/>
        <v>100.09689532389532</v>
      </c>
      <c r="DO224" s="2">
        <f t="shared" si="265"/>
        <v>98.538336936936957</v>
      </c>
      <c r="DP224" s="2">
        <f t="shared" si="265"/>
        <v>97.573903603603597</v>
      </c>
      <c r="DQ224" s="2">
        <f t="shared" si="265"/>
        <v>88.421389284020876</v>
      </c>
      <c r="DR224" s="2">
        <f t="shared" si="265"/>
        <v>86.873790004289987</v>
      </c>
      <c r="DS224" s="2">
        <f t="shared" si="265"/>
        <v>86.756086872586863</v>
      </c>
      <c r="DT224" s="2">
        <f t="shared" si="265"/>
        <v>88.240407302038903</v>
      </c>
      <c r="DU224" s="2">
        <f t="shared" si="265"/>
        <v>81.615977305877308</v>
      </c>
      <c r="DV224" s="2">
        <f t="shared" si="265"/>
        <v>88.062716216216216</v>
      </c>
      <c r="DW224" s="2">
        <f t="shared" si="265"/>
        <v>89.057867953667952</v>
      </c>
      <c r="DX224" s="2">
        <f t="shared" si="265"/>
        <v>96.716027027027025</v>
      </c>
      <c r="DY224" s="2">
        <f t="shared" si="265"/>
        <v>97.859218487394941</v>
      </c>
      <c r="EA224" s="2">
        <f t="shared" si="241"/>
        <v>41.387225903307893</v>
      </c>
      <c r="EB224" s="2">
        <f t="shared" si="241"/>
        <v>35.600206386457131</v>
      </c>
      <c r="EC224" s="2">
        <f t="shared" si="241"/>
        <v>37.891897588138598</v>
      </c>
      <c r="ED224" s="2">
        <f t="shared" si="241"/>
        <v>38.639271404418452</v>
      </c>
      <c r="EE224" s="2">
        <f t="shared" si="241"/>
        <v>39.556385753596494</v>
      </c>
      <c r="EF224" s="2">
        <f t="shared" si="240"/>
        <v>39.834665563762528</v>
      </c>
      <c r="EG224" s="2">
        <f t="shared" si="240"/>
        <v>38.470052026286979</v>
      </c>
      <c r="EH224" s="2">
        <f t="shared" si="240"/>
        <v>39.255775448334759</v>
      </c>
      <c r="EI224" s="2">
        <f t="shared" si="240"/>
        <v>38.79390608512135</v>
      </c>
      <c r="EJ224" s="2">
        <f t="shared" si="240"/>
        <v>36.867776799194765</v>
      </c>
      <c r="EK224" s="2">
        <f t="shared" si="240"/>
        <v>38.79544321800698</v>
      </c>
      <c r="EL224" s="2">
        <f t="shared" si="240"/>
        <v>37.868810452941361</v>
      </c>
      <c r="EM224" s="2">
        <f t="shared" si="240"/>
        <v>40.799324920557893</v>
      </c>
      <c r="EN224" s="2">
        <f t="shared" si="240"/>
        <v>41.39524626865672</v>
      </c>
      <c r="EO224" s="2">
        <f t="shared" si="240"/>
        <v>42.891236580561923</v>
      </c>
      <c r="EQ224" s="2">
        <f t="shared" si="266"/>
        <v>39.57942256680424</v>
      </c>
      <c r="ER224" s="2">
        <f t="shared" si="266"/>
        <v>37.83113928323786</v>
      </c>
      <c r="ES224" s="2">
        <f t="shared" si="266"/>
        <v>39.40660081581759</v>
      </c>
      <c r="ET224" s="2">
        <f t="shared" si="266"/>
        <v>39.648899504193921</v>
      </c>
      <c r="EU224" s="2">
        <f t="shared" si="266"/>
        <v>39.724976408841201</v>
      </c>
      <c r="EV224" s="2">
        <f t="shared" si="266"/>
        <v>39.281530717482141</v>
      </c>
      <c r="EW224" s="2">
        <f t="shared" si="266"/>
        <v>39.289825715129396</v>
      </c>
      <c r="EX224" s="2">
        <f t="shared" si="266"/>
        <v>38.282590875639428</v>
      </c>
      <c r="EY224" s="2">
        <f t="shared" si="266"/>
        <v>39.522080154536638</v>
      </c>
      <c r="EZ224" s="2">
        <f t="shared" si="266"/>
        <v>37.16189264694264</v>
      </c>
      <c r="FA224" s="2">
        <f t="shared" si="266"/>
        <v>37.147573959067941</v>
      </c>
      <c r="FB224" s="2">
        <f t="shared" si="266"/>
        <v>37.357707520227933</v>
      </c>
      <c r="FC224" s="2">
        <f t="shared" si="266"/>
        <v>37.333992310518106</v>
      </c>
      <c r="FD224" s="2">
        <f t="shared" si="266"/>
        <v>38.225631923601654</v>
      </c>
      <c r="FE224" s="2">
        <f t="shared" si="266"/>
        <v>37.958976808348993</v>
      </c>
      <c r="FG224" s="2">
        <f t="shared" si="267"/>
        <v>0.99999971954095379</v>
      </c>
      <c r="FH224" s="2">
        <f t="shared" si="267"/>
        <v>0.99999966290432563</v>
      </c>
      <c r="FI224" s="2">
        <f t="shared" si="267"/>
        <v>0.99999964883586479</v>
      </c>
      <c r="FJ224" s="2">
        <f t="shared" si="267"/>
        <v>0.99999964814058806</v>
      </c>
      <c r="FK224" s="2">
        <f t="shared" si="267"/>
        <v>0.99999964174726796</v>
      </c>
      <c r="FL224" s="2">
        <f t="shared" si="267"/>
        <v>0.99999963069481201</v>
      </c>
      <c r="FM224" s="2">
        <f t="shared" si="267"/>
        <v>0.99999961183599728</v>
      </c>
      <c r="FN224" s="2">
        <f t="shared" si="267"/>
        <v>0.99999957428542374</v>
      </c>
      <c r="FO224" s="2">
        <f t="shared" si="267"/>
        <v>0.99999958111517739</v>
      </c>
      <c r="FP224" s="2">
        <f t="shared" si="267"/>
        <v>0.99999960506517194</v>
      </c>
      <c r="FQ224" s="2">
        <f t="shared" si="267"/>
        <v>0.99999963348831444</v>
      </c>
      <c r="FR224" s="2">
        <f t="shared" si="267"/>
        <v>0.9999995944767669</v>
      </c>
      <c r="FS224" s="2">
        <f t="shared" si="267"/>
        <v>0.99999963166550265</v>
      </c>
      <c r="FT224" s="2">
        <f t="shared" si="267"/>
        <v>0.99999963856913721</v>
      </c>
      <c r="FU224" s="2">
        <f t="shared" si="267"/>
        <v>0.99999956463790929</v>
      </c>
      <c r="FW224" s="2">
        <f t="shared" si="257"/>
        <v>0.99836095429257909</v>
      </c>
      <c r="FX224" s="2">
        <f t="shared" si="257"/>
        <v>0.99779434561369862</v>
      </c>
      <c r="FY224" s="2">
        <f t="shared" si="257"/>
        <v>0.99794157305830788</v>
      </c>
      <c r="FZ224" s="2">
        <f t="shared" si="257"/>
        <v>0.99786509269927703</v>
      </c>
      <c r="GA224" s="2">
        <f t="shared" si="257"/>
        <v>0.99777607663529033</v>
      </c>
      <c r="GB224" s="2">
        <f t="shared" si="257"/>
        <v>0.99784863904952614</v>
      </c>
      <c r="GC224" s="2">
        <f t="shared" si="257"/>
        <v>0.99779865370643839</v>
      </c>
      <c r="GD224" s="2">
        <f t="shared" si="257"/>
        <v>0.99800366585040057</v>
      </c>
      <c r="GE224" s="2">
        <f t="shared" si="257"/>
        <v>0.99823519558095153</v>
      </c>
      <c r="GF224" s="2">
        <f t="shared" si="257"/>
        <v>0.99810697102724588</v>
      </c>
      <c r="GG224" s="2">
        <f t="shared" si="257"/>
        <v>0.99796577951338739</v>
      </c>
      <c r="GH224" s="2">
        <f t="shared" si="257"/>
        <v>0.99764434165606608</v>
      </c>
      <c r="GI224" s="2">
        <f t="shared" si="257"/>
        <v>0.99737552607927604</v>
      </c>
      <c r="GJ224" s="2">
        <f t="shared" si="257"/>
        <v>0.99675653091406224</v>
      </c>
      <c r="GK224" s="2">
        <f t="shared" si="257"/>
        <v>0.99577165207638774</v>
      </c>
      <c r="GM224" s="86">
        <f t="shared" si="258"/>
        <v>0</v>
      </c>
      <c r="GN224" s="86">
        <f t="shared" si="258"/>
        <v>0</v>
      </c>
      <c r="GO224" s="86">
        <f t="shared" si="258"/>
        <v>0</v>
      </c>
      <c r="GP224" s="86">
        <f t="shared" si="258"/>
        <v>0</v>
      </c>
      <c r="GQ224" s="86">
        <f t="shared" si="258"/>
        <v>0</v>
      </c>
      <c r="GR224" s="86">
        <f t="shared" si="258"/>
        <v>0</v>
      </c>
      <c r="GS224" s="86">
        <f t="shared" si="258"/>
        <v>0</v>
      </c>
      <c r="GT224" s="86">
        <f t="shared" si="258"/>
        <v>0</v>
      </c>
      <c r="GU224" s="86">
        <f t="shared" si="258"/>
        <v>0</v>
      </c>
      <c r="GV224" s="86">
        <f t="shared" si="258"/>
        <v>0</v>
      </c>
      <c r="GW224" s="86">
        <f t="shared" si="258"/>
        <v>0</v>
      </c>
      <c r="GX224" s="86">
        <f t="shared" si="258"/>
        <v>0</v>
      </c>
      <c r="GY224" s="86">
        <f t="shared" si="258"/>
        <v>0</v>
      </c>
      <c r="GZ224" s="86">
        <f t="shared" si="258"/>
        <v>0</v>
      </c>
      <c r="HA224" s="86">
        <f t="shared" si="258"/>
        <v>0</v>
      </c>
      <c r="HC224" s="86">
        <f t="shared" si="268"/>
        <v>0</v>
      </c>
      <c r="HD224" s="86">
        <f t="shared" si="268"/>
        <v>0</v>
      </c>
      <c r="HE224" s="86">
        <f t="shared" si="268"/>
        <v>0</v>
      </c>
      <c r="HF224" s="86">
        <f t="shared" si="262"/>
        <v>0</v>
      </c>
      <c r="HG224" s="86">
        <f t="shared" si="262"/>
        <v>0</v>
      </c>
      <c r="HH224" s="86">
        <f t="shared" si="262"/>
        <v>0</v>
      </c>
      <c r="HI224" s="86">
        <f t="shared" si="242"/>
        <v>0</v>
      </c>
      <c r="HJ224" s="86">
        <f t="shared" si="242"/>
        <v>0</v>
      </c>
      <c r="HK224" s="86">
        <f t="shared" si="242"/>
        <v>0</v>
      </c>
      <c r="HL224" s="86">
        <f t="shared" si="242"/>
        <v>0</v>
      </c>
      <c r="HM224" s="86">
        <f t="shared" si="242"/>
        <v>0</v>
      </c>
      <c r="HN224" s="86">
        <f t="shared" si="242"/>
        <v>0</v>
      </c>
      <c r="HO224" s="86">
        <f t="shared" si="227"/>
        <v>0</v>
      </c>
      <c r="HP224" s="86">
        <f t="shared" si="227"/>
        <v>0</v>
      </c>
      <c r="HQ224" s="86">
        <f t="shared" si="227"/>
        <v>0</v>
      </c>
      <c r="HS224" s="86">
        <f t="shared" si="259"/>
        <v>0</v>
      </c>
      <c r="HT224" s="86">
        <f t="shared" si="259"/>
        <v>0</v>
      </c>
      <c r="HU224" s="86">
        <f t="shared" si="259"/>
        <v>0</v>
      </c>
      <c r="HV224" s="86">
        <f t="shared" si="259"/>
        <v>0</v>
      </c>
      <c r="HW224" s="86">
        <f t="shared" si="259"/>
        <v>0</v>
      </c>
      <c r="HX224" s="86">
        <f t="shared" si="259"/>
        <v>0</v>
      </c>
      <c r="HY224" s="86">
        <f t="shared" si="259"/>
        <v>0</v>
      </c>
      <c r="HZ224" s="86">
        <f t="shared" si="259"/>
        <v>0</v>
      </c>
      <c r="IA224" s="86">
        <f t="shared" si="259"/>
        <v>0</v>
      </c>
      <c r="IB224" s="86">
        <f t="shared" si="259"/>
        <v>0</v>
      </c>
      <c r="IC224" s="86">
        <f t="shared" si="259"/>
        <v>0</v>
      </c>
      <c r="ID224" s="86">
        <f t="shared" si="259"/>
        <v>0</v>
      </c>
      <c r="IE224" s="86">
        <f t="shared" si="259"/>
        <v>0</v>
      </c>
      <c r="IF224" s="86">
        <f t="shared" si="259"/>
        <v>0</v>
      </c>
      <c r="IG224" s="86">
        <f t="shared" si="259"/>
        <v>0</v>
      </c>
      <c r="II224" s="86">
        <f t="shared" si="260"/>
        <v>2.7896387288255246E-151</v>
      </c>
      <c r="IJ224" s="86">
        <f t="shared" si="260"/>
        <v>1.0242788352527433E-153</v>
      </c>
      <c r="IK224" s="86">
        <f t="shared" si="260"/>
        <v>3.8239297298512713E-173</v>
      </c>
      <c r="IL224" s="86">
        <f t="shared" si="260"/>
        <v>3.9950494965790449E-179</v>
      </c>
      <c r="IM224" s="86">
        <f t="shared" si="260"/>
        <v>1.148059446520993E-170</v>
      </c>
      <c r="IN224" s="86">
        <f t="shared" si="260"/>
        <v>1.4191371848225979E-194</v>
      </c>
      <c r="IO224" s="86">
        <f t="shared" si="260"/>
        <v>9.1214060826178065E-182</v>
      </c>
      <c r="IP224" s="86">
        <f t="shared" si="260"/>
        <v>8.6682721733904144E-218</v>
      </c>
      <c r="IQ224" s="86">
        <f t="shared" si="260"/>
        <v>3.5417516204415469E-213</v>
      </c>
      <c r="IR224" s="86">
        <f t="shared" si="260"/>
        <v>2.6758925345026714E-185</v>
      </c>
      <c r="IS224" s="86">
        <f t="shared" si="260"/>
        <v>8.962096266703913E-181</v>
      </c>
      <c r="IT224" s="86">
        <f t="shared" si="260"/>
        <v>9.4703821091031858E-174</v>
      </c>
      <c r="IU224" s="86">
        <f t="shared" si="260"/>
        <v>6.0990820848085182E-158</v>
      </c>
      <c r="IV224" s="86">
        <f t="shared" si="260"/>
        <v>2.7625456754295358E-89</v>
      </c>
      <c r="IW224" s="86">
        <f t="shared" si="260"/>
        <v>1.3356380163781799E-147</v>
      </c>
      <c r="IY224" s="86">
        <f t="shared" si="261"/>
        <v>2.7896387288255246E-151</v>
      </c>
      <c r="IZ224" s="86">
        <f t="shared" si="261"/>
        <v>1.0242788352527433E-153</v>
      </c>
      <c r="JA224" s="86">
        <f t="shared" si="261"/>
        <v>3.8239297298512713E-173</v>
      </c>
      <c r="JB224" s="86">
        <f t="shared" si="261"/>
        <v>3.9950494965790449E-179</v>
      </c>
      <c r="JC224" s="86">
        <f t="shared" si="261"/>
        <v>1.148059446520993E-170</v>
      </c>
      <c r="JD224" s="86">
        <f t="shared" si="261"/>
        <v>1.4191371848225979E-194</v>
      </c>
      <c r="JE224" s="86">
        <f t="shared" si="261"/>
        <v>9.1214060826178065E-182</v>
      </c>
      <c r="JF224" s="86">
        <f t="shared" si="261"/>
        <v>8.6682721733904144E-218</v>
      </c>
      <c r="JG224" s="86">
        <f t="shared" si="261"/>
        <v>3.5417516204415469E-213</v>
      </c>
      <c r="JH224" s="86">
        <f t="shared" si="261"/>
        <v>2.6758925345026714E-185</v>
      </c>
      <c r="JI224" s="86">
        <f t="shared" si="261"/>
        <v>8.962096266703913E-181</v>
      </c>
      <c r="JJ224" s="86">
        <f t="shared" si="261"/>
        <v>9.4703821091031858E-174</v>
      </c>
      <c r="JK224" s="86">
        <f t="shared" si="261"/>
        <v>6.0990820848085182E-158</v>
      </c>
      <c r="JL224" s="86">
        <f t="shared" si="261"/>
        <v>2.7625456754295358E-89</v>
      </c>
      <c r="JM224" s="86">
        <f t="shared" si="261"/>
        <v>1.3356380163781799E-147</v>
      </c>
    </row>
    <row r="225" spans="1:273" x14ac:dyDescent="0.25">
      <c r="B225" s="2">
        <v>198</v>
      </c>
      <c r="C225" s="37">
        <v>43.567</v>
      </c>
      <c r="D225" s="37">
        <v>41.7</v>
      </c>
      <c r="E225" s="37">
        <v>42.633000000000003</v>
      </c>
      <c r="F225" s="37">
        <v>41.683</v>
      </c>
      <c r="G225" s="37">
        <v>41.898000000000003</v>
      </c>
      <c r="H225" s="37">
        <v>41.948999999999998</v>
      </c>
      <c r="I225" s="37">
        <v>42.246000000000002</v>
      </c>
      <c r="J225" s="37">
        <v>41.2</v>
      </c>
      <c r="K225" s="37">
        <v>42.45</v>
      </c>
      <c r="L225" s="37">
        <v>42.232999999999997</v>
      </c>
      <c r="M225" s="37">
        <v>40.799999999999997</v>
      </c>
      <c r="N225" s="37">
        <v>39.767000000000003</v>
      </c>
      <c r="O225" s="37">
        <v>40.683</v>
      </c>
      <c r="P225" s="37">
        <v>41.267000000000003</v>
      </c>
      <c r="Q225" s="37">
        <v>40.832999999999998</v>
      </c>
      <c r="S225" s="4" t="e">
        <f t="shared" si="263"/>
        <v>#N/A</v>
      </c>
      <c r="T225" s="4" t="e">
        <f t="shared" si="263"/>
        <v>#N/A</v>
      </c>
      <c r="U225" s="4" t="e">
        <f t="shared" si="263"/>
        <v>#N/A</v>
      </c>
      <c r="V225" s="4" t="e">
        <f t="shared" si="263"/>
        <v>#N/A</v>
      </c>
      <c r="W225" s="4" t="e">
        <f t="shared" si="263"/>
        <v>#N/A</v>
      </c>
      <c r="X225" s="4" t="e">
        <f t="shared" si="263"/>
        <v>#N/A</v>
      </c>
      <c r="Y225" s="4" t="e">
        <f t="shared" si="263"/>
        <v>#N/A</v>
      </c>
      <c r="Z225" s="4" t="e">
        <f t="shared" si="263"/>
        <v>#N/A</v>
      </c>
      <c r="AA225" s="4" t="e">
        <f t="shared" si="263"/>
        <v>#N/A</v>
      </c>
      <c r="AB225" s="4" t="e">
        <f t="shared" si="263"/>
        <v>#N/A</v>
      </c>
      <c r="AC225" s="4" t="e">
        <f t="shared" si="263"/>
        <v>#N/A</v>
      </c>
      <c r="AD225" s="4" t="e">
        <f t="shared" si="263"/>
        <v>#N/A</v>
      </c>
      <c r="AE225" s="4" t="e">
        <f t="shared" si="263"/>
        <v>#N/A</v>
      </c>
      <c r="AF225" s="4" t="e">
        <f t="shared" si="263"/>
        <v>#N/A</v>
      </c>
      <c r="AG225" s="4" t="e">
        <f t="shared" si="263"/>
        <v>#N/A</v>
      </c>
      <c r="AI225" s="4">
        <f t="shared" si="264"/>
        <v>0</v>
      </c>
      <c r="AJ225" s="4">
        <f t="shared" si="264"/>
        <v>0</v>
      </c>
      <c r="AK225" s="4">
        <f t="shared" si="264"/>
        <v>0</v>
      </c>
      <c r="AL225" s="4">
        <f t="shared" si="264"/>
        <v>0</v>
      </c>
      <c r="AM225" s="4">
        <f t="shared" si="264"/>
        <v>0</v>
      </c>
      <c r="AN225" s="4">
        <f t="shared" si="264"/>
        <v>0</v>
      </c>
      <c r="AO225" s="4">
        <f t="shared" si="264"/>
        <v>0</v>
      </c>
      <c r="AP225" s="4">
        <f t="shared" si="264"/>
        <v>0</v>
      </c>
      <c r="AQ225" s="4">
        <f t="shared" si="264"/>
        <v>0</v>
      </c>
      <c r="AR225" s="4">
        <f t="shared" si="264"/>
        <v>0</v>
      </c>
      <c r="AS225" s="4">
        <f t="shared" si="264"/>
        <v>0</v>
      </c>
      <c r="AT225" s="4">
        <f t="shared" si="264"/>
        <v>0</v>
      </c>
      <c r="AU225" s="4">
        <f t="shared" si="264"/>
        <v>0</v>
      </c>
      <c r="AV225" s="4">
        <f t="shared" si="264"/>
        <v>0</v>
      </c>
      <c r="AW225" s="4">
        <f t="shared" si="264"/>
        <v>0</v>
      </c>
      <c r="AY225" s="2" t="e">
        <f t="shared" si="255"/>
        <v>#N/A</v>
      </c>
      <c r="AZ225" s="2" t="e">
        <f t="shared" si="255"/>
        <v>#N/A</v>
      </c>
      <c r="BA225" s="2" t="e">
        <f t="shared" si="255"/>
        <v>#N/A</v>
      </c>
      <c r="BB225" s="2" t="e">
        <f t="shared" si="255"/>
        <v>#N/A</v>
      </c>
      <c r="BC225" s="2" t="e">
        <f t="shared" si="255"/>
        <v>#N/A</v>
      </c>
      <c r="BD225" s="2" t="e">
        <f t="shared" si="255"/>
        <v>#N/A</v>
      </c>
      <c r="BE225" s="2" t="e">
        <f t="shared" si="255"/>
        <v>#N/A</v>
      </c>
      <c r="BF225" s="2" t="e">
        <f t="shared" si="255"/>
        <v>#N/A</v>
      </c>
      <c r="BG225" s="2" t="e">
        <f t="shared" si="255"/>
        <v>#N/A</v>
      </c>
      <c r="BH225" s="2" t="e">
        <f t="shared" si="255"/>
        <v>#N/A</v>
      </c>
      <c r="BI225" s="2" t="e">
        <f t="shared" si="255"/>
        <v>#N/A</v>
      </c>
      <c r="BJ225" s="2" t="e">
        <f t="shared" si="255"/>
        <v>#N/A</v>
      </c>
      <c r="BK225" s="2" t="e">
        <f t="shared" si="255"/>
        <v>#N/A</v>
      </c>
      <c r="BL225" s="2" t="e">
        <f t="shared" si="255"/>
        <v>#N/A</v>
      </c>
      <c r="BM225" s="2" t="e">
        <f t="shared" si="255"/>
        <v>#N/A</v>
      </c>
      <c r="BO225" s="2" t="str">
        <f t="shared" si="269"/>
        <v/>
      </c>
      <c r="BP225" s="2" t="str">
        <f t="shared" si="270"/>
        <v/>
      </c>
      <c r="BQ225" s="2" t="str">
        <f t="shared" si="271"/>
        <v/>
      </c>
      <c r="BR225" s="2" t="str">
        <f t="shared" si="272"/>
        <v/>
      </c>
      <c r="BS225" s="2" t="str">
        <f t="shared" si="273"/>
        <v/>
      </c>
      <c r="BT225" s="2" t="str">
        <f t="shared" si="274"/>
        <v/>
      </c>
      <c r="BU225" s="2" t="str">
        <f t="shared" si="275"/>
        <v/>
      </c>
      <c r="BV225" s="2" t="str">
        <f t="shared" si="276"/>
        <v/>
      </c>
      <c r="BW225" s="2" t="str">
        <f t="shared" si="277"/>
        <v/>
      </c>
      <c r="BX225" s="2" t="str">
        <f t="shared" si="278"/>
        <v/>
      </c>
      <c r="BY225" s="2" t="str">
        <f t="shared" si="279"/>
        <v/>
      </c>
      <c r="BZ225" s="2" t="str">
        <f t="shared" si="280"/>
        <v/>
      </c>
      <c r="CA225" s="2" t="str">
        <f t="shared" si="281"/>
        <v/>
      </c>
      <c r="CB225" s="2" t="str">
        <f t="shared" si="282"/>
        <v/>
      </c>
      <c r="CC225" s="2" t="str">
        <f t="shared" si="283"/>
        <v/>
      </c>
      <c r="CE225" s="2" t="str">
        <f t="shared" si="256"/>
        <v/>
      </c>
      <c r="CF225" s="2" t="str">
        <f t="shared" si="256"/>
        <v/>
      </c>
      <c r="CG225" s="2" t="str">
        <f t="shared" si="256"/>
        <v/>
      </c>
      <c r="CH225" s="2" t="str">
        <f t="shared" si="256"/>
        <v/>
      </c>
      <c r="CI225" s="2" t="str">
        <f t="shared" si="256"/>
        <v/>
      </c>
      <c r="CJ225" s="2" t="str">
        <f t="shared" si="256"/>
        <v/>
      </c>
      <c r="CK225" s="2" t="str">
        <f t="shared" si="256"/>
        <v/>
      </c>
      <c r="CL225" s="2" t="str">
        <f t="shared" si="256"/>
        <v/>
      </c>
      <c r="CM225" s="2" t="str">
        <f t="shared" si="256"/>
        <v/>
      </c>
      <c r="CN225" s="2" t="str">
        <f t="shared" si="256"/>
        <v/>
      </c>
      <c r="CO225" s="2" t="str">
        <f t="shared" si="256"/>
        <v/>
      </c>
      <c r="CP225" s="2" t="str">
        <f t="shared" si="256"/>
        <v/>
      </c>
      <c r="CQ225" s="2" t="str">
        <f t="shared" si="256"/>
        <v/>
      </c>
      <c r="CR225" s="2" t="str">
        <f t="shared" si="256"/>
        <v/>
      </c>
      <c r="CS225" s="2" t="str">
        <f t="shared" si="256"/>
        <v/>
      </c>
      <c r="CU225" s="2" t="str">
        <f t="shared" si="284"/>
        <v/>
      </c>
      <c r="CV225" s="2" t="str">
        <f t="shared" si="285"/>
        <v/>
      </c>
      <c r="CW225" s="2" t="str">
        <f t="shared" si="286"/>
        <v/>
      </c>
      <c r="CX225" s="2" t="str">
        <f t="shared" si="287"/>
        <v/>
      </c>
      <c r="CY225" s="2" t="str">
        <f t="shared" si="288"/>
        <v/>
      </c>
      <c r="CZ225" s="2" t="str">
        <f t="shared" si="289"/>
        <v/>
      </c>
      <c r="DA225" s="2" t="str">
        <f t="shared" si="290"/>
        <v/>
      </c>
      <c r="DB225" s="2" t="str">
        <f t="shared" si="291"/>
        <v/>
      </c>
      <c r="DC225" s="2" t="str">
        <f t="shared" si="292"/>
        <v/>
      </c>
      <c r="DD225" s="2" t="str">
        <f t="shared" si="293"/>
        <v/>
      </c>
      <c r="DE225" s="2" t="str">
        <f t="shared" si="294"/>
        <v/>
      </c>
      <c r="DF225" s="2" t="str">
        <f t="shared" si="295"/>
        <v/>
      </c>
      <c r="DG225" s="2" t="str">
        <f t="shared" si="296"/>
        <v/>
      </c>
      <c r="DH225" s="2" t="str">
        <f t="shared" si="297"/>
        <v/>
      </c>
      <c r="DI225" s="2" t="str">
        <f t="shared" si="298"/>
        <v/>
      </c>
      <c r="DK225" s="2">
        <f t="shared" si="265"/>
        <v>106.03052985739751</v>
      </c>
      <c r="DL225" s="2">
        <f t="shared" si="265"/>
        <v>106.50361596638652</v>
      </c>
      <c r="DM225" s="2">
        <f t="shared" si="265"/>
        <v>100.47502591162591</v>
      </c>
      <c r="DN225" s="2">
        <f t="shared" si="265"/>
        <v>100.29459545259546</v>
      </c>
      <c r="DO225" s="2">
        <f t="shared" si="265"/>
        <v>98.723275675675694</v>
      </c>
      <c r="DP225" s="2">
        <f t="shared" si="265"/>
        <v>97.74537567567566</v>
      </c>
      <c r="DQ225" s="2">
        <f t="shared" si="265"/>
        <v>88.543394025604556</v>
      </c>
      <c r="DR225" s="2">
        <f t="shared" si="265"/>
        <v>86.993686786786782</v>
      </c>
      <c r="DS225" s="2">
        <f t="shared" si="265"/>
        <v>86.871799099099093</v>
      </c>
      <c r="DT225" s="2">
        <f t="shared" si="265"/>
        <v>88.365745376955928</v>
      </c>
      <c r="DU225" s="2">
        <f t="shared" si="265"/>
        <v>81.711617074217074</v>
      </c>
      <c r="DV225" s="2">
        <f t="shared" si="265"/>
        <v>88.186324324324318</v>
      </c>
      <c r="DW225" s="2">
        <f t="shared" si="265"/>
        <v>89.185707979407979</v>
      </c>
      <c r="DX225" s="2">
        <f t="shared" si="265"/>
        <v>96.893734234234245</v>
      </c>
      <c r="DY225" s="2">
        <f t="shared" si="265"/>
        <v>98.068939495798304</v>
      </c>
      <c r="EA225" s="2">
        <f t="shared" si="241"/>
        <v>41.292089872773538</v>
      </c>
      <c r="EB225" s="2">
        <f t="shared" si="241"/>
        <v>35.437654249288059</v>
      </c>
      <c r="EC225" s="2">
        <f t="shared" si="241"/>
        <v>37.758921002314572</v>
      </c>
      <c r="ED225" s="2">
        <f t="shared" si="241"/>
        <v>38.507413150151471</v>
      </c>
      <c r="EE225" s="2">
        <f t="shared" si="241"/>
        <v>39.430909995980585</v>
      </c>
      <c r="EF225" s="2">
        <f t="shared" si="240"/>
        <v>39.704841388358687</v>
      </c>
      <c r="EG225" s="2">
        <f t="shared" si="240"/>
        <v>38.330389005218748</v>
      </c>
      <c r="EH225" s="2">
        <f t="shared" si="240"/>
        <v>39.119521114432118</v>
      </c>
      <c r="EI225" s="2">
        <f t="shared" si="240"/>
        <v>38.650003658107636</v>
      </c>
      <c r="EJ225" s="2">
        <f t="shared" si="240"/>
        <v>36.710535797903759</v>
      </c>
      <c r="EK225" s="2">
        <f t="shared" si="240"/>
        <v>38.655243183554838</v>
      </c>
      <c r="EL225" s="2">
        <f t="shared" si="240"/>
        <v>37.715516401468292</v>
      </c>
      <c r="EM225" s="2">
        <f t="shared" si="240"/>
        <v>40.671069025357383</v>
      </c>
      <c r="EN225" s="2">
        <f t="shared" si="240"/>
        <v>41.263864477611946</v>
      </c>
      <c r="EO225" s="2">
        <f t="shared" si="240"/>
        <v>42.780602465418511</v>
      </c>
      <c r="EQ225" s="2">
        <f t="shared" si="266"/>
        <v>39.467095374969119</v>
      </c>
      <c r="ER225" s="2">
        <f t="shared" si="266"/>
        <v>37.690255171496673</v>
      </c>
      <c r="ES225" s="2">
        <f t="shared" si="266"/>
        <v>39.288549016182102</v>
      </c>
      <c r="ET225" s="2">
        <f t="shared" si="266"/>
        <v>39.526835845433219</v>
      </c>
      <c r="EU225" s="2">
        <f t="shared" si="266"/>
        <v>39.601087837523608</v>
      </c>
      <c r="EV225" s="2">
        <f t="shared" si="266"/>
        <v>39.146471451628713</v>
      </c>
      <c r="EW225" s="2">
        <f t="shared" si="266"/>
        <v>39.15800004093704</v>
      </c>
      <c r="EX225" s="2">
        <f t="shared" si="266"/>
        <v>38.137217869691838</v>
      </c>
      <c r="EY225" s="2">
        <f t="shared" si="266"/>
        <v>39.385179122013071</v>
      </c>
      <c r="EZ225" s="2">
        <f t="shared" si="266"/>
        <v>37.007796393585082</v>
      </c>
      <c r="FA225" s="2">
        <f t="shared" si="266"/>
        <v>36.99192349984488</v>
      </c>
      <c r="FB225" s="2">
        <f t="shared" si="266"/>
        <v>37.199548908233851</v>
      </c>
      <c r="FC225" s="2">
        <f t="shared" si="266"/>
        <v>37.172013892542267</v>
      </c>
      <c r="FD225" s="2">
        <f t="shared" si="266"/>
        <v>38.063568785811754</v>
      </c>
      <c r="FE225" s="2">
        <f t="shared" si="266"/>
        <v>37.805211241355707</v>
      </c>
      <c r="FG225" s="2">
        <f t="shared" si="267"/>
        <v>0.99999974421830351</v>
      </c>
      <c r="FH225" s="2">
        <f t="shared" si="267"/>
        <v>0.99999969256508192</v>
      </c>
      <c r="FI225" s="2">
        <f t="shared" si="267"/>
        <v>0.99999967973449244</v>
      </c>
      <c r="FJ225" s="2">
        <f t="shared" si="267"/>
        <v>0.99999967910039245</v>
      </c>
      <c r="FK225" s="2">
        <f t="shared" si="267"/>
        <v>0.99999967326961481</v>
      </c>
      <c r="FL225" s="2">
        <f t="shared" si="267"/>
        <v>0.99999966318965461</v>
      </c>
      <c r="FM225" s="2">
        <f t="shared" si="267"/>
        <v>0.99999964599020996</v>
      </c>
      <c r="FN225" s="2">
        <f t="shared" si="267"/>
        <v>0.99999961174367746</v>
      </c>
      <c r="FO225" s="2">
        <f t="shared" si="267"/>
        <v>0.99999961797248726</v>
      </c>
      <c r="FP225" s="2">
        <f t="shared" si="267"/>
        <v>0.99999963981514339</v>
      </c>
      <c r="FQ225" s="2">
        <f t="shared" si="267"/>
        <v>0.99999966573735932</v>
      </c>
      <c r="FR225" s="2">
        <f t="shared" si="267"/>
        <v>0.99999963015840254</v>
      </c>
      <c r="FS225" s="2">
        <f t="shared" si="267"/>
        <v>0.99999966407493501</v>
      </c>
      <c r="FT225" s="2">
        <f t="shared" si="267"/>
        <v>0.99999967037112503</v>
      </c>
      <c r="FU225" s="2">
        <f t="shared" si="267"/>
        <v>0.99999960294503909</v>
      </c>
      <c r="FW225" s="2">
        <f t="shared" si="257"/>
        <v>0.99850495693612895</v>
      </c>
      <c r="FX225" s="2">
        <f t="shared" si="257"/>
        <v>0.99798802882117321</v>
      </c>
      <c r="FY225" s="2">
        <f t="shared" si="257"/>
        <v>0.99812235223898371</v>
      </c>
      <c r="FZ225" s="2">
        <f t="shared" si="257"/>
        <v>0.99805257557957205</v>
      </c>
      <c r="GA225" s="2">
        <f t="shared" si="257"/>
        <v>0.9979713608190397</v>
      </c>
      <c r="GB225" s="2">
        <f t="shared" si="257"/>
        <v>0.99803756401164612</v>
      </c>
      <c r="GC225" s="2">
        <f t="shared" si="257"/>
        <v>0.99799195937244434</v>
      </c>
      <c r="GD225" s="2">
        <f t="shared" si="257"/>
        <v>0.99817900174774576</v>
      </c>
      <c r="GE225" s="2">
        <f t="shared" si="257"/>
        <v>0.99839022926939447</v>
      </c>
      <c r="GF225" s="2">
        <f t="shared" si="257"/>
        <v>0.99827324943964713</v>
      </c>
      <c r="GG225" s="2">
        <f t="shared" si="257"/>
        <v>0.99814443674050191</v>
      </c>
      <c r="GH225" s="2">
        <f t="shared" si="257"/>
        <v>0.99785116866308377</v>
      </c>
      <c r="GI225" s="2">
        <f t="shared" si="257"/>
        <v>0.9976058984781826</v>
      </c>
      <c r="GJ225" s="2">
        <f t="shared" si="257"/>
        <v>0.99704107658899432</v>
      </c>
      <c r="GK225" s="2">
        <f t="shared" si="257"/>
        <v>0.99614226559570074</v>
      </c>
      <c r="GM225" s="86">
        <f t="shared" si="258"/>
        <v>0</v>
      </c>
      <c r="GN225" s="86">
        <f t="shared" si="258"/>
        <v>0</v>
      </c>
      <c r="GO225" s="86">
        <f t="shared" si="258"/>
        <v>0</v>
      </c>
      <c r="GP225" s="86">
        <f t="shared" si="258"/>
        <v>0</v>
      </c>
      <c r="GQ225" s="86">
        <f t="shared" si="258"/>
        <v>0</v>
      </c>
      <c r="GR225" s="86">
        <f t="shared" si="258"/>
        <v>0</v>
      </c>
      <c r="GS225" s="86">
        <f t="shared" si="258"/>
        <v>0</v>
      </c>
      <c r="GT225" s="86">
        <f t="shared" si="258"/>
        <v>0</v>
      </c>
      <c r="GU225" s="86">
        <f t="shared" si="258"/>
        <v>0</v>
      </c>
      <c r="GV225" s="86">
        <f t="shared" si="258"/>
        <v>0</v>
      </c>
      <c r="GW225" s="86">
        <f t="shared" si="258"/>
        <v>0</v>
      </c>
      <c r="GX225" s="86">
        <f t="shared" si="258"/>
        <v>0</v>
      </c>
      <c r="GY225" s="86">
        <f t="shared" si="258"/>
        <v>0</v>
      </c>
      <c r="GZ225" s="86">
        <f t="shared" si="258"/>
        <v>0</v>
      </c>
      <c r="HA225" s="86">
        <f t="shared" si="258"/>
        <v>0</v>
      </c>
      <c r="HC225" s="86">
        <f t="shared" si="268"/>
        <v>0</v>
      </c>
      <c r="HD225" s="86">
        <f t="shared" si="268"/>
        <v>0</v>
      </c>
      <c r="HE225" s="86">
        <f t="shared" si="268"/>
        <v>0</v>
      </c>
      <c r="HF225" s="86">
        <f t="shared" si="262"/>
        <v>0</v>
      </c>
      <c r="HG225" s="86">
        <f t="shared" si="262"/>
        <v>0</v>
      </c>
      <c r="HH225" s="86">
        <f t="shared" si="262"/>
        <v>0</v>
      </c>
      <c r="HI225" s="86">
        <f t="shared" si="242"/>
        <v>0</v>
      </c>
      <c r="HJ225" s="86">
        <f t="shared" si="242"/>
        <v>0</v>
      </c>
      <c r="HK225" s="86">
        <f t="shared" si="242"/>
        <v>0</v>
      </c>
      <c r="HL225" s="86">
        <f t="shared" si="242"/>
        <v>0</v>
      </c>
      <c r="HM225" s="86">
        <f t="shared" si="242"/>
        <v>0</v>
      </c>
      <c r="HN225" s="86">
        <f t="shared" si="242"/>
        <v>0</v>
      </c>
      <c r="HO225" s="86">
        <f t="shared" si="227"/>
        <v>0</v>
      </c>
      <c r="HP225" s="86">
        <f t="shared" si="227"/>
        <v>0</v>
      </c>
      <c r="HQ225" s="86">
        <f t="shared" si="227"/>
        <v>0</v>
      </c>
      <c r="HS225" s="86">
        <f t="shared" si="259"/>
        <v>0</v>
      </c>
      <c r="HT225" s="86">
        <f t="shared" si="259"/>
        <v>0</v>
      </c>
      <c r="HU225" s="86">
        <f t="shared" si="259"/>
        <v>0</v>
      </c>
      <c r="HV225" s="86">
        <f t="shared" si="259"/>
        <v>0</v>
      </c>
      <c r="HW225" s="86">
        <f t="shared" si="259"/>
        <v>0</v>
      </c>
      <c r="HX225" s="86">
        <f t="shared" si="259"/>
        <v>0</v>
      </c>
      <c r="HY225" s="86">
        <f t="shared" si="259"/>
        <v>0</v>
      </c>
      <c r="HZ225" s="86">
        <f t="shared" si="259"/>
        <v>0</v>
      </c>
      <c r="IA225" s="86">
        <f t="shared" si="259"/>
        <v>0</v>
      </c>
      <c r="IB225" s="86">
        <f t="shared" si="259"/>
        <v>0</v>
      </c>
      <c r="IC225" s="86">
        <f t="shared" si="259"/>
        <v>0</v>
      </c>
      <c r="ID225" s="86">
        <f t="shared" si="259"/>
        <v>0</v>
      </c>
      <c r="IE225" s="86">
        <f t="shared" si="259"/>
        <v>0</v>
      </c>
      <c r="IF225" s="86">
        <f t="shared" si="259"/>
        <v>0</v>
      </c>
      <c r="IG225" s="86">
        <f t="shared" si="259"/>
        <v>0</v>
      </c>
      <c r="II225" s="86">
        <f t="shared" si="260"/>
        <v>1.3396932087707392E-155</v>
      </c>
      <c r="IJ225" s="86">
        <f t="shared" si="260"/>
        <v>2.5491772195535574E-158</v>
      </c>
      <c r="IK225" s="86">
        <f t="shared" si="260"/>
        <v>2.8064163283440893E-178</v>
      </c>
      <c r="IL225" s="86">
        <f t="shared" si="260"/>
        <v>1.8032616009668085E-184</v>
      </c>
      <c r="IM225" s="86">
        <f t="shared" si="260"/>
        <v>8.6131690274398736E-176</v>
      </c>
      <c r="IN225" s="86">
        <f t="shared" si="260"/>
        <v>2.1544791317484691E-200</v>
      </c>
      <c r="IO225" s="86">
        <f t="shared" si="260"/>
        <v>3.217392018942456E-187</v>
      </c>
      <c r="IP225" s="86">
        <f t="shared" si="260"/>
        <v>3.1438853079342718E-224</v>
      </c>
      <c r="IQ225" s="86">
        <f t="shared" si="260"/>
        <v>2.34432536564955E-219</v>
      </c>
      <c r="IR225" s="86">
        <f t="shared" si="260"/>
        <v>1.0067993151420137E-190</v>
      </c>
      <c r="IS225" s="86">
        <f t="shared" si="260"/>
        <v>3.9781994535877297E-186</v>
      </c>
      <c r="IT225" s="86">
        <f t="shared" si="260"/>
        <v>5.1029704774272613E-179</v>
      </c>
      <c r="IU225" s="86">
        <f t="shared" si="260"/>
        <v>8.1900052095293654E-163</v>
      </c>
      <c r="IV225" s="86">
        <f t="shared" si="260"/>
        <v>4.0635400395935811E-92</v>
      </c>
      <c r="IW225" s="86">
        <f t="shared" si="260"/>
        <v>1.4943914446128933E-152</v>
      </c>
      <c r="IY225" s="86">
        <f t="shared" si="261"/>
        <v>1.3396932087707392E-155</v>
      </c>
      <c r="IZ225" s="86">
        <f t="shared" si="261"/>
        <v>2.5491772195535574E-158</v>
      </c>
      <c r="JA225" s="86">
        <f t="shared" si="261"/>
        <v>2.8064163283440893E-178</v>
      </c>
      <c r="JB225" s="86">
        <f t="shared" si="261"/>
        <v>1.8032616009668085E-184</v>
      </c>
      <c r="JC225" s="86">
        <f t="shared" si="261"/>
        <v>8.6131690274398736E-176</v>
      </c>
      <c r="JD225" s="86">
        <f t="shared" si="261"/>
        <v>2.1544791317484691E-200</v>
      </c>
      <c r="JE225" s="86">
        <f t="shared" si="261"/>
        <v>3.217392018942456E-187</v>
      </c>
      <c r="JF225" s="86">
        <f t="shared" si="261"/>
        <v>3.1438853079342718E-224</v>
      </c>
      <c r="JG225" s="86">
        <f t="shared" si="261"/>
        <v>2.34432536564955E-219</v>
      </c>
      <c r="JH225" s="86">
        <f t="shared" si="261"/>
        <v>1.0067993151420137E-190</v>
      </c>
      <c r="JI225" s="86">
        <f t="shared" si="261"/>
        <v>3.9781994535877297E-186</v>
      </c>
      <c r="JJ225" s="86">
        <f t="shared" si="261"/>
        <v>5.1029704774272613E-179</v>
      </c>
      <c r="JK225" s="86">
        <f t="shared" si="261"/>
        <v>8.1900052095293654E-163</v>
      </c>
      <c r="JL225" s="86">
        <f t="shared" si="261"/>
        <v>4.0635400395935811E-92</v>
      </c>
      <c r="JM225" s="86">
        <f t="shared" si="261"/>
        <v>1.4943914446128933E-152</v>
      </c>
    </row>
    <row r="226" spans="1:273" x14ac:dyDescent="0.25">
      <c r="B226" s="2">
        <v>199</v>
      </c>
      <c r="C226" s="37">
        <v>42.8</v>
      </c>
      <c r="D226" s="37">
        <v>41.832999999999998</v>
      </c>
      <c r="E226" s="37">
        <v>42.317</v>
      </c>
      <c r="F226" s="37">
        <v>40.767000000000003</v>
      </c>
      <c r="G226" s="37">
        <v>42.067999999999998</v>
      </c>
      <c r="H226" s="37">
        <v>42.017000000000003</v>
      </c>
      <c r="I226" s="37">
        <v>41.377000000000002</v>
      </c>
      <c r="J226" s="37">
        <v>40.783000000000001</v>
      </c>
      <c r="K226" s="37">
        <v>41.633000000000003</v>
      </c>
      <c r="L226" s="37">
        <v>40.517000000000003</v>
      </c>
      <c r="M226" s="37">
        <v>39.883000000000003</v>
      </c>
      <c r="N226" s="37">
        <v>40.383000000000003</v>
      </c>
      <c r="O226" s="37">
        <v>39.933</v>
      </c>
      <c r="P226" s="37">
        <v>40.433</v>
      </c>
      <c r="Q226" s="37">
        <v>41.017000000000003</v>
      </c>
      <c r="S226" s="4" t="e">
        <f t="shared" si="263"/>
        <v>#N/A</v>
      </c>
      <c r="T226" s="4" t="e">
        <f t="shared" si="263"/>
        <v>#N/A</v>
      </c>
      <c r="U226" s="4" t="e">
        <f t="shared" si="263"/>
        <v>#N/A</v>
      </c>
      <c r="V226" s="4" t="e">
        <f t="shared" si="263"/>
        <v>#N/A</v>
      </c>
      <c r="W226" s="4" t="e">
        <f t="shared" si="263"/>
        <v>#N/A</v>
      </c>
      <c r="X226" s="4" t="e">
        <f t="shared" si="263"/>
        <v>#N/A</v>
      </c>
      <c r="Y226" s="4" t="e">
        <f t="shared" si="263"/>
        <v>#N/A</v>
      </c>
      <c r="Z226" s="4" t="e">
        <f t="shared" si="263"/>
        <v>#N/A</v>
      </c>
      <c r="AA226" s="4" t="e">
        <f t="shared" si="263"/>
        <v>#N/A</v>
      </c>
      <c r="AB226" s="4" t="e">
        <f t="shared" si="263"/>
        <v>#N/A</v>
      </c>
      <c r="AC226" s="4" t="e">
        <f t="shared" si="263"/>
        <v>#N/A</v>
      </c>
      <c r="AD226" s="4" t="e">
        <f t="shared" si="263"/>
        <v>#N/A</v>
      </c>
      <c r="AE226" s="4" t="e">
        <f t="shared" si="263"/>
        <v>#N/A</v>
      </c>
      <c r="AF226" s="4" t="e">
        <f t="shared" si="263"/>
        <v>#N/A</v>
      </c>
      <c r="AG226" s="4" t="e">
        <f t="shared" si="263"/>
        <v>#N/A</v>
      </c>
      <c r="AI226" s="4">
        <f t="shared" si="264"/>
        <v>0</v>
      </c>
      <c r="AJ226" s="4">
        <f t="shared" si="264"/>
        <v>0</v>
      </c>
      <c r="AK226" s="4">
        <f t="shared" si="264"/>
        <v>0</v>
      </c>
      <c r="AL226" s="4">
        <f t="shared" si="264"/>
        <v>0</v>
      </c>
      <c r="AM226" s="4">
        <f t="shared" si="264"/>
        <v>0</v>
      </c>
      <c r="AN226" s="4">
        <f t="shared" si="264"/>
        <v>0</v>
      </c>
      <c r="AO226" s="4">
        <f t="shared" si="264"/>
        <v>0</v>
      </c>
      <c r="AP226" s="4">
        <f t="shared" si="264"/>
        <v>0</v>
      </c>
      <c r="AQ226" s="4">
        <f t="shared" si="264"/>
        <v>0</v>
      </c>
      <c r="AR226" s="4">
        <f t="shared" si="264"/>
        <v>0</v>
      </c>
      <c r="AS226" s="4">
        <f t="shared" si="264"/>
        <v>0</v>
      </c>
      <c r="AT226" s="4">
        <f t="shared" si="264"/>
        <v>0</v>
      </c>
      <c r="AU226" s="4">
        <f t="shared" si="264"/>
        <v>0</v>
      </c>
      <c r="AV226" s="4">
        <f t="shared" si="264"/>
        <v>0</v>
      </c>
      <c r="AW226" s="4">
        <f t="shared" si="264"/>
        <v>0</v>
      </c>
      <c r="AY226" s="2" t="e">
        <f t="shared" si="255"/>
        <v>#N/A</v>
      </c>
      <c r="AZ226" s="2" t="e">
        <f t="shared" si="255"/>
        <v>#N/A</v>
      </c>
      <c r="BA226" s="2" t="e">
        <f t="shared" si="255"/>
        <v>#N/A</v>
      </c>
      <c r="BB226" s="2" t="e">
        <f t="shared" si="255"/>
        <v>#N/A</v>
      </c>
      <c r="BC226" s="2" t="e">
        <f t="shared" si="255"/>
        <v>#N/A</v>
      </c>
      <c r="BD226" s="2" t="e">
        <f t="shared" si="255"/>
        <v>#N/A</v>
      </c>
      <c r="BE226" s="2" t="e">
        <f t="shared" si="255"/>
        <v>#N/A</v>
      </c>
      <c r="BF226" s="2" t="e">
        <f t="shared" si="255"/>
        <v>#N/A</v>
      </c>
      <c r="BG226" s="2" t="e">
        <f t="shared" si="255"/>
        <v>#N/A</v>
      </c>
      <c r="BH226" s="2" t="e">
        <f t="shared" si="255"/>
        <v>#N/A</v>
      </c>
      <c r="BI226" s="2" t="e">
        <f t="shared" si="255"/>
        <v>#N/A</v>
      </c>
      <c r="BJ226" s="2" t="e">
        <f t="shared" si="255"/>
        <v>#N/A</v>
      </c>
      <c r="BK226" s="2" t="e">
        <f t="shared" si="255"/>
        <v>#N/A</v>
      </c>
      <c r="BL226" s="2" t="e">
        <f t="shared" si="255"/>
        <v>#N/A</v>
      </c>
      <c r="BM226" s="2" t="e">
        <f t="shared" si="255"/>
        <v>#N/A</v>
      </c>
      <c r="BO226" s="2" t="str">
        <f t="shared" si="269"/>
        <v/>
      </c>
      <c r="BP226" s="2" t="str">
        <f t="shared" si="270"/>
        <v/>
      </c>
      <c r="BQ226" s="2" t="str">
        <f t="shared" si="271"/>
        <v/>
      </c>
      <c r="BR226" s="2" t="str">
        <f t="shared" si="272"/>
        <v/>
      </c>
      <c r="BS226" s="2" t="str">
        <f t="shared" si="273"/>
        <v/>
      </c>
      <c r="BT226" s="2" t="str">
        <f t="shared" si="274"/>
        <v/>
      </c>
      <c r="BU226" s="2" t="str">
        <f t="shared" si="275"/>
        <v/>
      </c>
      <c r="BV226" s="2" t="str">
        <f t="shared" si="276"/>
        <v/>
      </c>
      <c r="BW226" s="2" t="str">
        <f t="shared" si="277"/>
        <v/>
      </c>
      <c r="BX226" s="2" t="str">
        <f t="shared" si="278"/>
        <v/>
      </c>
      <c r="BY226" s="2" t="str">
        <f t="shared" si="279"/>
        <v/>
      </c>
      <c r="BZ226" s="2" t="str">
        <f t="shared" si="280"/>
        <v/>
      </c>
      <c r="CA226" s="2" t="str">
        <f t="shared" si="281"/>
        <v/>
      </c>
      <c r="CB226" s="2" t="str">
        <f t="shared" si="282"/>
        <v/>
      </c>
      <c r="CC226" s="2" t="str">
        <f t="shared" si="283"/>
        <v/>
      </c>
      <c r="CE226" s="2" t="str">
        <f t="shared" si="256"/>
        <v/>
      </c>
      <c r="CF226" s="2" t="str">
        <f t="shared" si="256"/>
        <v/>
      </c>
      <c r="CG226" s="2" t="str">
        <f t="shared" si="256"/>
        <v/>
      </c>
      <c r="CH226" s="2" t="str">
        <f t="shared" si="256"/>
        <v/>
      </c>
      <c r="CI226" s="2" t="str">
        <f t="shared" si="256"/>
        <v/>
      </c>
      <c r="CJ226" s="2" t="str">
        <f t="shared" si="256"/>
        <v/>
      </c>
      <c r="CK226" s="2" t="str">
        <f t="shared" si="256"/>
        <v/>
      </c>
      <c r="CL226" s="2" t="str">
        <f t="shared" si="256"/>
        <v/>
      </c>
      <c r="CM226" s="2" t="str">
        <f t="shared" si="256"/>
        <v/>
      </c>
      <c r="CN226" s="2" t="str">
        <f t="shared" si="256"/>
        <v/>
      </c>
      <c r="CO226" s="2" t="str">
        <f t="shared" si="256"/>
        <v/>
      </c>
      <c r="CP226" s="2" t="str">
        <f t="shared" si="256"/>
        <v/>
      </c>
      <c r="CQ226" s="2" t="str">
        <f t="shared" si="256"/>
        <v/>
      </c>
      <c r="CR226" s="2" t="str">
        <f t="shared" si="256"/>
        <v/>
      </c>
      <c r="CS226" s="2" t="str">
        <f t="shared" si="256"/>
        <v/>
      </c>
      <c r="CU226" s="2" t="str">
        <f t="shared" si="284"/>
        <v/>
      </c>
      <c r="CV226" s="2" t="str">
        <f t="shared" si="285"/>
        <v/>
      </c>
      <c r="CW226" s="2" t="str">
        <f t="shared" si="286"/>
        <v/>
      </c>
      <c r="CX226" s="2" t="str">
        <f t="shared" si="287"/>
        <v/>
      </c>
      <c r="CY226" s="2" t="str">
        <f t="shared" si="288"/>
        <v/>
      </c>
      <c r="CZ226" s="2" t="str">
        <f t="shared" si="289"/>
        <v/>
      </c>
      <c r="DA226" s="2" t="str">
        <f t="shared" si="290"/>
        <v/>
      </c>
      <c r="DB226" s="2" t="str">
        <f t="shared" si="291"/>
        <v/>
      </c>
      <c r="DC226" s="2" t="str">
        <f t="shared" si="292"/>
        <v/>
      </c>
      <c r="DD226" s="2" t="str">
        <f t="shared" si="293"/>
        <v/>
      </c>
      <c r="DE226" s="2" t="str">
        <f t="shared" si="294"/>
        <v/>
      </c>
      <c r="DF226" s="2" t="str">
        <f t="shared" si="295"/>
        <v/>
      </c>
      <c r="DG226" s="2" t="str">
        <f t="shared" si="296"/>
        <v/>
      </c>
      <c r="DH226" s="2" t="str">
        <f t="shared" si="297"/>
        <v/>
      </c>
      <c r="DI226" s="2" t="str">
        <f t="shared" si="298"/>
        <v/>
      </c>
      <c r="DK226" s="2">
        <f t="shared" si="265"/>
        <v>106.27273373440286</v>
      </c>
      <c r="DL226" s="2">
        <f t="shared" si="265"/>
        <v>106.73136806722687</v>
      </c>
      <c r="DM226" s="2">
        <f t="shared" si="265"/>
        <v>100.67484907764907</v>
      </c>
      <c r="DN226" s="2">
        <f t="shared" si="265"/>
        <v>100.49229558129559</v>
      </c>
      <c r="DO226" s="2">
        <f t="shared" si="265"/>
        <v>98.908214414414431</v>
      </c>
      <c r="DP226" s="2">
        <f t="shared" si="265"/>
        <v>97.916847747747738</v>
      </c>
      <c r="DQ226" s="2">
        <f t="shared" si="265"/>
        <v>88.66539876718825</v>
      </c>
      <c r="DR226" s="2">
        <f t="shared" si="265"/>
        <v>87.113583569283563</v>
      </c>
      <c r="DS226" s="2">
        <f t="shared" si="265"/>
        <v>86.987511325611322</v>
      </c>
      <c r="DT226" s="2">
        <f t="shared" si="265"/>
        <v>88.491083451872953</v>
      </c>
      <c r="DU226" s="2">
        <f t="shared" si="265"/>
        <v>81.807256842556839</v>
      </c>
      <c r="DV226" s="2">
        <f t="shared" si="265"/>
        <v>88.309932432432433</v>
      </c>
      <c r="DW226" s="2">
        <f t="shared" si="265"/>
        <v>89.313548005148007</v>
      </c>
      <c r="DX226" s="2">
        <f t="shared" si="265"/>
        <v>97.071441441441436</v>
      </c>
      <c r="DY226" s="2">
        <f t="shared" si="265"/>
        <v>98.278660504201667</v>
      </c>
      <c r="EA226" s="2">
        <f t="shared" si="241"/>
        <v>41.196953842239182</v>
      </c>
      <c r="EB226" s="2">
        <f t="shared" si="241"/>
        <v>35.275102112118979</v>
      </c>
      <c r="EC226" s="2">
        <f t="shared" si="241"/>
        <v>37.625944416490547</v>
      </c>
      <c r="ED226" s="2">
        <f t="shared" si="241"/>
        <v>38.375554895884498</v>
      </c>
      <c r="EE226" s="2">
        <f t="shared" si="241"/>
        <v>39.305434238364668</v>
      </c>
      <c r="EF226" s="2">
        <f t="shared" si="240"/>
        <v>39.575017212954847</v>
      </c>
      <c r="EG226" s="2">
        <f t="shared" si="240"/>
        <v>38.190725984150518</v>
      </c>
      <c r="EH226" s="2">
        <f t="shared" si="240"/>
        <v>38.983266780529462</v>
      </c>
      <c r="EI226" s="2">
        <f t="shared" si="240"/>
        <v>38.506101231093915</v>
      </c>
      <c r="EJ226" s="2">
        <f t="shared" si="240"/>
        <v>36.553294796612761</v>
      </c>
      <c r="EK226" s="2">
        <f t="shared" si="240"/>
        <v>38.515043149102695</v>
      </c>
      <c r="EL226" s="2">
        <f t="shared" si="240"/>
        <v>37.562222349995217</v>
      </c>
      <c r="EM226" s="2">
        <f t="shared" si="240"/>
        <v>40.54281313015688</v>
      </c>
      <c r="EN226" s="2">
        <f t="shared" si="240"/>
        <v>41.132482686567165</v>
      </c>
      <c r="EO226" s="2">
        <f t="shared" si="240"/>
        <v>42.669968350275084</v>
      </c>
      <c r="EQ226" s="2">
        <f t="shared" si="266"/>
        <v>39.354768183134013</v>
      </c>
      <c r="ER226" s="2">
        <f t="shared" si="266"/>
        <v>37.549371059755501</v>
      </c>
      <c r="ES226" s="2">
        <f t="shared" si="266"/>
        <v>39.170497216546607</v>
      </c>
      <c r="ET226" s="2">
        <f t="shared" si="266"/>
        <v>39.404772186672517</v>
      </c>
      <c r="EU226" s="2">
        <f t="shared" si="266"/>
        <v>39.477199266206028</v>
      </c>
      <c r="EV226" s="2">
        <f t="shared" si="266"/>
        <v>39.011412185775278</v>
      </c>
      <c r="EW226" s="2">
        <f t="shared" si="266"/>
        <v>39.026174366744691</v>
      </c>
      <c r="EX226" s="2">
        <f t="shared" si="266"/>
        <v>37.991844863744262</v>
      </c>
      <c r="EY226" s="2">
        <f t="shared" si="266"/>
        <v>39.248278089489517</v>
      </c>
      <c r="EZ226" s="2">
        <f t="shared" si="266"/>
        <v>36.853700140227517</v>
      </c>
      <c r="FA226" s="2">
        <f t="shared" si="266"/>
        <v>36.836273040621819</v>
      </c>
      <c r="FB226" s="2">
        <f t="shared" si="266"/>
        <v>37.041390296239783</v>
      </c>
      <c r="FC226" s="2">
        <f t="shared" si="266"/>
        <v>37.010035474566436</v>
      </c>
      <c r="FD226" s="2">
        <f t="shared" si="266"/>
        <v>37.901505648021853</v>
      </c>
      <c r="FE226" s="2">
        <f t="shared" si="266"/>
        <v>37.651445674362421</v>
      </c>
      <c r="FG226" s="2">
        <f t="shared" si="267"/>
        <v>0.99999976672431512</v>
      </c>
      <c r="FH226" s="2">
        <f t="shared" si="267"/>
        <v>0.99999971961601475</v>
      </c>
      <c r="FI226" s="2">
        <f t="shared" si="267"/>
        <v>0.99999970791437742</v>
      </c>
      <c r="FJ226" s="2">
        <f t="shared" si="267"/>
        <v>0.99999970733607124</v>
      </c>
      <c r="FK226" s="2">
        <f t="shared" si="267"/>
        <v>0.99999970201833865</v>
      </c>
      <c r="FL226" s="2">
        <f t="shared" si="267"/>
        <v>0.9999996928253051</v>
      </c>
      <c r="FM226" s="2">
        <f t="shared" si="267"/>
        <v>0.99999967713922422</v>
      </c>
      <c r="FN226" s="2">
        <f t="shared" si="267"/>
        <v>0.99999964590601331</v>
      </c>
      <c r="FO226" s="2">
        <f t="shared" si="267"/>
        <v>0.99999965158675574</v>
      </c>
      <c r="FP226" s="2">
        <f t="shared" si="267"/>
        <v>0.99999967150749625</v>
      </c>
      <c r="FQ226" s="2">
        <f t="shared" si="267"/>
        <v>0.99999969514883946</v>
      </c>
      <c r="FR226" s="2">
        <f t="shared" si="267"/>
        <v>0.99999966270044327</v>
      </c>
      <c r="FS226" s="2">
        <f t="shared" si="267"/>
        <v>0.99999969363269048</v>
      </c>
      <c r="FT226" s="2">
        <f t="shared" si="267"/>
        <v>0.99999969937488431</v>
      </c>
      <c r="FU226" s="2">
        <f t="shared" si="267"/>
        <v>0.9999996378815591</v>
      </c>
      <c r="FW226" s="2">
        <f t="shared" si="257"/>
        <v>0.99863632513231115</v>
      </c>
      <c r="FX226" s="2">
        <f t="shared" si="257"/>
        <v>0.99816473557653962</v>
      </c>
      <c r="FY226" s="2">
        <f t="shared" si="257"/>
        <v>0.9982872819267683</v>
      </c>
      <c r="FZ226" s="2">
        <f t="shared" si="257"/>
        <v>0.99822362343363924</v>
      </c>
      <c r="GA226" s="2">
        <f t="shared" si="257"/>
        <v>0.99814952877192997</v>
      </c>
      <c r="GB226" s="2">
        <f t="shared" si="257"/>
        <v>0.99820992800980757</v>
      </c>
      <c r="GC226" s="2">
        <f t="shared" si="257"/>
        <v>0.99816832155021273</v>
      </c>
      <c r="GD226" s="2">
        <f t="shared" si="257"/>
        <v>0.99833896371079445</v>
      </c>
      <c r="GE226" s="2">
        <f t="shared" si="257"/>
        <v>0.99853166366616364</v>
      </c>
      <c r="GF226" s="2">
        <f t="shared" si="257"/>
        <v>0.99842494546565996</v>
      </c>
      <c r="GG226" s="2">
        <f t="shared" si="257"/>
        <v>0.99830742984922327</v>
      </c>
      <c r="GH226" s="2">
        <f t="shared" si="257"/>
        <v>0.99803987191979138</v>
      </c>
      <c r="GI226" s="2">
        <f t="shared" si="257"/>
        <v>0.99781609341077782</v>
      </c>
      <c r="GJ226" s="2">
        <f t="shared" si="257"/>
        <v>0.99730072701201289</v>
      </c>
      <c r="GK226" s="2">
        <f t="shared" si="257"/>
        <v>0.99648050975633495</v>
      </c>
      <c r="GM226" s="86">
        <f t="shared" si="258"/>
        <v>0</v>
      </c>
      <c r="GN226" s="86">
        <f t="shared" si="258"/>
        <v>0</v>
      </c>
      <c r="GO226" s="86">
        <f t="shared" si="258"/>
        <v>0</v>
      </c>
      <c r="GP226" s="86">
        <f t="shared" si="258"/>
        <v>0</v>
      </c>
      <c r="GQ226" s="86">
        <f t="shared" si="258"/>
        <v>0</v>
      </c>
      <c r="GR226" s="86">
        <f t="shared" si="258"/>
        <v>0</v>
      </c>
      <c r="GS226" s="86">
        <f t="shared" si="258"/>
        <v>0</v>
      </c>
      <c r="GT226" s="86">
        <f t="shared" si="258"/>
        <v>0</v>
      </c>
      <c r="GU226" s="86">
        <f t="shared" si="258"/>
        <v>0</v>
      </c>
      <c r="GV226" s="86">
        <f t="shared" si="258"/>
        <v>0</v>
      </c>
      <c r="GW226" s="86">
        <f t="shared" si="258"/>
        <v>0</v>
      </c>
      <c r="GX226" s="86">
        <f t="shared" si="258"/>
        <v>0</v>
      </c>
      <c r="GY226" s="86">
        <f t="shared" si="258"/>
        <v>0</v>
      </c>
      <c r="GZ226" s="86">
        <f t="shared" si="258"/>
        <v>0</v>
      </c>
      <c r="HA226" s="86">
        <f t="shared" si="258"/>
        <v>0</v>
      </c>
      <c r="HC226" s="86">
        <f t="shared" si="268"/>
        <v>0</v>
      </c>
      <c r="HD226" s="86">
        <f t="shared" si="268"/>
        <v>0</v>
      </c>
      <c r="HE226" s="86">
        <f t="shared" si="268"/>
        <v>0</v>
      </c>
      <c r="HF226" s="86">
        <f t="shared" si="262"/>
        <v>0</v>
      </c>
      <c r="HG226" s="86">
        <f t="shared" si="262"/>
        <v>0</v>
      </c>
      <c r="HH226" s="86">
        <f t="shared" si="262"/>
        <v>0</v>
      </c>
      <c r="HI226" s="86">
        <f t="shared" si="242"/>
        <v>0</v>
      </c>
      <c r="HJ226" s="86">
        <f t="shared" si="242"/>
        <v>0</v>
      </c>
      <c r="HK226" s="86">
        <f t="shared" si="242"/>
        <v>0</v>
      </c>
      <c r="HL226" s="86">
        <f t="shared" si="242"/>
        <v>0</v>
      </c>
      <c r="HM226" s="86">
        <f t="shared" si="242"/>
        <v>0</v>
      </c>
      <c r="HN226" s="86">
        <f t="shared" si="242"/>
        <v>0</v>
      </c>
      <c r="HO226" s="86">
        <f t="shared" si="227"/>
        <v>0</v>
      </c>
      <c r="HP226" s="86">
        <f t="shared" si="227"/>
        <v>0</v>
      </c>
      <c r="HQ226" s="86">
        <f t="shared" si="227"/>
        <v>0</v>
      </c>
      <c r="HS226" s="86">
        <f t="shared" si="259"/>
        <v>0</v>
      </c>
      <c r="HT226" s="86">
        <f t="shared" si="259"/>
        <v>0</v>
      </c>
      <c r="HU226" s="86">
        <f t="shared" si="259"/>
        <v>0</v>
      </c>
      <c r="HV226" s="86">
        <f t="shared" si="259"/>
        <v>0</v>
      </c>
      <c r="HW226" s="86">
        <f t="shared" si="259"/>
        <v>0</v>
      </c>
      <c r="HX226" s="86">
        <f t="shared" si="259"/>
        <v>0</v>
      </c>
      <c r="HY226" s="86">
        <f t="shared" si="259"/>
        <v>0</v>
      </c>
      <c r="HZ226" s="86">
        <f t="shared" si="259"/>
        <v>0</v>
      </c>
      <c r="IA226" s="86">
        <f t="shared" si="259"/>
        <v>0</v>
      </c>
      <c r="IB226" s="86">
        <f t="shared" si="259"/>
        <v>0</v>
      </c>
      <c r="IC226" s="86">
        <f t="shared" si="259"/>
        <v>0</v>
      </c>
      <c r="ID226" s="86">
        <f t="shared" si="259"/>
        <v>0</v>
      </c>
      <c r="IE226" s="86">
        <f t="shared" si="259"/>
        <v>0</v>
      </c>
      <c r="IF226" s="86">
        <f t="shared" si="259"/>
        <v>0</v>
      </c>
      <c r="IG226" s="86">
        <f t="shared" si="259"/>
        <v>0</v>
      </c>
      <c r="II226" s="86">
        <f t="shared" si="260"/>
        <v>5.5853068690164954E-160</v>
      </c>
      <c r="IJ226" s="86">
        <f t="shared" si="260"/>
        <v>5.4167818297986451E-163</v>
      </c>
      <c r="IK226" s="86">
        <f t="shared" si="260"/>
        <v>1.7301106295348147E-183</v>
      </c>
      <c r="IL226" s="86">
        <f t="shared" si="260"/>
        <v>6.7809349900191669E-190</v>
      </c>
      <c r="IM226" s="86">
        <f t="shared" si="260"/>
        <v>5.4179222454698061E-181</v>
      </c>
      <c r="IN226" s="86">
        <f t="shared" si="260"/>
        <v>2.6804633632188629E-206</v>
      </c>
      <c r="IO226" s="86">
        <f t="shared" si="260"/>
        <v>9.4112121174338576E-193</v>
      </c>
      <c r="IP226" s="86">
        <f t="shared" si="260"/>
        <v>9.171400811032086E-231</v>
      </c>
      <c r="IQ226" s="86">
        <f t="shared" si="260"/>
        <v>1.2642931087472167E-225</v>
      </c>
      <c r="IR226" s="86">
        <f t="shared" si="260"/>
        <v>3.1584063817516729E-196</v>
      </c>
      <c r="IS226" s="86">
        <f t="shared" si="260"/>
        <v>1.4728696738098018E-191</v>
      </c>
      <c r="IT226" s="86">
        <f t="shared" si="260"/>
        <v>2.2901035056411363E-184</v>
      </c>
      <c r="IU226" s="86">
        <f t="shared" si="260"/>
        <v>9.258657349702409E-168</v>
      </c>
      <c r="IV226" s="86">
        <f t="shared" si="260"/>
        <v>5.3893368535993875E-95</v>
      </c>
      <c r="IW226" s="86">
        <f t="shared" si="260"/>
        <v>1.3825559914004458E-157</v>
      </c>
      <c r="IY226" s="86">
        <f t="shared" si="261"/>
        <v>5.5853068690164954E-160</v>
      </c>
      <c r="IZ226" s="86">
        <f t="shared" si="261"/>
        <v>5.4167818297986451E-163</v>
      </c>
      <c r="JA226" s="86">
        <f t="shared" si="261"/>
        <v>1.7301106295348147E-183</v>
      </c>
      <c r="JB226" s="86">
        <f t="shared" si="261"/>
        <v>6.7809349900191669E-190</v>
      </c>
      <c r="JC226" s="86">
        <f t="shared" si="261"/>
        <v>5.4179222454698061E-181</v>
      </c>
      <c r="JD226" s="86">
        <f t="shared" si="261"/>
        <v>2.6804633632188629E-206</v>
      </c>
      <c r="JE226" s="86">
        <f t="shared" si="261"/>
        <v>9.4112121174338576E-193</v>
      </c>
      <c r="JF226" s="86">
        <f t="shared" si="261"/>
        <v>9.171400811032086E-231</v>
      </c>
      <c r="JG226" s="86">
        <f t="shared" si="261"/>
        <v>1.2642931087472167E-225</v>
      </c>
      <c r="JH226" s="86">
        <f t="shared" si="261"/>
        <v>3.1584063817516729E-196</v>
      </c>
      <c r="JI226" s="86">
        <f t="shared" si="261"/>
        <v>1.4728696738098018E-191</v>
      </c>
      <c r="JJ226" s="86">
        <f t="shared" si="261"/>
        <v>2.2901035056411363E-184</v>
      </c>
      <c r="JK226" s="86">
        <f t="shared" si="261"/>
        <v>9.258657349702409E-168</v>
      </c>
      <c r="JL226" s="86">
        <f t="shared" si="261"/>
        <v>5.3893368535993875E-95</v>
      </c>
      <c r="JM226" s="86">
        <f t="shared" si="261"/>
        <v>1.3825559914004458E-157</v>
      </c>
    </row>
    <row r="227" spans="1:273" x14ac:dyDescent="0.25">
      <c r="B227" s="2">
        <v>200</v>
      </c>
      <c r="C227" s="37">
        <v>41.6</v>
      </c>
      <c r="D227" s="37">
        <v>41.683</v>
      </c>
      <c r="E227" s="37">
        <v>42.417000000000002</v>
      </c>
      <c r="F227" s="37">
        <v>41.966999999999999</v>
      </c>
      <c r="G227" s="37">
        <v>43.067999999999998</v>
      </c>
      <c r="H227" s="37">
        <v>41.831000000000003</v>
      </c>
      <c r="I227" s="37">
        <v>42.18</v>
      </c>
      <c r="J227" s="37">
        <v>40.417000000000002</v>
      </c>
      <c r="K227" s="37">
        <v>40.9</v>
      </c>
      <c r="L227" s="37">
        <v>39.567</v>
      </c>
      <c r="M227" s="37">
        <v>38.75</v>
      </c>
      <c r="N227" s="37">
        <v>40.65</v>
      </c>
      <c r="O227" s="37">
        <v>40.383000000000003</v>
      </c>
      <c r="P227" s="37">
        <v>39.982999999999997</v>
      </c>
      <c r="Q227" s="37">
        <v>39.950000000000003</v>
      </c>
      <c r="S227" s="4" t="e">
        <f t="shared" si="263"/>
        <v>#N/A</v>
      </c>
      <c r="T227" s="4" t="e">
        <f t="shared" si="263"/>
        <v>#N/A</v>
      </c>
      <c r="U227" s="4" t="e">
        <f t="shared" si="263"/>
        <v>#N/A</v>
      </c>
      <c r="V227" s="4" t="e">
        <f t="shared" si="263"/>
        <v>#N/A</v>
      </c>
      <c r="W227" s="4" t="e">
        <f t="shared" si="263"/>
        <v>#N/A</v>
      </c>
      <c r="X227" s="4" t="e">
        <f t="shared" si="263"/>
        <v>#N/A</v>
      </c>
      <c r="Y227" s="4" t="e">
        <f t="shared" si="263"/>
        <v>#N/A</v>
      </c>
      <c r="Z227" s="4" t="e">
        <f t="shared" si="263"/>
        <v>#N/A</v>
      </c>
      <c r="AA227" s="4" t="e">
        <f t="shared" si="263"/>
        <v>#N/A</v>
      </c>
      <c r="AB227" s="4" t="e">
        <f t="shared" si="263"/>
        <v>#N/A</v>
      </c>
      <c r="AC227" s="4" t="e">
        <f t="shared" si="263"/>
        <v>#N/A</v>
      </c>
      <c r="AD227" s="4" t="e">
        <f t="shared" si="263"/>
        <v>#N/A</v>
      </c>
      <c r="AE227" s="4" t="e">
        <f t="shared" si="263"/>
        <v>#N/A</v>
      </c>
      <c r="AF227" s="4" t="e">
        <f t="shared" si="263"/>
        <v>#N/A</v>
      </c>
      <c r="AG227" s="4" t="e">
        <f t="shared" si="263"/>
        <v>#N/A</v>
      </c>
      <c r="AI227" s="4">
        <f t="shared" si="264"/>
        <v>0</v>
      </c>
      <c r="AJ227" s="4">
        <f t="shared" si="264"/>
        <v>0</v>
      </c>
      <c r="AK227" s="4">
        <f t="shared" si="264"/>
        <v>0</v>
      </c>
      <c r="AL227" s="4">
        <f t="shared" si="264"/>
        <v>0</v>
      </c>
      <c r="AM227" s="4">
        <f t="shared" si="264"/>
        <v>0</v>
      </c>
      <c r="AN227" s="4">
        <f t="shared" si="264"/>
        <v>0</v>
      </c>
      <c r="AO227" s="4">
        <f t="shared" si="264"/>
        <v>0</v>
      </c>
      <c r="AP227" s="4">
        <f t="shared" si="264"/>
        <v>0</v>
      </c>
      <c r="AQ227" s="4">
        <f t="shared" si="264"/>
        <v>0</v>
      </c>
      <c r="AR227" s="4">
        <f t="shared" si="264"/>
        <v>0</v>
      </c>
      <c r="AS227" s="4">
        <f t="shared" si="264"/>
        <v>0</v>
      </c>
      <c r="AT227" s="4">
        <f t="shared" si="264"/>
        <v>0</v>
      </c>
      <c r="AU227" s="4">
        <f t="shared" si="264"/>
        <v>0</v>
      </c>
      <c r="AV227" s="4">
        <f t="shared" si="264"/>
        <v>0</v>
      </c>
      <c r="AW227" s="4">
        <f t="shared" si="264"/>
        <v>0</v>
      </c>
      <c r="AY227" s="2" t="e">
        <f t="shared" si="255"/>
        <v>#N/A</v>
      </c>
      <c r="AZ227" s="2" t="e">
        <f t="shared" si="255"/>
        <v>#N/A</v>
      </c>
      <c r="BA227" s="2" t="e">
        <f t="shared" si="255"/>
        <v>#N/A</v>
      </c>
      <c r="BB227" s="2" t="e">
        <f t="shared" si="255"/>
        <v>#N/A</v>
      </c>
      <c r="BC227" s="2" t="e">
        <f t="shared" si="255"/>
        <v>#N/A</v>
      </c>
      <c r="BD227" s="2" t="e">
        <f t="shared" si="255"/>
        <v>#N/A</v>
      </c>
      <c r="BE227" s="2" t="e">
        <f t="shared" si="255"/>
        <v>#N/A</v>
      </c>
      <c r="BF227" s="2" t="e">
        <f t="shared" si="255"/>
        <v>#N/A</v>
      </c>
      <c r="BG227" s="2" t="e">
        <f t="shared" si="255"/>
        <v>#N/A</v>
      </c>
      <c r="BH227" s="2" t="e">
        <f t="shared" si="255"/>
        <v>#N/A</v>
      </c>
      <c r="BI227" s="2" t="e">
        <f t="shared" si="255"/>
        <v>#N/A</v>
      </c>
      <c r="BJ227" s="2" t="e">
        <f t="shared" si="255"/>
        <v>#N/A</v>
      </c>
      <c r="BK227" s="2" t="e">
        <f t="shared" si="255"/>
        <v>#N/A</v>
      </c>
      <c r="BL227" s="2" t="e">
        <f t="shared" si="255"/>
        <v>#N/A</v>
      </c>
      <c r="BM227" s="2" t="e">
        <f t="shared" si="255"/>
        <v>#N/A</v>
      </c>
      <c r="BO227" s="2" t="str">
        <f t="shared" si="269"/>
        <v/>
      </c>
      <c r="BP227" s="2" t="str">
        <f t="shared" si="270"/>
        <v/>
      </c>
      <c r="BQ227" s="2" t="str">
        <f t="shared" si="271"/>
        <v/>
      </c>
      <c r="BR227" s="2" t="str">
        <f t="shared" si="272"/>
        <v/>
      </c>
      <c r="BS227" s="2" t="str">
        <f t="shared" si="273"/>
        <v/>
      </c>
      <c r="BT227" s="2" t="str">
        <f t="shared" si="274"/>
        <v/>
      </c>
      <c r="BU227" s="2" t="str">
        <f t="shared" si="275"/>
        <v/>
      </c>
      <c r="BV227" s="2" t="str">
        <f t="shared" si="276"/>
        <v/>
      </c>
      <c r="BW227" s="2" t="str">
        <f t="shared" si="277"/>
        <v/>
      </c>
      <c r="BX227" s="2" t="str">
        <f t="shared" si="278"/>
        <v/>
      </c>
      <c r="BY227" s="2" t="str">
        <f t="shared" si="279"/>
        <v/>
      </c>
      <c r="BZ227" s="2" t="str">
        <f t="shared" si="280"/>
        <v/>
      </c>
      <c r="CA227" s="2" t="str">
        <f t="shared" si="281"/>
        <v/>
      </c>
      <c r="CB227" s="2" t="str">
        <f t="shared" si="282"/>
        <v/>
      </c>
      <c r="CC227" s="2" t="str">
        <f t="shared" si="283"/>
        <v/>
      </c>
      <c r="CE227" s="2" t="str">
        <f t="shared" si="256"/>
        <v/>
      </c>
      <c r="CF227" s="2" t="str">
        <f t="shared" si="256"/>
        <v/>
      </c>
      <c r="CG227" s="2" t="str">
        <f t="shared" si="256"/>
        <v/>
      </c>
      <c r="CH227" s="2" t="str">
        <f t="shared" si="256"/>
        <v/>
      </c>
      <c r="CI227" s="2" t="str">
        <f t="shared" si="256"/>
        <v/>
      </c>
      <c r="CJ227" s="2" t="str">
        <f t="shared" si="256"/>
        <v/>
      </c>
      <c r="CK227" s="2" t="str">
        <f t="shared" si="256"/>
        <v/>
      </c>
      <c r="CL227" s="2" t="str">
        <f t="shared" si="256"/>
        <v/>
      </c>
      <c r="CM227" s="2" t="str">
        <f t="shared" si="256"/>
        <v/>
      </c>
      <c r="CN227" s="2" t="str">
        <f t="shared" si="256"/>
        <v/>
      </c>
      <c r="CO227" s="2" t="str">
        <f t="shared" si="256"/>
        <v/>
      </c>
      <c r="CP227" s="2" t="str">
        <f t="shared" si="256"/>
        <v/>
      </c>
      <c r="CQ227" s="2" t="str">
        <f t="shared" si="256"/>
        <v/>
      </c>
      <c r="CR227" s="2" t="str">
        <f t="shared" si="256"/>
        <v/>
      </c>
      <c r="CS227" s="2" t="str">
        <f t="shared" si="256"/>
        <v/>
      </c>
      <c r="CU227" s="2" t="str">
        <f t="shared" si="284"/>
        <v/>
      </c>
      <c r="CV227" s="2" t="str">
        <f t="shared" si="285"/>
        <v/>
      </c>
      <c r="CW227" s="2" t="str">
        <f t="shared" si="286"/>
        <v/>
      </c>
      <c r="CX227" s="2" t="str">
        <f t="shared" si="287"/>
        <v/>
      </c>
      <c r="CY227" s="2" t="str">
        <f t="shared" si="288"/>
        <v/>
      </c>
      <c r="CZ227" s="2" t="str">
        <f t="shared" si="289"/>
        <v/>
      </c>
      <c r="DA227" s="2" t="str">
        <f t="shared" si="290"/>
        <v/>
      </c>
      <c r="DB227" s="2" t="str">
        <f t="shared" si="291"/>
        <v/>
      </c>
      <c r="DC227" s="2" t="str">
        <f t="shared" si="292"/>
        <v/>
      </c>
      <c r="DD227" s="2" t="str">
        <f t="shared" si="293"/>
        <v/>
      </c>
      <c r="DE227" s="2" t="str">
        <f t="shared" si="294"/>
        <v/>
      </c>
      <c r="DF227" s="2" t="str">
        <f t="shared" si="295"/>
        <v/>
      </c>
      <c r="DG227" s="2" t="str">
        <f t="shared" si="296"/>
        <v/>
      </c>
      <c r="DH227" s="2" t="str">
        <f t="shared" si="297"/>
        <v/>
      </c>
      <c r="DI227" s="2" t="str">
        <f t="shared" si="298"/>
        <v/>
      </c>
      <c r="DK227" s="2">
        <f t="shared" si="265"/>
        <v>106.5149376114082</v>
      </c>
      <c r="DL227" s="2">
        <f t="shared" si="265"/>
        <v>106.9591201680672</v>
      </c>
      <c r="DM227" s="2">
        <f t="shared" si="265"/>
        <v>100.87467224367224</v>
      </c>
      <c r="DN227" s="2">
        <f t="shared" si="265"/>
        <v>100.68999570999571</v>
      </c>
      <c r="DO227" s="2">
        <f t="shared" si="265"/>
        <v>99.093153153153168</v>
      </c>
      <c r="DP227" s="2">
        <f t="shared" si="265"/>
        <v>98.088319819819816</v>
      </c>
      <c r="DQ227" s="2">
        <f t="shared" si="265"/>
        <v>88.787403508771931</v>
      </c>
      <c r="DR227" s="2">
        <f t="shared" si="265"/>
        <v>87.233480351780344</v>
      </c>
      <c r="DS227" s="2">
        <f t="shared" si="265"/>
        <v>87.103223552123552</v>
      </c>
      <c r="DT227" s="2">
        <f t="shared" si="265"/>
        <v>88.616421526789978</v>
      </c>
      <c r="DU227" s="2">
        <f t="shared" si="265"/>
        <v>81.902896610896605</v>
      </c>
      <c r="DV227" s="2">
        <f t="shared" si="265"/>
        <v>88.433540540540534</v>
      </c>
      <c r="DW227" s="2">
        <f t="shared" si="265"/>
        <v>89.441388030888021</v>
      </c>
      <c r="DX227" s="2">
        <f t="shared" si="265"/>
        <v>97.249148648648656</v>
      </c>
      <c r="DY227" s="2">
        <f t="shared" si="265"/>
        <v>98.488381512605031</v>
      </c>
      <c r="DZ227" s="5"/>
      <c r="EA227" s="2">
        <f t="shared" si="241"/>
        <v>41.101817811704834</v>
      </c>
      <c r="EB227" s="2">
        <f t="shared" si="241"/>
        <v>35.112549974949907</v>
      </c>
      <c r="EC227" s="2">
        <f t="shared" si="241"/>
        <v>37.492967830666522</v>
      </c>
      <c r="ED227" s="2">
        <f t="shared" si="241"/>
        <v>38.243696641617518</v>
      </c>
      <c r="EE227" s="2">
        <f t="shared" si="241"/>
        <v>39.179958480748759</v>
      </c>
      <c r="EF227" s="2">
        <f t="shared" si="240"/>
        <v>39.445193037551022</v>
      </c>
      <c r="EG227" s="2">
        <f t="shared" si="240"/>
        <v>38.051062963082288</v>
      </c>
      <c r="EH227" s="2">
        <f t="shared" si="240"/>
        <v>38.84701244662682</v>
      </c>
      <c r="EI227" s="2">
        <f t="shared" si="240"/>
        <v>38.362198804080194</v>
      </c>
      <c r="EJ227" s="2">
        <f t="shared" si="240"/>
        <v>36.396053795321762</v>
      </c>
      <c r="EK227" s="2">
        <f t="shared" si="240"/>
        <v>38.374843114650545</v>
      </c>
      <c r="EL227" s="2">
        <f t="shared" si="240"/>
        <v>37.408928298522149</v>
      </c>
      <c r="EM227" s="2">
        <f t="shared" si="240"/>
        <v>40.414557234956376</v>
      </c>
      <c r="EN227" s="2">
        <f t="shared" si="240"/>
        <v>41.001100895522384</v>
      </c>
      <c r="EO227" s="2">
        <f t="shared" si="240"/>
        <v>42.559334235131665</v>
      </c>
      <c r="EP227" s="5"/>
      <c r="EQ227" s="2">
        <f t="shared" si="266"/>
        <v>39.242440991298892</v>
      </c>
      <c r="ER227" s="2">
        <f t="shared" si="266"/>
        <v>37.408486948014314</v>
      </c>
      <c r="ES227" s="2">
        <f t="shared" si="266"/>
        <v>39.052445416911112</v>
      </c>
      <c r="ET227" s="2">
        <f t="shared" si="266"/>
        <v>39.282708527911822</v>
      </c>
      <c r="EU227" s="2">
        <f t="shared" si="266"/>
        <v>39.353310694888442</v>
      </c>
      <c r="EV227" s="2">
        <f t="shared" si="266"/>
        <v>38.87635291992185</v>
      </c>
      <c r="EW227" s="2">
        <f t="shared" si="266"/>
        <v>38.894348692552342</v>
      </c>
      <c r="EX227" s="2">
        <f t="shared" si="266"/>
        <v>37.846471857796672</v>
      </c>
      <c r="EY227" s="2">
        <f t="shared" si="266"/>
        <v>39.111377056965956</v>
      </c>
      <c r="EZ227" s="2">
        <f t="shared" si="266"/>
        <v>36.699603886869959</v>
      </c>
      <c r="FA227" s="2">
        <f t="shared" si="266"/>
        <v>36.680622581398758</v>
      </c>
      <c r="FB227" s="2">
        <f t="shared" si="266"/>
        <v>36.8832316842457</v>
      </c>
      <c r="FC227" s="2">
        <f t="shared" si="266"/>
        <v>36.848057056590598</v>
      </c>
      <c r="FD227" s="2">
        <f t="shared" si="266"/>
        <v>37.739442510231946</v>
      </c>
      <c r="FE227" s="2">
        <f t="shared" si="266"/>
        <v>37.497680107369135</v>
      </c>
      <c r="FG227" s="2">
        <f t="shared" si="267"/>
        <v>0.99999978725004246</v>
      </c>
      <c r="FH227" s="2">
        <f t="shared" si="267"/>
        <v>0.99999974428675997</v>
      </c>
      <c r="FI227" s="2">
        <f t="shared" si="267"/>
        <v>0.99999973361473926</v>
      </c>
      <c r="FJ227" s="2">
        <f t="shared" si="267"/>
        <v>0.99999973308731782</v>
      </c>
      <c r="FK227" s="2">
        <f t="shared" si="267"/>
        <v>0.99999972823748773</v>
      </c>
      <c r="FL227" s="2">
        <f t="shared" si="267"/>
        <v>0.99999971985334113</v>
      </c>
      <c r="FM227" s="2">
        <f t="shared" si="267"/>
        <v>0.99999970554746453</v>
      </c>
      <c r="FN227" s="2">
        <f t="shared" si="267"/>
        <v>0.99999967706243587</v>
      </c>
      <c r="FO227" s="2">
        <f t="shared" si="267"/>
        <v>0.99999968224333491</v>
      </c>
      <c r="FP227" s="2">
        <f t="shared" si="267"/>
        <v>0.99999970041126729</v>
      </c>
      <c r="FQ227" s="2">
        <f t="shared" si="267"/>
        <v>0.99999972197242981</v>
      </c>
      <c r="FR227" s="2">
        <f t="shared" si="267"/>
        <v>0.9999996923791391</v>
      </c>
      <c r="FS227" s="2">
        <f t="shared" si="267"/>
        <v>0.99999972058968534</v>
      </c>
      <c r="FT227" s="2">
        <f t="shared" si="267"/>
        <v>0.99999972582662866</v>
      </c>
      <c r="FU227" s="2">
        <f t="shared" si="267"/>
        <v>0.9999996697440463</v>
      </c>
      <c r="FV227" s="5"/>
      <c r="FW227" s="2">
        <f t="shared" si="257"/>
        <v>0.99875616449322069</v>
      </c>
      <c r="FX227" s="2">
        <f t="shared" si="257"/>
        <v>0.99832594862125124</v>
      </c>
      <c r="FY227" s="2">
        <f t="shared" si="257"/>
        <v>0.99843774711996547</v>
      </c>
      <c r="FZ227" s="2">
        <f t="shared" si="257"/>
        <v>0.99837967205639244</v>
      </c>
      <c r="GA227" s="2">
        <f t="shared" si="257"/>
        <v>0.99831207535181243</v>
      </c>
      <c r="GB227" s="2">
        <f t="shared" si="257"/>
        <v>0.99836717776089579</v>
      </c>
      <c r="GC227" s="2">
        <f t="shared" si="257"/>
        <v>0.99832922012357994</v>
      </c>
      <c r="GD227" s="2">
        <f t="shared" si="257"/>
        <v>0.99848489546232133</v>
      </c>
      <c r="GE227" s="2">
        <f t="shared" si="257"/>
        <v>0.99866068831175614</v>
      </c>
      <c r="GF227" s="2">
        <f t="shared" si="257"/>
        <v>0.99856333408784281</v>
      </c>
      <c r="GG227" s="2">
        <f t="shared" si="257"/>
        <v>0.99845612775058223</v>
      </c>
      <c r="GH227" s="2">
        <f t="shared" si="257"/>
        <v>0.99821203357371036</v>
      </c>
      <c r="GI227" s="2">
        <f t="shared" si="257"/>
        <v>0.99800787071070973</v>
      </c>
      <c r="GJ227" s="2">
        <f t="shared" si="257"/>
        <v>0.9975376489515444</v>
      </c>
      <c r="GK227" s="2">
        <f t="shared" si="257"/>
        <v>0.99678919243554021</v>
      </c>
      <c r="GL227" s="5"/>
      <c r="GM227" s="86">
        <f t="shared" si="258"/>
        <v>0</v>
      </c>
      <c r="GN227" s="86">
        <f t="shared" si="258"/>
        <v>0</v>
      </c>
      <c r="GO227" s="86">
        <f t="shared" si="258"/>
        <v>0</v>
      </c>
      <c r="GP227" s="86">
        <f t="shared" si="258"/>
        <v>0</v>
      </c>
      <c r="GQ227" s="86">
        <f t="shared" si="258"/>
        <v>0</v>
      </c>
      <c r="GR227" s="86">
        <f t="shared" si="258"/>
        <v>0</v>
      </c>
      <c r="GS227" s="86">
        <f t="shared" si="258"/>
        <v>0</v>
      </c>
      <c r="GT227" s="86">
        <f t="shared" si="258"/>
        <v>0</v>
      </c>
      <c r="GU227" s="86">
        <f t="shared" si="258"/>
        <v>0</v>
      </c>
      <c r="GV227" s="86">
        <f t="shared" si="258"/>
        <v>0</v>
      </c>
      <c r="GW227" s="86">
        <f t="shared" si="258"/>
        <v>0</v>
      </c>
      <c r="GX227" s="86">
        <f t="shared" si="258"/>
        <v>0</v>
      </c>
      <c r="GY227" s="86">
        <f t="shared" si="258"/>
        <v>0</v>
      </c>
      <c r="GZ227" s="86">
        <f t="shared" si="258"/>
        <v>0</v>
      </c>
      <c r="HA227" s="86">
        <f t="shared" si="258"/>
        <v>0</v>
      </c>
      <c r="HC227" s="86">
        <f t="shared" si="268"/>
        <v>0</v>
      </c>
      <c r="HD227" s="86">
        <f t="shared" si="268"/>
        <v>0</v>
      </c>
      <c r="HE227" s="86">
        <f t="shared" si="268"/>
        <v>0</v>
      </c>
      <c r="HF227" s="86">
        <f t="shared" si="262"/>
        <v>0</v>
      </c>
      <c r="HG227" s="86">
        <f t="shared" si="262"/>
        <v>0</v>
      </c>
      <c r="HH227" s="86">
        <f t="shared" si="262"/>
        <v>0</v>
      </c>
      <c r="HI227" s="86">
        <f t="shared" si="242"/>
        <v>0</v>
      </c>
      <c r="HJ227" s="86">
        <f t="shared" si="242"/>
        <v>0</v>
      </c>
      <c r="HK227" s="86">
        <f t="shared" si="242"/>
        <v>0</v>
      </c>
      <c r="HL227" s="86">
        <f t="shared" si="242"/>
        <v>0</v>
      </c>
      <c r="HM227" s="86">
        <f t="shared" si="242"/>
        <v>0</v>
      </c>
      <c r="HN227" s="86">
        <f t="shared" si="242"/>
        <v>0</v>
      </c>
      <c r="HO227" s="86">
        <f t="shared" si="227"/>
        <v>0</v>
      </c>
      <c r="HP227" s="86">
        <f t="shared" si="227"/>
        <v>0</v>
      </c>
      <c r="HQ227" s="86">
        <f t="shared" si="227"/>
        <v>0</v>
      </c>
      <c r="HS227" s="86">
        <f t="shared" si="259"/>
        <v>0</v>
      </c>
      <c r="HT227" s="86">
        <f t="shared" si="259"/>
        <v>0</v>
      </c>
      <c r="HU227" s="86">
        <f t="shared" si="259"/>
        <v>0</v>
      </c>
      <c r="HV227" s="86">
        <f t="shared" si="259"/>
        <v>0</v>
      </c>
      <c r="HW227" s="86">
        <f t="shared" si="259"/>
        <v>0</v>
      </c>
      <c r="HX227" s="86">
        <f t="shared" si="259"/>
        <v>0</v>
      </c>
      <c r="HY227" s="86">
        <f t="shared" si="259"/>
        <v>0</v>
      </c>
      <c r="HZ227" s="86">
        <f t="shared" si="259"/>
        <v>0</v>
      </c>
      <c r="IA227" s="86">
        <f t="shared" si="259"/>
        <v>0</v>
      </c>
      <c r="IB227" s="86">
        <f t="shared" si="259"/>
        <v>0</v>
      </c>
      <c r="IC227" s="86">
        <f t="shared" si="259"/>
        <v>0</v>
      </c>
      <c r="ID227" s="86">
        <f t="shared" si="259"/>
        <v>0</v>
      </c>
      <c r="IE227" s="86">
        <f t="shared" si="259"/>
        <v>0</v>
      </c>
      <c r="IF227" s="86">
        <f t="shared" si="259"/>
        <v>0</v>
      </c>
      <c r="IG227" s="86">
        <f t="shared" si="259"/>
        <v>0</v>
      </c>
      <c r="II227" s="86">
        <f t="shared" si="260"/>
        <v>2.0214855353657658E-164</v>
      </c>
      <c r="IJ227" s="86">
        <f t="shared" si="260"/>
        <v>9.8274176296158807E-168</v>
      </c>
      <c r="IK227" s="86">
        <f t="shared" si="260"/>
        <v>8.9592691226753818E-189</v>
      </c>
      <c r="IL227" s="86">
        <f t="shared" si="260"/>
        <v>2.1242812026446064E-195</v>
      </c>
      <c r="IM227" s="86">
        <f t="shared" si="260"/>
        <v>2.8573998853169919E-186</v>
      </c>
      <c r="IN227" s="86">
        <f t="shared" si="260"/>
        <v>2.7329042883302102E-212</v>
      </c>
      <c r="IO227" s="86">
        <f t="shared" si="260"/>
        <v>2.2828837665905371E-198</v>
      </c>
      <c r="IP227" s="86">
        <f t="shared" si="260"/>
        <v>2.1519732052060267E-237</v>
      </c>
      <c r="IQ227" s="86">
        <f t="shared" si="260"/>
        <v>5.5552714303843095E-232</v>
      </c>
      <c r="IR227" s="86">
        <f t="shared" si="260"/>
        <v>8.2611671847066251E-202</v>
      </c>
      <c r="IS227" s="86">
        <f t="shared" si="260"/>
        <v>4.5482075002675622E-197</v>
      </c>
      <c r="IT227" s="86">
        <f t="shared" si="260"/>
        <v>8.5597453300408017E-190</v>
      </c>
      <c r="IU227" s="86">
        <f t="shared" si="260"/>
        <v>8.8115640876495104E-173</v>
      </c>
      <c r="IV227" s="86">
        <f t="shared" si="260"/>
        <v>6.4446384101967344E-98</v>
      </c>
      <c r="IW227" s="86">
        <f t="shared" si="260"/>
        <v>1.0576452874043905E-162</v>
      </c>
      <c r="IY227" s="86">
        <f t="shared" si="261"/>
        <v>2.0214855353657658E-164</v>
      </c>
      <c r="IZ227" s="86">
        <f t="shared" si="261"/>
        <v>9.8274176296158807E-168</v>
      </c>
      <c r="JA227" s="86">
        <f t="shared" si="261"/>
        <v>8.9592691226753818E-189</v>
      </c>
      <c r="JB227" s="86">
        <f t="shared" si="261"/>
        <v>2.1242812026446064E-195</v>
      </c>
      <c r="JC227" s="86">
        <f t="shared" si="261"/>
        <v>2.8573998853169919E-186</v>
      </c>
      <c r="JD227" s="86">
        <f t="shared" si="261"/>
        <v>2.7329042883302102E-212</v>
      </c>
      <c r="JE227" s="86">
        <f t="shared" si="261"/>
        <v>2.2828837665905371E-198</v>
      </c>
      <c r="JF227" s="86">
        <f t="shared" si="261"/>
        <v>2.1519732052060267E-237</v>
      </c>
      <c r="JG227" s="86">
        <f t="shared" si="261"/>
        <v>5.5552714303843095E-232</v>
      </c>
      <c r="JH227" s="86">
        <f t="shared" si="261"/>
        <v>8.2611671847066251E-202</v>
      </c>
      <c r="JI227" s="86">
        <f t="shared" si="261"/>
        <v>4.5482075002675622E-197</v>
      </c>
      <c r="JJ227" s="86">
        <f t="shared" si="261"/>
        <v>8.5597453300408017E-190</v>
      </c>
      <c r="JK227" s="86">
        <f t="shared" si="261"/>
        <v>8.8115640876495104E-173</v>
      </c>
      <c r="JL227" s="86">
        <f t="shared" si="261"/>
        <v>6.4446384101967344E-98</v>
      </c>
      <c r="JM227" s="86">
        <f t="shared" si="261"/>
        <v>1.0576452874043905E-162</v>
      </c>
    </row>
    <row r="228" spans="1:273" x14ac:dyDescent="0.25">
      <c r="AY228" s="5"/>
      <c r="AZ228" s="5"/>
      <c r="BO228" s="28">
        <f>SLOPE(BO27:BO227,$B27:$B227)</f>
        <v>0.2422038770053476</v>
      </c>
      <c r="BP228" s="28">
        <f t="shared" ref="BP228:CC228" si="299">SLOPE(BP27:BP227,$B27:$B227)</f>
        <v>0.22775210084033606</v>
      </c>
      <c r="BQ228" s="28">
        <f t="shared" si="299"/>
        <v>0.19982316602316597</v>
      </c>
      <c r="BR228" s="28">
        <f t="shared" si="299"/>
        <v>0.19770012870012874</v>
      </c>
      <c r="BS228" s="28">
        <f t="shared" si="299"/>
        <v>0.18493873873873878</v>
      </c>
      <c r="BT228" s="28">
        <f t="shared" si="299"/>
        <v>0.17147207207207202</v>
      </c>
      <c r="BU228" s="28">
        <f t="shared" si="299"/>
        <v>0.122004741583689</v>
      </c>
      <c r="BV228" s="28">
        <f t="shared" si="299"/>
        <v>0.11989678249678244</v>
      </c>
      <c r="BW228" s="28">
        <f t="shared" si="299"/>
        <v>0.11571222651222653</v>
      </c>
      <c r="BX228" s="28">
        <f t="shared" si="299"/>
        <v>0.1253380749170224</v>
      </c>
      <c r="BY228" s="28">
        <f t="shared" si="299"/>
        <v>9.5639768339768297E-2</v>
      </c>
      <c r="BZ228" s="28">
        <f t="shared" si="299"/>
        <v>0.12360810810810806</v>
      </c>
      <c r="CA228" s="28">
        <f t="shared" si="299"/>
        <v>0.12784002574002579</v>
      </c>
      <c r="CB228" s="28">
        <f t="shared" si="299"/>
        <v>0.17770720720720723</v>
      </c>
      <c r="CC228" s="28">
        <f t="shared" si="299"/>
        <v>0.20972100840336128</v>
      </c>
      <c r="CE228" s="28">
        <f>SLOPE(CE27:CE227,$B27:$B227)</f>
        <v>-9.5136030534351185E-2</v>
      </c>
      <c r="CF228" s="28">
        <f t="shared" ref="CF228:CS228" si="300">SLOPE(CF27:CF227,$B27:$B227)</f>
        <v>-0.16255213716907488</v>
      </c>
      <c r="CG228" s="28">
        <f t="shared" si="300"/>
        <v>-0.13297658582402466</v>
      </c>
      <c r="CH228" s="28">
        <f t="shared" si="300"/>
        <v>-0.13185825426697553</v>
      </c>
      <c r="CI228" s="28">
        <f t="shared" si="300"/>
        <v>-0.12547575761591165</v>
      </c>
      <c r="CJ228" s="28">
        <f t="shared" si="300"/>
        <v>-0.12982417540383503</v>
      </c>
      <c r="CK228" s="28">
        <f t="shared" si="300"/>
        <v>-0.13966302106823017</v>
      </c>
      <c r="CL228" s="28">
        <f t="shared" si="300"/>
        <v>-0.13625433390264732</v>
      </c>
      <c r="CM228" s="28">
        <f t="shared" si="300"/>
        <v>-0.14390242701371789</v>
      </c>
      <c r="CN228" s="28">
        <f t="shared" si="300"/>
        <v>-0.15724100129100016</v>
      </c>
      <c r="CO228" s="28">
        <f t="shared" si="300"/>
        <v>-0.14020003445214468</v>
      </c>
      <c r="CP228" s="28">
        <f t="shared" si="300"/>
        <v>-0.15329405147306968</v>
      </c>
      <c r="CQ228" s="28">
        <f t="shared" si="300"/>
        <v>-0.12825589520050551</v>
      </c>
      <c r="CR228" s="28">
        <f t="shared" si="300"/>
        <v>-0.13138179104477613</v>
      </c>
      <c r="CS228" s="28">
        <f t="shared" si="300"/>
        <v>-0.11063411514341989</v>
      </c>
      <c r="CU228" s="28">
        <f>SLOPE(CU27:CU227,$B27:$B227)</f>
        <v>-0.1123271918351139</v>
      </c>
      <c r="CV228" s="28">
        <f t="shared" ref="CV228:DI228" si="301">SLOPE(CV27:CV227,$B27:$B227)</f>
        <v>-0.14088411174118293</v>
      </c>
      <c r="CW228" s="28">
        <f t="shared" si="301"/>
        <v>-0.11805179963549364</v>
      </c>
      <c r="CX228" s="28">
        <f t="shared" si="301"/>
        <v>-0.12206365876069739</v>
      </c>
      <c r="CY228" s="28">
        <f t="shared" si="301"/>
        <v>-0.12388857131758474</v>
      </c>
      <c r="CZ228" s="28">
        <f t="shared" si="301"/>
        <v>-0.13505926585343059</v>
      </c>
      <c r="DA228" s="28">
        <f t="shared" si="301"/>
        <v>-0.13182567419235286</v>
      </c>
      <c r="DB228" s="28">
        <f t="shared" si="301"/>
        <v>-0.14537300594758534</v>
      </c>
      <c r="DC228" s="28">
        <f t="shared" si="301"/>
        <v>-0.13690103252355965</v>
      </c>
      <c r="DD228" s="28">
        <f t="shared" si="301"/>
        <v>-0.15409625335756044</v>
      </c>
      <c r="DE228" s="28">
        <f t="shared" si="301"/>
        <v>-0.15565045922306037</v>
      </c>
      <c r="DF228" s="28">
        <f t="shared" si="301"/>
        <v>-0.15815861199407613</v>
      </c>
      <c r="DG228" s="28">
        <f t="shared" si="301"/>
        <v>-0.16197841797583631</v>
      </c>
      <c r="DH228" s="28">
        <f t="shared" si="301"/>
        <v>-0.16206313778990453</v>
      </c>
      <c r="DI228" s="28">
        <f t="shared" si="301"/>
        <v>-0.15376556699328503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58.074162210338685</v>
      </c>
      <c r="BP229" s="28">
        <f t="shared" ref="BP229:CC229" si="302">INTERCEPT(BP27:BP227,$B27:$B227)</f>
        <v>61.408699999999989</v>
      </c>
      <c r="BQ229" s="28">
        <f t="shared" si="302"/>
        <v>60.910039039039042</v>
      </c>
      <c r="BR229" s="28">
        <f t="shared" si="302"/>
        <v>61.149969969969966</v>
      </c>
      <c r="BS229" s="28">
        <f t="shared" si="302"/>
        <v>62.105405405405413</v>
      </c>
      <c r="BT229" s="28">
        <f t="shared" si="302"/>
        <v>63.793905405405411</v>
      </c>
      <c r="BU229" s="28">
        <f t="shared" si="302"/>
        <v>64.386455192034134</v>
      </c>
      <c r="BV229" s="28">
        <f t="shared" si="302"/>
        <v>63.254123852423852</v>
      </c>
      <c r="BW229" s="28">
        <f t="shared" si="302"/>
        <v>63.960778249678242</v>
      </c>
      <c r="BX229" s="28">
        <f t="shared" si="302"/>
        <v>63.548806543385496</v>
      </c>
      <c r="BY229" s="28">
        <f t="shared" si="302"/>
        <v>62.77494294294295</v>
      </c>
      <c r="BZ229" s="28">
        <f t="shared" si="302"/>
        <v>63.711918918918926</v>
      </c>
      <c r="CA229" s="28">
        <f t="shared" si="302"/>
        <v>63.873382882882872</v>
      </c>
      <c r="CB229" s="28">
        <f t="shared" si="302"/>
        <v>61.707707207207207</v>
      </c>
      <c r="CC229" s="28">
        <f t="shared" si="302"/>
        <v>56.544179831932766</v>
      </c>
      <c r="CD229" s="2"/>
      <c r="CE229" s="28">
        <f>INTERCEPT(CE27:CE227,$B27:$B227)</f>
        <v>60.129023918575072</v>
      </c>
      <c r="CF229" s="28">
        <f t="shared" ref="CF229:CS229" si="303">INTERCEPT(CF27:CF227,$B27:$B227)</f>
        <v>67.622977408764882</v>
      </c>
      <c r="CG229" s="28">
        <f t="shared" si="303"/>
        <v>64.088284995471454</v>
      </c>
      <c r="CH229" s="28">
        <f t="shared" si="303"/>
        <v>64.615347495012628</v>
      </c>
      <c r="CI229" s="28">
        <f t="shared" si="303"/>
        <v>64.27511000393109</v>
      </c>
      <c r="CJ229" s="28">
        <f t="shared" si="303"/>
        <v>65.410028118318024</v>
      </c>
      <c r="CK229" s="28">
        <f t="shared" si="303"/>
        <v>65.983667176728318</v>
      </c>
      <c r="CL229" s="28">
        <f t="shared" si="303"/>
        <v>66.097879227156284</v>
      </c>
      <c r="CM229" s="28">
        <f t="shared" si="303"/>
        <v>67.142684206823773</v>
      </c>
      <c r="CN229" s="28">
        <f t="shared" si="303"/>
        <v>67.844254053521794</v>
      </c>
      <c r="CO229" s="28">
        <f t="shared" si="303"/>
        <v>66.414850005079487</v>
      </c>
      <c r="CP229" s="28">
        <f t="shared" si="303"/>
        <v>68.067738593136085</v>
      </c>
      <c r="CQ229" s="28">
        <f t="shared" si="303"/>
        <v>66.065736275057475</v>
      </c>
      <c r="CR229" s="28">
        <f t="shared" si="303"/>
        <v>67.277459104477614</v>
      </c>
      <c r="CS229" s="28">
        <f t="shared" si="303"/>
        <v>64.686157263815645</v>
      </c>
      <c r="CT229" s="2"/>
      <c r="CU229" s="28">
        <f>INTERCEPT(CU27:CU227,$B27:$B227)</f>
        <v>61.707879358321676</v>
      </c>
      <c r="CV229" s="28">
        <f t="shared" ref="CV229:DI229" si="304">INTERCEPT(CV27:CV227,$B27:$B227)</f>
        <v>65.585309296250898</v>
      </c>
      <c r="CW229" s="28">
        <f t="shared" si="304"/>
        <v>62.66280534400984</v>
      </c>
      <c r="CX229" s="28">
        <f t="shared" si="304"/>
        <v>63.695440280051301</v>
      </c>
      <c r="CY229" s="28">
        <f t="shared" si="304"/>
        <v>64.131024958405391</v>
      </c>
      <c r="CZ229" s="28">
        <f t="shared" si="304"/>
        <v>65.888206090607966</v>
      </c>
      <c r="DA229" s="28">
        <f t="shared" si="304"/>
        <v>65.259483531022909</v>
      </c>
      <c r="DB229" s="28">
        <f t="shared" si="304"/>
        <v>66.92107304731374</v>
      </c>
      <c r="DC229" s="28">
        <f t="shared" si="304"/>
        <v>66.491583561677885</v>
      </c>
      <c r="DD229" s="28">
        <f t="shared" si="304"/>
        <v>67.518854558382046</v>
      </c>
      <c r="DE229" s="28">
        <f t="shared" si="304"/>
        <v>67.810714426010833</v>
      </c>
      <c r="DF229" s="28">
        <f t="shared" si="304"/>
        <v>68.514954083060928</v>
      </c>
      <c r="DG229" s="28">
        <f t="shared" si="304"/>
        <v>69.243740651757861</v>
      </c>
      <c r="DH229" s="28">
        <f t="shared" si="304"/>
        <v>70.152070068212851</v>
      </c>
      <c r="DI229" s="28">
        <f t="shared" si="304"/>
        <v>68.250793506026142</v>
      </c>
    </row>
    <row r="230" spans="1:273" x14ac:dyDescent="0.25">
      <c r="A230" s="145"/>
      <c r="B230" s="28" t="s">
        <v>36</v>
      </c>
      <c r="C230" s="5">
        <f>C$7 - ABS(C$11)*Expt!$B$9</f>
        <v>-12.415700412984215</v>
      </c>
      <c r="D230" s="5">
        <f>D$7 - ABS(D$11)*Expt!$B$9</f>
        <v>-7.3416125397750349</v>
      </c>
      <c r="E230" s="5">
        <f>E$7 - ABS(E$11)*Expt!$B$9</f>
        <v>-4.7497012769538358</v>
      </c>
      <c r="F230" s="5">
        <f>F$7 - ABS(F$11)*Expt!$B$9</f>
        <v>-4.2435723034634378</v>
      </c>
      <c r="G230" s="5">
        <f>G$7 - ABS(G$11)*Expt!$B$9</f>
        <v>-4.1726824822257242</v>
      </c>
      <c r="H230" s="5">
        <f>H$7 - ABS(H$11)*Expt!$B$9</f>
        <v>-1.8500703936876235</v>
      </c>
      <c r="I230" s="5">
        <f>I$7 - ABS(I$11)*Expt!$B$9</f>
        <v>-1.3088160754512614</v>
      </c>
      <c r="J230" s="5">
        <f>J$7 - ABS(J$11)*Expt!$B$9</f>
        <v>1.7037052008844995</v>
      </c>
      <c r="K230" s="5">
        <f>K$7 - ABS(K$11)*Expt!$B$9</f>
        <v>1.598637253504819</v>
      </c>
      <c r="L230" s="5">
        <f>L$7 - ABS(L$11)*Expt!$B$9</f>
        <v>-0.81972391338985062</v>
      </c>
      <c r="M230" s="5">
        <f>M$7 - ABS(M$11)*Expt!$B$9</f>
        <v>-3.3485562611043633</v>
      </c>
      <c r="N230" s="5">
        <f>N$7 - ABS(N$11)*Expt!$B$9</f>
        <v>-0.49580928392328616</v>
      </c>
      <c r="O230" s="5">
        <f>O$7 - ABS(O$11)*Expt!$B$9</f>
        <v>-3.7820753750462686</v>
      </c>
      <c r="P230" s="5">
        <f>P$7 - ABS(P$11)*Expt!$B$9</f>
        <v>-4.6292733400924178</v>
      </c>
      <c r="Q230" s="5">
        <f>Q$7 - ABS(Q$11)*Expt!$B$9</f>
        <v>2.9999927608221881</v>
      </c>
    </row>
    <row r="231" spans="1:273" x14ac:dyDescent="0.25">
      <c r="A231" s="145"/>
      <c r="B231" s="3" t="s">
        <v>61</v>
      </c>
      <c r="C231" s="72">
        <f>C7 - C11*$S231</f>
        <v>33.196739363533837</v>
      </c>
      <c r="D231" s="72">
        <f t="shared" ref="D231:Q231" si="305">D7 - D11*$S231</f>
        <v>35.193833151222925</v>
      </c>
      <c r="E231" s="72">
        <f t="shared" si="305"/>
        <v>35.637757675018563</v>
      </c>
      <c r="F231" s="72">
        <f t="shared" si="305"/>
        <v>35.659233133877279</v>
      </c>
      <c r="G231" s="72">
        <f t="shared" si="305"/>
        <v>35.854741665430097</v>
      </c>
      <c r="H231" s="72">
        <f t="shared" si="305"/>
        <v>36.184639224800222</v>
      </c>
      <c r="I231" s="72">
        <f t="shared" si="305"/>
        <v>36.725385653938368</v>
      </c>
      <c r="J231" s="72">
        <f t="shared" si="305"/>
        <v>37.72796763300029</v>
      </c>
      <c r="K231" s="72">
        <f t="shared" si="305"/>
        <v>37.552370170111899</v>
      </c>
      <c r="L231" s="72">
        <f t="shared" si="305"/>
        <v>36.913140151377547</v>
      </c>
      <c r="M231" s="72">
        <f t="shared" si="305"/>
        <v>36.102199625259445</v>
      </c>
      <c r="N231" s="72">
        <f t="shared" si="305"/>
        <v>37.200397922176492</v>
      </c>
      <c r="O231" s="72">
        <f t="shared" si="305"/>
        <v>36.15606389186366</v>
      </c>
      <c r="P231" s="72">
        <f t="shared" si="305"/>
        <v>35.950634785312694</v>
      </c>
      <c r="Q231" s="72">
        <f t="shared" si="305"/>
        <v>37.971269976248387</v>
      </c>
      <c r="R231" s="2" t="s">
        <v>38</v>
      </c>
      <c r="S231" s="3">
        <v>2.5</v>
      </c>
    </row>
    <row r="232" spans="1:273" x14ac:dyDescent="0.25">
      <c r="A232" s="145"/>
      <c r="B232" s="3" t="s">
        <v>62</v>
      </c>
      <c r="C232" s="72">
        <f t="shared" ref="C232:P232" si="306">C10 + C14*$S232</f>
        <v>127.38258693106205</v>
      </c>
      <c r="D232" s="72">
        <f t="shared" si="306"/>
        <v>130.61241058518499</v>
      </c>
      <c r="E232" s="72">
        <f t="shared" si="306"/>
        <v>129.86075855756764</v>
      </c>
      <c r="F232" s="72">
        <f t="shared" si="306"/>
        <v>130.25767979922881</v>
      </c>
      <c r="G232" s="72">
        <f t="shared" si="306"/>
        <v>130.70216827028557</v>
      </c>
      <c r="H232" s="72">
        <f t="shared" si="306"/>
        <v>130.34121530284864</v>
      </c>
      <c r="I232" s="72">
        <f t="shared" si="306"/>
        <v>130.59113632806395</v>
      </c>
      <c r="J232" s="72">
        <f t="shared" si="306"/>
        <v>129.52752748516127</v>
      </c>
      <c r="K232" s="72">
        <f t="shared" si="306"/>
        <v>128.1865926123925</v>
      </c>
      <c r="L232" s="72">
        <f t="shared" si="306"/>
        <v>128.9495043014883</v>
      </c>
      <c r="M232" s="72">
        <f t="shared" si="306"/>
        <v>129.7320593573219</v>
      </c>
      <c r="N232" s="72">
        <f t="shared" si="306"/>
        <v>131.32841396232899</v>
      </c>
      <c r="O232" s="72">
        <f t="shared" si="306"/>
        <v>132.50458886014215</v>
      </c>
      <c r="P232" s="72">
        <f t="shared" si="306"/>
        <v>134.81051682593238</v>
      </c>
      <c r="Q232" s="72">
        <f>Q10 + Q14*$S232</f>
        <v>137.70027392300725</v>
      </c>
      <c r="R232" s="2" t="s">
        <v>65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156.52379680012774</v>
      </c>
      <c r="D233" s="2">
        <f>D$10 + ABS(D$14)*Expt!$B$10</f>
        <v>158.177684724329</v>
      </c>
      <c r="E233" s="2">
        <f>E$10 + ABS(E$14)*Expt!$B$10</f>
        <v>156.10776695508397</v>
      </c>
      <c r="F233" s="2">
        <f>F$10 + ABS(F$14)*Expt!$B$10</f>
        <v>155.90506083128659</v>
      </c>
      <c r="G233" s="2">
        <f>G$10 + ABS(G$14)*Expt!$B$10</f>
        <v>156.80995717373105</v>
      </c>
      <c r="H233" s="2">
        <f>H$10 + ABS(H$14)*Expt!$B$10</f>
        <v>154.90710480464554</v>
      </c>
      <c r="I233" s="2">
        <f>I$10 + ABS(I$14)*Expt!$B$10</f>
        <v>155.92212789351362</v>
      </c>
      <c r="J233" s="2">
        <f>J$10 + ABS(J$14)*Expt!$B$10</f>
        <v>153.01711873536058</v>
      </c>
      <c r="K233" s="2">
        <f>K$10 + ABS(K$14)*Expt!$B$10</f>
        <v>152.4032840143461</v>
      </c>
      <c r="L233" s="2">
        <f>L$10 + ABS(L$14)*Expt!$B$10</f>
        <v>154.65524041259249</v>
      </c>
      <c r="M233" s="2">
        <f>M$10 + ABS(M$14)*Expt!$B$10</f>
        <v>155.4618787571564</v>
      </c>
      <c r="N233" s="2">
        <f>N$10 + ABS(N$14)*Expt!$B$10</f>
        <v>156.95630781879464</v>
      </c>
      <c r="O233" s="2">
        <f>O$10 + ABS(O$14)*Expt!$B$10</f>
        <v>158.91883744987317</v>
      </c>
      <c r="P233" s="2">
        <f>P$10 + ABS(P$14)*Expt!$B$10</f>
        <v>167.99993642801584</v>
      </c>
      <c r="Q233" s="2">
        <f>Q$10 + ABS(Q$14)*Expt!$B$10</f>
        <v>184.73238706655567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tabSelected="1" zoomScale="70" zoomScaleNormal="70" workbookViewId="0">
      <pane xSplit="2" ySplit="26" topLeftCell="C399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4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42788.58451856453</v>
      </c>
      <c r="C2" s="49">
        <f>SUMSQ(AI27:AI227)</f>
        <v>3716.6836767132081</v>
      </c>
      <c r="D2" s="50">
        <f t="shared" ref="D2:O2" si="0">SUMSQ(AJ27:AJ227)</f>
        <v>3912.9789491071497</v>
      </c>
      <c r="E2" s="50">
        <f t="shared" si="0"/>
        <v>4063.5852626977712</v>
      </c>
      <c r="F2" s="50">
        <f t="shared" si="0"/>
        <v>3755.4194886261535</v>
      </c>
      <c r="G2" s="50">
        <f t="shared" si="0"/>
        <v>3203.3289478842416</v>
      </c>
      <c r="H2" s="50">
        <f t="shared" si="0"/>
        <v>2820.9554714750693</v>
      </c>
      <c r="I2" s="50">
        <f t="shared" si="0"/>
        <v>2946.2724881945164</v>
      </c>
      <c r="J2" s="50">
        <f t="shared" si="0"/>
        <v>3085.4987373644881</v>
      </c>
      <c r="K2" s="50">
        <f t="shared" si="0"/>
        <v>2151.6084582116182</v>
      </c>
      <c r="L2" s="50">
        <f t="shared" si="0"/>
        <v>3105.5707014067566</v>
      </c>
      <c r="M2" s="50">
        <f t="shared" si="0"/>
        <v>3075.4786210827297</v>
      </c>
      <c r="N2" s="50">
        <f t="shared" si="0"/>
        <v>3693.5080640012402</v>
      </c>
      <c r="O2" s="51">
        <f t="shared" si="0"/>
        <v>3257.6956517995927</v>
      </c>
      <c r="P2" s="105">
        <f>SUMSQ(AV27:AV227)</f>
        <v>2034.882617441504</v>
      </c>
      <c r="Q2" s="106">
        <f>SUMSQ(AW27:AW227)</f>
        <v>1506.8909941636491</v>
      </c>
      <c r="R2" s="5"/>
      <c r="T2" s="135" t="s">
        <v>73</v>
      </c>
      <c r="U2" s="135"/>
      <c r="V2" s="135"/>
      <c r="W2" s="135"/>
      <c r="X2" s="135"/>
      <c r="Z2" s="135" t="s">
        <v>74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4">
        <v>2247.9628729003002</v>
      </c>
      <c r="D3" s="55">
        <v>2135.405839393376</v>
      </c>
      <c r="E3" s="55">
        <v>1992.7494165537739</v>
      </c>
      <c r="F3" s="55">
        <v>1977.879371227604</v>
      </c>
      <c r="G3" s="55">
        <v>1960.7408347655503</v>
      </c>
      <c r="H3" s="55">
        <v>1852.081978172863</v>
      </c>
      <c r="I3" s="55">
        <v>1838.8433210350136</v>
      </c>
      <c r="J3" s="55">
        <v>1732.5451199958045</v>
      </c>
      <c r="K3" s="55">
        <v>1757.8328812578839</v>
      </c>
      <c r="L3" s="55">
        <v>1828.6221512177312</v>
      </c>
      <c r="M3" s="55">
        <v>1761.0509552766002</v>
      </c>
      <c r="N3" s="55">
        <v>1810.8425814210468</v>
      </c>
      <c r="O3" s="67">
        <v>1878.107958157462</v>
      </c>
      <c r="P3" s="99">
        <v>1879.7815751970629</v>
      </c>
      <c r="Q3" s="92">
        <v>1285.9402908198504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6">
        <v>1372.2847040128202</v>
      </c>
      <c r="D4" s="57">
        <v>1352.435284226199</v>
      </c>
      <c r="E4" s="57">
        <v>1264.93219721027</v>
      </c>
      <c r="F4" s="57">
        <v>1255.2361879920704</v>
      </c>
      <c r="G4" s="57">
        <v>1235.2108878447748</v>
      </c>
      <c r="H4" s="57">
        <v>1150.8307511682815</v>
      </c>
      <c r="I4" s="57">
        <v>1129.2594989517531</v>
      </c>
      <c r="J4" s="57">
        <v>1078.1722870484462</v>
      </c>
      <c r="K4" s="57">
        <v>1081.9569144404431</v>
      </c>
      <c r="L4" s="57">
        <v>1133.6082965982869</v>
      </c>
      <c r="M4" s="57">
        <v>1102.7045686700046</v>
      </c>
      <c r="N4" s="57">
        <v>1155.4837419166754</v>
      </c>
      <c r="O4" s="68">
        <v>1193.4963597775002</v>
      </c>
      <c r="P4" s="100">
        <v>1157.0942128369936</v>
      </c>
      <c r="Q4" s="93">
        <v>760.37373672248498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6">
        <v>14.70294133989683</v>
      </c>
      <c r="D5" s="57">
        <v>54.294341802150726</v>
      </c>
      <c r="E5" s="57">
        <v>97.690918797685072</v>
      </c>
      <c r="F5" s="57">
        <v>140.86045155352508</v>
      </c>
      <c r="G5" s="57">
        <v>171.93089767382006</v>
      </c>
      <c r="H5" s="57">
        <v>193.46849714024469</v>
      </c>
      <c r="I5" s="57">
        <v>214.37197884273212</v>
      </c>
      <c r="J5" s="57">
        <v>245.04838908881038</v>
      </c>
      <c r="K5" s="57">
        <v>259.05339240167626</v>
      </c>
      <c r="L5" s="57">
        <v>301.55390637083968</v>
      </c>
      <c r="M5" s="57">
        <v>319.01993134537486</v>
      </c>
      <c r="N5" s="57">
        <v>354.05517818394645</v>
      </c>
      <c r="O5" s="68">
        <v>393.08140459116339</v>
      </c>
      <c r="P5" s="100">
        <v>607.56275804303925</v>
      </c>
      <c r="Q5" s="93">
        <v>1239.9007363983392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8">
        <v>3.050860155651733</v>
      </c>
      <c r="D6" s="59">
        <v>23.498716755348873</v>
      </c>
      <c r="E6" s="59">
        <v>52.389871109401852</v>
      </c>
      <c r="F6" s="59">
        <v>74.441975724599146</v>
      </c>
      <c r="G6" s="59">
        <v>86.617098639909713</v>
      </c>
      <c r="H6" s="59">
        <v>96.89255063874198</v>
      </c>
      <c r="I6" s="59">
        <v>112.99385491743041</v>
      </c>
      <c r="J6" s="59">
        <v>121.8387699754538</v>
      </c>
      <c r="K6" s="59">
        <v>126.77068056092574</v>
      </c>
      <c r="L6" s="59">
        <v>156.66671051039052</v>
      </c>
      <c r="M6" s="59">
        <v>167.31827130840242</v>
      </c>
      <c r="N6" s="59">
        <v>189.19268215049874</v>
      </c>
      <c r="O6" s="69">
        <v>214.71352166171519</v>
      </c>
      <c r="P6" s="101">
        <v>334.81575016398085</v>
      </c>
      <c r="Q6" s="94">
        <v>729.20497355006341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4">
        <v>54.685487610496601</v>
      </c>
      <c r="D7" s="55">
        <v>54.720817640741195</v>
      </c>
      <c r="E7" s="55">
        <v>54.395747625306342</v>
      </c>
      <c r="F7" s="55">
        <v>54.290176396416051</v>
      </c>
      <c r="G7" s="55">
        <v>53.455034278242245</v>
      </c>
      <c r="H7" s="55">
        <v>53.58452185680212</v>
      </c>
      <c r="I7" s="55">
        <v>53.717379826133048</v>
      </c>
      <c r="J7" s="55">
        <v>53.201597304448399</v>
      </c>
      <c r="K7" s="55">
        <v>53.356529578998234</v>
      </c>
      <c r="L7" s="55">
        <v>53.804182816828536</v>
      </c>
      <c r="M7" s="55">
        <v>53.871579818532787</v>
      </c>
      <c r="N7" s="55">
        <v>53.643276930354048</v>
      </c>
      <c r="O7" s="67">
        <v>54.060719256233298</v>
      </c>
      <c r="P7" s="99">
        <v>53.911339698862463</v>
      </c>
      <c r="Q7" s="92">
        <v>53.526802928800059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6">
        <v>74.212030715042644</v>
      </c>
      <c r="D8" s="57">
        <v>74.004602016545292</v>
      </c>
      <c r="E8" s="57">
        <v>73.432523711827102</v>
      </c>
      <c r="F8" s="57">
        <v>73.334544946305911</v>
      </c>
      <c r="G8" s="57">
        <v>72.620398808054588</v>
      </c>
      <c r="H8" s="57">
        <v>72.52476136449836</v>
      </c>
      <c r="I8" s="57">
        <v>72.540241270295581</v>
      </c>
      <c r="J8" s="57">
        <v>71.638204617884142</v>
      </c>
      <c r="K8" s="57">
        <v>71.501716045786452</v>
      </c>
      <c r="L8" s="57">
        <v>72.34339765767669</v>
      </c>
      <c r="M8" s="57">
        <v>72.745309288755948</v>
      </c>
      <c r="N8" s="57">
        <v>72.936841178227269</v>
      </c>
      <c r="O8" s="68">
        <v>74.02688259651751</v>
      </c>
      <c r="P8" s="100">
        <v>74.174831399667752</v>
      </c>
      <c r="Q8" s="93">
        <v>73.631171893619253</v>
      </c>
      <c r="R8" s="5"/>
      <c r="Y8" s="109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4">
        <f t="shared" ref="C9:M9" si="1">C$8+ ($O9 - $O$8)*C$19 + ($O9 - $O$8)*($O9 - $O$8)*ABS(C$20)</f>
        <v>102.79368674200126</v>
      </c>
      <c r="D9" s="65">
        <f t="shared" si="1"/>
        <v>104.71592762312684</v>
      </c>
      <c r="E9" s="65">
        <f t="shared" si="1"/>
        <v>104.91246092161275</v>
      </c>
      <c r="F9" s="65">
        <f t="shared" si="1"/>
        <v>105.43881576711063</v>
      </c>
      <c r="G9" s="65">
        <f t="shared" si="1"/>
        <v>104.82596583152822</v>
      </c>
      <c r="H9" s="65">
        <f t="shared" si="1"/>
        <v>105.1657630406487</v>
      </c>
      <c r="I9" s="65">
        <f t="shared" si="1"/>
        <v>105.05376341700324</v>
      </c>
      <c r="J9" s="65">
        <f t="shared" si="1"/>
        <v>103.81711550586684</v>
      </c>
      <c r="K9" s="65">
        <f t="shared" si="1"/>
        <v>103.33808922685354</v>
      </c>
      <c r="L9" s="65">
        <f t="shared" si="1"/>
        <v>104.3651383891867</v>
      </c>
      <c r="M9" s="65">
        <f t="shared" si="1"/>
        <v>104.88856418368673</v>
      </c>
      <c r="N9" s="66">
        <f>N$8+ ($O9 - $O$8)*N$19 + ($O9 - $O$8)*($O9 - $O$8)*ABS(N$20)</f>
        <v>105.63001395412094</v>
      </c>
      <c r="O9" s="68">
        <v>106.90154887643763</v>
      </c>
      <c r="P9" s="100">
        <v>108.50578590854634</v>
      </c>
      <c r="Q9" s="93">
        <v>110.81846001523358</v>
      </c>
      <c r="Y9" s="109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25">
        <f>C$8 + ($O10 - $O$8)*C$19 + ($O10 - $O$8)*($O10 - $O$8)*ABS(C$20)</f>
        <v>124.69532006005963</v>
      </c>
      <c r="D10" s="126">
        <f t="shared" ref="D10:N10" si="2">D$8 + ($O10 - $O$8)*D$19 + ($O10 - $O$8)*($O10 - $O$8)*ABS(D$20)</f>
        <v>129.59722630225374</v>
      </c>
      <c r="E10" s="126">
        <f t="shared" si="2"/>
        <v>130.11226484768875</v>
      </c>
      <c r="F10" s="126">
        <f t="shared" si="2"/>
        <v>130.10442536226449</v>
      </c>
      <c r="G10" s="126">
        <f t="shared" si="2"/>
        <v>129.55249387530628</v>
      </c>
      <c r="H10" s="126">
        <f t="shared" si="2"/>
        <v>130.00122610387862</v>
      </c>
      <c r="I10" s="126">
        <f t="shared" si="2"/>
        <v>129.79222233224371</v>
      </c>
      <c r="J10" s="126">
        <f t="shared" si="2"/>
        <v>128.30096684513373</v>
      </c>
      <c r="K10" s="126">
        <f t="shared" si="2"/>
        <v>127.56131514150613</v>
      </c>
      <c r="L10" s="126">
        <f t="shared" si="2"/>
        <v>128.72950311889684</v>
      </c>
      <c r="M10" s="126">
        <f t="shared" si="2"/>
        <v>129.3455876584525</v>
      </c>
      <c r="N10" s="127">
        <f t="shared" si="2"/>
        <v>130.50514987574192</v>
      </c>
      <c r="O10" s="69">
        <v>131.91477709933363</v>
      </c>
      <c r="P10" s="101">
        <v>134.68820358969711</v>
      </c>
      <c r="Q10" s="94">
        <v>137.48636584156304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12" t="s">
        <v>38</v>
      </c>
      <c r="C11" s="113">
        <v>8.4188370603781486</v>
      </c>
      <c r="D11" s="110">
        <v>7.8484764272395617</v>
      </c>
      <c r="E11" s="110">
        <v>7.3453135161647447</v>
      </c>
      <c r="F11" s="110">
        <v>7.3060022306246362</v>
      </c>
      <c r="G11" s="110">
        <v>7.3935114579906731</v>
      </c>
      <c r="H11" s="110">
        <v>6.9658248589801621</v>
      </c>
      <c r="I11" s="110">
        <v>6.958713953191177</v>
      </c>
      <c r="J11" s="110">
        <v>6.4888353590813388</v>
      </c>
      <c r="K11" s="110">
        <v>6.6114703632276886</v>
      </c>
      <c r="L11" s="110">
        <v>6.9120198724074191</v>
      </c>
      <c r="M11" s="110">
        <v>6.8064380457483429</v>
      </c>
      <c r="N11" s="110">
        <v>6.8955307650755913</v>
      </c>
      <c r="O11" s="116">
        <v>7.2726320463669545</v>
      </c>
      <c r="P11" s="102">
        <v>7.5341900499923655</v>
      </c>
      <c r="Q11" s="95">
        <v>6.2476015855310463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14" t="s">
        <v>39</v>
      </c>
      <c r="C12" s="115">
        <v>6.8104403921812562</v>
      </c>
      <c r="D12" s="111">
        <v>6.546449774499278</v>
      </c>
      <c r="E12" s="111">
        <v>6.1052981521504757</v>
      </c>
      <c r="F12" s="111">
        <v>5.9939158504124874</v>
      </c>
      <c r="G12" s="111">
        <v>6.0802613309726823</v>
      </c>
      <c r="H12" s="111">
        <v>5.7314671969294091</v>
      </c>
      <c r="I12" s="111">
        <v>5.7178874312766403</v>
      </c>
      <c r="J12" s="111">
        <v>5.4730252771895653</v>
      </c>
      <c r="K12" s="111">
        <v>5.484738805953234</v>
      </c>
      <c r="L12" s="111">
        <v>5.7509021798392643</v>
      </c>
      <c r="M12" s="111">
        <v>5.7219597676221552</v>
      </c>
      <c r="N12" s="111">
        <v>5.9029874035313412</v>
      </c>
      <c r="O12" s="117">
        <v>6.1886912120143522</v>
      </c>
      <c r="P12" s="90">
        <v>6.1796283517340482</v>
      </c>
      <c r="Q12" s="96">
        <v>5.1441148179087941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22" t="s">
        <v>50</v>
      </c>
      <c r="C13" s="60">
        <f>C$12/$O12*$O13</f>
        <v>4.7653771010004498</v>
      </c>
      <c r="D13" s="61">
        <f t="shared" ref="D13:N13" si="3">D$12/$O12*$O13</f>
        <v>4.580658525998321</v>
      </c>
      <c r="E13" s="61">
        <f t="shared" si="3"/>
        <v>4.2719774836352338</v>
      </c>
      <c r="F13" s="61">
        <f t="shared" si="3"/>
        <v>4.194041456066695</v>
      </c>
      <c r="G13" s="61">
        <f t="shared" si="3"/>
        <v>4.2544588082703525</v>
      </c>
      <c r="H13" s="61">
        <f t="shared" si="3"/>
        <v>4.0104018187632837</v>
      </c>
      <c r="I13" s="61">
        <f t="shared" si="3"/>
        <v>4.0008998334947616</v>
      </c>
      <c r="J13" s="61">
        <f t="shared" si="3"/>
        <v>3.829565758927747</v>
      </c>
      <c r="K13" s="61">
        <f t="shared" si="3"/>
        <v>3.8377619075654148</v>
      </c>
      <c r="L13" s="61">
        <f t="shared" si="3"/>
        <v>4.0240007958020207</v>
      </c>
      <c r="M13" s="61">
        <f t="shared" si="3"/>
        <v>4.0037493141819089</v>
      </c>
      <c r="N13" s="119">
        <f t="shared" si="3"/>
        <v>4.1304173269876987</v>
      </c>
      <c r="O13" s="117">
        <v>4.3303289785420702</v>
      </c>
      <c r="P13" s="90">
        <v>5.647868500849806</v>
      </c>
      <c r="Q13" s="96">
        <v>7.1388383795986643</v>
      </c>
    </row>
    <row r="14" spans="1:156" ht="15.75" thickBot="1" x14ac:dyDescent="0.3">
      <c r="A14" s="142"/>
      <c r="B14" s="123" t="s">
        <v>51</v>
      </c>
      <c r="C14" s="62">
        <f>C12/$O12*$O14</f>
        <v>3.1529955115803996</v>
      </c>
      <c r="D14" s="63">
        <f>D12/$O12*$O14</f>
        <v>3.030777096218273</v>
      </c>
      <c r="E14" s="63">
        <f t="shared" ref="E14:N14" si="4">E12/$O12*$O14</f>
        <v>2.8265393369701242</v>
      </c>
      <c r="F14" s="63">
        <f t="shared" si="4"/>
        <v>2.7749732300480883</v>
      </c>
      <c r="G14" s="63">
        <f t="shared" si="4"/>
        <v>2.8149481651439303</v>
      </c>
      <c r="H14" s="63">
        <f t="shared" si="4"/>
        <v>2.6534686901357385</v>
      </c>
      <c r="I14" s="63">
        <f t="shared" si="4"/>
        <v>2.6471817339793278</v>
      </c>
      <c r="J14" s="63">
        <f t="shared" si="4"/>
        <v>2.5338191276963609</v>
      </c>
      <c r="K14" s="63">
        <f t="shared" si="4"/>
        <v>2.5392420814981467</v>
      </c>
      <c r="L14" s="63">
        <f t="shared" si="4"/>
        <v>2.6624664069284392</v>
      </c>
      <c r="M14" s="63">
        <f t="shared" si="4"/>
        <v>2.6490670831608276</v>
      </c>
      <c r="N14" s="120">
        <f t="shared" si="4"/>
        <v>2.7328765419660113</v>
      </c>
      <c r="O14" s="118">
        <v>2.8651474046289533</v>
      </c>
      <c r="P14" s="103">
        <v>4.1496046650843912</v>
      </c>
      <c r="Q14" s="97">
        <v>5.9131617026063656</v>
      </c>
    </row>
    <row r="15" spans="1:156" x14ac:dyDescent="0.25">
      <c r="A15" s="140" t="s">
        <v>40</v>
      </c>
      <c r="B15" s="121" t="s">
        <v>38</v>
      </c>
      <c r="C15" s="113">
        <v>-3.7136129430175928</v>
      </c>
      <c r="D15" s="110">
        <v>-3.5186829666132518</v>
      </c>
      <c r="E15" s="110">
        <v>-3.811833841429126</v>
      </c>
      <c r="F15" s="110">
        <v>-4.3011525024894643</v>
      </c>
      <c r="G15" s="110">
        <v>-4.6180934603516315</v>
      </c>
      <c r="H15" s="110">
        <v>-4.7895179918084896</v>
      </c>
      <c r="I15" s="110">
        <v>-4.6985877624839079</v>
      </c>
      <c r="J15" s="110">
        <v>-4.0436676850628039</v>
      </c>
      <c r="K15" s="110">
        <v>-3.9672736973781229</v>
      </c>
      <c r="L15" s="110">
        <v>-3.9001365912922532</v>
      </c>
      <c r="M15" s="110">
        <v>-3.9264970718742149</v>
      </c>
      <c r="N15" s="110">
        <v>-3.866482199607308</v>
      </c>
      <c r="O15" s="110">
        <v>-3.9433754237341945</v>
      </c>
      <c r="P15" s="90">
        <v>-3.8259261665273332</v>
      </c>
      <c r="Q15" s="96">
        <v>-3.4134333237445706</v>
      </c>
    </row>
    <row r="16" spans="1:156" ht="15.75" thickBot="1" x14ac:dyDescent="0.3">
      <c r="A16" s="141"/>
      <c r="B16" s="114" t="s">
        <v>39</v>
      </c>
      <c r="C16" s="115">
        <v>-3.2185746128827901</v>
      </c>
      <c r="D16" s="111">
        <v>-3.1141862534724001</v>
      </c>
      <c r="E16" s="111">
        <v>-3.3222356125165216</v>
      </c>
      <c r="F16" s="111">
        <v>-3.684800951778588</v>
      </c>
      <c r="G16" s="111">
        <v>-4.1700735320636033</v>
      </c>
      <c r="H16" s="111">
        <v>-4.428652859124699</v>
      </c>
      <c r="I16" s="111">
        <v>-4.3998566550854106</v>
      </c>
      <c r="J16" s="111">
        <v>-4.0168406396295078</v>
      </c>
      <c r="K16" s="111">
        <v>-3.6110120285247023</v>
      </c>
      <c r="L16" s="111">
        <v>-3.4808652457222733</v>
      </c>
      <c r="M16" s="111">
        <v>-3.676400046271513</v>
      </c>
      <c r="N16" s="111">
        <v>-3.6632053676106793</v>
      </c>
      <c r="O16" s="117">
        <v>-3.6495013966823473</v>
      </c>
      <c r="P16" s="90">
        <v>-3.2372237082675488</v>
      </c>
      <c r="Q16" s="96">
        <v>-3.1191423054702008</v>
      </c>
      <c r="R16" s="5"/>
    </row>
    <row r="17" spans="1:273" x14ac:dyDescent="0.25">
      <c r="A17" s="141"/>
      <c r="B17" s="122" t="s">
        <v>50</v>
      </c>
      <c r="C17" s="60">
        <f t="shared" ref="C17:M18" si="5">$O17</f>
        <v>-1.9507589448011724</v>
      </c>
      <c r="D17" s="61">
        <f t="shared" si="5"/>
        <v>-1.9507589448011724</v>
      </c>
      <c r="E17" s="61">
        <f t="shared" si="5"/>
        <v>-1.9507589448011724</v>
      </c>
      <c r="F17" s="61">
        <f t="shared" si="5"/>
        <v>-1.9507589448011724</v>
      </c>
      <c r="G17" s="61">
        <f t="shared" si="5"/>
        <v>-1.9507589448011724</v>
      </c>
      <c r="H17" s="61">
        <f t="shared" si="5"/>
        <v>-1.9507589448011724</v>
      </c>
      <c r="I17" s="61">
        <f t="shared" si="5"/>
        <v>-1.9507589448011724</v>
      </c>
      <c r="J17" s="61">
        <f t="shared" si="5"/>
        <v>-1.9507589448011724</v>
      </c>
      <c r="K17" s="61">
        <f t="shared" si="5"/>
        <v>-1.9507589448011724</v>
      </c>
      <c r="L17" s="61">
        <f t="shared" si="5"/>
        <v>-1.9507589448011724</v>
      </c>
      <c r="M17" s="61">
        <f t="shared" si="5"/>
        <v>-1.9507589448011724</v>
      </c>
      <c r="N17" s="119">
        <f>$O17</f>
        <v>-1.9507589448011724</v>
      </c>
      <c r="O17" s="117">
        <v>-1.9507589448011724</v>
      </c>
      <c r="P17" s="90">
        <v>-2.6150203837631705</v>
      </c>
      <c r="Q17" s="96">
        <v>-3.4338410858280022</v>
      </c>
      <c r="R17" s="108"/>
    </row>
    <row r="18" spans="1:273" ht="15.75" thickBot="1" x14ac:dyDescent="0.3">
      <c r="A18" s="142"/>
      <c r="B18" s="123" t="s">
        <v>51</v>
      </c>
      <c r="C18" s="62">
        <f t="shared" si="5"/>
        <v>-0.66576142244654413</v>
      </c>
      <c r="D18" s="63">
        <f t="shared" si="5"/>
        <v>-0.66576142244654413</v>
      </c>
      <c r="E18" s="63">
        <f t="shared" si="5"/>
        <v>-0.66576142244654413</v>
      </c>
      <c r="F18" s="63">
        <f t="shared" si="5"/>
        <v>-0.66576142244654413</v>
      </c>
      <c r="G18" s="63">
        <f t="shared" si="5"/>
        <v>-0.66576142244654413</v>
      </c>
      <c r="H18" s="63">
        <f t="shared" si="5"/>
        <v>-0.66576142244654413</v>
      </c>
      <c r="I18" s="63">
        <f t="shared" si="5"/>
        <v>-0.66576142244654413</v>
      </c>
      <c r="J18" s="63">
        <f t="shared" si="5"/>
        <v>-0.66576142244654413</v>
      </c>
      <c r="K18" s="63">
        <f t="shared" si="5"/>
        <v>-0.66576142244654413</v>
      </c>
      <c r="L18" s="63">
        <f t="shared" si="5"/>
        <v>-0.66576142244654413</v>
      </c>
      <c r="M18" s="63">
        <f t="shared" si="5"/>
        <v>-0.66576142244654413</v>
      </c>
      <c r="N18" s="120">
        <f>$O18</f>
        <v>-0.66576142244654413</v>
      </c>
      <c r="O18" s="118">
        <v>-0.66576142244654413</v>
      </c>
      <c r="P18" s="103">
        <v>-1.3230393691319009</v>
      </c>
      <c r="Q18" s="97">
        <v>-2.6240044006477494</v>
      </c>
      <c r="R18" s="108"/>
    </row>
    <row r="19" spans="1:273" x14ac:dyDescent="0.25">
      <c r="A19" s="40"/>
      <c r="B19" s="40"/>
      <c r="C19" s="113">
        <v>0.86589794186412461</v>
      </c>
      <c r="D19" s="110">
        <v>0.89981842084145691</v>
      </c>
      <c r="E19" s="111">
        <v>0.92924469893721784</v>
      </c>
      <c r="F19" s="111">
        <v>0.97114963632106444</v>
      </c>
      <c r="G19" s="111">
        <v>0.97459769224881521</v>
      </c>
      <c r="H19" s="111">
        <v>0.99289175115678396</v>
      </c>
      <c r="I19" s="111">
        <v>0.98901421772199016</v>
      </c>
      <c r="J19" s="111">
        <v>0.9788361230355157</v>
      </c>
      <c r="K19" s="111">
        <v>0.96841661935022516</v>
      </c>
      <c r="L19" s="111">
        <v>0.97405298830972531</v>
      </c>
      <c r="M19" s="111">
        <v>0.97774467194574466</v>
      </c>
      <c r="N19" s="111">
        <v>0.99447922892551355</v>
      </c>
      <c r="O19" s="113"/>
      <c r="P19" s="104"/>
      <c r="Q19" s="20"/>
    </row>
    <row r="20" spans="1:273" ht="15.75" thickBot="1" x14ac:dyDescent="0.3">
      <c r="A20" s="40"/>
      <c r="B20" s="40" t="s">
        <v>58</v>
      </c>
      <c r="C20" s="130">
        <v>1.069172621794742E-4</v>
      </c>
      <c r="D20" s="131">
        <v>1.0456645055190996E-3</v>
      </c>
      <c r="E20" s="129">
        <v>8.6174719730088228E-4</v>
      </c>
      <c r="F20" s="129">
        <v>1.6474823927449238E-4</v>
      </c>
      <c r="G20" s="129">
        <v>1.5359158348286038E-4</v>
      </c>
      <c r="H20" s="129">
        <v>-1.5456750592107394E-8</v>
      </c>
      <c r="I20" s="129">
        <v>-9.0613538866369662E-9</v>
      </c>
      <c r="J20" s="129">
        <v>-4.2498593662779102E-13</v>
      </c>
      <c r="K20" s="129">
        <v>0</v>
      </c>
      <c r="L20" s="129">
        <v>-6.8288040925737841E-8</v>
      </c>
      <c r="M20" s="129">
        <v>-2.0828041651952012E-7</v>
      </c>
      <c r="N20" s="129">
        <v>-2.4567554839113059E-12</v>
      </c>
      <c r="O20" s="128"/>
      <c r="P20" s="104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2" si="6">C5/(C3*$P21 + C5)</f>
        <v>5.0336121839475731E-3</v>
      </c>
      <c r="D21" s="15">
        <f t="shared" si="6"/>
        <v>1.9287333214092015E-2</v>
      </c>
      <c r="E21" s="15">
        <f t="shared" si="6"/>
        <v>3.6533750752998008E-2</v>
      </c>
      <c r="F21" s="15">
        <f t="shared" si="6"/>
        <v>5.2210450824801483E-2</v>
      </c>
      <c r="G21" s="15">
        <f t="shared" si="6"/>
        <v>6.3516987646294279E-2</v>
      </c>
      <c r="H21" s="15">
        <f t="shared" si="6"/>
        <v>7.4758632143643242E-2</v>
      </c>
      <c r="I21" s="15">
        <f t="shared" si="6"/>
        <v>8.2714923150479597E-2</v>
      </c>
      <c r="J21" s="15">
        <f t="shared" si="6"/>
        <v>9.8613137079173172E-2</v>
      </c>
      <c r="K21" s="15">
        <f t="shared" si="6"/>
        <v>0.10232612716699629</v>
      </c>
      <c r="L21" s="15">
        <f t="shared" si="6"/>
        <v>0.11312524378124852</v>
      </c>
      <c r="M21" s="15">
        <f t="shared" si="6"/>
        <v>0.12289984495498275</v>
      </c>
      <c r="N21" s="15">
        <f t="shared" si="6"/>
        <v>0.13136609270116167</v>
      </c>
      <c r="O21" s="16">
        <f>O5/(O3*$P21 + O5)</f>
        <v>0.13933282380690118</v>
      </c>
      <c r="P21" s="132">
        <f>(1 - P$1) / P$1 * (P5/P3)</f>
        <v>1.2928369254376733</v>
      </c>
      <c r="Q21" s="133">
        <f>(1 - Q$1) / Q$1 * (Q5/Q3)</f>
        <v>0.96419775105408767</v>
      </c>
      <c r="R21" s="138" t="s">
        <v>69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4"/>
      <c r="B22" s="47" t="s">
        <v>39</v>
      </c>
      <c r="C22" s="52">
        <f t="shared" si="6"/>
        <v>1.9171122342614413E-3</v>
      </c>
      <c r="D22" s="52">
        <f t="shared" si="6"/>
        <v>1.4789702791981232E-2</v>
      </c>
      <c r="E22" s="52">
        <f t="shared" si="6"/>
        <v>3.454728645119317E-2</v>
      </c>
      <c r="F22" s="52">
        <f t="shared" si="6"/>
        <v>4.8740960903962127E-2</v>
      </c>
      <c r="G22" s="52">
        <f t="shared" si="6"/>
        <v>5.7124166514100128E-2</v>
      </c>
      <c r="H22" s="52">
        <f t="shared" si="6"/>
        <v>6.7808904955196508E-2</v>
      </c>
      <c r="I22" s="52">
        <f t="shared" si="6"/>
        <v>7.9570898994404518E-2</v>
      </c>
      <c r="J22" s="52">
        <f t="shared" si="6"/>
        <v>8.8949337931223976E-2</v>
      </c>
      <c r="K22" s="52">
        <f t="shared" si="6"/>
        <v>9.1924958973229026E-2</v>
      </c>
      <c r="L22" s="52">
        <f t="shared" si="6"/>
        <v>0.10666696842298377</v>
      </c>
      <c r="M22" s="52">
        <f t="shared" si="6"/>
        <v>0.11590117974252506</v>
      </c>
      <c r="N22" s="52">
        <f t="shared" si="6"/>
        <v>0.12393142611575279</v>
      </c>
      <c r="O22" s="53">
        <f>O6/(O4*$P22 + O6)</f>
        <v>0.13452303593939369</v>
      </c>
      <c r="P22" s="21">
        <f>(1 - P$1) / P$1 * (P6/P4)</f>
        <v>1.1574364349919992</v>
      </c>
      <c r="Q22" s="22">
        <f>(1 - Q$1) / Q$1 * (Q6/Q4)</f>
        <v>0.95900862738004156</v>
      </c>
      <c r="R22" s="139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7"/>
      <c r="AG24" s="107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7"/>
      <c r="AW24" s="107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7"/>
      <c r="BM24" s="107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7"/>
      <c r="CC24" s="107"/>
      <c r="CE24" s="135" t="s">
        <v>59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7"/>
      <c r="CS24" s="107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7"/>
      <c r="DI24" s="107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7" t="s">
        <v>34</v>
      </c>
      <c r="DY24" s="107"/>
      <c r="EA24" s="135" t="s">
        <v>64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7" t="s">
        <v>34</v>
      </c>
      <c r="EO24" s="107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60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63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66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68</v>
      </c>
      <c r="HA24" s="135"/>
      <c r="HC24" s="135" t="s">
        <v>67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68</v>
      </c>
      <c r="HQ24" s="135"/>
      <c r="HS24" s="135" t="s">
        <v>70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68</v>
      </c>
      <c r="IG24" s="135"/>
      <c r="II24" s="135" t="s">
        <v>71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68</v>
      </c>
      <c r="IW24" s="135"/>
      <c r="IY24" s="135" t="s">
        <v>72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68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68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68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68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68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68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68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68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68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68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68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68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68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68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68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68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68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68</v>
      </c>
      <c r="JM25" s="137"/>
    </row>
    <row r="26" spans="1:273" s="109" customFormat="1" x14ac:dyDescent="0.25">
      <c r="B26" s="109" t="s">
        <v>1</v>
      </c>
      <c r="C26" s="109">
        <v>0</v>
      </c>
      <c r="D26" s="109">
        <v>5</v>
      </c>
      <c r="E26" s="109">
        <v>10</v>
      </c>
      <c r="F26" s="109">
        <v>15</v>
      </c>
      <c r="G26" s="109">
        <v>20</v>
      </c>
      <c r="H26" s="109">
        <v>25</v>
      </c>
      <c r="I26" s="109">
        <v>30</v>
      </c>
      <c r="J26" s="109">
        <v>35</v>
      </c>
      <c r="K26" s="109">
        <v>40</v>
      </c>
      <c r="L26" s="109">
        <v>45</v>
      </c>
      <c r="M26" s="109">
        <v>50</v>
      </c>
      <c r="N26" s="109">
        <v>55</v>
      </c>
      <c r="O26" s="109">
        <v>60</v>
      </c>
      <c r="P26" s="35">
        <v>0.2</v>
      </c>
      <c r="Q26" s="35">
        <v>0.5</v>
      </c>
      <c r="R26" s="89"/>
      <c r="S26" s="109">
        <v>0</v>
      </c>
      <c r="T26" s="109">
        <v>5</v>
      </c>
      <c r="U26" s="109">
        <v>10</v>
      </c>
      <c r="V26" s="109">
        <v>15</v>
      </c>
      <c r="W26" s="109">
        <v>20</v>
      </c>
      <c r="X26" s="109">
        <v>25</v>
      </c>
      <c r="Y26" s="109">
        <v>30</v>
      </c>
      <c r="Z26" s="109">
        <v>35</v>
      </c>
      <c r="AA26" s="109">
        <v>40</v>
      </c>
      <c r="AB26" s="109">
        <v>45</v>
      </c>
      <c r="AC26" s="109">
        <v>50</v>
      </c>
      <c r="AD26" s="109">
        <v>55</v>
      </c>
      <c r="AE26" s="109">
        <v>60</v>
      </c>
      <c r="AF26" s="35">
        <f>P26</f>
        <v>0.2</v>
      </c>
      <c r="AG26" s="35">
        <f>Q26</f>
        <v>0.5</v>
      </c>
      <c r="AI26" s="109">
        <v>0</v>
      </c>
      <c r="AJ26" s="109">
        <v>5</v>
      </c>
      <c r="AK26" s="109">
        <v>10</v>
      </c>
      <c r="AL26" s="109">
        <v>15</v>
      </c>
      <c r="AM26" s="109">
        <v>20</v>
      </c>
      <c r="AN26" s="109">
        <v>25</v>
      </c>
      <c r="AO26" s="109">
        <v>30</v>
      </c>
      <c r="AP26" s="109">
        <v>35</v>
      </c>
      <c r="AQ26" s="109">
        <v>40</v>
      </c>
      <c r="AR26" s="109">
        <v>45</v>
      </c>
      <c r="AS26" s="109">
        <v>50</v>
      </c>
      <c r="AT26" s="109">
        <v>55</v>
      </c>
      <c r="AU26" s="109">
        <v>60</v>
      </c>
      <c r="AV26" s="35">
        <f>AF26</f>
        <v>0.2</v>
      </c>
      <c r="AW26" s="35">
        <f>AG26</f>
        <v>0.5</v>
      </c>
      <c r="AY26" s="109">
        <v>0</v>
      </c>
      <c r="AZ26" s="109">
        <v>5</v>
      </c>
      <c r="BA26" s="109">
        <v>10</v>
      </c>
      <c r="BB26" s="109">
        <v>15</v>
      </c>
      <c r="BC26" s="109">
        <v>20</v>
      </c>
      <c r="BD26" s="109">
        <v>25</v>
      </c>
      <c r="BE26" s="109">
        <v>30</v>
      </c>
      <c r="BF26" s="109">
        <v>35</v>
      </c>
      <c r="BG26" s="109">
        <v>40</v>
      </c>
      <c r="BH26" s="109">
        <v>45</v>
      </c>
      <c r="BI26" s="109">
        <v>50</v>
      </c>
      <c r="BJ26" s="109">
        <v>55</v>
      </c>
      <c r="BK26" s="109">
        <v>60</v>
      </c>
      <c r="BL26" s="35">
        <f>AV26</f>
        <v>0.2</v>
      </c>
      <c r="BM26" s="35">
        <f>AW26</f>
        <v>0.5</v>
      </c>
      <c r="BO26" s="109">
        <v>0</v>
      </c>
      <c r="BP26" s="109">
        <v>5</v>
      </c>
      <c r="BQ26" s="109">
        <v>10</v>
      </c>
      <c r="BR26" s="109">
        <v>15</v>
      </c>
      <c r="BS26" s="109">
        <v>20</v>
      </c>
      <c r="BT26" s="109">
        <v>25</v>
      </c>
      <c r="BU26" s="109">
        <v>30</v>
      </c>
      <c r="BV26" s="109">
        <v>35</v>
      </c>
      <c r="BW26" s="109">
        <v>40</v>
      </c>
      <c r="BX26" s="109">
        <v>45</v>
      </c>
      <c r="BY26" s="109">
        <v>50</v>
      </c>
      <c r="BZ26" s="109">
        <v>55</v>
      </c>
      <c r="CA26" s="109">
        <v>60</v>
      </c>
      <c r="CB26" s="35">
        <f>BL26</f>
        <v>0.2</v>
      </c>
      <c r="CC26" s="35">
        <f>BM26</f>
        <v>0.5</v>
      </c>
      <c r="CE26" s="109">
        <v>0</v>
      </c>
      <c r="CF26" s="109">
        <v>5</v>
      </c>
      <c r="CG26" s="109">
        <v>10</v>
      </c>
      <c r="CH26" s="109">
        <v>15</v>
      </c>
      <c r="CI26" s="109">
        <v>20</v>
      </c>
      <c r="CJ26" s="109">
        <v>25</v>
      </c>
      <c r="CK26" s="109">
        <v>30</v>
      </c>
      <c r="CL26" s="109">
        <v>35</v>
      </c>
      <c r="CM26" s="109">
        <v>40</v>
      </c>
      <c r="CN26" s="109">
        <v>45</v>
      </c>
      <c r="CO26" s="109">
        <v>50</v>
      </c>
      <c r="CP26" s="109">
        <v>55</v>
      </c>
      <c r="CQ26" s="109">
        <v>60</v>
      </c>
      <c r="CR26" s="35">
        <f>CB26</f>
        <v>0.2</v>
      </c>
      <c r="CS26" s="35">
        <f>CC26</f>
        <v>0.5</v>
      </c>
      <c r="CU26" s="109">
        <v>0</v>
      </c>
      <c r="CV26" s="109">
        <v>5</v>
      </c>
      <c r="CW26" s="109">
        <v>10</v>
      </c>
      <c r="CX26" s="109">
        <v>15</v>
      </c>
      <c r="CY26" s="109">
        <v>20</v>
      </c>
      <c r="CZ26" s="109">
        <v>25</v>
      </c>
      <c r="DA26" s="109">
        <v>30</v>
      </c>
      <c r="DB26" s="109">
        <v>35</v>
      </c>
      <c r="DC26" s="109">
        <v>40</v>
      </c>
      <c r="DD26" s="109">
        <v>45</v>
      </c>
      <c r="DE26" s="109">
        <v>50</v>
      </c>
      <c r="DF26" s="109">
        <v>55</v>
      </c>
      <c r="DG26" s="109">
        <v>60</v>
      </c>
      <c r="DH26" s="35">
        <f>CB26</f>
        <v>0.2</v>
      </c>
      <c r="DI26" s="35">
        <f>CC26</f>
        <v>0.5</v>
      </c>
      <c r="DK26" s="109">
        <v>0</v>
      </c>
      <c r="DL26" s="109">
        <v>5</v>
      </c>
      <c r="DM26" s="109">
        <v>10</v>
      </c>
      <c r="DN26" s="109">
        <v>15</v>
      </c>
      <c r="DO26" s="109">
        <v>20</v>
      </c>
      <c r="DP26" s="109">
        <v>25</v>
      </c>
      <c r="DQ26" s="109">
        <v>30</v>
      </c>
      <c r="DR26" s="109">
        <v>35</v>
      </c>
      <c r="DS26" s="109">
        <v>40</v>
      </c>
      <c r="DT26" s="109">
        <v>45</v>
      </c>
      <c r="DU26" s="109">
        <v>50</v>
      </c>
      <c r="DV26" s="109">
        <v>55</v>
      </c>
      <c r="DW26" s="109">
        <v>60</v>
      </c>
      <c r="DX26" s="35">
        <f>DH26</f>
        <v>0.2</v>
      </c>
      <c r="DY26" s="35">
        <f>DI26</f>
        <v>0.5</v>
      </c>
      <c r="EA26" s="109">
        <v>0</v>
      </c>
      <c r="EB26" s="109">
        <v>5</v>
      </c>
      <c r="EC26" s="109">
        <v>10</v>
      </c>
      <c r="ED26" s="109">
        <v>15</v>
      </c>
      <c r="EE26" s="109">
        <v>20</v>
      </c>
      <c r="EF26" s="109">
        <v>25</v>
      </c>
      <c r="EG26" s="109">
        <v>30</v>
      </c>
      <c r="EH26" s="109">
        <v>35</v>
      </c>
      <c r="EI26" s="109">
        <v>40</v>
      </c>
      <c r="EJ26" s="109">
        <v>45</v>
      </c>
      <c r="EK26" s="109">
        <v>50</v>
      </c>
      <c r="EL26" s="109">
        <v>55</v>
      </c>
      <c r="EM26" s="109">
        <v>60</v>
      </c>
      <c r="EN26" s="35">
        <f>DX26</f>
        <v>0.2</v>
      </c>
      <c r="EO26" s="35">
        <f>DY26</f>
        <v>0.5</v>
      </c>
      <c r="EQ26" s="109">
        <v>0</v>
      </c>
      <c r="ER26" s="109">
        <v>5</v>
      </c>
      <c r="ES26" s="109">
        <v>10</v>
      </c>
      <c r="ET26" s="109">
        <v>15</v>
      </c>
      <c r="EU26" s="109">
        <v>20</v>
      </c>
      <c r="EV26" s="109">
        <v>25</v>
      </c>
      <c r="EW26" s="109">
        <v>30</v>
      </c>
      <c r="EX26" s="109">
        <v>35</v>
      </c>
      <c r="EY26" s="109">
        <v>40</v>
      </c>
      <c r="EZ26" s="109">
        <v>45</v>
      </c>
      <c r="FA26" s="109">
        <v>50</v>
      </c>
      <c r="FB26" s="109">
        <v>55</v>
      </c>
      <c r="FC26" s="109">
        <v>60</v>
      </c>
      <c r="FD26" s="35">
        <f>DX26</f>
        <v>0.2</v>
      </c>
      <c r="FE26" s="35">
        <f>DY26</f>
        <v>0.5</v>
      </c>
      <c r="FG26" s="109">
        <v>0</v>
      </c>
      <c r="FH26" s="109">
        <v>5</v>
      </c>
      <c r="FI26" s="109">
        <v>10</v>
      </c>
      <c r="FJ26" s="109">
        <v>15</v>
      </c>
      <c r="FK26" s="109">
        <v>20</v>
      </c>
      <c r="FL26" s="109">
        <v>25</v>
      </c>
      <c r="FM26" s="109">
        <v>30</v>
      </c>
      <c r="FN26" s="109">
        <v>35</v>
      </c>
      <c r="FO26" s="109">
        <v>40</v>
      </c>
      <c r="FP26" s="109">
        <v>45</v>
      </c>
      <c r="FQ26" s="109">
        <v>50</v>
      </c>
      <c r="FR26" s="109">
        <v>55</v>
      </c>
      <c r="FS26" s="109">
        <v>60</v>
      </c>
      <c r="FT26" s="35">
        <f>FD26</f>
        <v>0.2</v>
      </c>
      <c r="FU26" s="35">
        <f>FE26</f>
        <v>0.5</v>
      </c>
      <c r="FW26" s="109">
        <v>0</v>
      </c>
      <c r="FX26" s="109">
        <v>5</v>
      </c>
      <c r="FY26" s="109">
        <v>10</v>
      </c>
      <c r="FZ26" s="109">
        <v>15</v>
      </c>
      <c r="GA26" s="109">
        <v>20</v>
      </c>
      <c r="GB26" s="109">
        <v>25</v>
      </c>
      <c r="GC26" s="109">
        <v>30</v>
      </c>
      <c r="GD26" s="109">
        <v>35</v>
      </c>
      <c r="GE26" s="109">
        <v>40</v>
      </c>
      <c r="GF26" s="109">
        <v>45</v>
      </c>
      <c r="GG26" s="109">
        <v>50</v>
      </c>
      <c r="GH26" s="109">
        <v>55</v>
      </c>
      <c r="GI26" s="109">
        <v>60</v>
      </c>
      <c r="GJ26" s="35">
        <f>FT26</f>
        <v>0.2</v>
      </c>
      <c r="GK26" s="35">
        <f>FU26</f>
        <v>0.5</v>
      </c>
      <c r="GM26" s="109">
        <v>0</v>
      </c>
      <c r="GN26" s="109">
        <v>5</v>
      </c>
      <c r="GO26" s="109">
        <v>10</v>
      </c>
      <c r="GP26" s="109">
        <v>15</v>
      </c>
      <c r="GQ26" s="109">
        <v>20</v>
      </c>
      <c r="GR26" s="109">
        <v>25</v>
      </c>
      <c r="GS26" s="109">
        <v>30</v>
      </c>
      <c r="GT26" s="109">
        <v>35</v>
      </c>
      <c r="GU26" s="109">
        <v>40</v>
      </c>
      <c r="GV26" s="109">
        <v>45</v>
      </c>
      <c r="GW26" s="109">
        <v>50</v>
      </c>
      <c r="GX26" s="109">
        <v>55</v>
      </c>
      <c r="GY26" s="109">
        <v>60</v>
      </c>
      <c r="GZ26" s="35">
        <f>GJ26</f>
        <v>0.2</v>
      </c>
      <c r="HA26" s="35">
        <f>GK26</f>
        <v>0.5</v>
      </c>
      <c r="HC26" s="109">
        <v>0</v>
      </c>
      <c r="HD26" s="109">
        <v>5</v>
      </c>
      <c r="HE26" s="109">
        <v>10</v>
      </c>
      <c r="HF26" s="109">
        <v>15</v>
      </c>
      <c r="HG26" s="109">
        <v>20</v>
      </c>
      <c r="HH26" s="109">
        <v>25</v>
      </c>
      <c r="HI26" s="109">
        <v>30</v>
      </c>
      <c r="HJ26" s="109">
        <v>35</v>
      </c>
      <c r="HK26" s="109">
        <v>40</v>
      </c>
      <c r="HL26" s="109">
        <v>45</v>
      </c>
      <c r="HM26" s="109">
        <v>50</v>
      </c>
      <c r="HN26" s="109">
        <v>55</v>
      </c>
      <c r="HO26" s="109">
        <v>60</v>
      </c>
      <c r="HP26" s="35">
        <f>GZ26</f>
        <v>0.2</v>
      </c>
      <c r="HQ26" s="35">
        <f>HA26</f>
        <v>0.5</v>
      </c>
      <c r="HS26" s="109">
        <v>0</v>
      </c>
      <c r="HT26" s="109">
        <v>5</v>
      </c>
      <c r="HU26" s="109">
        <v>10</v>
      </c>
      <c r="HV26" s="109">
        <v>15</v>
      </c>
      <c r="HW26" s="109">
        <v>20</v>
      </c>
      <c r="HX26" s="109">
        <v>25</v>
      </c>
      <c r="HY26" s="109">
        <v>30</v>
      </c>
      <c r="HZ26" s="109">
        <v>35</v>
      </c>
      <c r="IA26" s="109">
        <v>40</v>
      </c>
      <c r="IB26" s="109">
        <v>45</v>
      </c>
      <c r="IC26" s="109">
        <v>50</v>
      </c>
      <c r="ID26" s="109">
        <v>55</v>
      </c>
      <c r="IE26" s="109">
        <v>60</v>
      </c>
      <c r="IF26" s="35">
        <f>HP26</f>
        <v>0.2</v>
      </c>
      <c r="IG26" s="35">
        <f>HQ26</f>
        <v>0.5</v>
      </c>
      <c r="II26" s="109">
        <v>0</v>
      </c>
      <c r="IJ26" s="109">
        <v>5</v>
      </c>
      <c r="IK26" s="109">
        <v>10</v>
      </c>
      <c r="IL26" s="109">
        <v>15</v>
      </c>
      <c r="IM26" s="109">
        <v>20</v>
      </c>
      <c r="IN26" s="109">
        <v>25</v>
      </c>
      <c r="IO26" s="109">
        <v>30</v>
      </c>
      <c r="IP26" s="109">
        <v>35</v>
      </c>
      <c r="IQ26" s="109">
        <v>40</v>
      </c>
      <c r="IR26" s="109">
        <v>45</v>
      </c>
      <c r="IS26" s="109">
        <v>50</v>
      </c>
      <c r="IT26" s="109">
        <v>55</v>
      </c>
      <c r="IU26" s="109">
        <v>60</v>
      </c>
      <c r="IV26" s="35">
        <f>IF26</f>
        <v>0.2</v>
      </c>
      <c r="IW26" s="35">
        <f>IG26</f>
        <v>0.5</v>
      </c>
      <c r="IY26" s="109">
        <v>0</v>
      </c>
      <c r="IZ26" s="109">
        <v>5</v>
      </c>
      <c r="JA26" s="109">
        <v>10</v>
      </c>
      <c r="JB26" s="109">
        <v>15</v>
      </c>
      <c r="JC26" s="109">
        <v>20</v>
      </c>
      <c r="JD26" s="109">
        <v>25</v>
      </c>
      <c r="JE26" s="109">
        <v>30</v>
      </c>
      <c r="JF26" s="109">
        <v>35</v>
      </c>
      <c r="JG26" s="109">
        <v>40</v>
      </c>
      <c r="JH26" s="109">
        <v>45</v>
      </c>
      <c r="JI26" s="109">
        <v>50</v>
      </c>
      <c r="JJ26" s="109">
        <v>55</v>
      </c>
      <c r="JK26" s="109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50.274000000000001</v>
      </c>
      <c r="D27" s="37">
        <v>53</v>
      </c>
      <c r="E27" s="37">
        <v>53.387</v>
      </c>
      <c r="F27" s="37">
        <v>54.017000000000003</v>
      </c>
      <c r="G27" s="37">
        <v>55.1</v>
      </c>
      <c r="H27" s="37">
        <v>57.667000000000002</v>
      </c>
      <c r="I27" s="37">
        <v>56.783000000000001</v>
      </c>
      <c r="J27" s="37">
        <v>56.2</v>
      </c>
      <c r="K27" s="37">
        <v>55.616999999999997</v>
      </c>
      <c r="L27" s="37">
        <v>55.5</v>
      </c>
      <c r="M27" s="37">
        <v>54.15</v>
      </c>
      <c r="N27" s="37">
        <v>54.883000000000003</v>
      </c>
      <c r="O27" s="37">
        <v>56.383000000000003</v>
      </c>
      <c r="P27" s="37">
        <v>54.582999999999998</v>
      </c>
      <c r="Q27" s="37">
        <v>49.9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49.348820766460364</v>
      </c>
      <c r="T27" s="4">
        <f t="shared" si="7"/>
        <v>51.809953342003574</v>
      </c>
      <c r="U27" s="4">
        <f t="shared" si="7"/>
        <v>51.680177638465082</v>
      </c>
      <c r="V27" s="4">
        <f t="shared" si="7"/>
        <v>52.675209774127325</v>
      </c>
      <c r="W27" s="4">
        <f t="shared" si="7"/>
        <v>53.086383403883104</v>
      </c>
      <c r="X27" s="4">
        <f t="shared" si="7"/>
        <v>55.396495825553458</v>
      </c>
      <c r="Y27" s="4">
        <f t="shared" si="7"/>
        <v>55.966844741418363</v>
      </c>
      <c r="Z27" s="4" t="e">
        <f t="shared" si="7"/>
        <v>#N/A</v>
      </c>
      <c r="AA27" s="4" t="e">
        <f t="shared" si="7"/>
        <v>#N/A</v>
      </c>
      <c r="AB27" s="4">
        <f t="shared" si="7"/>
        <v>54.514708569535756</v>
      </c>
      <c r="AC27" s="4">
        <f t="shared" si="7"/>
        <v>53.783684742535065</v>
      </c>
      <c r="AD27" s="4">
        <f t="shared" si="7"/>
        <v>54.51310261181424</v>
      </c>
      <c r="AE27" s="4">
        <f t="shared" si="7"/>
        <v>55.098756148606668</v>
      </c>
      <c r="AF27" s="4">
        <f t="shared" si="7"/>
        <v>53.324030460863867</v>
      </c>
      <c r="AG27" s="4" t="e">
        <f t="shared" si="7"/>
        <v>#N/A</v>
      </c>
      <c r="AI27" s="4">
        <f t="shared" ref="AI27:AW43" si="8">IF(OR($B27 &lt; C$230, $B27 &gt; C$233), 0, C27-S27)</f>
        <v>0.92517923353963738</v>
      </c>
      <c r="AJ27" s="4">
        <f t="shared" si="8"/>
        <v>1.1900466579964259</v>
      </c>
      <c r="AK27" s="4">
        <f t="shared" si="8"/>
        <v>1.7068223615349183</v>
      </c>
      <c r="AL27" s="4">
        <f t="shared" si="8"/>
        <v>1.3417902258726784</v>
      </c>
      <c r="AM27" s="4">
        <f t="shared" si="8"/>
        <v>2.013616596116897</v>
      </c>
      <c r="AN27" s="4">
        <f t="shared" si="8"/>
        <v>2.2705041744465433</v>
      </c>
      <c r="AO27" s="4">
        <f t="shared" si="8"/>
        <v>0.81615525858163807</v>
      </c>
      <c r="AP27" s="4">
        <f t="shared" si="8"/>
        <v>0</v>
      </c>
      <c r="AQ27" s="4">
        <f t="shared" si="8"/>
        <v>0</v>
      </c>
      <c r="AR27" s="4">
        <f t="shared" si="8"/>
        <v>0.98529143046424394</v>
      </c>
      <c r="AS27" s="4">
        <f t="shared" si="8"/>
        <v>0.3663152574649331</v>
      </c>
      <c r="AT27" s="4">
        <f t="shared" si="8"/>
        <v>0.36989738818576257</v>
      </c>
      <c r="AU27" s="4">
        <f t="shared" si="8"/>
        <v>1.2842438513933345</v>
      </c>
      <c r="AV27" s="4">
        <f t="shared" si="8"/>
        <v>1.2589695391361317</v>
      </c>
      <c r="AW27" s="4">
        <f t="shared" si="8"/>
        <v>0</v>
      </c>
      <c r="AY27" s="2">
        <f>IF(OR($B27 &lt; C$230, $B27 &gt; C$233), #N/A, ((1-FG27)*DK27) + (FG27 - FW27)*EA27 + (FW27*EQ27))</f>
        <v>49.34882061977298</v>
      </c>
      <c r="AZ27" s="2">
        <f t="shared" ref="AZ27:BM42" si="9">IF(OR($B27 &lt; D$230, $B27 &gt; D$233), #N/A, ((1-FH27)*DL27) + (FH27 - FX27)*EB27 + (FX27*ER27))</f>
        <v>51.809953335965567</v>
      </c>
      <c r="BA27" s="2">
        <f t="shared" si="9"/>
        <v>51.680177638197961</v>
      </c>
      <c r="BB27" s="2">
        <f t="shared" si="9"/>
        <v>52.675209773906545</v>
      </c>
      <c r="BC27" s="2">
        <f t="shared" si="9"/>
        <v>53.08638340293988</v>
      </c>
      <c r="BD27" s="2">
        <f t="shared" si="9"/>
        <v>55.396495825523459</v>
      </c>
      <c r="BE27" s="2">
        <f t="shared" si="9"/>
        <v>55.966844741394141</v>
      </c>
      <c r="BF27" s="2" t="e">
        <f t="shared" si="9"/>
        <v>#N/A</v>
      </c>
      <c r="BG27" s="2" t="e">
        <f t="shared" si="9"/>
        <v>#N/A</v>
      </c>
      <c r="BH27" s="2">
        <f t="shared" si="9"/>
        <v>54.514708569521069</v>
      </c>
      <c r="BI27" s="2">
        <f t="shared" si="9"/>
        <v>53.783684742529914</v>
      </c>
      <c r="BJ27" s="2">
        <f t="shared" si="9"/>
        <v>54.51310261179912</v>
      </c>
      <c r="BK27" s="2">
        <f t="shared" si="9"/>
        <v>55.098756148400007</v>
      </c>
      <c r="BL27" s="2">
        <f t="shared" si="9"/>
        <v>53.324030459348094</v>
      </c>
      <c r="BM27" s="2" t="e">
        <f t="shared" si="9"/>
        <v>#N/A</v>
      </c>
      <c r="BO27" s="2">
        <f t="shared" ref="BO27:BO90" si="10">IF(AND(IY27 &lt; $CC$22, $B27 &lt; C$7, $B27 &gt; C$230), C27, "")</f>
        <v>50.274000000000001</v>
      </c>
      <c r="BP27" s="2">
        <f t="shared" ref="BP27:BP90" si="11">IF(AND(IZ27 &lt; $CC$22, $B27 &lt; D$7, $B27 &gt; D$230), D27, "")</f>
        <v>53</v>
      </c>
      <c r="BQ27" s="2">
        <f t="shared" ref="BQ27:BQ90" si="12">IF(AND(JA27 &lt; $CC$22, $B27 &lt; E$7, $B27 &gt; E$230), E27, "")</f>
        <v>53.387</v>
      </c>
      <c r="BR27" s="2">
        <f t="shared" ref="BR27:BR90" si="13">IF(AND(JB27 &lt; $CC$22, $B27 &lt; F$7, $B27 &gt; F$230), F27, "")</f>
        <v>54.017000000000003</v>
      </c>
      <c r="BS27" s="2">
        <f t="shared" ref="BS27:BS90" si="14">IF(AND(JC27 &lt; $CC$22, $B27 &lt; G$7, $B27 &gt; G$230), G27, "")</f>
        <v>55.1</v>
      </c>
      <c r="BT27" s="2">
        <f t="shared" ref="BT27:BT90" si="15">IF(AND(JD27 &lt; $CC$22, $B27 &lt; H$7, $B27 &gt; H$230), H27, "")</f>
        <v>57.667000000000002</v>
      </c>
      <c r="BU27" s="2">
        <f t="shared" ref="BU27:BU90" si="16">IF(AND(JE27 &lt; $CC$22, $B27 &lt; I$7, $B27 &gt; I$230), I27, "")</f>
        <v>56.783000000000001</v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>
        <f t="shared" ref="BX27:BX90" si="19">IF(AND(JH27 &lt; $CC$22, $B27 &lt; L$7, $B27 &gt; L$230), L27, "")</f>
        <v>55.5</v>
      </c>
      <c r="BY27" s="2">
        <f t="shared" ref="BY27:BY90" si="20">IF(AND(JI27 &lt; $CC$22, $B27 &lt; M$7, $B27 &gt; M$230), M27, "")</f>
        <v>54.15</v>
      </c>
      <c r="BZ27" s="2">
        <f t="shared" ref="BZ27:BZ90" si="21">IF(AND(JJ27 &lt; $CC$22, $B27 &lt; N$7, $B27 &gt; N$230), N27, "")</f>
        <v>54.883000000000003</v>
      </c>
      <c r="CA27" s="2">
        <f t="shared" ref="CA27:CA90" si="22">IF(AND(JK27 &lt; $CC$22, $B27 &lt; O$7, $B27 &gt; O$230), O27, "")</f>
        <v>56.383000000000003</v>
      </c>
      <c r="CB27" s="2">
        <f t="shared" ref="CB27:CB90" si="23">IF(AND(JL27 &lt; $CC$22, $B27 &lt; P$7, $B27 &gt; P$230), P27, "")</f>
        <v>54.582999999999998</v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49.200748663101614</v>
      </c>
      <c r="DL27" s="2">
        <f t="shared" si="41"/>
        <v>51.726371428571426</v>
      </c>
      <c r="DM27" s="2">
        <f t="shared" si="41"/>
        <v>51.599659159159167</v>
      </c>
      <c r="DN27" s="2">
        <f t="shared" si="41"/>
        <v>52.508039039039041</v>
      </c>
      <c r="DO27" s="2">
        <f t="shared" si="41"/>
        <v>52.986938095238102</v>
      </c>
      <c r="DP27" s="2">
        <f t="shared" si="41"/>
        <v>55.372749249249239</v>
      </c>
      <c r="DQ27" s="2">
        <f t="shared" si="41"/>
        <v>55.959033033033059</v>
      </c>
      <c r="DR27" s="2">
        <f t="shared" si="41"/>
        <v>54.704444817927182</v>
      </c>
      <c r="DS27" s="2">
        <f t="shared" si="41"/>
        <v>55.152934920634912</v>
      </c>
      <c r="DT27" s="2">
        <f t="shared" si="41"/>
        <v>54.402111111111097</v>
      </c>
      <c r="DU27" s="2">
        <f t="shared" si="41"/>
        <v>53.681563300142258</v>
      </c>
      <c r="DV27" s="2">
        <f t="shared" si="41"/>
        <v>54.405611111111114</v>
      </c>
      <c r="DW27" s="2">
        <f t="shared" si="41"/>
        <v>54.970615615615614</v>
      </c>
      <c r="DX27" s="2">
        <f t="shared" si="41"/>
        <v>53.14731904761905</v>
      </c>
      <c r="DY27" s="2">
        <f t="shared" si="41"/>
        <v>47.087205347593596</v>
      </c>
      <c r="EA27" s="2">
        <f t="shared" ref="EA27:EO43" si="42">CE$228*$B27+CE$229</f>
        <v>52.630024482271956</v>
      </c>
      <c r="EB27" s="2">
        <f t="shared" si="42"/>
        <v>53.928464276240163</v>
      </c>
      <c r="EC27" s="2">
        <f t="shared" si="42"/>
        <v>53.904619220747755</v>
      </c>
      <c r="ED27" s="2">
        <f t="shared" si="42"/>
        <v>57.29038470799415</v>
      </c>
      <c r="EE27" s="2">
        <f t="shared" si="42"/>
        <v>55.577711723550578</v>
      </c>
      <c r="EF27" s="2">
        <f t="shared" si="42"/>
        <v>56.060648914048059</v>
      </c>
      <c r="EG27" s="2">
        <f t="shared" si="42"/>
        <v>56.188147816543434</v>
      </c>
      <c r="EH27" s="2">
        <f t="shared" si="42"/>
        <v>58.379780477449131</v>
      </c>
      <c r="EI27" s="2">
        <f t="shared" si="42"/>
        <v>54.306022623143413</v>
      </c>
      <c r="EJ27" s="2">
        <f t="shared" si="42"/>
        <v>57.769051217496965</v>
      </c>
      <c r="EK27" s="2">
        <f t="shared" si="42"/>
        <v>56.826790402869264</v>
      </c>
      <c r="EL27" s="2">
        <f t="shared" si="42"/>
        <v>57.585702277831246</v>
      </c>
      <c r="EM27" s="2">
        <f t="shared" si="42"/>
        <v>58.588796564071096</v>
      </c>
      <c r="EN27" s="2">
        <f t="shared" si="42"/>
        <v>57.793730815224556</v>
      </c>
      <c r="EO27" s="2">
        <f t="shared" si="42"/>
        <v>58.817062490207483</v>
      </c>
      <c r="EQ27" s="2">
        <f t="shared" ref="EQ27:FE43" si="43">CU$228*$B27+CU$229</f>
        <v>51.849673590459155</v>
      </c>
      <c r="ER27" s="2">
        <f t="shared" si="43"/>
        <v>55.812336585129117</v>
      </c>
      <c r="ES27" s="2">
        <f t="shared" si="43"/>
        <v>53.134163167046133</v>
      </c>
      <c r="ET27" s="2">
        <f t="shared" si="43"/>
        <v>56.03712291214508</v>
      </c>
      <c r="EU27" s="2">
        <f t="shared" si="43"/>
        <v>55.696807043316028</v>
      </c>
      <c r="EV27" s="2">
        <f t="shared" si="43"/>
        <v>57.158306219306269</v>
      </c>
      <c r="EW27" s="2">
        <f t="shared" si="43"/>
        <v>57.760375725080507</v>
      </c>
      <c r="EX27" s="2">
        <f t="shared" si="43"/>
        <v>58.676329156260479</v>
      </c>
      <c r="EY27" s="2">
        <f t="shared" si="43"/>
        <v>56.726606235953867</v>
      </c>
      <c r="EZ27" s="2">
        <f t="shared" si="43"/>
        <v>58.851392420869004</v>
      </c>
      <c r="FA27" s="2">
        <f t="shared" si="43"/>
        <v>57.481871548757177</v>
      </c>
      <c r="FB27" s="2">
        <f t="shared" si="43"/>
        <v>59.417992863932284</v>
      </c>
      <c r="FC27" s="2">
        <f t="shared" si="43"/>
        <v>59.752862242193828</v>
      </c>
      <c r="FD27" s="2">
        <f t="shared" si="43"/>
        <v>59.777980816979223</v>
      </c>
      <c r="FE27" s="2">
        <f t="shared" si="43"/>
        <v>60.266157762525566</v>
      </c>
      <c r="FG27" s="2">
        <f t="shared" ref="FG27:FU43" si="44">POWER(10,($B27-C$231)/C$229)/(1+POWER(10,($B27-C$231)/C$229))</f>
        <v>4.3181123359623326E-2</v>
      </c>
      <c r="FH27" s="2">
        <f t="shared" si="44"/>
        <v>3.7950067320196686E-2</v>
      </c>
      <c r="FI27" s="2">
        <f t="shared" si="44"/>
        <v>3.4934787631892714E-2</v>
      </c>
      <c r="FJ27" s="2">
        <f t="shared" si="44"/>
        <v>3.4957441023446084E-2</v>
      </c>
      <c r="FK27" s="2">
        <f t="shared" si="44"/>
        <v>3.8384104099391227E-2</v>
      </c>
      <c r="FL27" s="2">
        <f t="shared" si="44"/>
        <v>3.4510340047253486E-2</v>
      </c>
      <c r="FM27" s="2">
        <f t="shared" si="44"/>
        <v>3.4051040050607426E-2</v>
      </c>
      <c r="FN27" s="2">
        <f t="shared" si="44"/>
        <v>3.2110382216009509E-2</v>
      </c>
      <c r="FO27" s="2">
        <f t="shared" si="44"/>
        <v>3.2547345472717239E-2</v>
      </c>
      <c r="FP27" s="2">
        <f t="shared" si="44"/>
        <v>3.3439793414497633E-2</v>
      </c>
      <c r="FQ27" s="2">
        <f t="shared" si="44"/>
        <v>3.2467306496574484E-2</v>
      </c>
      <c r="FR27" s="2">
        <f t="shared" si="44"/>
        <v>3.3797919528930583E-2</v>
      </c>
      <c r="FS27" s="2">
        <f t="shared" si="44"/>
        <v>3.5414031912123799E-2</v>
      </c>
      <c r="FT27" s="2">
        <f t="shared" si="44"/>
        <v>3.8030052224763619E-2</v>
      </c>
      <c r="FU27" s="2">
        <f t="shared" si="44"/>
        <v>2.9556849517072464E-2</v>
      </c>
      <c r="FW27" s="2">
        <f>POWER(10,($B27-C$232)/C$229)/(1+POWER(10,($B27-C$232)/C$229))</f>
        <v>1.0284489309570254E-5</v>
      </c>
      <c r="FX27" s="2">
        <f t="shared" ref="FX27:GK42" si="45">POWER(10,($B27-D$232)/D$229)/(1+POWER(10,($B27-D$232)/D$229))</f>
        <v>6.5479914572534759E-6</v>
      </c>
      <c r="FY27" s="2">
        <f t="shared" si="45"/>
        <v>6.2446297547817704E-6</v>
      </c>
      <c r="FZ27" s="2">
        <f t="shared" si="45"/>
        <v>6.2491402478138445E-6</v>
      </c>
      <c r="GA27" s="2">
        <f t="shared" si="45"/>
        <v>6.5750247125443258E-6</v>
      </c>
      <c r="GB27" s="2">
        <f t="shared" si="45"/>
        <v>6.3088211538987456E-6</v>
      </c>
      <c r="GC27" s="2">
        <f t="shared" si="45"/>
        <v>6.4314413502218881E-6</v>
      </c>
      <c r="GD27" s="2">
        <f t="shared" si="45"/>
        <v>7.378330788673085E-6</v>
      </c>
      <c r="GE27" s="2">
        <f t="shared" si="45"/>
        <v>7.8984880252206579E-6</v>
      </c>
      <c r="GF27" s="2">
        <f t="shared" si="45"/>
        <v>7.0927849898167657E-6</v>
      </c>
      <c r="GG27" s="2">
        <f t="shared" si="45"/>
        <v>6.7015240919694304E-6</v>
      </c>
      <c r="GH27" s="2">
        <f t="shared" si="45"/>
        <v>6.0227021981331287E-6</v>
      </c>
      <c r="GI27" s="2">
        <f t="shared" si="45"/>
        <v>5.289402532978063E-6</v>
      </c>
      <c r="GJ27" s="2">
        <f t="shared" si="45"/>
        <v>4.0970388022193094E-6</v>
      </c>
      <c r="GK27" s="2">
        <f t="shared" si="45"/>
        <v>3.1662411671753293E-6</v>
      </c>
      <c r="GM27" s="86">
        <f xml:space="preserve"> _xlfn.NORM.DIST($B27, C$7, ABS(C$11), TRUE) * _xlfn.NORM.DIST(($B27 - C$7)*C$15, 0, ABS(C$11), TRUE) * 2</f>
        <v>8.2697283031798152E-11</v>
      </c>
      <c r="GN27" s="86">
        <f t="shared" ref="GN27:HA42" si="46" xml:space="preserve"> _xlfn.NORM.DIST($B27, D$7, ABS(D$11), TRUE) * _xlfn.NORM.DIST(($B27 - D$7)*D$15, 0, ABS(D$11), TRUE) * 2</f>
        <v>3.1211574541161644E-12</v>
      </c>
      <c r="GO27" s="86">
        <f t="shared" si="46"/>
        <v>1.3065343518615388E-13</v>
      </c>
      <c r="GP27" s="86">
        <f t="shared" si="46"/>
        <v>1.0786074216977647E-13</v>
      </c>
      <c r="GQ27" s="86">
        <f t="shared" si="46"/>
        <v>4.8301980177006976E-13</v>
      </c>
      <c r="GR27" s="86">
        <f t="shared" si="46"/>
        <v>1.4430138857967218E-14</v>
      </c>
      <c r="GS27" s="86">
        <f t="shared" si="46"/>
        <v>1.1684124808289151E-14</v>
      </c>
      <c r="GT27" s="86">
        <f t="shared" si="46"/>
        <v>2.4250799075937258E-16</v>
      </c>
      <c r="GU27" s="86">
        <f t="shared" si="46"/>
        <v>7.0127357614346256E-16</v>
      </c>
      <c r="GV27" s="86">
        <f t="shared" si="46"/>
        <v>7.0184789082294007E-15</v>
      </c>
      <c r="GW27" s="86">
        <f t="shared" si="46"/>
        <v>2.4765555836362194E-15</v>
      </c>
      <c r="GX27" s="86">
        <f t="shared" si="46"/>
        <v>7.2853877181192517E-15</v>
      </c>
      <c r="GY27" s="86">
        <f t="shared" si="46"/>
        <v>1.0580421416927862E-13</v>
      </c>
      <c r="GZ27" s="86">
        <f t="shared" si="46"/>
        <v>8.3332776451815062E-13</v>
      </c>
      <c r="HA27" s="86">
        <f t="shared" si="46"/>
        <v>1.0568588508015433E-17</v>
      </c>
      <c r="HC27" s="86">
        <f xml:space="preserve"> _xlfn.NORM.DIST($B27, C$8, ABS(C$12), TRUE) * _xlfn.NORM.DIST(($B27 - C$8)*C$16, 0, ABS(C$12), TRUE) * 2</f>
        <v>1.1937767369803072E-27</v>
      </c>
      <c r="HD27" s="86">
        <f t="shared" ref="HD27:HQ42" si="47" xml:space="preserve"> _xlfn.NORM.DIST($B27, D$8, ABS(D$12), TRUE) * _xlfn.NORM.DIST(($B27 - D$8)*D$16, 0, ABS(D$12), TRUE) * 2</f>
        <v>1.2460570684603179E-29</v>
      </c>
      <c r="HE27" s="86">
        <f t="shared" si="47"/>
        <v>2.5422836393920621E-33</v>
      </c>
      <c r="HF27" s="86">
        <f t="shared" si="47"/>
        <v>2.0252697896243358E-34</v>
      </c>
      <c r="HG27" s="86">
        <f t="shared" si="47"/>
        <v>7.0094856589795559E-33</v>
      </c>
      <c r="HH27" s="86">
        <f t="shared" si="47"/>
        <v>1.0661033841401822E-36</v>
      </c>
      <c r="HI27" s="86">
        <f t="shared" si="47"/>
        <v>7.021467743281283E-37</v>
      </c>
      <c r="HJ27" s="86">
        <f t="shared" si="47"/>
        <v>3.7896234317631739E-39</v>
      </c>
      <c r="HK27" s="86">
        <f t="shared" si="47"/>
        <v>7.5875041454183121E-39</v>
      </c>
      <c r="HL27" s="86">
        <f t="shared" si="47"/>
        <v>2.738030399436933E-36</v>
      </c>
      <c r="HM27" s="86">
        <f t="shared" si="47"/>
        <v>4.9848561620499417E-37</v>
      </c>
      <c r="HN27" s="86">
        <f t="shared" si="47"/>
        <v>4.5254800787178114E-35</v>
      </c>
      <c r="HO27" s="86">
        <f t="shared" si="47"/>
        <v>5.6437679669861209E-33</v>
      </c>
      <c r="HP27" s="86">
        <f t="shared" si="47"/>
        <v>3.421434487965141E-33</v>
      </c>
      <c r="HQ27" s="86">
        <f t="shared" si="47"/>
        <v>1.7976548320538839E-46</v>
      </c>
      <c r="HS27" s="86">
        <f xml:space="preserve"> _xlfn.NORM.DIST($B27, C$9, ABS(C$13), TRUE) * _xlfn.NORM.DIST(($B27 - C$9)*C$17, 0, ABS(C$13), TRUE) * 2</f>
        <v>3.367453827793217E-103</v>
      </c>
      <c r="HT27" s="86">
        <f t="shared" ref="HT27:IG42" si="48" xml:space="preserve"> _xlfn.NORM.DIST($B27, D$9, ABS(D$13), TRUE) * _xlfn.NORM.DIST(($B27 - D$9)*D$17, 0, ABS(D$13), TRUE) * 2</f>
        <v>1.1503110023847896E-115</v>
      </c>
      <c r="HU27" s="86">
        <f t="shared" si="48"/>
        <v>3.5272804080084245E-133</v>
      </c>
      <c r="HV27" s="86">
        <f t="shared" si="48"/>
        <v>1.8112490996612979E-139</v>
      </c>
      <c r="HW27" s="86">
        <f t="shared" si="48"/>
        <v>4.8182884695325089E-134</v>
      </c>
      <c r="HX27" s="86">
        <f t="shared" si="48"/>
        <v>1.4435195793434608E-151</v>
      </c>
      <c r="HY27" s="86">
        <f t="shared" si="48"/>
        <v>5.863218569065496E-152</v>
      </c>
      <c r="HZ27" s="86">
        <f t="shared" si="48"/>
        <v>7.6353165693501464E-162</v>
      </c>
      <c r="IA27" s="86">
        <f t="shared" si="48"/>
        <v>1.0707763578131727E-159</v>
      </c>
      <c r="IB27" s="86">
        <f t="shared" si="48"/>
        <v>2.6388181908443653E-148</v>
      </c>
      <c r="IC27" s="86">
        <f t="shared" si="48"/>
        <v>2.8312005511438046E-151</v>
      </c>
      <c r="ID27" s="86">
        <f t="shared" si="48"/>
        <v>2.9938324122469912E-144</v>
      </c>
      <c r="IE27" s="86">
        <f t="shared" si="48"/>
        <v>1.4859283372329444E-134</v>
      </c>
      <c r="IF27" s="86">
        <f t="shared" si="48"/>
        <v>2.9479681465682803E-82</v>
      </c>
      <c r="IG27" s="86">
        <f t="shared" si="48"/>
        <v>2.4124629032559514E-54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4.1660297703147412E-231</v>
      </c>
      <c r="IW27" s="86">
        <f t="shared" si="49"/>
        <v>1.3928313390940099E-119</v>
      </c>
      <c r="IY27" s="86">
        <f>GM27+HC27+HS27+II27</f>
        <v>8.2697283031798152E-11</v>
      </c>
      <c r="IZ27" s="86">
        <f t="shared" ref="IZ27:JM42" si="50">GN27+HD27+HT27+IJ27</f>
        <v>3.1211574541161644E-12</v>
      </c>
      <c r="JA27" s="86">
        <f t="shared" si="50"/>
        <v>1.3065343518615388E-13</v>
      </c>
      <c r="JB27" s="86">
        <f t="shared" si="50"/>
        <v>1.0786074216977647E-13</v>
      </c>
      <c r="JC27" s="86">
        <f t="shared" si="50"/>
        <v>4.8301980177006976E-13</v>
      </c>
      <c r="JD27" s="86">
        <f t="shared" si="50"/>
        <v>1.4430138857967218E-14</v>
      </c>
      <c r="JE27" s="86">
        <f t="shared" si="50"/>
        <v>1.1684124808289151E-14</v>
      </c>
      <c r="JF27" s="86">
        <f t="shared" si="50"/>
        <v>2.4250799075937258E-16</v>
      </c>
      <c r="JG27" s="86">
        <f t="shared" si="50"/>
        <v>7.0127357614346256E-16</v>
      </c>
      <c r="JH27" s="86">
        <f t="shared" si="50"/>
        <v>7.0184789082294007E-15</v>
      </c>
      <c r="JI27" s="86">
        <f t="shared" si="50"/>
        <v>2.4765555836362194E-15</v>
      </c>
      <c r="JJ27" s="86">
        <f t="shared" si="50"/>
        <v>7.2853877181192517E-15</v>
      </c>
      <c r="JK27" s="86">
        <f t="shared" si="50"/>
        <v>1.0580421416927862E-13</v>
      </c>
      <c r="JL27" s="86">
        <f t="shared" si="50"/>
        <v>8.3332776451815062E-13</v>
      </c>
      <c r="JM27" s="86">
        <f t="shared" si="50"/>
        <v>1.0568588508015433E-17</v>
      </c>
    </row>
    <row r="28" spans="1:273" x14ac:dyDescent="0.25">
      <c r="B28" s="2">
        <v>1</v>
      </c>
      <c r="C28" s="37">
        <v>51.887</v>
      </c>
      <c r="D28" s="37">
        <v>53.531999999999996</v>
      </c>
      <c r="E28" s="37">
        <v>53.371000000000002</v>
      </c>
      <c r="F28" s="37">
        <v>52.05</v>
      </c>
      <c r="G28" s="37">
        <v>54.433</v>
      </c>
      <c r="H28" s="37">
        <v>57.567</v>
      </c>
      <c r="I28" s="37">
        <v>57.317</v>
      </c>
      <c r="J28" s="37">
        <v>55.633000000000003</v>
      </c>
      <c r="K28" s="37">
        <v>56.866999999999997</v>
      </c>
      <c r="L28" s="37">
        <v>55.05</v>
      </c>
      <c r="M28" s="37">
        <v>55.466999999999999</v>
      </c>
      <c r="N28" s="37">
        <v>55.366999999999997</v>
      </c>
      <c r="O28" s="37">
        <v>56.55</v>
      </c>
      <c r="P28" s="37">
        <v>55.2</v>
      </c>
      <c r="Q28" s="37">
        <v>49.832999999999998</v>
      </c>
      <c r="S28" s="4">
        <f t="shared" si="7"/>
        <v>49.555879501084767</v>
      </c>
      <c r="T28" s="4">
        <f t="shared" si="7"/>
        <v>52.033706415632977</v>
      </c>
      <c r="U28" s="4">
        <f t="shared" si="7"/>
        <v>51.872491263488328</v>
      </c>
      <c r="V28" s="4">
        <f t="shared" si="7"/>
        <v>52.864687819663338</v>
      </c>
      <c r="W28" s="4">
        <f t="shared" si="7"/>
        <v>53.28056161805501</v>
      </c>
      <c r="X28" s="4">
        <f t="shared" si="7"/>
        <v>55.52339689715425</v>
      </c>
      <c r="Y28" s="4">
        <f t="shared" si="7"/>
        <v>56.064304452748857</v>
      </c>
      <c r="Z28" s="4" t="e">
        <f t="shared" si="7"/>
        <v>#N/A</v>
      </c>
      <c r="AA28" s="4">
        <f t="shared" si="7"/>
        <v>55.24886724293625</v>
      </c>
      <c r="AB28" s="4">
        <f t="shared" si="7"/>
        <v>54.638440379667614</v>
      </c>
      <c r="AC28" s="4">
        <f t="shared" si="7"/>
        <v>53.893425625814629</v>
      </c>
      <c r="AD28" s="4">
        <f t="shared" si="7"/>
        <v>54.64239474946848</v>
      </c>
      <c r="AE28" s="4">
        <f t="shared" si="7"/>
        <v>55.226547576668551</v>
      </c>
      <c r="AF28" s="4">
        <f t="shared" si="7"/>
        <v>53.493591237349946</v>
      </c>
      <c r="AG28" s="4" t="e">
        <f t="shared" si="7"/>
        <v>#N/A</v>
      </c>
      <c r="AI28" s="4">
        <f t="shared" si="8"/>
        <v>2.331120498915233</v>
      </c>
      <c r="AJ28" s="4">
        <f t="shared" si="8"/>
        <v>1.4982935843670191</v>
      </c>
      <c r="AK28" s="4">
        <f t="shared" si="8"/>
        <v>1.498508736511674</v>
      </c>
      <c r="AL28" s="4">
        <f t="shared" si="8"/>
        <v>-0.81468781966334092</v>
      </c>
      <c r="AM28" s="4">
        <f t="shared" si="8"/>
        <v>1.1524383819449895</v>
      </c>
      <c r="AN28" s="4">
        <f t="shared" si="8"/>
        <v>2.0436031028457506</v>
      </c>
      <c r="AO28" s="4">
        <f t="shared" si="8"/>
        <v>1.2526955472511432</v>
      </c>
      <c r="AP28" s="4">
        <f t="shared" si="8"/>
        <v>0</v>
      </c>
      <c r="AQ28" s="4">
        <f t="shared" si="8"/>
        <v>1.6181327570637478</v>
      </c>
      <c r="AR28" s="4">
        <f t="shared" si="8"/>
        <v>0.41155962033238325</v>
      </c>
      <c r="AS28" s="4">
        <f t="shared" si="8"/>
        <v>1.5735743741853696</v>
      </c>
      <c r="AT28" s="4">
        <f t="shared" si="8"/>
        <v>0.7246052505315177</v>
      </c>
      <c r="AU28" s="4">
        <f t="shared" si="8"/>
        <v>1.323452423331446</v>
      </c>
      <c r="AV28" s="4">
        <f t="shared" si="8"/>
        <v>1.7064087626500566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49.555879186011275</v>
      </c>
      <c r="AZ28" s="2">
        <f t="shared" si="9"/>
        <v>52.033706401072628</v>
      </c>
      <c r="BA28" s="2">
        <f t="shared" si="9"/>
        <v>51.872491262762999</v>
      </c>
      <c r="BB28" s="2">
        <f t="shared" si="9"/>
        <v>52.864687819058538</v>
      </c>
      <c r="BC28" s="2">
        <f t="shared" si="9"/>
        <v>53.280561615569972</v>
      </c>
      <c r="BD28" s="2">
        <f t="shared" si="9"/>
        <v>55.523396897064671</v>
      </c>
      <c r="BE28" s="2">
        <f t="shared" si="9"/>
        <v>56.064304452676161</v>
      </c>
      <c r="BF28" s="2" t="e">
        <f t="shared" si="9"/>
        <v>#N/A</v>
      </c>
      <c r="BG28" s="2">
        <f t="shared" si="9"/>
        <v>55.248867242931134</v>
      </c>
      <c r="BH28" s="2">
        <f t="shared" si="9"/>
        <v>54.6384403796228</v>
      </c>
      <c r="BI28" s="2">
        <f t="shared" si="9"/>
        <v>53.893425625798329</v>
      </c>
      <c r="BJ28" s="2">
        <f t="shared" si="9"/>
        <v>54.642394749422238</v>
      </c>
      <c r="BK28" s="2">
        <f t="shared" si="9"/>
        <v>55.226547576099634</v>
      </c>
      <c r="BL28" s="2">
        <f t="shared" si="9"/>
        <v>53.49359123346597</v>
      </c>
      <c r="BM28" s="2" t="e">
        <f t="shared" si="9"/>
        <v>#N/A</v>
      </c>
      <c r="BO28" s="2">
        <f t="shared" si="10"/>
        <v>51.887</v>
      </c>
      <c r="BP28" s="2">
        <f t="shared" si="11"/>
        <v>53.531999999999996</v>
      </c>
      <c r="BQ28" s="2">
        <f t="shared" si="12"/>
        <v>53.371000000000002</v>
      </c>
      <c r="BR28" s="2">
        <f t="shared" si="13"/>
        <v>52.05</v>
      </c>
      <c r="BS28" s="2">
        <f t="shared" si="14"/>
        <v>54.433</v>
      </c>
      <c r="BT28" s="2">
        <f t="shared" si="15"/>
        <v>57.567</v>
      </c>
      <c r="BU28" s="2">
        <f t="shared" si="16"/>
        <v>57.317</v>
      </c>
      <c r="BV28" s="2" t="str">
        <f t="shared" si="17"/>
        <v/>
      </c>
      <c r="BW28" s="2">
        <f t="shared" si="18"/>
        <v>56.866999999999997</v>
      </c>
      <c r="BX28" s="2">
        <f t="shared" si="19"/>
        <v>55.05</v>
      </c>
      <c r="BY28" s="2">
        <f t="shared" si="20"/>
        <v>55.466999999999999</v>
      </c>
      <c r="BZ28" s="2">
        <f t="shared" si="21"/>
        <v>55.366999999999997</v>
      </c>
      <c r="CA28" s="2">
        <f t="shared" si="22"/>
        <v>56.55</v>
      </c>
      <c r="CB28" s="2">
        <f t="shared" si="23"/>
        <v>55.2</v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49.409730280748676</v>
      </c>
      <c r="DL28" s="2">
        <f t="shared" si="41"/>
        <v>51.957001680672263</v>
      </c>
      <c r="DM28" s="2">
        <f t="shared" si="41"/>
        <v>51.796858000858009</v>
      </c>
      <c r="DN28" s="2">
        <f t="shared" si="41"/>
        <v>52.695038395538397</v>
      </c>
      <c r="DO28" s="2">
        <f t="shared" si="41"/>
        <v>53.185802240896365</v>
      </c>
      <c r="DP28" s="2">
        <f t="shared" si="41"/>
        <v>55.507352466752458</v>
      </c>
      <c r="DQ28" s="2">
        <f t="shared" si="41"/>
        <v>56.064491462891489</v>
      </c>
      <c r="DR28" s="2">
        <f t="shared" si="41"/>
        <v>54.821631932773123</v>
      </c>
      <c r="DS28" s="2">
        <f t="shared" si="41"/>
        <v>55.287611111111104</v>
      </c>
      <c r="DT28" s="2">
        <f t="shared" si="41"/>
        <v>54.525377777777763</v>
      </c>
      <c r="DU28" s="2">
        <f t="shared" si="41"/>
        <v>53.790770744428649</v>
      </c>
      <c r="DV28" s="2">
        <f t="shared" si="41"/>
        <v>54.534996825396831</v>
      </c>
      <c r="DW28" s="2">
        <f t="shared" si="41"/>
        <v>55.097343929643927</v>
      </c>
      <c r="DX28" s="2">
        <f t="shared" si="41"/>
        <v>53.31315910364146</v>
      </c>
      <c r="DY28" s="2">
        <f t="shared" si="41"/>
        <v>47.332259893048139</v>
      </c>
      <c r="EA28" s="2">
        <f t="shared" si="42"/>
        <v>52.509525591174864</v>
      </c>
      <c r="EB28" s="2">
        <f t="shared" si="42"/>
        <v>53.806785436378107</v>
      </c>
      <c r="EC28" s="2">
        <f t="shared" si="42"/>
        <v>53.778138621260794</v>
      </c>
      <c r="ED28" s="2">
        <f t="shared" si="42"/>
        <v>57.136201824574833</v>
      </c>
      <c r="EE28" s="2">
        <f t="shared" si="42"/>
        <v>55.445613714411301</v>
      </c>
      <c r="EF28" s="2">
        <f t="shared" si="42"/>
        <v>55.932574052680224</v>
      </c>
      <c r="EG28" s="2">
        <f t="shared" si="42"/>
        <v>56.059171499537889</v>
      </c>
      <c r="EH28" s="2">
        <f t="shared" si="42"/>
        <v>58.22596230362889</v>
      </c>
      <c r="EI28" s="2">
        <f t="shared" si="42"/>
        <v>54.197975308382986</v>
      </c>
      <c r="EJ28" s="2">
        <f t="shared" si="42"/>
        <v>57.61867944592953</v>
      </c>
      <c r="EK28" s="2">
        <f t="shared" si="42"/>
        <v>56.683257984726232</v>
      </c>
      <c r="EL28" s="2">
        <f t="shared" si="42"/>
        <v>57.442172922682062</v>
      </c>
      <c r="EM28" s="2">
        <f t="shared" si="42"/>
        <v>58.435896839714644</v>
      </c>
      <c r="EN28" s="2">
        <f t="shared" si="42"/>
        <v>57.655823542736741</v>
      </c>
      <c r="EO28" s="2">
        <f t="shared" si="42"/>
        <v>58.672230653761602</v>
      </c>
      <c r="EQ28" s="2">
        <f t="shared" si="43"/>
        <v>51.737841550693403</v>
      </c>
      <c r="ER28" s="2">
        <f t="shared" si="43"/>
        <v>55.670819986410422</v>
      </c>
      <c r="ES28" s="2">
        <f t="shared" si="43"/>
        <v>53.016006798459593</v>
      </c>
      <c r="ET28" s="2">
        <f t="shared" si="43"/>
        <v>55.896222645891108</v>
      </c>
      <c r="EU28" s="2">
        <f t="shared" si="43"/>
        <v>55.563335387420359</v>
      </c>
      <c r="EV28" s="2">
        <f t="shared" si="43"/>
        <v>57.018278769405349</v>
      </c>
      <c r="EW28" s="2">
        <f t="shared" si="43"/>
        <v>57.614310427660911</v>
      </c>
      <c r="EX28" s="2">
        <f t="shared" si="43"/>
        <v>58.51920944248166</v>
      </c>
      <c r="EY28" s="2">
        <f t="shared" si="43"/>
        <v>56.592178887231931</v>
      </c>
      <c r="EZ28" s="2">
        <f t="shared" si="43"/>
        <v>58.689303469934806</v>
      </c>
      <c r="FA28" s="2">
        <f t="shared" si="43"/>
        <v>57.331266797323146</v>
      </c>
      <c r="FB28" s="2">
        <f t="shared" si="43"/>
        <v>59.254786182499693</v>
      </c>
      <c r="FC28" s="2">
        <f t="shared" si="43"/>
        <v>59.587461782674303</v>
      </c>
      <c r="FD28" s="2">
        <f t="shared" si="43"/>
        <v>59.618482203808703</v>
      </c>
      <c r="FE28" s="2">
        <f t="shared" si="43"/>
        <v>60.102244986906733</v>
      </c>
      <c r="FG28" s="2">
        <f t="shared" si="44"/>
        <v>4.7150728574204624E-2</v>
      </c>
      <c r="FH28" s="2">
        <f t="shared" si="44"/>
        <v>4.1459623000650883E-2</v>
      </c>
      <c r="FI28" s="2">
        <f t="shared" si="44"/>
        <v>3.817656091520924E-2</v>
      </c>
      <c r="FJ28" s="2">
        <f t="shared" si="44"/>
        <v>3.8201233217446881E-2</v>
      </c>
      <c r="FK28" s="2">
        <f t="shared" si="44"/>
        <v>4.1932049237503981E-2</v>
      </c>
      <c r="FL28" s="2">
        <f t="shared" si="44"/>
        <v>3.7714265930029675E-2</v>
      </c>
      <c r="FM28" s="2">
        <f t="shared" si="44"/>
        <v>3.7213968278482661E-2</v>
      </c>
      <c r="FN28" s="2">
        <f t="shared" si="44"/>
        <v>3.5099597111254419E-2</v>
      </c>
      <c r="FO28" s="2">
        <f t="shared" si="44"/>
        <v>3.55757429361786E-2</v>
      </c>
      <c r="FP28" s="2">
        <f t="shared" si="44"/>
        <v>3.6548092506355455E-2</v>
      </c>
      <c r="FQ28" s="2">
        <f t="shared" si="44"/>
        <v>3.548852984561944E-2</v>
      </c>
      <c r="FR28" s="2">
        <f t="shared" si="44"/>
        <v>3.6938235033894727E-2</v>
      </c>
      <c r="FS28" s="2">
        <f t="shared" si="44"/>
        <v>3.8698493386592071E-2</v>
      </c>
      <c r="FT28" s="2">
        <f t="shared" si="44"/>
        <v>4.1546685331081225E-2</v>
      </c>
      <c r="FU28" s="2">
        <f t="shared" si="44"/>
        <v>3.231628818863435E-2</v>
      </c>
      <c r="FW28" s="2">
        <f t="shared" ref="FW28:GK58" si="53">POWER(10,($B28-C$232)/C$229)/(1+POWER(10,($B28-C$232)/C$229))</f>
        <v>1.1276707097335931E-5</v>
      </c>
      <c r="FX28" s="2">
        <f t="shared" si="45"/>
        <v>7.1797253257020534E-6</v>
      </c>
      <c r="FY28" s="2">
        <f t="shared" si="45"/>
        <v>6.8470962439308927E-6</v>
      </c>
      <c r="FZ28" s="2">
        <f t="shared" si="45"/>
        <v>6.852041895233044E-6</v>
      </c>
      <c r="GA28" s="2">
        <f t="shared" si="45"/>
        <v>7.2093666631707812E-6</v>
      </c>
      <c r="GB28" s="2">
        <f t="shared" si="45"/>
        <v>6.9174806281976144E-6</v>
      </c>
      <c r="GC28" s="2">
        <f t="shared" si="45"/>
        <v>7.0519308346121982E-6</v>
      </c>
      <c r="GD28" s="2">
        <f t="shared" si="45"/>
        <v>8.0901730747380965E-6</v>
      </c>
      <c r="GE28" s="2">
        <f t="shared" si="45"/>
        <v>8.6605133025652832E-6</v>
      </c>
      <c r="GF28" s="2">
        <f t="shared" si="45"/>
        <v>7.7770787694177295E-6</v>
      </c>
      <c r="GG28" s="2">
        <f t="shared" si="45"/>
        <v>7.3480702968708708E-6</v>
      </c>
      <c r="GH28" s="2">
        <f t="shared" si="45"/>
        <v>6.6037578049407563E-6</v>
      </c>
      <c r="GI28" s="2">
        <f t="shared" si="45"/>
        <v>5.799711588372469E-6</v>
      </c>
      <c r="GJ28" s="2">
        <f t="shared" si="45"/>
        <v>4.4923119396878496E-6</v>
      </c>
      <c r="GK28" s="2">
        <f t="shared" si="45"/>
        <v>3.4717133430231921E-6</v>
      </c>
      <c r="GM28" s="86">
        <f t="shared" ref="GM28:HA58" si="54" xml:space="preserve"> _xlfn.NORM.DIST($B28, C$7, ABS(C$11), TRUE) * _xlfn.NORM.DIST(($B28 - C$7)*C$15, 0, ABS(C$11), TRUE) * 2</f>
        <v>1.8079166611927934E-10</v>
      </c>
      <c r="GN28" s="86">
        <f t="shared" si="46"/>
        <v>7.6612361789487514E-12</v>
      </c>
      <c r="GO28" s="86">
        <f t="shared" si="46"/>
        <v>3.6118759203945438E-13</v>
      </c>
      <c r="GP28" s="86">
        <f t="shared" si="46"/>
        <v>3.0082545808983638E-13</v>
      </c>
      <c r="GQ28" s="86">
        <f t="shared" si="46"/>
        <v>1.2959580579461378E-12</v>
      </c>
      <c r="GR28" s="86">
        <f t="shared" si="46"/>
        <v>4.3884980672480601E-14</v>
      </c>
      <c r="GS28" s="86">
        <f t="shared" si="46"/>
        <v>3.570973118058851E-14</v>
      </c>
      <c r="GT28" s="86">
        <f t="shared" si="46"/>
        <v>8.6363061381018149E-16</v>
      </c>
      <c r="GU28" s="86">
        <f t="shared" si="46"/>
        <v>2.3934223072812904E-15</v>
      </c>
      <c r="GV28" s="86">
        <f t="shared" si="46"/>
        <v>2.181141999026026E-14</v>
      </c>
      <c r="GW28" s="86">
        <f t="shared" si="46"/>
        <v>7.9811926009760506E-15</v>
      </c>
      <c r="GX28" s="86">
        <f t="shared" si="46"/>
        <v>2.2686509426349759E-14</v>
      </c>
      <c r="GY28" s="86">
        <f t="shared" si="46"/>
        <v>2.9657130427473376E-13</v>
      </c>
      <c r="GZ28" s="86">
        <f t="shared" si="46"/>
        <v>2.1741791150141692E-12</v>
      </c>
      <c r="HA28" s="86">
        <f t="shared" si="46"/>
        <v>4.1878945435402675E-17</v>
      </c>
      <c r="HC28" s="86">
        <f xml:space="preserve"> _xlfn.NORM.DIST($B28, C$8, ABS(C$12), TRUE) * _xlfn.NORM.DIST(($B28 - C$8)*C$16, 0, ABS(C$12), TRUE) * 2</f>
        <v>5.9280818521449808E-27</v>
      </c>
      <c r="HD28" s="86">
        <f t="shared" si="47"/>
        <v>7.0183924997741606E-29</v>
      </c>
      <c r="HE28" s="86">
        <f t="shared" si="47"/>
        <v>1.8232632546743563E-32</v>
      </c>
      <c r="HF28" s="86">
        <f t="shared" si="47"/>
        <v>1.5588665329626032E-33</v>
      </c>
      <c r="HG28" s="86">
        <f t="shared" si="47"/>
        <v>4.9986038917379267E-32</v>
      </c>
      <c r="HH28" s="86">
        <f t="shared" si="47"/>
        <v>9.6820885771960567E-36</v>
      </c>
      <c r="HI28" s="86">
        <f t="shared" si="47"/>
        <v>6.4465991683415544E-36</v>
      </c>
      <c r="HJ28" s="86">
        <f t="shared" si="47"/>
        <v>4.1308855706399993E-38</v>
      </c>
      <c r="HK28" s="86">
        <f t="shared" si="47"/>
        <v>8.1505298777114644E-38</v>
      </c>
      <c r="HL28" s="86">
        <f t="shared" si="47"/>
        <v>2.4367755757849674E-35</v>
      </c>
      <c r="HM28" s="86">
        <f t="shared" si="47"/>
        <v>4.5908943835118216E-36</v>
      </c>
      <c r="HN28" s="86">
        <f t="shared" si="47"/>
        <v>3.6677599597758238E-34</v>
      </c>
      <c r="HO28" s="86">
        <f t="shared" si="47"/>
        <v>3.9006698365890431E-32</v>
      </c>
      <c r="HP28" s="86">
        <f t="shared" si="47"/>
        <v>2.3872448013561179E-32</v>
      </c>
      <c r="HQ28" s="86">
        <f t="shared" si="47"/>
        <v>2.8894855451491647E-45</v>
      </c>
      <c r="HS28" s="86">
        <f t="shared" ref="HS28:IG58" si="55" xml:space="preserve"> _xlfn.NORM.DIST($B28, C$9, ABS(C$13), TRUE) * _xlfn.NORM.DIST(($B28 - C$9)*C$17, 0, ABS(C$13), TRUE) * 2</f>
        <v>3.0749861438502642E-101</v>
      </c>
      <c r="HT28" s="86">
        <f t="shared" si="48"/>
        <v>1.667356038515175E-113</v>
      </c>
      <c r="HU28" s="86">
        <f t="shared" si="48"/>
        <v>1.0872087224172457E-130</v>
      </c>
      <c r="HV28" s="86">
        <f t="shared" si="48"/>
        <v>7.1290191921264338E-137</v>
      </c>
      <c r="HW28" s="86">
        <f t="shared" si="48"/>
        <v>1.5495260980332008E-131</v>
      </c>
      <c r="HX28" s="86">
        <f t="shared" si="48"/>
        <v>9.7684779093692869E-149</v>
      </c>
      <c r="HY28" s="86">
        <f t="shared" si="48"/>
        <v>4.0639333636552702E-149</v>
      </c>
      <c r="HZ28" s="86">
        <f t="shared" si="48"/>
        <v>8.8423740147894567E-159</v>
      </c>
      <c r="IA28" s="86">
        <f t="shared" si="48"/>
        <v>1.1648785633069434E-156</v>
      </c>
      <c r="IB28" s="86">
        <f t="shared" si="48"/>
        <v>1.6266788463782211E-145</v>
      </c>
      <c r="IC28" s="86">
        <f t="shared" si="48"/>
        <v>1.924312749681107E-148</v>
      </c>
      <c r="ID28" s="86">
        <f t="shared" si="48"/>
        <v>1.4340827917976284E-141</v>
      </c>
      <c r="IE28" s="86">
        <f t="shared" si="48"/>
        <v>4.3686631441644722E-132</v>
      </c>
      <c r="IF28" s="86">
        <f t="shared" si="48"/>
        <v>8.7904781972684736E-81</v>
      </c>
      <c r="IG28" s="86">
        <f t="shared" si="48"/>
        <v>2.1206663940857827E-53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1.0171384970825892E-227</v>
      </c>
      <c r="IW28" s="86">
        <f t="shared" si="49"/>
        <v>7.0553531502862576E-118</v>
      </c>
      <c r="IY28" s="86">
        <f t="shared" ref="IY28:JM58" si="57">GM28+HC28+HS28+II28</f>
        <v>1.8079166611927934E-10</v>
      </c>
      <c r="IZ28" s="86">
        <f t="shared" si="50"/>
        <v>7.6612361789487514E-12</v>
      </c>
      <c r="JA28" s="86">
        <f t="shared" si="50"/>
        <v>3.6118759203945438E-13</v>
      </c>
      <c r="JB28" s="86">
        <f t="shared" si="50"/>
        <v>3.0082545808983638E-13</v>
      </c>
      <c r="JC28" s="86">
        <f t="shared" si="50"/>
        <v>1.2959580579461378E-12</v>
      </c>
      <c r="JD28" s="86">
        <f t="shared" si="50"/>
        <v>4.3884980672480601E-14</v>
      </c>
      <c r="JE28" s="86">
        <f t="shared" si="50"/>
        <v>3.570973118058851E-14</v>
      </c>
      <c r="JF28" s="86">
        <f t="shared" si="50"/>
        <v>8.6363061381018149E-16</v>
      </c>
      <c r="JG28" s="86">
        <f t="shared" si="50"/>
        <v>2.3934223072812904E-15</v>
      </c>
      <c r="JH28" s="86">
        <f t="shared" si="50"/>
        <v>2.181141999026026E-14</v>
      </c>
      <c r="JI28" s="86">
        <f t="shared" si="50"/>
        <v>7.9811926009760506E-15</v>
      </c>
      <c r="JJ28" s="86">
        <f t="shared" si="50"/>
        <v>2.2686509426349759E-14</v>
      </c>
      <c r="JK28" s="86">
        <f t="shared" si="50"/>
        <v>2.9657130427473376E-13</v>
      </c>
      <c r="JL28" s="86">
        <f t="shared" si="50"/>
        <v>2.1741791150141692E-12</v>
      </c>
      <c r="JM28" s="86">
        <f t="shared" si="50"/>
        <v>4.1878945435402675E-17</v>
      </c>
    </row>
    <row r="29" spans="1:273" x14ac:dyDescent="0.25">
      <c r="B29" s="2">
        <v>2</v>
      </c>
      <c r="C29" s="37">
        <v>51.902999999999999</v>
      </c>
      <c r="D29" s="37">
        <v>53.597000000000001</v>
      </c>
      <c r="E29" s="37">
        <v>52.694000000000003</v>
      </c>
      <c r="F29" s="37">
        <v>53.817</v>
      </c>
      <c r="G29" s="37">
        <v>53.133000000000003</v>
      </c>
      <c r="H29" s="37">
        <v>57.2</v>
      </c>
      <c r="I29" s="37">
        <v>56.45</v>
      </c>
      <c r="J29" s="37">
        <v>55.582999999999998</v>
      </c>
      <c r="K29" s="37">
        <v>56</v>
      </c>
      <c r="L29" s="37">
        <v>56.183</v>
      </c>
      <c r="M29" s="37">
        <v>54.216999999999999</v>
      </c>
      <c r="N29" s="37">
        <v>54.267000000000003</v>
      </c>
      <c r="O29" s="37">
        <v>55.2</v>
      </c>
      <c r="P29" s="37">
        <v>54.8</v>
      </c>
      <c r="Q29" s="37">
        <v>49.767000000000003</v>
      </c>
      <c r="R29" s="5"/>
      <c r="S29" s="4">
        <f t="shared" si="7"/>
        <v>49.761279121661161</v>
      </c>
      <c r="T29" s="4">
        <f t="shared" si="7"/>
        <v>52.25544983386191</v>
      </c>
      <c r="U29" s="4">
        <f t="shared" si="7"/>
        <v>52.063183355688331</v>
      </c>
      <c r="V29" s="4">
        <f t="shared" si="7"/>
        <v>53.053133087965342</v>
      </c>
      <c r="W29" s="4">
        <f t="shared" si="7"/>
        <v>53.472993804804318</v>
      </c>
      <c r="X29" s="4">
        <f t="shared" si="7"/>
        <v>55.648661100618106</v>
      </c>
      <c r="Y29" s="4">
        <f t="shared" si="7"/>
        <v>56.160213760018472</v>
      </c>
      <c r="Z29" s="4">
        <f t="shared" si="7"/>
        <v>55.059003612137595</v>
      </c>
      <c r="AA29" s="4">
        <f t="shared" si="7"/>
        <v>55.370514854366554</v>
      </c>
      <c r="AB29" s="4">
        <f t="shared" si="7"/>
        <v>54.761252151034789</v>
      </c>
      <c r="AC29" s="4">
        <f t="shared" si="7"/>
        <v>54.002351760459042</v>
      </c>
      <c r="AD29" s="4">
        <f t="shared" si="7"/>
        <v>54.770709407131129</v>
      </c>
      <c r="AE29" s="4">
        <f t="shared" si="7"/>
        <v>55.353393154386488</v>
      </c>
      <c r="AF29" s="4">
        <f t="shared" si="7"/>
        <v>53.662267175414279</v>
      </c>
      <c r="AG29" s="4" t="e">
        <f t="shared" si="7"/>
        <v>#N/A</v>
      </c>
      <c r="AI29" s="4">
        <f t="shared" si="8"/>
        <v>2.1417208783388375</v>
      </c>
      <c r="AJ29" s="4">
        <f t="shared" si="8"/>
        <v>1.3415501661380915</v>
      </c>
      <c r="AK29" s="4">
        <f t="shared" si="8"/>
        <v>0.63081664431167184</v>
      </c>
      <c r="AL29" s="4">
        <f t="shared" si="8"/>
        <v>0.76386691203465773</v>
      </c>
      <c r="AM29" s="4">
        <f t="shared" si="8"/>
        <v>-0.3399938048043154</v>
      </c>
      <c r="AN29" s="4">
        <f t="shared" si="8"/>
        <v>1.5513388993818964</v>
      </c>
      <c r="AO29" s="4">
        <f t="shared" si="8"/>
        <v>0.28978623998153097</v>
      </c>
      <c r="AP29" s="4">
        <f t="shared" si="8"/>
        <v>0.52399638786240388</v>
      </c>
      <c r="AQ29" s="4">
        <f t="shared" si="8"/>
        <v>0.6294851456334456</v>
      </c>
      <c r="AR29" s="4">
        <f t="shared" si="8"/>
        <v>1.4217478489652109</v>
      </c>
      <c r="AS29" s="4">
        <f t="shared" si="8"/>
        <v>0.21464823954095635</v>
      </c>
      <c r="AT29" s="4">
        <f t="shared" si="8"/>
        <v>-0.50370940713112589</v>
      </c>
      <c r="AU29" s="4">
        <f t="shared" si="8"/>
        <v>-0.15339315438648526</v>
      </c>
      <c r="AV29" s="4">
        <f t="shared" si="8"/>
        <v>1.1377328245857186</v>
      </c>
      <c r="AW29" s="4">
        <f t="shared" si="8"/>
        <v>0</v>
      </c>
      <c r="AY29" s="2">
        <f t="shared" si="51"/>
        <v>49.76127845438819</v>
      </c>
      <c r="AZ29" s="2">
        <f t="shared" si="9"/>
        <v>52.255449799315763</v>
      </c>
      <c r="BA29" s="2">
        <f t="shared" si="9"/>
        <v>52.063183353754972</v>
      </c>
      <c r="BB29" s="2">
        <f t="shared" si="9"/>
        <v>53.053133086339315</v>
      </c>
      <c r="BC29" s="2">
        <f t="shared" si="9"/>
        <v>53.472993798375882</v>
      </c>
      <c r="BD29" s="2">
        <f t="shared" si="9"/>
        <v>55.648661100356058</v>
      </c>
      <c r="BE29" s="2">
        <f t="shared" si="9"/>
        <v>56.160213759804769</v>
      </c>
      <c r="BF29" s="2">
        <f t="shared" si="9"/>
        <v>55.059003612131164</v>
      </c>
      <c r="BG29" s="2">
        <f t="shared" si="9"/>
        <v>55.370514854349793</v>
      </c>
      <c r="BH29" s="2">
        <f t="shared" si="9"/>
        <v>54.761252150900859</v>
      </c>
      <c r="BI29" s="2">
        <f t="shared" si="9"/>
        <v>54.002351760408565</v>
      </c>
      <c r="BJ29" s="2">
        <f t="shared" si="9"/>
        <v>54.770709406992687</v>
      </c>
      <c r="BK29" s="2">
        <f t="shared" si="9"/>
        <v>55.353393152849655</v>
      </c>
      <c r="BL29" s="2">
        <f t="shared" si="9"/>
        <v>53.662267165635839</v>
      </c>
      <c r="BM29" s="2" t="e">
        <f t="shared" si="9"/>
        <v>#N/A</v>
      </c>
      <c r="BO29" s="2">
        <f t="shared" si="10"/>
        <v>51.902999999999999</v>
      </c>
      <c r="BP29" s="2">
        <f t="shared" si="11"/>
        <v>53.597000000000001</v>
      </c>
      <c r="BQ29" s="2">
        <f t="shared" si="12"/>
        <v>52.694000000000003</v>
      </c>
      <c r="BR29" s="2">
        <f t="shared" si="13"/>
        <v>53.817</v>
      </c>
      <c r="BS29" s="2">
        <f t="shared" si="14"/>
        <v>53.133000000000003</v>
      </c>
      <c r="BT29" s="2">
        <f t="shared" si="15"/>
        <v>57.2</v>
      </c>
      <c r="BU29" s="2">
        <f t="shared" si="16"/>
        <v>56.45</v>
      </c>
      <c r="BV29" s="2">
        <f t="shared" si="17"/>
        <v>55.582999999999998</v>
      </c>
      <c r="BW29" s="2">
        <f t="shared" si="18"/>
        <v>56</v>
      </c>
      <c r="BX29" s="2">
        <f t="shared" si="19"/>
        <v>56.183</v>
      </c>
      <c r="BY29" s="2">
        <f t="shared" si="20"/>
        <v>54.216999999999999</v>
      </c>
      <c r="BZ29" s="2">
        <f t="shared" si="21"/>
        <v>54.267000000000003</v>
      </c>
      <c r="CA29" s="2">
        <f t="shared" si="22"/>
        <v>55.2</v>
      </c>
      <c r="CB29" s="2">
        <f t="shared" si="23"/>
        <v>54.8</v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49.61871189839573</v>
      </c>
      <c r="DL29" s="2">
        <f t="shared" si="41"/>
        <v>52.187631932773108</v>
      </c>
      <c r="DM29" s="2">
        <f t="shared" si="41"/>
        <v>51.994056842556851</v>
      </c>
      <c r="DN29" s="2">
        <f t="shared" si="41"/>
        <v>52.882037752037753</v>
      </c>
      <c r="DO29" s="2">
        <f t="shared" si="41"/>
        <v>53.384666386554628</v>
      </c>
      <c r="DP29" s="2">
        <f t="shared" si="41"/>
        <v>55.641955684255677</v>
      </c>
      <c r="DQ29" s="2">
        <f t="shared" si="41"/>
        <v>56.169949892749919</v>
      </c>
      <c r="DR29" s="2">
        <f t="shared" si="41"/>
        <v>54.938819047619056</v>
      </c>
      <c r="DS29" s="2">
        <f t="shared" si="41"/>
        <v>55.422287301587296</v>
      </c>
      <c r="DT29" s="2">
        <f t="shared" si="41"/>
        <v>54.648644444444429</v>
      </c>
      <c r="DU29" s="2">
        <f t="shared" si="41"/>
        <v>53.899978188715039</v>
      </c>
      <c r="DV29" s="2">
        <f t="shared" si="41"/>
        <v>54.664382539682542</v>
      </c>
      <c r="DW29" s="2">
        <f t="shared" si="41"/>
        <v>55.224072243672239</v>
      </c>
      <c r="DX29" s="2">
        <f t="shared" si="41"/>
        <v>53.478999159663864</v>
      </c>
      <c r="DY29" s="2">
        <f t="shared" si="41"/>
        <v>47.57731443850269</v>
      </c>
      <c r="EA29" s="2">
        <f t="shared" si="42"/>
        <v>52.389026700077771</v>
      </c>
      <c r="EB29" s="2">
        <f t="shared" si="42"/>
        <v>53.68510659651605</v>
      </c>
      <c r="EC29" s="2">
        <f t="shared" si="42"/>
        <v>53.651658021773834</v>
      </c>
      <c r="ED29" s="2">
        <f t="shared" si="42"/>
        <v>56.982018941155516</v>
      </c>
      <c r="EE29" s="2">
        <f t="shared" si="42"/>
        <v>55.313515705272025</v>
      </c>
      <c r="EF29" s="2">
        <f t="shared" si="42"/>
        <v>55.804499191312381</v>
      </c>
      <c r="EG29" s="2">
        <f t="shared" si="42"/>
        <v>55.930195182532344</v>
      </c>
      <c r="EH29" s="2">
        <f t="shared" si="42"/>
        <v>58.072144129808642</v>
      </c>
      <c r="EI29" s="2">
        <f t="shared" si="42"/>
        <v>54.08992799362256</v>
      </c>
      <c r="EJ29" s="2">
        <f t="shared" si="42"/>
        <v>57.468307674362094</v>
      </c>
      <c r="EK29" s="2">
        <f t="shared" si="42"/>
        <v>56.539725566583208</v>
      </c>
      <c r="EL29" s="2">
        <f t="shared" si="42"/>
        <v>57.298643567532885</v>
      </c>
      <c r="EM29" s="2">
        <f t="shared" si="42"/>
        <v>58.282997115358192</v>
      </c>
      <c r="EN29" s="2">
        <f t="shared" si="42"/>
        <v>57.517916270248918</v>
      </c>
      <c r="EO29" s="2">
        <f t="shared" si="42"/>
        <v>58.527398817315721</v>
      </c>
      <c r="EQ29" s="2">
        <f t="shared" si="43"/>
        <v>51.626009510927645</v>
      </c>
      <c r="ER29" s="2">
        <f t="shared" si="43"/>
        <v>55.529303387691726</v>
      </c>
      <c r="ES29" s="2">
        <f t="shared" si="43"/>
        <v>52.897850429873053</v>
      </c>
      <c r="ET29" s="2">
        <f t="shared" si="43"/>
        <v>55.755322379637128</v>
      </c>
      <c r="EU29" s="2">
        <f t="shared" si="43"/>
        <v>55.429863731524698</v>
      </c>
      <c r="EV29" s="2">
        <f t="shared" si="43"/>
        <v>56.878251319504429</v>
      </c>
      <c r="EW29" s="2">
        <f t="shared" si="43"/>
        <v>57.468245130241307</v>
      </c>
      <c r="EX29" s="2">
        <f t="shared" si="43"/>
        <v>58.362089728702841</v>
      </c>
      <c r="EY29" s="2">
        <f t="shared" si="43"/>
        <v>56.457751538509996</v>
      </c>
      <c r="EZ29" s="2">
        <f t="shared" si="43"/>
        <v>58.527214519000609</v>
      </c>
      <c r="FA29" s="2">
        <f t="shared" si="43"/>
        <v>57.180662045889108</v>
      </c>
      <c r="FB29" s="2">
        <f t="shared" si="43"/>
        <v>59.091579501067095</v>
      </c>
      <c r="FC29" s="2">
        <f t="shared" si="43"/>
        <v>59.422061323154772</v>
      </c>
      <c r="FD29" s="2">
        <f t="shared" si="43"/>
        <v>59.458983590638184</v>
      </c>
      <c r="FE29" s="2">
        <f t="shared" si="43"/>
        <v>59.9383322112879</v>
      </c>
      <c r="FG29" s="2">
        <f t="shared" si="44"/>
        <v>5.1465627785832295E-2</v>
      </c>
      <c r="FH29" s="2">
        <f t="shared" si="44"/>
        <v>4.5278461076453148E-2</v>
      </c>
      <c r="FI29" s="2">
        <f t="shared" si="44"/>
        <v>4.1706154300677041E-2</v>
      </c>
      <c r="FJ29" s="2">
        <f t="shared" si="44"/>
        <v>4.1733008693159802E-2</v>
      </c>
      <c r="FK29" s="2">
        <f t="shared" si="44"/>
        <v>4.5792323559810146E-2</v>
      </c>
      <c r="FL29" s="2">
        <f t="shared" si="44"/>
        <v>4.1202949046363707E-2</v>
      </c>
      <c r="FM29" s="2">
        <f t="shared" si="44"/>
        <v>4.0658327729988612E-2</v>
      </c>
      <c r="FN29" s="2">
        <f t="shared" si="44"/>
        <v>3.835605605600919E-2</v>
      </c>
      <c r="FO29" s="2">
        <f t="shared" si="44"/>
        <v>3.8874597800323693E-2</v>
      </c>
      <c r="FP29" s="2">
        <f t="shared" si="44"/>
        <v>3.9933377698842254E-2</v>
      </c>
      <c r="FQ29" s="2">
        <f t="shared" si="44"/>
        <v>3.8779622827156565E-2</v>
      </c>
      <c r="FR29" s="2">
        <f t="shared" si="44"/>
        <v>4.0358143618594099E-2</v>
      </c>
      <c r="FS29" s="2">
        <f t="shared" si="44"/>
        <v>4.2274220846689324E-2</v>
      </c>
      <c r="FT29" s="2">
        <f t="shared" si="44"/>
        <v>4.537316310296495E-2</v>
      </c>
      <c r="FU29" s="2">
        <f t="shared" si="44"/>
        <v>3.5323971692936745E-2</v>
      </c>
      <c r="FW29" s="2">
        <f t="shared" si="53"/>
        <v>1.236465000432235E-5</v>
      </c>
      <c r="FX29" s="2">
        <f t="shared" si="45"/>
        <v>7.8724068208158706E-6</v>
      </c>
      <c r="FY29" s="2">
        <f t="shared" si="45"/>
        <v>7.5076867788200738E-6</v>
      </c>
      <c r="FZ29" s="2">
        <f t="shared" si="45"/>
        <v>7.5131095704714627E-6</v>
      </c>
      <c r="GA29" s="2">
        <f t="shared" si="45"/>
        <v>7.9049078559358195E-6</v>
      </c>
      <c r="GB29" s="2">
        <f t="shared" si="45"/>
        <v>7.5848616190306853E-6</v>
      </c>
      <c r="GC29" s="2">
        <f t="shared" si="45"/>
        <v>7.7322831401447324E-6</v>
      </c>
      <c r="GD29" s="2">
        <f t="shared" si="45"/>
        <v>8.8706914556758379E-6</v>
      </c>
      <c r="GE29" s="2">
        <f t="shared" si="45"/>
        <v>9.496056069234547E-6</v>
      </c>
      <c r="GF29" s="2">
        <f t="shared" si="45"/>
        <v>8.5273909020951965E-6</v>
      </c>
      <c r="GG29" s="2">
        <f t="shared" si="45"/>
        <v>8.0569931524136772E-6</v>
      </c>
      <c r="GH29" s="2">
        <f t="shared" si="45"/>
        <v>7.2408718324335088E-6</v>
      </c>
      <c r="GI29" s="2">
        <f t="shared" si="45"/>
        <v>6.3592537422762051E-6</v>
      </c>
      <c r="GJ29" s="2">
        <f t="shared" si="45"/>
        <v>4.9257199572843875E-6</v>
      </c>
      <c r="GK29" s="2">
        <f t="shared" si="45"/>
        <v>3.8066567088650307E-6</v>
      </c>
      <c r="GM29" s="86">
        <f t="shared" si="54"/>
        <v>3.8982549990336473E-10</v>
      </c>
      <c r="GN29" s="86">
        <f t="shared" si="46"/>
        <v>1.8508263857542463E-11</v>
      </c>
      <c r="GO29" s="86">
        <f t="shared" si="46"/>
        <v>9.8046647769567796E-13</v>
      </c>
      <c r="GP29" s="86">
        <f t="shared" si="46"/>
        <v>8.2369700060748065E-13</v>
      </c>
      <c r="GQ29" s="86">
        <f t="shared" si="46"/>
        <v>3.4151815851764671E-12</v>
      </c>
      <c r="GR29" s="86">
        <f t="shared" si="46"/>
        <v>1.3078368776768674E-13</v>
      </c>
      <c r="GS29" s="86">
        <f t="shared" si="46"/>
        <v>1.0694249474169682E-13</v>
      </c>
      <c r="GT29" s="86">
        <f t="shared" si="46"/>
        <v>3.004427357812644E-15</v>
      </c>
      <c r="GU29" s="86">
        <f t="shared" si="46"/>
        <v>7.9865783951564934E-15</v>
      </c>
      <c r="GV29" s="86">
        <f t="shared" si="46"/>
        <v>6.6401268606399106E-14</v>
      </c>
      <c r="GW29" s="86">
        <f t="shared" si="46"/>
        <v>2.5179948677367874E-14</v>
      </c>
      <c r="GX29" s="86">
        <f t="shared" si="46"/>
        <v>6.9197676242057551E-14</v>
      </c>
      <c r="GY29" s="86">
        <f t="shared" si="46"/>
        <v>8.1598724397018066E-13</v>
      </c>
      <c r="GZ29" s="86">
        <f t="shared" si="46"/>
        <v>5.5752305973892506E-12</v>
      </c>
      <c r="HA29" s="86">
        <f t="shared" si="46"/>
        <v>1.6180556489461903E-16</v>
      </c>
      <c r="HC29" s="86">
        <f t="shared" ref="HC29:HQ59" si="58" xml:space="preserve"> _xlfn.NORM.DIST($B29, C$8, ABS(C$12), TRUE) * _xlfn.NORM.DIST(($B29 - C$8)*C$16, 0, ABS(C$12), TRUE) * 2</f>
        <v>2.8815022797655276E-26</v>
      </c>
      <c r="HD29" s="86">
        <f t="shared" si="47"/>
        <v>3.8626145231088572E-28</v>
      </c>
      <c r="HE29" s="86">
        <f t="shared" si="47"/>
        <v>1.2732187053489177E-31</v>
      </c>
      <c r="HF29" s="86">
        <f t="shared" si="47"/>
        <v>1.1671495756582562E-32</v>
      </c>
      <c r="HG29" s="86">
        <f t="shared" si="47"/>
        <v>3.4701253576229378E-31</v>
      </c>
      <c r="HH29" s="86">
        <f t="shared" si="47"/>
        <v>8.53099973452806E-35</v>
      </c>
      <c r="HI29" s="86">
        <f t="shared" si="47"/>
        <v>5.7415835139717315E-35</v>
      </c>
      <c r="HJ29" s="86">
        <f t="shared" si="47"/>
        <v>4.3558771122788898E-37</v>
      </c>
      <c r="HK29" s="86">
        <f t="shared" si="47"/>
        <v>8.4707186571054888E-37</v>
      </c>
      <c r="HL29" s="86">
        <f t="shared" si="47"/>
        <v>2.1044738581853174E-34</v>
      </c>
      <c r="HM29" s="86">
        <f t="shared" si="47"/>
        <v>4.1016507164184368E-35</v>
      </c>
      <c r="HN29" s="86">
        <f t="shared" si="47"/>
        <v>2.8890453140891754E-33</v>
      </c>
      <c r="HO29" s="86">
        <f t="shared" si="47"/>
        <v>2.6269272879315324E-31</v>
      </c>
      <c r="HP29" s="86">
        <f t="shared" si="47"/>
        <v>1.6228968743157433E-31</v>
      </c>
      <c r="HQ29" s="86">
        <f t="shared" si="47"/>
        <v>4.4730385747560493E-44</v>
      </c>
      <c r="HS29" s="86">
        <f t="shared" si="55"/>
        <v>2.6872097340275472E-99</v>
      </c>
      <c r="HT29" s="86">
        <f t="shared" si="48"/>
        <v>2.304535090070663E-111</v>
      </c>
      <c r="HU29" s="86">
        <f t="shared" si="48"/>
        <v>3.172695995428521E-128</v>
      </c>
      <c r="HV29" s="86">
        <f t="shared" si="48"/>
        <v>2.651129541260197E-134</v>
      </c>
      <c r="HW29" s="86">
        <f t="shared" si="48"/>
        <v>4.7157553746323796E-129</v>
      </c>
      <c r="HX29" s="86">
        <f t="shared" si="48"/>
        <v>6.2125230132723703E-146</v>
      </c>
      <c r="HY29" s="86">
        <f t="shared" si="48"/>
        <v>2.6464618457567621E-146</v>
      </c>
      <c r="HZ29" s="86">
        <f t="shared" si="48"/>
        <v>9.5661737700643275E-156</v>
      </c>
      <c r="IA29" s="86">
        <f t="shared" si="48"/>
        <v>1.1841775274460489E-153</v>
      </c>
      <c r="IB29" s="86">
        <f t="shared" si="48"/>
        <v>9.4278762108331996E-143</v>
      </c>
      <c r="IC29" s="86">
        <f t="shared" si="48"/>
        <v>1.2289323460820569E-145</v>
      </c>
      <c r="ID29" s="86">
        <f t="shared" si="48"/>
        <v>6.4789391554444709E-139</v>
      </c>
      <c r="IE29" s="86">
        <f t="shared" si="48"/>
        <v>1.217803963142086E-129</v>
      </c>
      <c r="IF29" s="86">
        <f t="shared" si="48"/>
        <v>2.540529625654753E-79</v>
      </c>
      <c r="IG29" s="86">
        <f t="shared" si="48"/>
        <v>1.8280894247515162E-52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2.3433679103429686E-224</v>
      </c>
      <c r="IW29" s="86">
        <f t="shared" si="49"/>
        <v>3.4732926373613954E-116</v>
      </c>
      <c r="IY29" s="86">
        <f t="shared" si="57"/>
        <v>3.8982549990336478E-10</v>
      </c>
      <c r="IZ29" s="86">
        <f t="shared" si="50"/>
        <v>1.8508263857542463E-11</v>
      </c>
      <c r="JA29" s="86">
        <f t="shared" si="50"/>
        <v>9.8046647769567796E-13</v>
      </c>
      <c r="JB29" s="86">
        <f t="shared" si="50"/>
        <v>8.2369700060748065E-13</v>
      </c>
      <c r="JC29" s="86">
        <f t="shared" si="50"/>
        <v>3.4151815851764671E-12</v>
      </c>
      <c r="JD29" s="86">
        <f t="shared" si="50"/>
        <v>1.3078368776768674E-13</v>
      </c>
      <c r="JE29" s="86">
        <f t="shared" si="50"/>
        <v>1.0694249474169682E-13</v>
      </c>
      <c r="JF29" s="86">
        <f t="shared" si="50"/>
        <v>3.004427357812644E-15</v>
      </c>
      <c r="JG29" s="86">
        <f t="shared" si="50"/>
        <v>7.9865783951564934E-15</v>
      </c>
      <c r="JH29" s="86">
        <f t="shared" si="50"/>
        <v>6.6401268606399106E-14</v>
      </c>
      <c r="JI29" s="86">
        <f t="shared" si="50"/>
        <v>2.5179948677367874E-14</v>
      </c>
      <c r="JJ29" s="86">
        <f t="shared" si="50"/>
        <v>6.9197676242057551E-14</v>
      </c>
      <c r="JK29" s="86">
        <f t="shared" si="50"/>
        <v>8.1598724397018066E-13</v>
      </c>
      <c r="JL29" s="86">
        <f t="shared" si="50"/>
        <v>5.5752305973892506E-12</v>
      </c>
      <c r="JM29" s="86">
        <f t="shared" si="50"/>
        <v>1.6180556489461903E-16</v>
      </c>
    </row>
    <row r="30" spans="1:273" x14ac:dyDescent="0.25">
      <c r="B30" s="2">
        <v>3</v>
      </c>
      <c r="C30" s="37">
        <v>51.531999999999996</v>
      </c>
      <c r="D30" s="37">
        <v>54</v>
      </c>
      <c r="E30" s="37">
        <v>52.5</v>
      </c>
      <c r="F30" s="37">
        <v>54.183</v>
      </c>
      <c r="G30" s="37">
        <v>53.15</v>
      </c>
      <c r="H30" s="37">
        <v>55.466999999999999</v>
      </c>
      <c r="I30" s="37">
        <v>56.3</v>
      </c>
      <c r="J30" s="37">
        <v>56.383000000000003</v>
      </c>
      <c r="K30" s="37">
        <v>54.7</v>
      </c>
      <c r="L30" s="37">
        <v>56.8</v>
      </c>
      <c r="M30" s="37">
        <v>54.8</v>
      </c>
      <c r="N30" s="37">
        <v>56.466999999999999</v>
      </c>
      <c r="O30" s="37">
        <v>55.033000000000001</v>
      </c>
      <c r="P30" s="37">
        <v>53.433</v>
      </c>
      <c r="Q30" s="37">
        <v>49.283000000000001</v>
      </c>
      <c r="S30" s="4">
        <f t="shared" si="7"/>
        <v>49.964742716920014</v>
      </c>
      <c r="T30" s="4">
        <f t="shared" si="7"/>
        <v>52.47488459195965</v>
      </c>
      <c r="U30" s="4">
        <f t="shared" si="7"/>
        <v>52.252005180764741</v>
      </c>
      <c r="V30" s="4">
        <f t="shared" si="7"/>
        <v>53.240337502321175</v>
      </c>
      <c r="W30" s="4">
        <f t="shared" si="7"/>
        <v>53.663409018377777</v>
      </c>
      <c r="X30" s="4">
        <f t="shared" si="7"/>
        <v>55.772061751988687</v>
      </c>
      <c r="Y30" s="4">
        <f t="shared" si="7"/>
        <v>56.254363992419997</v>
      </c>
      <c r="Z30" s="4">
        <f t="shared" si="7"/>
        <v>55.175944505207184</v>
      </c>
      <c r="AA30" s="4">
        <f t="shared" si="7"/>
        <v>55.490100596459698</v>
      </c>
      <c r="AB30" s="4">
        <f t="shared" si="7"/>
        <v>54.882973490468309</v>
      </c>
      <c r="AC30" s="4">
        <f t="shared" si="7"/>
        <v>54.110310877621643</v>
      </c>
      <c r="AD30" s="4">
        <f t="shared" si="7"/>
        <v>54.897870912334213</v>
      </c>
      <c r="AE30" s="4">
        <f t="shared" si="7"/>
        <v>55.479113203796061</v>
      </c>
      <c r="AF30" s="4">
        <f t="shared" si="7"/>
        <v>53.82986694123526</v>
      </c>
      <c r="AG30" s="4" t="e">
        <f t="shared" si="7"/>
        <v>#N/A</v>
      </c>
      <c r="AI30" s="4">
        <f t="shared" si="8"/>
        <v>1.5672572830799822</v>
      </c>
      <c r="AJ30" s="4">
        <f t="shared" si="8"/>
        <v>1.5251154080403495</v>
      </c>
      <c r="AK30" s="4">
        <f t="shared" si="8"/>
        <v>0.24799481923525946</v>
      </c>
      <c r="AL30" s="4">
        <f t="shared" si="8"/>
        <v>0.94266249767882471</v>
      </c>
      <c r="AM30" s="4">
        <f t="shared" si="8"/>
        <v>-0.51340901837777864</v>
      </c>
      <c r="AN30" s="4">
        <f t="shared" si="8"/>
        <v>-0.30506175198868846</v>
      </c>
      <c r="AO30" s="4">
        <f t="shared" si="8"/>
        <v>4.5636007580000637E-2</v>
      </c>
      <c r="AP30" s="4">
        <f t="shared" si="8"/>
        <v>1.2070554947928187</v>
      </c>
      <c r="AQ30" s="4">
        <f t="shared" si="8"/>
        <v>-0.79010059645969477</v>
      </c>
      <c r="AR30" s="4">
        <f t="shared" si="8"/>
        <v>1.9170265095316879</v>
      </c>
      <c r="AS30" s="4">
        <f t="shared" si="8"/>
        <v>0.68968912237835411</v>
      </c>
      <c r="AT30" s="4">
        <f t="shared" si="8"/>
        <v>1.569129087665786</v>
      </c>
      <c r="AU30" s="4">
        <f t="shared" si="8"/>
        <v>-0.44611320379605957</v>
      </c>
      <c r="AV30" s="4">
        <f t="shared" si="8"/>
        <v>-0.39686694123525967</v>
      </c>
      <c r="AW30" s="4">
        <f t="shared" si="8"/>
        <v>0</v>
      </c>
      <c r="AY30" s="2">
        <f t="shared" si="51"/>
        <v>49.964741323545894</v>
      </c>
      <c r="AZ30" s="2">
        <f t="shared" si="9"/>
        <v>52.474884511314706</v>
      </c>
      <c r="BA30" s="2">
        <f t="shared" si="9"/>
        <v>52.252005175706003</v>
      </c>
      <c r="BB30" s="2">
        <f t="shared" si="9"/>
        <v>53.240337498030698</v>
      </c>
      <c r="BC30" s="2">
        <f t="shared" si="9"/>
        <v>53.663409002049782</v>
      </c>
      <c r="BD30" s="2">
        <f t="shared" si="9"/>
        <v>55.772061751237757</v>
      </c>
      <c r="BE30" s="2">
        <f t="shared" si="9"/>
        <v>56.254363991804595</v>
      </c>
      <c r="BF30" s="2">
        <f t="shared" si="9"/>
        <v>55.175944505185754</v>
      </c>
      <c r="BG30" s="2">
        <f t="shared" si="9"/>
        <v>55.490100596406052</v>
      </c>
      <c r="BH30" s="2">
        <f t="shared" si="9"/>
        <v>54.882973490076353</v>
      </c>
      <c r="BI30" s="2">
        <f t="shared" si="9"/>
        <v>54.110310877468649</v>
      </c>
      <c r="BJ30" s="2">
        <f t="shared" si="9"/>
        <v>54.897870911928329</v>
      </c>
      <c r="BK30" s="2">
        <f t="shared" si="9"/>
        <v>55.479113199722278</v>
      </c>
      <c r="BL30" s="2">
        <f t="shared" si="9"/>
        <v>53.82986691704663</v>
      </c>
      <c r="BM30" s="2" t="e">
        <f t="shared" si="9"/>
        <v>#N/A</v>
      </c>
      <c r="BO30" s="2">
        <f t="shared" si="10"/>
        <v>51.531999999999996</v>
      </c>
      <c r="BP30" s="2">
        <f t="shared" si="11"/>
        <v>54</v>
      </c>
      <c r="BQ30" s="2">
        <f t="shared" si="12"/>
        <v>52.5</v>
      </c>
      <c r="BR30" s="2">
        <f t="shared" si="13"/>
        <v>54.183</v>
      </c>
      <c r="BS30" s="2">
        <f t="shared" si="14"/>
        <v>53.15</v>
      </c>
      <c r="BT30" s="2">
        <f t="shared" si="15"/>
        <v>55.466999999999999</v>
      </c>
      <c r="BU30" s="2">
        <f t="shared" si="16"/>
        <v>56.3</v>
      </c>
      <c r="BV30" s="2">
        <f t="shared" si="17"/>
        <v>56.383000000000003</v>
      </c>
      <c r="BW30" s="2">
        <f t="shared" si="18"/>
        <v>54.7</v>
      </c>
      <c r="BX30" s="2">
        <f t="shared" si="19"/>
        <v>56.8</v>
      </c>
      <c r="BY30" s="2">
        <f t="shared" si="20"/>
        <v>54.8</v>
      </c>
      <c r="BZ30" s="2">
        <f t="shared" si="21"/>
        <v>56.466999999999999</v>
      </c>
      <c r="CA30" s="2">
        <f t="shared" si="22"/>
        <v>55.033000000000001</v>
      </c>
      <c r="CB30" s="2">
        <f t="shared" si="23"/>
        <v>53.433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49.827693516042793</v>
      </c>
      <c r="DL30" s="2">
        <f t="shared" si="41"/>
        <v>52.418262184873946</v>
      </c>
      <c r="DM30" s="2">
        <f t="shared" si="41"/>
        <v>52.191255684255694</v>
      </c>
      <c r="DN30" s="2">
        <f t="shared" si="41"/>
        <v>53.06903710853711</v>
      </c>
      <c r="DO30" s="2">
        <f t="shared" si="41"/>
        <v>53.58353053221289</v>
      </c>
      <c r="DP30" s="2">
        <f t="shared" si="41"/>
        <v>55.776558901758889</v>
      </c>
      <c r="DQ30" s="2">
        <f t="shared" si="41"/>
        <v>56.275408322608349</v>
      </c>
      <c r="DR30" s="2">
        <f t="shared" si="41"/>
        <v>55.056006162464996</v>
      </c>
      <c r="DS30" s="2">
        <f t="shared" si="41"/>
        <v>55.556963492063481</v>
      </c>
      <c r="DT30" s="2">
        <f t="shared" si="41"/>
        <v>54.771911111111095</v>
      </c>
      <c r="DU30" s="2">
        <f t="shared" si="41"/>
        <v>54.009185633001437</v>
      </c>
      <c r="DV30" s="2">
        <f t="shared" si="41"/>
        <v>54.79376825396826</v>
      </c>
      <c r="DW30" s="2">
        <f t="shared" si="41"/>
        <v>55.350800557700559</v>
      </c>
      <c r="DX30" s="2">
        <f t="shared" si="41"/>
        <v>53.644839215686275</v>
      </c>
      <c r="DY30" s="2">
        <f t="shared" si="41"/>
        <v>47.822368983957233</v>
      </c>
      <c r="EA30" s="2">
        <f t="shared" si="42"/>
        <v>52.268527808980672</v>
      </c>
      <c r="EB30" s="2">
        <f t="shared" si="42"/>
        <v>53.563427756653994</v>
      </c>
      <c r="EC30" s="2">
        <f t="shared" si="42"/>
        <v>53.525177422286866</v>
      </c>
      <c r="ED30" s="2">
        <f t="shared" si="42"/>
        <v>56.827836057736199</v>
      </c>
      <c r="EE30" s="2">
        <f t="shared" si="42"/>
        <v>55.181417696132748</v>
      </c>
      <c r="EF30" s="2">
        <f t="shared" si="42"/>
        <v>55.676424329944545</v>
      </c>
      <c r="EG30" s="2">
        <f t="shared" si="42"/>
        <v>55.801218865526799</v>
      </c>
      <c r="EH30" s="2">
        <f t="shared" si="42"/>
        <v>57.918325955988401</v>
      </c>
      <c r="EI30" s="2">
        <f t="shared" si="42"/>
        <v>53.981880678862133</v>
      </c>
      <c r="EJ30" s="2">
        <f t="shared" si="42"/>
        <v>57.317935902794659</v>
      </c>
      <c r="EK30" s="2">
        <f t="shared" si="42"/>
        <v>56.396193148440176</v>
      </c>
      <c r="EL30" s="2">
        <f t="shared" si="42"/>
        <v>57.155114212383701</v>
      </c>
      <c r="EM30" s="2">
        <f t="shared" si="42"/>
        <v>58.130097391001748</v>
      </c>
      <c r="EN30" s="2">
        <f t="shared" si="42"/>
        <v>57.380008997761102</v>
      </c>
      <c r="EO30" s="2">
        <f t="shared" si="42"/>
        <v>58.382566980869839</v>
      </c>
      <c r="EQ30" s="2">
        <f t="shared" si="43"/>
        <v>51.514177471161894</v>
      </c>
      <c r="ER30" s="2">
        <f t="shared" si="43"/>
        <v>55.387786788973031</v>
      </c>
      <c r="ES30" s="2">
        <f t="shared" si="43"/>
        <v>52.779694061286513</v>
      </c>
      <c r="ET30" s="2">
        <f t="shared" si="43"/>
        <v>55.614422113383156</v>
      </c>
      <c r="EU30" s="2">
        <f t="shared" si="43"/>
        <v>55.296392075629029</v>
      </c>
      <c r="EV30" s="2">
        <f t="shared" si="43"/>
        <v>56.738223869603502</v>
      </c>
      <c r="EW30" s="2">
        <f t="shared" si="43"/>
        <v>57.32217983282171</v>
      </c>
      <c r="EX30" s="2">
        <f t="shared" si="43"/>
        <v>58.204970014924022</v>
      </c>
      <c r="EY30" s="2">
        <f t="shared" si="43"/>
        <v>56.323324189788067</v>
      </c>
      <c r="EZ30" s="2">
        <f t="shared" si="43"/>
        <v>58.365125568066411</v>
      </c>
      <c r="FA30" s="2">
        <f t="shared" si="43"/>
        <v>57.030057294455077</v>
      </c>
      <c r="FB30" s="2">
        <f t="shared" si="43"/>
        <v>58.928372819634504</v>
      </c>
      <c r="FC30" s="2">
        <f t="shared" si="43"/>
        <v>59.256660863635247</v>
      </c>
      <c r="FD30" s="2">
        <f t="shared" si="43"/>
        <v>59.299484977467664</v>
      </c>
      <c r="FE30" s="2">
        <f t="shared" si="43"/>
        <v>59.774419435669074</v>
      </c>
      <c r="FG30" s="2">
        <f t="shared" si="44"/>
        <v>5.6152125953127248E-2</v>
      </c>
      <c r="FH30" s="2">
        <f t="shared" si="44"/>
        <v>4.9430912107395211E-2</v>
      </c>
      <c r="FI30" s="2">
        <f t="shared" si="44"/>
        <v>4.5546621322507828E-2</v>
      </c>
      <c r="FJ30" s="2">
        <f t="shared" si="44"/>
        <v>4.5575830965735739E-2</v>
      </c>
      <c r="FK30" s="2">
        <f t="shared" si="44"/>
        <v>4.9989432980032618E-2</v>
      </c>
      <c r="FL30" s="2">
        <f t="shared" si="44"/>
        <v>4.4999254829338808E-2</v>
      </c>
      <c r="FM30" s="2">
        <f t="shared" si="44"/>
        <v>4.4406777950082993E-2</v>
      </c>
      <c r="FN30" s="2">
        <f t="shared" si="44"/>
        <v>4.1901521606851559E-2</v>
      </c>
      <c r="FO30" s="2">
        <f t="shared" si="44"/>
        <v>4.2465878426054871E-2</v>
      </c>
      <c r="FP30" s="2">
        <f t="shared" si="44"/>
        <v>4.3618030747328181E-2</v>
      </c>
      <c r="FQ30" s="2">
        <f t="shared" si="44"/>
        <v>4.2362516272168346E-2</v>
      </c>
      <c r="FR30" s="2">
        <f t="shared" si="44"/>
        <v>4.4080190319663509E-2</v>
      </c>
      <c r="FS30" s="2">
        <f t="shared" si="44"/>
        <v>4.6164477722024498E-2</v>
      </c>
      <c r="FT30" s="2">
        <f t="shared" si="44"/>
        <v>4.9533848573600679E-2</v>
      </c>
      <c r="FU30" s="2">
        <f t="shared" si="44"/>
        <v>3.8600414816308576E-2</v>
      </c>
      <c r="FW30" s="2">
        <f t="shared" si="53"/>
        <v>1.3557552959616929E-5</v>
      </c>
      <c r="FX30" s="2">
        <f t="shared" si="45"/>
        <v>8.6319158741186575E-6</v>
      </c>
      <c r="FY30" s="2">
        <f t="shared" si="45"/>
        <v>8.2320088937734911E-6</v>
      </c>
      <c r="FZ30" s="2">
        <f t="shared" si="45"/>
        <v>8.2379548579647127E-6</v>
      </c>
      <c r="GA30" s="2">
        <f t="shared" si="45"/>
        <v>8.6675524962348317E-6</v>
      </c>
      <c r="GB30" s="2">
        <f t="shared" si="45"/>
        <v>8.3166293001393048E-6</v>
      </c>
      <c r="GC30" s="2">
        <f t="shared" si="45"/>
        <v>8.4782735448099189E-6</v>
      </c>
      <c r="GD30" s="2">
        <f t="shared" si="45"/>
        <v>9.7265114416383531E-6</v>
      </c>
      <c r="GE30" s="2">
        <f t="shared" si="45"/>
        <v>1.0412208889994965E-5</v>
      </c>
      <c r="GF30" s="2">
        <f t="shared" si="45"/>
        <v>9.3500905017495054E-6</v>
      </c>
      <c r="GG30" s="2">
        <f t="shared" si="45"/>
        <v>8.834310450973538E-6</v>
      </c>
      <c r="GH30" s="2">
        <f t="shared" si="45"/>
        <v>7.9394525389382901E-6</v>
      </c>
      <c r="GI30" s="2">
        <f t="shared" si="45"/>
        <v>6.972778794143508E-6</v>
      </c>
      <c r="GJ30" s="2">
        <f t="shared" si="45"/>
        <v>5.4009419668093207E-6</v>
      </c>
      <c r="GK30" s="2">
        <f t="shared" si="45"/>
        <v>4.1739145485634419E-6</v>
      </c>
      <c r="GM30" s="86">
        <f t="shared" si="54"/>
        <v>8.2903181864196426E-10</v>
      </c>
      <c r="GN30" s="86">
        <f t="shared" si="46"/>
        <v>4.400689716685023E-11</v>
      </c>
      <c r="GO30" s="86">
        <f t="shared" si="46"/>
        <v>2.6135173453902748E-12</v>
      </c>
      <c r="GP30" s="86">
        <f t="shared" si="46"/>
        <v>2.2142512826737227E-12</v>
      </c>
      <c r="GQ30" s="86">
        <f t="shared" si="46"/>
        <v>8.8397195355327565E-12</v>
      </c>
      <c r="GR30" s="86">
        <f t="shared" si="46"/>
        <v>3.8193422852604137E-13</v>
      </c>
      <c r="GS30" s="86">
        <f t="shared" si="46"/>
        <v>3.1382852322978461E-13</v>
      </c>
      <c r="GT30" s="86">
        <f t="shared" si="46"/>
        <v>1.0210156127303715E-14</v>
      </c>
      <c r="GU30" s="86">
        <f t="shared" si="46"/>
        <v>2.6056553262628687E-14</v>
      </c>
      <c r="GV30" s="86">
        <f t="shared" si="46"/>
        <v>1.9802742163236125E-13</v>
      </c>
      <c r="GW30" s="86">
        <f t="shared" si="46"/>
        <v>7.7770387263374787E-14</v>
      </c>
      <c r="GX30" s="86">
        <f t="shared" si="46"/>
        <v>2.0674224650578068E-13</v>
      </c>
      <c r="GY30" s="86">
        <f t="shared" si="46"/>
        <v>2.2037918071962222E-12</v>
      </c>
      <c r="GZ30" s="86">
        <f t="shared" si="46"/>
        <v>1.405151783279099E-11</v>
      </c>
      <c r="HA30" s="86">
        <f t="shared" si="46"/>
        <v>6.0955851641053118E-16</v>
      </c>
      <c r="HC30" s="86">
        <f t="shared" si="58"/>
        <v>1.3710064086129077E-25</v>
      </c>
      <c r="HD30" s="86">
        <f t="shared" si="47"/>
        <v>2.0771657860023011E-27</v>
      </c>
      <c r="HE30" s="86">
        <f t="shared" si="47"/>
        <v>8.6573912408844775E-31</v>
      </c>
      <c r="HF30" s="86">
        <f t="shared" si="47"/>
        <v>8.5003693648685459E-32</v>
      </c>
      <c r="HG30" s="86">
        <f t="shared" si="47"/>
        <v>2.3451881720961124E-30</v>
      </c>
      <c r="HH30" s="86">
        <f t="shared" si="47"/>
        <v>7.2927983020888154E-34</v>
      </c>
      <c r="HI30" s="86">
        <f t="shared" si="47"/>
        <v>4.9605885807658117E-34</v>
      </c>
      <c r="HJ30" s="86">
        <f t="shared" si="47"/>
        <v>4.4431990198582461E-36</v>
      </c>
      <c r="HK30" s="86">
        <f t="shared" si="47"/>
        <v>8.5173509439842604E-36</v>
      </c>
      <c r="HL30" s="86">
        <f t="shared" si="47"/>
        <v>1.7636992796041837E-33</v>
      </c>
      <c r="HM30" s="86">
        <f t="shared" si="47"/>
        <v>3.5549948833646961E-34</v>
      </c>
      <c r="HN30" s="86">
        <f t="shared" si="47"/>
        <v>2.211705034457879E-32</v>
      </c>
      <c r="HO30" s="86">
        <f t="shared" si="47"/>
        <v>1.723843456892265E-30</v>
      </c>
      <c r="HP30" s="86">
        <f t="shared" si="47"/>
        <v>1.0749597783318586E-30</v>
      </c>
      <c r="HQ30" s="86">
        <f t="shared" si="47"/>
        <v>6.6689097530891485E-43</v>
      </c>
      <c r="HS30" s="86">
        <f t="shared" si="55"/>
        <v>2.2473859761507761E-97</v>
      </c>
      <c r="HT30" s="86">
        <f t="shared" si="48"/>
        <v>3.0372530810605628E-109</v>
      </c>
      <c r="HU30" s="86">
        <f t="shared" si="48"/>
        <v>8.7657151396809151E-126</v>
      </c>
      <c r="HV30" s="86">
        <f t="shared" si="48"/>
        <v>9.314990941301608E-132</v>
      </c>
      <c r="HW30" s="86">
        <f t="shared" si="48"/>
        <v>1.3581592275842499E-126</v>
      </c>
      <c r="HX30" s="86">
        <f t="shared" si="48"/>
        <v>3.7131866492645862E-143</v>
      </c>
      <c r="HY30" s="86">
        <f t="shared" si="48"/>
        <v>1.6191758935811645E-143</v>
      </c>
      <c r="HZ30" s="86">
        <f t="shared" si="48"/>
        <v>9.6679857202262844E-153</v>
      </c>
      <c r="IA30" s="86">
        <f t="shared" si="48"/>
        <v>1.1248848504006197E-150</v>
      </c>
      <c r="IB30" s="86">
        <f t="shared" si="48"/>
        <v>5.1374358319501191E-140</v>
      </c>
      <c r="IC30" s="86">
        <f t="shared" si="48"/>
        <v>7.3744283441808843E-143</v>
      </c>
      <c r="ID30" s="86">
        <f t="shared" si="48"/>
        <v>2.7606876457332964E-136</v>
      </c>
      <c r="IE30" s="86">
        <f t="shared" si="48"/>
        <v>3.2187338336593048E-127</v>
      </c>
      <c r="IF30" s="86">
        <f t="shared" si="48"/>
        <v>7.1163739358995741E-78</v>
      </c>
      <c r="IG30" s="86">
        <f t="shared" si="48"/>
        <v>1.5453843959731576E-51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5.0945272784381193E-221</v>
      </c>
      <c r="IW30" s="86">
        <f t="shared" si="49"/>
        <v>1.6617539668297617E-114</v>
      </c>
      <c r="IY30" s="86">
        <f t="shared" si="57"/>
        <v>8.2903181864196436E-10</v>
      </c>
      <c r="IZ30" s="86">
        <f t="shared" si="50"/>
        <v>4.400689716685023E-11</v>
      </c>
      <c r="JA30" s="86">
        <f t="shared" si="50"/>
        <v>2.6135173453902748E-12</v>
      </c>
      <c r="JB30" s="86">
        <f t="shared" si="50"/>
        <v>2.2142512826737227E-12</v>
      </c>
      <c r="JC30" s="86">
        <f t="shared" si="50"/>
        <v>8.8397195355327565E-12</v>
      </c>
      <c r="JD30" s="86">
        <f t="shared" si="50"/>
        <v>3.8193422852604137E-13</v>
      </c>
      <c r="JE30" s="86">
        <f t="shared" si="50"/>
        <v>3.1382852322978461E-13</v>
      </c>
      <c r="JF30" s="86">
        <f t="shared" si="50"/>
        <v>1.0210156127303715E-14</v>
      </c>
      <c r="JG30" s="86">
        <f t="shared" si="50"/>
        <v>2.6056553262628687E-14</v>
      </c>
      <c r="JH30" s="86">
        <f t="shared" si="50"/>
        <v>1.9802742163236125E-13</v>
      </c>
      <c r="JI30" s="86">
        <f t="shared" si="50"/>
        <v>7.7770387263374787E-14</v>
      </c>
      <c r="JJ30" s="86">
        <f t="shared" si="50"/>
        <v>2.0674224650578068E-13</v>
      </c>
      <c r="JK30" s="86">
        <f t="shared" si="50"/>
        <v>2.2037918071962222E-12</v>
      </c>
      <c r="JL30" s="86">
        <f t="shared" si="50"/>
        <v>1.405151783279099E-11</v>
      </c>
      <c r="JM30" s="86">
        <f t="shared" si="50"/>
        <v>6.0955851641053118E-16</v>
      </c>
    </row>
    <row r="31" spans="1:273" x14ac:dyDescent="0.25">
      <c r="B31" s="2">
        <v>4</v>
      </c>
      <c r="C31" s="37">
        <v>50.194000000000003</v>
      </c>
      <c r="D31" s="37">
        <v>53.225999999999999</v>
      </c>
      <c r="E31" s="37">
        <v>53.5</v>
      </c>
      <c r="F31" s="37">
        <v>53.633000000000003</v>
      </c>
      <c r="G31" s="37">
        <v>54.417000000000002</v>
      </c>
      <c r="H31" s="37">
        <v>56.033000000000001</v>
      </c>
      <c r="I31" s="37">
        <v>56.167000000000002</v>
      </c>
      <c r="J31" s="37">
        <v>55.1</v>
      </c>
      <c r="K31" s="37">
        <v>55.517000000000003</v>
      </c>
      <c r="L31" s="37">
        <v>54.417000000000002</v>
      </c>
      <c r="M31" s="37">
        <v>54.232999999999997</v>
      </c>
      <c r="N31" s="37">
        <v>54.683</v>
      </c>
      <c r="O31" s="37">
        <v>55.25</v>
      </c>
      <c r="P31" s="37">
        <v>54.783000000000001</v>
      </c>
      <c r="Q31" s="37">
        <v>49.183</v>
      </c>
      <c r="S31" s="4">
        <f t="shared" si="7"/>
        <v>50.165961638560766</v>
      </c>
      <c r="T31" s="4">
        <f t="shared" si="7"/>
        <v>52.691678492534706</v>
      </c>
      <c r="U31" s="4">
        <f t="shared" si="7"/>
        <v>52.438679540923182</v>
      </c>
      <c r="V31" s="4">
        <f t="shared" si="7"/>
        <v>53.426066189675346</v>
      </c>
      <c r="W31" s="4">
        <f t="shared" si="7"/>
        <v>53.851505592467028</v>
      </c>
      <c r="X31" s="4">
        <f t="shared" si="7"/>
        <v>55.893347646287559</v>
      </c>
      <c r="Y31" s="4">
        <f t="shared" si="7"/>
        <v>56.346524261188797</v>
      </c>
      <c r="Z31" s="4">
        <f t="shared" si="7"/>
        <v>55.291772570008249</v>
      </c>
      <c r="AA31" s="4">
        <f t="shared" si="7"/>
        <v>55.607369128999494</v>
      </c>
      <c r="AB31" s="4">
        <f t="shared" si="7"/>
        <v>55.003412615686081</v>
      </c>
      <c r="AC31" s="4">
        <f t="shared" si="7"/>
        <v>54.217131450807287</v>
      </c>
      <c r="AD31" s="4">
        <f t="shared" si="7"/>
        <v>55.023681839803494</v>
      </c>
      <c r="AE31" s="4">
        <f t="shared" si="7"/>
        <v>55.603505448230578</v>
      </c>
      <c r="AF31" s="4">
        <f t="shared" si="7"/>
        <v>53.996174264751758</v>
      </c>
      <c r="AG31" s="4">
        <f t="shared" si="7"/>
        <v>48.496286196955076</v>
      </c>
      <c r="AI31" s="4">
        <f t="shared" si="8"/>
        <v>2.8038361439236326E-2</v>
      </c>
      <c r="AJ31" s="4">
        <f t="shared" si="8"/>
        <v>0.53432150746529317</v>
      </c>
      <c r="AK31" s="4">
        <f t="shared" si="8"/>
        <v>1.0613204590768177</v>
      </c>
      <c r="AL31" s="4">
        <f t="shared" si="8"/>
        <v>0.20693381032465652</v>
      </c>
      <c r="AM31" s="4">
        <f t="shared" si="8"/>
        <v>0.56549440753297375</v>
      </c>
      <c r="AN31" s="4">
        <f t="shared" si="8"/>
        <v>0.13965235371244233</v>
      </c>
      <c r="AO31" s="4">
        <f t="shared" si="8"/>
        <v>-0.17952426118879572</v>
      </c>
      <c r="AP31" s="4">
        <f t="shared" si="8"/>
        <v>-0.1917725700082471</v>
      </c>
      <c r="AQ31" s="4">
        <f t="shared" si="8"/>
        <v>-9.0369128999491011E-2</v>
      </c>
      <c r="AR31" s="4">
        <f t="shared" si="8"/>
        <v>-0.58641261568607916</v>
      </c>
      <c r="AS31" s="4">
        <f t="shared" si="8"/>
        <v>1.5868549192710191E-2</v>
      </c>
      <c r="AT31" s="4">
        <f t="shared" si="8"/>
        <v>-0.34068183980349431</v>
      </c>
      <c r="AU31" s="4">
        <f t="shared" si="8"/>
        <v>-0.35350544823057817</v>
      </c>
      <c r="AV31" s="4">
        <f t="shared" si="8"/>
        <v>0.78682573524824306</v>
      </c>
      <c r="AW31" s="4">
        <f t="shared" si="8"/>
        <v>0.68671380304492402</v>
      </c>
      <c r="AY31" s="2">
        <f t="shared" si="51"/>
        <v>50.165958769732896</v>
      </c>
      <c r="AZ31" s="2">
        <f t="shared" si="9"/>
        <v>52.691678307307718</v>
      </c>
      <c r="BA31" s="2">
        <f t="shared" si="9"/>
        <v>52.438679527929793</v>
      </c>
      <c r="BB31" s="2">
        <f t="shared" si="9"/>
        <v>53.42606617856449</v>
      </c>
      <c r="BC31" s="2">
        <f t="shared" si="9"/>
        <v>53.851505551746307</v>
      </c>
      <c r="BD31" s="2">
        <f t="shared" si="9"/>
        <v>55.893347644179549</v>
      </c>
      <c r="BE31" s="2">
        <f t="shared" si="9"/>
        <v>56.346524259452835</v>
      </c>
      <c r="BF31" s="2">
        <f t="shared" si="9"/>
        <v>55.291772569938466</v>
      </c>
      <c r="BG31" s="2">
        <f t="shared" si="9"/>
        <v>55.607369128831657</v>
      </c>
      <c r="BH31" s="2">
        <f t="shared" si="9"/>
        <v>55.003412614562741</v>
      </c>
      <c r="BI31" s="2">
        <f t="shared" si="9"/>
        <v>54.21713145035347</v>
      </c>
      <c r="BJ31" s="2">
        <f t="shared" si="9"/>
        <v>55.023681838638296</v>
      </c>
      <c r="BK31" s="2">
        <f t="shared" si="9"/>
        <v>55.603505437634226</v>
      </c>
      <c r="BL31" s="2">
        <f t="shared" si="9"/>
        <v>53.996174205961935</v>
      </c>
      <c r="BM31" s="2">
        <f t="shared" si="9"/>
        <v>48.496286196951367</v>
      </c>
      <c r="BO31" s="2">
        <f t="shared" si="10"/>
        <v>50.194000000000003</v>
      </c>
      <c r="BP31" s="2">
        <f t="shared" si="11"/>
        <v>53.225999999999999</v>
      </c>
      <c r="BQ31" s="2">
        <f t="shared" si="12"/>
        <v>53.5</v>
      </c>
      <c r="BR31" s="2">
        <f t="shared" si="13"/>
        <v>53.633000000000003</v>
      </c>
      <c r="BS31" s="2">
        <f t="shared" si="14"/>
        <v>54.417000000000002</v>
      </c>
      <c r="BT31" s="2">
        <f t="shared" si="15"/>
        <v>56.033000000000001</v>
      </c>
      <c r="BU31" s="2">
        <f t="shared" si="16"/>
        <v>56.167000000000002</v>
      </c>
      <c r="BV31" s="2">
        <f t="shared" si="17"/>
        <v>55.1</v>
      </c>
      <c r="BW31" s="2">
        <f t="shared" si="18"/>
        <v>55.517000000000003</v>
      </c>
      <c r="BX31" s="2">
        <f t="shared" si="19"/>
        <v>54.417000000000002</v>
      </c>
      <c r="BY31" s="2">
        <f t="shared" si="20"/>
        <v>54.232999999999997</v>
      </c>
      <c r="BZ31" s="2">
        <f t="shared" si="21"/>
        <v>54.683</v>
      </c>
      <c r="CA31" s="2">
        <f t="shared" si="22"/>
        <v>55.25</v>
      </c>
      <c r="CB31" s="2">
        <f t="shared" si="23"/>
        <v>54.783000000000001</v>
      </c>
      <c r="CC31" s="2">
        <f t="shared" si="24"/>
        <v>49.183</v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50.036675133689847</v>
      </c>
      <c r="DL31" s="2">
        <f t="shared" si="41"/>
        <v>52.648892436974791</v>
      </c>
      <c r="DM31" s="2">
        <f t="shared" si="41"/>
        <v>52.388454525954536</v>
      </c>
      <c r="DN31" s="2">
        <f t="shared" si="41"/>
        <v>53.256036465036466</v>
      </c>
      <c r="DO31" s="2">
        <f t="shared" si="41"/>
        <v>53.782394677871153</v>
      </c>
      <c r="DP31" s="2">
        <f t="shared" si="41"/>
        <v>55.911162119262109</v>
      </c>
      <c r="DQ31" s="2">
        <f t="shared" si="41"/>
        <v>56.38086675246678</v>
      </c>
      <c r="DR31" s="2">
        <f t="shared" si="41"/>
        <v>55.173193277310936</v>
      </c>
      <c r="DS31" s="2">
        <f t="shared" si="41"/>
        <v>55.691639682539673</v>
      </c>
      <c r="DT31" s="2">
        <f t="shared" si="41"/>
        <v>54.895177777777761</v>
      </c>
      <c r="DU31" s="2">
        <f t="shared" si="41"/>
        <v>54.118393077287827</v>
      </c>
      <c r="DV31" s="2">
        <f t="shared" si="41"/>
        <v>54.92315396825397</v>
      </c>
      <c r="DW31" s="2">
        <f t="shared" si="41"/>
        <v>55.477528871728872</v>
      </c>
      <c r="DX31" s="2">
        <f t="shared" si="41"/>
        <v>53.810679271708686</v>
      </c>
      <c r="DY31" s="2">
        <f t="shared" si="41"/>
        <v>48.067423529411776</v>
      </c>
      <c r="EA31" s="2">
        <f t="shared" si="42"/>
        <v>52.148028917883579</v>
      </c>
      <c r="EB31" s="2">
        <f t="shared" si="42"/>
        <v>53.441748916791937</v>
      </c>
      <c r="EC31" s="2">
        <f t="shared" si="42"/>
        <v>53.398696822799906</v>
      </c>
      <c r="ED31" s="2">
        <f t="shared" si="42"/>
        <v>56.673653174316883</v>
      </c>
      <c r="EE31" s="2">
        <f t="shared" si="42"/>
        <v>55.049319686993464</v>
      </c>
      <c r="EF31" s="2">
        <f t="shared" si="42"/>
        <v>55.54834946857671</v>
      </c>
      <c r="EG31" s="2">
        <f t="shared" si="42"/>
        <v>55.672242548521254</v>
      </c>
      <c r="EH31" s="2">
        <f t="shared" si="42"/>
        <v>57.76450778216816</v>
      </c>
      <c r="EI31" s="2">
        <f t="shared" si="42"/>
        <v>53.873833364101706</v>
      </c>
      <c r="EJ31" s="2">
        <f t="shared" si="42"/>
        <v>57.167564131227223</v>
      </c>
      <c r="EK31" s="2">
        <f t="shared" si="42"/>
        <v>56.252660730297144</v>
      </c>
      <c r="EL31" s="2">
        <f t="shared" si="42"/>
        <v>57.011584857234517</v>
      </c>
      <c r="EM31" s="2">
        <f t="shared" si="42"/>
        <v>57.977197666645296</v>
      </c>
      <c r="EN31" s="2">
        <f t="shared" si="42"/>
        <v>57.242101725273287</v>
      </c>
      <c r="EO31" s="2">
        <f t="shared" si="42"/>
        <v>58.237735144423958</v>
      </c>
      <c r="EQ31" s="2">
        <f t="shared" si="43"/>
        <v>51.402345431396142</v>
      </c>
      <c r="ER31" s="2">
        <f t="shared" si="43"/>
        <v>55.246270190254336</v>
      </c>
      <c r="ES31" s="2">
        <f t="shared" si="43"/>
        <v>52.66153769269998</v>
      </c>
      <c r="ET31" s="2">
        <f t="shared" si="43"/>
        <v>55.473521847129184</v>
      </c>
      <c r="EU31" s="2">
        <f t="shared" si="43"/>
        <v>55.162920419733368</v>
      </c>
      <c r="EV31" s="2">
        <f t="shared" si="43"/>
        <v>56.598196419702582</v>
      </c>
      <c r="EW31" s="2">
        <f t="shared" si="43"/>
        <v>57.176114535402107</v>
      </c>
      <c r="EX31" s="2">
        <f t="shared" si="43"/>
        <v>58.047850301145196</v>
      </c>
      <c r="EY31" s="2">
        <f t="shared" si="43"/>
        <v>56.188896841066132</v>
      </c>
      <c r="EZ31" s="2">
        <f t="shared" si="43"/>
        <v>58.203036617132213</v>
      </c>
      <c r="FA31" s="2">
        <f t="shared" si="43"/>
        <v>56.879452543021038</v>
      </c>
      <c r="FB31" s="2">
        <f t="shared" si="43"/>
        <v>58.765166138201906</v>
      </c>
      <c r="FC31" s="2">
        <f t="shared" si="43"/>
        <v>59.091260404115715</v>
      </c>
      <c r="FD31" s="2">
        <f t="shared" si="43"/>
        <v>59.139986364297144</v>
      </c>
      <c r="FE31" s="2">
        <f t="shared" si="43"/>
        <v>59.610506660050241</v>
      </c>
      <c r="FG31" s="2">
        <f t="shared" si="44"/>
        <v>6.123782854394464E-2</v>
      </c>
      <c r="FH31" s="2">
        <f t="shared" si="44"/>
        <v>5.3942664491940025E-2</v>
      </c>
      <c r="FI31" s="2">
        <f t="shared" si="44"/>
        <v>4.9722384309217084E-2</v>
      </c>
      <c r="FJ31" s="2">
        <f t="shared" si="44"/>
        <v>4.9754132325420926E-2</v>
      </c>
      <c r="FK31" s="2">
        <f t="shared" si="44"/>
        <v>5.4549238306766411E-2</v>
      </c>
      <c r="FL31" s="2">
        <f t="shared" si="44"/>
        <v>4.9127417686185539E-2</v>
      </c>
      <c r="FM31" s="2">
        <f t="shared" si="44"/>
        <v>4.8483347265404861E-2</v>
      </c>
      <c r="FN31" s="2">
        <f t="shared" si="44"/>
        <v>4.5759119777348436E-2</v>
      </c>
      <c r="FO31" s="2">
        <f t="shared" si="44"/>
        <v>4.6372918473543648E-2</v>
      </c>
      <c r="FP31" s="2">
        <f t="shared" si="44"/>
        <v>4.7625801303519601E-2</v>
      </c>
      <c r="FQ31" s="2">
        <f t="shared" si="44"/>
        <v>4.6260506001669512E-2</v>
      </c>
      <c r="FR31" s="2">
        <f t="shared" si="44"/>
        <v>4.8128288676300139E-2</v>
      </c>
      <c r="FS31" s="2">
        <f t="shared" si="44"/>
        <v>5.0393895623569211E-2</v>
      </c>
      <c r="FT31" s="2">
        <f t="shared" si="44"/>
        <v>5.4054462097758028E-2</v>
      </c>
      <c r="FU31" s="2">
        <f t="shared" si="44"/>
        <v>4.2167477373489456E-2</v>
      </c>
      <c r="FW31" s="2">
        <f t="shared" si="53"/>
        <v>1.4865541769025137E-5</v>
      </c>
      <c r="FX31" s="2">
        <f t="shared" si="45"/>
        <v>9.4646996647902816E-6</v>
      </c>
      <c r="FY31" s="2">
        <f t="shared" si="45"/>
        <v>9.0262110937779807E-6</v>
      </c>
      <c r="FZ31" s="2">
        <f t="shared" si="45"/>
        <v>9.0327307035091041E-6</v>
      </c>
      <c r="GA31" s="2">
        <f t="shared" si="45"/>
        <v>9.5037743787082944E-6</v>
      </c>
      <c r="GB31" s="2">
        <f t="shared" si="45"/>
        <v>9.1189953761690394E-6</v>
      </c>
      <c r="GC31" s="2">
        <f t="shared" si="45"/>
        <v>9.2962344787943559E-6</v>
      </c>
      <c r="GD31" s="2">
        <f t="shared" si="45"/>
        <v>1.0664897712393359E-5</v>
      </c>
      <c r="GE31" s="2">
        <f t="shared" si="45"/>
        <v>1.1416748552860033E-5</v>
      </c>
      <c r="GF31" s="2">
        <f t="shared" si="45"/>
        <v>1.0252161118865719E-5</v>
      </c>
      <c r="GG31" s="2">
        <f t="shared" si="45"/>
        <v>9.6866205313680517E-6</v>
      </c>
      <c r="GH31" s="2">
        <f t="shared" si="45"/>
        <v>8.7054299300389276E-6</v>
      </c>
      <c r="GI31" s="2">
        <f t="shared" si="45"/>
        <v>7.6454947710221318E-6</v>
      </c>
      <c r="GJ31" s="2">
        <f t="shared" si="45"/>
        <v>5.9220120194397209E-6</v>
      </c>
      <c r="GK31" s="2">
        <f t="shared" si="45"/>
        <v>4.5766044521037971E-6</v>
      </c>
      <c r="GM31" s="86">
        <f t="shared" si="54"/>
        <v>1.7389453610225132E-9</v>
      </c>
      <c r="GN31" s="86">
        <f t="shared" si="46"/>
        <v>1.0298378636333758E-10</v>
      </c>
      <c r="GO31" s="86">
        <f t="shared" si="46"/>
        <v>6.8409395217586324E-12</v>
      </c>
      <c r="GP31" s="86">
        <f t="shared" si="46"/>
        <v>5.8438344222727866E-12</v>
      </c>
      <c r="GQ31" s="86">
        <f t="shared" si="46"/>
        <v>2.2473476134157513E-11</v>
      </c>
      <c r="GR31" s="86">
        <f t="shared" si="46"/>
        <v>1.0930153250522047E-12</v>
      </c>
      <c r="GS31" s="86">
        <f t="shared" si="46"/>
        <v>9.0243968821377938E-13</v>
      </c>
      <c r="GT31" s="86">
        <f t="shared" si="46"/>
        <v>3.389577987064213E-14</v>
      </c>
      <c r="GU31" s="86">
        <f t="shared" si="46"/>
        <v>8.3117688249625078E-14</v>
      </c>
      <c r="GV31" s="86">
        <f t="shared" si="46"/>
        <v>5.7854360517624569E-13</v>
      </c>
      <c r="GW31" s="86">
        <f t="shared" si="46"/>
        <v>2.3515344905541107E-13</v>
      </c>
      <c r="GX31" s="86">
        <f t="shared" si="46"/>
        <v>6.0504291416039684E-13</v>
      </c>
      <c r="GY31" s="86">
        <f t="shared" si="46"/>
        <v>5.8424611517141105E-12</v>
      </c>
      <c r="GZ31" s="86">
        <f t="shared" si="46"/>
        <v>3.4808204444544559E-11</v>
      </c>
      <c r="HA31" s="86">
        <f t="shared" si="46"/>
        <v>2.2390672223822752E-15</v>
      </c>
      <c r="HC31" s="86">
        <f t="shared" si="58"/>
        <v>6.3852494746755277E-25</v>
      </c>
      <c r="HD31" s="86">
        <f t="shared" si="47"/>
        <v>1.0914634233849039E-26</v>
      </c>
      <c r="HE31" s="86">
        <f t="shared" si="47"/>
        <v>5.7319674786755507E-30</v>
      </c>
      <c r="HF31" s="86">
        <f t="shared" si="47"/>
        <v>6.0220593012876932E-31</v>
      </c>
      <c r="HG31" s="86">
        <f t="shared" si="47"/>
        <v>1.5429385460493901E-29</v>
      </c>
      <c r="HH31" s="86">
        <f t="shared" si="47"/>
        <v>6.048590957312001E-33</v>
      </c>
      <c r="HI31" s="86">
        <f t="shared" si="47"/>
        <v>4.1575509355783276E-33</v>
      </c>
      <c r="HJ31" s="86">
        <f t="shared" si="47"/>
        <v>4.3843584486511032E-35</v>
      </c>
      <c r="HK31" s="86">
        <f t="shared" si="47"/>
        <v>8.2859280151040679E-35</v>
      </c>
      <c r="HL31" s="86">
        <f t="shared" si="47"/>
        <v>1.4343690258030206E-32</v>
      </c>
      <c r="HM31" s="86">
        <f t="shared" si="47"/>
        <v>2.9891006597646995E-33</v>
      </c>
      <c r="HN31" s="86">
        <f t="shared" si="47"/>
        <v>1.6455904446603036E-31</v>
      </c>
      <c r="HO31" s="86">
        <f t="shared" si="47"/>
        <v>1.1022768581229785E-29</v>
      </c>
      <c r="HP31" s="86">
        <f t="shared" si="47"/>
        <v>6.9374999891479463E-30</v>
      </c>
      <c r="HQ31" s="86">
        <f t="shared" si="47"/>
        <v>9.5758952948177842E-42</v>
      </c>
      <c r="HS31" s="86">
        <f t="shared" si="55"/>
        <v>1.7987562214747715E-95</v>
      </c>
      <c r="HT31" s="86">
        <f t="shared" si="48"/>
        <v>3.816999551899514E-107</v>
      </c>
      <c r="HU31" s="86">
        <f t="shared" si="48"/>
        <v>2.2929278992598557E-123</v>
      </c>
      <c r="HV31" s="86">
        <f t="shared" si="48"/>
        <v>3.0923242650004144E-129</v>
      </c>
      <c r="HW31" s="86">
        <f t="shared" si="48"/>
        <v>3.7016721408160531E-124</v>
      </c>
      <c r="HX31" s="86">
        <f t="shared" si="48"/>
        <v>2.0857583763186101E-140</v>
      </c>
      <c r="HY31" s="86">
        <f t="shared" si="48"/>
        <v>9.3074893087424376E-141</v>
      </c>
      <c r="HZ31" s="86">
        <f t="shared" si="48"/>
        <v>9.1277325414609111E-150</v>
      </c>
      <c r="IA31" s="86">
        <f t="shared" si="48"/>
        <v>9.9851649690471516E-148</v>
      </c>
      <c r="IB31" s="86">
        <f t="shared" si="48"/>
        <v>2.6320870143009702E-137</v>
      </c>
      <c r="IC31" s="86">
        <f t="shared" si="48"/>
        <v>4.1579341449179723E-140</v>
      </c>
      <c r="ID31" s="86">
        <f t="shared" si="48"/>
        <v>1.1094688480564195E-133</v>
      </c>
      <c r="IE31" s="86">
        <f t="shared" si="48"/>
        <v>8.0662625320354984E-125</v>
      </c>
      <c r="IF31" s="86">
        <f t="shared" si="48"/>
        <v>1.9320425931282272E-76</v>
      </c>
      <c r="IG31" s="86">
        <f t="shared" si="48"/>
        <v>1.2811213338341809E-50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1.0451309386941737E-217</v>
      </c>
      <c r="IW31" s="86">
        <f t="shared" si="49"/>
        <v>7.7267195171241806E-113</v>
      </c>
      <c r="IY31" s="86">
        <f t="shared" si="57"/>
        <v>1.7389453610225138E-9</v>
      </c>
      <c r="IZ31" s="86">
        <f t="shared" si="50"/>
        <v>1.0298378636333759E-10</v>
      </c>
      <c r="JA31" s="86">
        <f t="shared" si="50"/>
        <v>6.8409395217586324E-12</v>
      </c>
      <c r="JB31" s="86">
        <f t="shared" si="50"/>
        <v>5.8438344222727866E-12</v>
      </c>
      <c r="JC31" s="86">
        <f t="shared" si="50"/>
        <v>2.2473476134157513E-11</v>
      </c>
      <c r="JD31" s="86">
        <f t="shared" si="50"/>
        <v>1.0930153250522047E-12</v>
      </c>
      <c r="JE31" s="86">
        <f t="shared" si="50"/>
        <v>9.0243968821377938E-13</v>
      </c>
      <c r="JF31" s="86">
        <f t="shared" si="50"/>
        <v>3.389577987064213E-14</v>
      </c>
      <c r="JG31" s="86">
        <f t="shared" si="50"/>
        <v>8.3117688249625078E-14</v>
      </c>
      <c r="JH31" s="86">
        <f t="shared" si="50"/>
        <v>5.7854360517624569E-13</v>
      </c>
      <c r="JI31" s="86">
        <f t="shared" si="50"/>
        <v>2.3515344905541107E-13</v>
      </c>
      <c r="JJ31" s="86">
        <f t="shared" si="50"/>
        <v>6.0504291416039684E-13</v>
      </c>
      <c r="JK31" s="86">
        <f t="shared" si="50"/>
        <v>5.8424611517141105E-12</v>
      </c>
      <c r="JL31" s="86">
        <f t="shared" si="50"/>
        <v>3.4808204444544559E-11</v>
      </c>
      <c r="JM31" s="86">
        <f t="shared" si="50"/>
        <v>2.2390672223822752E-15</v>
      </c>
    </row>
    <row r="32" spans="1:273" x14ac:dyDescent="0.25">
      <c r="B32" s="2">
        <v>5</v>
      </c>
      <c r="C32" s="37">
        <v>50.871000000000002</v>
      </c>
      <c r="D32" s="37">
        <v>52.984000000000002</v>
      </c>
      <c r="E32" s="37">
        <v>52.677</v>
      </c>
      <c r="F32" s="37">
        <v>53.482999999999997</v>
      </c>
      <c r="G32" s="37">
        <v>54.55</v>
      </c>
      <c r="H32" s="37">
        <v>56.45</v>
      </c>
      <c r="I32" s="37">
        <v>56.783000000000001</v>
      </c>
      <c r="J32" s="37">
        <v>54.8</v>
      </c>
      <c r="K32" s="37">
        <v>55.417000000000002</v>
      </c>
      <c r="L32" s="37">
        <v>54.25</v>
      </c>
      <c r="M32" s="37">
        <v>53.783000000000001</v>
      </c>
      <c r="N32" s="37">
        <v>54.383000000000003</v>
      </c>
      <c r="O32" s="37">
        <v>55.582999999999998</v>
      </c>
      <c r="P32" s="37">
        <v>54.482999999999997</v>
      </c>
      <c r="Q32" s="37">
        <v>51.15</v>
      </c>
      <c r="S32" s="4">
        <f t="shared" si="7"/>
        <v>50.364593396869139</v>
      </c>
      <c r="T32" s="4">
        <f t="shared" si="7"/>
        <v>52.905463759212516</v>
      </c>
      <c r="U32" s="4">
        <f t="shared" si="7"/>
        <v>52.622898553466406</v>
      </c>
      <c r="V32" s="4">
        <f t="shared" si="7"/>
        <v>53.610055108967742</v>
      </c>
      <c r="W32" s="4">
        <f t="shared" si="7"/>
        <v>54.036948870583473</v>
      </c>
      <c r="X32" s="4">
        <f t="shared" si="7"/>
        <v>56.012241266155883</v>
      </c>
      <c r="Y32" s="4">
        <f t="shared" si="7"/>
        <v>56.436439862002068</v>
      </c>
      <c r="Z32" s="4">
        <f t="shared" si="7"/>
        <v>55.406290874404732</v>
      </c>
      <c r="AA32" s="4">
        <f t="shared" si="7"/>
        <v>55.722039639705464</v>
      </c>
      <c r="AB32" s="4">
        <f t="shared" si="7"/>
        <v>55.122354478347141</v>
      </c>
      <c r="AC32" s="4">
        <f t="shared" si="7"/>
        <v>54.322620976851695</v>
      </c>
      <c r="AD32" s="4">
        <f t="shared" si="7"/>
        <v>55.147921135111041</v>
      </c>
      <c r="AE32" s="4">
        <f t="shared" si="7"/>
        <v>55.726343066806365</v>
      </c>
      <c r="AF32" s="4">
        <f t="shared" si="7"/>
        <v>54.160945780774377</v>
      </c>
      <c r="AG32" s="4">
        <f t="shared" si="7"/>
        <v>48.762857640324327</v>
      </c>
      <c r="AI32" s="4">
        <f t="shared" si="8"/>
        <v>0.50640660313086272</v>
      </c>
      <c r="AJ32" s="4">
        <f t="shared" si="8"/>
        <v>7.8536240787485667E-2</v>
      </c>
      <c r="AK32" s="4">
        <f t="shared" si="8"/>
        <v>5.4101446533593389E-2</v>
      </c>
      <c r="AL32" s="4">
        <f t="shared" si="8"/>
        <v>-0.12705510896774541</v>
      </c>
      <c r="AM32" s="4">
        <f t="shared" si="8"/>
        <v>0.51305112941652453</v>
      </c>
      <c r="AN32" s="4">
        <f t="shared" si="8"/>
        <v>0.43775873384412023</v>
      </c>
      <c r="AO32" s="4">
        <f t="shared" si="8"/>
        <v>0.34656013799793328</v>
      </c>
      <c r="AP32" s="4">
        <f t="shared" si="8"/>
        <v>-0.60629087440473484</v>
      </c>
      <c r="AQ32" s="4">
        <f t="shared" si="8"/>
        <v>-0.30503963970546266</v>
      </c>
      <c r="AR32" s="4">
        <f t="shared" si="8"/>
        <v>-0.87235447834714108</v>
      </c>
      <c r="AS32" s="4">
        <f t="shared" si="8"/>
        <v>-0.53962097685169397</v>
      </c>
      <c r="AT32" s="4">
        <f t="shared" si="8"/>
        <v>-0.7649211351110381</v>
      </c>
      <c r="AU32" s="4">
        <f t="shared" si="8"/>
        <v>-0.14334306680636644</v>
      </c>
      <c r="AV32" s="4">
        <f t="shared" si="8"/>
        <v>0.32205421922562039</v>
      </c>
      <c r="AW32" s="4">
        <f t="shared" si="8"/>
        <v>2.3871423596756713</v>
      </c>
      <c r="AY32" s="2">
        <f t="shared" si="51"/>
        <v>50.364587572970748</v>
      </c>
      <c r="AZ32" s="2">
        <f t="shared" si="9"/>
        <v>52.905463340630092</v>
      </c>
      <c r="BA32" s="2">
        <f t="shared" si="9"/>
        <v>52.622898520705682</v>
      </c>
      <c r="BB32" s="2">
        <f t="shared" si="9"/>
        <v>53.610055080728486</v>
      </c>
      <c r="BC32" s="2">
        <f t="shared" si="9"/>
        <v>54.036948770870126</v>
      </c>
      <c r="BD32" s="2">
        <f t="shared" si="9"/>
        <v>56.012241260358998</v>
      </c>
      <c r="BE32" s="2">
        <f t="shared" si="9"/>
        <v>56.436439857205258</v>
      </c>
      <c r="BF32" s="2">
        <f t="shared" si="9"/>
        <v>55.406290874182879</v>
      </c>
      <c r="BG32" s="2">
        <f t="shared" si="9"/>
        <v>55.722039639192246</v>
      </c>
      <c r="BH32" s="2">
        <f t="shared" si="9"/>
        <v>55.122354475194335</v>
      </c>
      <c r="BI32" s="2">
        <f t="shared" si="9"/>
        <v>54.322620975534321</v>
      </c>
      <c r="BJ32" s="2">
        <f t="shared" si="9"/>
        <v>55.147921131835652</v>
      </c>
      <c r="BK32" s="2">
        <f t="shared" si="9"/>
        <v>55.726343039760295</v>
      </c>
      <c r="BL32" s="2">
        <f t="shared" si="9"/>
        <v>54.160945640382437</v>
      </c>
      <c r="BM32" s="2">
        <f t="shared" si="9"/>
        <v>48.762857640311303</v>
      </c>
      <c r="BO32" s="2">
        <f t="shared" si="10"/>
        <v>50.871000000000002</v>
      </c>
      <c r="BP32" s="2">
        <f t="shared" si="11"/>
        <v>52.984000000000002</v>
      </c>
      <c r="BQ32" s="2">
        <f t="shared" si="12"/>
        <v>52.677</v>
      </c>
      <c r="BR32" s="2">
        <f t="shared" si="13"/>
        <v>53.482999999999997</v>
      </c>
      <c r="BS32" s="2">
        <f t="shared" si="14"/>
        <v>54.55</v>
      </c>
      <c r="BT32" s="2">
        <f t="shared" si="15"/>
        <v>56.45</v>
      </c>
      <c r="BU32" s="2">
        <f t="shared" si="16"/>
        <v>56.783000000000001</v>
      </c>
      <c r="BV32" s="2">
        <f t="shared" si="17"/>
        <v>54.8</v>
      </c>
      <c r="BW32" s="2">
        <f t="shared" si="18"/>
        <v>55.417000000000002</v>
      </c>
      <c r="BX32" s="2">
        <f t="shared" si="19"/>
        <v>54.25</v>
      </c>
      <c r="BY32" s="2">
        <f t="shared" si="20"/>
        <v>53.783000000000001</v>
      </c>
      <c r="BZ32" s="2">
        <f t="shared" si="21"/>
        <v>54.383000000000003</v>
      </c>
      <c r="CA32" s="2">
        <f t="shared" si="22"/>
        <v>55.582999999999998</v>
      </c>
      <c r="CB32" s="2">
        <f t="shared" si="23"/>
        <v>54.482999999999997</v>
      </c>
      <c r="CC32" s="2">
        <f t="shared" si="24"/>
        <v>51.15</v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50.245656751336909</v>
      </c>
      <c r="DL32" s="2">
        <f t="shared" si="41"/>
        <v>52.879522689075628</v>
      </c>
      <c r="DM32" s="2">
        <f t="shared" si="41"/>
        <v>52.585653367653379</v>
      </c>
      <c r="DN32" s="2">
        <f t="shared" si="41"/>
        <v>53.443035821535823</v>
      </c>
      <c r="DO32" s="2">
        <f t="shared" si="41"/>
        <v>53.981258823529416</v>
      </c>
      <c r="DP32" s="2">
        <f t="shared" si="41"/>
        <v>56.045765336765328</v>
      </c>
      <c r="DQ32" s="2">
        <f t="shared" si="41"/>
        <v>56.48632518232521</v>
      </c>
      <c r="DR32" s="2">
        <f t="shared" si="41"/>
        <v>55.290380392156877</v>
      </c>
      <c r="DS32" s="2">
        <f t="shared" si="41"/>
        <v>55.826315873015865</v>
      </c>
      <c r="DT32" s="2">
        <f t="shared" si="41"/>
        <v>55.018444444444427</v>
      </c>
      <c r="DU32" s="2">
        <f t="shared" si="41"/>
        <v>54.227600521574217</v>
      </c>
      <c r="DV32" s="2">
        <f t="shared" si="41"/>
        <v>55.052539682539688</v>
      </c>
      <c r="DW32" s="2">
        <f t="shared" si="41"/>
        <v>55.604257185757184</v>
      </c>
      <c r="DX32" s="2">
        <f t="shared" si="41"/>
        <v>53.976519327731097</v>
      </c>
      <c r="DY32" s="2">
        <f t="shared" si="41"/>
        <v>48.31247807486632</v>
      </c>
      <c r="EA32" s="2">
        <f t="shared" si="42"/>
        <v>52.027530026786486</v>
      </c>
      <c r="EB32" s="2">
        <f t="shared" si="42"/>
        <v>53.320070076929881</v>
      </c>
      <c r="EC32" s="2">
        <f t="shared" si="42"/>
        <v>53.272216223312945</v>
      </c>
      <c r="ED32" s="2">
        <f t="shared" si="42"/>
        <v>56.519470290897559</v>
      </c>
      <c r="EE32" s="2">
        <f t="shared" si="42"/>
        <v>54.917221677854187</v>
      </c>
      <c r="EF32" s="2">
        <f t="shared" si="42"/>
        <v>55.420274607208874</v>
      </c>
      <c r="EG32" s="2">
        <f t="shared" si="42"/>
        <v>55.543266231515709</v>
      </c>
      <c r="EH32" s="2">
        <f t="shared" si="42"/>
        <v>57.610689608347911</v>
      </c>
      <c r="EI32" s="2">
        <f t="shared" si="42"/>
        <v>53.76578604934128</v>
      </c>
      <c r="EJ32" s="2">
        <f t="shared" si="42"/>
        <v>57.017192359659788</v>
      </c>
      <c r="EK32" s="2">
        <f t="shared" si="42"/>
        <v>56.10912831215412</v>
      </c>
      <c r="EL32" s="2">
        <f t="shared" si="42"/>
        <v>56.868055502085333</v>
      </c>
      <c r="EM32" s="2">
        <f t="shared" si="42"/>
        <v>57.824297942288844</v>
      </c>
      <c r="EN32" s="2">
        <f t="shared" si="42"/>
        <v>57.104194452785464</v>
      </c>
      <c r="EO32" s="2">
        <f t="shared" si="42"/>
        <v>58.092903307978077</v>
      </c>
      <c r="EQ32" s="2">
        <f t="shared" si="43"/>
        <v>51.290513391630391</v>
      </c>
      <c r="ER32" s="2">
        <f t="shared" si="43"/>
        <v>55.104753591535641</v>
      </c>
      <c r="ES32" s="2">
        <f t="shared" si="43"/>
        <v>52.54338132411344</v>
      </c>
      <c r="ET32" s="2">
        <f t="shared" si="43"/>
        <v>55.332621580875205</v>
      </c>
      <c r="EU32" s="2">
        <f t="shared" si="43"/>
        <v>55.029448763837699</v>
      </c>
      <c r="EV32" s="2">
        <f t="shared" si="43"/>
        <v>56.458168969801662</v>
      </c>
      <c r="EW32" s="2">
        <f t="shared" si="43"/>
        <v>57.03004923798251</v>
      </c>
      <c r="EX32" s="2">
        <f t="shared" si="43"/>
        <v>57.890730587366377</v>
      </c>
      <c r="EY32" s="2">
        <f t="shared" si="43"/>
        <v>56.054469492344197</v>
      </c>
      <c r="EZ32" s="2">
        <f t="shared" si="43"/>
        <v>58.040947666198015</v>
      </c>
      <c r="FA32" s="2">
        <f t="shared" si="43"/>
        <v>56.728847791587008</v>
      </c>
      <c r="FB32" s="2">
        <f t="shared" si="43"/>
        <v>58.601959456769315</v>
      </c>
      <c r="FC32" s="2">
        <f t="shared" si="43"/>
        <v>58.925859944596191</v>
      </c>
      <c r="FD32" s="2">
        <f t="shared" si="43"/>
        <v>58.980487751126631</v>
      </c>
      <c r="FE32" s="2">
        <f t="shared" si="43"/>
        <v>59.446593884431408</v>
      </c>
      <c r="FG32" s="2">
        <f t="shared" si="44"/>
        <v>6.6751567822866092E-2</v>
      </c>
      <c r="FH32" s="2">
        <f t="shared" si="44"/>
        <v>5.8840731171648862E-2</v>
      </c>
      <c r="FI32" s="2">
        <f t="shared" si="44"/>
        <v>5.4259221933954445E-2</v>
      </c>
      <c r="FJ32" s="2">
        <f t="shared" si="44"/>
        <v>5.4293701238788523E-2</v>
      </c>
      <c r="FK32" s="2">
        <f t="shared" si="44"/>
        <v>5.9498918789084997E-2</v>
      </c>
      <c r="FL32" s="2">
        <f t="shared" si="44"/>
        <v>5.3613031320173088E-2</v>
      </c>
      <c r="FM32" s="2">
        <f t="shared" si="44"/>
        <v>5.2913426057587025E-2</v>
      </c>
      <c r="FN32" s="2">
        <f t="shared" si="44"/>
        <v>4.9953345213466997E-2</v>
      </c>
      <c r="FO32" s="2">
        <f t="shared" si="44"/>
        <v>5.06204194799868E-2</v>
      </c>
      <c r="FP32" s="2">
        <f t="shared" si="44"/>
        <v>5.1981804038116718E-2</v>
      </c>
      <c r="FQ32" s="2">
        <f t="shared" si="44"/>
        <v>5.0498255883927187E-2</v>
      </c>
      <c r="FR32" s="2">
        <f t="shared" si="44"/>
        <v>5.2527715608583325E-2</v>
      </c>
      <c r="FS32" s="2">
        <f t="shared" si="44"/>
        <v>5.4988458714623246E-2</v>
      </c>
      <c r="FT32" s="2">
        <f t="shared" si="44"/>
        <v>5.8962047476965519E-2</v>
      </c>
      <c r="FU32" s="2">
        <f t="shared" si="44"/>
        <v>4.6048383551355612E-2</v>
      </c>
      <c r="FW32" s="2">
        <f t="shared" si="53"/>
        <v>1.6299719046524146E-5</v>
      </c>
      <c r="FX32" s="2">
        <f t="shared" si="45"/>
        <v>1.0377827339106564E-5</v>
      </c>
      <c r="FY32" s="2">
        <f t="shared" si="45"/>
        <v>9.897035039452878E-6</v>
      </c>
      <c r="FZ32" s="2">
        <f t="shared" si="45"/>
        <v>9.9041836369154515E-6</v>
      </c>
      <c r="GA32" s="2">
        <f t="shared" si="45"/>
        <v>1.0420671832530846E-5</v>
      </c>
      <c r="GB32" s="2">
        <f t="shared" si="45"/>
        <v>9.9987708039390512E-6</v>
      </c>
      <c r="GC32" s="2">
        <f t="shared" si="45"/>
        <v>1.0193109270196577E-5</v>
      </c>
      <c r="GD32" s="2">
        <f t="shared" si="45"/>
        <v>1.1693815773617692E-5</v>
      </c>
      <c r="GE32" s="2">
        <f t="shared" si="45"/>
        <v>1.251820207066999E-5</v>
      </c>
      <c r="GF32" s="2">
        <f t="shared" si="45"/>
        <v>1.1241260011340361E-5</v>
      </c>
      <c r="GG32" s="2">
        <f t="shared" si="45"/>
        <v>1.0621158280979214E-5</v>
      </c>
      <c r="GH32" s="2">
        <f t="shared" si="45"/>
        <v>9.5453060893884487E-6</v>
      </c>
      <c r="GI32" s="2">
        <f t="shared" si="45"/>
        <v>8.3831121315716154E-6</v>
      </c>
      <c r="GJ32" s="2">
        <f t="shared" si="45"/>
        <v>6.4933533466683119E-6</v>
      </c>
      <c r="GK32" s="2">
        <f t="shared" si="45"/>
        <v>5.0181447783792479E-6</v>
      </c>
      <c r="GM32" s="86">
        <f t="shared" si="54"/>
        <v>3.5976536704391939E-9</v>
      </c>
      <c r="GN32" s="86">
        <f t="shared" si="46"/>
        <v>2.3720020142037983E-10</v>
      </c>
      <c r="GO32" s="86">
        <f t="shared" si="46"/>
        <v>1.7583653653448374E-11</v>
      </c>
      <c r="GP32" s="86">
        <f t="shared" si="46"/>
        <v>1.5142089014773959E-11</v>
      </c>
      <c r="GQ32" s="86">
        <f t="shared" si="46"/>
        <v>5.6119607730917994E-11</v>
      </c>
      <c r="GR32" s="86">
        <f t="shared" si="46"/>
        <v>3.0652945169000168E-12</v>
      </c>
      <c r="GS32" s="86">
        <f t="shared" si="46"/>
        <v>2.5429230242415077E-12</v>
      </c>
      <c r="GT32" s="86">
        <f t="shared" si="46"/>
        <v>1.0992774803741295E-13</v>
      </c>
      <c r="GU32" s="86">
        <f t="shared" si="46"/>
        <v>2.5923642274867561E-13</v>
      </c>
      <c r="GV32" s="86">
        <f t="shared" si="46"/>
        <v>1.6558242603094235E-12</v>
      </c>
      <c r="GW32" s="86">
        <f t="shared" si="46"/>
        <v>6.9610010146911719E-13</v>
      </c>
      <c r="GX32" s="86">
        <f t="shared" si="46"/>
        <v>1.7344747320462931E-12</v>
      </c>
      <c r="GY32" s="86">
        <f t="shared" si="46"/>
        <v>1.5204234815421437E-11</v>
      </c>
      <c r="GZ32" s="86">
        <f t="shared" si="46"/>
        <v>8.4750708318159539E-11</v>
      </c>
      <c r="HA32" s="86">
        <f t="shared" si="46"/>
        <v>8.0196329560666906E-15</v>
      </c>
      <c r="HC32" s="86">
        <f t="shared" si="58"/>
        <v>2.9109606509050479E-24</v>
      </c>
      <c r="HD32" s="86">
        <f t="shared" si="47"/>
        <v>5.6039944182292598E-26</v>
      </c>
      <c r="HE32" s="86">
        <f t="shared" si="47"/>
        <v>3.695348128187923E-29</v>
      </c>
      <c r="HF32" s="86">
        <f t="shared" si="47"/>
        <v>4.1500234631842389E-30</v>
      </c>
      <c r="HG32" s="86">
        <f t="shared" si="47"/>
        <v>9.882353226541951E-29</v>
      </c>
      <c r="HH32" s="86">
        <f t="shared" si="47"/>
        <v>4.8672360537620219E-32</v>
      </c>
      <c r="HI32" s="86">
        <f t="shared" si="47"/>
        <v>3.3802376470788705E-32</v>
      </c>
      <c r="HJ32" s="86">
        <f t="shared" si="47"/>
        <v>4.1851307284795898E-34</v>
      </c>
      <c r="HK32" s="86">
        <f t="shared" si="47"/>
        <v>7.7988876290784752E-34</v>
      </c>
      <c r="HL32" s="86">
        <f t="shared" si="47"/>
        <v>1.1320225431374436E-31</v>
      </c>
      <c r="HM32" s="86">
        <f t="shared" si="47"/>
        <v>2.4381800578710404E-32</v>
      </c>
      <c r="HN32" s="86">
        <f t="shared" si="47"/>
        <v>1.1899820035602932E-30</v>
      </c>
      <c r="HO32" s="86">
        <f t="shared" si="47"/>
        <v>6.8679783000550705E-29</v>
      </c>
      <c r="HP32" s="86">
        <f t="shared" si="47"/>
        <v>4.3624003671959686E-29</v>
      </c>
      <c r="HQ32" s="86">
        <f t="shared" si="47"/>
        <v>1.3242764471062721E-40</v>
      </c>
      <c r="HS32" s="86">
        <f t="shared" si="55"/>
        <v>1.3778005546142168E-93</v>
      </c>
      <c r="HT32" s="86">
        <f t="shared" si="48"/>
        <v>4.574119705976814E-105</v>
      </c>
      <c r="HU32" s="86">
        <f t="shared" si="48"/>
        <v>5.6785625266645444E-121</v>
      </c>
      <c r="HV32" s="86">
        <f t="shared" si="48"/>
        <v>9.6992806758024676E-127</v>
      </c>
      <c r="HW32" s="86">
        <f t="shared" si="48"/>
        <v>9.5475924294707006E-122</v>
      </c>
      <c r="HX32" s="86">
        <f t="shared" si="48"/>
        <v>1.101084046773014E-137</v>
      </c>
      <c r="HY32" s="86">
        <f t="shared" si="48"/>
        <v>5.0266888255978925E-138</v>
      </c>
      <c r="HZ32" s="86">
        <f t="shared" si="48"/>
        <v>8.0504439104588938E-147</v>
      </c>
      <c r="IA32" s="86">
        <f t="shared" si="48"/>
        <v>8.2824572409510819E-145</v>
      </c>
      <c r="IB32" s="86">
        <f t="shared" si="48"/>
        <v>1.2678742993992186E-134</v>
      </c>
      <c r="IC32" s="86">
        <f t="shared" si="48"/>
        <v>2.2028074310383536E-137</v>
      </c>
      <c r="ID32" s="86">
        <f t="shared" si="48"/>
        <v>4.2053120101767518E-131</v>
      </c>
      <c r="IE32" s="86">
        <f t="shared" si="48"/>
        <v>1.9166376534285038E-122</v>
      </c>
      <c r="IF32" s="86">
        <f t="shared" si="48"/>
        <v>5.0839210443708104E-75</v>
      </c>
      <c r="IG32" s="86">
        <f t="shared" si="48"/>
        <v>1.0415001226064941E-49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2.0232115486093677E-214</v>
      </c>
      <c r="IW32" s="86">
        <f t="shared" si="49"/>
        <v>3.4916202096126313E-111</v>
      </c>
      <c r="IY32" s="86">
        <f t="shared" si="57"/>
        <v>3.5976536704391968E-9</v>
      </c>
      <c r="IZ32" s="86">
        <f t="shared" si="50"/>
        <v>2.3720020142037988E-10</v>
      </c>
      <c r="JA32" s="86">
        <f t="shared" si="50"/>
        <v>1.7583653653448374E-11</v>
      </c>
      <c r="JB32" s="86">
        <f t="shared" si="50"/>
        <v>1.5142089014773959E-11</v>
      </c>
      <c r="JC32" s="86">
        <f t="shared" si="50"/>
        <v>5.6119607730917994E-11</v>
      </c>
      <c r="JD32" s="86">
        <f t="shared" si="50"/>
        <v>3.0652945169000168E-12</v>
      </c>
      <c r="JE32" s="86">
        <f t="shared" si="50"/>
        <v>2.5429230242415077E-12</v>
      </c>
      <c r="JF32" s="86">
        <f t="shared" si="50"/>
        <v>1.0992774803741295E-13</v>
      </c>
      <c r="JG32" s="86">
        <f t="shared" si="50"/>
        <v>2.5923642274867561E-13</v>
      </c>
      <c r="JH32" s="86">
        <f t="shared" si="50"/>
        <v>1.6558242603094235E-12</v>
      </c>
      <c r="JI32" s="86">
        <f t="shared" si="50"/>
        <v>6.9610010146911719E-13</v>
      </c>
      <c r="JJ32" s="86">
        <f t="shared" si="50"/>
        <v>1.7344747320462931E-12</v>
      </c>
      <c r="JK32" s="86">
        <f t="shared" si="50"/>
        <v>1.5204234815421437E-11</v>
      </c>
      <c r="JL32" s="86">
        <f t="shared" si="50"/>
        <v>8.4750708318159539E-11</v>
      </c>
      <c r="JM32" s="86">
        <f t="shared" si="50"/>
        <v>8.0196329560666906E-15</v>
      </c>
    </row>
    <row r="33" spans="2:273" x14ac:dyDescent="0.25">
      <c r="B33" s="2">
        <v>6</v>
      </c>
      <c r="C33" s="37">
        <v>50.661000000000001</v>
      </c>
      <c r="D33" s="37">
        <v>52.581000000000003</v>
      </c>
      <c r="E33" s="37">
        <v>52.79</v>
      </c>
      <c r="F33" s="37">
        <v>54.067</v>
      </c>
      <c r="G33" s="37">
        <v>54.133000000000003</v>
      </c>
      <c r="H33" s="37">
        <v>55.567</v>
      </c>
      <c r="I33" s="37">
        <v>56.433</v>
      </c>
      <c r="J33" s="37">
        <v>55.216999999999999</v>
      </c>
      <c r="K33" s="37">
        <v>56.8</v>
      </c>
      <c r="L33" s="37">
        <v>54.116999999999997</v>
      </c>
      <c r="M33" s="37">
        <v>54.533000000000001</v>
      </c>
      <c r="N33" s="37">
        <v>55.966999999999999</v>
      </c>
      <c r="O33" s="37">
        <v>56.133000000000003</v>
      </c>
      <c r="P33" s="37">
        <v>54.433</v>
      </c>
      <c r="Q33" s="37">
        <v>50.966999999999999</v>
      </c>
      <c r="S33" s="4">
        <f t="shared" si="7"/>
        <v>50.560259797321372</v>
      </c>
      <c r="T33" s="4">
        <f t="shared" si="7"/>
        <v>53.115834739927323</v>
      </c>
      <c r="U33" s="4">
        <f t="shared" si="7"/>
        <v>52.804321448562924</v>
      </c>
      <c r="V33" s="4">
        <f t="shared" si="7"/>
        <v>53.792008646503859</v>
      </c>
      <c r="W33" s="4">
        <f t="shared" si="7"/>
        <v>54.219369000560853</v>
      </c>
      <c r="X33" s="4">
        <f t="shared" si="7"/>
        <v>56.128437026076568</v>
      </c>
      <c r="Y33" s="4">
        <f t="shared" si="7"/>
        <v>56.523830712650096</v>
      </c>
      <c r="Z33" s="4">
        <f t="shared" si="7"/>
        <v>55.519278710796542</v>
      </c>
      <c r="AA33" s="4">
        <f t="shared" si="7"/>
        <v>55.833804222902117</v>
      </c>
      <c r="AB33" s="4">
        <f t="shared" si="7"/>
        <v>55.239558857014799</v>
      </c>
      <c r="AC33" s="4">
        <f t="shared" si="7"/>
        <v>54.42656422126705</v>
      </c>
      <c r="AD33" s="4">
        <f t="shared" si="7"/>
        <v>55.270342214921406</v>
      </c>
      <c r="AE33" s="4">
        <f t="shared" si="7"/>
        <v>55.847372733014375</v>
      </c>
      <c r="AF33" s="4">
        <f t="shared" si="7"/>
        <v>54.323908866492005</v>
      </c>
      <c r="AG33" s="4">
        <f t="shared" si="7"/>
        <v>49.029580996476284</v>
      </c>
      <c r="AI33" s="4">
        <f t="shared" si="8"/>
        <v>0.10074020267862949</v>
      </c>
      <c r="AJ33" s="4">
        <f t="shared" si="8"/>
        <v>-0.53483473992731945</v>
      </c>
      <c r="AK33" s="4">
        <f t="shared" si="8"/>
        <v>-1.4321448562924388E-2</v>
      </c>
      <c r="AL33" s="4">
        <f t="shared" si="8"/>
        <v>0.27499135349614079</v>
      </c>
      <c r="AM33" s="4">
        <f t="shared" si="8"/>
        <v>-8.6369000560850395E-2</v>
      </c>
      <c r="AN33" s="4">
        <f t="shared" si="8"/>
        <v>-0.5614370260765682</v>
      </c>
      <c r="AO33" s="4">
        <f t="shared" si="8"/>
        <v>-9.0830712650095791E-2</v>
      </c>
      <c r="AP33" s="4">
        <f t="shared" si="8"/>
        <v>-0.30227871079654278</v>
      </c>
      <c r="AQ33" s="4">
        <f t="shared" si="8"/>
        <v>0.96619577709788018</v>
      </c>
      <c r="AR33" s="4">
        <f t="shared" si="8"/>
        <v>-1.122558857014802</v>
      </c>
      <c r="AS33" s="4">
        <f t="shared" si="8"/>
        <v>0.10643577873295129</v>
      </c>
      <c r="AT33" s="4">
        <f t="shared" si="8"/>
        <v>0.69665778507859244</v>
      </c>
      <c r="AU33" s="4">
        <f t="shared" si="8"/>
        <v>0.28562726698562813</v>
      </c>
      <c r="AV33" s="4">
        <f t="shared" si="8"/>
        <v>0.10909113350799515</v>
      </c>
      <c r="AW33" s="4">
        <f t="shared" si="8"/>
        <v>1.9374190035237149</v>
      </c>
      <c r="AY33" s="2">
        <f t="shared" si="51"/>
        <v>50.560248140084212</v>
      </c>
      <c r="AZ33" s="2">
        <f t="shared" si="9"/>
        <v>53.115833809232477</v>
      </c>
      <c r="BA33" s="2">
        <f t="shared" si="9"/>
        <v>52.804321367478948</v>
      </c>
      <c r="BB33" s="2">
        <f t="shared" si="9"/>
        <v>53.79200857606331</v>
      </c>
      <c r="BC33" s="2">
        <f t="shared" si="9"/>
        <v>54.219368760817652</v>
      </c>
      <c r="BD33" s="2">
        <f t="shared" si="9"/>
        <v>56.128437010460658</v>
      </c>
      <c r="BE33" s="2">
        <f t="shared" si="9"/>
        <v>56.523830699666448</v>
      </c>
      <c r="BF33" s="2">
        <f t="shared" si="9"/>
        <v>55.519278710107756</v>
      </c>
      <c r="BG33" s="2">
        <f t="shared" si="9"/>
        <v>55.833804221368283</v>
      </c>
      <c r="BH33" s="2">
        <f t="shared" si="9"/>
        <v>55.239558848349304</v>
      </c>
      <c r="BI33" s="2">
        <f t="shared" si="9"/>
        <v>54.426564217524515</v>
      </c>
      <c r="BJ33" s="2">
        <f t="shared" si="9"/>
        <v>55.27034220590587</v>
      </c>
      <c r="BK33" s="2">
        <f t="shared" si="9"/>
        <v>55.847372665275046</v>
      </c>
      <c r="BL33" s="2">
        <f t="shared" si="9"/>
        <v>54.32390853708614</v>
      </c>
      <c r="BM33" s="2">
        <f t="shared" si="9"/>
        <v>49.029580996431697</v>
      </c>
      <c r="BO33" s="2">
        <f t="shared" si="10"/>
        <v>50.661000000000001</v>
      </c>
      <c r="BP33" s="2">
        <f t="shared" si="11"/>
        <v>52.581000000000003</v>
      </c>
      <c r="BQ33" s="2">
        <f t="shared" si="12"/>
        <v>52.79</v>
      </c>
      <c r="BR33" s="2">
        <f t="shared" si="13"/>
        <v>54.067</v>
      </c>
      <c r="BS33" s="2">
        <f t="shared" si="14"/>
        <v>54.133000000000003</v>
      </c>
      <c r="BT33" s="2">
        <f t="shared" si="15"/>
        <v>55.567</v>
      </c>
      <c r="BU33" s="2">
        <f t="shared" si="16"/>
        <v>56.433</v>
      </c>
      <c r="BV33" s="2">
        <f t="shared" si="17"/>
        <v>55.216999999999999</v>
      </c>
      <c r="BW33" s="2">
        <f t="shared" si="18"/>
        <v>56.8</v>
      </c>
      <c r="BX33" s="2">
        <f t="shared" si="19"/>
        <v>54.116999999999997</v>
      </c>
      <c r="BY33" s="2">
        <f t="shared" si="20"/>
        <v>54.533000000000001</v>
      </c>
      <c r="BZ33" s="2">
        <f t="shared" si="21"/>
        <v>55.966999999999999</v>
      </c>
      <c r="CA33" s="2">
        <f t="shared" si="22"/>
        <v>56.133000000000003</v>
      </c>
      <c r="CB33" s="2">
        <f t="shared" si="23"/>
        <v>54.433</v>
      </c>
      <c r="CC33" s="2">
        <f t="shared" si="24"/>
        <v>50.966999999999999</v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50.454638368983964</v>
      </c>
      <c r="DL33" s="2">
        <f t="shared" si="41"/>
        <v>53.110152941176466</v>
      </c>
      <c r="DM33" s="2">
        <f t="shared" si="41"/>
        <v>52.782852209352214</v>
      </c>
      <c r="DN33" s="2">
        <f t="shared" si="41"/>
        <v>53.630035178035179</v>
      </c>
      <c r="DO33" s="2">
        <f t="shared" si="41"/>
        <v>54.180122969187686</v>
      </c>
      <c r="DP33" s="2">
        <f t="shared" si="41"/>
        <v>56.180368554268547</v>
      </c>
      <c r="DQ33" s="2">
        <f t="shared" si="41"/>
        <v>56.59178361218364</v>
      </c>
      <c r="DR33" s="2">
        <f t="shared" si="41"/>
        <v>55.40756750700281</v>
      </c>
      <c r="DS33" s="2">
        <f t="shared" si="41"/>
        <v>55.960992063492057</v>
      </c>
      <c r="DT33" s="2">
        <f t="shared" si="41"/>
        <v>55.1417111111111</v>
      </c>
      <c r="DU33" s="2">
        <f t="shared" si="41"/>
        <v>54.336807965860608</v>
      </c>
      <c r="DV33" s="2">
        <f t="shared" si="41"/>
        <v>55.181925396825399</v>
      </c>
      <c r="DW33" s="2">
        <f t="shared" si="41"/>
        <v>55.730985499785497</v>
      </c>
      <c r="DX33" s="2">
        <f t="shared" si="41"/>
        <v>54.142359383753501</v>
      </c>
      <c r="DY33" s="2">
        <f t="shared" si="41"/>
        <v>48.55753262032087</v>
      </c>
      <c r="EA33" s="2">
        <f t="shared" si="42"/>
        <v>51.907031135689394</v>
      </c>
      <c r="EB33" s="2">
        <f t="shared" si="42"/>
        <v>53.198391237067824</v>
      </c>
      <c r="EC33" s="2">
        <f t="shared" si="42"/>
        <v>53.145735623825985</v>
      </c>
      <c r="ED33" s="2">
        <f t="shared" si="42"/>
        <v>56.365287407478242</v>
      </c>
      <c r="EE33" s="2">
        <f t="shared" si="42"/>
        <v>54.78512366871491</v>
      </c>
      <c r="EF33" s="2">
        <f t="shared" si="42"/>
        <v>55.292199745841032</v>
      </c>
      <c r="EG33" s="2">
        <f t="shared" si="42"/>
        <v>55.414289914510164</v>
      </c>
      <c r="EH33" s="2">
        <f t="shared" si="42"/>
        <v>57.45687143452767</v>
      </c>
      <c r="EI33" s="2">
        <f t="shared" si="42"/>
        <v>53.657738734580853</v>
      </c>
      <c r="EJ33" s="2">
        <f t="shared" si="42"/>
        <v>56.866820588092345</v>
      </c>
      <c r="EK33" s="2">
        <f t="shared" si="42"/>
        <v>55.965595894011088</v>
      </c>
      <c r="EL33" s="2">
        <f t="shared" si="42"/>
        <v>56.724526146936157</v>
      </c>
      <c r="EM33" s="2">
        <f t="shared" si="42"/>
        <v>57.671398217932392</v>
      </c>
      <c r="EN33" s="2">
        <f t="shared" si="42"/>
        <v>56.966287180297648</v>
      </c>
      <c r="EO33" s="2">
        <f t="shared" si="42"/>
        <v>57.948071471532188</v>
      </c>
      <c r="EQ33" s="2">
        <f t="shared" si="43"/>
        <v>51.178681351864633</v>
      </c>
      <c r="ER33" s="2">
        <f t="shared" si="43"/>
        <v>54.963236992816945</v>
      </c>
      <c r="ES33" s="2">
        <f t="shared" si="43"/>
        <v>52.4252249555269</v>
      </c>
      <c r="ET33" s="2">
        <f t="shared" si="43"/>
        <v>55.191721314621233</v>
      </c>
      <c r="EU33" s="2">
        <f t="shared" si="43"/>
        <v>54.895977107942038</v>
      </c>
      <c r="EV33" s="2">
        <f t="shared" si="43"/>
        <v>56.318141519900742</v>
      </c>
      <c r="EW33" s="2">
        <f t="shared" si="43"/>
        <v>56.883983940562914</v>
      </c>
      <c r="EX33" s="2">
        <f t="shared" si="43"/>
        <v>57.733610873587558</v>
      </c>
      <c r="EY33" s="2">
        <f t="shared" si="43"/>
        <v>55.920042143622261</v>
      </c>
      <c r="EZ33" s="2">
        <f t="shared" si="43"/>
        <v>57.878858715263817</v>
      </c>
      <c r="FA33" s="2">
        <f t="shared" si="43"/>
        <v>56.578243040152969</v>
      </c>
      <c r="FB33" s="2">
        <f t="shared" si="43"/>
        <v>58.438752775336724</v>
      </c>
      <c r="FC33" s="2">
        <f t="shared" si="43"/>
        <v>58.760459485076666</v>
      </c>
      <c r="FD33" s="2">
        <f t="shared" si="43"/>
        <v>58.820989137956111</v>
      </c>
      <c r="FE33" s="2">
        <f t="shared" si="43"/>
        <v>59.282681108812575</v>
      </c>
      <c r="FG33" s="2">
        <f t="shared" si="44"/>
        <v>7.272329550043885E-2</v>
      </c>
      <c r="FH33" s="2">
        <f t="shared" si="44"/>
        <v>6.4153389757951873E-2</v>
      </c>
      <c r="FI33" s="2">
        <f t="shared" si="44"/>
        <v>5.9184234275298842E-2</v>
      </c>
      <c r="FJ33" s="2">
        <f t="shared" si="44"/>
        <v>5.922164722986447E-2</v>
      </c>
      <c r="FK33" s="2">
        <f t="shared" si="44"/>
        <v>6.4866908494708886E-2</v>
      </c>
      <c r="FL33" s="2">
        <f t="shared" si="44"/>
        <v>5.8483017135120607E-2</v>
      </c>
      <c r="FM33" s="2">
        <f t="shared" si="44"/>
        <v>5.7723738736817125E-2</v>
      </c>
      <c r="FN33" s="2">
        <f t="shared" si="44"/>
        <v>5.451004765647325E-2</v>
      </c>
      <c r="FO33" s="2">
        <f t="shared" si="44"/>
        <v>5.5234434145968687E-2</v>
      </c>
      <c r="FP33" s="2">
        <f t="shared" si="44"/>
        <v>5.6712495282867516E-2</v>
      </c>
      <c r="FQ33" s="2">
        <f t="shared" si="44"/>
        <v>5.5101781706499077E-2</v>
      </c>
      <c r="FR33" s="2">
        <f t="shared" si="44"/>
        <v>5.7305085335670261E-2</v>
      </c>
      <c r="FS33" s="2">
        <f t="shared" si="44"/>
        <v>5.9975464944838422E-2</v>
      </c>
      <c r="FT33" s="2">
        <f t="shared" si="44"/>
        <v>6.428491139833728E-2</v>
      </c>
      <c r="FU33" s="2">
        <f t="shared" si="44"/>
        <v>5.0267725866351927E-2</v>
      </c>
      <c r="FW33" s="2">
        <f t="shared" si="53"/>
        <v>1.7872258432440901E-5</v>
      </c>
      <c r="FX33" s="2">
        <f t="shared" si="45"/>
        <v>1.1379050007576534E-5</v>
      </c>
      <c r="FY33" s="2">
        <f t="shared" si="45"/>
        <v>1.0851872765335227E-5</v>
      </c>
      <c r="FZ33" s="2">
        <f t="shared" si="45"/>
        <v>1.0859711031611821E-5</v>
      </c>
      <c r="GA33" s="2">
        <f t="shared" si="45"/>
        <v>1.1426027966174964E-5</v>
      </c>
      <c r="GB33" s="2">
        <f t="shared" si="45"/>
        <v>1.0963423598739064E-5</v>
      </c>
      <c r="GC33" s="2">
        <f t="shared" si="45"/>
        <v>1.1176511074551516E-5</v>
      </c>
      <c r="GD33" s="2">
        <f t="shared" si="45"/>
        <v>1.2821999559729555E-5</v>
      </c>
      <c r="GE33" s="2">
        <f t="shared" si="45"/>
        <v>1.3725919048151106E-5</v>
      </c>
      <c r="GF33" s="2">
        <f t="shared" si="45"/>
        <v>1.2325783131849416E-5</v>
      </c>
      <c r="GG33" s="2">
        <f t="shared" si="45"/>
        <v>1.1645856539251441E-5</v>
      </c>
      <c r="GH33" s="2">
        <f t="shared" si="45"/>
        <v>1.0466210364048459E-5</v>
      </c>
      <c r="GI33" s="2">
        <f t="shared" si="45"/>
        <v>9.1918922338038166E-6</v>
      </c>
      <c r="GJ33" s="2">
        <f t="shared" si="45"/>
        <v>7.119815904145345E-6</v>
      </c>
      <c r="GK33" s="2">
        <f t="shared" si="45"/>
        <v>5.5022836706984389E-6</v>
      </c>
      <c r="GM33" s="86">
        <f t="shared" si="54"/>
        <v>7.3413612757390958E-9</v>
      </c>
      <c r="GN33" s="86">
        <f t="shared" si="46"/>
        <v>5.3773048063036232E-10</v>
      </c>
      <c r="GO33" s="86">
        <f t="shared" si="46"/>
        <v>4.4382427653263909E-11</v>
      </c>
      <c r="GP33" s="86">
        <f t="shared" si="46"/>
        <v>3.8520878532541608E-11</v>
      </c>
      <c r="GQ33" s="86">
        <f t="shared" si="46"/>
        <v>1.3765038436073778E-10</v>
      </c>
      <c r="GR33" s="86">
        <f t="shared" si="46"/>
        <v>8.4242719154932341E-12</v>
      </c>
      <c r="GS33" s="86">
        <f t="shared" si="46"/>
        <v>7.0217179271679904E-12</v>
      </c>
      <c r="GT33" s="86">
        <f t="shared" si="46"/>
        <v>3.482761156702178E-13</v>
      </c>
      <c r="GU33" s="86">
        <f t="shared" si="46"/>
        <v>7.9055260544429689E-13</v>
      </c>
      <c r="GV33" s="86">
        <f t="shared" si="46"/>
        <v>4.6426467118350521E-12</v>
      </c>
      <c r="GW33" s="86">
        <f t="shared" si="46"/>
        <v>2.017349657321495E-12</v>
      </c>
      <c r="GX33" s="86">
        <f t="shared" si="46"/>
        <v>4.870578576077181E-12</v>
      </c>
      <c r="GY33" s="86">
        <f t="shared" si="46"/>
        <v>3.8840288537875069E-11</v>
      </c>
      <c r="GZ33" s="86">
        <f t="shared" si="46"/>
        <v>2.0282151556356989E-10</v>
      </c>
      <c r="HA33" s="86">
        <f t="shared" si="46"/>
        <v>2.8008100639238118E-14</v>
      </c>
      <c r="HC33" s="86">
        <f t="shared" si="58"/>
        <v>1.2990240188934042E-23</v>
      </c>
      <c r="HD33" s="86">
        <f t="shared" si="47"/>
        <v>2.8115060522258947E-25</v>
      </c>
      <c r="HE33" s="86">
        <f t="shared" si="47"/>
        <v>2.3197671343053331E-28</v>
      </c>
      <c r="HF33" s="86">
        <f t="shared" si="47"/>
        <v>2.7819979943191625E-29</v>
      </c>
      <c r="HG33" s="86">
        <f t="shared" si="47"/>
        <v>6.1619112197872271E-28</v>
      </c>
      <c r="HH33" s="86">
        <f t="shared" si="47"/>
        <v>3.7999801420250074E-31</v>
      </c>
      <c r="HI33" s="86">
        <f t="shared" si="47"/>
        <v>2.6660280828578754E-31</v>
      </c>
      <c r="HJ33" s="86">
        <f t="shared" si="47"/>
        <v>3.8646249334958763E-33</v>
      </c>
      <c r="HK33" s="86">
        <f t="shared" si="47"/>
        <v>7.1020174757889373E-33</v>
      </c>
      <c r="HL33" s="86">
        <f t="shared" si="47"/>
        <v>8.6698110185259902E-31</v>
      </c>
      <c r="HM33" s="86">
        <f t="shared" si="47"/>
        <v>1.9293774778161134E-31</v>
      </c>
      <c r="HN33" s="86">
        <f t="shared" si="47"/>
        <v>8.3634527041551859E-30</v>
      </c>
      <c r="HO33" s="86">
        <f t="shared" si="47"/>
        <v>4.169796495014321E-28</v>
      </c>
      <c r="HP33" s="86">
        <f t="shared" si="47"/>
        <v>2.6727733950162496E-28</v>
      </c>
      <c r="HQ33" s="86">
        <f t="shared" si="47"/>
        <v>1.7638234220891889E-39</v>
      </c>
      <c r="HS33" s="86">
        <f t="shared" si="55"/>
        <v>1.0099984206904125E-91</v>
      </c>
      <c r="HT33" s="86">
        <f t="shared" si="48"/>
        <v>5.2268263819574045E-103</v>
      </c>
      <c r="HU33" s="86">
        <f t="shared" si="48"/>
        <v>1.3314726001043788E-118</v>
      </c>
      <c r="HV33" s="86">
        <f t="shared" si="48"/>
        <v>2.8743970645273964E-124</v>
      </c>
      <c r="HW33" s="86">
        <f t="shared" si="48"/>
        <v>2.3304473400048588E-119</v>
      </c>
      <c r="HX33" s="86">
        <f t="shared" si="48"/>
        <v>5.4628218508817957E-135</v>
      </c>
      <c r="HY33" s="86">
        <f t="shared" si="48"/>
        <v>2.5506051587208733E-135</v>
      </c>
      <c r="HZ33" s="86">
        <f t="shared" si="48"/>
        <v>6.6329639818506157E-144</v>
      </c>
      <c r="IA33" s="86">
        <f t="shared" si="48"/>
        <v>6.4197900562401147E-142</v>
      </c>
      <c r="IB33" s="86">
        <f t="shared" si="48"/>
        <v>5.7421579426699169E-132</v>
      </c>
      <c r="IC33" s="86">
        <f t="shared" si="48"/>
        <v>1.0965437950335366E-134</v>
      </c>
      <c r="ID33" s="86">
        <f t="shared" si="48"/>
        <v>1.5033753607258443E-128</v>
      </c>
      <c r="IE33" s="86">
        <f t="shared" si="48"/>
        <v>4.3180617254579803E-120</v>
      </c>
      <c r="IF33" s="86">
        <f t="shared" si="48"/>
        <v>1.2965993756286704E-73</v>
      </c>
      <c r="IG33" s="86">
        <f t="shared" si="48"/>
        <v>8.3031788907598837E-49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3.695864617161635E-211</v>
      </c>
      <c r="IW33" s="86">
        <f t="shared" si="49"/>
        <v>1.5334253485091356E-109</v>
      </c>
      <c r="IY33" s="86">
        <f t="shared" si="57"/>
        <v>7.341361275739109E-9</v>
      </c>
      <c r="IZ33" s="86">
        <f t="shared" si="50"/>
        <v>5.3773048063036263E-10</v>
      </c>
      <c r="JA33" s="86">
        <f t="shared" si="50"/>
        <v>4.4382427653263909E-11</v>
      </c>
      <c r="JB33" s="86">
        <f t="shared" si="50"/>
        <v>3.8520878532541608E-11</v>
      </c>
      <c r="JC33" s="86">
        <f t="shared" si="50"/>
        <v>1.3765038436073778E-10</v>
      </c>
      <c r="JD33" s="86">
        <f t="shared" si="50"/>
        <v>8.4242719154932341E-12</v>
      </c>
      <c r="JE33" s="86">
        <f t="shared" si="50"/>
        <v>7.0217179271679904E-12</v>
      </c>
      <c r="JF33" s="86">
        <f t="shared" si="50"/>
        <v>3.482761156702178E-13</v>
      </c>
      <c r="JG33" s="86">
        <f t="shared" si="50"/>
        <v>7.9055260544429689E-13</v>
      </c>
      <c r="JH33" s="86">
        <f t="shared" si="50"/>
        <v>4.6426467118350521E-12</v>
      </c>
      <c r="JI33" s="86">
        <f t="shared" si="50"/>
        <v>2.017349657321495E-12</v>
      </c>
      <c r="JJ33" s="86">
        <f t="shared" si="50"/>
        <v>4.870578576077181E-12</v>
      </c>
      <c r="JK33" s="86">
        <f t="shared" si="50"/>
        <v>3.8840288537875069E-11</v>
      </c>
      <c r="JL33" s="86">
        <f t="shared" si="50"/>
        <v>2.0282151556356989E-10</v>
      </c>
      <c r="JM33" s="86">
        <f t="shared" si="50"/>
        <v>2.8008100639238118E-14</v>
      </c>
    </row>
    <row r="34" spans="2:273" x14ac:dyDescent="0.25">
      <c r="B34" s="2">
        <v>7</v>
      </c>
      <c r="C34" s="37">
        <v>50.871000000000002</v>
      </c>
      <c r="D34" s="37">
        <v>53.741999999999997</v>
      </c>
      <c r="E34" s="37">
        <v>53.71</v>
      </c>
      <c r="F34" s="37">
        <v>54.4</v>
      </c>
      <c r="G34" s="37">
        <v>54.966999999999999</v>
      </c>
      <c r="H34" s="37">
        <v>54.6</v>
      </c>
      <c r="I34" s="37">
        <v>55.933</v>
      </c>
      <c r="J34" s="37">
        <v>55.25</v>
      </c>
      <c r="K34" s="37">
        <v>56.45</v>
      </c>
      <c r="L34" s="37">
        <v>54.55</v>
      </c>
      <c r="M34" s="37">
        <v>53.982999999999997</v>
      </c>
      <c r="N34" s="37">
        <v>54.95</v>
      </c>
      <c r="O34" s="37">
        <v>56.183</v>
      </c>
      <c r="P34" s="37">
        <v>54.1</v>
      </c>
      <c r="Q34" s="37">
        <v>51.232999999999997</v>
      </c>
      <c r="R34" s="19"/>
      <c r="S34" s="4">
        <f t="shared" si="7"/>
        <v>50.752545502819423</v>
      </c>
      <c r="T34" s="4">
        <f t="shared" si="7"/>
        <v>53.322345788064659</v>
      </c>
      <c r="U34" s="4">
        <f t="shared" si="7"/>
        <v>52.98257244086097</v>
      </c>
      <c r="V34" s="4">
        <f t="shared" si="7"/>
        <v>53.971597225150276</v>
      </c>
      <c r="W34" s="4">
        <f t="shared" si="7"/>
        <v>54.398358864268431</v>
      </c>
      <c r="X34" s="4">
        <f t="shared" si="7"/>
        <v>56.241599598700375</v>
      </c>
      <c r="Y34" s="4">
        <f t="shared" si="7"/>
        <v>56.608389868023018</v>
      </c>
      <c r="Z34" s="4">
        <f t="shared" si="7"/>
        <v>55.63048969574119</v>
      </c>
      <c r="AA34" s="4">
        <f t="shared" si="7"/>
        <v>55.942326342324414</v>
      </c>
      <c r="AB34" s="4">
        <f t="shared" si="7"/>
        <v>55.354758453935077</v>
      </c>
      <c r="AC34" s="4">
        <f t="shared" si="7"/>
        <v>54.52872145671212</v>
      </c>
      <c r="AD34" s="4">
        <f t="shared" si="7"/>
        <v>55.390671079285724</v>
      </c>
      <c r="AE34" s="4">
        <f t="shared" si="7"/>
        <v>55.966312678789158</v>
      </c>
      <c r="AF34" s="4">
        <f t="shared" si="7"/>
        <v>54.484759531182526</v>
      </c>
      <c r="AG34" s="4">
        <f t="shared" si="7"/>
        <v>49.296293942801199</v>
      </c>
      <c r="AI34" s="4">
        <f t="shared" si="8"/>
        <v>0.11845449718057921</v>
      </c>
      <c r="AJ34" s="4">
        <f t="shared" si="8"/>
        <v>0.41965421193533814</v>
      </c>
      <c r="AK34" s="4">
        <f t="shared" si="8"/>
        <v>0.72742755913903068</v>
      </c>
      <c r="AL34" s="4">
        <f t="shared" si="8"/>
        <v>0.42840277484972233</v>
      </c>
      <c r="AM34" s="4">
        <f t="shared" si="8"/>
        <v>0.56864113573156772</v>
      </c>
      <c r="AN34" s="4">
        <f t="shared" si="8"/>
        <v>-1.641599598700374</v>
      </c>
      <c r="AO34" s="4">
        <f t="shared" si="8"/>
        <v>-0.67538986802301793</v>
      </c>
      <c r="AP34" s="4">
        <f t="shared" si="8"/>
        <v>-0.38048969574118985</v>
      </c>
      <c r="AQ34" s="4">
        <f t="shared" si="8"/>
        <v>0.50767365767558914</v>
      </c>
      <c r="AR34" s="4">
        <f t="shared" si="8"/>
        <v>-0.80475845393507939</v>
      </c>
      <c r="AS34" s="4">
        <f t="shared" si="8"/>
        <v>-0.54572145671212269</v>
      </c>
      <c r="AT34" s="4">
        <f t="shared" si="8"/>
        <v>-0.44067107928572113</v>
      </c>
      <c r="AU34" s="4">
        <f t="shared" si="8"/>
        <v>0.21668732121084133</v>
      </c>
      <c r="AV34" s="4">
        <f t="shared" si="8"/>
        <v>-0.38475953118252448</v>
      </c>
      <c r="AW34" s="4">
        <f t="shared" si="8"/>
        <v>1.9367060571987977</v>
      </c>
      <c r="AY34" s="2">
        <f t="shared" si="51"/>
        <v>50.752522496347702</v>
      </c>
      <c r="AZ34" s="2">
        <f t="shared" si="9"/>
        <v>53.322343752039053</v>
      </c>
      <c r="BA34" s="2">
        <f t="shared" si="9"/>
        <v>52.982572243860538</v>
      </c>
      <c r="BB34" s="2">
        <f t="shared" si="9"/>
        <v>53.97159705270316</v>
      </c>
      <c r="BC34" s="2">
        <f t="shared" si="9"/>
        <v>54.398358298296984</v>
      </c>
      <c r="BD34" s="2">
        <f t="shared" si="9"/>
        <v>56.241599557491625</v>
      </c>
      <c r="BE34" s="2">
        <f t="shared" si="9"/>
        <v>56.60838983359816</v>
      </c>
      <c r="BF34" s="2">
        <f t="shared" si="9"/>
        <v>55.630489693652905</v>
      </c>
      <c r="BG34" s="2">
        <f t="shared" si="9"/>
        <v>55.942326337843973</v>
      </c>
      <c r="BH34" s="2">
        <f t="shared" si="9"/>
        <v>55.354758430611312</v>
      </c>
      <c r="BI34" s="2">
        <f t="shared" si="9"/>
        <v>54.528721446307003</v>
      </c>
      <c r="BJ34" s="2">
        <f t="shared" si="9"/>
        <v>55.390671054986846</v>
      </c>
      <c r="BK34" s="2">
        <f t="shared" si="9"/>
        <v>55.966312512307461</v>
      </c>
      <c r="BL34" s="2">
        <f t="shared" si="9"/>
        <v>54.484758771784236</v>
      </c>
      <c r="BM34" s="2">
        <f t="shared" si="9"/>
        <v>49.296293942652447</v>
      </c>
      <c r="BO34" s="2">
        <f t="shared" si="10"/>
        <v>50.871000000000002</v>
      </c>
      <c r="BP34" s="2">
        <f t="shared" si="11"/>
        <v>53.741999999999997</v>
      </c>
      <c r="BQ34" s="2">
        <f t="shared" si="12"/>
        <v>53.71</v>
      </c>
      <c r="BR34" s="2">
        <f t="shared" si="13"/>
        <v>54.4</v>
      </c>
      <c r="BS34" s="2">
        <f t="shared" si="14"/>
        <v>54.966999999999999</v>
      </c>
      <c r="BT34" s="2">
        <f t="shared" si="15"/>
        <v>54.6</v>
      </c>
      <c r="BU34" s="2">
        <f t="shared" si="16"/>
        <v>55.933</v>
      </c>
      <c r="BV34" s="2">
        <f t="shared" si="17"/>
        <v>55.25</v>
      </c>
      <c r="BW34" s="2">
        <f t="shared" si="18"/>
        <v>56.45</v>
      </c>
      <c r="BX34" s="2">
        <f t="shared" si="19"/>
        <v>54.55</v>
      </c>
      <c r="BY34" s="2">
        <f t="shared" si="20"/>
        <v>53.982999999999997</v>
      </c>
      <c r="BZ34" s="2">
        <f t="shared" si="21"/>
        <v>54.95</v>
      </c>
      <c r="CA34" s="2">
        <f t="shared" si="22"/>
        <v>56.183</v>
      </c>
      <c r="CB34" s="2">
        <f t="shared" si="23"/>
        <v>54.1</v>
      </c>
      <c r="CC34" s="2">
        <f t="shared" si="24"/>
        <v>51.232999999999997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50.663619986631026</v>
      </c>
      <c r="DL34" s="2">
        <f t="shared" si="41"/>
        <v>53.340783193277311</v>
      </c>
      <c r="DM34" s="2">
        <f t="shared" si="41"/>
        <v>52.980051051051056</v>
      </c>
      <c r="DN34" s="2">
        <f t="shared" si="41"/>
        <v>53.817034534534535</v>
      </c>
      <c r="DO34" s="2">
        <f t="shared" si="41"/>
        <v>54.378987114845948</v>
      </c>
      <c r="DP34" s="2">
        <f t="shared" si="41"/>
        <v>56.314971771771759</v>
      </c>
      <c r="DQ34" s="2">
        <f t="shared" si="41"/>
        <v>56.69724204204207</v>
      </c>
      <c r="DR34" s="2">
        <f t="shared" si="41"/>
        <v>55.52475462184875</v>
      </c>
      <c r="DS34" s="2">
        <f t="shared" si="41"/>
        <v>56.095668253968249</v>
      </c>
      <c r="DT34" s="2">
        <f t="shared" si="41"/>
        <v>55.264977777777766</v>
      </c>
      <c r="DU34" s="2">
        <f t="shared" si="41"/>
        <v>54.446015410146998</v>
      </c>
      <c r="DV34" s="2">
        <f t="shared" si="41"/>
        <v>55.311311111111117</v>
      </c>
      <c r="DW34" s="2">
        <f t="shared" si="41"/>
        <v>55.85771381381381</v>
      </c>
      <c r="DX34" s="2">
        <f t="shared" si="41"/>
        <v>54.308199439775912</v>
      </c>
      <c r="DY34" s="2">
        <f t="shared" si="41"/>
        <v>48.802587165775414</v>
      </c>
      <c r="EA34" s="2">
        <f t="shared" si="42"/>
        <v>51.786532244592301</v>
      </c>
      <c r="EB34" s="2">
        <f t="shared" si="42"/>
        <v>53.076712397205768</v>
      </c>
      <c r="EC34" s="2">
        <f t="shared" si="42"/>
        <v>53.019255024339017</v>
      </c>
      <c r="ED34" s="2">
        <f t="shared" si="42"/>
        <v>56.211104524058925</v>
      </c>
      <c r="EE34" s="2">
        <f t="shared" si="42"/>
        <v>54.653025659575633</v>
      </c>
      <c r="EF34" s="2">
        <f t="shared" si="42"/>
        <v>55.164124884473196</v>
      </c>
      <c r="EG34" s="2">
        <f t="shared" si="42"/>
        <v>55.285313597504619</v>
      </c>
      <c r="EH34" s="2">
        <f t="shared" si="42"/>
        <v>57.303053260707429</v>
      </c>
      <c r="EI34" s="2">
        <f t="shared" si="42"/>
        <v>53.549691419820427</v>
      </c>
      <c r="EJ34" s="2">
        <f t="shared" si="42"/>
        <v>56.71644881652491</v>
      </c>
      <c r="EK34" s="2">
        <f t="shared" si="42"/>
        <v>55.822063475868056</v>
      </c>
      <c r="EL34" s="2">
        <f t="shared" si="42"/>
        <v>56.580996791786973</v>
      </c>
      <c r="EM34" s="2">
        <f t="shared" si="42"/>
        <v>57.518498493575947</v>
      </c>
      <c r="EN34" s="2">
        <f t="shared" si="42"/>
        <v>56.828379907809833</v>
      </c>
      <c r="EO34" s="2">
        <f t="shared" si="42"/>
        <v>57.803239635086307</v>
      </c>
      <c r="EQ34" s="2">
        <f t="shared" si="43"/>
        <v>51.066849312098881</v>
      </c>
      <c r="ER34" s="2">
        <f t="shared" si="43"/>
        <v>54.82172039409825</v>
      </c>
      <c r="ES34" s="2">
        <f t="shared" si="43"/>
        <v>52.30706858694036</v>
      </c>
      <c r="ET34" s="2">
        <f t="shared" si="43"/>
        <v>55.050821048367261</v>
      </c>
      <c r="EU34" s="2">
        <f t="shared" si="43"/>
        <v>54.762505452046369</v>
      </c>
      <c r="EV34" s="2">
        <f t="shared" si="43"/>
        <v>56.178114069999822</v>
      </c>
      <c r="EW34" s="2">
        <f t="shared" si="43"/>
        <v>56.73791864314331</v>
      </c>
      <c r="EX34" s="2">
        <f t="shared" si="43"/>
        <v>57.576491159808739</v>
      </c>
      <c r="EY34" s="2">
        <f t="shared" si="43"/>
        <v>55.785614794900326</v>
      </c>
      <c r="EZ34" s="2">
        <f t="shared" si="43"/>
        <v>57.716769764329619</v>
      </c>
      <c r="FA34" s="2">
        <f t="shared" si="43"/>
        <v>56.427638288718938</v>
      </c>
      <c r="FB34" s="2">
        <f t="shared" si="43"/>
        <v>58.275546093904126</v>
      </c>
      <c r="FC34" s="2">
        <f t="shared" si="43"/>
        <v>58.595059025557134</v>
      </c>
      <c r="FD34" s="2">
        <f t="shared" si="43"/>
        <v>58.661490524785592</v>
      </c>
      <c r="FE34" s="2">
        <f t="shared" si="43"/>
        <v>59.118768333193742</v>
      </c>
      <c r="FG34" s="2">
        <f t="shared" si="44"/>
        <v>7.9183936552961159E-2</v>
      </c>
      <c r="FH34" s="2">
        <f t="shared" si="44"/>
        <v>6.9910091326887386E-2</v>
      </c>
      <c r="FI34" s="2">
        <f t="shared" si="44"/>
        <v>6.4525780992619367E-2</v>
      </c>
      <c r="FJ34" s="2">
        <f t="shared" si="44"/>
        <v>6.4566338842293208E-2</v>
      </c>
      <c r="FK34" s="2">
        <f t="shared" si="44"/>
        <v>7.0682800720828748E-2</v>
      </c>
      <c r="FL34" s="2">
        <f t="shared" si="44"/>
        <v>6.3765566382680952E-2</v>
      </c>
      <c r="FM34" s="2">
        <f t="shared" si="44"/>
        <v>6.2942290137908766E-2</v>
      </c>
      <c r="FN34" s="2">
        <f t="shared" si="44"/>
        <v>5.9456395693810095E-2</v>
      </c>
      <c r="FO34" s="2">
        <f t="shared" si="44"/>
        <v>6.024232626613777E-2</v>
      </c>
      <c r="FP34" s="2">
        <f t="shared" si="44"/>
        <v>6.1845624999217447E-2</v>
      </c>
      <c r="FQ34" s="2">
        <f t="shared" si="44"/>
        <v>6.009841181057457E-2</v>
      </c>
      <c r="FR34" s="2">
        <f t="shared" si="44"/>
        <v>6.2488298090990574E-2</v>
      </c>
      <c r="FS34" s="2">
        <f t="shared" si="44"/>
        <v>6.5383459689705284E-2</v>
      </c>
      <c r="FT34" s="2">
        <f t="shared" si="44"/>
        <v>7.0052531424166939E-2</v>
      </c>
      <c r="FU34" s="2">
        <f t="shared" si="44"/>
        <v>5.4851450136929367E-2</v>
      </c>
      <c r="FW34" s="2">
        <f t="shared" si="53"/>
        <v>1.9596507897077206E-5</v>
      </c>
      <c r="FX34" s="2">
        <f t="shared" si="45"/>
        <v>1.2476866528649523E-5</v>
      </c>
      <c r="FY34" s="2">
        <f t="shared" si="45"/>
        <v>1.1898829416803305E-5</v>
      </c>
      <c r="FZ34" s="2">
        <f t="shared" si="45"/>
        <v>1.1907423886868361E-5</v>
      </c>
      <c r="GA34" s="2">
        <f t="shared" si="45"/>
        <v>1.2528376722619601E-5</v>
      </c>
      <c r="GB34" s="2">
        <f t="shared" si="45"/>
        <v>1.2021142215960282E-5</v>
      </c>
      <c r="GC34" s="2">
        <f t="shared" si="45"/>
        <v>1.2254787487988333E-5</v>
      </c>
      <c r="GD34" s="2">
        <f t="shared" si="45"/>
        <v>1.4059025556576331E-5</v>
      </c>
      <c r="GE34" s="2">
        <f t="shared" si="45"/>
        <v>1.5050151028132849E-5</v>
      </c>
      <c r="GF34" s="2">
        <f t="shared" si="45"/>
        <v>1.3514936382914598E-5</v>
      </c>
      <c r="GG34" s="2">
        <f t="shared" si="45"/>
        <v>1.2769413423355169E-5</v>
      </c>
      <c r="GH34" s="2">
        <f t="shared" si="45"/>
        <v>1.1475959872449134E-5</v>
      </c>
      <c r="GI34" s="2">
        <f t="shared" si="45"/>
        <v>1.0078700477699019E-5</v>
      </c>
      <c r="GJ34" s="2">
        <f t="shared" si="45"/>
        <v>7.8067175369599715E-6</v>
      </c>
      <c r="GK34" s="2">
        <f t="shared" si="45"/>
        <v>6.0331308712255689E-6</v>
      </c>
      <c r="GM34" s="86">
        <f t="shared" si="54"/>
        <v>1.4776210733673446E-8</v>
      </c>
      <c r="GN34" s="86">
        <f t="shared" si="46"/>
        <v>1.1998397595155774E-9</v>
      </c>
      <c r="GO34" s="86">
        <f t="shared" si="46"/>
        <v>1.1000879456997856E-10</v>
      </c>
      <c r="GP34" s="86">
        <f t="shared" si="46"/>
        <v>9.6213268762120514E-11</v>
      </c>
      <c r="GQ34" s="86">
        <f t="shared" si="46"/>
        <v>3.3163838856446524E-10</v>
      </c>
      <c r="GR34" s="86">
        <f t="shared" si="46"/>
        <v>2.2688877257424545E-11</v>
      </c>
      <c r="GS34" s="86">
        <f t="shared" si="46"/>
        <v>1.9000056419979497E-11</v>
      </c>
      <c r="GT34" s="86">
        <f t="shared" si="46"/>
        <v>1.0779565873515569E-12</v>
      </c>
      <c r="GU34" s="86">
        <f t="shared" si="46"/>
        <v>2.3572420305297409E-12</v>
      </c>
      <c r="GV34" s="86">
        <f t="shared" si="46"/>
        <v>1.2752533681475415E-11</v>
      </c>
      <c r="GW34" s="86">
        <f t="shared" si="46"/>
        <v>5.7238205354231155E-12</v>
      </c>
      <c r="GX34" s="86">
        <f t="shared" si="46"/>
        <v>1.3397697411896517E-11</v>
      </c>
      <c r="GY34" s="86">
        <f t="shared" si="46"/>
        <v>9.7399215073102656E-11</v>
      </c>
      <c r="GZ34" s="86">
        <f t="shared" si="46"/>
        <v>4.7708924172126326E-10</v>
      </c>
      <c r="HA34" s="86">
        <f t="shared" si="46"/>
        <v>9.538084321210088E-14</v>
      </c>
      <c r="HC34" s="86">
        <f t="shared" si="58"/>
        <v>5.6744373533797281E-23</v>
      </c>
      <c r="HD34" s="86">
        <f t="shared" si="47"/>
        <v>1.3782741438521924E-24</v>
      </c>
      <c r="HE34" s="86">
        <f t="shared" si="47"/>
        <v>1.4179905730499264E-27</v>
      </c>
      <c r="HF34" s="86">
        <f t="shared" si="47"/>
        <v>1.8141214350911277E-28</v>
      </c>
      <c r="HG34" s="86">
        <f t="shared" si="47"/>
        <v>3.7403861210366888E-27</v>
      </c>
      <c r="HH34" s="86">
        <f t="shared" si="47"/>
        <v>2.8784164126840925E-30</v>
      </c>
      <c r="HI34" s="86">
        <f t="shared" si="47"/>
        <v>2.0398239545962458E-30</v>
      </c>
      <c r="HJ34" s="86">
        <f t="shared" si="47"/>
        <v>3.4522624018145558E-32</v>
      </c>
      <c r="HK34" s="86">
        <f t="shared" si="47"/>
        <v>6.2573603894760394E-32</v>
      </c>
      <c r="HL34" s="86">
        <f t="shared" si="47"/>
        <v>6.4435801846241885E-30</v>
      </c>
      <c r="HM34" s="86">
        <f t="shared" si="47"/>
        <v>1.481144598810451E-30</v>
      </c>
      <c r="HN34" s="86">
        <f t="shared" si="47"/>
        <v>5.7129442688032491E-29</v>
      </c>
      <c r="HO34" s="86">
        <f t="shared" si="47"/>
        <v>2.4668968278788435E-27</v>
      </c>
      <c r="HP34" s="86">
        <f t="shared" si="47"/>
        <v>1.5955679214373528E-27</v>
      </c>
      <c r="HQ34" s="86">
        <f t="shared" si="47"/>
        <v>2.2626183849607121E-38</v>
      </c>
      <c r="HS34" s="86">
        <f t="shared" si="55"/>
        <v>7.0855936801501018E-90</v>
      </c>
      <c r="HT34" s="86">
        <f t="shared" si="48"/>
        <v>5.6952739847849195E-101</v>
      </c>
      <c r="HU34" s="86">
        <f t="shared" si="48"/>
        <v>2.9557842334699228E-116</v>
      </c>
      <c r="HV34" s="86">
        <f t="shared" si="48"/>
        <v>8.0483634757301539E-122</v>
      </c>
      <c r="HW34" s="86">
        <f t="shared" si="48"/>
        <v>5.3831326911387706E-117</v>
      </c>
      <c r="HX34" s="86">
        <f t="shared" si="48"/>
        <v>2.5471502272345066E-132</v>
      </c>
      <c r="HY34" s="86">
        <f t="shared" si="48"/>
        <v>1.2159538917294001E-132</v>
      </c>
      <c r="HZ34" s="86">
        <f t="shared" si="48"/>
        <v>5.1053701552911584E-141</v>
      </c>
      <c r="IA34" s="86">
        <f t="shared" si="48"/>
        <v>4.6498722900697822E-139</v>
      </c>
      <c r="IB34" s="86">
        <f t="shared" si="48"/>
        <v>2.4451073452942439E-129</v>
      </c>
      <c r="IC34" s="86">
        <f t="shared" si="48"/>
        <v>5.1289305805736356E-132</v>
      </c>
      <c r="ID34" s="86">
        <f t="shared" si="48"/>
        <v>5.0690149791707347E-126</v>
      </c>
      <c r="IE34" s="86">
        <f t="shared" si="48"/>
        <v>9.2240077485946309E-118</v>
      </c>
      <c r="IF34" s="86">
        <f t="shared" si="48"/>
        <v>3.2050772143335601E-72</v>
      </c>
      <c r="IG34" s="86">
        <f t="shared" si="48"/>
        <v>6.4915166663825068E-48</v>
      </c>
      <c r="II34" s="86">
        <f t="shared" si="56"/>
        <v>5.7477759192253619E-305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6.3708206478924468E-208</v>
      </c>
      <c r="IW34" s="86">
        <f t="shared" si="49"/>
        <v>6.5448912578400871E-108</v>
      </c>
      <c r="IY34" s="86">
        <f t="shared" si="57"/>
        <v>1.4776210733673502E-8</v>
      </c>
      <c r="IZ34" s="86">
        <f t="shared" si="50"/>
        <v>1.1998397595155789E-9</v>
      </c>
      <c r="JA34" s="86">
        <f t="shared" si="50"/>
        <v>1.1000879456997856E-10</v>
      </c>
      <c r="JB34" s="86">
        <f t="shared" si="50"/>
        <v>9.6213268762120514E-11</v>
      </c>
      <c r="JC34" s="86">
        <f t="shared" si="50"/>
        <v>3.3163838856446524E-10</v>
      </c>
      <c r="JD34" s="86">
        <f t="shared" si="50"/>
        <v>2.2688877257424545E-11</v>
      </c>
      <c r="JE34" s="86">
        <f t="shared" si="50"/>
        <v>1.9000056419979497E-11</v>
      </c>
      <c r="JF34" s="86">
        <f t="shared" si="50"/>
        <v>1.0779565873515569E-12</v>
      </c>
      <c r="JG34" s="86">
        <f t="shared" si="50"/>
        <v>2.3572420305297409E-12</v>
      </c>
      <c r="JH34" s="86">
        <f t="shared" si="50"/>
        <v>1.2752533681475415E-11</v>
      </c>
      <c r="JI34" s="86">
        <f t="shared" si="50"/>
        <v>5.7238205354231155E-12</v>
      </c>
      <c r="JJ34" s="86">
        <f t="shared" si="50"/>
        <v>1.3397697411896517E-11</v>
      </c>
      <c r="JK34" s="86">
        <f t="shared" si="50"/>
        <v>9.7399215073102656E-11</v>
      </c>
      <c r="JL34" s="86">
        <f t="shared" si="50"/>
        <v>4.7708924172126326E-10</v>
      </c>
      <c r="JM34" s="86">
        <f t="shared" si="50"/>
        <v>9.538084321210088E-14</v>
      </c>
    </row>
    <row r="35" spans="2:273" x14ac:dyDescent="0.25">
      <c r="B35" s="2">
        <v>8</v>
      </c>
      <c r="C35" s="37">
        <v>50.031999999999996</v>
      </c>
      <c r="D35" s="37">
        <v>54.338999999999999</v>
      </c>
      <c r="E35" s="37">
        <v>51.177</v>
      </c>
      <c r="F35" s="37">
        <v>54.517000000000003</v>
      </c>
      <c r="G35" s="37">
        <v>55.7</v>
      </c>
      <c r="H35" s="37">
        <v>57.25</v>
      </c>
      <c r="I35" s="37">
        <v>56.116999999999997</v>
      </c>
      <c r="J35" s="37">
        <v>55.883000000000003</v>
      </c>
      <c r="K35" s="37">
        <v>56.1</v>
      </c>
      <c r="L35" s="37">
        <v>55.317</v>
      </c>
      <c r="M35" s="37">
        <v>54.5</v>
      </c>
      <c r="N35" s="37">
        <v>56.4</v>
      </c>
      <c r="O35" s="37">
        <v>57.167000000000002</v>
      </c>
      <c r="P35" s="37">
        <v>55.517000000000003</v>
      </c>
      <c r="Q35" s="37">
        <v>51.067</v>
      </c>
      <c r="S35" s="4">
        <f t="shared" si="7"/>
        <v>50.940997300014367</v>
      </c>
      <c r="T35" s="4">
        <f t="shared" si="7"/>
        <v>53.524509442911636</v>
      </c>
      <c r="U35" s="4">
        <f t="shared" si="7"/>
        <v>53.157238745541392</v>
      </c>
      <c r="V35" s="4">
        <f t="shared" si="7"/>
        <v>54.14845498947178</v>
      </c>
      <c r="W35" s="4">
        <f t="shared" si="7"/>
        <v>54.573472236468632</v>
      </c>
      <c r="X35" s="4">
        <f t="shared" si="7"/>
        <v>56.351362381105538</v>
      </c>
      <c r="Y35" s="4">
        <f t="shared" si="7"/>
        <v>56.6897821645424</v>
      </c>
      <c r="Z35" s="4">
        <f t="shared" si="7"/>
        <v>55.739649888098583</v>
      </c>
      <c r="AA35" s="4">
        <f t="shared" si="7"/>
        <v>56.047239430766666</v>
      </c>
      <c r="AB35" s="4">
        <f t="shared" si="7"/>
        <v>55.467657039294409</v>
      </c>
      <c r="AC35" s="4">
        <f t="shared" si="7"/>
        <v>54.62882673164853</v>
      </c>
      <c r="AD35" s="4">
        <f t="shared" si="7"/>
        <v>55.508604481408803</v>
      </c>
      <c r="AE35" s="4">
        <f t="shared" si="7"/>
        <v>56.082850838944644</v>
      </c>
      <c r="AF35" s="4">
        <f t="shared" si="7"/>
        <v>54.643160436111152</v>
      </c>
      <c r="AG35" s="4">
        <f t="shared" si="7"/>
        <v>49.56280501870225</v>
      </c>
      <c r="AI35" s="4">
        <f t="shared" si="8"/>
        <v>-0.90899730001437007</v>
      </c>
      <c r="AJ35" s="4">
        <f t="shared" si="8"/>
        <v>0.81449055708836227</v>
      </c>
      <c r="AK35" s="4">
        <f t="shared" si="8"/>
        <v>-1.9802387455413921</v>
      </c>
      <c r="AL35" s="4">
        <f t="shared" si="8"/>
        <v>0.36854501052822286</v>
      </c>
      <c r="AM35" s="4">
        <f t="shared" si="8"/>
        <v>1.1265277635313709</v>
      </c>
      <c r="AN35" s="4">
        <f t="shared" si="8"/>
        <v>0.89863761889446181</v>
      </c>
      <c r="AO35" s="4">
        <f t="shared" si="8"/>
        <v>-0.57278216454240294</v>
      </c>
      <c r="AP35" s="4">
        <f t="shared" si="8"/>
        <v>0.14335011190141955</v>
      </c>
      <c r="AQ35" s="4">
        <f t="shared" si="8"/>
        <v>5.2760569233335275E-2</v>
      </c>
      <c r="AR35" s="4">
        <f t="shared" si="8"/>
        <v>-0.15065703929440843</v>
      </c>
      <c r="AS35" s="4">
        <f t="shared" si="8"/>
        <v>-0.12882673164853031</v>
      </c>
      <c r="AT35" s="4">
        <f t="shared" si="8"/>
        <v>0.89139551859119592</v>
      </c>
      <c r="AU35" s="4">
        <f t="shared" si="8"/>
        <v>1.0841491610553575</v>
      </c>
      <c r="AV35" s="4">
        <f t="shared" si="8"/>
        <v>0.87383956388885053</v>
      </c>
      <c r="AW35" s="4">
        <f t="shared" si="8"/>
        <v>1.5041949812977506</v>
      </c>
      <c r="AY35" s="2">
        <f t="shared" si="51"/>
        <v>50.9409525310597</v>
      </c>
      <c r="AZ35" s="2">
        <f t="shared" si="9"/>
        <v>53.524505060544449</v>
      </c>
      <c r="BA35" s="2">
        <f t="shared" si="9"/>
        <v>53.157238275701467</v>
      </c>
      <c r="BB35" s="2">
        <f t="shared" si="9"/>
        <v>54.148454575135581</v>
      </c>
      <c r="BC35" s="2">
        <f t="shared" si="9"/>
        <v>54.573470924577045</v>
      </c>
      <c r="BD35" s="2">
        <f t="shared" si="9"/>
        <v>56.35136227457815</v>
      </c>
      <c r="BE35" s="2">
        <f t="shared" si="9"/>
        <v>56.68978207513387</v>
      </c>
      <c r="BF35" s="2">
        <f t="shared" si="9"/>
        <v>55.739649881915838</v>
      </c>
      <c r="BG35" s="2">
        <f t="shared" si="9"/>
        <v>56.047239417975007</v>
      </c>
      <c r="BH35" s="2">
        <f t="shared" si="9"/>
        <v>55.467656977817242</v>
      </c>
      <c r="BI35" s="2">
        <f t="shared" si="9"/>
        <v>54.62882670333763</v>
      </c>
      <c r="BJ35" s="2">
        <f t="shared" si="9"/>
        <v>55.508604417280893</v>
      </c>
      <c r="BK35" s="2">
        <f t="shared" si="9"/>
        <v>56.082850437448869</v>
      </c>
      <c r="BL35" s="2">
        <f t="shared" si="9"/>
        <v>54.64315871599797</v>
      </c>
      <c r="BM35" s="2">
        <f t="shared" si="9"/>
        <v>49.562805018218548</v>
      </c>
      <c r="BO35" s="2">
        <f t="shared" si="10"/>
        <v>50.031999999999996</v>
      </c>
      <c r="BP35" s="2">
        <f t="shared" si="11"/>
        <v>54.338999999999999</v>
      </c>
      <c r="BQ35" s="2">
        <f t="shared" si="12"/>
        <v>51.177</v>
      </c>
      <c r="BR35" s="2">
        <f t="shared" si="13"/>
        <v>54.517000000000003</v>
      </c>
      <c r="BS35" s="2">
        <f t="shared" si="14"/>
        <v>55.7</v>
      </c>
      <c r="BT35" s="2">
        <f t="shared" si="15"/>
        <v>57.25</v>
      </c>
      <c r="BU35" s="2">
        <f t="shared" si="16"/>
        <v>56.116999999999997</v>
      </c>
      <c r="BV35" s="2">
        <f t="shared" si="17"/>
        <v>55.883000000000003</v>
      </c>
      <c r="BW35" s="2">
        <f t="shared" si="18"/>
        <v>56.1</v>
      </c>
      <c r="BX35" s="2">
        <f t="shared" si="19"/>
        <v>55.317</v>
      </c>
      <c r="BY35" s="2">
        <f t="shared" si="20"/>
        <v>54.5</v>
      </c>
      <c r="BZ35" s="2">
        <f t="shared" si="21"/>
        <v>56.4</v>
      </c>
      <c r="CA35" s="2">
        <f t="shared" si="22"/>
        <v>57.167000000000002</v>
      </c>
      <c r="CB35" s="2">
        <f t="shared" si="23"/>
        <v>55.517000000000003</v>
      </c>
      <c r="CC35" s="2">
        <f t="shared" si="24"/>
        <v>51.067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50.872601604278081</v>
      </c>
      <c r="DL35" s="2">
        <f t="shared" si="41"/>
        <v>53.571413445378148</v>
      </c>
      <c r="DM35" s="2">
        <f t="shared" si="41"/>
        <v>53.177249892749899</v>
      </c>
      <c r="DN35" s="2">
        <f t="shared" si="41"/>
        <v>54.004033891033892</v>
      </c>
      <c r="DO35" s="2">
        <f t="shared" si="41"/>
        <v>54.577851260504211</v>
      </c>
      <c r="DP35" s="2">
        <f t="shared" si="41"/>
        <v>56.449574989274979</v>
      </c>
      <c r="DQ35" s="2">
        <f t="shared" si="41"/>
        <v>56.802700471900494</v>
      </c>
      <c r="DR35" s="2">
        <f t="shared" si="41"/>
        <v>55.64194173669469</v>
      </c>
      <c r="DS35" s="2">
        <f t="shared" si="41"/>
        <v>56.230344444444434</v>
      </c>
      <c r="DT35" s="2">
        <f t="shared" si="41"/>
        <v>55.388244444444432</v>
      </c>
      <c r="DU35" s="2">
        <f t="shared" si="41"/>
        <v>54.555222854433389</v>
      </c>
      <c r="DV35" s="2">
        <f t="shared" si="41"/>
        <v>55.440696825396827</v>
      </c>
      <c r="DW35" s="2">
        <f t="shared" si="41"/>
        <v>55.984442127842129</v>
      </c>
      <c r="DX35" s="2">
        <f t="shared" si="41"/>
        <v>54.474039495798323</v>
      </c>
      <c r="DY35" s="2">
        <f t="shared" si="41"/>
        <v>49.047641711229957</v>
      </c>
      <c r="EA35" s="2">
        <f t="shared" si="42"/>
        <v>51.666033353495209</v>
      </c>
      <c r="EB35" s="2">
        <f t="shared" si="42"/>
        <v>52.955033557343711</v>
      </c>
      <c r="EC35" s="2">
        <f t="shared" si="42"/>
        <v>52.892774424852057</v>
      </c>
      <c r="ED35" s="2">
        <f t="shared" si="42"/>
        <v>56.056921640639608</v>
      </c>
      <c r="EE35" s="2">
        <f t="shared" si="42"/>
        <v>54.520927650436356</v>
      </c>
      <c r="EF35" s="2">
        <f t="shared" si="42"/>
        <v>55.036050023105361</v>
      </c>
      <c r="EG35" s="2">
        <f t="shared" si="42"/>
        <v>55.156337280499073</v>
      </c>
      <c r="EH35" s="2">
        <f t="shared" si="42"/>
        <v>57.149235086887188</v>
      </c>
      <c r="EI35" s="2">
        <f t="shared" si="42"/>
        <v>53.44164410506</v>
      </c>
      <c r="EJ35" s="2">
        <f t="shared" si="42"/>
        <v>56.566077044957474</v>
      </c>
      <c r="EK35" s="2">
        <f t="shared" si="42"/>
        <v>55.678531057725031</v>
      </c>
      <c r="EL35" s="2">
        <f t="shared" si="42"/>
        <v>56.437467436637789</v>
      </c>
      <c r="EM35" s="2">
        <f t="shared" si="42"/>
        <v>57.365598769219496</v>
      </c>
      <c r="EN35" s="2">
        <f t="shared" si="42"/>
        <v>56.690472635322017</v>
      </c>
      <c r="EO35" s="2">
        <f t="shared" si="42"/>
        <v>57.658407798640425</v>
      </c>
      <c r="EQ35" s="2">
        <f t="shared" si="43"/>
        <v>50.95501727233313</v>
      </c>
      <c r="ER35" s="2">
        <f t="shared" si="43"/>
        <v>54.680203795379555</v>
      </c>
      <c r="ES35" s="2">
        <f t="shared" si="43"/>
        <v>52.188912218353821</v>
      </c>
      <c r="ET35" s="2">
        <f t="shared" si="43"/>
        <v>54.909920782113282</v>
      </c>
      <c r="EU35" s="2">
        <f t="shared" si="43"/>
        <v>54.629033796150701</v>
      </c>
      <c r="EV35" s="2">
        <f t="shared" si="43"/>
        <v>56.038086620098895</v>
      </c>
      <c r="EW35" s="2">
        <f t="shared" si="43"/>
        <v>56.591853345723713</v>
      </c>
      <c r="EX35" s="2">
        <f t="shared" si="43"/>
        <v>57.41937144602992</v>
      </c>
      <c r="EY35" s="2">
        <f t="shared" si="43"/>
        <v>55.651187446178398</v>
      </c>
      <c r="EZ35" s="2">
        <f t="shared" si="43"/>
        <v>57.554680813395422</v>
      </c>
      <c r="FA35" s="2">
        <f t="shared" si="43"/>
        <v>56.2770335372849</v>
      </c>
      <c r="FB35" s="2">
        <f t="shared" si="43"/>
        <v>58.112339412471535</v>
      </c>
      <c r="FC35" s="2">
        <f t="shared" si="43"/>
        <v>58.42965856603761</v>
      </c>
      <c r="FD35" s="2">
        <f t="shared" si="43"/>
        <v>58.501991911615072</v>
      </c>
      <c r="FE35" s="2">
        <f t="shared" si="43"/>
        <v>58.954855557574916</v>
      </c>
      <c r="FG35" s="2">
        <f t="shared" si="44"/>
        <v>8.6165198865371287E-2</v>
      </c>
      <c r="FH35" s="2">
        <f t="shared" si="44"/>
        <v>7.6141332806606815E-2</v>
      </c>
      <c r="FI35" s="2">
        <f t="shared" si="44"/>
        <v>7.0313387837667912E-2</v>
      </c>
      <c r="FJ35" s="2">
        <f t="shared" si="44"/>
        <v>7.0357309901625892E-2</v>
      </c>
      <c r="FK35" s="2">
        <f t="shared" si="44"/>
        <v>7.6977215327741252E-2</v>
      </c>
      <c r="FL35" s="2">
        <f t="shared" si="44"/>
        <v>6.9490051323422564E-2</v>
      </c>
      <c r="FM35" s="2">
        <f t="shared" si="44"/>
        <v>6.8598281665328401E-2</v>
      </c>
      <c r="FN35" s="2">
        <f t="shared" si="44"/>
        <v>6.4820813380646602E-2</v>
      </c>
      <c r="FO35" s="2">
        <f t="shared" si="44"/>
        <v>6.5672702826171089E-2</v>
      </c>
      <c r="FP35" s="2">
        <f t="shared" si="44"/>
        <v>6.7410159476919848E-2</v>
      </c>
      <c r="FQ35" s="2">
        <f t="shared" si="44"/>
        <v>6.5516720020586422E-2</v>
      </c>
      <c r="FR35" s="2">
        <f t="shared" si="44"/>
        <v>6.8106458992304039E-2</v>
      </c>
      <c r="FS35" s="2">
        <f t="shared" si="44"/>
        <v>7.1242136963614464E-2</v>
      </c>
      <c r="FT35" s="2">
        <f t="shared" si="44"/>
        <v>7.6295427450544046E-2</v>
      </c>
      <c r="FU35" s="2">
        <f t="shared" si="44"/>
        <v>5.9826817440803828E-2</v>
      </c>
      <c r="FW35" s="2">
        <f t="shared" si="53"/>
        <v>2.1487103005408195E-5</v>
      </c>
      <c r="FX35" s="2">
        <f t="shared" si="45"/>
        <v>1.3680595636896428E-5</v>
      </c>
      <c r="FY35" s="2">
        <f t="shared" si="45"/>
        <v>1.3046792037726961E-5</v>
      </c>
      <c r="FZ35" s="2">
        <f t="shared" si="45"/>
        <v>1.3056215665116648E-5</v>
      </c>
      <c r="GA35" s="2">
        <f t="shared" si="45"/>
        <v>1.3737075305208655E-5</v>
      </c>
      <c r="GB35" s="2">
        <f t="shared" si="45"/>
        <v>1.3180905045611586E-5</v>
      </c>
      <c r="GC35" s="2">
        <f t="shared" si="45"/>
        <v>1.3437091392008453E-5</v>
      </c>
      <c r="GD35" s="2">
        <f t="shared" si="45"/>
        <v>1.5415394072528272E-5</v>
      </c>
      <c r="GE35" s="2">
        <f t="shared" si="45"/>
        <v>1.6502138489716018E-5</v>
      </c>
      <c r="GF35" s="2">
        <f t="shared" si="45"/>
        <v>1.4818813743926029E-5</v>
      </c>
      <c r="GG35" s="2">
        <f t="shared" si="45"/>
        <v>1.4001366146984374E-5</v>
      </c>
      <c r="GH35" s="2">
        <f t="shared" si="45"/>
        <v>1.2583125848170485E-5</v>
      </c>
      <c r="GI35" s="2">
        <f t="shared" si="45"/>
        <v>1.1051064573477711E-5</v>
      </c>
      <c r="GJ35" s="2">
        <f t="shared" si="45"/>
        <v>8.5598891156048497E-6</v>
      </c>
      <c r="GK35" s="2">
        <f t="shared" si="45"/>
        <v>6.6151926043012291E-6</v>
      </c>
      <c r="GM35" s="86">
        <f t="shared" si="54"/>
        <v>2.9334891390380435E-8</v>
      </c>
      <c r="GN35" s="86">
        <f t="shared" si="46"/>
        <v>2.6350977196750846E-9</v>
      </c>
      <c r="GO35" s="86">
        <f t="shared" si="46"/>
        <v>2.6777150056686709E-10</v>
      </c>
      <c r="GP35" s="86">
        <f t="shared" si="46"/>
        <v>2.3594369625938484E-10</v>
      </c>
      <c r="GQ35" s="86">
        <f t="shared" si="46"/>
        <v>7.8484375561813349E-10</v>
      </c>
      <c r="GR35" s="86">
        <f t="shared" si="46"/>
        <v>5.98853644153933E-11</v>
      </c>
      <c r="GS35" s="86">
        <f t="shared" si="46"/>
        <v>5.0381872369609675E-11</v>
      </c>
      <c r="GT35" s="86">
        <f t="shared" si="46"/>
        <v>3.2594700954637719E-12</v>
      </c>
      <c r="GU35" s="86">
        <f t="shared" si="46"/>
        <v>6.872631374350483E-12</v>
      </c>
      <c r="GV35" s="86">
        <f t="shared" si="46"/>
        <v>3.4317315785901888E-11</v>
      </c>
      <c r="GW35" s="86">
        <f t="shared" si="46"/>
        <v>1.5899839635280832E-11</v>
      </c>
      <c r="GX35" s="86">
        <f t="shared" si="46"/>
        <v>3.6101347848065041E-11</v>
      </c>
      <c r="GY35" s="86">
        <f t="shared" si="46"/>
        <v>2.3976727714499058E-10</v>
      </c>
      <c r="GZ35" s="86">
        <f t="shared" si="46"/>
        <v>1.1030784527185866E-9</v>
      </c>
      <c r="HA35" s="86">
        <f t="shared" si="46"/>
        <v>3.1673342056763297E-13</v>
      </c>
      <c r="HC35" s="86">
        <f t="shared" si="58"/>
        <v>2.4263626097545709E-22</v>
      </c>
      <c r="HD35" s="86">
        <f t="shared" si="47"/>
        <v>6.6022199962734152E-24</v>
      </c>
      <c r="HE35" s="86">
        <f t="shared" si="47"/>
        <v>8.4400467227778979E-27</v>
      </c>
      <c r="HF35" s="86">
        <f t="shared" si="47"/>
        <v>1.1507522529858285E-27</v>
      </c>
      <c r="HG35" s="86">
        <f t="shared" si="47"/>
        <v>2.210375726700065E-26</v>
      </c>
      <c r="HH35" s="86">
        <f t="shared" si="47"/>
        <v>2.1154465869114393E-29</v>
      </c>
      <c r="HI35" s="86">
        <f t="shared" si="47"/>
        <v>1.5140279970754793E-29</v>
      </c>
      <c r="HJ35" s="86">
        <f t="shared" si="47"/>
        <v>2.9833298120247022E-31</v>
      </c>
      <c r="HK35" s="86">
        <f t="shared" si="47"/>
        <v>5.3341334182644641E-31</v>
      </c>
      <c r="HL35" s="86">
        <f t="shared" si="47"/>
        <v>4.6474067412761124E-29</v>
      </c>
      <c r="HM35" s="86">
        <f t="shared" si="47"/>
        <v>1.1030857707216271E-29</v>
      </c>
      <c r="HN35" s="86">
        <f t="shared" si="47"/>
        <v>3.7928550618896979E-28</v>
      </c>
      <c r="HO35" s="86">
        <f t="shared" si="47"/>
        <v>1.4221318340875617E-26</v>
      </c>
      <c r="HP35" s="86">
        <f t="shared" si="47"/>
        <v>9.2808454418672439E-27</v>
      </c>
      <c r="HQ35" s="86">
        <f t="shared" si="47"/>
        <v>2.7954385967739815E-37</v>
      </c>
      <c r="HS35" s="86">
        <f t="shared" si="55"/>
        <v>4.7572278128984787E-88</v>
      </c>
      <c r="HT35" s="86">
        <f t="shared" si="48"/>
        <v>5.9174972017624092E-99</v>
      </c>
      <c r="HU35" s="86">
        <f t="shared" si="48"/>
        <v>6.2124196842521053E-114</v>
      </c>
      <c r="HV35" s="86">
        <f t="shared" si="48"/>
        <v>2.1292314269579612E-119</v>
      </c>
      <c r="HW35" s="86">
        <f t="shared" si="48"/>
        <v>1.1767443963812616E-114</v>
      </c>
      <c r="HX35" s="86">
        <f t="shared" si="48"/>
        <v>1.1161791941218419E-129</v>
      </c>
      <c r="HY35" s="86">
        <f t="shared" si="48"/>
        <v>5.446337009572559E-130</v>
      </c>
      <c r="HZ35" s="86">
        <f t="shared" si="48"/>
        <v>3.6709590733209935E-138</v>
      </c>
      <c r="IA35" s="86">
        <f t="shared" si="48"/>
        <v>3.1471738883300846E-136</v>
      </c>
      <c r="IB35" s="86">
        <f t="shared" si="48"/>
        <v>9.7891615569497182E-127</v>
      </c>
      <c r="IC35" s="86">
        <f t="shared" si="48"/>
        <v>2.2541351177105231E-129</v>
      </c>
      <c r="ID35" s="86">
        <f t="shared" si="48"/>
        <v>1.6120092751497299E-123</v>
      </c>
      <c r="IE35" s="86">
        <f t="shared" si="48"/>
        <v>1.8682427015884297E-115</v>
      </c>
      <c r="IF35" s="86">
        <f t="shared" si="48"/>
        <v>7.6788759587472901E-71</v>
      </c>
      <c r="IG35" s="86">
        <f t="shared" si="48"/>
        <v>4.9769742618605225E-47</v>
      </c>
      <c r="II35" s="86">
        <f t="shared" si="56"/>
        <v>7.6373004502645467E-300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1.0362861091119331E-204</v>
      </c>
      <c r="IW35" s="86">
        <f t="shared" si="49"/>
        <v>2.7148558009707173E-106</v>
      </c>
      <c r="IY35" s="86">
        <f t="shared" si="57"/>
        <v>2.9334891390380676E-8</v>
      </c>
      <c r="IZ35" s="86">
        <f t="shared" si="50"/>
        <v>2.6350977196750912E-9</v>
      </c>
      <c r="JA35" s="86">
        <f t="shared" si="50"/>
        <v>2.6777150056686709E-10</v>
      </c>
      <c r="JB35" s="86">
        <f t="shared" si="50"/>
        <v>2.3594369625938484E-10</v>
      </c>
      <c r="JC35" s="86">
        <f t="shared" si="50"/>
        <v>7.8484375561813349E-10</v>
      </c>
      <c r="JD35" s="86">
        <f t="shared" si="50"/>
        <v>5.98853644153933E-11</v>
      </c>
      <c r="JE35" s="86">
        <f t="shared" si="50"/>
        <v>5.0381872369609675E-11</v>
      </c>
      <c r="JF35" s="86">
        <f t="shared" si="50"/>
        <v>3.2594700954637719E-12</v>
      </c>
      <c r="JG35" s="86">
        <f t="shared" si="50"/>
        <v>6.872631374350483E-12</v>
      </c>
      <c r="JH35" s="86">
        <f t="shared" si="50"/>
        <v>3.4317315785901888E-11</v>
      </c>
      <c r="JI35" s="86">
        <f t="shared" si="50"/>
        <v>1.5899839635280832E-11</v>
      </c>
      <c r="JJ35" s="86">
        <f t="shared" si="50"/>
        <v>3.6101347848065041E-11</v>
      </c>
      <c r="JK35" s="86">
        <f t="shared" si="50"/>
        <v>2.3976727714499058E-10</v>
      </c>
      <c r="JL35" s="86">
        <f t="shared" si="50"/>
        <v>1.1030784527185866E-9</v>
      </c>
      <c r="JM35" s="86">
        <f t="shared" si="50"/>
        <v>3.1673342056763297E-13</v>
      </c>
    </row>
    <row r="36" spans="2:273" x14ac:dyDescent="0.25">
      <c r="B36" s="2">
        <v>9</v>
      </c>
      <c r="C36" s="37">
        <v>50.613</v>
      </c>
      <c r="D36" s="37">
        <v>53.515999999999998</v>
      </c>
      <c r="E36" s="37">
        <v>53.29</v>
      </c>
      <c r="F36" s="37">
        <v>54.1</v>
      </c>
      <c r="G36" s="37">
        <v>54.767000000000003</v>
      </c>
      <c r="H36" s="37">
        <v>57.616999999999997</v>
      </c>
      <c r="I36" s="37">
        <v>57.982999999999997</v>
      </c>
      <c r="J36" s="37">
        <v>56.216999999999999</v>
      </c>
      <c r="K36" s="37">
        <v>56.65</v>
      </c>
      <c r="L36" s="37">
        <v>55.332999999999998</v>
      </c>
      <c r="M36" s="37">
        <v>55.55</v>
      </c>
      <c r="N36" s="37">
        <v>56.933</v>
      </c>
      <c r="O36" s="37">
        <v>57.466999999999999</v>
      </c>
      <c r="P36" s="37">
        <v>56.216999999999999</v>
      </c>
      <c r="Q36" s="37">
        <v>51.417000000000002</v>
      </c>
      <c r="R36" s="109"/>
      <c r="S36" s="4">
        <f t="shared" si="7"/>
        <v>51.125124493150288</v>
      </c>
      <c r="T36" s="4">
        <f t="shared" si="7"/>
        <v>53.721795081330605</v>
      </c>
      <c r="U36" s="4">
        <f t="shared" si="7"/>
        <v>53.327868831057906</v>
      </c>
      <c r="V36" s="4">
        <f t="shared" si="7"/>
        <v>54.32217764990893</v>
      </c>
      <c r="W36" s="4">
        <f t="shared" si="7"/>
        <v>54.744222300395755</v>
      </c>
      <c r="X36" s="4">
        <f t="shared" si="7"/>
        <v>56.457326172956613</v>
      </c>
      <c r="Y36" s="4">
        <f t="shared" si="7"/>
        <v>56.767643058735295</v>
      </c>
      <c r="Z36" s="4">
        <f t="shared" si="7"/>
        <v>55.846455972019676</v>
      </c>
      <c r="AA36" s="4">
        <f t="shared" si="7"/>
        <v>56.148145689921513</v>
      </c>
      <c r="AB36" s="4">
        <f t="shared" si="7"/>
        <v>55.577927698767667</v>
      </c>
      <c r="AC36" s="4">
        <f t="shared" si="7"/>
        <v>54.726586216310508</v>
      </c>
      <c r="AD36" s="4">
        <f t="shared" si="7"/>
        <v>55.623808212726033</v>
      </c>
      <c r="AE36" s="4">
        <f t="shared" si="7"/>
        <v>56.196643149763226</v>
      </c>
      <c r="AF36" s="4">
        <f t="shared" si="7"/>
        <v>54.798739156388706</v>
      </c>
      <c r="AG36" s="4">
        <f t="shared" si="7"/>
        <v>49.828890523314925</v>
      </c>
      <c r="AI36" s="4">
        <f t="shared" si="8"/>
        <v>-0.51212449315028863</v>
      </c>
      <c r="AJ36" s="4">
        <f t="shared" si="8"/>
        <v>-0.20579508133060642</v>
      </c>
      <c r="AK36" s="4">
        <f t="shared" si="8"/>
        <v>-3.7868831057906505E-2</v>
      </c>
      <c r="AL36" s="4">
        <f t="shared" si="8"/>
        <v>-0.22217764990892874</v>
      </c>
      <c r="AM36" s="4">
        <f t="shared" si="8"/>
        <v>2.2777699604247914E-2</v>
      </c>
      <c r="AN36" s="4">
        <f t="shared" si="8"/>
        <v>1.1596738270433846</v>
      </c>
      <c r="AO36" s="4">
        <f t="shared" si="8"/>
        <v>1.2153569412647016</v>
      </c>
      <c r="AP36" s="4">
        <f t="shared" si="8"/>
        <v>0.37054402798032271</v>
      </c>
      <c r="AQ36" s="4">
        <f t="shared" si="8"/>
        <v>0.50185431007848536</v>
      </c>
      <c r="AR36" s="4">
        <f t="shared" si="8"/>
        <v>-0.24492769876766829</v>
      </c>
      <c r="AS36" s="4">
        <f t="shared" si="8"/>
        <v>0.82341378368948881</v>
      </c>
      <c r="AT36" s="4">
        <f t="shared" si="8"/>
        <v>1.3091917872739671</v>
      </c>
      <c r="AU36" s="4">
        <f t="shared" si="8"/>
        <v>1.270356850236773</v>
      </c>
      <c r="AV36" s="4">
        <f t="shared" si="8"/>
        <v>1.4182608436112929</v>
      </c>
      <c r="AW36" s="4">
        <f t="shared" si="8"/>
        <v>1.5881094766850765</v>
      </c>
      <c r="AY36" s="2">
        <f t="shared" si="51"/>
        <v>51.125038596459454</v>
      </c>
      <c r="AZ36" s="2">
        <f t="shared" si="9"/>
        <v>53.721785800563076</v>
      </c>
      <c r="BA36" s="2">
        <f t="shared" si="9"/>
        <v>53.327867731081781</v>
      </c>
      <c r="BB36" s="2">
        <f t="shared" si="9"/>
        <v>54.322176672866185</v>
      </c>
      <c r="BC36" s="2">
        <f t="shared" si="9"/>
        <v>54.744219314624218</v>
      </c>
      <c r="BD36" s="2">
        <f t="shared" si="9"/>
        <v>56.457325903193379</v>
      </c>
      <c r="BE36" s="2">
        <f t="shared" si="9"/>
        <v>56.767642831268965</v>
      </c>
      <c r="BF36" s="2">
        <f t="shared" si="9"/>
        <v>55.846455954144147</v>
      </c>
      <c r="BG36" s="2">
        <f t="shared" si="9"/>
        <v>56.148145654227342</v>
      </c>
      <c r="BH36" s="2">
        <f t="shared" si="9"/>
        <v>55.577927540081596</v>
      </c>
      <c r="BI36" s="2">
        <f t="shared" si="9"/>
        <v>54.72658614092532</v>
      </c>
      <c r="BJ36" s="2">
        <f t="shared" si="9"/>
        <v>55.623808047006264</v>
      </c>
      <c r="BK36" s="2">
        <f t="shared" si="9"/>
        <v>56.196642199630276</v>
      </c>
      <c r="BL36" s="2">
        <f t="shared" si="9"/>
        <v>54.798735328198056</v>
      </c>
      <c r="BM36" s="2">
        <f t="shared" si="9"/>
        <v>49.82889052178183</v>
      </c>
      <c r="BO36" s="2">
        <f t="shared" si="10"/>
        <v>50.613</v>
      </c>
      <c r="BP36" s="2">
        <f t="shared" si="11"/>
        <v>53.515999999999998</v>
      </c>
      <c r="BQ36" s="2">
        <f t="shared" si="12"/>
        <v>53.29</v>
      </c>
      <c r="BR36" s="2">
        <f t="shared" si="13"/>
        <v>54.1</v>
      </c>
      <c r="BS36" s="2">
        <f t="shared" si="14"/>
        <v>54.767000000000003</v>
      </c>
      <c r="BT36" s="2">
        <f t="shared" si="15"/>
        <v>57.616999999999997</v>
      </c>
      <c r="BU36" s="2">
        <f t="shared" si="16"/>
        <v>57.982999999999997</v>
      </c>
      <c r="BV36" s="2">
        <f t="shared" si="17"/>
        <v>56.216999999999999</v>
      </c>
      <c r="BW36" s="2">
        <f t="shared" si="18"/>
        <v>56.65</v>
      </c>
      <c r="BX36" s="2">
        <f t="shared" si="19"/>
        <v>55.332999999999998</v>
      </c>
      <c r="BY36" s="2">
        <f t="shared" si="20"/>
        <v>55.55</v>
      </c>
      <c r="BZ36" s="2">
        <f t="shared" si="21"/>
        <v>56.933</v>
      </c>
      <c r="CA36" s="2">
        <f t="shared" si="22"/>
        <v>57.466999999999999</v>
      </c>
      <c r="CB36" s="2">
        <f t="shared" si="23"/>
        <v>56.216999999999999</v>
      </c>
      <c r="CC36" s="2">
        <f t="shared" si="24"/>
        <v>51.417000000000002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51.081583221925143</v>
      </c>
      <c r="DL36" s="2">
        <f t="shared" si="41"/>
        <v>53.802043697478986</v>
      </c>
      <c r="DM36" s="2">
        <f t="shared" si="41"/>
        <v>53.374448734448741</v>
      </c>
      <c r="DN36" s="2">
        <f t="shared" si="41"/>
        <v>54.191033247533248</v>
      </c>
      <c r="DO36" s="2">
        <f t="shared" si="41"/>
        <v>54.776715406162474</v>
      </c>
      <c r="DP36" s="2">
        <f t="shared" si="41"/>
        <v>56.584178206778198</v>
      </c>
      <c r="DQ36" s="2">
        <f t="shared" si="41"/>
        <v>56.908158901758924</v>
      </c>
      <c r="DR36" s="2">
        <f t="shared" si="41"/>
        <v>55.75912885154063</v>
      </c>
      <c r="DS36" s="2">
        <f t="shared" si="41"/>
        <v>56.365020634920626</v>
      </c>
      <c r="DT36" s="2">
        <f t="shared" si="41"/>
        <v>55.511511111111098</v>
      </c>
      <c r="DU36" s="2">
        <f t="shared" si="41"/>
        <v>54.664430298719786</v>
      </c>
      <c r="DV36" s="2">
        <f t="shared" si="41"/>
        <v>55.570082539682545</v>
      </c>
      <c r="DW36" s="2">
        <f t="shared" si="41"/>
        <v>56.111170441870442</v>
      </c>
      <c r="DX36" s="2">
        <f t="shared" si="41"/>
        <v>54.639879551820734</v>
      </c>
      <c r="DY36" s="2">
        <f t="shared" si="41"/>
        <v>49.292696256684508</v>
      </c>
      <c r="EA36" s="2">
        <f t="shared" si="42"/>
        <v>51.545534462398109</v>
      </c>
      <c r="EB36" s="2">
        <f t="shared" si="42"/>
        <v>52.833354717481654</v>
      </c>
      <c r="EC36" s="2">
        <f t="shared" si="42"/>
        <v>52.766293825365096</v>
      </c>
      <c r="ED36" s="2">
        <f t="shared" si="42"/>
        <v>55.902738757220291</v>
      </c>
      <c r="EE36" s="2">
        <f t="shared" si="42"/>
        <v>54.388829641297079</v>
      </c>
      <c r="EF36" s="2">
        <f t="shared" si="42"/>
        <v>54.907975161737525</v>
      </c>
      <c r="EG36" s="2">
        <f t="shared" si="42"/>
        <v>55.027360963493528</v>
      </c>
      <c r="EH36" s="2">
        <f t="shared" si="42"/>
        <v>56.99541691306694</v>
      </c>
      <c r="EI36" s="2">
        <f t="shared" si="42"/>
        <v>53.333596790299573</v>
      </c>
      <c r="EJ36" s="2">
        <f t="shared" si="42"/>
        <v>56.415705273390039</v>
      </c>
      <c r="EK36" s="2">
        <f t="shared" si="42"/>
        <v>55.534998639582</v>
      </c>
      <c r="EL36" s="2">
        <f t="shared" si="42"/>
        <v>56.293938081488612</v>
      </c>
      <c r="EM36" s="2">
        <f t="shared" si="42"/>
        <v>57.212699044863044</v>
      </c>
      <c r="EN36" s="2">
        <f t="shared" si="42"/>
        <v>56.552565362834194</v>
      </c>
      <c r="EO36" s="2">
        <f t="shared" si="42"/>
        <v>57.513575962194544</v>
      </c>
      <c r="EQ36" s="2">
        <f t="shared" si="43"/>
        <v>50.843185232567372</v>
      </c>
      <c r="ER36" s="2">
        <f t="shared" si="43"/>
        <v>54.53868719666086</v>
      </c>
      <c r="ES36" s="2">
        <f t="shared" si="43"/>
        <v>52.070755849767281</v>
      </c>
      <c r="ET36" s="2">
        <f t="shared" si="43"/>
        <v>54.76902051585931</v>
      </c>
      <c r="EU36" s="2">
        <f t="shared" si="43"/>
        <v>54.495562140255039</v>
      </c>
      <c r="EV36" s="2">
        <f t="shared" si="43"/>
        <v>55.898059170197975</v>
      </c>
      <c r="EW36" s="2">
        <f t="shared" si="43"/>
        <v>56.445788048304109</v>
      </c>
      <c r="EX36" s="2">
        <f t="shared" si="43"/>
        <v>57.262251732251102</v>
      </c>
      <c r="EY36" s="2">
        <f t="shared" si="43"/>
        <v>55.516760097456462</v>
      </c>
      <c r="EZ36" s="2">
        <f t="shared" si="43"/>
        <v>57.392591862461224</v>
      </c>
      <c r="FA36" s="2">
        <f t="shared" si="43"/>
        <v>56.126428785850869</v>
      </c>
      <c r="FB36" s="2">
        <f t="shared" si="43"/>
        <v>57.949132731038937</v>
      </c>
      <c r="FC36" s="2">
        <f t="shared" si="43"/>
        <v>58.264258106518085</v>
      </c>
      <c r="FD36" s="2">
        <f t="shared" si="43"/>
        <v>58.342493298444552</v>
      </c>
      <c r="FE36" s="2">
        <f t="shared" si="43"/>
        <v>58.790942781956083</v>
      </c>
      <c r="FG36" s="2">
        <f t="shared" si="44"/>
        <v>9.3699333364943446E-2</v>
      </c>
      <c r="FH36" s="2">
        <f t="shared" si="44"/>
        <v>8.2878487664113001E-2</v>
      </c>
      <c r="FI36" s="2">
        <f t="shared" si="44"/>
        <v>7.6577616408862625E-2</v>
      </c>
      <c r="FJ36" s="2">
        <f t="shared" si="44"/>
        <v>7.6625128982227397E-2</v>
      </c>
      <c r="FK36" s="2">
        <f t="shared" si="44"/>
        <v>8.3781623683404804E-2</v>
      </c>
      <c r="FL36" s="2">
        <f t="shared" si="44"/>
        <v>7.5686900346202929E-2</v>
      </c>
      <c r="FM36" s="2">
        <f t="shared" si="44"/>
        <v>7.4721992175482116E-2</v>
      </c>
      <c r="FN36" s="2">
        <f t="shared" si="44"/>
        <v>7.0632884935084544E-2</v>
      </c>
      <c r="FO36" s="2">
        <f t="shared" si="44"/>
        <v>7.1555313416597335E-2</v>
      </c>
      <c r="FP36" s="2">
        <f t="shared" si="44"/>
        <v>7.343616981343247E-2</v>
      </c>
      <c r="FQ36" s="2">
        <f t="shared" si="44"/>
        <v>7.1386426029091024E-2</v>
      </c>
      <c r="FR36" s="2">
        <f t="shared" si="44"/>
        <v>7.4189762080236463E-2</v>
      </c>
      <c r="FS36" s="2">
        <f t="shared" si="44"/>
        <v>7.7582203072879691E-2</v>
      </c>
      <c r="FT36" s="2">
        <f t="shared" si="44"/>
        <v>8.3044991337876337E-2</v>
      </c>
      <c r="FU36" s="2">
        <f t="shared" si="44"/>
        <v>6.5222338610903791E-2</v>
      </c>
      <c r="FW36" s="2">
        <f t="shared" si="53"/>
        <v>2.3560091102773642E-5</v>
      </c>
      <c r="FX36" s="2">
        <f t="shared" si="45"/>
        <v>1.5000455027320099E-5</v>
      </c>
      <c r="FY36" s="2">
        <f t="shared" si="45"/>
        <v>1.4305504992200071E-5</v>
      </c>
      <c r="FZ36" s="2">
        <f t="shared" si="45"/>
        <v>1.4315837768139659E-5</v>
      </c>
      <c r="GA36" s="2">
        <f t="shared" si="45"/>
        <v>1.5062383588335856E-5</v>
      </c>
      <c r="GB36" s="2">
        <f t="shared" si="45"/>
        <v>1.4452556609064964E-5</v>
      </c>
      <c r="GC36" s="2">
        <f t="shared" si="45"/>
        <v>1.4733458630666052E-5</v>
      </c>
      <c r="GD36" s="2">
        <f t="shared" si="45"/>
        <v>1.6902618347072925E-5</v>
      </c>
      <c r="GE36" s="2">
        <f t="shared" si="45"/>
        <v>1.8094206235985473E-5</v>
      </c>
      <c r="GF36" s="2">
        <f t="shared" si="45"/>
        <v>1.6248482932588977E-5</v>
      </c>
      <c r="GG36" s="2">
        <f t="shared" si="45"/>
        <v>1.5352171958264229E-5</v>
      </c>
      <c r="GH36" s="2">
        <f t="shared" si="45"/>
        <v>1.379710638219501E-5</v>
      </c>
      <c r="GI36" s="2">
        <f t="shared" si="45"/>
        <v>1.2117238429749322E-5</v>
      </c>
      <c r="GJ36" s="2">
        <f t="shared" si="45"/>
        <v>9.3857240255327812E-6</v>
      </c>
      <c r="GK36" s="2">
        <f t="shared" si="45"/>
        <v>7.253409824619325E-6</v>
      </c>
      <c r="GM36" s="86">
        <f t="shared" si="54"/>
        <v>5.7444283275610097E-8</v>
      </c>
      <c r="GN36" s="86">
        <f t="shared" si="46"/>
        <v>5.6962794755971999E-9</v>
      </c>
      <c r="GO36" s="86">
        <f t="shared" si="46"/>
        <v>6.4007138268741167E-10</v>
      </c>
      <c r="GP36" s="86">
        <f t="shared" si="46"/>
        <v>5.6809763504096751E-10</v>
      </c>
      <c r="GQ36" s="86">
        <f t="shared" si="46"/>
        <v>1.8244816600889373E-9</v>
      </c>
      <c r="GR36" s="86">
        <f t="shared" si="46"/>
        <v>1.5490392627398916E-10</v>
      </c>
      <c r="GS36" s="86">
        <f t="shared" si="46"/>
        <v>1.3092076837625145E-10</v>
      </c>
      <c r="GT36" s="86">
        <f t="shared" si="46"/>
        <v>9.6287125234113083E-12</v>
      </c>
      <c r="GU36" s="86">
        <f t="shared" si="46"/>
        <v>1.9592714835164728E-11</v>
      </c>
      <c r="GV36" s="86">
        <f t="shared" si="46"/>
        <v>9.0473844744276456E-11</v>
      </c>
      <c r="GW36" s="86">
        <f t="shared" si="46"/>
        <v>4.3242253458844213E-11</v>
      </c>
      <c r="GX36" s="86">
        <f t="shared" si="46"/>
        <v>9.5294380826456038E-11</v>
      </c>
      <c r="GY36" s="86">
        <f t="shared" si="46"/>
        <v>5.7941866096175088E-10</v>
      </c>
      <c r="GZ36" s="86">
        <f t="shared" si="46"/>
        <v>2.5069228546357236E-9</v>
      </c>
      <c r="HA36" s="86">
        <f t="shared" si="46"/>
        <v>1.0256263363470347E-12</v>
      </c>
      <c r="HC36" s="86">
        <f t="shared" si="58"/>
        <v>1.0155901518448687E-21</v>
      </c>
      <c r="HD36" s="86">
        <f t="shared" si="47"/>
        <v>3.0903297146336578E-23</v>
      </c>
      <c r="HE36" s="86">
        <f t="shared" si="47"/>
        <v>4.8917208106707867E-26</v>
      </c>
      <c r="HF36" s="86">
        <f t="shared" si="47"/>
        <v>7.1007793870668979E-27</v>
      </c>
      <c r="HG36" s="86">
        <f t="shared" si="47"/>
        <v>1.2716490862693003E-25</v>
      </c>
      <c r="HH36" s="86">
        <f t="shared" si="47"/>
        <v>1.5084452238610766E-28</v>
      </c>
      <c r="HI36" s="86">
        <f t="shared" si="47"/>
        <v>1.0901625681024901E-28</v>
      </c>
      <c r="HJ36" s="86">
        <f t="shared" si="47"/>
        <v>2.4940364096355847E-30</v>
      </c>
      <c r="HK36" s="86">
        <f t="shared" si="47"/>
        <v>4.399495720052551E-30</v>
      </c>
      <c r="HL36" s="86">
        <f t="shared" si="47"/>
        <v>3.2528413542861577E-28</v>
      </c>
      <c r="HM36" s="86">
        <f t="shared" si="47"/>
        <v>7.9699489374305274E-29</v>
      </c>
      <c r="HN36" s="86">
        <f t="shared" si="47"/>
        <v>2.4474127045436643E-27</v>
      </c>
      <c r="HO36" s="86">
        <f t="shared" si="47"/>
        <v>7.9888478280465973E-26</v>
      </c>
      <c r="HP36" s="86">
        <f t="shared" si="47"/>
        <v>5.2599489541801798E-26</v>
      </c>
      <c r="HQ36" s="86">
        <f t="shared" si="47"/>
        <v>3.3263951843994018E-36</v>
      </c>
      <c r="HS36" s="86">
        <f t="shared" si="55"/>
        <v>3.0567138470838171E-86</v>
      </c>
      <c r="HT36" s="86">
        <f t="shared" si="48"/>
        <v>5.862857170321848E-97</v>
      </c>
      <c r="HU36" s="86">
        <f t="shared" si="48"/>
        <v>1.2362244504355913E-111</v>
      </c>
      <c r="HV36" s="86">
        <f t="shared" si="48"/>
        <v>5.3222285931737398E-117</v>
      </c>
      <c r="HW36" s="86">
        <f t="shared" si="48"/>
        <v>2.4343407917575969E-112</v>
      </c>
      <c r="HX36" s="86">
        <f t="shared" si="48"/>
        <v>4.5968045789152809E-127</v>
      </c>
      <c r="HY36" s="86">
        <f t="shared" si="48"/>
        <v>2.2919564613912286E-127</v>
      </c>
      <c r="HZ36" s="86">
        <f t="shared" si="48"/>
        <v>2.46584353224121E-135</v>
      </c>
      <c r="IA36" s="86">
        <f t="shared" si="48"/>
        <v>1.9904942932998836E-133</v>
      </c>
      <c r="IB36" s="86">
        <f t="shared" si="48"/>
        <v>3.6848411239569224E-124</v>
      </c>
      <c r="IC36" s="86">
        <f t="shared" si="48"/>
        <v>9.3086408756234676E-127</v>
      </c>
      <c r="ID36" s="86">
        <f t="shared" si="48"/>
        <v>4.8350415836999862E-121</v>
      </c>
      <c r="IE36" s="86">
        <f t="shared" si="48"/>
        <v>3.5878197534637167E-113</v>
      </c>
      <c r="IF36" s="86">
        <f t="shared" si="48"/>
        <v>1.7831344367237094E-69</v>
      </c>
      <c r="IG36" s="86">
        <f t="shared" si="48"/>
        <v>3.7419914859103301E-46</v>
      </c>
      <c r="II36" s="86">
        <f t="shared" si="56"/>
        <v>9.1775370779488984E-295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1.5906307148996543E-201</v>
      </c>
      <c r="IW36" s="86">
        <f t="shared" si="49"/>
        <v>1.0944502369701802E-104</v>
      </c>
      <c r="IY36" s="86">
        <f t="shared" si="57"/>
        <v>5.744428327561111E-8</v>
      </c>
      <c r="IZ36" s="86">
        <f t="shared" si="50"/>
        <v>5.6962794755972305E-9</v>
      </c>
      <c r="JA36" s="86">
        <f t="shared" si="50"/>
        <v>6.4007138268741167E-10</v>
      </c>
      <c r="JB36" s="86">
        <f t="shared" si="50"/>
        <v>5.6809763504096751E-10</v>
      </c>
      <c r="JC36" s="86">
        <f t="shared" si="50"/>
        <v>1.8244816600889375E-9</v>
      </c>
      <c r="JD36" s="86">
        <f t="shared" si="50"/>
        <v>1.5490392627398916E-10</v>
      </c>
      <c r="JE36" s="86">
        <f t="shared" si="50"/>
        <v>1.3092076837625145E-10</v>
      </c>
      <c r="JF36" s="86">
        <f t="shared" si="50"/>
        <v>9.6287125234113083E-12</v>
      </c>
      <c r="JG36" s="86">
        <f t="shared" si="50"/>
        <v>1.9592714835164728E-11</v>
      </c>
      <c r="JH36" s="86">
        <f t="shared" si="50"/>
        <v>9.0473844744276456E-11</v>
      </c>
      <c r="JI36" s="86">
        <f t="shared" si="50"/>
        <v>4.3242253458844213E-11</v>
      </c>
      <c r="JJ36" s="86">
        <f t="shared" si="50"/>
        <v>9.5294380826456038E-11</v>
      </c>
      <c r="JK36" s="86">
        <f t="shared" si="50"/>
        <v>5.7941866096175098E-10</v>
      </c>
      <c r="JL36" s="86">
        <f t="shared" si="50"/>
        <v>2.5069228546357236E-9</v>
      </c>
      <c r="JM36" s="86">
        <f t="shared" si="50"/>
        <v>1.0256263363470347E-12</v>
      </c>
    </row>
    <row r="37" spans="2:273" x14ac:dyDescent="0.25">
      <c r="B37" s="2">
        <v>10</v>
      </c>
      <c r="C37" s="37">
        <v>50.305999999999997</v>
      </c>
      <c r="D37" s="37">
        <v>52.968000000000004</v>
      </c>
      <c r="E37" s="37">
        <v>53.064999999999998</v>
      </c>
      <c r="F37" s="37">
        <v>54.982999999999997</v>
      </c>
      <c r="G37" s="37">
        <v>57.216999999999999</v>
      </c>
      <c r="H37" s="37">
        <v>56.55</v>
      </c>
      <c r="I37" s="37">
        <v>58.183</v>
      </c>
      <c r="J37" s="37">
        <v>56.332999999999998</v>
      </c>
      <c r="K37" s="37">
        <v>56.55</v>
      </c>
      <c r="L37" s="37">
        <v>56.767000000000003</v>
      </c>
      <c r="M37" s="37">
        <v>55.933</v>
      </c>
      <c r="N37" s="37">
        <v>56</v>
      </c>
      <c r="O37" s="37">
        <v>57.033000000000001</v>
      </c>
      <c r="P37" s="37">
        <v>53.783000000000001</v>
      </c>
      <c r="Q37" s="37">
        <v>50.25</v>
      </c>
      <c r="S37" s="4">
        <f t="shared" si="7"/>
        <v>51.304401071651029</v>
      </c>
      <c r="T37" s="4">
        <f t="shared" si="7"/>
        <v>53.913628291927665</v>
      </c>
      <c r="U37" s="4">
        <f t="shared" si="7"/>
        <v>53.493971032381758</v>
      </c>
      <c r="V37" s="4">
        <f t="shared" si="7"/>
        <v>54.492320599790766</v>
      </c>
      <c r="W37" s="4">
        <f t="shared" si="7"/>
        <v>54.910080700404265</v>
      </c>
      <c r="X37" s="4">
        <f t="shared" si="7"/>
        <v>56.55905815752682</v>
      </c>
      <c r="Y37" s="4">
        <f t="shared" si="7"/>
        <v>56.841577741486823</v>
      </c>
      <c r="Z37" s="4">
        <f t="shared" si="7"/>
        <v>55.950573562417389</v>
      </c>
      <c r="AA37" s="4">
        <f t="shared" si="7"/>
        <v>56.244615166117157</v>
      </c>
      <c r="AB37" s="4">
        <f t="shared" si="7"/>
        <v>55.685211256174057</v>
      </c>
      <c r="AC37" s="4">
        <f t="shared" si="7"/>
        <v>54.821676685837367</v>
      </c>
      <c r="AD37" s="4">
        <f t="shared" si="7"/>
        <v>55.7359155775085</v>
      </c>
      <c r="AE37" s="4">
        <f t="shared" si="7"/>
        <v>56.307312103875752</v>
      </c>
      <c r="AF37" s="4">
        <f t="shared" si="7"/>
        <v>54.951086850549501</v>
      </c>
      <c r="AG37" s="4">
        <f t="shared" si="7"/>
        <v>50.094291314063533</v>
      </c>
      <c r="AI37" s="4">
        <f t="shared" si="8"/>
        <v>-0.9984010716510312</v>
      </c>
      <c r="AJ37" s="4">
        <f t="shared" si="8"/>
        <v>-0.94562829192766173</v>
      </c>
      <c r="AK37" s="4">
        <f t="shared" si="8"/>
        <v>-0.42897103238176015</v>
      </c>
      <c r="AL37" s="4">
        <f t="shared" si="8"/>
        <v>0.49067940020923118</v>
      </c>
      <c r="AM37" s="4">
        <f t="shared" si="8"/>
        <v>2.3069192995957337</v>
      </c>
      <c r="AN37" s="4">
        <f t="shared" si="8"/>
        <v>-9.0581575268231518E-3</v>
      </c>
      <c r="AO37" s="4">
        <f t="shared" si="8"/>
        <v>1.3414222585131768</v>
      </c>
      <c r="AP37" s="4">
        <f t="shared" si="8"/>
        <v>0.38242643758260897</v>
      </c>
      <c r="AQ37" s="4">
        <f t="shared" si="8"/>
        <v>0.30538483388284021</v>
      </c>
      <c r="AR37" s="4">
        <f t="shared" si="8"/>
        <v>1.0817887438259461</v>
      </c>
      <c r="AS37" s="4">
        <f t="shared" si="8"/>
        <v>1.1113233141626324</v>
      </c>
      <c r="AT37" s="4">
        <f t="shared" si="8"/>
        <v>0.26408442249149999</v>
      </c>
      <c r="AU37" s="4">
        <f t="shared" si="8"/>
        <v>0.72568789612424922</v>
      </c>
      <c r="AV37" s="4">
        <f t="shared" si="8"/>
        <v>-1.1680868505494999</v>
      </c>
      <c r="AW37" s="4">
        <f t="shared" si="8"/>
        <v>0.15570868593646736</v>
      </c>
      <c r="AY37" s="2">
        <f t="shared" si="51"/>
        <v>51.304238573487417</v>
      </c>
      <c r="AZ37" s="2">
        <f t="shared" si="9"/>
        <v>53.913608954058041</v>
      </c>
      <c r="BA37" s="2">
        <f t="shared" si="9"/>
        <v>53.493968504439238</v>
      </c>
      <c r="BB37" s="2">
        <f t="shared" si="9"/>
        <v>54.492318338595886</v>
      </c>
      <c r="BC37" s="2">
        <f t="shared" si="9"/>
        <v>54.910074028183566</v>
      </c>
      <c r="BD37" s="2">
        <f t="shared" si="9"/>
        <v>56.559057488329906</v>
      </c>
      <c r="BE37" s="2">
        <f t="shared" si="9"/>
        <v>56.841577174612674</v>
      </c>
      <c r="BF37" s="2">
        <f t="shared" si="9"/>
        <v>55.950573511948733</v>
      </c>
      <c r="BG37" s="2">
        <f t="shared" si="9"/>
        <v>56.24461506876797</v>
      </c>
      <c r="BH37" s="2">
        <f t="shared" si="9"/>
        <v>55.685210855054777</v>
      </c>
      <c r="BI37" s="2">
        <f t="shared" si="9"/>
        <v>54.821676489391031</v>
      </c>
      <c r="BJ37" s="2">
        <f t="shared" si="9"/>
        <v>55.735915158167067</v>
      </c>
      <c r="BK37" s="2">
        <f t="shared" si="9"/>
        <v>56.307309897514195</v>
      </c>
      <c r="BL37" s="2">
        <f t="shared" si="9"/>
        <v>54.951078479513377</v>
      </c>
      <c r="BM37" s="2">
        <f t="shared" si="9"/>
        <v>50.094291309327296</v>
      </c>
      <c r="BO37" s="2">
        <f t="shared" si="10"/>
        <v>50.305999999999997</v>
      </c>
      <c r="BP37" s="2">
        <f t="shared" si="11"/>
        <v>52.968000000000004</v>
      </c>
      <c r="BQ37" s="2">
        <f t="shared" si="12"/>
        <v>53.064999999999998</v>
      </c>
      <c r="BR37" s="2">
        <f t="shared" si="13"/>
        <v>54.982999999999997</v>
      </c>
      <c r="BS37" s="2">
        <f t="shared" si="14"/>
        <v>57.216999999999999</v>
      </c>
      <c r="BT37" s="2">
        <f t="shared" si="15"/>
        <v>56.55</v>
      </c>
      <c r="BU37" s="2">
        <f t="shared" si="16"/>
        <v>58.183</v>
      </c>
      <c r="BV37" s="2">
        <f t="shared" si="17"/>
        <v>56.332999999999998</v>
      </c>
      <c r="BW37" s="2">
        <f t="shared" si="18"/>
        <v>56.55</v>
      </c>
      <c r="BX37" s="2">
        <f t="shared" si="19"/>
        <v>56.767000000000003</v>
      </c>
      <c r="BY37" s="2">
        <f t="shared" si="20"/>
        <v>55.933</v>
      </c>
      <c r="BZ37" s="2">
        <f t="shared" si="21"/>
        <v>56</v>
      </c>
      <c r="CA37" s="2">
        <f t="shared" si="22"/>
        <v>57.033000000000001</v>
      </c>
      <c r="CB37" s="2">
        <f t="shared" si="23"/>
        <v>53.783000000000001</v>
      </c>
      <c r="CC37" s="2">
        <f t="shared" si="24"/>
        <v>50.25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51.290564839572198</v>
      </c>
      <c r="DL37" s="2">
        <f t="shared" si="41"/>
        <v>54.032673949579831</v>
      </c>
      <c r="DM37" s="2">
        <f t="shared" si="41"/>
        <v>53.571647576147583</v>
      </c>
      <c r="DN37" s="2">
        <f t="shared" si="41"/>
        <v>54.378032604032605</v>
      </c>
      <c r="DO37" s="2">
        <f t="shared" si="41"/>
        <v>54.975579551820736</v>
      </c>
      <c r="DP37" s="2">
        <f t="shared" si="41"/>
        <v>56.718781424281417</v>
      </c>
      <c r="DQ37" s="2">
        <f t="shared" si="41"/>
        <v>57.013617331617354</v>
      </c>
      <c r="DR37" s="2">
        <f t="shared" si="41"/>
        <v>55.876315966386564</v>
      </c>
      <c r="DS37" s="2">
        <f t="shared" si="41"/>
        <v>56.499696825396818</v>
      </c>
      <c r="DT37" s="2">
        <f t="shared" si="41"/>
        <v>55.634777777777764</v>
      </c>
      <c r="DU37" s="2">
        <f t="shared" si="41"/>
        <v>54.773637743006176</v>
      </c>
      <c r="DV37" s="2">
        <f t="shared" si="41"/>
        <v>55.699468253968256</v>
      </c>
      <c r="DW37" s="2">
        <f t="shared" si="41"/>
        <v>56.237898755898755</v>
      </c>
      <c r="DX37" s="2">
        <f t="shared" si="41"/>
        <v>54.805719607843137</v>
      </c>
      <c r="DY37" s="2">
        <f t="shared" si="41"/>
        <v>49.537750802139051</v>
      </c>
      <c r="EA37" s="2">
        <f t="shared" si="42"/>
        <v>51.425035571301017</v>
      </c>
      <c r="EB37" s="2">
        <f t="shared" si="42"/>
        <v>52.711675877619598</v>
      </c>
      <c r="EC37" s="2">
        <f t="shared" si="42"/>
        <v>52.639813225878136</v>
      </c>
      <c r="ED37" s="2">
        <f t="shared" si="42"/>
        <v>55.748555873800974</v>
      </c>
      <c r="EE37" s="2">
        <f t="shared" si="42"/>
        <v>54.256731632157802</v>
      </c>
      <c r="EF37" s="2">
        <f t="shared" si="42"/>
        <v>54.779900300369682</v>
      </c>
      <c r="EG37" s="2">
        <f t="shared" si="42"/>
        <v>54.898384646487983</v>
      </c>
      <c r="EH37" s="2">
        <f t="shared" si="42"/>
        <v>56.841598739246699</v>
      </c>
      <c r="EI37" s="2">
        <f t="shared" si="42"/>
        <v>53.225549475539147</v>
      </c>
      <c r="EJ37" s="2">
        <f t="shared" si="42"/>
        <v>56.265333501822603</v>
      </c>
      <c r="EK37" s="2">
        <f t="shared" si="42"/>
        <v>55.391466221438968</v>
      </c>
      <c r="EL37" s="2">
        <f t="shared" si="42"/>
        <v>56.150408726339428</v>
      </c>
      <c r="EM37" s="2">
        <f t="shared" si="42"/>
        <v>57.059799320506592</v>
      </c>
      <c r="EN37" s="2">
        <f t="shared" si="42"/>
        <v>56.414658090346379</v>
      </c>
      <c r="EO37" s="2">
        <f t="shared" si="42"/>
        <v>57.368744125748663</v>
      </c>
      <c r="EQ37" s="2">
        <f t="shared" si="43"/>
        <v>50.73135319280162</v>
      </c>
      <c r="ER37" s="2">
        <f t="shared" si="43"/>
        <v>54.397170597942164</v>
      </c>
      <c r="ES37" s="2">
        <f t="shared" si="43"/>
        <v>51.952599481180748</v>
      </c>
      <c r="ET37" s="2">
        <f t="shared" si="43"/>
        <v>54.628120249605331</v>
      </c>
      <c r="EU37" s="2">
        <f t="shared" si="43"/>
        <v>54.362090484359371</v>
      </c>
      <c r="EV37" s="2">
        <f t="shared" si="43"/>
        <v>55.758031720297055</v>
      </c>
      <c r="EW37" s="2">
        <f t="shared" si="43"/>
        <v>56.299722750884513</v>
      </c>
      <c r="EX37" s="2">
        <f t="shared" si="43"/>
        <v>57.105132018472275</v>
      </c>
      <c r="EY37" s="2">
        <f t="shared" si="43"/>
        <v>55.382332748734527</v>
      </c>
      <c r="EZ37" s="2">
        <f t="shared" si="43"/>
        <v>57.230502911527026</v>
      </c>
      <c r="FA37" s="2">
        <f t="shared" si="43"/>
        <v>55.975824034416831</v>
      </c>
      <c r="FB37" s="2">
        <f t="shared" si="43"/>
        <v>57.785926049606346</v>
      </c>
      <c r="FC37" s="2">
        <f t="shared" si="43"/>
        <v>58.098857646998553</v>
      </c>
      <c r="FD37" s="2">
        <f t="shared" si="43"/>
        <v>58.182994685274032</v>
      </c>
      <c r="FE37" s="2">
        <f t="shared" si="43"/>
        <v>58.62703000633725</v>
      </c>
      <c r="FG37" s="2">
        <f t="shared" si="44"/>
        <v>0.10181883955622406</v>
      </c>
      <c r="FH37" s="2">
        <f t="shared" si="44"/>
        <v>9.015358952723046E-2</v>
      </c>
      <c r="FI37" s="2">
        <f t="shared" si="44"/>
        <v>8.334989184481495E-2</v>
      </c>
      <c r="FJ37" s="2">
        <f t="shared" si="44"/>
        <v>8.3401226774317994E-2</v>
      </c>
      <c r="FK37" s="2">
        <f t="shared" si="44"/>
        <v>9.1128125859218201E-2</v>
      </c>
      <c r="FL37" s="2">
        <f t="shared" si="44"/>
        <v>8.2387431763395136E-2</v>
      </c>
      <c r="FM37" s="2">
        <f t="shared" si="44"/>
        <v>8.134461833995793E-2</v>
      </c>
      <c r="FN37" s="2">
        <f t="shared" si="44"/>
        <v>7.6923222399355701E-2</v>
      </c>
      <c r="FO37" s="2">
        <f t="shared" si="44"/>
        <v>7.7920911817036184E-2</v>
      </c>
      <c r="FP37" s="2">
        <f t="shared" si="44"/>
        <v>7.9954680957998792E-2</v>
      </c>
      <c r="FQ37" s="2">
        <f t="shared" si="44"/>
        <v>7.7738258097349508E-2</v>
      </c>
      <c r="FR37" s="2">
        <f t="shared" si="44"/>
        <v>8.0769334284889943E-2</v>
      </c>
      <c r="FS37" s="2">
        <f t="shared" si="44"/>
        <v>8.4435197385207605E-2</v>
      </c>
      <c r="FT37" s="2">
        <f t="shared" si="44"/>
        <v>9.0333269349860551E-2</v>
      </c>
      <c r="FU37" s="2">
        <f t="shared" si="44"/>
        <v>7.1067676448005518E-2</v>
      </c>
      <c r="FW37" s="2">
        <f t="shared" si="53"/>
        <v>2.5833067473869477E-5</v>
      </c>
      <c r="FX37" s="2">
        <f t="shared" si="45"/>
        <v>1.6447648066369605E-5</v>
      </c>
      <c r="FY37" s="2">
        <f t="shared" si="45"/>
        <v>1.568565265990837E-5</v>
      </c>
      <c r="FZ37" s="2">
        <f t="shared" si="45"/>
        <v>1.5696982292146796E-5</v>
      </c>
      <c r="GA37" s="2">
        <f t="shared" si="45"/>
        <v>1.6515551186295014E-5</v>
      </c>
      <c r="GB37" s="2">
        <f t="shared" si="45"/>
        <v>1.584689110414775E-5</v>
      </c>
      <c r="GC37" s="2">
        <f t="shared" si="45"/>
        <v>1.6154893178808687E-5</v>
      </c>
      <c r="GD37" s="2">
        <f t="shared" si="45"/>
        <v>1.8533322252374111E-5</v>
      </c>
      <c r="GE37" s="2">
        <f t="shared" si="45"/>
        <v>1.9839867979890434E-5</v>
      </c>
      <c r="GF37" s="2">
        <f t="shared" si="45"/>
        <v>1.7816079327069182E-5</v>
      </c>
      <c r="GG37" s="2">
        <f t="shared" si="45"/>
        <v>1.6833296883042235E-5</v>
      </c>
      <c r="GH37" s="2">
        <f t="shared" si="45"/>
        <v>1.5128206180487964E-5</v>
      </c>
      <c r="GI37" s="2">
        <f t="shared" si="45"/>
        <v>1.3286272203381113E-5</v>
      </c>
      <c r="GJ37" s="2">
        <f t="shared" si="45"/>
        <v>1.0291232430120589E-5</v>
      </c>
      <c r="GK37" s="2">
        <f t="shared" si="45"/>
        <v>7.9532001547690236E-6</v>
      </c>
      <c r="GM37" s="86">
        <f t="shared" si="54"/>
        <v>1.1095742842326125E-7</v>
      </c>
      <c r="GN37" s="86">
        <f t="shared" si="46"/>
        <v>1.2120303283657852E-8</v>
      </c>
      <c r="GO37" s="86">
        <f t="shared" si="46"/>
        <v>1.5025414602863517E-9</v>
      </c>
      <c r="GP37" s="86">
        <f t="shared" si="46"/>
        <v>1.3430300168411109E-9</v>
      </c>
      <c r="GQ37" s="86">
        <f t="shared" si="46"/>
        <v>4.1662076441581237E-9</v>
      </c>
      <c r="GR37" s="86">
        <f t="shared" si="46"/>
        <v>3.9268614007355681E-10</v>
      </c>
      <c r="GS37" s="86">
        <f t="shared" si="46"/>
        <v>3.3339950069423149E-10</v>
      </c>
      <c r="GT37" s="86">
        <f t="shared" si="46"/>
        <v>2.778898622532834E-11</v>
      </c>
      <c r="GU37" s="86">
        <f t="shared" si="46"/>
        <v>5.4616834229882716E-11</v>
      </c>
      <c r="GV37" s="86">
        <f t="shared" si="46"/>
        <v>2.336861635037218E-10</v>
      </c>
      <c r="GW37" s="86">
        <f t="shared" si="46"/>
        <v>1.1514366910302073E-10</v>
      </c>
      <c r="GX37" s="86">
        <f t="shared" si="46"/>
        <v>2.4641615758016565E-10</v>
      </c>
      <c r="GY37" s="86">
        <f t="shared" si="46"/>
        <v>1.3745805773639341E-9</v>
      </c>
      <c r="GZ37" s="86">
        <f t="shared" si="46"/>
        <v>5.6002873762219467E-9</v>
      </c>
      <c r="HA37" s="86">
        <f t="shared" si="46"/>
        <v>3.2385806600017192E-12</v>
      </c>
      <c r="HC37" s="86">
        <f t="shared" si="58"/>
        <v>4.1611545593405492E-21</v>
      </c>
      <c r="HD37" s="86">
        <f t="shared" si="47"/>
        <v>1.4134578071689223E-22</v>
      </c>
      <c r="HE37" s="86">
        <f t="shared" si="47"/>
        <v>2.760747248388767E-25</v>
      </c>
      <c r="HF37" s="86">
        <f t="shared" si="47"/>
        <v>4.2622783215274132E-26</v>
      </c>
      <c r="HG37" s="86">
        <f t="shared" si="47"/>
        <v>7.1223441541635655E-25</v>
      </c>
      <c r="HH37" s="86">
        <f t="shared" si="47"/>
        <v>1.0436120460248408E-27</v>
      </c>
      <c r="HI37" s="86">
        <f t="shared" si="47"/>
        <v>7.6149628224433455E-28</v>
      </c>
      <c r="HJ37" s="86">
        <f t="shared" si="47"/>
        <v>2.0170261547999575E-29</v>
      </c>
      <c r="HK37" s="86">
        <f t="shared" si="47"/>
        <v>3.5108431756159667E-29</v>
      </c>
      <c r="HL37" s="86">
        <f t="shared" si="47"/>
        <v>2.2094637359058408E-27</v>
      </c>
      <c r="HM37" s="86">
        <f t="shared" si="47"/>
        <v>5.5864925163055252E-28</v>
      </c>
      <c r="HN37" s="86">
        <f t="shared" si="47"/>
        <v>1.5349202922790143E-26</v>
      </c>
      <c r="HO37" s="86">
        <f t="shared" si="47"/>
        <v>4.3730722124582621E-25</v>
      </c>
      <c r="HP37" s="86">
        <f t="shared" si="47"/>
        <v>2.9046916595718556E-25</v>
      </c>
      <c r="HQ37" s="86">
        <f t="shared" si="47"/>
        <v>3.8122897034128645E-35</v>
      </c>
      <c r="HS37" s="86">
        <f t="shared" si="55"/>
        <v>1.8796619705840684E-84</v>
      </c>
      <c r="HT37" s="86">
        <f t="shared" si="48"/>
        <v>5.5389740421171151E-95</v>
      </c>
      <c r="HU37" s="86">
        <f t="shared" si="48"/>
        <v>2.3290740726181552E-109</v>
      </c>
      <c r="HV37" s="86">
        <f t="shared" si="48"/>
        <v>1.2569571793793135E-114</v>
      </c>
      <c r="HW37" s="86">
        <f t="shared" si="48"/>
        <v>4.765777337395454E-110</v>
      </c>
      <c r="HX37" s="86">
        <f t="shared" si="48"/>
        <v>1.7791880672787918E-124</v>
      </c>
      <c r="HY37" s="86">
        <f t="shared" si="48"/>
        <v>9.0619906405698164E-125</v>
      </c>
      <c r="HZ37" s="86">
        <f t="shared" si="48"/>
        <v>1.5473413715793172E-132</v>
      </c>
      <c r="IA37" s="86">
        <f t="shared" si="48"/>
        <v>1.1764205882380105E-130</v>
      </c>
      <c r="IB37" s="86">
        <f t="shared" si="48"/>
        <v>1.3041234687035473E-121</v>
      </c>
      <c r="IC37" s="86">
        <f t="shared" si="48"/>
        <v>3.6119918635868133E-124</v>
      </c>
      <c r="ID37" s="86">
        <f t="shared" si="48"/>
        <v>1.3677997949534852E-118</v>
      </c>
      <c r="IE37" s="86">
        <f t="shared" si="48"/>
        <v>6.5329978772985993E-111</v>
      </c>
      <c r="IF37" s="86">
        <f t="shared" si="48"/>
        <v>4.0132724030131239E-68</v>
      </c>
      <c r="IG37" s="86">
        <f t="shared" si="48"/>
        <v>2.7590472837562651E-45</v>
      </c>
      <c r="II37" s="86">
        <f t="shared" si="56"/>
        <v>9.9737664103593607E-290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2.303906599343011E-198</v>
      </c>
      <c r="IW37" s="86">
        <f t="shared" si="49"/>
        <v>4.2879586405387792E-103</v>
      </c>
      <c r="IY37" s="86">
        <f t="shared" si="57"/>
        <v>1.109574284232654E-7</v>
      </c>
      <c r="IZ37" s="86">
        <f t="shared" si="50"/>
        <v>1.2120303283657993E-8</v>
      </c>
      <c r="JA37" s="86">
        <f t="shared" si="50"/>
        <v>1.5025414602863519E-9</v>
      </c>
      <c r="JB37" s="86">
        <f t="shared" si="50"/>
        <v>1.3430300168411109E-9</v>
      </c>
      <c r="JC37" s="86">
        <f t="shared" si="50"/>
        <v>4.1662076441581245E-9</v>
      </c>
      <c r="JD37" s="86">
        <f t="shared" si="50"/>
        <v>3.9268614007355681E-10</v>
      </c>
      <c r="JE37" s="86">
        <f t="shared" si="50"/>
        <v>3.3339950069423149E-10</v>
      </c>
      <c r="JF37" s="86">
        <f t="shared" si="50"/>
        <v>2.778898622532834E-11</v>
      </c>
      <c r="JG37" s="86">
        <f t="shared" si="50"/>
        <v>5.4616834229882716E-11</v>
      </c>
      <c r="JH37" s="86">
        <f t="shared" si="50"/>
        <v>2.336861635037218E-10</v>
      </c>
      <c r="JI37" s="86">
        <f t="shared" si="50"/>
        <v>1.1514366910302073E-10</v>
      </c>
      <c r="JJ37" s="86">
        <f t="shared" si="50"/>
        <v>2.4641615758016565E-10</v>
      </c>
      <c r="JK37" s="86">
        <f t="shared" si="50"/>
        <v>1.3745805773639345E-9</v>
      </c>
      <c r="JL37" s="86">
        <f t="shared" si="50"/>
        <v>5.6002873762219467E-9</v>
      </c>
      <c r="JM37" s="86">
        <f t="shared" si="50"/>
        <v>3.2385806600017192E-12</v>
      </c>
    </row>
    <row r="38" spans="2:273" x14ac:dyDescent="0.25">
      <c r="B38" s="2">
        <v>11</v>
      </c>
      <c r="C38" s="37">
        <v>50.597000000000001</v>
      </c>
      <c r="D38" s="37">
        <v>54.29</v>
      </c>
      <c r="E38" s="37">
        <v>52.725999999999999</v>
      </c>
      <c r="F38" s="37">
        <v>55.3</v>
      </c>
      <c r="G38" s="37">
        <v>54.95</v>
      </c>
      <c r="H38" s="37">
        <v>56.6</v>
      </c>
      <c r="I38" s="37">
        <v>57.133000000000003</v>
      </c>
      <c r="J38" s="37">
        <v>57.383000000000003</v>
      </c>
      <c r="K38" s="37">
        <v>57.482999999999997</v>
      </c>
      <c r="L38" s="37">
        <v>56.332999999999998</v>
      </c>
      <c r="M38" s="37">
        <v>55.817</v>
      </c>
      <c r="N38" s="37">
        <v>56.133000000000003</v>
      </c>
      <c r="O38" s="37">
        <v>57.332999999999998</v>
      </c>
      <c r="P38" s="37">
        <v>54.667000000000002</v>
      </c>
      <c r="Q38" s="37">
        <v>50.883000000000003</v>
      </c>
      <c r="S38" s="4">
        <f t="shared" si="7"/>
        <v>51.478270636151613</v>
      </c>
      <c r="T38" s="4">
        <f t="shared" si="7"/>
        <v>54.099391350378411</v>
      </c>
      <c r="U38" s="4">
        <f t="shared" si="7"/>
        <v>53.655012697847482</v>
      </c>
      <c r="V38" s="4">
        <f t="shared" si="7"/>
        <v>54.658397466950781</v>
      </c>
      <c r="W38" s="4">
        <f t="shared" si="7"/>
        <v>55.070477398829127</v>
      </c>
      <c r="X38" s="4">
        <f t="shared" si="7"/>
        <v>56.65609130461592</v>
      </c>
      <c r="Y38" s="4">
        <f t="shared" si="7"/>
        <v>56.911160634343702</v>
      </c>
      <c r="Z38" s="4">
        <f t="shared" si="7"/>
        <v>56.0516357044514</v>
      </c>
      <c r="AA38" s="4">
        <f t="shared" si="7"/>
        <v>56.336185192922663</v>
      </c>
      <c r="AB38" s="4">
        <f t="shared" si="7"/>
        <v>55.789114965969439</v>
      </c>
      <c r="AC38" s="4">
        <f t="shared" si="7"/>
        <v>54.913744217719774</v>
      </c>
      <c r="AD38" s="4">
        <f t="shared" si="7"/>
        <v>55.844526154769916</v>
      </c>
      <c r="AE38" s="4">
        <f t="shared" si="7"/>
        <v>56.41444570900434</v>
      </c>
      <c r="AF38" s="4">
        <f t="shared" si="7"/>
        <v>55.099757592673562</v>
      </c>
      <c r="AG38" s="4">
        <f t="shared" si="7"/>
        <v>50.35870955674816</v>
      </c>
      <c r="AI38" s="4">
        <f t="shared" si="8"/>
        <v>-0.88127063615161205</v>
      </c>
      <c r="AJ38" s="4">
        <f t="shared" si="8"/>
        <v>0.19060864962158774</v>
      </c>
      <c r="AK38" s="4">
        <f t="shared" si="8"/>
        <v>-0.92901269784748308</v>
      </c>
      <c r="AL38" s="4">
        <f t="shared" si="8"/>
        <v>0.64160253304921611</v>
      </c>
      <c r="AM38" s="4">
        <f t="shared" si="8"/>
        <v>-0.12047739882912367</v>
      </c>
      <c r="AN38" s="4">
        <f t="shared" si="8"/>
        <v>-5.6091304615918602E-2</v>
      </c>
      <c r="AO38" s="4">
        <f t="shared" si="8"/>
        <v>0.22183936565630091</v>
      </c>
      <c r="AP38" s="4">
        <f t="shared" si="8"/>
        <v>1.3313642955486031</v>
      </c>
      <c r="AQ38" s="4">
        <f t="shared" si="8"/>
        <v>1.1468148070773339</v>
      </c>
      <c r="AR38" s="4">
        <f t="shared" si="8"/>
        <v>0.54388503403055921</v>
      </c>
      <c r="AS38" s="4">
        <f t="shared" si="8"/>
        <v>0.90325578228022607</v>
      </c>
      <c r="AT38" s="4">
        <f t="shared" si="8"/>
        <v>0.28847384523008657</v>
      </c>
      <c r="AU38" s="4">
        <f t="shared" si="8"/>
        <v>0.91855429099565811</v>
      </c>
      <c r="AV38" s="4">
        <f t="shared" si="8"/>
        <v>-0.43275759267356051</v>
      </c>
      <c r="AW38" s="4">
        <f t="shared" si="8"/>
        <v>0.52429044325184293</v>
      </c>
      <c r="AY38" s="2">
        <f t="shared" si="51"/>
        <v>51.477967531202786</v>
      </c>
      <c r="AZ38" s="2">
        <f t="shared" si="9"/>
        <v>54.09935170587665</v>
      </c>
      <c r="BA38" s="2">
        <f t="shared" si="9"/>
        <v>53.655006994869048</v>
      </c>
      <c r="BB38" s="2">
        <f t="shared" si="9"/>
        <v>54.658392330937183</v>
      </c>
      <c r="BC38" s="2">
        <f t="shared" si="9"/>
        <v>55.070462758884467</v>
      </c>
      <c r="BD38" s="2">
        <f t="shared" si="9"/>
        <v>56.656089678412911</v>
      </c>
      <c r="BE38" s="2">
        <f t="shared" si="9"/>
        <v>56.911159250498386</v>
      </c>
      <c r="BF38" s="2">
        <f t="shared" si="9"/>
        <v>56.051635565305617</v>
      </c>
      <c r="BG38" s="2">
        <f t="shared" si="9"/>
        <v>56.33618493342594</v>
      </c>
      <c r="BH38" s="2">
        <f t="shared" si="9"/>
        <v>55.789113973040763</v>
      </c>
      <c r="BI38" s="2">
        <f t="shared" si="9"/>
        <v>54.913743716731631</v>
      </c>
      <c r="BJ38" s="2">
        <f t="shared" si="9"/>
        <v>55.844525115741348</v>
      </c>
      <c r="BK38" s="2">
        <f t="shared" si="9"/>
        <v>56.414440681437078</v>
      </c>
      <c r="BL38" s="2">
        <f t="shared" si="9"/>
        <v>55.099739607526331</v>
      </c>
      <c r="BM38" s="2">
        <f t="shared" si="9"/>
        <v>50.358709542486501</v>
      </c>
      <c r="BO38" s="2">
        <f t="shared" si="10"/>
        <v>50.597000000000001</v>
      </c>
      <c r="BP38" s="2">
        <f t="shared" si="11"/>
        <v>54.29</v>
      </c>
      <c r="BQ38" s="2">
        <f t="shared" si="12"/>
        <v>52.725999999999999</v>
      </c>
      <c r="BR38" s="2">
        <f t="shared" si="13"/>
        <v>55.3</v>
      </c>
      <c r="BS38" s="2">
        <f t="shared" si="14"/>
        <v>54.95</v>
      </c>
      <c r="BT38" s="2">
        <f t="shared" si="15"/>
        <v>56.6</v>
      </c>
      <c r="BU38" s="2">
        <f t="shared" si="16"/>
        <v>57.133000000000003</v>
      </c>
      <c r="BV38" s="2">
        <f t="shared" si="17"/>
        <v>57.383000000000003</v>
      </c>
      <c r="BW38" s="2">
        <f t="shared" si="18"/>
        <v>57.482999999999997</v>
      </c>
      <c r="BX38" s="2">
        <f t="shared" si="19"/>
        <v>56.332999999999998</v>
      </c>
      <c r="BY38" s="2">
        <f t="shared" si="20"/>
        <v>55.817</v>
      </c>
      <c r="BZ38" s="2">
        <f t="shared" si="21"/>
        <v>56.133000000000003</v>
      </c>
      <c r="CA38" s="2">
        <f t="shared" si="22"/>
        <v>57.332999999999998</v>
      </c>
      <c r="CB38" s="2">
        <f t="shared" si="23"/>
        <v>54.667000000000002</v>
      </c>
      <c r="CC38" s="2">
        <f t="shared" si="24"/>
        <v>50.883000000000003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51.49954645721926</v>
      </c>
      <c r="DL38" s="2">
        <f t="shared" si="41"/>
        <v>54.263304201680668</v>
      </c>
      <c r="DM38" s="2">
        <f t="shared" si="41"/>
        <v>53.768846417846426</v>
      </c>
      <c r="DN38" s="2">
        <f t="shared" si="41"/>
        <v>54.565031960531961</v>
      </c>
      <c r="DO38" s="2">
        <f t="shared" si="41"/>
        <v>55.174443697478999</v>
      </c>
      <c r="DP38" s="2">
        <f t="shared" si="41"/>
        <v>56.853384641784629</v>
      </c>
      <c r="DQ38" s="2">
        <f t="shared" si="41"/>
        <v>57.119075761475784</v>
      </c>
      <c r="DR38" s="2">
        <f t="shared" si="41"/>
        <v>55.993503081232504</v>
      </c>
      <c r="DS38" s="2">
        <f t="shared" si="41"/>
        <v>56.63437301587301</v>
      </c>
      <c r="DT38" s="2">
        <f t="shared" si="41"/>
        <v>55.75804444444443</v>
      </c>
      <c r="DU38" s="2">
        <f t="shared" si="41"/>
        <v>54.882845187292567</v>
      </c>
      <c r="DV38" s="2">
        <f t="shared" si="41"/>
        <v>55.828853968253974</v>
      </c>
      <c r="DW38" s="2">
        <f t="shared" si="41"/>
        <v>56.364627069927067</v>
      </c>
      <c r="DX38" s="2">
        <f t="shared" si="41"/>
        <v>54.971559663865548</v>
      </c>
      <c r="DY38" s="2">
        <f t="shared" si="41"/>
        <v>49.782805347593595</v>
      </c>
      <c r="EA38" s="2">
        <f t="shared" si="42"/>
        <v>51.304536680203924</v>
      </c>
      <c r="EB38" s="2">
        <f t="shared" si="42"/>
        <v>52.589997037757541</v>
      </c>
      <c r="EC38" s="2">
        <f t="shared" si="42"/>
        <v>52.513332626391175</v>
      </c>
      <c r="ED38" s="2">
        <f t="shared" si="42"/>
        <v>55.594372990381657</v>
      </c>
      <c r="EE38" s="2">
        <f t="shared" si="42"/>
        <v>54.124633623018525</v>
      </c>
      <c r="EF38" s="2">
        <f t="shared" si="42"/>
        <v>54.651825439001847</v>
      </c>
      <c r="EG38" s="2">
        <f t="shared" si="42"/>
        <v>54.769408329482438</v>
      </c>
      <c r="EH38" s="2">
        <f t="shared" si="42"/>
        <v>56.687780565426458</v>
      </c>
      <c r="EI38" s="2">
        <f t="shared" si="42"/>
        <v>53.117502160778727</v>
      </c>
      <c r="EJ38" s="2">
        <f t="shared" si="42"/>
        <v>56.114961730255168</v>
      </c>
      <c r="EK38" s="2">
        <f t="shared" si="42"/>
        <v>55.247933803295943</v>
      </c>
      <c r="EL38" s="2">
        <f t="shared" si="42"/>
        <v>56.006879371190244</v>
      </c>
      <c r="EM38" s="2">
        <f t="shared" si="42"/>
        <v>56.906899596150147</v>
      </c>
      <c r="EN38" s="2">
        <f t="shared" si="42"/>
        <v>56.276750817858563</v>
      </c>
      <c r="EO38" s="2">
        <f t="shared" si="42"/>
        <v>57.223912289302781</v>
      </c>
      <c r="EQ38" s="2">
        <f t="shared" si="43"/>
        <v>50.619521153035869</v>
      </c>
      <c r="ER38" s="2">
        <f t="shared" si="43"/>
        <v>54.255653999223469</v>
      </c>
      <c r="ES38" s="2">
        <f t="shared" si="43"/>
        <v>51.834443112594208</v>
      </c>
      <c r="ET38" s="2">
        <f t="shared" si="43"/>
        <v>54.487219983351359</v>
      </c>
      <c r="EU38" s="2">
        <f t="shared" si="43"/>
        <v>54.228618828463709</v>
      </c>
      <c r="EV38" s="2">
        <f t="shared" si="43"/>
        <v>55.618004270396135</v>
      </c>
      <c r="EW38" s="2">
        <f t="shared" si="43"/>
        <v>56.153657453464916</v>
      </c>
      <c r="EX38" s="2">
        <f t="shared" si="43"/>
        <v>56.948012304693457</v>
      </c>
      <c r="EY38" s="2">
        <f t="shared" si="43"/>
        <v>55.247905400012591</v>
      </c>
      <c r="EZ38" s="2">
        <f t="shared" si="43"/>
        <v>57.068413960592828</v>
      </c>
      <c r="FA38" s="2">
        <f t="shared" si="43"/>
        <v>55.8252192829828</v>
      </c>
      <c r="FB38" s="2">
        <f t="shared" si="43"/>
        <v>57.622719368173755</v>
      </c>
      <c r="FC38" s="2">
        <f t="shared" si="43"/>
        <v>57.933457187479029</v>
      </c>
      <c r="FD38" s="2">
        <f t="shared" si="43"/>
        <v>58.023496072103512</v>
      </c>
      <c r="FE38" s="2">
        <f t="shared" si="43"/>
        <v>58.463117230718417</v>
      </c>
      <c r="FG38" s="2">
        <f t="shared" si="44"/>
        <v>0.11055611189998517</v>
      </c>
      <c r="FH38" s="2">
        <f t="shared" si="44"/>
        <v>9.7999063508166437E-2</v>
      </c>
      <c r="FI38" s="2">
        <f t="shared" si="44"/>
        <v>9.0662283094931184E-2</v>
      </c>
      <c r="FJ38" s="2">
        <f t="shared" si="44"/>
        <v>9.0717675989235566E-2</v>
      </c>
      <c r="FK38" s="2">
        <f t="shared" si="44"/>
        <v>9.9049174877659102E-2</v>
      </c>
      <c r="FL38" s="2">
        <f t="shared" si="44"/>
        <v>8.9623640917016092E-2</v>
      </c>
      <c r="FM38" s="2">
        <f t="shared" si="44"/>
        <v>8.8498069125977116E-2</v>
      </c>
      <c r="FN38" s="2">
        <f t="shared" si="44"/>
        <v>8.3723290956222371E-2</v>
      </c>
      <c r="FO38" s="2">
        <f t="shared" si="44"/>
        <v>8.480107442144906E-2</v>
      </c>
      <c r="FP38" s="2">
        <f t="shared" si="44"/>
        <v>8.6997475965035043E-2</v>
      </c>
      <c r="FQ38" s="2">
        <f t="shared" si="44"/>
        <v>8.4603772745326836E-2</v>
      </c>
      <c r="FR38" s="2">
        <f t="shared" si="44"/>
        <v>8.7877033959311582E-2</v>
      </c>
      <c r="FS38" s="2">
        <f t="shared" si="44"/>
        <v>9.1833264861106642E-2</v>
      </c>
      <c r="FT38" s="2">
        <f t="shared" si="44"/>
        <v>9.8192692173278751E-2</v>
      </c>
      <c r="FU38" s="2">
        <f t="shared" si="44"/>
        <v>7.7393510523737746E-2</v>
      </c>
      <c r="FW38" s="2">
        <f t="shared" si="53"/>
        <v>2.8325324628600955E-5</v>
      </c>
      <c r="FX38" s="2">
        <f t="shared" si="45"/>
        <v>1.803445886482071E-5</v>
      </c>
      <c r="FY38" s="2">
        <f t="shared" si="45"/>
        <v>1.7198950106289956E-5</v>
      </c>
      <c r="FZ38" s="2">
        <f t="shared" si="45"/>
        <v>1.7211372763397134E-5</v>
      </c>
      <c r="GA38" s="2">
        <f t="shared" si="45"/>
        <v>1.8108912918487808E-5</v>
      </c>
      <c r="GB38" s="2">
        <f t="shared" si="45"/>
        <v>1.7375744006935178E-5</v>
      </c>
      <c r="GC38" s="2">
        <f t="shared" si="45"/>
        <v>1.7713460523475817E-5</v>
      </c>
      <c r="GD38" s="2">
        <f t="shared" si="45"/>
        <v>2.0321347416004575E-5</v>
      </c>
      <c r="GE38" s="2">
        <f t="shared" si="45"/>
        <v>2.1753941014771425E-5</v>
      </c>
      <c r="GF38" s="2">
        <f t="shared" si="45"/>
        <v>1.9534908945052677E-5</v>
      </c>
      <c r="GG38" s="2">
        <f t="shared" si="45"/>
        <v>1.8457313025933268E-5</v>
      </c>
      <c r="GH38" s="2">
        <f t="shared" si="45"/>
        <v>1.658772401318302E-5</v>
      </c>
      <c r="GI38" s="2">
        <f t="shared" si="45"/>
        <v>1.4568089105135798E-5</v>
      </c>
      <c r="GJ38" s="2">
        <f t="shared" si="45"/>
        <v>1.1284100767316055E-5</v>
      </c>
      <c r="GK38" s="2">
        <f t="shared" si="45"/>
        <v>8.7205038679334688E-6</v>
      </c>
      <c r="GM38" s="86">
        <f t="shared" si="54"/>
        <v>2.1140723517059258E-7</v>
      </c>
      <c r="GN38" s="86">
        <f t="shared" si="46"/>
        <v>2.5384594603033296E-8</v>
      </c>
      <c r="GO38" s="86">
        <f t="shared" si="46"/>
        <v>3.4639035600329984E-9</v>
      </c>
      <c r="GP38" s="86">
        <f t="shared" si="46"/>
        <v>3.1174818427145278E-9</v>
      </c>
      <c r="GQ38" s="86">
        <f t="shared" si="46"/>
        <v>9.345339533299839E-9</v>
      </c>
      <c r="GR38" s="86">
        <f t="shared" si="46"/>
        <v>9.7561384110241219E-10</v>
      </c>
      <c r="GS38" s="86">
        <f t="shared" si="46"/>
        <v>8.320535169409068E-10</v>
      </c>
      <c r="GT38" s="86">
        <f t="shared" si="46"/>
        <v>7.8355356891832218E-11</v>
      </c>
      <c r="GU38" s="86">
        <f t="shared" si="46"/>
        <v>1.4887674747158792E-10</v>
      </c>
      <c r="GV38" s="86">
        <f t="shared" si="46"/>
        <v>5.9135859266568748E-10</v>
      </c>
      <c r="GW38" s="86">
        <f t="shared" si="46"/>
        <v>3.0018967416581511E-10</v>
      </c>
      <c r="GX38" s="86">
        <f t="shared" si="46"/>
        <v>6.2421888952303014E-10</v>
      </c>
      <c r="GY38" s="86">
        <f t="shared" si="46"/>
        <v>3.2013306917430392E-9</v>
      </c>
      <c r="GZ38" s="86">
        <f t="shared" si="46"/>
        <v>1.2297641148470604E-8</v>
      </c>
      <c r="HA38" s="86">
        <f t="shared" si="46"/>
        <v>9.9723786975094371E-12</v>
      </c>
      <c r="HC38" s="86">
        <f t="shared" si="58"/>
        <v>1.6689550321463339E-20</v>
      </c>
      <c r="HD38" s="86">
        <f t="shared" si="47"/>
        <v>6.3172340480797965E-22</v>
      </c>
      <c r="HE38" s="86">
        <f t="shared" si="47"/>
        <v>1.5171999024197332E-24</v>
      </c>
      <c r="HF38" s="86">
        <f t="shared" si="47"/>
        <v>2.4888126848148139E-25</v>
      </c>
      <c r="HG38" s="86">
        <f t="shared" si="47"/>
        <v>3.8836155137903446E-24</v>
      </c>
      <c r="HH38" s="86">
        <f t="shared" si="47"/>
        <v>7.0054145465162903E-27</v>
      </c>
      <c r="HI38" s="86">
        <f t="shared" si="47"/>
        <v>5.160201109037816E-27</v>
      </c>
      <c r="HJ38" s="86">
        <f t="shared" si="47"/>
        <v>1.5780864948955313E-28</v>
      </c>
      <c r="HK38" s="86">
        <f t="shared" si="47"/>
        <v>2.7107708111693659E-28</v>
      </c>
      <c r="HL38" s="86">
        <f t="shared" si="47"/>
        <v>1.4564173749041256E-26</v>
      </c>
      <c r="HM38" s="86">
        <f t="shared" si="47"/>
        <v>3.7989489524622325E-27</v>
      </c>
      <c r="HN38" s="86">
        <f t="shared" si="47"/>
        <v>9.3563225201219302E-26</v>
      </c>
      <c r="HO38" s="86">
        <f t="shared" si="47"/>
        <v>2.3326537139396458E-24</v>
      </c>
      <c r="HP38" s="86">
        <f t="shared" si="47"/>
        <v>1.5629531511032374E-24</v>
      </c>
      <c r="HQ38" s="86">
        <f t="shared" si="47"/>
        <v>4.2081302575235483E-34</v>
      </c>
      <c r="HS38" s="86">
        <f t="shared" si="55"/>
        <v>1.1061904332951313E-82</v>
      </c>
      <c r="HT38" s="86">
        <f t="shared" si="48"/>
        <v>4.9899832483148526E-93</v>
      </c>
      <c r="HU38" s="86">
        <f t="shared" si="48"/>
        <v>4.154508763434016E-107</v>
      </c>
      <c r="HV38" s="86">
        <f t="shared" si="48"/>
        <v>2.80481813314166E-112</v>
      </c>
      <c r="HW38" s="86">
        <f t="shared" si="48"/>
        <v>8.8295837857124751E-108</v>
      </c>
      <c r="HX38" s="86">
        <f t="shared" si="48"/>
        <v>6.4719081098602648E-122</v>
      </c>
      <c r="HY38" s="86">
        <f t="shared" si="48"/>
        <v>3.3663341598091817E-122</v>
      </c>
      <c r="HZ38" s="86">
        <f t="shared" si="48"/>
        <v>9.0707338533668394E-130</v>
      </c>
      <c r="IA38" s="86">
        <f t="shared" si="48"/>
        <v>6.4972085732006606E-128</v>
      </c>
      <c r="IB38" s="86">
        <f t="shared" si="48"/>
        <v>4.339566229948199E-119</v>
      </c>
      <c r="IC38" s="86">
        <f t="shared" si="48"/>
        <v>1.3169290815161446E-121</v>
      </c>
      <c r="ID38" s="86">
        <f t="shared" si="48"/>
        <v>3.6495175395048014E-116</v>
      </c>
      <c r="IE38" s="86">
        <f t="shared" si="48"/>
        <v>1.1279241982569473E-108</v>
      </c>
      <c r="IF38" s="86">
        <f t="shared" si="48"/>
        <v>8.7547181260959543E-67</v>
      </c>
      <c r="IG38" s="86">
        <f t="shared" si="48"/>
        <v>1.9949647585285927E-44</v>
      </c>
      <c r="II38" s="86">
        <f t="shared" si="56"/>
        <v>9.8025614594769551E-285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3.1489562501951818E-195</v>
      </c>
      <c r="IW38" s="86">
        <f t="shared" si="49"/>
        <v>1.6327168521625926E-101</v>
      </c>
      <c r="IY38" s="86">
        <f t="shared" si="57"/>
        <v>2.1140723517060928E-7</v>
      </c>
      <c r="IZ38" s="86">
        <f t="shared" si="50"/>
        <v>2.5384594603033928E-8</v>
      </c>
      <c r="JA38" s="86">
        <f t="shared" si="50"/>
        <v>3.4639035600330001E-9</v>
      </c>
      <c r="JB38" s="86">
        <f t="shared" si="50"/>
        <v>3.1174818427145282E-9</v>
      </c>
      <c r="JC38" s="86">
        <f t="shared" si="50"/>
        <v>9.3453395332998423E-9</v>
      </c>
      <c r="JD38" s="86">
        <f t="shared" si="50"/>
        <v>9.7561384110241219E-10</v>
      </c>
      <c r="JE38" s="86">
        <f t="shared" si="50"/>
        <v>8.320535169409068E-10</v>
      </c>
      <c r="JF38" s="86">
        <f t="shared" si="50"/>
        <v>7.8355356891832218E-11</v>
      </c>
      <c r="JG38" s="86">
        <f t="shared" si="50"/>
        <v>1.4887674747158792E-10</v>
      </c>
      <c r="JH38" s="86">
        <f t="shared" si="50"/>
        <v>5.9135859266568748E-10</v>
      </c>
      <c r="JI38" s="86">
        <f t="shared" si="50"/>
        <v>3.0018967416581511E-10</v>
      </c>
      <c r="JJ38" s="86">
        <f t="shared" si="50"/>
        <v>6.2421888952303025E-10</v>
      </c>
      <c r="JK38" s="86">
        <f t="shared" si="50"/>
        <v>3.2013306917430417E-9</v>
      </c>
      <c r="JL38" s="86">
        <f t="shared" si="50"/>
        <v>1.2297641148470605E-8</v>
      </c>
      <c r="JM38" s="86">
        <f t="shared" si="50"/>
        <v>9.9723786975094371E-12</v>
      </c>
    </row>
    <row r="39" spans="2:273" x14ac:dyDescent="0.25">
      <c r="B39" s="2">
        <v>12</v>
      </c>
      <c r="C39" s="37">
        <v>51.387</v>
      </c>
      <c r="D39" s="37">
        <v>53.581000000000003</v>
      </c>
      <c r="E39" s="37">
        <v>54.258000000000003</v>
      </c>
      <c r="F39" s="37">
        <v>54.433</v>
      </c>
      <c r="G39" s="37">
        <v>54.65</v>
      </c>
      <c r="H39" s="37">
        <v>57.05</v>
      </c>
      <c r="I39" s="37">
        <v>57.417000000000002</v>
      </c>
      <c r="J39" s="37">
        <v>56.817</v>
      </c>
      <c r="K39" s="37">
        <v>57.582999999999998</v>
      </c>
      <c r="L39" s="37">
        <v>55.982999999999997</v>
      </c>
      <c r="M39" s="37">
        <v>54.433</v>
      </c>
      <c r="N39" s="37">
        <v>55.7</v>
      </c>
      <c r="O39" s="37">
        <v>56.433</v>
      </c>
      <c r="P39" s="37">
        <v>55.616999999999997</v>
      </c>
      <c r="Q39" s="37">
        <v>49.317</v>
      </c>
      <c r="S39" s="4">
        <f t="shared" si="7"/>
        <v>51.646155573638246</v>
      </c>
      <c r="T39" s="4">
        <f t="shared" si="7"/>
        <v>54.278425380460689</v>
      </c>
      <c r="U39" s="4">
        <f t="shared" si="7"/>
        <v>53.810420123801634</v>
      </c>
      <c r="V39" s="4">
        <f t="shared" si="7"/>
        <v>54.819879340710713</v>
      </c>
      <c r="W39" s="4">
        <f t="shared" si="7"/>
        <v>55.22480175076798</v>
      </c>
      <c r="X39" s="4">
        <f t="shared" si="7"/>
        <v>56.747924359939276</v>
      </c>
      <c r="Y39" s="4">
        <f t="shared" si="7"/>
        <v>56.975935414574558</v>
      </c>
      <c r="Z39" s="4">
        <f t="shared" si="7"/>
        <v>56.149241657038125</v>
      </c>
      <c r="AA39" s="4">
        <f t="shared" si="7"/>
        <v>56.42236031254707</v>
      </c>
      <c r="AB39" s="4">
        <f t="shared" si="7"/>
        <v>55.889211606306056</v>
      </c>
      <c r="AC39" s="4">
        <f t="shared" si="7"/>
        <v>55.002403206644672</v>
      </c>
      <c r="AD39" s="4">
        <f t="shared" si="7"/>
        <v>55.949204982472928</v>
      </c>
      <c r="AE39" s="4">
        <f t="shared" si="7"/>
        <v>56.517597074561991</v>
      </c>
      <c r="AF39" s="4">
        <f t="shared" si="7"/>
        <v>55.244268771040673</v>
      </c>
      <c r="AG39" s="4">
        <f t="shared" si="7"/>
        <v>50.621805493681705</v>
      </c>
      <c r="AI39" s="4">
        <f t="shared" si="8"/>
        <v>-0.25915557363824604</v>
      </c>
      <c r="AJ39" s="4">
        <f t="shared" si="8"/>
        <v>-0.69742538046068603</v>
      </c>
      <c r="AK39" s="4">
        <f t="shared" si="8"/>
        <v>0.44757987619836825</v>
      </c>
      <c r="AL39" s="4">
        <f t="shared" si="8"/>
        <v>-0.38687934071071339</v>
      </c>
      <c r="AM39" s="4">
        <f t="shared" si="8"/>
        <v>-0.5748017507679819</v>
      </c>
      <c r="AN39" s="4">
        <f t="shared" si="8"/>
        <v>0.30207564006072118</v>
      </c>
      <c r="AO39" s="4">
        <f t="shared" si="8"/>
        <v>0.44106458542544402</v>
      </c>
      <c r="AP39" s="4">
        <f t="shared" si="8"/>
        <v>0.66775834296187497</v>
      </c>
      <c r="AQ39" s="4">
        <f t="shared" si="8"/>
        <v>1.1606396874529281</v>
      </c>
      <c r="AR39" s="4">
        <f t="shared" si="8"/>
        <v>9.378839369394143E-2</v>
      </c>
      <c r="AS39" s="4">
        <f t="shared" si="8"/>
        <v>-0.56940320664467237</v>
      </c>
      <c r="AT39" s="4">
        <f t="shared" si="8"/>
        <v>-0.249204982472925</v>
      </c>
      <c r="AU39" s="4">
        <f t="shared" si="8"/>
        <v>-8.4597074561990837E-2</v>
      </c>
      <c r="AV39" s="4">
        <f t="shared" si="8"/>
        <v>0.37273122895932431</v>
      </c>
      <c r="AW39" s="4">
        <f t="shared" si="8"/>
        <v>-1.3048054936817053</v>
      </c>
      <c r="AY39" s="2">
        <f t="shared" si="51"/>
        <v>51.645598118218196</v>
      </c>
      <c r="AZ39" s="2">
        <f t="shared" si="9"/>
        <v>54.278345414178901</v>
      </c>
      <c r="BA39" s="2">
        <f t="shared" si="9"/>
        <v>53.810407494281158</v>
      </c>
      <c r="BB39" s="2">
        <f t="shared" si="9"/>
        <v>54.819867891433276</v>
      </c>
      <c r="BC39" s="2">
        <f t="shared" si="9"/>
        <v>55.224770210624101</v>
      </c>
      <c r="BD39" s="2">
        <f t="shared" si="9"/>
        <v>56.747920488742402</v>
      </c>
      <c r="BE39" s="2">
        <f t="shared" si="9"/>
        <v>56.975932105398968</v>
      </c>
      <c r="BF39" s="2">
        <f t="shared" si="9"/>
        <v>56.149241282407068</v>
      </c>
      <c r="BG39" s="2">
        <f t="shared" si="9"/>
        <v>56.422359636470368</v>
      </c>
      <c r="BH39" s="2">
        <f t="shared" si="9"/>
        <v>55.889209199326807</v>
      </c>
      <c r="BI39" s="2">
        <f t="shared" si="9"/>
        <v>55.002401956280451</v>
      </c>
      <c r="BJ39" s="2">
        <f t="shared" si="9"/>
        <v>55.949202461585458</v>
      </c>
      <c r="BK39" s="2">
        <f t="shared" si="9"/>
        <v>56.517585832965267</v>
      </c>
      <c r="BL39" s="2">
        <f t="shared" si="9"/>
        <v>55.244230804773217</v>
      </c>
      <c r="BM39" s="2">
        <f t="shared" si="9"/>
        <v>50.621805451823541</v>
      </c>
      <c r="BO39" s="2">
        <f t="shared" si="10"/>
        <v>51.387</v>
      </c>
      <c r="BP39" s="2">
        <f t="shared" si="11"/>
        <v>53.581000000000003</v>
      </c>
      <c r="BQ39" s="2">
        <f t="shared" si="12"/>
        <v>54.258000000000003</v>
      </c>
      <c r="BR39" s="2">
        <f t="shared" si="13"/>
        <v>54.433</v>
      </c>
      <c r="BS39" s="2">
        <f t="shared" si="14"/>
        <v>54.65</v>
      </c>
      <c r="BT39" s="2">
        <f t="shared" si="15"/>
        <v>57.05</v>
      </c>
      <c r="BU39" s="2">
        <f t="shared" si="16"/>
        <v>57.417000000000002</v>
      </c>
      <c r="BV39" s="2">
        <f t="shared" si="17"/>
        <v>56.817</v>
      </c>
      <c r="BW39" s="2">
        <f t="shared" si="18"/>
        <v>57.582999999999998</v>
      </c>
      <c r="BX39" s="2">
        <f t="shared" si="19"/>
        <v>55.982999999999997</v>
      </c>
      <c r="BY39" s="2">
        <f t="shared" si="20"/>
        <v>54.433</v>
      </c>
      <c r="BZ39" s="2">
        <f t="shared" si="21"/>
        <v>55.7</v>
      </c>
      <c r="CA39" s="2">
        <f t="shared" si="22"/>
        <v>56.433</v>
      </c>
      <c r="CB39" s="2">
        <f t="shared" si="23"/>
        <v>55.616999999999997</v>
      </c>
      <c r="CC39" s="2">
        <f t="shared" si="24"/>
        <v>49.317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51.708528074866322</v>
      </c>
      <c r="DL39" s="2">
        <f t="shared" si="41"/>
        <v>54.493934453781513</v>
      </c>
      <c r="DM39" s="2">
        <f t="shared" si="41"/>
        <v>53.966045259545268</v>
      </c>
      <c r="DN39" s="2">
        <f t="shared" si="41"/>
        <v>54.752031317031317</v>
      </c>
      <c r="DO39" s="2">
        <f t="shared" si="41"/>
        <v>55.373307843137262</v>
      </c>
      <c r="DP39" s="2">
        <f t="shared" si="41"/>
        <v>56.987987859287848</v>
      </c>
      <c r="DQ39" s="2">
        <f t="shared" si="41"/>
        <v>57.224534191334214</v>
      </c>
      <c r="DR39" s="2">
        <f t="shared" si="41"/>
        <v>56.110690196078444</v>
      </c>
      <c r="DS39" s="2">
        <f t="shared" si="41"/>
        <v>56.769049206349194</v>
      </c>
      <c r="DT39" s="2">
        <f t="shared" si="41"/>
        <v>55.881311111111096</v>
      </c>
      <c r="DU39" s="2">
        <f t="shared" si="41"/>
        <v>54.992052631578957</v>
      </c>
      <c r="DV39" s="2">
        <f t="shared" si="41"/>
        <v>55.958239682539684</v>
      </c>
      <c r="DW39" s="2">
        <f t="shared" si="41"/>
        <v>56.49135538395538</v>
      </c>
      <c r="DX39" s="2">
        <f t="shared" si="41"/>
        <v>55.137399719887959</v>
      </c>
      <c r="DY39" s="2">
        <f t="shared" si="41"/>
        <v>50.027859893048145</v>
      </c>
      <c r="EA39" s="2">
        <f t="shared" si="42"/>
        <v>51.184037789106831</v>
      </c>
      <c r="EB39" s="2">
        <f t="shared" si="42"/>
        <v>52.468318197895485</v>
      </c>
      <c r="EC39" s="2">
        <f t="shared" si="42"/>
        <v>52.386852026904208</v>
      </c>
      <c r="ED39" s="2">
        <f t="shared" si="42"/>
        <v>55.440190106962341</v>
      </c>
      <c r="EE39" s="2">
        <f t="shared" si="42"/>
        <v>53.992535613879241</v>
      </c>
      <c r="EF39" s="2">
        <f t="shared" si="42"/>
        <v>54.523750577634011</v>
      </c>
      <c r="EG39" s="2">
        <f t="shared" si="42"/>
        <v>54.640432012476893</v>
      </c>
      <c r="EH39" s="2">
        <f t="shared" si="42"/>
        <v>56.53396239160621</v>
      </c>
      <c r="EI39" s="2">
        <f t="shared" si="42"/>
        <v>53.009454846018301</v>
      </c>
      <c r="EJ39" s="2">
        <f t="shared" si="42"/>
        <v>55.964589958687732</v>
      </c>
      <c r="EK39" s="2">
        <f t="shared" si="42"/>
        <v>55.104401385152912</v>
      </c>
      <c r="EL39" s="2">
        <f t="shared" si="42"/>
        <v>55.863350016041061</v>
      </c>
      <c r="EM39" s="2">
        <f t="shared" si="42"/>
        <v>56.753999871793695</v>
      </c>
      <c r="EN39" s="2">
        <f t="shared" si="42"/>
        <v>56.13884354537074</v>
      </c>
      <c r="EO39" s="2">
        <f t="shared" si="42"/>
        <v>57.0790804528569</v>
      </c>
      <c r="EQ39" s="2">
        <f t="shared" si="43"/>
        <v>50.507689113270118</v>
      </c>
      <c r="ER39" s="2">
        <f t="shared" si="43"/>
        <v>54.114137400504774</v>
      </c>
      <c r="ES39" s="2">
        <f t="shared" si="43"/>
        <v>51.716286744007668</v>
      </c>
      <c r="ET39" s="2">
        <f t="shared" si="43"/>
        <v>54.346319717097387</v>
      </c>
      <c r="EU39" s="2">
        <f t="shared" si="43"/>
        <v>54.095147172568041</v>
      </c>
      <c r="EV39" s="2">
        <f t="shared" si="43"/>
        <v>55.477976820495215</v>
      </c>
      <c r="EW39" s="2">
        <f t="shared" si="43"/>
        <v>56.007592156045312</v>
      </c>
      <c r="EX39" s="2">
        <f t="shared" si="43"/>
        <v>56.790892590914638</v>
      </c>
      <c r="EY39" s="2">
        <f t="shared" si="43"/>
        <v>55.113478051290656</v>
      </c>
      <c r="EZ39" s="2">
        <f t="shared" si="43"/>
        <v>56.90632500965863</v>
      </c>
      <c r="FA39" s="2">
        <f t="shared" si="43"/>
        <v>55.674614531548762</v>
      </c>
      <c r="FB39" s="2">
        <f t="shared" si="43"/>
        <v>57.459512686741157</v>
      </c>
      <c r="FC39" s="2">
        <f t="shared" si="43"/>
        <v>57.768056727959497</v>
      </c>
      <c r="FD39" s="2">
        <f t="shared" si="43"/>
        <v>57.863997458932992</v>
      </c>
      <c r="FE39" s="2">
        <f t="shared" si="43"/>
        <v>58.299204455099584</v>
      </c>
      <c r="FG39" s="2">
        <f t="shared" si="44"/>
        <v>0.11994302336611733</v>
      </c>
      <c r="FH39" s="2">
        <f t="shared" si="44"/>
        <v>0.10644740038580076</v>
      </c>
      <c r="FI39" s="2">
        <f t="shared" si="44"/>
        <v>9.8547230550838721E-2</v>
      </c>
      <c r="FJ39" s="2">
        <f t="shared" si="44"/>
        <v>9.8606918588628217E-2</v>
      </c>
      <c r="FK39" s="2">
        <f t="shared" si="44"/>
        <v>0.10757724324121283</v>
      </c>
      <c r="FL39" s="2">
        <f t="shared" si="44"/>
        <v>9.7427935345158839E-2</v>
      </c>
      <c r="FM39" s="2">
        <f t="shared" si="44"/>
        <v>9.6214709111369853E-2</v>
      </c>
      <c r="FN39" s="2">
        <f t="shared" si="44"/>
        <v>9.1065186540505313E-2</v>
      </c>
      <c r="FO39" s="2">
        <f t="shared" si="44"/>
        <v>9.2227970153563071E-2</v>
      </c>
      <c r="FP39" s="2">
        <f t="shared" si="44"/>
        <v>9.459685013962138E-2</v>
      </c>
      <c r="FQ39" s="2">
        <f t="shared" si="44"/>
        <v>9.2015126078223153E-2</v>
      </c>
      <c r="FR39" s="2">
        <f t="shared" si="44"/>
        <v>9.5545198681709104E-2</v>
      </c>
      <c r="FS39" s="2">
        <f t="shared" si="44"/>
        <v>9.980887517518626E-2</v>
      </c>
      <c r="FT39" s="2">
        <f t="shared" si="44"/>
        <v>0.10665574768873196</v>
      </c>
      <c r="FU39" s="2">
        <f t="shared" si="44"/>
        <v>8.4231359253916088E-2</v>
      </c>
      <c r="FW39" s="2">
        <f t="shared" si="53"/>
        <v>3.1058015979330882E-5</v>
      </c>
      <c r="FX39" s="2">
        <f t="shared" si="45"/>
        <v>1.9774356518480208E-5</v>
      </c>
      <c r="FY39" s="2">
        <f t="shared" si="45"/>
        <v>1.8858242496173069E-5</v>
      </c>
      <c r="FZ39" s="2">
        <f t="shared" si="45"/>
        <v>1.8871863623609176E-5</v>
      </c>
      <c r="GA39" s="2">
        <f t="shared" si="45"/>
        <v>1.9855993480268462E-5</v>
      </c>
      <c r="GB39" s="2">
        <f t="shared" si="45"/>
        <v>1.9052092506814844E-5</v>
      </c>
      <c r="GC39" s="2">
        <f t="shared" si="45"/>
        <v>1.9422390050093805E-5</v>
      </c>
      <c r="GD39" s="2">
        <f t="shared" si="45"/>
        <v>2.2281870672800657E-5</v>
      </c>
      <c r="GE39" s="2">
        <f t="shared" si="45"/>
        <v>2.3852671941347427E-5</v>
      </c>
      <c r="GF39" s="2">
        <f t="shared" si="45"/>
        <v>2.1419561352600196E-5</v>
      </c>
      <c r="GG39" s="2">
        <f t="shared" si="45"/>
        <v>2.02380052539374E-5</v>
      </c>
      <c r="GH39" s="2">
        <f t="shared" si="45"/>
        <v>1.8188048596785199E-5</v>
      </c>
      <c r="GI39" s="2">
        <f t="shared" si="45"/>
        <v>1.5973569612353139E-5</v>
      </c>
      <c r="GJ39" s="2">
        <f t="shared" si="45"/>
        <v>1.2372756984599159E-5</v>
      </c>
      <c r="GK39" s="2">
        <f t="shared" si="45"/>
        <v>9.5618343058321878E-6</v>
      </c>
      <c r="GM39" s="86">
        <f t="shared" si="54"/>
        <v>3.9732348182327387E-7</v>
      </c>
      <c r="GN39" s="86">
        <f t="shared" si="46"/>
        <v>5.2332179972001153E-8</v>
      </c>
      <c r="GO39" s="86">
        <f t="shared" si="46"/>
        <v>7.8424921762921845E-9</v>
      </c>
      <c r="GP39" s="86">
        <f t="shared" si="46"/>
        <v>7.1053485930109054E-9</v>
      </c>
      <c r="GQ39" s="86">
        <f t="shared" si="46"/>
        <v>2.0592549664156793E-8</v>
      </c>
      <c r="GR39" s="86">
        <f t="shared" si="46"/>
        <v>2.3755700867008307E-9</v>
      </c>
      <c r="GS39" s="86">
        <f t="shared" si="46"/>
        <v>2.0350529525370159E-9</v>
      </c>
      <c r="GT39" s="86">
        <f t="shared" si="46"/>
        <v>2.1585640468947087E-10</v>
      </c>
      <c r="GU39" s="86">
        <f t="shared" si="46"/>
        <v>3.968297853402659E-10</v>
      </c>
      <c r="GV39" s="86">
        <f t="shared" si="46"/>
        <v>1.4661722367555935E-9</v>
      </c>
      <c r="GW39" s="86">
        <f t="shared" si="46"/>
        <v>7.662731449941316E-10</v>
      </c>
      <c r="GX39" s="86">
        <f t="shared" si="46"/>
        <v>1.5490975331818167E-9</v>
      </c>
      <c r="GY39" s="86">
        <f t="shared" si="46"/>
        <v>7.3194992838256937E-9</v>
      </c>
      <c r="GZ39" s="86">
        <f t="shared" si="46"/>
        <v>2.6545034307349539E-8</v>
      </c>
      <c r="HA39" s="86">
        <f t="shared" si="46"/>
        <v>2.9945392768696694E-11</v>
      </c>
      <c r="HC39" s="86">
        <f t="shared" si="58"/>
        <v>6.5526021644821299E-20</v>
      </c>
      <c r="HD39" s="86">
        <f t="shared" si="47"/>
        <v>2.7589268343942963E-21</v>
      </c>
      <c r="HE39" s="86">
        <f t="shared" si="47"/>
        <v>8.1192005687739646E-24</v>
      </c>
      <c r="HF39" s="86">
        <f t="shared" si="47"/>
        <v>1.4137102200170847E-24</v>
      </c>
      <c r="HG39" s="86">
        <f t="shared" si="47"/>
        <v>2.06162822848238E-23</v>
      </c>
      <c r="HH39" s="86">
        <f t="shared" si="47"/>
        <v>4.5626496029105347E-26</v>
      </c>
      <c r="HI39" s="86">
        <f t="shared" si="47"/>
        <v>3.3922753000734986E-26</v>
      </c>
      <c r="HJ39" s="86">
        <f t="shared" si="47"/>
        <v>1.1944392859066644E-27</v>
      </c>
      <c r="HK39" s="86">
        <f t="shared" si="47"/>
        <v>2.0251187742427322E-27</v>
      </c>
      <c r="HL39" s="86">
        <f t="shared" si="47"/>
        <v>9.3167219046115298E-26</v>
      </c>
      <c r="HM39" s="86">
        <f t="shared" si="47"/>
        <v>2.5062911502147779E-26</v>
      </c>
      <c r="HN39" s="86">
        <f t="shared" si="47"/>
        <v>5.543301540902513E-25</v>
      </c>
      <c r="HO39" s="86">
        <f t="shared" si="47"/>
        <v>1.2124897094587123E-23</v>
      </c>
      <c r="HP39" s="86">
        <f t="shared" si="47"/>
        <v>8.1944974121154801E-24</v>
      </c>
      <c r="HQ39" s="86">
        <f t="shared" si="47"/>
        <v>4.4739062285147925E-33</v>
      </c>
      <c r="HS39" s="86">
        <f t="shared" si="55"/>
        <v>6.2302616406614777E-81</v>
      </c>
      <c r="HT39" s="86">
        <f t="shared" si="48"/>
        <v>4.2866655196161082E-91</v>
      </c>
      <c r="HU39" s="86">
        <f t="shared" si="48"/>
        <v>7.0162890479769023E-105</v>
      </c>
      <c r="HV39" s="86">
        <f t="shared" si="48"/>
        <v>5.9135352048429029E-110</v>
      </c>
      <c r="HW39" s="86">
        <f t="shared" si="48"/>
        <v>1.5481100850827553E-105</v>
      </c>
      <c r="HX39" s="86">
        <f t="shared" si="48"/>
        <v>2.2125265933922694E-119</v>
      </c>
      <c r="HY39" s="86">
        <f t="shared" si="48"/>
        <v>1.174919776211514E-119</v>
      </c>
      <c r="HZ39" s="86">
        <f t="shared" si="48"/>
        <v>4.9674719554992644E-127</v>
      </c>
      <c r="IA39" s="86">
        <f t="shared" si="48"/>
        <v>3.3531623229792109E-125</v>
      </c>
      <c r="IB39" s="86">
        <f t="shared" si="48"/>
        <v>1.3576962756975843E-116</v>
      </c>
      <c r="IC39" s="86">
        <f t="shared" si="48"/>
        <v>4.5116371237096264E-119</v>
      </c>
      <c r="ID39" s="86">
        <f t="shared" si="48"/>
        <v>9.1841710389584745E-114</v>
      </c>
      <c r="IE39" s="86">
        <f t="shared" si="48"/>
        <v>1.8464338539705576E-106</v>
      </c>
      <c r="IF39" s="86">
        <f t="shared" si="48"/>
        <v>1.8510389698948796E-65</v>
      </c>
      <c r="IG39" s="86">
        <f t="shared" si="48"/>
        <v>1.4145941599020493E-43</v>
      </c>
      <c r="II39" s="86">
        <f t="shared" si="56"/>
        <v>8.7130031198816395E-280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4.0613936566031999E-192</v>
      </c>
      <c r="IW39" s="86">
        <f t="shared" si="49"/>
        <v>6.041952351938993E-100</v>
      </c>
      <c r="IY39" s="86">
        <f t="shared" si="57"/>
        <v>3.9732348182333941E-7</v>
      </c>
      <c r="IZ39" s="86">
        <f t="shared" si="50"/>
        <v>5.2332179972003913E-8</v>
      </c>
      <c r="JA39" s="86">
        <f t="shared" si="50"/>
        <v>7.8424921762921928E-9</v>
      </c>
      <c r="JB39" s="86">
        <f t="shared" si="50"/>
        <v>7.105348593010907E-9</v>
      </c>
      <c r="JC39" s="86">
        <f t="shared" si="50"/>
        <v>2.0592549664156813E-8</v>
      </c>
      <c r="JD39" s="86">
        <f t="shared" si="50"/>
        <v>2.3755700867008307E-9</v>
      </c>
      <c r="JE39" s="86">
        <f t="shared" si="50"/>
        <v>2.0350529525370159E-9</v>
      </c>
      <c r="JF39" s="86">
        <f t="shared" si="50"/>
        <v>2.1585640468947087E-10</v>
      </c>
      <c r="JG39" s="86">
        <f t="shared" si="50"/>
        <v>3.968297853402659E-10</v>
      </c>
      <c r="JH39" s="86">
        <f t="shared" si="50"/>
        <v>1.4661722367555935E-9</v>
      </c>
      <c r="JI39" s="86">
        <f t="shared" si="50"/>
        <v>7.662731449941316E-10</v>
      </c>
      <c r="JJ39" s="86">
        <f t="shared" si="50"/>
        <v>1.5490975331818173E-9</v>
      </c>
      <c r="JK39" s="86">
        <f t="shared" si="50"/>
        <v>7.3194992838257061E-9</v>
      </c>
      <c r="JL39" s="86">
        <f t="shared" si="50"/>
        <v>2.6545034307349546E-8</v>
      </c>
      <c r="JM39" s="86">
        <f t="shared" si="50"/>
        <v>2.9945392768696694E-11</v>
      </c>
    </row>
    <row r="40" spans="2:273" x14ac:dyDescent="0.25">
      <c r="B40" s="2">
        <v>13</v>
      </c>
      <c r="C40" s="37">
        <v>50.418999999999997</v>
      </c>
      <c r="D40" s="37">
        <v>54.113</v>
      </c>
      <c r="E40" s="37">
        <v>53.21</v>
      </c>
      <c r="F40" s="37">
        <v>54.033000000000001</v>
      </c>
      <c r="G40" s="37">
        <v>56.25</v>
      </c>
      <c r="H40" s="37">
        <v>56.366999999999997</v>
      </c>
      <c r="I40" s="37">
        <v>57.6</v>
      </c>
      <c r="J40" s="37">
        <v>55.417000000000002</v>
      </c>
      <c r="K40" s="37">
        <v>56.55</v>
      </c>
      <c r="L40" s="37">
        <v>56.482999999999997</v>
      </c>
      <c r="M40" s="37">
        <v>55.95</v>
      </c>
      <c r="N40" s="37">
        <v>56.067</v>
      </c>
      <c r="O40" s="37">
        <v>56.116999999999997</v>
      </c>
      <c r="P40" s="37">
        <v>54.183</v>
      </c>
      <c r="Q40" s="37">
        <v>49.982999999999997</v>
      </c>
      <c r="S40" s="4">
        <f t="shared" si="7"/>
        <v>51.807472713532569</v>
      </c>
      <c r="T40" s="4">
        <f t="shared" si="7"/>
        <v>54.45003511657918</v>
      </c>
      <c r="U40" s="4">
        <f t="shared" si="7"/>
        <v>53.959579668899345</v>
      </c>
      <c r="V40" s="4">
        <f t="shared" si="7"/>
        <v>54.976195049211334</v>
      </c>
      <c r="W40" s="4">
        <f t="shared" si="7"/>
        <v>55.372405459823959</v>
      </c>
      <c r="X40" s="4">
        <f t="shared" si="7"/>
        <v>56.834022664732913</v>
      </c>
      <c r="Y40" s="4">
        <f t="shared" si="7"/>
        <v>57.035415786036332</v>
      </c>
      <c r="Z40" s="4">
        <f t="shared" si="7"/>
        <v>56.242956078038155</v>
      </c>
      <c r="AA40" s="4">
        <f t="shared" si="7"/>
        <v>56.502612820832169</v>
      </c>
      <c r="AB40" s="4">
        <f t="shared" si="7"/>
        <v>55.985039164615415</v>
      </c>
      <c r="AC40" s="4">
        <f t="shared" si="7"/>
        <v>55.08723584266869</v>
      </c>
      <c r="AD40" s="4">
        <f t="shared" si="7"/>
        <v>56.049482362690114</v>
      </c>
      <c r="AE40" s="4">
        <f t="shared" si="7"/>
        <v>56.616284982024347</v>
      </c>
      <c r="AF40" s="4">
        <f t="shared" si="7"/>
        <v>55.384103207250249</v>
      </c>
      <c r="AG40" s="4">
        <f t="shared" si="7"/>
        <v>50.88319431577802</v>
      </c>
      <c r="AI40" s="4">
        <f t="shared" si="8"/>
        <v>-1.3884727135325718</v>
      </c>
      <c r="AJ40" s="4">
        <f t="shared" si="8"/>
        <v>-0.33703511657918028</v>
      </c>
      <c r="AK40" s="4">
        <f t="shared" si="8"/>
        <v>-0.74957966889934369</v>
      </c>
      <c r="AL40" s="4">
        <f t="shared" si="8"/>
        <v>-0.94319504921133301</v>
      </c>
      <c r="AM40" s="4">
        <f t="shared" si="8"/>
        <v>0.87759454017604099</v>
      </c>
      <c r="AN40" s="4">
        <f t="shared" si="8"/>
        <v>-0.46702266473291587</v>
      </c>
      <c r="AO40" s="4">
        <f t="shared" si="8"/>
        <v>0.56458421396366987</v>
      </c>
      <c r="AP40" s="4">
        <f t="shared" si="8"/>
        <v>-0.82595607803815341</v>
      </c>
      <c r="AQ40" s="4">
        <f t="shared" si="8"/>
        <v>4.7387179167827753E-2</v>
      </c>
      <c r="AR40" s="4">
        <f t="shared" si="8"/>
        <v>0.49796083538458191</v>
      </c>
      <c r="AS40" s="4">
        <f t="shared" si="8"/>
        <v>0.86276415733131273</v>
      </c>
      <c r="AT40" s="4">
        <f t="shared" si="8"/>
        <v>1.7517637309886425E-2</v>
      </c>
      <c r="AU40" s="4">
        <f t="shared" si="8"/>
        <v>-0.49928498202434923</v>
      </c>
      <c r="AV40" s="4">
        <f t="shared" si="8"/>
        <v>-1.2011032072502488</v>
      </c>
      <c r="AW40" s="4">
        <f t="shared" si="8"/>
        <v>-0.90019431577802322</v>
      </c>
      <c r="AY40" s="2">
        <f t="shared" si="51"/>
        <v>51.806461833069946</v>
      </c>
      <c r="AZ40" s="2">
        <f t="shared" si="9"/>
        <v>54.449876415293723</v>
      </c>
      <c r="BA40" s="2">
        <f t="shared" si="9"/>
        <v>53.959552213827081</v>
      </c>
      <c r="BB40" s="2">
        <f t="shared" si="9"/>
        <v>54.976170000018548</v>
      </c>
      <c r="BC40" s="2">
        <f t="shared" si="9"/>
        <v>55.372338741810289</v>
      </c>
      <c r="BD40" s="2">
        <f t="shared" si="9"/>
        <v>56.834013637276009</v>
      </c>
      <c r="BE40" s="2">
        <f t="shared" si="9"/>
        <v>57.035408034577564</v>
      </c>
      <c r="BF40" s="2">
        <f t="shared" si="9"/>
        <v>56.242955093068296</v>
      </c>
      <c r="BG40" s="2">
        <f t="shared" si="9"/>
        <v>56.502611099262545</v>
      </c>
      <c r="BH40" s="2">
        <f t="shared" si="9"/>
        <v>55.985033450665604</v>
      </c>
      <c r="BI40" s="2">
        <f t="shared" si="9"/>
        <v>55.087232788653431</v>
      </c>
      <c r="BJ40" s="2">
        <f t="shared" si="9"/>
        <v>56.049476373809121</v>
      </c>
      <c r="BK40" s="2">
        <f t="shared" si="9"/>
        <v>56.616260316689321</v>
      </c>
      <c r="BL40" s="2">
        <f t="shared" si="9"/>
        <v>55.384024460809712</v>
      </c>
      <c r="BM40" s="2">
        <f t="shared" si="9"/>
        <v>50.883194196031212</v>
      </c>
      <c r="BO40" s="2">
        <f t="shared" si="10"/>
        <v>50.418999999999997</v>
      </c>
      <c r="BP40" s="2">
        <f t="shared" si="11"/>
        <v>54.113</v>
      </c>
      <c r="BQ40" s="2">
        <f t="shared" si="12"/>
        <v>53.21</v>
      </c>
      <c r="BR40" s="2">
        <f t="shared" si="13"/>
        <v>54.033000000000001</v>
      </c>
      <c r="BS40" s="2">
        <f t="shared" si="14"/>
        <v>56.25</v>
      </c>
      <c r="BT40" s="2">
        <f t="shared" si="15"/>
        <v>56.366999999999997</v>
      </c>
      <c r="BU40" s="2">
        <f t="shared" si="16"/>
        <v>57.6</v>
      </c>
      <c r="BV40" s="2">
        <f t="shared" si="17"/>
        <v>55.417000000000002</v>
      </c>
      <c r="BW40" s="2">
        <f t="shared" si="18"/>
        <v>56.55</v>
      </c>
      <c r="BX40" s="2">
        <f t="shared" si="19"/>
        <v>56.482999999999997</v>
      </c>
      <c r="BY40" s="2">
        <f t="shared" si="20"/>
        <v>55.95</v>
      </c>
      <c r="BZ40" s="2">
        <f t="shared" si="21"/>
        <v>56.067</v>
      </c>
      <c r="CA40" s="2">
        <f t="shared" si="22"/>
        <v>56.116999999999997</v>
      </c>
      <c r="CB40" s="2">
        <f t="shared" si="23"/>
        <v>54.183</v>
      </c>
      <c r="CC40" s="2">
        <f t="shared" si="24"/>
        <v>49.982999999999997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51.917509692513377</v>
      </c>
      <c r="DL40" s="2">
        <f t="shared" si="41"/>
        <v>54.724564705882351</v>
      </c>
      <c r="DM40" s="2">
        <f t="shared" si="41"/>
        <v>54.163244101244111</v>
      </c>
      <c r="DN40" s="2">
        <f t="shared" si="41"/>
        <v>54.939030673530674</v>
      </c>
      <c r="DO40" s="2">
        <f t="shared" si="41"/>
        <v>55.572171988795525</v>
      </c>
      <c r="DP40" s="2">
        <f t="shared" si="41"/>
        <v>57.122591076791068</v>
      </c>
      <c r="DQ40" s="2">
        <f t="shared" si="41"/>
        <v>57.329992621192645</v>
      </c>
      <c r="DR40" s="2">
        <f t="shared" si="41"/>
        <v>56.227877310924384</v>
      </c>
      <c r="DS40" s="2">
        <f t="shared" si="41"/>
        <v>56.903725396825386</v>
      </c>
      <c r="DT40" s="2">
        <f t="shared" si="41"/>
        <v>56.004577777777762</v>
      </c>
      <c r="DU40" s="2">
        <f t="shared" si="41"/>
        <v>55.101260075865348</v>
      </c>
      <c r="DV40" s="2">
        <f t="shared" si="41"/>
        <v>56.087625396825402</v>
      </c>
      <c r="DW40" s="2">
        <f t="shared" si="41"/>
        <v>56.618083697983693</v>
      </c>
      <c r="DX40" s="2">
        <f t="shared" si="41"/>
        <v>55.303239775910363</v>
      </c>
      <c r="DY40" s="2">
        <f t="shared" si="41"/>
        <v>50.272914438502688</v>
      </c>
      <c r="EA40" s="2">
        <f t="shared" si="42"/>
        <v>51.063538898009739</v>
      </c>
      <c r="EB40" s="2">
        <f t="shared" si="42"/>
        <v>52.346639358033428</v>
      </c>
      <c r="EC40" s="2">
        <f t="shared" si="42"/>
        <v>52.260371427417248</v>
      </c>
      <c r="ED40" s="2">
        <f t="shared" si="42"/>
        <v>55.286007223543024</v>
      </c>
      <c r="EE40" s="2">
        <f t="shared" si="42"/>
        <v>53.860437604739964</v>
      </c>
      <c r="EF40" s="2">
        <f t="shared" si="42"/>
        <v>54.395675716266176</v>
      </c>
      <c r="EG40" s="2">
        <f t="shared" si="42"/>
        <v>54.511455695471348</v>
      </c>
      <c r="EH40" s="2">
        <f t="shared" si="42"/>
        <v>56.380144217785968</v>
      </c>
      <c r="EI40" s="2">
        <f t="shared" si="42"/>
        <v>52.901407531257874</v>
      </c>
      <c r="EJ40" s="2">
        <f t="shared" si="42"/>
        <v>55.814218187120296</v>
      </c>
      <c r="EK40" s="2">
        <f t="shared" si="42"/>
        <v>54.96086896700988</v>
      </c>
      <c r="EL40" s="2">
        <f t="shared" si="42"/>
        <v>55.719820660891884</v>
      </c>
      <c r="EM40" s="2">
        <f t="shared" si="42"/>
        <v>56.601100147437243</v>
      </c>
      <c r="EN40" s="2">
        <f t="shared" si="42"/>
        <v>56.000936272882925</v>
      </c>
      <c r="EO40" s="2">
        <f t="shared" si="42"/>
        <v>56.934248616411018</v>
      </c>
      <c r="EQ40" s="2">
        <f t="shared" si="43"/>
        <v>50.395857073504359</v>
      </c>
      <c r="ER40" s="2">
        <f t="shared" si="43"/>
        <v>53.972620801786078</v>
      </c>
      <c r="ES40" s="2">
        <f t="shared" si="43"/>
        <v>51.598130375421128</v>
      </c>
      <c r="ET40" s="2">
        <f t="shared" si="43"/>
        <v>54.205419450843408</v>
      </c>
      <c r="EU40" s="2">
        <f t="shared" si="43"/>
        <v>53.961675516672372</v>
      </c>
      <c r="EV40" s="2">
        <f t="shared" si="43"/>
        <v>55.337949370594288</v>
      </c>
      <c r="EW40" s="2">
        <f t="shared" si="43"/>
        <v>55.861526858625716</v>
      </c>
      <c r="EX40" s="2">
        <f t="shared" si="43"/>
        <v>56.633772877135819</v>
      </c>
      <c r="EY40" s="2">
        <f t="shared" si="43"/>
        <v>54.979050702568728</v>
      </c>
      <c r="EZ40" s="2">
        <f t="shared" si="43"/>
        <v>56.744236058724432</v>
      </c>
      <c r="FA40" s="2">
        <f t="shared" si="43"/>
        <v>55.524009780114731</v>
      </c>
      <c r="FB40" s="2">
        <f t="shared" si="43"/>
        <v>57.296306005308566</v>
      </c>
      <c r="FC40" s="2">
        <f t="shared" si="43"/>
        <v>57.602656268439972</v>
      </c>
      <c r="FD40" s="2">
        <f t="shared" si="43"/>
        <v>57.704498845762473</v>
      </c>
      <c r="FE40" s="2">
        <f t="shared" si="43"/>
        <v>58.135291679480758</v>
      </c>
      <c r="FG40" s="2">
        <f t="shared" si="44"/>
        <v>0.13001044379654955</v>
      </c>
      <c r="FH40" s="2">
        <f t="shared" si="44"/>
        <v>0.11553076951918756</v>
      </c>
      <c r="FI40" s="2">
        <f t="shared" si="44"/>
        <v>0.1070372162329226</v>
      </c>
      <c r="FJ40" s="2">
        <f t="shared" si="44"/>
        <v>0.10710143553598479</v>
      </c>
      <c r="FK40" s="2">
        <f t="shared" si="44"/>
        <v>0.1167444277337827</v>
      </c>
      <c r="FL40" s="2">
        <f t="shared" si="44"/>
        <v>0.10583281312853625</v>
      </c>
      <c r="FM40" s="2">
        <f t="shared" si="44"/>
        <v>0.10452704567922119</v>
      </c>
      <c r="FN40" s="2">
        <f t="shared" si="44"/>
        <v>9.8981360544041733E-2</v>
      </c>
      <c r="FO40" s="2">
        <f t="shared" si="44"/>
        <v>0.10023407671662889</v>
      </c>
      <c r="FP40" s="2">
        <f t="shared" si="44"/>
        <v>0.10278531003049328</v>
      </c>
      <c r="FQ40" s="2">
        <f t="shared" si="44"/>
        <v>0.10000479158487505</v>
      </c>
      <c r="FR40" s="2">
        <f t="shared" si="44"/>
        <v>0.10380633733305897</v>
      </c>
      <c r="FS40" s="2">
        <f t="shared" si="44"/>
        <v>0.10839448371202254</v>
      </c>
      <c r="FT40" s="2">
        <f t="shared" si="44"/>
        <v>0.11575459238627946</v>
      </c>
      <c r="FU40" s="2">
        <f t="shared" si="44"/>
        <v>9.1613353885892895E-2</v>
      </c>
      <c r="FW40" s="2">
        <f t="shared" si="53"/>
        <v>3.4054335295665333E-5</v>
      </c>
      <c r="FX40" s="2">
        <f t="shared" si="45"/>
        <v>2.1682109400271831E-5</v>
      </c>
      <c r="FY40" s="2">
        <f t="shared" si="45"/>
        <v>2.06776140935929E-5</v>
      </c>
      <c r="FZ40" s="2">
        <f t="shared" si="45"/>
        <v>2.0692549308467268E-5</v>
      </c>
      <c r="GA40" s="2">
        <f t="shared" si="45"/>
        <v>2.1771622206622642E-5</v>
      </c>
      <c r="GB40" s="2">
        <f t="shared" si="45"/>
        <v>2.0890165626171376E-5</v>
      </c>
      <c r="GC40" s="2">
        <f t="shared" si="45"/>
        <v>2.1296187301329124E-5</v>
      </c>
      <c r="GD40" s="2">
        <f t="shared" si="45"/>
        <v>2.4431532841183164E-5</v>
      </c>
      <c r="GE40" s="2">
        <f t="shared" si="45"/>
        <v>2.6153874516506267E-5</v>
      </c>
      <c r="GF40" s="2">
        <f t="shared" si="45"/>
        <v>2.3486033459704407E-5</v>
      </c>
      <c r="GG40" s="2">
        <f t="shared" si="45"/>
        <v>2.2190488166863177E-5</v>
      </c>
      <c r="GH40" s="2">
        <f t="shared" si="45"/>
        <v>1.9942763722200617E-5</v>
      </c>
      <c r="GI40" s="2">
        <f t="shared" si="45"/>
        <v>1.751464380268229E-5</v>
      </c>
      <c r="GJ40" s="2">
        <f t="shared" si="45"/>
        <v>1.356644206551208E-5</v>
      </c>
      <c r="GK40" s="2">
        <f t="shared" si="45"/>
        <v>1.0484333159592191E-5</v>
      </c>
      <c r="GM40" s="86">
        <f t="shared" si="54"/>
        <v>7.3660890034843215E-7</v>
      </c>
      <c r="GN40" s="86">
        <f t="shared" si="46"/>
        <v>1.0619816014470493E-7</v>
      </c>
      <c r="GO40" s="86">
        <f t="shared" si="46"/>
        <v>1.7438114544626403E-8</v>
      </c>
      <c r="GP40" s="86">
        <f t="shared" si="46"/>
        <v>1.5901508234221618E-8</v>
      </c>
      <c r="GQ40" s="86">
        <f t="shared" si="46"/>
        <v>4.4575334249992776E-8</v>
      </c>
      <c r="GR40" s="86">
        <f t="shared" si="46"/>
        <v>5.6692295767711982E-9</v>
      </c>
      <c r="GS40" s="86">
        <f t="shared" si="46"/>
        <v>4.8780587574997873E-9</v>
      </c>
      <c r="GT40" s="86">
        <f t="shared" si="46"/>
        <v>5.8099278489717212E-10</v>
      </c>
      <c r="GU40" s="86">
        <f t="shared" si="46"/>
        <v>1.0343507297736784E-9</v>
      </c>
      <c r="GV40" s="86">
        <f t="shared" si="46"/>
        <v>3.5615901647089111E-9</v>
      </c>
      <c r="GW40" s="86">
        <f t="shared" si="46"/>
        <v>1.9151922096337505E-9</v>
      </c>
      <c r="GX40" s="86">
        <f t="shared" si="46"/>
        <v>3.7662014592180397E-9</v>
      </c>
      <c r="GY40" s="86">
        <f t="shared" si="46"/>
        <v>1.6429754155861606E-8</v>
      </c>
      <c r="GZ40" s="86">
        <f t="shared" si="46"/>
        <v>5.6325235035492363E-8</v>
      </c>
      <c r="HA40" s="86">
        <f t="shared" si="46"/>
        <v>8.7691548003033153E-11</v>
      </c>
      <c r="HC40" s="86">
        <f t="shared" si="58"/>
        <v>2.5183983825807925E-19</v>
      </c>
      <c r="HD40" s="86">
        <f t="shared" si="47"/>
        <v>1.1774043669575015E-20</v>
      </c>
      <c r="HE40" s="86">
        <f t="shared" si="47"/>
        <v>4.2309833504253362E-23</v>
      </c>
      <c r="HF40" s="86">
        <f t="shared" si="47"/>
        <v>7.8117739417043327E-24</v>
      </c>
      <c r="HG40" s="86">
        <f t="shared" si="47"/>
        <v>1.0654884156426772E-22</v>
      </c>
      <c r="HH40" s="86">
        <f t="shared" si="47"/>
        <v>2.8833168845928102E-25</v>
      </c>
      <c r="HI40" s="86">
        <f t="shared" si="47"/>
        <v>2.1634388894983017E-25</v>
      </c>
      <c r="HJ40" s="86">
        <f t="shared" si="47"/>
        <v>8.7461111567535875E-27</v>
      </c>
      <c r="HK40" s="86">
        <f t="shared" si="47"/>
        <v>1.4638217143743037E-26</v>
      </c>
      <c r="HL40" s="86">
        <f t="shared" si="47"/>
        <v>5.7839190513979699E-25</v>
      </c>
      <c r="HM40" s="86">
        <f t="shared" si="47"/>
        <v>1.6041568651365607E-25</v>
      </c>
      <c r="HN40" s="86">
        <f t="shared" si="47"/>
        <v>3.1921196493445119E-24</v>
      </c>
      <c r="HO40" s="86">
        <f t="shared" si="47"/>
        <v>6.1414822217126244E-23</v>
      </c>
      <c r="HP40" s="86">
        <f t="shared" si="47"/>
        <v>4.186318678252258E-23</v>
      </c>
      <c r="HQ40" s="86">
        <f t="shared" si="47"/>
        <v>4.5812327061633297E-32</v>
      </c>
      <c r="HS40" s="86">
        <f t="shared" si="55"/>
        <v>3.3582267887199508E-79</v>
      </c>
      <c r="HT40" s="86">
        <f t="shared" si="48"/>
        <v>3.5114937696944259E-89</v>
      </c>
      <c r="HU40" s="86">
        <f t="shared" si="48"/>
        <v>1.1218833923076566E-102</v>
      </c>
      <c r="HV40" s="86">
        <f t="shared" si="48"/>
        <v>1.1780099178253387E-107</v>
      </c>
      <c r="HW40" s="86">
        <f t="shared" si="48"/>
        <v>2.5687368381925592E-103</v>
      </c>
      <c r="HX40" s="86">
        <f t="shared" si="48"/>
        <v>7.1087192486486138E-117</v>
      </c>
      <c r="HY40" s="86">
        <f t="shared" si="48"/>
        <v>3.8528102165269124E-117</v>
      </c>
      <c r="HZ40" s="86">
        <f t="shared" si="48"/>
        <v>2.5413601636196797E-124</v>
      </c>
      <c r="IA40" s="86">
        <f t="shared" si="48"/>
        <v>1.6171377744215908E-122</v>
      </c>
      <c r="IB40" s="86">
        <f t="shared" si="48"/>
        <v>3.9938218500495339E-114</v>
      </c>
      <c r="IC40" s="86">
        <f t="shared" si="48"/>
        <v>1.4523227049624283E-116</v>
      </c>
      <c r="ID40" s="86">
        <f t="shared" si="48"/>
        <v>2.1799025332558247E-111</v>
      </c>
      <c r="IE40" s="86">
        <f t="shared" si="48"/>
        <v>2.8659922661958194E-104</v>
      </c>
      <c r="IF40" s="86">
        <f t="shared" si="48"/>
        <v>3.7933222298034938E-64</v>
      </c>
      <c r="IG40" s="86">
        <f t="shared" si="48"/>
        <v>9.8367101864143522E-43</v>
      </c>
      <c r="II40" s="86">
        <f t="shared" si="56"/>
        <v>7.0039763831988816E-275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4.94300107804572E-189</v>
      </c>
      <c r="IW40" s="86">
        <f t="shared" si="49"/>
        <v>2.1729527001423749E-98</v>
      </c>
      <c r="IY40" s="86">
        <f t="shared" si="57"/>
        <v>7.3660890034868403E-7</v>
      </c>
      <c r="IZ40" s="86">
        <f t="shared" si="50"/>
        <v>1.0619816014471671E-7</v>
      </c>
      <c r="JA40" s="86">
        <f t="shared" si="50"/>
        <v>1.7438114544626446E-8</v>
      </c>
      <c r="JB40" s="86">
        <f t="shared" si="50"/>
        <v>1.5901508234221624E-8</v>
      </c>
      <c r="JC40" s="86">
        <f t="shared" si="50"/>
        <v>4.4575334249992882E-8</v>
      </c>
      <c r="JD40" s="86">
        <f t="shared" si="50"/>
        <v>5.6692295767711982E-9</v>
      </c>
      <c r="JE40" s="86">
        <f t="shared" si="50"/>
        <v>4.8780587574997873E-9</v>
      </c>
      <c r="JF40" s="86">
        <f t="shared" si="50"/>
        <v>5.8099278489717212E-10</v>
      </c>
      <c r="JG40" s="86">
        <f t="shared" si="50"/>
        <v>1.0343507297736784E-9</v>
      </c>
      <c r="JH40" s="86">
        <f t="shared" si="50"/>
        <v>3.5615901647089115E-9</v>
      </c>
      <c r="JI40" s="86">
        <f t="shared" si="50"/>
        <v>1.9151922096337505E-9</v>
      </c>
      <c r="JJ40" s="86">
        <f t="shared" si="50"/>
        <v>3.766201459218043E-9</v>
      </c>
      <c r="JK40" s="86">
        <f t="shared" si="50"/>
        <v>1.6429754155861669E-8</v>
      </c>
      <c r="JL40" s="86">
        <f t="shared" si="50"/>
        <v>5.6325235035492403E-8</v>
      </c>
      <c r="JM40" s="86">
        <f t="shared" si="50"/>
        <v>8.7691548003033153E-11</v>
      </c>
    </row>
    <row r="41" spans="2:273" x14ac:dyDescent="0.25">
      <c r="B41" s="2">
        <v>14</v>
      </c>
      <c r="C41" s="37">
        <v>50.935000000000002</v>
      </c>
      <c r="D41" s="37">
        <v>53.774000000000001</v>
      </c>
      <c r="E41" s="37">
        <v>54.145000000000003</v>
      </c>
      <c r="F41" s="37">
        <v>54.067</v>
      </c>
      <c r="G41" s="37">
        <v>55.017000000000003</v>
      </c>
      <c r="H41" s="37">
        <v>56.683</v>
      </c>
      <c r="I41" s="37">
        <v>56.85</v>
      </c>
      <c r="J41" s="37">
        <v>56.1</v>
      </c>
      <c r="K41" s="37">
        <v>56.15</v>
      </c>
      <c r="L41" s="37">
        <v>55.383000000000003</v>
      </c>
      <c r="M41" s="37">
        <v>56</v>
      </c>
      <c r="N41" s="37">
        <v>55.366999999999997</v>
      </c>
      <c r="O41" s="37">
        <v>55.133000000000003</v>
      </c>
      <c r="P41" s="37">
        <v>54.35</v>
      </c>
      <c r="Q41" s="37">
        <v>49.55</v>
      </c>
      <c r="S41" s="4">
        <f t="shared" si="7"/>
        <v>51.961658756737862</v>
      </c>
      <c r="T41" s="4">
        <f t="shared" si="7"/>
        <v>54.613497709518541</v>
      </c>
      <c r="U41" s="4">
        <f t="shared" si="7"/>
        <v>54.101840675839149</v>
      </c>
      <c r="V41" s="4">
        <f t="shared" si="7"/>
        <v>55.126733092650738</v>
      </c>
      <c r="W41" s="4">
        <f t="shared" si="7"/>
        <v>55.512608499011435</v>
      </c>
      <c r="X41" s="4">
        <f t="shared" si="7"/>
        <v>56.913820191968476</v>
      </c>
      <c r="Y41" s="4">
        <f t="shared" si="7"/>
        <v>57.089087340255027</v>
      </c>
      <c r="Z41" s="4">
        <f t="shared" si="7"/>
        <v>56.332308775498099</v>
      </c>
      <c r="AA41" s="4">
        <f t="shared" si="7"/>
        <v>56.576384138518009</v>
      </c>
      <c r="AB41" s="4">
        <f t="shared" si="7"/>
        <v>56.076101417060677</v>
      </c>
      <c r="AC41" s="4">
        <f t="shared" si="7"/>
        <v>55.167792274674007</v>
      </c>
      <c r="AD41" s="4">
        <f t="shared" si="7"/>
        <v>56.144854600587927</v>
      </c>
      <c r="AE41" s="4">
        <f t="shared" si="7"/>
        <v>56.709996024136053</v>
      </c>
      <c r="AF41" s="4">
        <f t="shared" si="7"/>
        <v>55.518714064225009</v>
      </c>
      <c r="AG41" s="4">
        <f t="shared" si="7"/>
        <v>51.142443249686842</v>
      </c>
      <c r="AI41" s="4">
        <f t="shared" si="8"/>
        <v>-1.0266587567378593</v>
      </c>
      <c r="AJ41" s="4">
        <f t="shared" si="8"/>
        <v>-0.83949770951853964</v>
      </c>
      <c r="AK41" s="4">
        <f t="shared" si="8"/>
        <v>4.3159324160853885E-2</v>
      </c>
      <c r="AL41" s="4">
        <f t="shared" si="8"/>
        <v>-1.0597330926507382</v>
      </c>
      <c r="AM41" s="4">
        <f t="shared" si="8"/>
        <v>-0.495608499011432</v>
      </c>
      <c r="AN41" s="4">
        <f t="shared" si="8"/>
        <v>-0.23082019196847625</v>
      </c>
      <c r="AO41" s="4">
        <f t="shared" si="8"/>
        <v>-0.23908734025502554</v>
      </c>
      <c r="AP41" s="4">
        <f t="shared" si="8"/>
        <v>-0.23230877549809748</v>
      </c>
      <c r="AQ41" s="4">
        <f t="shared" si="8"/>
        <v>-0.42638413851801005</v>
      </c>
      <c r="AR41" s="4">
        <f t="shared" si="8"/>
        <v>-0.69310141706067441</v>
      </c>
      <c r="AS41" s="4">
        <f t="shared" si="8"/>
        <v>0.83220772532599341</v>
      </c>
      <c r="AT41" s="4">
        <f t="shared" si="8"/>
        <v>-0.77785460058792921</v>
      </c>
      <c r="AU41" s="4">
        <f t="shared" si="8"/>
        <v>-1.5769960241360508</v>
      </c>
      <c r="AV41" s="4">
        <f t="shared" si="8"/>
        <v>-1.1687140642250071</v>
      </c>
      <c r="AW41" s="4">
        <f t="shared" si="8"/>
        <v>-1.5924432496868448</v>
      </c>
      <c r="AY41" s="2">
        <f t="shared" si="51"/>
        <v>51.959851324563516</v>
      </c>
      <c r="AZ41" s="2">
        <f t="shared" si="9"/>
        <v>54.61318782235373</v>
      </c>
      <c r="BA41" s="2">
        <f t="shared" si="9"/>
        <v>54.101782087806008</v>
      </c>
      <c r="BB41" s="2">
        <f t="shared" si="9"/>
        <v>55.126679306169493</v>
      </c>
      <c r="BC41" s="2">
        <f t="shared" si="9"/>
        <v>55.512469926289164</v>
      </c>
      <c r="BD41" s="2">
        <f t="shared" si="9"/>
        <v>56.913799569756058</v>
      </c>
      <c r="BE41" s="2">
        <f t="shared" si="9"/>
        <v>57.089069554249008</v>
      </c>
      <c r="BF41" s="2">
        <f t="shared" si="9"/>
        <v>56.332306246622082</v>
      </c>
      <c r="BG41" s="2">
        <f t="shared" si="9"/>
        <v>56.576379853844358</v>
      </c>
      <c r="BH41" s="2">
        <f t="shared" si="9"/>
        <v>56.076088133629277</v>
      </c>
      <c r="BI41" s="2">
        <f t="shared" si="9"/>
        <v>55.167784974529681</v>
      </c>
      <c r="BJ41" s="2">
        <f t="shared" si="9"/>
        <v>56.144840668886395</v>
      </c>
      <c r="BK41" s="2">
        <f t="shared" si="9"/>
        <v>56.709942919193814</v>
      </c>
      <c r="BL41" s="2">
        <f t="shared" si="9"/>
        <v>55.518553587118461</v>
      </c>
      <c r="BM41" s="2">
        <f t="shared" si="9"/>
        <v>51.14244291578315</v>
      </c>
      <c r="BO41" s="2">
        <f t="shared" si="10"/>
        <v>50.935000000000002</v>
      </c>
      <c r="BP41" s="2">
        <f t="shared" si="11"/>
        <v>53.774000000000001</v>
      </c>
      <c r="BQ41" s="2">
        <f t="shared" si="12"/>
        <v>54.145000000000003</v>
      </c>
      <c r="BR41" s="2">
        <f t="shared" si="13"/>
        <v>54.067</v>
      </c>
      <c r="BS41" s="2">
        <f t="shared" si="14"/>
        <v>55.017000000000003</v>
      </c>
      <c r="BT41" s="2">
        <f t="shared" si="15"/>
        <v>56.683</v>
      </c>
      <c r="BU41" s="2">
        <f t="shared" si="16"/>
        <v>56.85</v>
      </c>
      <c r="BV41" s="2">
        <f t="shared" si="17"/>
        <v>56.1</v>
      </c>
      <c r="BW41" s="2">
        <f t="shared" si="18"/>
        <v>56.15</v>
      </c>
      <c r="BX41" s="2">
        <f t="shared" si="19"/>
        <v>55.383000000000003</v>
      </c>
      <c r="BY41" s="2">
        <f t="shared" si="20"/>
        <v>56</v>
      </c>
      <c r="BZ41" s="2">
        <f t="shared" si="21"/>
        <v>55.366999999999997</v>
      </c>
      <c r="CA41" s="2">
        <f t="shared" si="22"/>
        <v>55.133000000000003</v>
      </c>
      <c r="CB41" s="2">
        <f t="shared" si="23"/>
        <v>54.35</v>
      </c>
      <c r="CC41" s="2">
        <f t="shared" si="24"/>
        <v>49.55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52.126491310160439</v>
      </c>
      <c r="DL41" s="2">
        <f t="shared" si="41"/>
        <v>54.955194957983188</v>
      </c>
      <c r="DM41" s="2">
        <f t="shared" si="41"/>
        <v>54.360442942942953</v>
      </c>
      <c r="DN41" s="2">
        <f t="shared" si="41"/>
        <v>55.12603003003003</v>
      </c>
      <c r="DO41" s="2">
        <f t="shared" si="41"/>
        <v>55.771036134453787</v>
      </c>
      <c r="DP41" s="2">
        <f t="shared" si="41"/>
        <v>57.257194294294287</v>
      </c>
      <c r="DQ41" s="2">
        <f t="shared" si="41"/>
        <v>57.435451051051075</v>
      </c>
      <c r="DR41" s="2">
        <f t="shared" si="41"/>
        <v>56.345064425770317</v>
      </c>
      <c r="DS41" s="2">
        <f t="shared" si="41"/>
        <v>57.038401587301578</v>
      </c>
      <c r="DT41" s="2">
        <f t="shared" si="41"/>
        <v>56.127844444444428</v>
      </c>
      <c r="DU41" s="2">
        <f t="shared" si="41"/>
        <v>55.210467520151745</v>
      </c>
      <c r="DV41" s="2">
        <f t="shared" si="41"/>
        <v>56.217011111111113</v>
      </c>
      <c r="DW41" s="2">
        <f t="shared" si="41"/>
        <v>56.744812012012012</v>
      </c>
      <c r="DX41" s="2">
        <f t="shared" si="41"/>
        <v>55.469079831932774</v>
      </c>
      <c r="DY41" s="2">
        <f t="shared" si="41"/>
        <v>50.517968983957232</v>
      </c>
      <c r="EA41" s="2">
        <f t="shared" si="42"/>
        <v>50.943040006912639</v>
      </c>
      <c r="EB41" s="2">
        <f t="shared" si="42"/>
        <v>52.224960518171372</v>
      </c>
      <c r="EC41" s="2">
        <f t="shared" si="42"/>
        <v>52.133890827930287</v>
      </c>
      <c r="ED41" s="2">
        <f t="shared" si="42"/>
        <v>55.131824340123707</v>
      </c>
      <c r="EE41" s="2">
        <f t="shared" si="42"/>
        <v>53.728339595600687</v>
      </c>
      <c r="EF41" s="2">
        <f t="shared" si="42"/>
        <v>54.267600854898333</v>
      </c>
      <c r="EG41" s="2">
        <f t="shared" si="42"/>
        <v>54.382479378465803</v>
      </c>
      <c r="EH41" s="2">
        <f t="shared" si="42"/>
        <v>56.226326043965727</v>
      </c>
      <c r="EI41" s="2">
        <f t="shared" si="42"/>
        <v>52.793360216497447</v>
      </c>
      <c r="EJ41" s="2">
        <f t="shared" si="42"/>
        <v>55.663846415552861</v>
      </c>
      <c r="EK41" s="2">
        <f t="shared" si="42"/>
        <v>54.817336548866855</v>
      </c>
      <c r="EL41" s="2">
        <f t="shared" si="42"/>
        <v>55.5762913057427</v>
      </c>
      <c r="EM41" s="2">
        <f t="shared" si="42"/>
        <v>56.448200423080792</v>
      </c>
      <c r="EN41" s="2">
        <f t="shared" si="42"/>
        <v>55.863029000395109</v>
      </c>
      <c r="EO41" s="2">
        <f t="shared" si="42"/>
        <v>56.789416779965137</v>
      </c>
      <c r="EQ41" s="2">
        <f t="shared" si="43"/>
        <v>50.284025033738608</v>
      </c>
      <c r="ER41" s="2">
        <f t="shared" si="43"/>
        <v>53.831104203067383</v>
      </c>
      <c r="ES41" s="2">
        <f t="shared" si="43"/>
        <v>51.479974006834588</v>
      </c>
      <c r="ET41" s="2">
        <f t="shared" si="43"/>
        <v>54.064519184589436</v>
      </c>
      <c r="EU41" s="2">
        <f t="shared" si="43"/>
        <v>53.828203860776711</v>
      </c>
      <c r="EV41" s="2">
        <f t="shared" si="43"/>
        <v>55.197921920693368</v>
      </c>
      <c r="EW41" s="2">
        <f t="shared" si="43"/>
        <v>55.715461561206112</v>
      </c>
      <c r="EX41" s="2">
        <f t="shared" si="43"/>
        <v>56.476653163357</v>
      </c>
      <c r="EY41" s="2">
        <f t="shared" si="43"/>
        <v>54.844623353846792</v>
      </c>
      <c r="EZ41" s="2">
        <f t="shared" si="43"/>
        <v>56.582147107790234</v>
      </c>
      <c r="FA41" s="2">
        <f t="shared" si="43"/>
        <v>55.373405028680693</v>
      </c>
      <c r="FB41" s="2">
        <f t="shared" si="43"/>
        <v>57.133099323875967</v>
      </c>
      <c r="FC41" s="2">
        <f t="shared" si="43"/>
        <v>57.43725580892044</v>
      </c>
      <c r="FD41" s="2">
        <f t="shared" si="43"/>
        <v>57.54500023259196</v>
      </c>
      <c r="FE41" s="2">
        <f t="shared" si="43"/>
        <v>57.971378903861925</v>
      </c>
      <c r="FG41" s="2">
        <f t="shared" si="44"/>
        <v>0.14078769249686279</v>
      </c>
      <c r="FH41" s="2">
        <f t="shared" si="44"/>
        <v>0.1252805674699507</v>
      </c>
      <c r="FI41" s="2">
        <f t="shared" si="44"/>
        <v>0.11616437246575108</v>
      </c>
      <c r="FJ41" s="2">
        <f t="shared" si="44"/>
        <v>0.11623335501104619</v>
      </c>
      <c r="FK41" s="2">
        <f t="shared" si="44"/>
        <v>0.12658198964561679</v>
      </c>
      <c r="FL41" s="2">
        <f t="shared" si="44"/>
        <v>0.1148704802273134</v>
      </c>
      <c r="FM41" s="2">
        <f t="shared" si="44"/>
        <v>0.11346735577531335</v>
      </c>
      <c r="FN41" s="2">
        <f t="shared" si="44"/>
        <v>0.10750428683869132</v>
      </c>
      <c r="FO41" s="2">
        <f t="shared" si="44"/>
        <v>0.10885183849419131</v>
      </c>
      <c r="FP41" s="2">
        <f t="shared" si="44"/>
        <v>0.11159521279548815</v>
      </c>
      <c r="FQ41" s="2">
        <f t="shared" si="44"/>
        <v>0.10860521970735168</v>
      </c>
      <c r="FR41" s="2">
        <f t="shared" si="44"/>
        <v>0.11269276206621516</v>
      </c>
      <c r="FS41" s="2">
        <f t="shared" si="44"/>
        <v>0.11762213051700435</v>
      </c>
      <c r="FT41" s="2">
        <f t="shared" si="44"/>
        <v>0.12552059843518684</v>
      </c>
      <c r="FU41" s="2">
        <f t="shared" si="44"/>
        <v>9.9571959219128509E-2</v>
      </c>
      <c r="FW41" s="2">
        <f t="shared" si="53"/>
        <v>3.7339713456186365E-5</v>
      </c>
      <c r="FX41" s="2">
        <f t="shared" si="45"/>
        <v>2.3773910472315523E-5</v>
      </c>
      <c r="FY41" s="2">
        <f t="shared" si="45"/>
        <v>2.2672507771619774E-5</v>
      </c>
      <c r="FZ41" s="2">
        <f t="shared" si="45"/>
        <v>2.2688883843722037E-5</v>
      </c>
      <c r="GA41" s="2">
        <f t="shared" si="45"/>
        <v>2.3872058901283032E-5</v>
      </c>
      <c r="GB41" s="2">
        <f t="shared" si="45"/>
        <v>2.2905564957999005E-5</v>
      </c>
      <c r="GC41" s="2">
        <f t="shared" si="45"/>
        <v>2.3350757060009156E-5</v>
      </c>
      <c r="GD41" s="2">
        <f t="shared" si="45"/>
        <v>2.6788579915078057E-5</v>
      </c>
      <c r="GE41" s="2">
        <f t="shared" si="45"/>
        <v>2.8677080791748756E-5</v>
      </c>
      <c r="GF41" s="2">
        <f t="shared" si="45"/>
        <v>2.5751865251557531E-5</v>
      </c>
      <c r="GG41" s="2">
        <f t="shared" si="45"/>
        <v>2.4331334345827216E-5</v>
      </c>
      <c r="GH41" s="2">
        <f t="shared" si="45"/>
        <v>2.1866763519659701E-5</v>
      </c>
      <c r="GI41" s="2">
        <f t="shared" si="45"/>
        <v>1.9204392591633154E-5</v>
      </c>
      <c r="GJ41" s="2">
        <f t="shared" si="45"/>
        <v>1.4875288454316509E-5</v>
      </c>
      <c r="GK41" s="2">
        <f t="shared" si="45"/>
        <v>1.1495831082450886E-5</v>
      </c>
      <c r="GM41" s="86">
        <f t="shared" si="54"/>
        <v>1.347118740552873E-6</v>
      </c>
      <c r="GN41" s="86">
        <f t="shared" si="46"/>
        <v>2.1214016646578571E-7</v>
      </c>
      <c r="GO41" s="86">
        <f t="shared" si="46"/>
        <v>3.8081209478271674E-8</v>
      </c>
      <c r="GP41" s="86">
        <f t="shared" si="46"/>
        <v>3.4943905625091142E-8</v>
      </c>
      <c r="GQ41" s="86">
        <f t="shared" si="46"/>
        <v>9.4788936627648987E-8</v>
      </c>
      <c r="GR41" s="86">
        <f t="shared" si="46"/>
        <v>1.3260377022105128E-8</v>
      </c>
      <c r="GS41" s="86">
        <f t="shared" si="46"/>
        <v>1.1459731976729731E-8</v>
      </c>
      <c r="GT41" s="86">
        <f t="shared" si="46"/>
        <v>1.5279036993695922E-9</v>
      </c>
      <c r="GU41" s="86">
        <f t="shared" si="46"/>
        <v>2.6364969323694733E-9</v>
      </c>
      <c r="GV41" s="86">
        <f t="shared" si="46"/>
        <v>8.4768990389314388E-9</v>
      </c>
      <c r="GW41" s="86">
        <f t="shared" si="46"/>
        <v>4.6869606666311461E-9</v>
      </c>
      <c r="GX41" s="86">
        <f t="shared" si="46"/>
        <v>8.9705817189481953E-9</v>
      </c>
      <c r="GY41" s="86">
        <f t="shared" si="46"/>
        <v>3.6206661411989919E-8</v>
      </c>
      <c r="GZ41" s="86">
        <f t="shared" si="46"/>
        <v>1.1748698311386967E-7</v>
      </c>
      <c r="HA41" s="86">
        <f t="shared" si="46"/>
        <v>2.5043313394192504E-10</v>
      </c>
      <c r="HC41" s="86">
        <f t="shared" si="58"/>
        <v>9.4750117014792169E-19</v>
      </c>
      <c r="HD41" s="86">
        <f t="shared" si="47"/>
        <v>4.9100581256201332E-20</v>
      </c>
      <c r="HE41" s="86">
        <f t="shared" si="47"/>
        <v>2.1469917439083087E-22</v>
      </c>
      <c r="HF41" s="86">
        <f t="shared" si="47"/>
        <v>4.199170202720224E-23</v>
      </c>
      <c r="HG41" s="86">
        <f t="shared" si="47"/>
        <v>5.3611126226969918E-22</v>
      </c>
      <c r="HH41" s="86">
        <f t="shared" si="47"/>
        <v>1.7679225497951788E-24</v>
      </c>
      <c r="HI41" s="86">
        <f t="shared" si="47"/>
        <v>1.338538526044603E-24</v>
      </c>
      <c r="HJ41" s="86">
        <f t="shared" si="47"/>
        <v>6.195656823592509E-26</v>
      </c>
      <c r="HK41" s="86">
        <f t="shared" si="47"/>
        <v>1.0237871888249802E-25</v>
      </c>
      <c r="HL41" s="86">
        <f t="shared" si="47"/>
        <v>3.4847106593630014E-24</v>
      </c>
      <c r="HM41" s="86">
        <f t="shared" si="47"/>
        <v>9.9612304046586906E-25</v>
      </c>
      <c r="HN41" s="86">
        <f t="shared" si="47"/>
        <v>1.7866549640918957E-23</v>
      </c>
      <c r="HO41" s="86">
        <f t="shared" si="47"/>
        <v>3.0313704491088264E-22</v>
      </c>
      <c r="HP41" s="86">
        <f t="shared" si="47"/>
        <v>2.083910947015681E-22</v>
      </c>
      <c r="HQ41" s="86">
        <f t="shared" si="47"/>
        <v>4.5183420689797623E-31</v>
      </c>
      <c r="HS41" s="86">
        <f t="shared" si="55"/>
        <v>1.7323763626565899E-77</v>
      </c>
      <c r="HT41" s="86">
        <f t="shared" si="48"/>
        <v>2.7429448600434365E-87</v>
      </c>
      <c r="HU41" s="86">
        <f t="shared" si="48"/>
        <v>1.6984059127350144E-100</v>
      </c>
      <c r="HV41" s="86">
        <f t="shared" si="48"/>
        <v>2.2172315182946368E-105</v>
      </c>
      <c r="HW41" s="86">
        <f t="shared" si="48"/>
        <v>4.0336167415537166E-101</v>
      </c>
      <c r="HX41" s="86">
        <f t="shared" si="48"/>
        <v>2.1465548965493941E-114</v>
      </c>
      <c r="HY41" s="86">
        <f t="shared" si="48"/>
        <v>1.187043146000709E-114</v>
      </c>
      <c r="HZ41" s="86">
        <f t="shared" si="48"/>
        <v>1.2146074031288212E-121</v>
      </c>
      <c r="IA41" s="86">
        <f t="shared" si="48"/>
        <v>7.2879481792289128E-120</v>
      </c>
      <c r="IB41" s="86">
        <f t="shared" si="48"/>
        <v>1.1046014327161319E-111</v>
      </c>
      <c r="IC41" s="86">
        <f t="shared" si="48"/>
        <v>4.3928903375367804E-114</v>
      </c>
      <c r="ID41" s="86">
        <f t="shared" si="48"/>
        <v>4.8800901507611398E-109</v>
      </c>
      <c r="IE41" s="86">
        <f t="shared" si="48"/>
        <v>4.2179817943653857E-102</v>
      </c>
      <c r="IF41" s="86">
        <f t="shared" si="48"/>
        <v>7.5345207381325719E-63</v>
      </c>
      <c r="IG41" s="86">
        <f t="shared" si="48"/>
        <v>6.7079549028946651E-42</v>
      </c>
      <c r="II41" s="86">
        <f t="shared" si="56"/>
        <v>5.0917912874913144E-270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5.6769354170162297E-186</v>
      </c>
      <c r="IW41" s="86">
        <f t="shared" si="49"/>
        <v>7.5950430398808399E-97</v>
      </c>
      <c r="IY41" s="86">
        <f t="shared" si="57"/>
        <v>1.3471187405538204E-6</v>
      </c>
      <c r="IZ41" s="86">
        <f t="shared" si="50"/>
        <v>2.1214016646583481E-7</v>
      </c>
      <c r="JA41" s="86">
        <f t="shared" si="50"/>
        <v>3.8081209478271885E-8</v>
      </c>
      <c r="JB41" s="86">
        <f t="shared" si="50"/>
        <v>3.4943905625091182E-8</v>
      </c>
      <c r="JC41" s="86">
        <f t="shared" si="50"/>
        <v>9.478893662764953E-8</v>
      </c>
      <c r="JD41" s="86">
        <f t="shared" si="50"/>
        <v>1.326037702210513E-8</v>
      </c>
      <c r="JE41" s="86">
        <f t="shared" si="50"/>
        <v>1.1459731976729732E-8</v>
      </c>
      <c r="JF41" s="86">
        <f t="shared" si="50"/>
        <v>1.5279036993695922E-9</v>
      </c>
      <c r="JG41" s="86">
        <f t="shared" si="50"/>
        <v>2.6364969323694733E-9</v>
      </c>
      <c r="JH41" s="86">
        <f t="shared" si="50"/>
        <v>8.4768990389314421E-9</v>
      </c>
      <c r="JI41" s="86">
        <f t="shared" si="50"/>
        <v>4.6869606666311469E-9</v>
      </c>
      <c r="JJ41" s="86">
        <f t="shared" si="50"/>
        <v>8.9705817189482134E-9</v>
      </c>
      <c r="JK41" s="86">
        <f t="shared" si="50"/>
        <v>3.6206661411990224E-8</v>
      </c>
      <c r="JL41" s="86">
        <f t="shared" si="50"/>
        <v>1.1748698311386988E-7</v>
      </c>
      <c r="JM41" s="86">
        <f t="shared" si="50"/>
        <v>2.5043313394192504E-10</v>
      </c>
    </row>
    <row r="42" spans="2:273" x14ac:dyDescent="0.25">
      <c r="B42" s="2">
        <v>15</v>
      </c>
      <c r="C42" s="37">
        <v>51.935000000000002</v>
      </c>
      <c r="D42" s="37">
        <v>55.531999999999996</v>
      </c>
      <c r="E42" s="37">
        <v>54.741999999999997</v>
      </c>
      <c r="F42" s="37">
        <v>55.216999999999999</v>
      </c>
      <c r="G42" s="37">
        <v>55.35</v>
      </c>
      <c r="H42" s="37">
        <v>56.8</v>
      </c>
      <c r="I42" s="37">
        <v>57.116999999999997</v>
      </c>
      <c r="J42" s="37">
        <v>55.65</v>
      </c>
      <c r="K42" s="37">
        <v>57.732999999999997</v>
      </c>
      <c r="L42" s="37">
        <v>55.45</v>
      </c>
      <c r="M42" s="37">
        <v>54.917000000000002</v>
      </c>
      <c r="N42" s="37">
        <v>55.482999999999997</v>
      </c>
      <c r="O42" s="37">
        <v>56.05</v>
      </c>
      <c r="P42" s="37">
        <v>53.582999999999998</v>
      </c>
      <c r="Q42" s="37">
        <v>48.7</v>
      </c>
      <c r="S42" s="4">
        <f t="shared" si="7"/>
        <v>52.108210245261667</v>
      </c>
      <c r="T42" s="4">
        <f t="shared" si="7"/>
        <v>54.768077836231939</v>
      </c>
      <c r="U42" s="4">
        <f t="shared" si="7"/>
        <v>54.236521230516011</v>
      </c>
      <c r="V42" s="4">
        <f t="shared" si="7"/>
        <v>55.270846232323215</v>
      </c>
      <c r="W42" s="4">
        <f t="shared" si="7"/>
        <v>55.644709780515043</v>
      </c>
      <c r="X42" s="4">
        <f t="shared" si="7"/>
        <v>56.98672344468882</v>
      </c>
      <c r="Y42" s="4">
        <f t="shared" si="7"/>
        <v>57.136411084793778</v>
      </c>
      <c r="Z42" s="4">
        <f t="shared" si="7"/>
        <v>56.416795275705127</v>
      </c>
      <c r="AA42" s="4">
        <f t="shared" si="7"/>
        <v>56.643087320547465</v>
      </c>
      <c r="AB42" s="4">
        <f t="shared" si="7"/>
        <v>56.161869902507981</v>
      </c>
      <c r="AC42" s="4">
        <f t="shared" si="7"/>
        <v>55.243591821023678</v>
      </c>
      <c r="AD42" s="4">
        <f t="shared" si="7"/>
        <v>56.23478619874269</v>
      </c>
      <c r="AE42" s="4">
        <f t="shared" si="7"/>
        <v>56.798189292768491</v>
      </c>
      <c r="AF42" s="4">
        <f t="shared" si="7"/>
        <v>55.647534286430954</v>
      </c>
      <c r="AG42" s="4">
        <f t="shared" si="7"/>
        <v>51.399069007292141</v>
      </c>
      <c r="AI42" s="4">
        <f t="shared" si="8"/>
        <v>-0.1732102452616644</v>
      </c>
      <c r="AJ42" s="4">
        <f t="shared" si="8"/>
        <v>0.76392216376805777</v>
      </c>
      <c r="AK42" s="4">
        <f t="shared" si="8"/>
        <v>0.50547876948398596</v>
      </c>
      <c r="AL42" s="4">
        <f t="shared" si="8"/>
        <v>-5.3846232323216725E-2</v>
      </c>
      <c r="AM42" s="4">
        <f t="shared" si="8"/>
        <v>-0.29470978051504204</v>
      </c>
      <c r="AN42" s="4">
        <f t="shared" si="8"/>
        <v>-0.18672344468882329</v>
      </c>
      <c r="AO42" s="4">
        <f t="shared" si="8"/>
        <v>-1.9411084793780731E-2</v>
      </c>
      <c r="AP42" s="4">
        <f t="shared" si="8"/>
        <v>-0.76679527570512818</v>
      </c>
      <c r="AQ42" s="4">
        <f t="shared" si="8"/>
        <v>1.0899126794525316</v>
      </c>
      <c r="AR42" s="4">
        <f t="shared" si="8"/>
        <v>-0.71186990250797777</v>
      </c>
      <c r="AS42" s="4">
        <f t="shared" si="8"/>
        <v>-0.32659182102367623</v>
      </c>
      <c r="AT42" s="4">
        <f t="shared" si="8"/>
        <v>-0.75178619874269259</v>
      </c>
      <c r="AU42" s="4">
        <f t="shared" si="8"/>
        <v>-0.74818929276849389</v>
      </c>
      <c r="AV42" s="4">
        <f t="shared" si="8"/>
        <v>-2.0645342864309555</v>
      </c>
      <c r="AW42" s="4">
        <f t="shared" si="8"/>
        <v>-2.6990690072921382</v>
      </c>
      <c r="AY42" s="2">
        <f t="shared" si="51"/>
        <v>52.105023871183697</v>
      </c>
      <c r="AZ42" s="2">
        <f t="shared" si="9"/>
        <v>54.767482480779513</v>
      </c>
      <c r="BA42" s="2">
        <f t="shared" si="9"/>
        <v>54.236398501898059</v>
      </c>
      <c r="BB42" s="2">
        <f t="shared" si="9"/>
        <v>55.270732883693711</v>
      </c>
      <c r="BC42" s="2">
        <f t="shared" si="9"/>
        <v>55.644427183485547</v>
      </c>
      <c r="BD42" s="2">
        <f t="shared" si="9"/>
        <v>56.986677296490058</v>
      </c>
      <c r="BE42" s="2">
        <f t="shared" si="9"/>
        <v>57.136371108291407</v>
      </c>
      <c r="BF42" s="2">
        <f t="shared" si="9"/>
        <v>56.416788935291777</v>
      </c>
      <c r="BG42" s="2">
        <f t="shared" si="9"/>
        <v>56.643076897962587</v>
      </c>
      <c r="BH42" s="2">
        <f t="shared" si="9"/>
        <v>56.161839661663556</v>
      </c>
      <c r="BI42" s="2">
        <f t="shared" si="9"/>
        <v>55.243574743799989</v>
      </c>
      <c r="BJ42" s="2">
        <f t="shared" si="9"/>
        <v>56.234754464444769</v>
      </c>
      <c r="BK42" s="2">
        <f t="shared" si="9"/>
        <v>56.798077098216744</v>
      </c>
      <c r="BL42" s="2">
        <f t="shared" si="9"/>
        <v>55.647212961544774</v>
      </c>
      <c r="BM42" s="2">
        <f t="shared" si="9"/>
        <v>51.39906809978087</v>
      </c>
      <c r="BO42" s="2">
        <f t="shared" si="10"/>
        <v>51.935000000000002</v>
      </c>
      <c r="BP42" s="2">
        <f t="shared" si="11"/>
        <v>55.531999999999996</v>
      </c>
      <c r="BQ42" s="2">
        <f t="shared" si="12"/>
        <v>54.741999999999997</v>
      </c>
      <c r="BR42" s="2">
        <f t="shared" si="13"/>
        <v>55.216999999999999</v>
      </c>
      <c r="BS42" s="2">
        <f t="shared" si="14"/>
        <v>55.35</v>
      </c>
      <c r="BT42" s="2">
        <f t="shared" si="15"/>
        <v>56.8</v>
      </c>
      <c r="BU42" s="2">
        <f t="shared" si="16"/>
        <v>57.116999999999997</v>
      </c>
      <c r="BV42" s="2">
        <f t="shared" si="17"/>
        <v>55.65</v>
      </c>
      <c r="BW42" s="2">
        <f t="shared" si="18"/>
        <v>57.732999999999997</v>
      </c>
      <c r="BX42" s="2">
        <f t="shared" si="19"/>
        <v>55.45</v>
      </c>
      <c r="BY42" s="2">
        <f t="shared" si="20"/>
        <v>54.917000000000002</v>
      </c>
      <c r="BZ42" s="2">
        <f t="shared" si="21"/>
        <v>55.482999999999997</v>
      </c>
      <c r="CA42" s="2">
        <f t="shared" si="22"/>
        <v>56.05</v>
      </c>
      <c r="CB42" s="2">
        <f t="shared" si="23"/>
        <v>53.582999999999998</v>
      </c>
      <c r="CC42" s="2">
        <f t="shared" si="24"/>
        <v>48.7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52.335472927807494</v>
      </c>
      <c r="DL42" s="2">
        <f t="shared" si="41"/>
        <v>55.185825210084033</v>
      </c>
      <c r="DM42" s="2">
        <f t="shared" si="41"/>
        <v>54.557641784641788</v>
      </c>
      <c r="DN42" s="2">
        <f t="shared" si="41"/>
        <v>55.313029386529386</v>
      </c>
      <c r="DO42" s="2">
        <f t="shared" si="41"/>
        <v>55.96990028011205</v>
      </c>
      <c r="DP42" s="2">
        <f t="shared" si="41"/>
        <v>57.391797511797499</v>
      </c>
      <c r="DQ42" s="2">
        <f t="shared" si="41"/>
        <v>57.540909480909505</v>
      </c>
      <c r="DR42" s="2">
        <f t="shared" si="41"/>
        <v>56.462251540616258</v>
      </c>
      <c r="DS42" s="2">
        <f t="shared" si="41"/>
        <v>57.17307777777777</v>
      </c>
      <c r="DT42" s="2">
        <f t="shared" si="41"/>
        <v>56.251111111111101</v>
      </c>
      <c r="DU42" s="2">
        <f t="shared" si="41"/>
        <v>55.319674964438136</v>
      </c>
      <c r="DV42" s="2">
        <f t="shared" si="41"/>
        <v>56.34639682539683</v>
      </c>
      <c r="DW42" s="2">
        <f t="shared" si="41"/>
        <v>56.871540326040325</v>
      </c>
      <c r="DX42" s="2">
        <f t="shared" si="41"/>
        <v>55.634919887955185</v>
      </c>
      <c r="DY42" s="2">
        <f t="shared" si="41"/>
        <v>50.763023529411775</v>
      </c>
      <c r="EA42" s="2">
        <f t="shared" si="42"/>
        <v>50.822541115815547</v>
      </c>
      <c r="EB42" s="2">
        <f t="shared" si="42"/>
        <v>52.103281678309315</v>
      </c>
      <c r="EC42" s="2">
        <f t="shared" si="42"/>
        <v>52.007410228443327</v>
      </c>
      <c r="ED42" s="2">
        <f t="shared" si="42"/>
        <v>54.97764145670439</v>
      </c>
      <c r="EE42" s="2">
        <f t="shared" si="42"/>
        <v>53.59624158646141</v>
      </c>
      <c r="EF42" s="2">
        <f t="shared" si="42"/>
        <v>54.139525993530498</v>
      </c>
      <c r="EG42" s="2">
        <f t="shared" si="42"/>
        <v>54.253503061460258</v>
      </c>
      <c r="EH42" s="2">
        <f t="shared" si="42"/>
        <v>56.072507870145486</v>
      </c>
      <c r="EI42" s="2">
        <f t="shared" si="42"/>
        <v>52.685312901737021</v>
      </c>
      <c r="EJ42" s="2">
        <f t="shared" si="42"/>
        <v>55.513474643985425</v>
      </c>
      <c r="EK42" s="2">
        <f t="shared" si="42"/>
        <v>54.673804130723823</v>
      </c>
      <c r="EL42" s="2">
        <f t="shared" si="42"/>
        <v>55.432761950593516</v>
      </c>
      <c r="EM42" s="2">
        <f t="shared" si="42"/>
        <v>56.295300698724347</v>
      </c>
      <c r="EN42" s="2">
        <f t="shared" si="42"/>
        <v>55.725121727907293</v>
      </c>
      <c r="EO42" s="2">
        <f t="shared" si="42"/>
        <v>56.644584943519256</v>
      </c>
      <c r="EQ42" s="2">
        <f t="shared" si="43"/>
        <v>50.172192993972857</v>
      </c>
      <c r="ER42" s="2">
        <f t="shared" si="43"/>
        <v>53.689587604348688</v>
      </c>
      <c r="ES42" s="2">
        <f t="shared" si="43"/>
        <v>51.361817638248048</v>
      </c>
      <c r="ET42" s="2">
        <f t="shared" si="43"/>
        <v>53.923618918335464</v>
      </c>
      <c r="EU42" s="2">
        <f t="shared" si="43"/>
        <v>53.694732204881042</v>
      </c>
      <c r="EV42" s="2">
        <f t="shared" si="43"/>
        <v>55.057894470792448</v>
      </c>
      <c r="EW42" s="2">
        <f t="shared" si="43"/>
        <v>55.569396263786516</v>
      </c>
      <c r="EX42" s="2">
        <f t="shared" si="43"/>
        <v>56.319533449578181</v>
      </c>
      <c r="EY42" s="2">
        <f t="shared" si="43"/>
        <v>54.710196005124857</v>
      </c>
      <c r="EZ42" s="2">
        <f t="shared" si="43"/>
        <v>56.420058156856037</v>
      </c>
      <c r="FA42" s="2">
        <f t="shared" si="43"/>
        <v>55.222800277246662</v>
      </c>
      <c r="FB42" s="2">
        <f t="shared" si="43"/>
        <v>56.969892642443376</v>
      </c>
      <c r="FC42" s="2">
        <f t="shared" si="43"/>
        <v>57.271855349400916</v>
      </c>
      <c r="FD42" s="2">
        <f t="shared" si="43"/>
        <v>57.38550161942144</v>
      </c>
      <c r="FE42" s="2">
        <f t="shared" si="43"/>
        <v>57.807466128243092</v>
      </c>
      <c r="FG42" s="2">
        <f t="shared" si="44"/>
        <v>0.15230192677712376</v>
      </c>
      <c r="FH42" s="2">
        <f t="shared" si="44"/>
        <v>0.13572690086768965</v>
      </c>
      <c r="FI42" s="2">
        <f t="shared" si="44"/>
        <v>0.12596002610983312</v>
      </c>
      <c r="FJ42" s="2">
        <f t="shared" si="44"/>
        <v>0.12603399616440905</v>
      </c>
      <c r="FK42" s="2">
        <f t="shared" si="44"/>
        <v>0.13711982919112906</v>
      </c>
      <c r="FL42" s="2">
        <f t="shared" si="44"/>
        <v>0.12457240369410057</v>
      </c>
      <c r="FM42" s="2">
        <f t="shared" si="44"/>
        <v>0.12306724892503021</v>
      </c>
      <c r="FN42" s="2">
        <f t="shared" si="44"/>
        <v>0.11666606710075403</v>
      </c>
      <c r="FO42" s="2">
        <f t="shared" si="44"/>
        <v>0.11811326223344448</v>
      </c>
      <c r="FP42" s="2">
        <f t="shared" si="44"/>
        <v>0.12105834239624529</v>
      </c>
      <c r="FQ42" s="2">
        <f t="shared" si="44"/>
        <v>0.11784843528562396</v>
      </c>
      <c r="FR42" s="2">
        <f t="shared" si="44"/>
        <v>0.12223615676218735</v>
      </c>
      <c r="FS42" s="2">
        <f t="shared" si="44"/>
        <v>0.12752297448224856</v>
      </c>
      <c r="FT42" s="2">
        <f t="shared" si="44"/>
        <v>0.13598383498482114</v>
      </c>
      <c r="FU42" s="2">
        <f t="shared" si="44"/>
        <v>0.10813963632616655</v>
      </c>
      <c r="FW42" s="2">
        <f t="shared" si="53"/>
        <v>4.0942034162566563E-5</v>
      </c>
      <c r="FX42" s="2">
        <f t="shared" si="45"/>
        <v>2.6067514679834202E-5</v>
      </c>
      <c r="FY42" s="2">
        <f t="shared" si="45"/>
        <v>2.4859856044952945E-5</v>
      </c>
      <c r="FZ42" s="2">
        <f t="shared" si="45"/>
        <v>2.4877811972369399E-5</v>
      </c>
      <c r="GA42" s="2">
        <f t="shared" si="45"/>
        <v>2.6175131797488111E-5</v>
      </c>
      <c r="GB42" s="2">
        <f t="shared" si="45"/>
        <v>2.511539704458312E-5</v>
      </c>
      <c r="GC42" s="2">
        <f t="shared" si="45"/>
        <v>2.5603538299089055E-5</v>
      </c>
      <c r="GD42" s="2">
        <f t="shared" si="45"/>
        <v>2.9373017867550326E-5</v>
      </c>
      <c r="GE42" s="2">
        <f t="shared" si="45"/>
        <v>3.1443706821475824E-5</v>
      </c>
      <c r="GF42" s="2">
        <f t="shared" si="45"/>
        <v>2.8236288605474462E-5</v>
      </c>
      <c r="GG42" s="2">
        <f t="shared" si="45"/>
        <v>2.6678714966500037E-5</v>
      </c>
      <c r="GH42" s="2">
        <f t="shared" si="45"/>
        <v>2.3976378837377232E-5</v>
      </c>
      <c r="GI42" s="2">
        <f t="shared" si="45"/>
        <v>2.1057158732087169E-5</v>
      </c>
      <c r="GJ42" s="2">
        <f t="shared" si="45"/>
        <v>1.6310406043766147E-5</v>
      </c>
      <c r="GK42" s="2">
        <f t="shared" si="45"/>
        <v>1.2604914148379452E-5</v>
      </c>
      <c r="GM42" s="86">
        <f t="shared" si="54"/>
        <v>2.4302965835885937E-6</v>
      </c>
      <c r="GN42" s="86">
        <f t="shared" si="46"/>
        <v>4.1715285724903196E-7</v>
      </c>
      <c r="GO42" s="86">
        <f t="shared" si="46"/>
        <v>8.1676456760590597E-8</v>
      </c>
      <c r="GP42" s="86">
        <f t="shared" si="46"/>
        <v>7.5403937446813415E-8</v>
      </c>
      <c r="GQ42" s="86">
        <f t="shared" si="46"/>
        <v>1.9801993859520127E-7</v>
      </c>
      <c r="GR42" s="86">
        <f t="shared" si="46"/>
        <v>3.0399976674030504E-8</v>
      </c>
      <c r="GS42" s="86">
        <f t="shared" si="46"/>
        <v>2.6385653597408729E-8</v>
      </c>
      <c r="GT42" s="86">
        <f t="shared" si="46"/>
        <v>3.9260081791927242E-9</v>
      </c>
      <c r="GU42" s="86">
        <f t="shared" si="46"/>
        <v>6.5719300282490799E-9</v>
      </c>
      <c r="GV42" s="86">
        <f t="shared" si="46"/>
        <v>1.9768513725746316E-8</v>
      </c>
      <c r="GW42" s="86">
        <f t="shared" si="46"/>
        <v>1.1231306901416446E-8</v>
      </c>
      <c r="GX42" s="86">
        <f t="shared" si="46"/>
        <v>2.0933405024635288E-8</v>
      </c>
      <c r="GY42" s="86">
        <f t="shared" si="46"/>
        <v>7.8336295728003688E-8</v>
      </c>
      <c r="GZ42" s="86">
        <f t="shared" si="46"/>
        <v>2.4090888350654617E-7</v>
      </c>
      <c r="HA42" s="86">
        <f t="shared" si="46"/>
        <v>6.9749752118310644E-10</v>
      </c>
      <c r="HC42" s="86">
        <f t="shared" si="58"/>
        <v>3.4896602441390637E-18</v>
      </c>
      <c r="HD42" s="86">
        <f t="shared" si="47"/>
        <v>2.0009055917070317E-19</v>
      </c>
      <c r="HE42" s="86">
        <f t="shared" si="47"/>
        <v>1.060923415815892E-21</v>
      </c>
      <c r="HF42" s="86">
        <f t="shared" si="47"/>
        <v>2.1958640665873033E-22</v>
      </c>
      <c r="HG42" s="86">
        <f t="shared" si="47"/>
        <v>2.626229529261911E-21</v>
      </c>
      <c r="HH42" s="86">
        <f t="shared" si="47"/>
        <v>1.0518007958552723E-23</v>
      </c>
      <c r="HI42" s="86">
        <f t="shared" si="47"/>
        <v>8.0344030903189402E-24</v>
      </c>
      <c r="HJ42" s="86">
        <f t="shared" si="47"/>
        <v>4.2460505685808517E-25</v>
      </c>
      <c r="HK42" s="86">
        <f t="shared" si="47"/>
        <v>6.9281780330416093E-25</v>
      </c>
      <c r="HL42" s="86">
        <f t="shared" si="47"/>
        <v>2.0375135837740239E-23</v>
      </c>
      <c r="HM42" s="86">
        <f t="shared" si="47"/>
        <v>6.0011396548203431E-24</v>
      </c>
      <c r="HN42" s="86">
        <f t="shared" si="47"/>
        <v>9.7197879821600999E-23</v>
      </c>
      <c r="HO42" s="86">
        <f t="shared" si="47"/>
        <v>1.4580720515327973E-21</v>
      </c>
      <c r="HP42" s="86">
        <f t="shared" si="47"/>
        <v>1.0108027042964103E-21</v>
      </c>
      <c r="HQ42" s="86">
        <f t="shared" si="47"/>
        <v>4.2922085442668945E-30</v>
      </c>
      <c r="HS42" s="86">
        <f t="shared" si="55"/>
        <v>8.5527179129809045E-76</v>
      </c>
      <c r="HT42" s="86">
        <f t="shared" si="48"/>
        <v>2.043131097532076E-85</v>
      </c>
      <c r="HU42" s="86">
        <f t="shared" si="48"/>
        <v>2.4343885836139825E-98</v>
      </c>
      <c r="HV42" s="86">
        <f t="shared" si="48"/>
        <v>3.9430707290196822E-103</v>
      </c>
      <c r="HW42" s="86">
        <f t="shared" si="48"/>
        <v>5.9941554583398183E-99</v>
      </c>
      <c r="HX42" s="86">
        <f t="shared" si="48"/>
        <v>6.0917421655335679E-112</v>
      </c>
      <c r="HY42" s="86">
        <f t="shared" si="48"/>
        <v>3.436180621048815E-112</v>
      </c>
      <c r="HZ42" s="86">
        <f t="shared" si="48"/>
        <v>5.4230760635837644E-119</v>
      </c>
      <c r="IA42" s="86">
        <f t="shared" si="48"/>
        <v>3.0692376178720437E-117</v>
      </c>
      <c r="IB42" s="86">
        <f t="shared" si="48"/>
        <v>2.8724633661648286E-109</v>
      </c>
      <c r="IC42" s="86">
        <f t="shared" si="48"/>
        <v>1.2485242404581293E-111</v>
      </c>
      <c r="ID42" s="86">
        <f t="shared" si="48"/>
        <v>1.0304178046571426E-106</v>
      </c>
      <c r="IE42" s="86">
        <f t="shared" si="48"/>
        <v>5.8860487394653136E-100</v>
      </c>
      <c r="IF42" s="86">
        <f t="shared" si="48"/>
        <v>1.4505216768227718E-61</v>
      </c>
      <c r="IG42" s="86">
        <f t="shared" si="48"/>
        <v>4.485940617240381E-41</v>
      </c>
      <c r="II42" s="86">
        <f t="shared" si="56"/>
        <v>3.3476978791575495E-265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6.1524106120929833E-183</v>
      </c>
      <c r="IW42" s="86">
        <f t="shared" si="49"/>
        <v>2.5799877199022014E-95</v>
      </c>
      <c r="IY42" s="86">
        <f t="shared" si="57"/>
        <v>2.4302965835920835E-6</v>
      </c>
      <c r="IZ42" s="86">
        <f t="shared" si="50"/>
        <v>4.1715285724923207E-7</v>
      </c>
      <c r="JA42" s="86">
        <f t="shared" si="50"/>
        <v>8.1676456760591656E-8</v>
      </c>
      <c r="JB42" s="86">
        <f t="shared" si="50"/>
        <v>7.540393744681364E-8</v>
      </c>
      <c r="JC42" s="86">
        <f t="shared" si="50"/>
        <v>1.9801993859520389E-7</v>
      </c>
      <c r="JD42" s="86">
        <f t="shared" si="50"/>
        <v>3.0399976674030518E-8</v>
      </c>
      <c r="JE42" s="86">
        <f t="shared" si="50"/>
        <v>2.6385653597408735E-8</v>
      </c>
      <c r="JF42" s="86">
        <f t="shared" si="50"/>
        <v>3.926008179192725E-9</v>
      </c>
      <c r="JG42" s="86">
        <f t="shared" si="50"/>
        <v>6.5719300282490807E-9</v>
      </c>
      <c r="JH42" s="86">
        <f t="shared" si="50"/>
        <v>1.9768513725746336E-8</v>
      </c>
      <c r="JI42" s="86">
        <f t="shared" si="50"/>
        <v>1.1231306901416453E-8</v>
      </c>
      <c r="JJ42" s="86">
        <f t="shared" si="50"/>
        <v>2.0933405024635384E-8</v>
      </c>
      <c r="JK42" s="86">
        <f t="shared" si="50"/>
        <v>7.8336295728005143E-8</v>
      </c>
      <c r="JL42" s="86">
        <f t="shared" si="50"/>
        <v>2.4090888350654717E-7</v>
      </c>
      <c r="JM42" s="86">
        <f t="shared" si="50"/>
        <v>6.9749752118310644E-10</v>
      </c>
    </row>
    <row r="43" spans="2:273" x14ac:dyDescent="0.25">
      <c r="B43" s="2">
        <v>16</v>
      </c>
      <c r="C43" s="37">
        <v>50.613</v>
      </c>
      <c r="D43" s="37">
        <v>55.064999999999998</v>
      </c>
      <c r="E43" s="37">
        <v>54.274000000000001</v>
      </c>
      <c r="F43" s="37">
        <v>54.15</v>
      </c>
      <c r="G43" s="37">
        <v>53.866999999999997</v>
      </c>
      <c r="H43" s="37">
        <v>56.433</v>
      </c>
      <c r="I43" s="37">
        <v>58.017000000000003</v>
      </c>
      <c r="J43" s="37">
        <v>57.45</v>
      </c>
      <c r="K43" s="37">
        <v>57.616999999999997</v>
      </c>
      <c r="L43" s="37">
        <v>55.85</v>
      </c>
      <c r="M43" s="37">
        <v>54.017000000000003</v>
      </c>
      <c r="N43" s="37">
        <v>55.15</v>
      </c>
      <c r="O43" s="37">
        <v>54.75</v>
      </c>
      <c r="P43" s="37">
        <v>55.25</v>
      </c>
      <c r="Q43" s="37">
        <v>49.933</v>
      </c>
      <c r="S43" s="4">
        <f t="shared" si="7"/>
        <v>52.246744830614531</v>
      </c>
      <c r="T43" s="4">
        <f t="shared" si="7"/>
        <v>54.913052619430182</v>
      </c>
      <c r="U43" s="4">
        <f t="shared" si="7"/>
        <v>54.362918463065917</v>
      </c>
      <c r="V43" s="4">
        <f t="shared" si="7"/>
        <v>55.407860399385704</v>
      </c>
      <c r="W43" s="4">
        <f t="shared" si="7"/>
        <v>55.768005492540958</v>
      </c>
      <c r="X43" s="4">
        <f t="shared" si="7"/>
        <v>57.052118327802596</v>
      </c>
      <c r="Y43" s="4">
        <f t="shared" si="7"/>
        <v>57.176829636810119</v>
      </c>
      <c r="Z43" s="4">
        <f t="shared" si="7"/>
        <v>56.495878625598685</v>
      </c>
      <c r="AA43" s="4">
        <f t="shared" si="7"/>
        <v>56.702111225551754</v>
      </c>
      <c r="AB43" s="4">
        <f t="shared" si="7"/>
        <v>56.241788153833951</v>
      </c>
      <c r="AC43" s="4">
        <f t="shared" si="7"/>
        <v>55.314125849077918</v>
      </c>
      <c r="AD43" s="4">
        <f t="shared" si="7"/>
        <v>56.318714407950104</v>
      </c>
      <c r="AE43" s="4">
        <f t="shared" si="7"/>
        <v>56.88030526313382</v>
      </c>
      <c r="AF43" s="4">
        <f t="shared" si="7"/>
        <v>55.769993388688192</v>
      </c>
      <c r="AG43" s="4">
        <f t="shared" si="7"/>
        <v>51.652535803730402</v>
      </c>
      <c r="AI43" s="4">
        <f t="shared" si="8"/>
        <v>-1.6337448306145319</v>
      </c>
      <c r="AJ43" s="4">
        <f t="shared" si="8"/>
        <v>0.15194738056981549</v>
      </c>
      <c r="AK43" s="4">
        <f t="shared" si="8"/>
        <v>-8.8918463065915887E-2</v>
      </c>
      <c r="AL43" s="4">
        <f t="shared" si="8"/>
        <v>-1.2578603993857058</v>
      </c>
      <c r="AM43" s="4">
        <f t="shared" si="8"/>
        <v>-1.9010054925409605</v>
      </c>
      <c r="AN43" s="4">
        <f t="shared" si="8"/>
        <v>-0.61911832780259601</v>
      </c>
      <c r="AO43" s="4">
        <f t="shared" si="8"/>
        <v>0.84017036318988403</v>
      </c>
      <c r="AP43" s="4">
        <f t="shared" si="8"/>
        <v>0.95412137440131772</v>
      </c>
      <c r="AQ43" s="4">
        <f t="shared" si="8"/>
        <v>0.91488877444824368</v>
      </c>
      <c r="AR43" s="4">
        <f t="shared" si="8"/>
        <v>-0.39178815383395005</v>
      </c>
      <c r="AS43" s="4">
        <f t="shared" si="8"/>
        <v>-1.2971258490779149</v>
      </c>
      <c r="AT43" s="4">
        <f t="shared" si="8"/>
        <v>-1.1687144079501053</v>
      </c>
      <c r="AU43" s="4">
        <f t="shared" si="8"/>
        <v>-2.1303052631338204</v>
      </c>
      <c r="AV43" s="4">
        <f t="shared" si="8"/>
        <v>-0.51999338868819223</v>
      </c>
      <c r="AW43" s="4">
        <f t="shared" si="8"/>
        <v>-1.7195358037304018</v>
      </c>
      <c r="AY43" s="2">
        <f t="shared" si="51"/>
        <v>52.241206178891424</v>
      </c>
      <c r="AZ43" s="2">
        <f t="shared" si="51"/>
        <v>54.911927240746408</v>
      </c>
      <c r="BA43" s="2">
        <f t="shared" si="51"/>
        <v>54.362666095600282</v>
      </c>
      <c r="BB43" s="2">
        <f t="shared" si="51"/>
        <v>55.407625964004936</v>
      </c>
      <c r="BC43" s="2">
        <f t="shared" si="51"/>
        <v>55.767439627793273</v>
      </c>
      <c r="BD43" s="2">
        <f t="shared" si="51"/>
        <v>57.052017164285509</v>
      </c>
      <c r="BE43" s="2">
        <f t="shared" si="51"/>
        <v>57.176741620629599</v>
      </c>
      <c r="BF43" s="2">
        <f t="shared" si="51"/>
        <v>56.495863101977214</v>
      </c>
      <c r="BG43" s="2">
        <f t="shared" si="51"/>
        <v>56.702086445759136</v>
      </c>
      <c r="BH43" s="2">
        <f t="shared" si="51"/>
        <v>56.241720734053885</v>
      </c>
      <c r="BI43" s="2">
        <f t="shared" si="51"/>
        <v>55.314086753407437</v>
      </c>
      <c r="BJ43" s="2">
        <f t="shared" si="51"/>
        <v>56.318643626430578</v>
      </c>
      <c r="BK43" s="2">
        <f t="shared" si="51"/>
        <v>56.880072669673574</v>
      </c>
      <c r="BL43" s="2">
        <f t="shared" si="51"/>
        <v>55.769361231961803</v>
      </c>
      <c r="BM43" s="2">
        <f t="shared" si="51"/>
        <v>51.652533399609183</v>
      </c>
      <c r="BO43" s="2">
        <f t="shared" si="10"/>
        <v>50.613</v>
      </c>
      <c r="BP43" s="2">
        <f t="shared" si="11"/>
        <v>55.064999999999998</v>
      </c>
      <c r="BQ43" s="2">
        <f t="shared" si="12"/>
        <v>54.274000000000001</v>
      </c>
      <c r="BR43" s="2">
        <f t="shared" si="13"/>
        <v>54.15</v>
      </c>
      <c r="BS43" s="2">
        <f t="shared" si="14"/>
        <v>53.866999999999997</v>
      </c>
      <c r="BT43" s="2">
        <f t="shared" si="15"/>
        <v>56.433</v>
      </c>
      <c r="BU43" s="2">
        <f t="shared" si="16"/>
        <v>58.017000000000003</v>
      </c>
      <c r="BV43" s="2">
        <f t="shared" si="17"/>
        <v>57.45</v>
      </c>
      <c r="BW43" s="2">
        <f t="shared" si="18"/>
        <v>57.616999999999997</v>
      </c>
      <c r="BX43" s="2">
        <f t="shared" si="19"/>
        <v>55.85</v>
      </c>
      <c r="BY43" s="2">
        <f t="shared" si="20"/>
        <v>54.017000000000003</v>
      </c>
      <c r="BZ43" s="2">
        <f t="shared" si="21"/>
        <v>55.15</v>
      </c>
      <c r="CA43" s="2">
        <f t="shared" si="22"/>
        <v>54.75</v>
      </c>
      <c r="CB43" s="2">
        <f t="shared" si="23"/>
        <v>55.25</v>
      </c>
      <c r="CC43" s="2">
        <f t="shared" si="24"/>
        <v>49.933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52.544454545454556</v>
      </c>
      <c r="DL43" s="2">
        <f t="shared" si="41"/>
        <v>55.416455462184871</v>
      </c>
      <c r="DM43" s="2">
        <f t="shared" si="41"/>
        <v>54.754840626340631</v>
      </c>
      <c r="DN43" s="2">
        <f t="shared" si="41"/>
        <v>55.500028743028743</v>
      </c>
      <c r="DO43" s="2">
        <f t="shared" si="41"/>
        <v>56.168764425770313</v>
      </c>
      <c r="DP43" s="2">
        <f t="shared" si="41"/>
        <v>57.526400729300718</v>
      </c>
      <c r="DQ43" s="2">
        <f t="shared" si="41"/>
        <v>57.646367910767935</v>
      </c>
      <c r="DR43" s="2">
        <f t="shared" si="41"/>
        <v>56.579438655462198</v>
      </c>
      <c r="DS43" s="2">
        <f t="shared" si="41"/>
        <v>57.307753968253962</v>
      </c>
      <c r="DT43" s="2">
        <f t="shared" si="41"/>
        <v>56.374377777777767</v>
      </c>
      <c r="DU43" s="2">
        <f t="shared" si="41"/>
        <v>55.428882408724526</v>
      </c>
      <c r="DV43" s="2">
        <f t="shared" si="41"/>
        <v>56.475782539682541</v>
      </c>
      <c r="DW43" s="2">
        <f t="shared" si="41"/>
        <v>56.998268640068638</v>
      </c>
      <c r="DX43" s="2">
        <f t="shared" si="41"/>
        <v>55.800759943977596</v>
      </c>
      <c r="DY43" s="2">
        <f t="shared" si="41"/>
        <v>51.008078074866326</v>
      </c>
      <c r="EA43" s="2">
        <f t="shared" si="42"/>
        <v>50.702042224718454</v>
      </c>
      <c r="EB43" s="2">
        <f t="shared" si="42"/>
        <v>51.981602838447252</v>
      </c>
      <c r="EC43" s="2">
        <f t="shared" si="42"/>
        <v>51.880929628956366</v>
      </c>
      <c r="ED43" s="2">
        <f t="shared" si="42"/>
        <v>54.823458573285066</v>
      </c>
      <c r="EE43" s="2">
        <f t="shared" si="42"/>
        <v>53.464143577322133</v>
      </c>
      <c r="EF43" s="2">
        <f t="shared" si="42"/>
        <v>54.011451132162662</v>
      </c>
      <c r="EG43" s="2">
        <f t="shared" si="42"/>
        <v>54.124526744454712</v>
      </c>
      <c r="EH43" s="2">
        <f t="shared" si="42"/>
        <v>55.918689696325238</v>
      </c>
      <c r="EI43" s="2">
        <f t="shared" si="42"/>
        <v>52.577265586976594</v>
      </c>
      <c r="EJ43" s="2">
        <f t="shared" si="42"/>
        <v>55.363102872417983</v>
      </c>
      <c r="EK43" s="2">
        <f t="shared" si="42"/>
        <v>54.530271712580792</v>
      </c>
      <c r="EL43" s="2">
        <f t="shared" si="42"/>
        <v>55.289232595444339</v>
      </c>
      <c r="EM43" s="2">
        <f t="shared" si="42"/>
        <v>56.142400974367895</v>
      </c>
      <c r="EN43" s="2">
        <f t="shared" si="42"/>
        <v>55.58721445541947</v>
      </c>
      <c r="EO43" s="2">
        <f t="shared" si="42"/>
        <v>56.499753107073374</v>
      </c>
      <c r="EQ43" s="2">
        <f t="shared" si="43"/>
        <v>50.060360954207098</v>
      </c>
      <c r="ER43" s="2">
        <f t="shared" si="43"/>
        <v>53.548071005629993</v>
      </c>
      <c r="ES43" s="2">
        <f t="shared" si="43"/>
        <v>51.243661269661509</v>
      </c>
      <c r="ET43" s="2">
        <f t="shared" si="43"/>
        <v>53.782718652081485</v>
      </c>
      <c r="EU43" s="2">
        <f t="shared" si="43"/>
        <v>53.561260548985381</v>
      </c>
      <c r="EV43" s="2">
        <f t="shared" si="43"/>
        <v>54.917867020891528</v>
      </c>
      <c r="EW43" s="2">
        <f t="shared" si="43"/>
        <v>55.423330966366919</v>
      </c>
      <c r="EX43" s="2">
        <f t="shared" si="43"/>
        <v>56.162413735799355</v>
      </c>
      <c r="EY43" s="2">
        <f t="shared" si="43"/>
        <v>54.575768656402921</v>
      </c>
      <c r="EZ43" s="2">
        <f t="shared" si="43"/>
        <v>56.257969205921839</v>
      </c>
      <c r="FA43" s="2">
        <f t="shared" si="43"/>
        <v>55.072195525812624</v>
      </c>
      <c r="FB43" s="2">
        <f t="shared" si="43"/>
        <v>56.806685961010785</v>
      </c>
      <c r="FC43" s="2">
        <f t="shared" si="43"/>
        <v>57.106454889881391</v>
      </c>
      <c r="FD43" s="2">
        <f t="shared" si="43"/>
        <v>57.22600300625092</v>
      </c>
      <c r="FE43" s="2">
        <f t="shared" si="43"/>
        <v>57.643553352624259</v>
      </c>
      <c r="FG43" s="2">
        <f t="shared" si="44"/>
        <v>0.16457747100254527</v>
      </c>
      <c r="FH43" s="2">
        <f t="shared" si="44"/>
        <v>0.14689800411082732</v>
      </c>
      <c r="FI43" s="2">
        <f t="shared" si="44"/>
        <v>0.13645417700587045</v>
      </c>
      <c r="FJ43" s="2">
        <f t="shared" si="44"/>
        <v>0.13653334708187603</v>
      </c>
      <c r="FK43" s="2">
        <f t="shared" si="44"/>
        <v>0.14838589501451249</v>
      </c>
      <c r="FL43" s="2">
        <f t="shared" si="44"/>
        <v>0.13496879917185037</v>
      </c>
      <c r="FM43" s="2">
        <f t="shared" si="44"/>
        <v>0.13335716465825845</v>
      </c>
      <c r="FN43" s="2">
        <f t="shared" si="44"/>
        <v>0.12649797157646314</v>
      </c>
      <c r="FO43" s="2">
        <f t="shared" si="44"/>
        <v>0.12804944786481498</v>
      </c>
      <c r="FP43" s="2">
        <f t="shared" si="44"/>
        <v>0.13120542043685371</v>
      </c>
      <c r="FQ43" s="2">
        <f t="shared" si="44"/>
        <v>0.12776557019116694</v>
      </c>
      <c r="FR43" s="2">
        <f t="shared" si="44"/>
        <v>0.13246707998213295</v>
      </c>
      <c r="FS43" s="2">
        <f t="shared" si="44"/>
        <v>0.13812676171094207</v>
      </c>
      <c r="FT43" s="2">
        <f t="shared" si="44"/>
        <v>0.14717248434444316</v>
      </c>
      <c r="FU43" s="2">
        <f t="shared" si="44"/>
        <v>0.11734844332630202</v>
      </c>
      <c r="FW43" s="2">
        <f t="shared" si="53"/>
        <v>4.4891870441504832E-5</v>
      </c>
      <c r="FX43" s="2">
        <f t="shared" si="53"/>
        <v>2.8582389590891515E-5</v>
      </c>
      <c r="FY43" s="2">
        <f t="shared" si="53"/>
        <v>2.7258224735494417E-5</v>
      </c>
      <c r="FZ43" s="2">
        <f t="shared" si="53"/>
        <v>2.7277912923922229E-5</v>
      </c>
      <c r="GA43" s="2">
        <f t="shared" si="53"/>
        <v>2.8700388819181339E-5</v>
      </c>
      <c r="GB43" s="2">
        <f t="shared" si="53"/>
        <v>2.7538418518847341E-5</v>
      </c>
      <c r="GC43" s="2">
        <f t="shared" si="53"/>
        <v>2.8073652142004512E-5</v>
      </c>
      <c r="GD43" s="2">
        <f t="shared" si="53"/>
        <v>3.2206782377316805E-5</v>
      </c>
      <c r="GE43" s="2">
        <f t="shared" si="53"/>
        <v>3.4477234344421644E-5</v>
      </c>
      <c r="GF43" s="2">
        <f t="shared" si="53"/>
        <v>3.0960390454040927E-5</v>
      </c>
      <c r="GG43" s="2">
        <f t="shared" si="53"/>
        <v>2.9252553968319307E-5</v>
      </c>
      <c r="GH43" s="2">
        <f t="shared" si="53"/>
        <v>2.6289515804803405E-5</v>
      </c>
      <c r="GI43" s="2">
        <f t="shared" si="53"/>
        <v>2.3088668516520688E-5</v>
      </c>
      <c r="GJ43" s="2">
        <f t="shared" si="53"/>
        <v>1.7883976455032114E-5</v>
      </c>
      <c r="GK43" s="2">
        <f t="shared" si="53"/>
        <v>1.382099672024927E-5</v>
      </c>
      <c r="GM43" s="86">
        <f t="shared" si="54"/>
        <v>4.3251974714733037E-6</v>
      </c>
      <c r="GN43" s="86">
        <f t="shared" si="54"/>
        <v>8.075011049686838E-7</v>
      </c>
      <c r="GO43" s="86">
        <f t="shared" si="54"/>
        <v>1.7205517368024203E-7</v>
      </c>
      <c r="GP43" s="86">
        <f t="shared" si="54"/>
        <v>1.5977760115573675E-7</v>
      </c>
      <c r="GQ43" s="86">
        <f t="shared" si="54"/>
        <v>4.0640467847011876E-7</v>
      </c>
      <c r="GR43" s="86">
        <f t="shared" si="54"/>
        <v>6.8310385001712146E-8</v>
      </c>
      <c r="GS43" s="86">
        <f t="shared" si="54"/>
        <v>5.9543956471779709E-8</v>
      </c>
      <c r="GT43" s="86">
        <f t="shared" si="54"/>
        <v>9.8570649599284936E-9</v>
      </c>
      <c r="GU43" s="86">
        <f t="shared" si="54"/>
        <v>1.6020490788976797E-8</v>
      </c>
      <c r="GV43" s="86">
        <f t="shared" si="54"/>
        <v>4.5171594549326018E-8</v>
      </c>
      <c r="GW43" s="86">
        <f t="shared" si="54"/>
        <v>2.6353592126252704E-8</v>
      </c>
      <c r="GX43" s="86">
        <f t="shared" si="54"/>
        <v>4.7859915762771158E-8</v>
      </c>
      <c r="GY43" s="86">
        <f t="shared" si="54"/>
        <v>1.6640436644960407E-7</v>
      </c>
      <c r="GZ43" s="86">
        <f t="shared" si="54"/>
        <v>4.8562617252089236E-7</v>
      </c>
      <c r="HA43" s="86">
        <f t="shared" si="54"/>
        <v>1.8946176302898063E-9</v>
      </c>
      <c r="HC43" s="86">
        <f t="shared" si="58"/>
        <v>1.2581665543759468E-17</v>
      </c>
      <c r="HD43" s="86">
        <f t="shared" si="58"/>
        <v>7.9679965736290266E-19</v>
      </c>
      <c r="HE43" s="86">
        <f t="shared" si="58"/>
        <v>5.1051212386970034E-21</v>
      </c>
      <c r="HF43" s="86">
        <f t="shared" si="58"/>
        <v>1.1170674170166887E-21</v>
      </c>
      <c r="HG43" s="86">
        <f t="shared" si="58"/>
        <v>1.2525235337411594E-20</v>
      </c>
      <c r="HH43" s="86">
        <f t="shared" si="58"/>
        <v>6.0716557179389799E-23</v>
      </c>
      <c r="HI43" s="86">
        <f t="shared" si="58"/>
        <v>4.6786099223085194E-23</v>
      </c>
      <c r="HJ43" s="86">
        <f t="shared" si="58"/>
        <v>2.8152217795176414E-24</v>
      </c>
      <c r="HK43" s="86">
        <f t="shared" si="58"/>
        <v>4.5364951889106534E-24</v>
      </c>
      <c r="HL43" s="86">
        <f t="shared" si="58"/>
        <v>1.1561856856822315E-22</v>
      </c>
      <c r="HM43" s="86">
        <f t="shared" si="58"/>
        <v>3.5076239007684184E-23</v>
      </c>
      <c r="HN43" s="86">
        <f t="shared" si="58"/>
        <v>5.1396239775153463E-22</v>
      </c>
      <c r="HO43" s="86">
        <f t="shared" si="58"/>
        <v>6.8343429077518126E-21</v>
      </c>
      <c r="HP43" s="86">
        <f t="shared" si="58"/>
        <v>4.7774662404039135E-21</v>
      </c>
      <c r="HQ43" s="86">
        <f t="shared" si="58"/>
        <v>3.9272751537052486E-29</v>
      </c>
      <c r="HS43" s="86">
        <f t="shared" si="55"/>
        <v>4.0410752533389451E-74</v>
      </c>
      <c r="HT43" s="86">
        <f t="shared" si="55"/>
        <v>1.4512108612264E-83</v>
      </c>
      <c r="HU43" s="86">
        <f t="shared" si="55"/>
        <v>3.3036504728765176E-96</v>
      </c>
      <c r="HV43" s="86">
        <f t="shared" si="55"/>
        <v>6.6255303034091025E-101</v>
      </c>
      <c r="HW43" s="86">
        <f t="shared" si="55"/>
        <v>8.4298699785329841E-97</v>
      </c>
      <c r="HX43" s="86">
        <f t="shared" si="55"/>
        <v>1.6247668238964859E-109</v>
      </c>
      <c r="HY43" s="86">
        <f t="shared" si="55"/>
        <v>9.3456002069964155E-110</v>
      </c>
      <c r="HZ43" s="86">
        <f t="shared" si="55"/>
        <v>2.2620214918986077E-116</v>
      </c>
      <c r="IA43" s="86">
        <f t="shared" si="55"/>
        <v>1.2078804256734757E-114</v>
      </c>
      <c r="IB43" s="86">
        <f t="shared" si="55"/>
        <v>7.0232244347125457E-107</v>
      </c>
      <c r="IC43" s="86">
        <f t="shared" si="55"/>
        <v>3.3342958124311173E-109</v>
      </c>
      <c r="ID43" s="86">
        <f t="shared" si="55"/>
        <v>2.0520820646048816E-104</v>
      </c>
      <c r="IE43" s="86">
        <f t="shared" si="55"/>
        <v>7.788136348362868E-98</v>
      </c>
      <c r="IF43" s="86">
        <f t="shared" si="55"/>
        <v>2.7066151650174817E-60</v>
      </c>
      <c r="IG43" s="86">
        <f t="shared" si="55"/>
        <v>2.9419883366074972E-40</v>
      </c>
      <c r="II43" s="86">
        <f t="shared" si="56"/>
        <v>1.9905464046820161E-260</v>
      </c>
      <c r="IJ43" s="86">
        <f t="shared" si="56"/>
        <v>1.8632379925549239E-307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6.2919501855533469E-180</v>
      </c>
      <c r="IW43" s="86">
        <f t="shared" si="56"/>
        <v>8.5175153699187446E-94</v>
      </c>
      <c r="IY43" s="86">
        <f t="shared" si="57"/>
        <v>4.3251974714858856E-6</v>
      </c>
      <c r="IZ43" s="86">
        <f t="shared" si="57"/>
        <v>8.0750110496948064E-7</v>
      </c>
      <c r="JA43" s="86">
        <f t="shared" si="57"/>
        <v>1.7205517368024714E-7</v>
      </c>
      <c r="JB43" s="86">
        <f t="shared" si="57"/>
        <v>1.5977760115573786E-7</v>
      </c>
      <c r="JC43" s="86">
        <f t="shared" si="57"/>
        <v>4.0640467847013131E-7</v>
      </c>
      <c r="JD43" s="86">
        <f t="shared" si="57"/>
        <v>6.8310385001712212E-8</v>
      </c>
      <c r="JE43" s="86">
        <f t="shared" si="57"/>
        <v>5.9543956471779755E-8</v>
      </c>
      <c r="JF43" s="86">
        <f t="shared" si="57"/>
        <v>9.8570649599284969E-9</v>
      </c>
      <c r="JG43" s="86">
        <f t="shared" si="57"/>
        <v>1.6020490788976801E-8</v>
      </c>
      <c r="JH43" s="86">
        <f t="shared" si="57"/>
        <v>4.517159454932613E-8</v>
      </c>
      <c r="JI43" s="86">
        <f t="shared" si="57"/>
        <v>2.635359212625274E-8</v>
      </c>
      <c r="JJ43" s="86">
        <f t="shared" si="57"/>
        <v>4.7859915762771674E-8</v>
      </c>
      <c r="JK43" s="86">
        <f t="shared" si="57"/>
        <v>1.664043664496109E-7</v>
      </c>
      <c r="JL43" s="86">
        <f t="shared" si="57"/>
        <v>4.8562617252089712E-7</v>
      </c>
      <c r="JM43" s="86">
        <f t="shared" si="57"/>
        <v>1.8946176302898063E-9</v>
      </c>
    </row>
    <row r="44" spans="2:273" x14ac:dyDescent="0.25">
      <c r="B44" s="2">
        <v>17</v>
      </c>
      <c r="C44" s="37">
        <v>51.628999999999998</v>
      </c>
      <c r="D44" s="37">
        <v>55.661000000000001</v>
      </c>
      <c r="E44" s="37">
        <v>54.484000000000002</v>
      </c>
      <c r="F44" s="37">
        <v>55.982999999999997</v>
      </c>
      <c r="G44" s="37">
        <v>54.616999999999997</v>
      </c>
      <c r="H44" s="37">
        <v>57.383000000000003</v>
      </c>
      <c r="I44" s="37">
        <v>57.433</v>
      </c>
      <c r="J44" s="37">
        <v>56.3</v>
      </c>
      <c r="K44" s="37">
        <v>57.75</v>
      </c>
      <c r="L44" s="37">
        <v>55.1</v>
      </c>
      <c r="M44" s="37">
        <v>54.466999999999999</v>
      </c>
      <c r="N44" s="37">
        <v>55.4</v>
      </c>
      <c r="O44" s="37">
        <v>54.9</v>
      </c>
      <c r="P44" s="37">
        <v>54.317</v>
      </c>
      <c r="Q44" s="37">
        <v>49.6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52.377093189289674</v>
      </c>
      <c r="T44" s="4">
        <f t="shared" si="59"/>
        <v>55.047751702070094</v>
      </c>
      <c r="U44" s="4">
        <f t="shared" si="59"/>
        <v>54.480326200243148</v>
      </c>
      <c r="V44" s="4">
        <f t="shared" si="59"/>
        <v>55.537090680203967</v>
      </c>
      <c r="W44" s="4">
        <f t="shared" si="59"/>
        <v>55.881819809771997</v>
      </c>
      <c r="X44" s="4">
        <f t="shared" si="59"/>
        <v>57.109381924225637</v>
      </c>
      <c r="Y44" s="4">
        <f t="shared" si="59"/>
        <v>57.209777824795395</v>
      </c>
      <c r="Z44" s="4">
        <f t="shared" si="59"/>
        <v>56.568993171468669</v>
      </c>
      <c r="AA44" s="4">
        <f t="shared" si="59"/>
        <v>56.752827270791862</v>
      </c>
      <c r="AB44" s="4">
        <f t="shared" si="59"/>
        <v>56.315279696577505</v>
      </c>
      <c r="AC44" s="4">
        <f t="shared" si="59"/>
        <v>55.378863421948374</v>
      </c>
      <c r="AD44" s="4">
        <f t="shared" si="59"/>
        <v>56.39605771440165</v>
      </c>
      <c r="AE44" s="4">
        <f t="shared" si="59"/>
        <v>56.955781624597563</v>
      </c>
      <c r="AF44" s="4">
        <f t="shared" si="59"/>
        <v>55.885546068344361</v>
      </c>
      <c r="AG44" s="4">
        <f t="shared" si="59"/>
        <v>51.902254256133048</v>
      </c>
      <c r="AI44" s="4">
        <f t="shared" ref="AI44:AW60" si="60">IF(OR($B44 &lt; C$230, $B44 &gt; C$233), 0, C44-S44)</f>
        <v>-0.74809318928967627</v>
      </c>
      <c r="AJ44" s="4">
        <f t="shared" si="60"/>
        <v>0.61324829792990698</v>
      </c>
      <c r="AK44" s="4">
        <f t="shared" si="60"/>
        <v>3.6737997568536684E-3</v>
      </c>
      <c r="AL44" s="4">
        <f t="shared" si="60"/>
        <v>0.44590931979602999</v>
      </c>
      <c r="AM44" s="4">
        <f t="shared" si="60"/>
        <v>-1.2648198097719998</v>
      </c>
      <c r="AN44" s="4">
        <f t="shared" si="60"/>
        <v>0.27361807577436537</v>
      </c>
      <c r="AO44" s="4">
        <f t="shared" si="60"/>
        <v>0.22322217520460441</v>
      </c>
      <c r="AP44" s="4">
        <f t="shared" si="60"/>
        <v>-0.26899317146867219</v>
      </c>
      <c r="AQ44" s="4">
        <f t="shared" si="60"/>
        <v>0.99717272920813826</v>
      </c>
      <c r="AR44" s="4">
        <f t="shared" si="60"/>
        <v>-1.2152796965775039</v>
      </c>
      <c r="AS44" s="4">
        <f t="shared" si="60"/>
        <v>-0.91186342194837522</v>
      </c>
      <c r="AT44" s="4">
        <f t="shared" si="60"/>
        <v>-0.99605771440165114</v>
      </c>
      <c r="AU44" s="4">
        <f t="shared" si="60"/>
        <v>-2.0557816245975644</v>
      </c>
      <c r="AV44" s="4">
        <f t="shared" si="60"/>
        <v>-1.5685460683443608</v>
      </c>
      <c r="AW44" s="4">
        <f t="shared" si="60"/>
        <v>-2.3022542561330468</v>
      </c>
      <c r="AY44" s="2">
        <f t="shared" si="51"/>
        <v>52.367600617304852</v>
      </c>
      <c r="AZ44" s="2">
        <f t="shared" si="51"/>
        <v>55.045658695282341</v>
      </c>
      <c r="BA44" s="2">
        <f t="shared" si="51"/>
        <v>54.479816785527099</v>
      </c>
      <c r="BB44" s="2">
        <f t="shared" si="51"/>
        <v>55.536614804228812</v>
      </c>
      <c r="BC44" s="2">
        <f t="shared" si="51"/>
        <v>55.880707276806326</v>
      </c>
      <c r="BD44" s="2">
        <f t="shared" si="51"/>
        <v>57.109164682746197</v>
      </c>
      <c r="BE44" s="2">
        <f t="shared" si="51"/>
        <v>57.209588000582499</v>
      </c>
      <c r="BF44" s="2">
        <f t="shared" si="51"/>
        <v>56.568956056084978</v>
      </c>
      <c r="BG44" s="2">
        <f t="shared" si="51"/>
        <v>56.752769689098933</v>
      </c>
      <c r="BH44" s="2">
        <f t="shared" si="51"/>
        <v>56.315132502434366</v>
      </c>
      <c r="BI44" s="2">
        <f t="shared" si="51"/>
        <v>55.378775829706584</v>
      </c>
      <c r="BJ44" s="2">
        <f t="shared" si="51"/>
        <v>56.395903125922921</v>
      </c>
      <c r="BK44" s="2">
        <f t="shared" si="51"/>
        <v>56.955308460116072</v>
      </c>
      <c r="BL44" s="2">
        <f t="shared" si="51"/>
        <v>55.884324115945667</v>
      </c>
      <c r="BM44" s="2">
        <f t="shared" si="51"/>
        <v>51.902248048383072</v>
      </c>
      <c r="BO44" s="2">
        <f t="shared" si="10"/>
        <v>51.628999999999998</v>
      </c>
      <c r="BP44" s="2">
        <f t="shared" si="11"/>
        <v>55.661000000000001</v>
      </c>
      <c r="BQ44" s="2">
        <f t="shared" si="12"/>
        <v>54.484000000000002</v>
      </c>
      <c r="BR44" s="2">
        <f t="shared" si="13"/>
        <v>55.982999999999997</v>
      </c>
      <c r="BS44" s="2">
        <f t="shared" si="14"/>
        <v>54.616999999999997</v>
      </c>
      <c r="BT44" s="2">
        <f t="shared" si="15"/>
        <v>57.383000000000003</v>
      </c>
      <c r="BU44" s="2">
        <f t="shared" si="16"/>
        <v>57.433</v>
      </c>
      <c r="BV44" s="2">
        <f t="shared" si="17"/>
        <v>56.3</v>
      </c>
      <c r="BW44" s="2">
        <f t="shared" si="18"/>
        <v>57.75</v>
      </c>
      <c r="BX44" s="2">
        <f t="shared" si="19"/>
        <v>55.1</v>
      </c>
      <c r="BY44" s="2">
        <f t="shared" si="20"/>
        <v>54.466999999999999</v>
      </c>
      <c r="BZ44" s="2">
        <f t="shared" si="21"/>
        <v>55.4</v>
      </c>
      <c r="CA44" s="2">
        <f t="shared" si="22"/>
        <v>54.9</v>
      </c>
      <c r="CB44" s="2">
        <f t="shared" si="23"/>
        <v>54.317</v>
      </c>
      <c r="CC44" s="2">
        <f t="shared" si="24"/>
        <v>49.6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52.753436163101611</v>
      </c>
      <c r="DL44" s="2">
        <f t="shared" si="61"/>
        <v>55.647085714285708</v>
      </c>
      <c r="DM44" s="2">
        <f t="shared" si="61"/>
        <v>54.952039468039473</v>
      </c>
      <c r="DN44" s="2">
        <f t="shared" si="61"/>
        <v>55.687028099528099</v>
      </c>
      <c r="DO44" s="2">
        <f t="shared" si="61"/>
        <v>56.367628571428583</v>
      </c>
      <c r="DP44" s="2">
        <f t="shared" si="61"/>
        <v>57.661003946803937</v>
      </c>
      <c r="DQ44" s="2">
        <f t="shared" si="61"/>
        <v>57.751826340626366</v>
      </c>
      <c r="DR44" s="2">
        <f t="shared" si="61"/>
        <v>56.696625770308131</v>
      </c>
      <c r="DS44" s="2">
        <f t="shared" si="61"/>
        <v>57.442430158730147</v>
      </c>
      <c r="DT44" s="2">
        <f t="shared" si="61"/>
        <v>56.497644444444433</v>
      </c>
      <c r="DU44" s="2">
        <f t="shared" si="61"/>
        <v>55.538089853010916</v>
      </c>
      <c r="DV44" s="2">
        <f t="shared" si="61"/>
        <v>56.605168253968259</v>
      </c>
      <c r="DW44" s="2">
        <f t="shared" si="61"/>
        <v>57.12499695409695</v>
      </c>
      <c r="DX44" s="2">
        <f t="shared" si="61"/>
        <v>55.9666</v>
      </c>
      <c r="DY44" s="2">
        <f t="shared" si="61"/>
        <v>51.253132620320869</v>
      </c>
      <c r="EA44" s="2">
        <f t="shared" ref="EA44:EO60" si="62">CE$228*$B44+CE$229</f>
        <v>50.581543333621362</v>
      </c>
      <c r="EB44" s="2">
        <f t="shared" si="62"/>
        <v>51.859923998585195</v>
      </c>
      <c r="EC44" s="2">
        <f t="shared" si="62"/>
        <v>51.754449029469399</v>
      </c>
      <c r="ED44" s="2">
        <f t="shared" si="62"/>
        <v>54.669275689865749</v>
      </c>
      <c r="EE44" s="2">
        <f t="shared" si="62"/>
        <v>53.332045568182856</v>
      </c>
      <c r="EF44" s="2">
        <f t="shared" si="62"/>
        <v>53.883376270794827</v>
      </c>
      <c r="EG44" s="2">
        <f t="shared" si="62"/>
        <v>53.995550427449167</v>
      </c>
      <c r="EH44" s="2">
        <f t="shared" si="62"/>
        <v>55.764871522504997</v>
      </c>
      <c r="EI44" s="2">
        <f t="shared" si="62"/>
        <v>52.469218272216168</v>
      </c>
      <c r="EJ44" s="2">
        <f t="shared" si="62"/>
        <v>55.212731100850547</v>
      </c>
      <c r="EK44" s="2">
        <f t="shared" si="62"/>
        <v>54.386739294437767</v>
      </c>
      <c r="EL44" s="2">
        <f t="shared" si="62"/>
        <v>55.145703240295155</v>
      </c>
      <c r="EM44" s="2">
        <f t="shared" si="62"/>
        <v>55.989501250011443</v>
      </c>
      <c r="EN44" s="2">
        <f t="shared" si="62"/>
        <v>55.449307182931655</v>
      </c>
      <c r="EO44" s="2">
        <f t="shared" si="62"/>
        <v>56.354921270627486</v>
      </c>
      <c r="EQ44" s="2">
        <f t="shared" ref="EQ44:FE60" si="63">CU$228*$B44+CU$229</f>
        <v>49.948528914441347</v>
      </c>
      <c r="ER44" s="2">
        <f t="shared" si="63"/>
        <v>53.406554406911297</v>
      </c>
      <c r="ES44" s="2">
        <f t="shared" si="63"/>
        <v>51.125504901074976</v>
      </c>
      <c r="ET44" s="2">
        <f t="shared" si="63"/>
        <v>53.641818385827513</v>
      </c>
      <c r="EU44" s="2">
        <f t="shared" si="63"/>
        <v>53.427788893089712</v>
      </c>
      <c r="EV44" s="2">
        <f t="shared" si="63"/>
        <v>54.777839570990608</v>
      </c>
      <c r="EW44" s="2">
        <f t="shared" si="63"/>
        <v>55.277265668947315</v>
      </c>
      <c r="EX44" s="2">
        <f t="shared" si="63"/>
        <v>56.005294022020536</v>
      </c>
      <c r="EY44" s="2">
        <f t="shared" si="63"/>
        <v>54.441341307680986</v>
      </c>
      <c r="EZ44" s="2">
        <f t="shared" si="63"/>
        <v>56.095880254987641</v>
      </c>
      <c r="FA44" s="2">
        <f t="shared" si="63"/>
        <v>54.921590774378593</v>
      </c>
      <c r="FB44" s="2">
        <f t="shared" si="63"/>
        <v>56.643479279578187</v>
      </c>
      <c r="FC44" s="2">
        <f t="shared" si="63"/>
        <v>56.941054430361859</v>
      </c>
      <c r="FD44" s="2">
        <f t="shared" si="63"/>
        <v>57.0665043930804</v>
      </c>
      <c r="FE44" s="2">
        <f t="shared" si="63"/>
        <v>57.479640577005426</v>
      </c>
      <c r="FG44" s="2">
        <f t="shared" ref="FG44:FU60" si="64">POWER(10,($B44-C$231)/C$229)/(1+POWER(10,($B44-C$231)/C$229))</f>
        <v>0.17763509407709918</v>
      </c>
      <c r="FH44" s="2">
        <f t="shared" si="64"/>
        <v>0.15881959508676036</v>
      </c>
      <c r="FI44" s="2">
        <f t="shared" si="64"/>
        <v>0.14767491138108027</v>
      </c>
      <c r="FJ44" s="2">
        <f t="shared" si="64"/>
        <v>0.14775947772533682</v>
      </c>
      <c r="FK44" s="2">
        <f t="shared" si="64"/>
        <v>0.16040553233877511</v>
      </c>
      <c r="FL44" s="2">
        <f t="shared" si="64"/>
        <v>0.14608805310711498</v>
      </c>
      <c r="FM44" s="2">
        <f t="shared" si="64"/>
        <v>0.14436580443471539</v>
      </c>
      <c r="FN44" s="2">
        <f t="shared" si="64"/>
        <v>0.13702991404255366</v>
      </c>
      <c r="FO44" s="2">
        <f t="shared" si="64"/>
        <v>0.13869005349987754</v>
      </c>
      <c r="FP44" s="2">
        <f t="shared" si="64"/>
        <v>0.14206555130124515</v>
      </c>
      <c r="FQ44" s="2">
        <f t="shared" si="64"/>
        <v>0.13838633013823246</v>
      </c>
      <c r="FR44" s="2">
        <f t="shared" si="64"/>
        <v>0.14341440232454364</v>
      </c>
      <c r="FS44" s="2">
        <f t="shared" si="64"/>
        <v>0.1494612291775135</v>
      </c>
      <c r="FT44" s="2">
        <f t="shared" si="64"/>
        <v>0.1591121962939081</v>
      </c>
      <c r="FU44" s="2">
        <f t="shared" si="64"/>
        <v>0.12722957145145847</v>
      </c>
      <c r="FW44" s="2">
        <f t="shared" si="53"/>
        <v>4.9222743935224056E-5</v>
      </c>
      <c r="FX44" s="2">
        <f t="shared" si="53"/>
        <v>3.1339880557936462E-5</v>
      </c>
      <c r="FY44" s="2">
        <f t="shared" si="53"/>
        <v>2.9887970487927814E-5</v>
      </c>
      <c r="FZ44" s="2">
        <f t="shared" si="53"/>
        <v>2.9909558043676367E-5</v>
      </c>
      <c r="GA44" s="2">
        <f t="shared" si="53"/>
        <v>3.1469263423877512E-5</v>
      </c>
      <c r="GB44" s="2">
        <f t="shared" si="53"/>
        <v>3.0195195237867677E-5</v>
      </c>
      <c r="GC44" s="2">
        <f t="shared" si="53"/>
        <v>3.0782064086739907E-5</v>
      </c>
      <c r="GD44" s="2">
        <f t="shared" si="53"/>
        <v>3.531392491538318E-5</v>
      </c>
      <c r="GE44" s="2">
        <f t="shared" si="53"/>
        <v>3.7803409976442677E-5</v>
      </c>
      <c r="GF44" s="2">
        <f t="shared" si="53"/>
        <v>3.3947291676286184E-5</v>
      </c>
      <c r="GG44" s="2">
        <f t="shared" si="53"/>
        <v>3.2074697085474872E-5</v>
      </c>
      <c r="GH44" s="2">
        <f t="shared" si="53"/>
        <v>2.8825807754356955E-5</v>
      </c>
      <c r="GI44" s="2">
        <f t="shared" si="53"/>
        <v>2.5316165213240498E-5</v>
      </c>
      <c r="GJ44" s="2">
        <f t="shared" si="53"/>
        <v>1.9609356409026873E-5</v>
      </c>
      <c r="GK44" s="2">
        <f t="shared" si="53"/>
        <v>1.5154401345464743E-5</v>
      </c>
      <c r="GM44" s="86">
        <f t="shared" si="54"/>
        <v>7.5937304298286142E-6</v>
      </c>
      <c r="GN44" s="86">
        <f t="shared" si="54"/>
        <v>1.538779374258885E-6</v>
      </c>
      <c r="GO44" s="86">
        <f t="shared" si="54"/>
        <v>3.5598658536529116E-7</v>
      </c>
      <c r="GP44" s="86">
        <f t="shared" si="54"/>
        <v>3.3246621510348582E-7</v>
      </c>
      <c r="GQ44" s="86">
        <f t="shared" si="54"/>
        <v>8.1944143606757968E-7</v>
      </c>
      <c r="GR44" s="86">
        <f t="shared" si="54"/>
        <v>1.5045532507775111E-7</v>
      </c>
      <c r="GS44" s="86">
        <f t="shared" si="54"/>
        <v>1.3170283123489171E-7</v>
      </c>
      <c r="GT44" s="86">
        <f t="shared" si="54"/>
        <v>2.4182278604952136E-8</v>
      </c>
      <c r="GU44" s="86">
        <f t="shared" si="54"/>
        <v>3.8193342901356783E-8</v>
      </c>
      <c r="GV44" s="86">
        <f t="shared" si="54"/>
        <v>1.0113986152672232E-7</v>
      </c>
      <c r="GW44" s="86">
        <f t="shared" si="54"/>
        <v>6.0552359123888551E-8</v>
      </c>
      <c r="GX44" s="86">
        <f t="shared" si="54"/>
        <v>1.0720820710187859E-7</v>
      </c>
      <c r="GY44" s="86">
        <f t="shared" si="54"/>
        <v>3.4705969389783627E-7</v>
      </c>
      <c r="GZ44" s="86">
        <f t="shared" si="54"/>
        <v>9.6238327722616997E-7</v>
      </c>
      <c r="HA44" s="86">
        <f t="shared" si="54"/>
        <v>5.0192688721608252E-9</v>
      </c>
      <c r="HC44" s="86">
        <f t="shared" si="58"/>
        <v>4.4406692260310932E-17</v>
      </c>
      <c r="HD44" s="86">
        <f t="shared" si="58"/>
        <v>3.1006877251493255E-18</v>
      </c>
      <c r="HE44" s="86">
        <f t="shared" si="58"/>
        <v>2.3922160287106821E-20</v>
      </c>
      <c r="HF44" s="86">
        <f t="shared" si="58"/>
        <v>5.5282701294674734E-21</v>
      </c>
      <c r="HG44" s="86">
        <f t="shared" si="58"/>
        <v>5.8159234286217782E-20</v>
      </c>
      <c r="HH44" s="86">
        <f t="shared" si="58"/>
        <v>3.40085678892583E-22</v>
      </c>
      <c r="HI44" s="86">
        <f t="shared" si="58"/>
        <v>2.6431676963866628E-22</v>
      </c>
      <c r="HJ44" s="86">
        <f t="shared" si="58"/>
        <v>1.8058185886060693E-23</v>
      </c>
      <c r="HK44" s="86">
        <f t="shared" si="58"/>
        <v>2.8742092016449997E-23</v>
      </c>
      <c r="HL44" s="86">
        <f t="shared" si="58"/>
        <v>6.3672538576008636E-22</v>
      </c>
      <c r="HM44" s="86">
        <f t="shared" si="58"/>
        <v>1.989092521852057E-22</v>
      </c>
      <c r="HN44" s="86">
        <f t="shared" si="58"/>
        <v>2.6416083350967527E-21</v>
      </c>
      <c r="HO44" s="86">
        <f t="shared" si="58"/>
        <v>3.1217360211636703E-20</v>
      </c>
      <c r="HP44" s="86">
        <f t="shared" si="58"/>
        <v>2.2002734026678116E-20</v>
      </c>
      <c r="HQ44" s="86">
        <f t="shared" si="58"/>
        <v>3.4611043808612618E-28</v>
      </c>
      <c r="HS44" s="86">
        <f t="shared" si="55"/>
        <v>1.8273505970251406E-72</v>
      </c>
      <c r="HT44" s="86">
        <f t="shared" si="55"/>
        <v>9.8292667532311645E-82</v>
      </c>
      <c r="HU44" s="86">
        <f t="shared" si="55"/>
        <v>4.2447805811533962E-94</v>
      </c>
      <c r="HV44" s="86">
        <f t="shared" si="55"/>
        <v>1.0518902735185341E-98</v>
      </c>
      <c r="HW44" s="86">
        <f t="shared" si="55"/>
        <v>1.1219524194440595E-94</v>
      </c>
      <c r="HX44" s="86">
        <f t="shared" si="55"/>
        <v>4.0727876222881136E-107</v>
      </c>
      <c r="HY44" s="86">
        <f t="shared" si="55"/>
        <v>2.3881485017822766E-107</v>
      </c>
      <c r="HZ44" s="86">
        <f t="shared" si="55"/>
        <v>8.8143491662819797E-114</v>
      </c>
      <c r="IA44" s="86">
        <f t="shared" si="55"/>
        <v>4.4420845627179515E-112</v>
      </c>
      <c r="IB44" s="86">
        <f t="shared" si="55"/>
        <v>1.6145554147765725E-104</v>
      </c>
      <c r="IC44" s="86">
        <f t="shared" si="55"/>
        <v>8.3670621399107509E-107</v>
      </c>
      <c r="ID44" s="86">
        <f t="shared" si="55"/>
        <v>3.8545449382864296E-102</v>
      </c>
      <c r="IE44" s="86">
        <f t="shared" si="55"/>
        <v>9.7709071311875877E-96</v>
      </c>
      <c r="IF44" s="86">
        <f t="shared" si="55"/>
        <v>4.8951221016183149E-59</v>
      </c>
      <c r="IG44" s="86">
        <f t="shared" si="55"/>
        <v>1.8921403765288721E-39</v>
      </c>
      <c r="II44" s="86">
        <f t="shared" si="56"/>
        <v>1.0704081382259555E-255</v>
      </c>
      <c r="IJ44" s="86">
        <f t="shared" si="56"/>
        <v>4.1814371508763902E-302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6.0720361465215152E-177</v>
      </c>
      <c r="IW44" s="86">
        <f t="shared" si="56"/>
        <v>2.732854852241693E-92</v>
      </c>
      <c r="IY44" s="86">
        <f t="shared" si="57"/>
        <v>7.5937304298730207E-6</v>
      </c>
      <c r="IZ44" s="86">
        <f t="shared" si="57"/>
        <v>1.5387793742619857E-6</v>
      </c>
      <c r="JA44" s="86">
        <f t="shared" si="57"/>
        <v>3.5598658536531509E-7</v>
      </c>
      <c r="JB44" s="86">
        <f t="shared" si="57"/>
        <v>3.3246621510349133E-7</v>
      </c>
      <c r="JC44" s="86">
        <f t="shared" si="57"/>
        <v>8.1944143606763781E-7</v>
      </c>
      <c r="JD44" s="86">
        <f t="shared" si="57"/>
        <v>1.5045532507775145E-7</v>
      </c>
      <c r="JE44" s="86">
        <f t="shared" si="57"/>
        <v>1.3170283123489197E-7</v>
      </c>
      <c r="JF44" s="86">
        <f t="shared" si="57"/>
        <v>2.4182278604952152E-8</v>
      </c>
      <c r="JG44" s="86">
        <f t="shared" si="57"/>
        <v>3.819334290135681E-8</v>
      </c>
      <c r="JH44" s="86">
        <f t="shared" si="57"/>
        <v>1.0113986152672295E-7</v>
      </c>
      <c r="JI44" s="86">
        <f t="shared" si="57"/>
        <v>6.055235912388875E-8</v>
      </c>
      <c r="JJ44" s="86">
        <f t="shared" si="57"/>
        <v>1.0720820710188124E-7</v>
      </c>
      <c r="JK44" s="86">
        <f t="shared" si="57"/>
        <v>3.4705969389786751E-7</v>
      </c>
      <c r="JL44" s="86">
        <f t="shared" si="57"/>
        <v>9.6238327722619199E-7</v>
      </c>
      <c r="JM44" s="86">
        <f t="shared" si="57"/>
        <v>5.0192688721608252E-9</v>
      </c>
    </row>
    <row r="45" spans="2:273" x14ac:dyDescent="0.25">
      <c r="B45" s="2">
        <v>18</v>
      </c>
      <c r="C45" s="37">
        <v>52.128999999999998</v>
      </c>
      <c r="D45" s="37">
        <v>54.968000000000004</v>
      </c>
      <c r="E45" s="37">
        <v>55.628999999999998</v>
      </c>
      <c r="F45" s="37">
        <v>55.332999999999998</v>
      </c>
      <c r="G45" s="37">
        <v>54.783000000000001</v>
      </c>
      <c r="H45" s="37">
        <v>56.667000000000002</v>
      </c>
      <c r="I45" s="37">
        <v>57.116999999999997</v>
      </c>
      <c r="J45" s="37">
        <v>56.25</v>
      </c>
      <c r="K45" s="37">
        <v>56.783000000000001</v>
      </c>
      <c r="L45" s="37">
        <v>56.133000000000003</v>
      </c>
      <c r="M45" s="37">
        <v>54.332999999999998</v>
      </c>
      <c r="N45" s="37">
        <v>54.75</v>
      </c>
      <c r="O45" s="37">
        <v>55.8</v>
      </c>
      <c r="P45" s="37">
        <v>55.567</v>
      </c>
      <c r="Q45" s="37">
        <v>49.817</v>
      </c>
      <c r="S45" s="4">
        <f t="shared" si="59"/>
        <v>52.499434162877726</v>
      </c>
      <c r="T45" s="4">
        <f t="shared" si="59"/>
        <v>55.171620452681083</v>
      </c>
      <c r="U45" s="4">
        <f t="shared" si="59"/>
        <v>54.588064537847927</v>
      </c>
      <c r="V45" s="4">
        <f t="shared" si="59"/>
        <v>55.657868884055333</v>
      </c>
      <c r="W45" s="4">
        <f t="shared" si="59"/>
        <v>55.985555411726011</v>
      </c>
      <c r="X45" s="4">
        <f t="shared" si="59"/>
        <v>57.15790250770754</v>
      </c>
      <c r="Y45" s="4">
        <f t="shared" si="59"/>
        <v>57.234700723994877</v>
      </c>
      <c r="Z45" s="4">
        <f t="shared" si="59"/>
        <v>56.635551677517071</v>
      </c>
      <c r="AA45" s="4">
        <f t="shared" si="59"/>
        <v>56.794600453197297</v>
      </c>
      <c r="AB45" s="4">
        <f t="shared" si="59"/>
        <v>56.38176245244648</v>
      </c>
      <c r="AC45" s="4">
        <f t="shared" si="59"/>
        <v>55.437261666282375</v>
      </c>
      <c r="AD45" s="4">
        <f t="shared" si="59"/>
        <v>56.46623102516299</v>
      </c>
      <c r="AE45" s="4">
        <f t="shared" si="59"/>
        <v>57.024080575690483</v>
      </c>
      <c r="AF45" s="4">
        <f t="shared" si="59"/>
        <v>55.993719597224697</v>
      </c>
      <c r="AG45" s="4">
        <f t="shared" si="59"/>
        <v>52.147581678312072</v>
      </c>
      <c r="AI45" s="4">
        <f t="shared" si="60"/>
        <v>-0.37043416287772857</v>
      </c>
      <c r="AJ45" s="4">
        <f t="shared" si="60"/>
        <v>-0.2036204526810792</v>
      </c>
      <c r="AK45" s="4">
        <f t="shared" si="60"/>
        <v>1.0409354621520706</v>
      </c>
      <c r="AL45" s="4">
        <f t="shared" si="60"/>
        <v>-0.32486888405533421</v>
      </c>
      <c r="AM45" s="4">
        <f t="shared" si="60"/>
        <v>-1.20255541172601</v>
      </c>
      <c r="AN45" s="4">
        <f t="shared" si="60"/>
        <v>-0.4909025077075384</v>
      </c>
      <c r="AO45" s="4">
        <f t="shared" si="60"/>
        <v>-0.1177007239948793</v>
      </c>
      <c r="AP45" s="4">
        <f t="shared" si="60"/>
        <v>-0.38555167751707131</v>
      </c>
      <c r="AQ45" s="4">
        <f t="shared" si="60"/>
        <v>-1.160045319729619E-2</v>
      </c>
      <c r="AR45" s="4">
        <f t="shared" si="60"/>
        <v>-0.24876245244647777</v>
      </c>
      <c r="AS45" s="4">
        <f t="shared" si="60"/>
        <v>-1.1042616662823761</v>
      </c>
      <c r="AT45" s="4">
        <f t="shared" si="60"/>
        <v>-1.7162310251629904</v>
      </c>
      <c r="AU45" s="4">
        <f t="shared" si="60"/>
        <v>-1.2240805756904862</v>
      </c>
      <c r="AV45" s="4">
        <f t="shared" si="60"/>
        <v>-0.42671959722469666</v>
      </c>
      <c r="AW45" s="4">
        <f t="shared" si="60"/>
        <v>-2.3305816783120719</v>
      </c>
      <c r="AY45" s="2">
        <f t="shared" si="51"/>
        <v>52.483392983815406</v>
      </c>
      <c r="AZ45" s="2">
        <f t="shared" si="51"/>
        <v>55.167790510731272</v>
      </c>
      <c r="BA45" s="2">
        <f t="shared" si="51"/>
        <v>54.587055145042804</v>
      </c>
      <c r="BB45" s="2">
        <f t="shared" si="51"/>
        <v>55.656920840815076</v>
      </c>
      <c r="BC45" s="2">
        <f t="shared" si="51"/>
        <v>55.983407737818453</v>
      </c>
      <c r="BD45" s="2">
        <f t="shared" si="51"/>
        <v>57.157445512916013</v>
      </c>
      <c r="BE45" s="2">
        <f t="shared" si="51"/>
        <v>57.234299698427144</v>
      </c>
      <c r="BF45" s="2">
        <f t="shared" si="51"/>
        <v>56.635465021185013</v>
      </c>
      <c r="BG45" s="2">
        <f t="shared" si="51"/>
        <v>56.794469674885768</v>
      </c>
      <c r="BH45" s="2">
        <f t="shared" si="51"/>
        <v>56.381447747543675</v>
      </c>
      <c r="BI45" s="2">
        <f t="shared" si="51"/>
        <v>55.43706961014275</v>
      </c>
      <c r="BJ45" s="2">
        <f t="shared" si="51"/>
        <v>56.465900426860358</v>
      </c>
      <c r="BK45" s="2">
        <f t="shared" si="51"/>
        <v>57.023136045860625</v>
      </c>
      <c r="BL45" s="2">
        <f t="shared" si="51"/>
        <v>55.991398822761553</v>
      </c>
      <c r="BM45" s="2">
        <f t="shared" si="51"/>
        <v>52.147566054550737</v>
      </c>
      <c r="BO45" s="2">
        <f t="shared" si="10"/>
        <v>52.128999999999998</v>
      </c>
      <c r="BP45" s="2">
        <f t="shared" si="11"/>
        <v>54.968000000000004</v>
      </c>
      <c r="BQ45" s="2">
        <f t="shared" si="12"/>
        <v>55.628999999999998</v>
      </c>
      <c r="BR45" s="2">
        <f t="shared" si="13"/>
        <v>55.332999999999998</v>
      </c>
      <c r="BS45" s="2">
        <f t="shared" si="14"/>
        <v>54.783000000000001</v>
      </c>
      <c r="BT45" s="2">
        <f t="shared" si="15"/>
        <v>56.667000000000002</v>
      </c>
      <c r="BU45" s="2">
        <f t="shared" si="16"/>
        <v>57.116999999999997</v>
      </c>
      <c r="BV45" s="2">
        <f t="shared" si="17"/>
        <v>56.25</v>
      </c>
      <c r="BW45" s="2">
        <f t="shared" si="18"/>
        <v>56.783000000000001</v>
      </c>
      <c r="BX45" s="2">
        <f t="shared" si="19"/>
        <v>56.133000000000003</v>
      </c>
      <c r="BY45" s="2">
        <f t="shared" si="20"/>
        <v>54.332999999999998</v>
      </c>
      <c r="BZ45" s="2">
        <f t="shared" si="21"/>
        <v>54.75</v>
      </c>
      <c r="CA45" s="2">
        <f t="shared" si="22"/>
        <v>55.8</v>
      </c>
      <c r="CB45" s="2">
        <f t="shared" si="23"/>
        <v>55.567</v>
      </c>
      <c r="CC45" s="2">
        <f t="shared" si="24"/>
        <v>49.817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52.962417780748673</v>
      </c>
      <c r="DL45" s="2">
        <f t="shared" si="61"/>
        <v>55.877715966386553</v>
      </c>
      <c r="DM45" s="2">
        <f t="shared" si="61"/>
        <v>55.149238309738315</v>
      </c>
      <c r="DN45" s="2">
        <f t="shared" si="61"/>
        <v>55.874027456027456</v>
      </c>
      <c r="DO45" s="2">
        <f t="shared" si="61"/>
        <v>56.566492717086845</v>
      </c>
      <c r="DP45" s="2">
        <f t="shared" si="61"/>
        <v>57.795607164307157</v>
      </c>
      <c r="DQ45" s="2">
        <f t="shared" si="61"/>
        <v>57.857284770484796</v>
      </c>
      <c r="DR45" s="2">
        <f t="shared" si="61"/>
        <v>56.813812885154071</v>
      </c>
      <c r="DS45" s="2">
        <f t="shared" si="61"/>
        <v>57.577106349206339</v>
      </c>
      <c r="DT45" s="2">
        <f t="shared" si="61"/>
        <v>56.620911111111099</v>
      </c>
      <c r="DU45" s="2">
        <f t="shared" si="61"/>
        <v>55.647297297297307</v>
      </c>
      <c r="DV45" s="2">
        <f t="shared" si="61"/>
        <v>56.734553968253969</v>
      </c>
      <c r="DW45" s="2">
        <f t="shared" si="61"/>
        <v>57.251725268125263</v>
      </c>
      <c r="DX45" s="2">
        <f t="shared" si="61"/>
        <v>56.132440056022411</v>
      </c>
      <c r="DY45" s="2">
        <f t="shared" si="61"/>
        <v>51.498187165775413</v>
      </c>
      <c r="EA45" s="2">
        <f t="shared" si="62"/>
        <v>50.461044442524269</v>
      </c>
      <c r="EB45" s="2">
        <f t="shared" si="62"/>
        <v>51.738245158723139</v>
      </c>
      <c r="EC45" s="2">
        <f t="shared" si="62"/>
        <v>51.627968429982438</v>
      </c>
      <c r="ED45" s="2">
        <f t="shared" si="62"/>
        <v>54.515092806446432</v>
      </c>
      <c r="EE45" s="2">
        <f t="shared" si="62"/>
        <v>53.199947559043579</v>
      </c>
      <c r="EF45" s="2">
        <f t="shared" si="62"/>
        <v>53.755301409426984</v>
      </c>
      <c r="EG45" s="2">
        <f t="shared" si="62"/>
        <v>53.866574110443622</v>
      </c>
      <c r="EH45" s="2">
        <f t="shared" si="62"/>
        <v>55.611053348684756</v>
      </c>
      <c r="EI45" s="2">
        <f t="shared" si="62"/>
        <v>52.361170957455741</v>
      </c>
      <c r="EJ45" s="2">
        <f t="shared" si="62"/>
        <v>55.062359329283112</v>
      </c>
      <c r="EK45" s="2">
        <f t="shared" si="62"/>
        <v>54.243206876294735</v>
      </c>
      <c r="EL45" s="2">
        <f t="shared" si="62"/>
        <v>55.002173885145972</v>
      </c>
      <c r="EM45" s="2">
        <f t="shared" si="62"/>
        <v>55.836601525654991</v>
      </c>
      <c r="EN45" s="2">
        <f t="shared" si="62"/>
        <v>55.311399910443839</v>
      </c>
      <c r="EO45" s="2">
        <f t="shared" si="62"/>
        <v>56.210089434181604</v>
      </c>
      <c r="EQ45" s="2">
        <f t="shared" si="63"/>
        <v>49.836696874675596</v>
      </c>
      <c r="ER45" s="2">
        <f t="shared" si="63"/>
        <v>53.265037808192602</v>
      </c>
      <c r="ES45" s="2">
        <f t="shared" si="63"/>
        <v>51.007348532488436</v>
      </c>
      <c r="ET45" s="2">
        <f t="shared" si="63"/>
        <v>53.500918119573541</v>
      </c>
      <c r="EU45" s="2">
        <f t="shared" si="63"/>
        <v>53.294317237194051</v>
      </c>
      <c r="EV45" s="2">
        <f t="shared" si="63"/>
        <v>54.637812121089681</v>
      </c>
      <c r="EW45" s="2">
        <f t="shared" si="63"/>
        <v>55.131200371527719</v>
      </c>
      <c r="EX45" s="2">
        <f t="shared" si="63"/>
        <v>55.848174308241717</v>
      </c>
      <c r="EY45" s="2">
        <f t="shared" si="63"/>
        <v>54.306913958959058</v>
      </c>
      <c r="EZ45" s="2">
        <f t="shared" si="63"/>
        <v>55.933791304053443</v>
      </c>
      <c r="FA45" s="2">
        <f t="shared" si="63"/>
        <v>54.770986022944555</v>
      </c>
      <c r="FB45" s="2">
        <f t="shared" si="63"/>
        <v>56.480272598145596</v>
      </c>
      <c r="FC45" s="2">
        <f t="shared" si="63"/>
        <v>56.775653970842335</v>
      </c>
      <c r="FD45" s="2">
        <f t="shared" si="63"/>
        <v>56.907005779909881</v>
      </c>
      <c r="FE45" s="2">
        <f t="shared" si="63"/>
        <v>57.315727801386601</v>
      </c>
      <c r="FG45" s="2">
        <f t="shared" si="64"/>
        <v>0.19149124710636986</v>
      </c>
      <c r="FH45" s="2">
        <f t="shared" si="64"/>
        <v>0.17151417522136089</v>
      </c>
      <c r="FI45" s="2">
        <f t="shared" si="64"/>
        <v>0.15964775359485339</v>
      </c>
      <c r="FJ45" s="2">
        <f t="shared" si="64"/>
        <v>0.15973789124859258</v>
      </c>
      <c r="FK45" s="2">
        <f t="shared" si="64"/>
        <v>0.17320077650681034</v>
      </c>
      <c r="FL45" s="2">
        <f t="shared" si="64"/>
        <v>0.15795608266259648</v>
      </c>
      <c r="FM45" s="2">
        <f t="shared" si="64"/>
        <v>0.15611950063441599</v>
      </c>
      <c r="FN45" s="2">
        <f t="shared" si="64"/>
        <v>0.14828986183709233</v>
      </c>
      <c r="FO45" s="2">
        <f t="shared" si="64"/>
        <v>0.15006269585086504</v>
      </c>
      <c r="FP45" s="2">
        <f t="shared" si="64"/>
        <v>0.1536656036070822</v>
      </c>
      <c r="FQ45" s="2">
        <f t="shared" si="64"/>
        <v>0.14973839684806714</v>
      </c>
      <c r="FR45" s="2">
        <f t="shared" si="64"/>
        <v>0.15510468052428278</v>
      </c>
      <c r="FS45" s="2">
        <f t="shared" si="64"/>
        <v>0.16155144751148168</v>
      </c>
      <c r="FT45" s="2">
        <f t="shared" si="64"/>
        <v>0.17182538691588406</v>
      </c>
      <c r="FU45" s="2">
        <f t="shared" si="64"/>
        <v>0.1378128152930376</v>
      </c>
      <c r="FW45" s="2">
        <f t="shared" si="53"/>
        <v>5.3971409173324477E-5</v>
      </c>
      <c r="FX45" s="2">
        <f t="shared" si="53"/>
        <v>3.4363391799837199E-5</v>
      </c>
      <c r="FY45" s="2">
        <f t="shared" si="53"/>
        <v>3.2771413469384912E-5</v>
      </c>
      <c r="FZ45" s="2">
        <f t="shared" si="53"/>
        <v>3.2795083617014083E-5</v>
      </c>
      <c r="GA45" s="2">
        <f t="shared" si="53"/>
        <v>3.4505256431635897E-5</v>
      </c>
      <c r="GB45" s="2">
        <f t="shared" si="53"/>
        <v>3.310827675630606E-5</v>
      </c>
      <c r="GC45" s="2">
        <f t="shared" si="53"/>
        <v>3.375176186747702E-5</v>
      </c>
      <c r="GD45" s="2">
        <f t="shared" si="53"/>
        <v>3.8720816767211911E-5</v>
      </c>
      <c r="GE45" s="2">
        <f t="shared" si="53"/>
        <v>4.1450463600701222E-5</v>
      </c>
      <c r="GF45" s="2">
        <f t="shared" si="53"/>
        <v>3.7222343231529973E-5</v>
      </c>
      <c r="GG45" s="2">
        <f t="shared" si="53"/>
        <v>3.5169097171035766E-5</v>
      </c>
      <c r="GH45" s="2">
        <f t="shared" si="53"/>
        <v>3.1606781788449823E-5</v>
      </c>
      <c r="GI45" s="2">
        <f t="shared" si="53"/>
        <v>2.7758555367172461E-5</v>
      </c>
      <c r="GJ45" s="2">
        <f t="shared" si="53"/>
        <v>2.1501191065325555E-5</v>
      </c>
      <c r="GK45" s="2">
        <f t="shared" si="53"/>
        <v>1.6616446356508847E-5</v>
      </c>
      <c r="GM45" s="86">
        <f t="shared" si="54"/>
        <v>1.3152758678174724E-5</v>
      </c>
      <c r="GN45" s="86">
        <f t="shared" si="54"/>
        <v>2.8867240170752259E-6</v>
      </c>
      <c r="GO45" s="86">
        <f t="shared" si="54"/>
        <v>7.2344513707297472E-7</v>
      </c>
      <c r="GP45" s="86">
        <f t="shared" si="54"/>
        <v>6.7936008448666654E-7</v>
      </c>
      <c r="GQ45" s="86">
        <f t="shared" si="54"/>
        <v>1.6232979383298695E-6</v>
      </c>
      <c r="GR45" s="86">
        <f t="shared" si="54"/>
        <v>3.2482371671224867E-7</v>
      </c>
      <c r="GS45" s="86">
        <f t="shared" si="54"/>
        <v>2.8553017986734443E-7</v>
      </c>
      <c r="GT45" s="86">
        <f t="shared" si="54"/>
        <v>5.7971269240290694E-8</v>
      </c>
      <c r="GU45" s="86">
        <f t="shared" si="54"/>
        <v>8.905145900439334E-8</v>
      </c>
      <c r="GV45" s="86">
        <f t="shared" si="54"/>
        <v>2.2189968883407451E-7</v>
      </c>
      <c r="GW45" s="86">
        <f t="shared" si="54"/>
        <v>1.3624355478743617E-7</v>
      </c>
      <c r="GX45" s="86">
        <f t="shared" si="54"/>
        <v>2.3529906542491799E-7</v>
      </c>
      <c r="GY45" s="86">
        <f t="shared" si="54"/>
        <v>7.1071052009061058E-7</v>
      </c>
      <c r="GZ45" s="86">
        <f t="shared" si="54"/>
        <v>1.8750029037942316E-6</v>
      </c>
      <c r="HA45" s="86">
        <f t="shared" si="54"/>
        <v>1.2969167731038524E-8</v>
      </c>
      <c r="HC45" s="86">
        <f t="shared" si="58"/>
        <v>1.5343268581546124E-16</v>
      </c>
      <c r="HD45" s="86">
        <f t="shared" si="58"/>
        <v>1.1791178898203767E-17</v>
      </c>
      <c r="HE45" s="86">
        <f t="shared" si="58"/>
        <v>1.0916192395789171E-19</v>
      </c>
      <c r="HF45" s="86">
        <f t="shared" si="58"/>
        <v>2.6615782833438694E-20</v>
      </c>
      <c r="HG45" s="86">
        <f t="shared" si="58"/>
        <v>2.6292709787974522E-19</v>
      </c>
      <c r="HH45" s="86">
        <f t="shared" si="58"/>
        <v>1.8483384838076968E-21</v>
      </c>
      <c r="HI45" s="86">
        <f t="shared" si="58"/>
        <v>1.4487106363272864E-21</v>
      </c>
      <c r="HJ45" s="86">
        <f t="shared" si="58"/>
        <v>1.1206611488719056E-22</v>
      </c>
      <c r="HK45" s="86">
        <f t="shared" si="58"/>
        <v>1.7620469212800419E-22</v>
      </c>
      <c r="HL45" s="86">
        <f t="shared" si="58"/>
        <v>3.4031310377344629E-21</v>
      </c>
      <c r="HM45" s="86">
        <f t="shared" si="58"/>
        <v>1.0943694756491546E-21</v>
      </c>
      <c r="HN45" s="86">
        <f t="shared" si="58"/>
        <v>1.3196911544954857E-20</v>
      </c>
      <c r="HO45" s="86">
        <f t="shared" si="58"/>
        <v>1.3895725482727967E-19</v>
      </c>
      <c r="HP45" s="86">
        <f t="shared" si="58"/>
        <v>9.8743256104819263E-20</v>
      </c>
      <c r="HQ45" s="86">
        <f t="shared" si="58"/>
        <v>2.9380228139980498E-27</v>
      </c>
      <c r="HS45" s="86">
        <f t="shared" si="55"/>
        <v>7.9082479411231387E-71</v>
      </c>
      <c r="HT45" s="86">
        <f t="shared" si="55"/>
        <v>6.3484728090105361E-80</v>
      </c>
      <c r="HU45" s="86">
        <f t="shared" si="55"/>
        <v>5.1638614965781567E-92</v>
      </c>
      <c r="HV45" s="86">
        <f t="shared" si="55"/>
        <v>1.5779206297514235E-96</v>
      </c>
      <c r="HW45" s="86">
        <f t="shared" si="55"/>
        <v>1.4131553878216557E-92</v>
      </c>
      <c r="HX45" s="86">
        <f t="shared" si="55"/>
        <v>9.5949981311786389E-105</v>
      </c>
      <c r="HY45" s="86">
        <f t="shared" si="55"/>
        <v>5.733761136856401E-105</v>
      </c>
      <c r="HZ45" s="86">
        <f t="shared" si="55"/>
        <v>3.2086883821288132E-111</v>
      </c>
      <c r="IA45" s="86">
        <f t="shared" si="55"/>
        <v>1.5265830788626837E-109</v>
      </c>
      <c r="IB45" s="86">
        <f t="shared" si="55"/>
        <v>3.4898356382996869E-102</v>
      </c>
      <c r="IC45" s="86">
        <f t="shared" si="55"/>
        <v>1.9728988005997411E-104</v>
      </c>
      <c r="ID45" s="86">
        <f t="shared" si="55"/>
        <v>6.8288836984280471E-100</v>
      </c>
      <c r="IE45" s="86">
        <f t="shared" si="55"/>
        <v>1.1623288467520532E-93</v>
      </c>
      <c r="IF45" s="86">
        <f t="shared" si="55"/>
        <v>8.5809692461915597E-58</v>
      </c>
      <c r="IG45" s="86">
        <f t="shared" si="55"/>
        <v>1.193415595861751E-38</v>
      </c>
      <c r="II45" s="86">
        <f t="shared" si="56"/>
        <v>5.2056890567619349E-251</v>
      </c>
      <c r="IJ45" s="86">
        <f t="shared" si="56"/>
        <v>8.4166070149345326E-297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5.5295915022324902E-174</v>
      </c>
      <c r="IW45" s="86">
        <f t="shared" si="56"/>
        <v>8.5217548390659888E-91</v>
      </c>
      <c r="IY45" s="86">
        <f t="shared" si="57"/>
        <v>1.3152758678328157E-5</v>
      </c>
      <c r="IZ45" s="86">
        <f t="shared" si="57"/>
        <v>2.886724017087017E-6</v>
      </c>
      <c r="JA45" s="86">
        <f t="shared" si="57"/>
        <v>7.2344513707308388E-7</v>
      </c>
      <c r="JB45" s="86">
        <f t="shared" si="57"/>
        <v>6.7936008448669312E-7</v>
      </c>
      <c r="JC45" s="86">
        <f t="shared" si="57"/>
        <v>1.6232979383301325E-6</v>
      </c>
      <c r="JD45" s="86">
        <f t="shared" si="57"/>
        <v>3.2482371671225052E-7</v>
      </c>
      <c r="JE45" s="86">
        <f t="shared" si="57"/>
        <v>2.8553017986734586E-7</v>
      </c>
      <c r="JF45" s="86">
        <f t="shared" si="57"/>
        <v>5.7971269240290806E-8</v>
      </c>
      <c r="JG45" s="86">
        <f t="shared" si="57"/>
        <v>8.9051459004393512E-8</v>
      </c>
      <c r="JH45" s="86">
        <f t="shared" si="57"/>
        <v>2.2189968883407792E-7</v>
      </c>
      <c r="JI45" s="86">
        <f t="shared" si="57"/>
        <v>1.3624355478743725E-7</v>
      </c>
      <c r="JJ45" s="86">
        <f t="shared" si="57"/>
        <v>2.352990654249312E-7</v>
      </c>
      <c r="JK45" s="86">
        <f t="shared" si="57"/>
        <v>7.1071052009074949E-7</v>
      </c>
      <c r="JL45" s="86">
        <f t="shared" si="57"/>
        <v>1.8750029037943302E-6</v>
      </c>
      <c r="JM45" s="86">
        <f t="shared" si="57"/>
        <v>1.2969167731038524E-8</v>
      </c>
    </row>
    <row r="46" spans="2:273" x14ac:dyDescent="0.25">
      <c r="B46" s="2">
        <v>19</v>
      </c>
      <c r="C46" s="37">
        <v>51.031999999999996</v>
      </c>
      <c r="D46" s="37">
        <v>54.484000000000002</v>
      </c>
      <c r="E46" s="37">
        <v>54.515999999999998</v>
      </c>
      <c r="F46" s="37">
        <v>53.917000000000002</v>
      </c>
      <c r="G46" s="37">
        <v>55.95</v>
      </c>
      <c r="H46" s="37">
        <v>55.917000000000002</v>
      </c>
      <c r="I46" s="37">
        <v>56.3</v>
      </c>
      <c r="J46" s="37">
        <v>55.517000000000003</v>
      </c>
      <c r="K46" s="37">
        <v>56.433</v>
      </c>
      <c r="L46" s="37">
        <v>55.667000000000002</v>
      </c>
      <c r="M46" s="37">
        <v>53.4</v>
      </c>
      <c r="N46" s="37">
        <v>55.832999999999998</v>
      </c>
      <c r="O46" s="37">
        <v>55.982999999999997</v>
      </c>
      <c r="P46" s="37">
        <v>54.033000000000001</v>
      </c>
      <c r="Q46" s="37">
        <v>51.783000000000001</v>
      </c>
      <c r="S46" s="4">
        <f t="shared" si="59"/>
        <v>52.614489519767162</v>
      </c>
      <c r="T46" s="4">
        <f t="shared" si="59"/>
        <v>55.284317903934621</v>
      </c>
      <c r="U46" s="4">
        <f t="shared" si="59"/>
        <v>54.685528612903077</v>
      </c>
      <c r="V46" s="4">
        <f t="shared" si="59"/>
        <v>55.7695899083526</v>
      </c>
      <c r="W46" s="4">
        <f t="shared" si="59"/>
        <v>56.078775253328189</v>
      </c>
      <c r="X46" s="4">
        <f t="shared" si="59"/>
        <v>57.197113443219472</v>
      </c>
      <c r="Y46" s="4">
        <f t="shared" si="59"/>
        <v>57.251084287307691</v>
      </c>
      <c r="Z46" s="4">
        <f t="shared" si="59"/>
        <v>56.694958307507264</v>
      </c>
      <c r="AA46" s="4">
        <f t="shared" si="59"/>
        <v>56.826807689378839</v>
      </c>
      <c r="AB46" s="4">
        <f t="shared" si="59"/>
        <v>56.440674089456998</v>
      </c>
      <c r="AC46" s="4">
        <f t="shared" si="59"/>
        <v>55.488784305175678</v>
      </c>
      <c r="AD46" s="4">
        <f t="shared" si="59"/>
        <v>56.528672308582749</v>
      </c>
      <c r="AE46" s="4">
        <f t="shared" si="59"/>
        <v>57.084734841014146</v>
      </c>
      <c r="AF46" s="4">
        <f t="shared" si="59"/>
        <v>56.09419053037081</v>
      </c>
      <c r="AG46" s="4">
        <f t="shared" si="59"/>
        <v>52.387824682514896</v>
      </c>
      <c r="AI46" s="4">
        <f t="shared" si="60"/>
        <v>-1.5824895197671651</v>
      </c>
      <c r="AJ46" s="4">
        <f t="shared" si="60"/>
        <v>-0.80031790393461932</v>
      </c>
      <c r="AK46" s="4">
        <f t="shared" si="60"/>
        <v>-0.16952861290307908</v>
      </c>
      <c r="AL46" s="4">
        <f t="shared" si="60"/>
        <v>-1.8525899083525985</v>
      </c>
      <c r="AM46" s="4">
        <f t="shared" si="60"/>
        <v>-0.12877525332818607</v>
      </c>
      <c r="AN46" s="4">
        <f t="shared" si="60"/>
        <v>-1.2801134432194701</v>
      </c>
      <c r="AO46" s="4">
        <f t="shared" si="60"/>
        <v>-0.9510842873076939</v>
      </c>
      <c r="AP46" s="4">
        <f t="shared" si="60"/>
        <v>-1.1779583075072608</v>
      </c>
      <c r="AQ46" s="4">
        <f t="shared" si="60"/>
        <v>-0.39380768937883914</v>
      </c>
      <c r="AR46" s="4">
        <f t="shared" si="60"/>
        <v>-0.77367408945699623</v>
      </c>
      <c r="AS46" s="4">
        <f t="shared" si="60"/>
        <v>-2.0887843051756789</v>
      </c>
      <c r="AT46" s="4">
        <f t="shared" si="60"/>
        <v>-0.69567230858275053</v>
      </c>
      <c r="AU46" s="4">
        <f t="shared" si="60"/>
        <v>-1.1017348410141494</v>
      </c>
      <c r="AV46" s="4">
        <f t="shared" si="60"/>
        <v>-2.0611905303708085</v>
      </c>
      <c r="AW46" s="4">
        <f t="shared" si="60"/>
        <v>-0.60482468251489507</v>
      </c>
      <c r="AY46" s="2">
        <f t="shared" si="51"/>
        <v>52.587761842436279</v>
      </c>
      <c r="AZ46" s="2">
        <f t="shared" si="51"/>
        <v>55.277422442263791</v>
      </c>
      <c r="BA46" s="2">
        <f t="shared" si="51"/>
        <v>54.68356525479421</v>
      </c>
      <c r="BB46" s="2">
        <f t="shared" si="51"/>
        <v>55.767736264675236</v>
      </c>
      <c r="BC46" s="2">
        <f t="shared" si="51"/>
        <v>56.074704460543295</v>
      </c>
      <c r="BD46" s="2">
        <f t="shared" si="51"/>
        <v>57.196171706692525</v>
      </c>
      <c r="BE46" s="2">
        <f t="shared" si="51"/>
        <v>57.250254390905056</v>
      </c>
      <c r="BF46" s="2">
        <f t="shared" si="51"/>
        <v>56.694760732462882</v>
      </c>
      <c r="BG46" s="2">
        <f t="shared" si="51"/>
        <v>56.826517386356308</v>
      </c>
      <c r="BH46" s="2">
        <f t="shared" si="51"/>
        <v>56.440015179198916</v>
      </c>
      <c r="BI46" s="2">
        <f t="shared" si="51"/>
        <v>55.48837219216437</v>
      </c>
      <c r="BJ46" s="2">
        <f t="shared" si="51"/>
        <v>56.527980014897935</v>
      </c>
      <c r="BK46" s="2">
        <f t="shared" si="51"/>
        <v>57.082884685966434</v>
      </c>
      <c r="BL46" s="2">
        <f t="shared" si="51"/>
        <v>56.08985980434683</v>
      </c>
      <c r="BM46" s="2">
        <f t="shared" si="51"/>
        <v>52.38778635501432</v>
      </c>
      <c r="BO46" s="2">
        <f t="shared" si="10"/>
        <v>51.031999999999996</v>
      </c>
      <c r="BP46" s="2">
        <f t="shared" si="11"/>
        <v>54.484000000000002</v>
      </c>
      <c r="BQ46" s="2">
        <f t="shared" si="12"/>
        <v>54.515999999999998</v>
      </c>
      <c r="BR46" s="2">
        <f t="shared" si="13"/>
        <v>53.917000000000002</v>
      </c>
      <c r="BS46" s="2">
        <f t="shared" si="14"/>
        <v>55.95</v>
      </c>
      <c r="BT46" s="2">
        <f t="shared" si="15"/>
        <v>55.917000000000002</v>
      </c>
      <c r="BU46" s="2">
        <f t="shared" si="16"/>
        <v>56.3</v>
      </c>
      <c r="BV46" s="2">
        <f t="shared" si="17"/>
        <v>55.517000000000003</v>
      </c>
      <c r="BW46" s="2">
        <f t="shared" si="18"/>
        <v>56.433</v>
      </c>
      <c r="BX46" s="2">
        <f t="shared" si="19"/>
        <v>55.667000000000002</v>
      </c>
      <c r="BY46" s="2">
        <f t="shared" si="20"/>
        <v>53.4</v>
      </c>
      <c r="BZ46" s="2">
        <f t="shared" si="21"/>
        <v>55.832999999999998</v>
      </c>
      <c r="CA46" s="2">
        <f t="shared" si="22"/>
        <v>55.982999999999997</v>
      </c>
      <c r="CB46" s="2">
        <f t="shared" si="23"/>
        <v>54.033000000000001</v>
      </c>
      <c r="CC46" s="2">
        <f t="shared" si="24"/>
        <v>51.783000000000001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53.171399398395728</v>
      </c>
      <c r="DL46" s="2">
        <f t="shared" si="61"/>
        <v>56.108346218487391</v>
      </c>
      <c r="DM46" s="2">
        <f t="shared" si="61"/>
        <v>55.346437151437158</v>
      </c>
      <c r="DN46" s="2">
        <f t="shared" si="61"/>
        <v>56.061026812526812</v>
      </c>
      <c r="DO46" s="2">
        <f t="shared" si="61"/>
        <v>56.765356862745108</v>
      </c>
      <c r="DP46" s="2">
        <f t="shared" si="61"/>
        <v>57.930210381810369</v>
      </c>
      <c r="DQ46" s="2">
        <f t="shared" si="61"/>
        <v>57.962743200343226</v>
      </c>
      <c r="DR46" s="2">
        <f t="shared" si="61"/>
        <v>56.931000000000012</v>
      </c>
      <c r="DS46" s="2">
        <f t="shared" si="61"/>
        <v>57.711782539682531</v>
      </c>
      <c r="DT46" s="2">
        <f t="shared" si="61"/>
        <v>56.744177777777765</v>
      </c>
      <c r="DU46" s="2">
        <f t="shared" si="61"/>
        <v>55.756504741583697</v>
      </c>
      <c r="DV46" s="2">
        <f t="shared" si="61"/>
        <v>56.863939682539687</v>
      </c>
      <c r="DW46" s="2">
        <f t="shared" si="61"/>
        <v>57.378453582153583</v>
      </c>
      <c r="DX46" s="2">
        <f t="shared" si="61"/>
        <v>56.298280112044822</v>
      </c>
      <c r="DY46" s="2">
        <f t="shared" si="61"/>
        <v>51.743241711229956</v>
      </c>
      <c r="EA46" s="2">
        <f t="shared" si="62"/>
        <v>50.340545551427176</v>
      </c>
      <c r="EB46" s="2">
        <f t="shared" si="62"/>
        <v>51.616566318861082</v>
      </c>
      <c r="EC46" s="2">
        <f t="shared" si="62"/>
        <v>51.501487830495478</v>
      </c>
      <c r="ED46" s="2">
        <f t="shared" si="62"/>
        <v>54.360909923027116</v>
      </c>
      <c r="EE46" s="2">
        <f t="shared" si="62"/>
        <v>53.067849549904302</v>
      </c>
      <c r="EF46" s="2">
        <f t="shared" si="62"/>
        <v>53.627226548059149</v>
      </c>
      <c r="EG46" s="2">
        <f t="shared" si="62"/>
        <v>53.737597793438077</v>
      </c>
      <c r="EH46" s="2">
        <f t="shared" si="62"/>
        <v>55.457235174864508</v>
      </c>
      <c r="EI46" s="2">
        <f t="shared" si="62"/>
        <v>52.253123642695314</v>
      </c>
      <c r="EJ46" s="2">
        <f t="shared" si="62"/>
        <v>54.911987557715676</v>
      </c>
      <c r="EK46" s="2">
        <f t="shared" si="62"/>
        <v>54.099674458151704</v>
      </c>
      <c r="EL46" s="2">
        <f t="shared" si="62"/>
        <v>54.858644529996795</v>
      </c>
      <c r="EM46" s="2">
        <f t="shared" si="62"/>
        <v>55.683701801298547</v>
      </c>
      <c r="EN46" s="2">
        <f t="shared" si="62"/>
        <v>55.173492637956016</v>
      </c>
      <c r="EO46" s="2">
        <f t="shared" si="62"/>
        <v>56.065257597735723</v>
      </c>
      <c r="EQ46" s="2">
        <f t="shared" si="63"/>
        <v>49.724864834909837</v>
      </c>
      <c r="ER46" s="2">
        <f t="shared" si="63"/>
        <v>53.123521209473907</v>
      </c>
      <c r="ES46" s="2">
        <f t="shared" si="63"/>
        <v>50.889192163901896</v>
      </c>
      <c r="ET46" s="2">
        <f t="shared" si="63"/>
        <v>53.360017853319562</v>
      </c>
      <c r="EU46" s="2">
        <f t="shared" si="63"/>
        <v>53.160845581298382</v>
      </c>
      <c r="EV46" s="2">
        <f t="shared" si="63"/>
        <v>54.497784671188761</v>
      </c>
      <c r="EW46" s="2">
        <f t="shared" si="63"/>
        <v>54.985135074108115</v>
      </c>
      <c r="EX46" s="2">
        <f t="shared" si="63"/>
        <v>55.691054594462898</v>
      </c>
      <c r="EY46" s="2">
        <f t="shared" si="63"/>
        <v>54.172486610237122</v>
      </c>
      <c r="EZ46" s="2">
        <f t="shared" si="63"/>
        <v>55.771702353119245</v>
      </c>
      <c r="FA46" s="2">
        <f t="shared" si="63"/>
        <v>54.620381271510524</v>
      </c>
      <c r="FB46" s="2">
        <f t="shared" si="63"/>
        <v>56.317065916712998</v>
      </c>
      <c r="FC46" s="2">
        <f t="shared" si="63"/>
        <v>56.61025351132281</v>
      </c>
      <c r="FD46" s="2">
        <f t="shared" si="63"/>
        <v>56.747507166739361</v>
      </c>
      <c r="FE46" s="2">
        <f t="shared" si="63"/>
        <v>57.151815025767768</v>
      </c>
      <c r="FG46" s="2">
        <f t="shared" si="64"/>
        <v>0.20615727715128626</v>
      </c>
      <c r="FH46" s="2">
        <f t="shared" si="64"/>
        <v>0.18500028378963607</v>
      </c>
      <c r="FI46" s="2">
        <f t="shared" si="64"/>
        <v>0.17239496276223007</v>
      </c>
      <c r="FJ46" s="2">
        <f t="shared" si="64"/>
        <v>0.17249082025154594</v>
      </c>
      <c r="FK46" s="2">
        <f t="shared" si="64"/>
        <v>0.18678960234310324</v>
      </c>
      <c r="FL46" s="2">
        <f t="shared" si="64"/>
        <v>0.1705956394022359</v>
      </c>
      <c r="FM46" s="2">
        <f t="shared" si="64"/>
        <v>0.16864152818777595</v>
      </c>
      <c r="FN46" s="2">
        <f t="shared" si="64"/>
        <v>0.16030318449203151</v>
      </c>
      <c r="FO46" s="2">
        <f t="shared" si="64"/>
        <v>0.16219229005313954</v>
      </c>
      <c r="FP46" s="2">
        <f t="shared" si="64"/>
        <v>0.16602953289523167</v>
      </c>
      <c r="FQ46" s="2">
        <f t="shared" si="64"/>
        <v>0.16184676946455723</v>
      </c>
      <c r="FR46" s="2">
        <f t="shared" si="64"/>
        <v>0.16756147359535509</v>
      </c>
      <c r="FS46" s="2">
        <f t="shared" si="64"/>
        <v>0.17441910997329657</v>
      </c>
      <c r="FT46" s="2">
        <f t="shared" si="64"/>
        <v>0.18533049197285401</v>
      </c>
      <c r="FU46" s="2">
        <f t="shared" si="64"/>
        <v>0.14912597827742763</v>
      </c>
      <c r="FW46" s="2">
        <f t="shared" si="53"/>
        <v>5.9178165229166939E-5</v>
      </c>
      <c r="FX46" s="2">
        <f t="shared" si="53"/>
        <v>3.7678584937554157E-5</v>
      </c>
      <c r="FY46" s="2">
        <f t="shared" si="53"/>
        <v>3.5933026715558025E-5</v>
      </c>
      <c r="FZ46" s="2">
        <f t="shared" si="53"/>
        <v>3.5958980352156812E-5</v>
      </c>
      <c r="GA46" s="2">
        <f t="shared" si="53"/>
        <v>3.7834135379596162E-5</v>
      </c>
      <c r="GB46" s="2">
        <f t="shared" si="53"/>
        <v>3.6302387617103683E-5</v>
      </c>
      <c r="GC46" s="2">
        <f t="shared" si="53"/>
        <v>3.7007950459779687E-5</v>
      </c>
      <c r="GD46" s="2">
        <f t="shared" si="53"/>
        <v>4.2456372717213858E-5</v>
      </c>
      <c r="GE46" s="2">
        <f t="shared" si="53"/>
        <v>4.5449347803256015E-5</v>
      </c>
      <c r="GF46" s="2">
        <f t="shared" si="53"/>
        <v>4.0813341196123428E-5</v>
      </c>
      <c r="GG46" s="2">
        <f t="shared" si="53"/>
        <v>3.8562017383187915E-5</v>
      </c>
      <c r="GH46" s="2">
        <f t="shared" si="53"/>
        <v>3.4656041402360884E-5</v>
      </c>
      <c r="GI46" s="2">
        <f t="shared" si="53"/>
        <v>3.0436569204503594E-5</v>
      </c>
      <c r="GJ46" s="2">
        <f t="shared" si="53"/>
        <v>2.3575538289232799E-5</v>
      </c>
      <c r="GK46" s="2">
        <f t="shared" si="53"/>
        <v>1.8219541919095847E-5</v>
      </c>
      <c r="GM46" s="86">
        <f t="shared" si="54"/>
        <v>2.2475090165369729E-5</v>
      </c>
      <c r="GN46" s="86">
        <f t="shared" si="54"/>
        <v>5.3313949574973258E-6</v>
      </c>
      <c r="GO46" s="86">
        <f t="shared" si="54"/>
        <v>1.4440937441000329E-6</v>
      </c>
      <c r="GP46" s="86">
        <f t="shared" si="54"/>
        <v>1.3632806865867763E-6</v>
      </c>
      <c r="GQ46" s="86">
        <f t="shared" si="54"/>
        <v>3.1594542345915032E-6</v>
      </c>
      <c r="GR46" s="86">
        <f t="shared" si="54"/>
        <v>6.8741663566378676E-7</v>
      </c>
      <c r="GS46" s="86">
        <f t="shared" si="54"/>
        <v>6.0676582098802725E-7</v>
      </c>
      <c r="GT46" s="86">
        <f t="shared" si="54"/>
        <v>1.3580259949267361E-7</v>
      </c>
      <c r="GU46" s="86">
        <f t="shared" si="54"/>
        <v>2.0307166463873995E-7</v>
      </c>
      <c r="GV46" s="86">
        <f t="shared" si="54"/>
        <v>4.7706890869345924E-7</v>
      </c>
      <c r="GW46" s="86">
        <f t="shared" si="54"/>
        <v>3.001976258089232E-7</v>
      </c>
      <c r="GX46" s="86">
        <f t="shared" si="54"/>
        <v>5.0601252656729822E-7</v>
      </c>
      <c r="GY46" s="86">
        <f t="shared" si="54"/>
        <v>1.4290337560559072E-6</v>
      </c>
      <c r="GZ46" s="86">
        <f t="shared" si="54"/>
        <v>3.5914979616205299E-6</v>
      </c>
      <c r="HA46" s="86">
        <f t="shared" si="54"/>
        <v>3.2685128157672323E-8</v>
      </c>
      <c r="HC46" s="86">
        <f t="shared" si="58"/>
        <v>5.1897995883622478E-16</v>
      </c>
      <c r="HD46" s="86">
        <f t="shared" si="58"/>
        <v>4.3817831934732694E-17</v>
      </c>
      <c r="HE46" s="86">
        <f t="shared" si="58"/>
        <v>4.8509049330620355E-19</v>
      </c>
      <c r="HF46" s="86">
        <f t="shared" si="58"/>
        <v>1.2466189867471961E-19</v>
      </c>
      <c r="HG46" s="86">
        <f t="shared" si="58"/>
        <v>1.1572852762773378E-18</v>
      </c>
      <c r="HH46" s="86">
        <f t="shared" si="58"/>
        <v>9.7474550326734398E-21</v>
      </c>
      <c r="HI46" s="86">
        <f t="shared" si="58"/>
        <v>7.7035737688934701E-21</v>
      </c>
      <c r="HJ46" s="86">
        <f t="shared" si="58"/>
        <v>6.7284973272815253E-22</v>
      </c>
      <c r="HK46" s="86">
        <f t="shared" si="58"/>
        <v>1.0452559477722938E-21</v>
      </c>
      <c r="HL46" s="86">
        <f t="shared" si="58"/>
        <v>1.76527253466665E-20</v>
      </c>
      <c r="HM46" s="86">
        <f t="shared" si="58"/>
        <v>5.8417712620191189E-21</v>
      </c>
      <c r="HN46" s="86">
        <f t="shared" si="58"/>
        <v>6.4083684938804548E-20</v>
      </c>
      <c r="HO46" s="86">
        <f t="shared" si="58"/>
        <v>6.0277623815615939E-19</v>
      </c>
      <c r="HP46" s="86">
        <f t="shared" si="58"/>
        <v>4.3181148764296929E-19</v>
      </c>
      <c r="HQ46" s="86">
        <f t="shared" si="58"/>
        <v>2.4022444299218625E-26</v>
      </c>
      <c r="HS46" s="86">
        <f t="shared" si="55"/>
        <v>3.2754688987898301E-69</v>
      </c>
      <c r="HT46" s="86">
        <f t="shared" si="55"/>
        <v>3.9099951161437888E-78</v>
      </c>
      <c r="HU46" s="86">
        <f t="shared" si="55"/>
        <v>5.9477591705607265E-90</v>
      </c>
      <c r="HV46" s="86">
        <f t="shared" si="55"/>
        <v>2.2364852214035358E-94</v>
      </c>
      <c r="HW46" s="86">
        <f t="shared" si="55"/>
        <v>1.6844905629516783E-90</v>
      </c>
      <c r="HX46" s="86">
        <f t="shared" si="55"/>
        <v>2.1244753261062892E-102</v>
      </c>
      <c r="HY46" s="86">
        <f t="shared" si="55"/>
        <v>1.2934309968290763E-102</v>
      </c>
      <c r="HZ46" s="86">
        <f t="shared" si="55"/>
        <v>1.0912139790101937E-108</v>
      </c>
      <c r="IA46" s="86">
        <f t="shared" si="55"/>
        <v>4.9025965125213513E-107</v>
      </c>
      <c r="IB46" s="86">
        <f t="shared" si="55"/>
        <v>7.0924109700442917E-100</v>
      </c>
      <c r="IC46" s="86">
        <f t="shared" si="55"/>
        <v>4.3712016339115119E-102</v>
      </c>
      <c r="ID46" s="86">
        <f t="shared" si="55"/>
        <v>1.1411054263264798E-97</v>
      </c>
      <c r="IE46" s="86">
        <f t="shared" si="55"/>
        <v>1.3110435585774386E-91</v>
      </c>
      <c r="IF46" s="86">
        <f t="shared" si="55"/>
        <v>1.4579615196941793E-56</v>
      </c>
      <c r="IG46" s="86">
        <f t="shared" si="55"/>
        <v>7.381710570720312E-38</v>
      </c>
      <c r="II46" s="86">
        <f t="shared" si="56"/>
        <v>2.289599217969679E-246</v>
      </c>
      <c r="IJ46" s="86">
        <f t="shared" si="56"/>
        <v>1.5195093304652516E-291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4.7518411028832257E-171</v>
      </c>
      <c r="IW46" s="86">
        <f t="shared" si="56"/>
        <v>2.5825624030993237E-89</v>
      </c>
      <c r="IY46" s="86">
        <f t="shared" si="57"/>
        <v>2.2475090165888709E-5</v>
      </c>
      <c r="IZ46" s="86">
        <f t="shared" si="57"/>
        <v>5.3313949575411436E-6</v>
      </c>
      <c r="JA46" s="86">
        <f t="shared" si="57"/>
        <v>1.4440937441005181E-6</v>
      </c>
      <c r="JB46" s="86">
        <f t="shared" si="57"/>
        <v>1.363280686586901E-6</v>
      </c>
      <c r="JC46" s="86">
        <f t="shared" si="57"/>
        <v>3.1594542345926607E-6</v>
      </c>
      <c r="JD46" s="86">
        <f t="shared" si="57"/>
        <v>6.874166356637965E-7</v>
      </c>
      <c r="JE46" s="86">
        <f t="shared" si="57"/>
        <v>6.0676582098803498E-7</v>
      </c>
      <c r="JF46" s="86">
        <f t="shared" si="57"/>
        <v>1.3580259949267427E-7</v>
      </c>
      <c r="JG46" s="86">
        <f t="shared" si="57"/>
        <v>2.0307166463874099E-7</v>
      </c>
      <c r="JH46" s="86">
        <f t="shared" si="57"/>
        <v>4.7706890869347692E-7</v>
      </c>
      <c r="JI46" s="86">
        <f t="shared" si="57"/>
        <v>3.0019762580892903E-7</v>
      </c>
      <c r="JJ46" s="86">
        <f t="shared" si="57"/>
        <v>5.0601252656736228E-7</v>
      </c>
      <c r="JK46" s="86">
        <f t="shared" si="57"/>
        <v>1.4290337560565101E-6</v>
      </c>
      <c r="JL46" s="86">
        <f t="shared" si="57"/>
        <v>3.5914979616209619E-6</v>
      </c>
      <c r="JM46" s="86">
        <f t="shared" si="57"/>
        <v>3.2685128157672323E-8</v>
      </c>
    </row>
    <row r="47" spans="2:273" x14ac:dyDescent="0.25">
      <c r="B47" s="2">
        <v>20</v>
      </c>
      <c r="C47" s="37">
        <v>52.097000000000001</v>
      </c>
      <c r="D47" s="37">
        <v>54.064999999999998</v>
      </c>
      <c r="E47" s="37">
        <v>54.371000000000002</v>
      </c>
      <c r="F47" s="37">
        <v>54.582999999999998</v>
      </c>
      <c r="G47" s="37">
        <v>55.883000000000003</v>
      </c>
      <c r="H47" s="37">
        <v>57.35</v>
      </c>
      <c r="I47" s="37">
        <v>55.95</v>
      </c>
      <c r="J47" s="37">
        <v>55.067</v>
      </c>
      <c r="K47" s="37">
        <v>55.683</v>
      </c>
      <c r="L47" s="37">
        <v>55.917000000000002</v>
      </c>
      <c r="M47" s="37">
        <v>54.3</v>
      </c>
      <c r="N47" s="37">
        <v>55.817</v>
      </c>
      <c r="O47" s="37">
        <v>56.267000000000003</v>
      </c>
      <c r="P47" s="37">
        <v>56.15</v>
      </c>
      <c r="Q47" s="37">
        <v>50.433</v>
      </c>
      <c r="S47" s="4">
        <f t="shared" si="59"/>
        <v>52.723798949420136</v>
      </c>
      <c r="T47" s="4">
        <f t="shared" si="59"/>
        <v>55.38586581628887</v>
      </c>
      <c r="U47" s="4">
        <f t="shared" si="59"/>
        <v>54.772267882061563</v>
      </c>
      <c r="V47" s="4">
        <f t="shared" si="59"/>
        <v>55.871788163208272</v>
      </c>
      <c r="W47" s="4">
        <f t="shared" si="59"/>
        <v>56.161332685278964</v>
      </c>
      <c r="X47" s="4">
        <f t="shared" si="59"/>
        <v>57.226550322514086</v>
      </c>
      <c r="Y47" s="4">
        <f t="shared" si="59"/>
        <v>57.258507164283053</v>
      </c>
      <c r="Z47" s="4">
        <f t="shared" si="59"/>
        <v>56.746632084007054</v>
      </c>
      <c r="AA47" s="4">
        <f t="shared" si="59"/>
        <v>56.848868932430946</v>
      </c>
      <c r="AB47" s="4">
        <f t="shared" si="59"/>
        <v>56.491515965254926</v>
      </c>
      <c r="AC47" s="4">
        <f t="shared" si="59"/>
        <v>55.532934309380472</v>
      </c>
      <c r="AD47" s="4">
        <f t="shared" si="59"/>
        <v>56.582888693994271</v>
      </c>
      <c r="AE47" s="4">
        <f t="shared" si="59"/>
        <v>57.137423760098052</v>
      </c>
      <c r="AF47" s="4">
        <f t="shared" si="59"/>
        <v>56.186906224565384</v>
      </c>
      <c r="AG47" s="4">
        <f t="shared" si="59"/>
        <v>52.622245764090259</v>
      </c>
      <c r="AI47" s="4">
        <f t="shared" si="60"/>
        <v>-0.62679894942013448</v>
      </c>
      <c r="AJ47" s="4">
        <f t="shared" si="60"/>
        <v>-1.3208658162888725</v>
      </c>
      <c r="AK47" s="4">
        <f t="shared" si="60"/>
        <v>-0.4012678820615605</v>
      </c>
      <c r="AL47" s="4">
        <f t="shared" si="60"/>
        <v>-1.2887881632082738</v>
      </c>
      <c r="AM47" s="4">
        <f t="shared" si="60"/>
        <v>-0.27833268527896138</v>
      </c>
      <c r="AN47" s="4">
        <f t="shared" si="60"/>
        <v>0.12344967748591529</v>
      </c>
      <c r="AO47" s="4">
        <f t="shared" si="60"/>
        <v>-1.3085071642830499</v>
      </c>
      <c r="AP47" s="4">
        <f t="shared" si="60"/>
        <v>-1.6796320840070535</v>
      </c>
      <c r="AQ47" s="4">
        <f t="shared" si="60"/>
        <v>-1.1658689324309464</v>
      </c>
      <c r="AR47" s="4">
        <f t="shared" si="60"/>
        <v>-0.57451596525492477</v>
      </c>
      <c r="AS47" s="4">
        <f t="shared" si="60"/>
        <v>-1.2329343093804752</v>
      </c>
      <c r="AT47" s="4">
        <f t="shared" si="60"/>
        <v>-0.7658886939942704</v>
      </c>
      <c r="AU47" s="4">
        <f t="shared" si="60"/>
        <v>-0.87042376009804912</v>
      </c>
      <c r="AV47" s="4">
        <f t="shared" si="60"/>
        <v>-3.690622456538506E-2</v>
      </c>
      <c r="AW47" s="4">
        <f t="shared" si="60"/>
        <v>-2.1892457640902592</v>
      </c>
      <c r="AY47" s="2">
        <f t="shared" si="51"/>
        <v>52.679889428574604</v>
      </c>
      <c r="AZ47" s="2">
        <f t="shared" si="51"/>
        <v>55.373651079620302</v>
      </c>
      <c r="BA47" s="2">
        <f t="shared" si="51"/>
        <v>54.768519106554656</v>
      </c>
      <c r="BB47" s="2">
        <f t="shared" si="51"/>
        <v>55.868231128487615</v>
      </c>
      <c r="BC47" s="2">
        <f t="shared" si="51"/>
        <v>56.153756600006133</v>
      </c>
      <c r="BD47" s="2">
        <f t="shared" si="51"/>
        <v>57.224649256282447</v>
      </c>
      <c r="BE47" s="2">
        <f t="shared" si="51"/>
        <v>57.256824850252663</v>
      </c>
      <c r="BF47" s="2">
        <f t="shared" si="51"/>
        <v>56.746192188717437</v>
      </c>
      <c r="BG47" s="2">
        <f t="shared" si="51"/>
        <v>56.848239089986166</v>
      </c>
      <c r="BH47" s="2">
        <f t="shared" si="51"/>
        <v>56.490164954489863</v>
      </c>
      <c r="BI47" s="2">
        <f t="shared" si="51"/>
        <v>55.532068883188089</v>
      </c>
      <c r="BJ47" s="2">
        <f t="shared" si="51"/>
        <v>56.5814691581121</v>
      </c>
      <c r="BK47" s="2">
        <f t="shared" si="51"/>
        <v>57.133867533085073</v>
      </c>
      <c r="BL47" s="2">
        <f t="shared" si="51"/>
        <v>56.178965911857773</v>
      </c>
      <c r="BM47" s="2">
        <f t="shared" si="51"/>
        <v>52.622154119058735</v>
      </c>
      <c r="BO47" s="2">
        <f t="shared" si="10"/>
        <v>52.097000000000001</v>
      </c>
      <c r="BP47" s="2">
        <f t="shared" si="11"/>
        <v>54.064999999999998</v>
      </c>
      <c r="BQ47" s="2">
        <f t="shared" si="12"/>
        <v>54.371000000000002</v>
      </c>
      <c r="BR47" s="2">
        <f t="shared" si="13"/>
        <v>54.582999999999998</v>
      </c>
      <c r="BS47" s="2">
        <f t="shared" si="14"/>
        <v>55.883000000000003</v>
      </c>
      <c r="BT47" s="2">
        <f t="shared" si="15"/>
        <v>57.35</v>
      </c>
      <c r="BU47" s="2">
        <f t="shared" si="16"/>
        <v>55.95</v>
      </c>
      <c r="BV47" s="2">
        <f t="shared" si="17"/>
        <v>55.067</v>
      </c>
      <c r="BW47" s="2">
        <f t="shared" si="18"/>
        <v>55.683</v>
      </c>
      <c r="BX47" s="2">
        <f t="shared" si="19"/>
        <v>55.917000000000002</v>
      </c>
      <c r="BY47" s="2">
        <f t="shared" si="20"/>
        <v>54.3</v>
      </c>
      <c r="BZ47" s="2">
        <f t="shared" si="21"/>
        <v>55.817</v>
      </c>
      <c r="CA47" s="2">
        <f t="shared" si="22"/>
        <v>56.267000000000003</v>
      </c>
      <c r="CB47" s="2">
        <f t="shared" si="23"/>
        <v>56.15</v>
      </c>
      <c r="CC47" s="2">
        <f t="shared" si="24"/>
        <v>50.433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53.38038101604279</v>
      </c>
      <c r="DL47" s="2">
        <f t="shared" si="61"/>
        <v>56.338976470588236</v>
      </c>
      <c r="DM47" s="2">
        <f t="shared" si="61"/>
        <v>55.543635993136</v>
      </c>
      <c r="DN47" s="2">
        <f t="shared" si="61"/>
        <v>56.248026169026168</v>
      </c>
      <c r="DO47" s="2">
        <f t="shared" si="61"/>
        <v>56.964221008403371</v>
      </c>
      <c r="DP47" s="2">
        <f t="shared" si="61"/>
        <v>58.064813599313588</v>
      </c>
      <c r="DQ47" s="2">
        <f t="shared" si="61"/>
        <v>58.068201630201656</v>
      </c>
      <c r="DR47" s="2">
        <f t="shared" si="61"/>
        <v>57.048187114845952</v>
      </c>
      <c r="DS47" s="2">
        <f t="shared" si="61"/>
        <v>57.846458730158723</v>
      </c>
      <c r="DT47" s="2">
        <f t="shared" si="61"/>
        <v>56.86744444444443</v>
      </c>
      <c r="DU47" s="2">
        <f t="shared" si="61"/>
        <v>55.865712185870095</v>
      </c>
      <c r="DV47" s="2">
        <f t="shared" si="61"/>
        <v>56.993325396825398</v>
      </c>
      <c r="DW47" s="2">
        <f t="shared" si="61"/>
        <v>57.505181896181895</v>
      </c>
      <c r="DX47" s="2">
        <f t="shared" si="61"/>
        <v>56.464120168067225</v>
      </c>
      <c r="DY47" s="2">
        <f t="shared" si="61"/>
        <v>51.988296256684507</v>
      </c>
      <c r="EA47" s="2">
        <f t="shared" si="62"/>
        <v>50.220046660330077</v>
      </c>
      <c r="EB47" s="2">
        <f t="shared" si="62"/>
        <v>51.494887478999026</v>
      </c>
      <c r="EC47" s="2">
        <f t="shared" si="62"/>
        <v>51.375007231008517</v>
      </c>
      <c r="ED47" s="2">
        <f t="shared" si="62"/>
        <v>54.206727039607799</v>
      </c>
      <c r="EE47" s="2">
        <f t="shared" si="62"/>
        <v>52.935751540765018</v>
      </c>
      <c r="EF47" s="2">
        <f t="shared" si="62"/>
        <v>53.499151686691313</v>
      </c>
      <c r="EG47" s="2">
        <f t="shared" si="62"/>
        <v>53.608621476432532</v>
      </c>
      <c r="EH47" s="2">
        <f t="shared" si="62"/>
        <v>55.303417001044266</v>
      </c>
      <c r="EI47" s="2">
        <f t="shared" si="62"/>
        <v>52.145076327934888</v>
      </c>
      <c r="EJ47" s="2">
        <f t="shared" si="62"/>
        <v>54.761615786148241</v>
      </c>
      <c r="EK47" s="2">
        <f t="shared" si="62"/>
        <v>53.956142040008679</v>
      </c>
      <c r="EL47" s="2">
        <f t="shared" si="62"/>
        <v>54.715115174847611</v>
      </c>
      <c r="EM47" s="2">
        <f t="shared" si="62"/>
        <v>55.530802076942095</v>
      </c>
      <c r="EN47" s="2">
        <f t="shared" si="62"/>
        <v>55.035585365468201</v>
      </c>
      <c r="EO47" s="2">
        <f t="shared" si="62"/>
        <v>55.920425761289842</v>
      </c>
      <c r="EQ47" s="2">
        <f t="shared" si="63"/>
        <v>49.613032795144086</v>
      </c>
      <c r="ER47" s="2">
        <f t="shared" si="63"/>
        <v>52.982004610755212</v>
      </c>
      <c r="ES47" s="2">
        <f t="shared" si="63"/>
        <v>50.771035795315356</v>
      </c>
      <c r="ET47" s="2">
        <f t="shared" si="63"/>
        <v>53.21911758706559</v>
      </c>
      <c r="EU47" s="2">
        <f t="shared" si="63"/>
        <v>53.027373925402713</v>
      </c>
      <c r="EV47" s="2">
        <f t="shared" si="63"/>
        <v>54.357757221287841</v>
      </c>
      <c r="EW47" s="2">
        <f t="shared" si="63"/>
        <v>54.839069776688518</v>
      </c>
      <c r="EX47" s="2">
        <f t="shared" si="63"/>
        <v>55.533934880684079</v>
      </c>
      <c r="EY47" s="2">
        <f t="shared" si="63"/>
        <v>54.038059261515187</v>
      </c>
      <c r="EZ47" s="2">
        <f t="shared" si="63"/>
        <v>55.609613402185047</v>
      </c>
      <c r="FA47" s="2">
        <f t="shared" si="63"/>
        <v>54.469776520076486</v>
      </c>
      <c r="FB47" s="2">
        <f t="shared" si="63"/>
        <v>56.153859235280407</v>
      </c>
      <c r="FC47" s="2">
        <f t="shared" si="63"/>
        <v>56.444853051803278</v>
      </c>
      <c r="FD47" s="2">
        <f t="shared" si="63"/>
        <v>56.588008553568841</v>
      </c>
      <c r="FE47" s="2">
        <f t="shared" si="63"/>
        <v>56.987902250148935</v>
      </c>
      <c r="FG47" s="2">
        <f t="shared" si="64"/>
        <v>0.22163863730859273</v>
      </c>
      <c r="FH47" s="2">
        <f t="shared" si="64"/>
        <v>0.199291720445578</v>
      </c>
      <c r="FI47" s="2">
        <f t="shared" si="64"/>
        <v>0.18593478444609401</v>
      </c>
      <c r="FJ47" s="2">
        <f t="shared" si="64"/>
        <v>0.18603647819190106</v>
      </c>
      <c r="FK47" s="2">
        <f t="shared" si="64"/>
        <v>0.20118514383314809</v>
      </c>
      <c r="FL47" s="2">
        <f t="shared" si="64"/>
        <v>0.18402556641130691</v>
      </c>
      <c r="FM47" s="2">
        <f t="shared" si="64"/>
        <v>0.18195136793796016</v>
      </c>
      <c r="FN47" s="2">
        <f t="shared" si="64"/>
        <v>0.1730919476876569</v>
      </c>
      <c r="FO47" s="2">
        <f t="shared" si="64"/>
        <v>0.17510033613872086</v>
      </c>
      <c r="FP47" s="2">
        <f t="shared" si="64"/>
        <v>0.17917765389316576</v>
      </c>
      <c r="FQ47" s="2">
        <f t="shared" si="64"/>
        <v>0.17473305237237821</v>
      </c>
      <c r="FR47" s="2">
        <f t="shared" si="64"/>
        <v>0.1808046097970418</v>
      </c>
      <c r="FS47" s="2">
        <f t="shared" si="64"/>
        <v>0.18808177841127779</v>
      </c>
      <c r="FT47" s="2">
        <f t="shared" si="64"/>
        <v>0.19964118888640328</v>
      </c>
      <c r="FU47" s="2">
        <f t="shared" si="64"/>
        <v>0.16119421711283771</v>
      </c>
      <c r="FW47" s="2">
        <f t="shared" si="53"/>
        <v>6.4887197394404808E-5</v>
      </c>
      <c r="FX47" s="2">
        <f t="shared" si="53"/>
        <v>4.1313596663944281E-5</v>
      </c>
      <c r="FY47" s="2">
        <f t="shared" si="53"/>
        <v>3.9399643726183212E-5</v>
      </c>
      <c r="FZ47" s="2">
        <f t="shared" si="53"/>
        <v>3.9428101125443234E-5</v>
      </c>
      <c r="GA47" s="2">
        <f t="shared" si="53"/>
        <v>4.1484153089481478E-5</v>
      </c>
      <c r="GB47" s="2">
        <f t="shared" si="53"/>
        <v>3.9804637078774528E-5</v>
      </c>
      <c r="GC47" s="2">
        <f t="shared" si="53"/>
        <v>4.0578265880008064E-5</v>
      </c>
      <c r="GD47" s="2">
        <f t="shared" si="53"/>
        <v>4.6552296288228961E-5</v>
      </c>
      <c r="GE47" s="2">
        <f t="shared" si="53"/>
        <v>4.9834000379530708E-5</v>
      </c>
      <c r="GF47" s="2">
        <f t="shared" si="53"/>
        <v>4.4750762522809519E-5</v>
      </c>
      <c r="GG47" s="2">
        <f t="shared" si="53"/>
        <v>4.2282253953321377E-5</v>
      </c>
      <c r="GH47" s="2">
        <f t="shared" si="53"/>
        <v>3.7999466709117662E-5</v>
      </c>
      <c r="GI47" s="2">
        <f t="shared" si="53"/>
        <v>3.3372936499671524E-5</v>
      </c>
      <c r="GJ47" s="2">
        <f t="shared" si="53"/>
        <v>2.5850004899989639E-5</v>
      </c>
      <c r="GK47" s="2">
        <f t="shared" si="53"/>
        <v>1.9977295342144596E-5</v>
      </c>
      <c r="GM47" s="86">
        <f t="shared" si="54"/>
        <v>3.7889604856061656E-5</v>
      </c>
      <c r="GN47" s="86">
        <f t="shared" si="54"/>
        <v>9.693817575483473E-6</v>
      </c>
      <c r="GO47" s="86">
        <f t="shared" si="54"/>
        <v>2.8314931257991068E-6</v>
      </c>
      <c r="GP47" s="86">
        <f t="shared" si="54"/>
        <v>2.6866799985782085E-6</v>
      </c>
      <c r="GQ47" s="86">
        <f t="shared" si="54"/>
        <v>6.0418880576400858E-6</v>
      </c>
      <c r="GR47" s="86">
        <f t="shared" si="54"/>
        <v>1.4260612064456722E-6</v>
      </c>
      <c r="GS47" s="86">
        <f t="shared" si="54"/>
        <v>1.2639094227416423E-6</v>
      </c>
      <c r="GT47" s="86">
        <f t="shared" si="54"/>
        <v>3.1088353170620608E-7</v>
      </c>
      <c r="GU47" s="86">
        <f t="shared" si="54"/>
        <v>4.5292563011602636E-7</v>
      </c>
      <c r="GV47" s="86">
        <f t="shared" si="54"/>
        <v>1.0050997514956504E-6</v>
      </c>
      <c r="GW47" s="86">
        <f t="shared" si="54"/>
        <v>6.4776659225973821E-7</v>
      </c>
      <c r="GX47" s="86">
        <f t="shared" si="54"/>
        <v>1.0662644948610751E-6</v>
      </c>
      <c r="GY47" s="86">
        <f t="shared" si="54"/>
        <v>2.8214106205681348E-6</v>
      </c>
      <c r="GZ47" s="86">
        <f t="shared" si="54"/>
        <v>6.7636605925849918E-6</v>
      </c>
      <c r="HA47" s="86">
        <f t="shared" si="54"/>
        <v>8.0346946308603419E-8</v>
      </c>
      <c r="HC47" s="86">
        <f t="shared" si="58"/>
        <v>1.7185049539494823E-15</v>
      </c>
      <c r="HD47" s="86">
        <f t="shared" si="58"/>
        <v>1.5912681025626368E-16</v>
      </c>
      <c r="HE47" s="86">
        <f t="shared" si="58"/>
        <v>2.0992284811031759E-18</v>
      </c>
      <c r="HF47" s="86">
        <f t="shared" si="58"/>
        <v>5.680379430619382E-19</v>
      </c>
      <c r="HG47" s="86">
        <f t="shared" si="58"/>
        <v>4.9595090052582655E-18</v>
      </c>
      <c r="HH47" s="86">
        <f t="shared" si="58"/>
        <v>4.9879535981240395E-20</v>
      </c>
      <c r="HI47" s="86">
        <f t="shared" si="58"/>
        <v>3.9743065748946033E-20</v>
      </c>
      <c r="HJ47" s="86">
        <f t="shared" si="58"/>
        <v>3.9085040236266075E-21</v>
      </c>
      <c r="HK47" s="86">
        <f t="shared" si="58"/>
        <v>5.9998319288797575E-21</v>
      </c>
      <c r="HL47" s="86">
        <f t="shared" si="58"/>
        <v>8.8870237490856581E-20</v>
      </c>
      <c r="HM47" s="86">
        <f t="shared" si="58"/>
        <v>3.0255303919417962E-20</v>
      </c>
      <c r="HN47" s="86">
        <f t="shared" si="58"/>
        <v>3.0248139106171149E-19</v>
      </c>
      <c r="HO47" s="86">
        <f t="shared" si="58"/>
        <v>2.548151756357766E-18</v>
      </c>
      <c r="HP47" s="86">
        <f t="shared" si="58"/>
        <v>1.8400993879610795E-18</v>
      </c>
      <c r="HQ47" s="86">
        <f t="shared" si="58"/>
        <v>1.8919318456434129E-25</v>
      </c>
      <c r="HS47" s="86">
        <f t="shared" si="55"/>
        <v>1.2983831951588473E-67</v>
      </c>
      <c r="HT47" s="86">
        <f t="shared" si="55"/>
        <v>2.2963775160160714E-76</v>
      </c>
      <c r="HU47" s="86">
        <f t="shared" si="55"/>
        <v>6.4862386540971024E-88</v>
      </c>
      <c r="HV47" s="86">
        <f t="shared" si="55"/>
        <v>2.9951209241939244E-92</v>
      </c>
      <c r="HW47" s="86">
        <f t="shared" si="55"/>
        <v>1.9002543812656819E-88</v>
      </c>
      <c r="HX47" s="86">
        <f t="shared" si="55"/>
        <v>4.4209281473698684E-100</v>
      </c>
      <c r="HY47" s="86">
        <f t="shared" si="55"/>
        <v>2.741407766406937E-100</v>
      </c>
      <c r="HZ47" s="86">
        <f t="shared" si="55"/>
        <v>3.4668795526995702E-106</v>
      </c>
      <c r="IA47" s="86">
        <f t="shared" si="55"/>
        <v>1.4713138857655404E-104</v>
      </c>
      <c r="IB47" s="86">
        <f t="shared" si="55"/>
        <v>1.355255102582097E-97</v>
      </c>
      <c r="IC47" s="86">
        <f t="shared" si="55"/>
        <v>9.1004402312970132E-100</v>
      </c>
      <c r="ID47" s="86">
        <f t="shared" si="55"/>
        <v>1.7984673372075133E-95</v>
      </c>
      <c r="IE47" s="86">
        <f t="shared" si="55"/>
        <v>1.4021691969997049E-89</v>
      </c>
      <c r="IF47" s="86">
        <f t="shared" si="55"/>
        <v>2.4010091524518006E-55</v>
      </c>
      <c r="IG47" s="86">
        <f t="shared" si="55"/>
        <v>4.4776515663997288E-37</v>
      </c>
      <c r="II47" s="86">
        <f t="shared" si="56"/>
        <v>9.1073883077690046E-242</v>
      </c>
      <c r="IJ47" s="86">
        <f t="shared" si="56"/>
        <v>2.4605101775388943E-286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3.8533767797201859E-168</v>
      </c>
      <c r="IW47" s="86">
        <f t="shared" si="56"/>
        <v>7.6064573062770639E-88</v>
      </c>
      <c r="IY47" s="86">
        <f t="shared" si="57"/>
        <v>3.7889604857780164E-5</v>
      </c>
      <c r="IZ47" s="86">
        <f t="shared" si="57"/>
        <v>9.6938175756426E-6</v>
      </c>
      <c r="JA47" s="86">
        <f t="shared" si="57"/>
        <v>2.8314931258012062E-6</v>
      </c>
      <c r="JB47" s="86">
        <f t="shared" si="57"/>
        <v>2.6866799985787765E-6</v>
      </c>
      <c r="JC47" s="86">
        <f t="shared" si="57"/>
        <v>6.0418880576450451E-6</v>
      </c>
      <c r="JD47" s="86">
        <f t="shared" si="57"/>
        <v>1.4260612064457222E-6</v>
      </c>
      <c r="JE47" s="86">
        <f t="shared" si="57"/>
        <v>1.2639094227416821E-6</v>
      </c>
      <c r="JF47" s="86">
        <f t="shared" si="57"/>
        <v>3.1088353170621E-7</v>
      </c>
      <c r="JG47" s="86">
        <f t="shared" si="57"/>
        <v>4.5292563011603234E-7</v>
      </c>
      <c r="JH47" s="86">
        <f t="shared" si="57"/>
        <v>1.0050997514957393E-6</v>
      </c>
      <c r="JI47" s="86">
        <f t="shared" si="57"/>
        <v>6.477665922597685E-7</v>
      </c>
      <c r="JJ47" s="86">
        <f t="shared" si="57"/>
        <v>1.0662644948613775E-6</v>
      </c>
      <c r="JK47" s="86">
        <f t="shared" si="57"/>
        <v>2.8214106205706831E-6</v>
      </c>
      <c r="JL47" s="86">
        <f t="shared" si="57"/>
        <v>6.7636605925868315E-6</v>
      </c>
      <c r="JM47" s="86">
        <f t="shared" si="57"/>
        <v>8.0346946308603419E-8</v>
      </c>
    </row>
    <row r="48" spans="2:273" x14ac:dyDescent="0.25">
      <c r="B48" s="2">
        <v>21</v>
      </c>
      <c r="C48" s="37">
        <v>52.468000000000004</v>
      </c>
      <c r="D48" s="37">
        <v>54.613</v>
      </c>
      <c r="E48" s="37">
        <v>55.031999999999996</v>
      </c>
      <c r="F48" s="37">
        <v>55.466999999999999</v>
      </c>
      <c r="G48" s="37">
        <v>55.933</v>
      </c>
      <c r="H48" s="37">
        <v>57.582999999999998</v>
      </c>
      <c r="I48" s="37">
        <v>58.332999999999998</v>
      </c>
      <c r="J48" s="37">
        <v>56.216999999999999</v>
      </c>
      <c r="K48" s="37">
        <v>56.783000000000001</v>
      </c>
      <c r="L48" s="37">
        <v>56.417000000000002</v>
      </c>
      <c r="M48" s="37">
        <v>54.866999999999997</v>
      </c>
      <c r="N48" s="37">
        <v>55.683</v>
      </c>
      <c r="O48" s="37">
        <v>57.917000000000002</v>
      </c>
      <c r="P48" s="37">
        <v>54.65</v>
      </c>
      <c r="Q48" s="37">
        <v>50.5</v>
      </c>
      <c r="S48" s="4">
        <f t="shared" si="59"/>
        <v>52.830100097883822</v>
      </c>
      <c r="T48" s="4">
        <f t="shared" si="59"/>
        <v>55.476871267940489</v>
      </c>
      <c r="U48" s="4">
        <f t="shared" si="59"/>
        <v>54.848112950890155</v>
      </c>
      <c r="V48" s="4">
        <f t="shared" si="59"/>
        <v>55.96426111663164</v>
      </c>
      <c r="W48" s="4">
        <f t="shared" si="59"/>
        <v>56.233574614303592</v>
      </c>
      <c r="X48" s="4">
        <f t="shared" si="59"/>
        <v>57.245946340529166</v>
      </c>
      <c r="Y48" s="4">
        <f t="shared" si="59"/>
        <v>57.256727592755993</v>
      </c>
      <c r="Z48" s="4">
        <f t="shared" si="59"/>
        <v>56.790049068992722</v>
      </c>
      <c r="AA48" s="4">
        <f t="shared" si="59"/>
        <v>56.860300574595726</v>
      </c>
      <c r="AB48" s="4">
        <f t="shared" si="59"/>
        <v>56.533928177760735</v>
      </c>
      <c r="AC48" s="4">
        <f t="shared" si="59"/>
        <v>55.569310686188381</v>
      </c>
      <c r="AD48" s="4">
        <f t="shared" si="59"/>
        <v>56.628535117131619</v>
      </c>
      <c r="AE48" s="4">
        <f t="shared" si="59"/>
        <v>57.182096658186978</v>
      </c>
      <c r="AF48" s="4">
        <f t="shared" si="59"/>
        <v>56.272273194515307</v>
      </c>
      <c r="AG48" s="4">
        <f t="shared" si="59"/>
        <v>52.850076984311841</v>
      </c>
      <c r="AI48" s="4">
        <f t="shared" si="60"/>
        <v>-0.36210009788381825</v>
      </c>
      <c r="AJ48" s="4">
        <f t="shared" si="60"/>
        <v>-0.86387126794048896</v>
      </c>
      <c r="AK48" s="4">
        <f t="shared" si="60"/>
        <v>0.18388704910984188</v>
      </c>
      <c r="AL48" s="4">
        <f t="shared" si="60"/>
        <v>-0.49726111663164119</v>
      </c>
      <c r="AM48" s="4">
        <f t="shared" si="60"/>
        <v>-0.30057461430359211</v>
      </c>
      <c r="AN48" s="4">
        <f t="shared" si="60"/>
        <v>0.33705365947083266</v>
      </c>
      <c r="AO48" s="4">
        <f t="shared" si="60"/>
        <v>1.0762724072440051</v>
      </c>
      <c r="AP48" s="4">
        <f t="shared" si="60"/>
        <v>-0.57304906899272368</v>
      </c>
      <c r="AQ48" s="4">
        <f t="shared" si="60"/>
        <v>-7.7300574595724925E-2</v>
      </c>
      <c r="AR48" s="4">
        <f t="shared" si="60"/>
        <v>-0.11692817776073383</v>
      </c>
      <c r="AS48" s="4">
        <f t="shared" si="60"/>
        <v>-0.70231068618838322</v>
      </c>
      <c r="AT48" s="4">
        <f t="shared" si="60"/>
        <v>-0.94553511713161953</v>
      </c>
      <c r="AU48" s="4">
        <f t="shared" si="60"/>
        <v>0.7349033418130233</v>
      </c>
      <c r="AV48" s="4">
        <f t="shared" si="60"/>
        <v>-1.6222731945153086</v>
      </c>
      <c r="AW48" s="4">
        <f t="shared" si="60"/>
        <v>-2.3500769843118405</v>
      </c>
      <c r="AY48" s="2">
        <f t="shared" si="51"/>
        <v>52.758974042813406</v>
      </c>
      <c r="AZ48" s="2">
        <f t="shared" si="51"/>
        <v>55.455582306701736</v>
      </c>
      <c r="BA48" s="2">
        <f t="shared" si="51"/>
        <v>54.841086598214247</v>
      </c>
      <c r="BB48" s="2">
        <f t="shared" si="51"/>
        <v>55.957562059267666</v>
      </c>
      <c r="BC48" s="2">
        <f t="shared" si="51"/>
        <v>56.219730476446315</v>
      </c>
      <c r="BD48" s="2">
        <f t="shared" si="51"/>
        <v>57.242186973343884</v>
      </c>
      <c r="BE48" s="2">
        <f t="shared" si="51"/>
        <v>57.253387014753606</v>
      </c>
      <c r="BF48" s="2">
        <f t="shared" si="51"/>
        <v>56.789092641673435</v>
      </c>
      <c r="BG48" s="2">
        <f t="shared" si="51"/>
        <v>56.858964973318386</v>
      </c>
      <c r="BH48" s="2">
        <f t="shared" si="51"/>
        <v>56.531215481734939</v>
      </c>
      <c r="BI48" s="2">
        <f t="shared" si="51"/>
        <v>55.567532122909391</v>
      </c>
      <c r="BJ48" s="2">
        <f t="shared" si="51"/>
        <v>56.625684961112754</v>
      </c>
      <c r="BK48" s="2">
        <f t="shared" si="51"/>
        <v>57.175389172832901</v>
      </c>
      <c r="BL48" s="2">
        <f t="shared" si="51"/>
        <v>56.257968992770273</v>
      </c>
      <c r="BM48" s="2">
        <f t="shared" si="51"/>
        <v>52.849863394332132</v>
      </c>
      <c r="BO48" s="2">
        <f t="shared" si="10"/>
        <v>52.468000000000004</v>
      </c>
      <c r="BP48" s="2">
        <f t="shared" si="11"/>
        <v>54.613</v>
      </c>
      <c r="BQ48" s="2">
        <f t="shared" si="12"/>
        <v>55.031999999999996</v>
      </c>
      <c r="BR48" s="2">
        <f t="shared" si="13"/>
        <v>55.466999999999999</v>
      </c>
      <c r="BS48" s="2">
        <f t="shared" si="14"/>
        <v>55.933</v>
      </c>
      <c r="BT48" s="2">
        <f t="shared" si="15"/>
        <v>57.582999999999998</v>
      </c>
      <c r="BU48" s="2">
        <f t="shared" si="16"/>
        <v>58.332999999999998</v>
      </c>
      <c r="BV48" s="2">
        <f t="shared" si="17"/>
        <v>56.216999999999999</v>
      </c>
      <c r="BW48" s="2">
        <f t="shared" si="18"/>
        <v>56.783000000000001</v>
      </c>
      <c r="BX48" s="2">
        <f t="shared" si="19"/>
        <v>56.417000000000002</v>
      </c>
      <c r="BY48" s="2">
        <f t="shared" si="20"/>
        <v>54.866999999999997</v>
      </c>
      <c r="BZ48" s="2">
        <f t="shared" si="21"/>
        <v>55.683</v>
      </c>
      <c r="CA48" s="2">
        <f t="shared" si="22"/>
        <v>57.917000000000002</v>
      </c>
      <c r="CB48" s="2">
        <f t="shared" si="23"/>
        <v>54.65</v>
      </c>
      <c r="CC48" s="2">
        <f t="shared" si="24"/>
        <v>50.5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53.589362633689852</v>
      </c>
      <c r="DL48" s="2">
        <f t="shared" si="61"/>
        <v>56.569606722689073</v>
      </c>
      <c r="DM48" s="2">
        <f t="shared" si="61"/>
        <v>55.740834834834843</v>
      </c>
      <c r="DN48" s="2">
        <f t="shared" si="61"/>
        <v>56.435025525525525</v>
      </c>
      <c r="DO48" s="2">
        <f t="shared" si="61"/>
        <v>57.163085154061633</v>
      </c>
      <c r="DP48" s="2">
        <f t="shared" si="61"/>
        <v>58.199416816816807</v>
      </c>
      <c r="DQ48" s="2">
        <f t="shared" si="61"/>
        <v>58.173660060060087</v>
      </c>
      <c r="DR48" s="2">
        <f t="shared" si="61"/>
        <v>57.165374229691885</v>
      </c>
      <c r="DS48" s="2">
        <f t="shared" si="61"/>
        <v>57.981134920634915</v>
      </c>
      <c r="DT48" s="2">
        <f t="shared" si="61"/>
        <v>56.990711111111096</v>
      </c>
      <c r="DU48" s="2">
        <f t="shared" si="61"/>
        <v>55.974919630156485</v>
      </c>
      <c r="DV48" s="2">
        <f t="shared" si="61"/>
        <v>57.122711111111116</v>
      </c>
      <c r="DW48" s="2">
        <f t="shared" si="61"/>
        <v>57.631910210210208</v>
      </c>
      <c r="DX48" s="2">
        <f t="shared" si="61"/>
        <v>56.629960224089636</v>
      </c>
      <c r="DY48" s="2">
        <f t="shared" si="61"/>
        <v>52.23335080213905</v>
      </c>
      <c r="EA48" s="2">
        <f t="shared" si="62"/>
        <v>50.099547769232984</v>
      </c>
      <c r="EB48" s="2">
        <f t="shared" si="62"/>
        <v>51.373208639136969</v>
      </c>
      <c r="EC48" s="2">
        <f t="shared" si="62"/>
        <v>51.24852663152155</v>
      </c>
      <c r="ED48" s="2">
        <f t="shared" si="62"/>
        <v>54.052544156188482</v>
      </c>
      <c r="EE48" s="2">
        <f t="shared" si="62"/>
        <v>52.803653531625741</v>
      </c>
      <c r="EF48" s="2">
        <f t="shared" si="62"/>
        <v>53.371076825323478</v>
      </c>
      <c r="EG48" s="2">
        <f t="shared" si="62"/>
        <v>53.479645159426987</v>
      </c>
      <c r="EH48" s="2">
        <f t="shared" si="62"/>
        <v>55.149598827224025</v>
      </c>
      <c r="EI48" s="2">
        <f t="shared" si="62"/>
        <v>52.037029013174461</v>
      </c>
      <c r="EJ48" s="2">
        <f t="shared" si="62"/>
        <v>54.611244014580805</v>
      </c>
      <c r="EK48" s="2">
        <f t="shared" si="62"/>
        <v>53.812609621865647</v>
      </c>
      <c r="EL48" s="2">
        <f t="shared" si="62"/>
        <v>54.571585819698427</v>
      </c>
      <c r="EM48" s="2">
        <f t="shared" si="62"/>
        <v>55.377902352585643</v>
      </c>
      <c r="EN48" s="2">
        <f t="shared" si="62"/>
        <v>54.897678092980385</v>
      </c>
      <c r="EO48" s="2">
        <f t="shared" si="62"/>
        <v>55.77559392484396</v>
      </c>
      <c r="EQ48" s="2">
        <f t="shared" si="63"/>
        <v>49.501200755378335</v>
      </c>
      <c r="ER48" s="2">
        <f t="shared" si="63"/>
        <v>52.840488012036516</v>
      </c>
      <c r="ES48" s="2">
        <f t="shared" si="63"/>
        <v>50.652879426728816</v>
      </c>
      <c r="ET48" s="2">
        <f t="shared" si="63"/>
        <v>53.078217320811618</v>
      </c>
      <c r="EU48" s="2">
        <f t="shared" si="63"/>
        <v>52.893902269507052</v>
      </c>
      <c r="EV48" s="2">
        <f t="shared" si="63"/>
        <v>54.217729771386921</v>
      </c>
      <c r="EW48" s="2">
        <f t="shared" si="63"/>
        <v>54.693004479268922</v>
      </c>
      <c r="EX48" s="2">
        <f t="shared" si="63"/>
        <v>55.37681516690526</v>
      </c>
      <c r="EY48" s="2">
        <f t="shared" si="63"/>
        <v>53.903631912793252</v>
      </c>
      <c r="EZ48" s="2">
        <f t="shared" si="63"/>
        <v>55.44752445125085</v>
      </c>
      <c r="FA48" s="2">
        <f t="shared" si="63"/>
        <v>54.319171768642455</v>
      </c>
      <c r="FB48" s="2">
        <f t="shared" si="63"/>
        <v>55.990652553847816</v>
      </c>
      <c r="FC48" s="2">
        <f t="shared" si="63"/>
        <v>56.279452592283754</v>
      </c>
      <c r="FD48" s="2">
        <f t="shared" si="63"/>
        <v>56.428509940398321</v>
      </c>
      <c r="FE48" s="2">
        <f t="shared" si="63"/>
        <v>56.823989474530102</v>
      </c>
      <c r="FG48" s="2">
        <f t="shared" si="64"/>
        <v>0.23793411758521718</v>
      </c>
      <c r="FH48" s="2">
        <f t="shared" si="64"/>
        <v>0.21439675420730936</v>
      </c>
      <c r="FI48" s="2">
        <f t="shared" si="64"/>
        <v>0.20028067165763683</v>
      </c>
      <c r="FJ48" s="2">
        <f t="shared" si="64"/>
        <v>0.20038828022456204</v>
      </c>
      <c r="FK48" s="2">
        <f t="shared" si="64"/>
        <v>0.21639490291356378</v>
      </c>
      <c r="FL48" s="2">
        <f t="shared" si="64"/>
        <v>0.1982600225159839</v>
      </c>
      <c r="FM48" s="2">
        <f t="shared" si="64"/>
        <v>0.1960639347757924</v>
      </c>
      <c r="FN48" s="2">
        <f t="shared" si="64"/>
        <v>0.18667416292539313</v>
      </c>
      <c r="FO48" s="2">
        <f t="shared" si="64"/>
        <v>0.188804163152095</v>
      </c>
      <c r="FP48" s="2">
        <f t="shared" si="64"/>
        <v>0.19312587456005356</v>
      </c>
      <c r="FQ48" s="2">
        <f t="shared" si="64"/>
        <v>0.18841470029985444</v>
      </c>
      <c r="FR48" s="2">
        <f t="shared" si="64"/>
        <v>0.19484941711914405</v>
      </c>
      <c r="FS48" s="2">
        <f t="shared" si="64"/>
        <v>0.2025521010859235</v>
      </c>
      <c r="FT48" s="2">
        <f t="shared" si="64"/>
        <v>0.21476560565794875</v>
      </c>
      <c r="FU48" s="2">
        <f t="shared" si="64"/>
        <v>0.17403933217586215</v>
      </c>
      <c r="FW48" s="2">
        <f t="shared" si="53"/>
        <v>7.1146951757673581E-5</v>
      </c>
      <c r="FX48" s="2">
        <f t="shared" si="53"/>
        <v>4.5299277389632844E-5</v>
      </c>
      <c r="FY48" s="2">
        <f t="shared" si="53"/>
        <v>4.3200686066838431E-5</v>
      </c>
      <c r="FZ48" s="2">
        <f t="shared" si="53"/>
        <v>4.3231888747344206E-5</v>
      </c>
      <c r="GA48" s="2">
        <f t="shared" si="53"/>
        <v>4.5486287297575173E-5</v>
      </c>
      <c r="GB48" s="2">
        <f t="shared" si="53"/>
        <v>4.3644749054230098E-5</v>
      </c>
      <c r="GC48" s="2">
        <f t="shared" si="53"/>
        <v>4.4493009588250355E-5</v>
      </c>
      <c r="GD48" s="2">
        <f t="shared" si="53"/>
        <v>5.1043348610389361E-5</v>
      </c>
      <c r="GE48" s="2">
        <f t="shared" si="53"/>
        <v>5.464163213154611E-5</v>
      </c>
      <c r="GF48" s="2">
        <f t="shared" si="53"/>
        <v>4.9068023517183154E-5</v>
      </c>
      <c r="GG48" s="2">
        <f t="shared" si="53"/>
        <v>4.6361380420903917E-5</v>
      </c>
      <c r="GH48" s="2">
        <f t="shared" si="53"/>
        <v>4.1665433961135468E-5</v>
      </c>
      <c r="GI48" s="2">
        <f t="shared" si="53"/>
        <v>3.6592579393811342E-5</v>
      </c>
      <c r="GJ48" s="2">
        <f t="shared" si="53"/>
        <v>2.834389605443788E-5</v>
      </c>
      <c r="GK48" s="2">
        <f t="shared" si="53"/>
        <v>2.1904626542179411E-5</v>
      </c>
      <c r="GM48" s="86">
        <f t="shared" si="54"/>
        <v>6.3020897583767921E-5</v>
      </c>
      <c r="GN48" s="86">
        <f t="shared" si="54"/>
        <v>1.7353205125005104E-5</v>
      </c>
      <c r="GO48" s="86">
        <f t="shared" si="54"/>
        <v>5.4535506117185493E-6</v>
      </c>
      <c r="GP48" s="86">
        <f t="shared" si="54"/>
        <v>5.2000260813025215E-6</v>
      </c>
      <c r="GQ48" s="86">
        <f t="shared" si="54"/>
        <v>1.1352570859862661E-5</v>
      </c>
      <c r="GR48" s="86">
        <f t="shared" si="54"/>
        <v>2.9001252669971572E-6</v>
      </c>
      <c r="GS48" s="86">
        <f t="shared" si="54"/>
        <v>2.5807804869185531E-6</v>
      </c>
      <c r="GT48" s="86">
        <f t="shared" si="54"/>
        <v>6.9550050600774356E-7</v>
      </c>
      <c r="GU48" s="86">
        <f t="shared" si="54"/>
        <v>9.8807322921496181E-7</v>
      </c>
      <c r="GV48" s="86">
        <f t="shared" si="54"/>
        <v>2.0751779635753944E-6</v>
      </c>
      <c r="GW48" s="86">
        <f t="shared" si="54"/>
        <v>1.3688769852090693E-6</v>
      </c>
      <c r="GX48" s="86">
        <f t="shared" si="54"/>
        <v>2.2016380587379669E-6</v>
      </c>
      <c r="GY48" s="86">
        <f t="shared" si="54"/>
        <v>5.469881759972683E-6</v>
      </c>
      <c r="GZ48" s="86">
        <f t="shared" si="54"/>
        <v>1.2523740101925068E-5</v>
      </c>
      <c r="HA48" s="86">
        <f t="shared" si="54"/>
        <v>1.9265726421873467E-7</v>
      </c>
      <c r="HC48" s="86">
        <f t="shared" si="58"/>
        <v>5.5708692794609972E-15</v>
      </c>
      <c r="HD48" s="86">
        <f t="shared" si="58"/>
        <v>5.6472787138828721E-16</v>
      </c>
      <c r="HE48" s="86">
        <f t="shared" si="58"/>
        <v>8.8468125314266768E-18</v>
      </c>
      <c r="HF48" s="86">
        <f t="shared" si="58"/>
        <v>2.5181113005772916E-18</v>
      </c>
      <c r="HG48" s="86">
        <f t="shared" si="58"/>
        <v>2.0693555989936118E-17</v>
      </c>
      <c r="HH48" s="86">
        <f t="shared" si="58"/>
        <v>2.4767382615736446E-19</v>
      </c>
      <c r="HI48" s="86">
        <f t="shared" si="58"/>
        <v>1.9892717743593424E-19</v>
      </c>
      <c r="HJ48" s="86">
        <f t="shared" si="58"/>
        <v>2.1966313175516716E-20</v>
      </c>
      <c r="HK48" s="86">
        <f t="shared" si="58"/>
        <v>3.3325159395260207E-20</v>
      </c>
      <c r="HL48" s="86">
        <f t="shared" si="58"/>
        <v>4.3422773595876084E-19</v>
      </c>
      <c r="HM48" s="86">
        <f t="shared" si="58"/>
        <v>1.5203372810598672E-19</v>
      </c>
      <c r="HN48" s="86">
        <f t="shared" si="58"/>
        <v>1.3878126148834739E-18</v>
      </c>
      <c r="HO48" s="86">
        <f t="shared" si="58"/>
        <v>1.0497680879908863E-17</v>
      </c>
      <c r="HP48" s="86">
        <f t="shared" si="58"/>
        <v>7.641054964069833E-18</v>
      </c>
      <c r="HQ48" s="86">
        <f t="shared" si="58"/>
        <v>1.4352415065473704E-24</v>
      </c>
      <c r="HS48" s="86">
        <f t="shared" si="55"/>
        <v>4.9257224937401715E-66</v>
      </c>
      <c r="HT48" s="86">
        <f t="shared" si="55"/>
        <v>1.2860913994681325E-74</v>
      </c>
      <c r="HU48" s="86">
        <f t="shared" si="55"/>
        <v>6.6972203024650164E-86</v>
      </c>
      <c r="HV48" s="86">
        <f t="shared" si="55"/>
        <v>3.789932458069439E-90</v>
      </c>
      <c r="HW48" s="86">
        <f t="shared" si="55"/>
        <v>2.0287136785316768E-86</v>
      </c>
      <c r="HX48" s="86">
        <f t="shared" si="55"/>
        <v>8.6463246009010793E-98</v>
      </c>
      <c r="HY48" s="86">
        <f t="shared" si="55"/>
        <v>5.4592385438402699E-98</v>
      </c>
      <c r="HZ48" s="86">
        <f t="shared" si="55"/>
        <v>1.0290001879521795E-103</v>
      </c>
      <c r="IA48" s="86">
        <f t="shared" si="55"/>
        <v>4.1262869624122402E-102</v>
      </c>
      <c r="IB48" s="86">
        <f t="shared" si="55"/>
        <v>2.4349375778635321E-95</v>
      </c>
      <c r="IC48" s="86">
        <f t="shared" si="55"/>
        <v>1.7802904143886445E-97</v>
      </c>
      <c r="ID48" s="86">
        <f t="shared" si="55"/>
        <v>2.673507410576881E-93</v>
      </c>
      <c r="IE48" s="86">
        <f t="shared" si="55"/>
        <v>1.4219364391904409E-87</v>
      </c>
      <c r="IF48" s="86">
        <f t="shared" si="55"/>
        <v>3.8324878122684693E-54</v>
      </c>
      <c r="IG48" s="86">
        <f t="shared" si="55"/>
        <v>2.6636221608858372E-36</v>
      </c>
      <c r="II48" s="86">
        <f t="shared" si="56"/>
        <v>3.2762883607301372E-237</v>
      </c>
      <c r="IJ48" s="86">
        <f t="shared" si="56"/>
        <v>3.5735764590365812E-281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2.9487116613854477E-165</v>
      </c>
      <c r="IW48" s="86">
        <f t="shared" si="56"/>
        <v>2.1773305814501731E-86</v>
      </c>
      <c r="IY48" s="86">
        <f t="shared" si="57"/>
        <v>6.3020897589338796E-5</v>
      </c>
      <c r="IZ48" s="86">
        <f t="shared" si="57"/>
        <v>1.7353205125569831E-5</v>
      </c>
      <c r="JA48" s="86">
        <f t="shared" si="57"/>
        <v>5.4535506117273958E-6</v>
      </c>
      <c r="JB48" s="86">
        <f t="shared" si="57"/>
        <v>5.2000260813050397E-6</v>
      </c>
      <c r="JC48" s="86">
        <f t="shared" si="57"/>
        <v>1.1352570859883354E-5</v>
      </c>
      <c r="JD48" s="86">
        <f t="shared" si="57"/>
        <v>2.900125266997405E-6</v>
      </c>
      <c r="JE48" s="86">
        <f t="shared" si="57"/>
        <v>2.5807804869187521E-6</v>
      </c>
      <c r="JF48" s="86">
        <f t="shared" si="57"/>
        <v>6.9550050600776548E-7</v>
      </c>
      <c r="JG48" s="86">
        <f t="shared" si="57"/>
        <v>9.8807322921499506E-7</v>
      </c>
      <c r="JH48" s="86">
        <f t="shared" si="57"/>
        <v>2.0751779635758285E-6</v>
      </c>
      <c r="JI48" s="86">
        <f t="shared" si="57"/>
        <v>1.3688769852092214E-6</v>
      </c>
      <c r="JJ48" s="86">
        <f t="shared" si="57"/>
        <v>2.2016380587393547E-6</v>
      </c>
      <c r="JK48" s="86">
        <f t="shared" si="57"/>
        <v>5.4698817599831803E-6</v>
      </c>
      <c r="JL48" s="86">
        <f t="shared" si="57"/>
        <v>1.2523740101932708E-5</v>
      </c>
      <c r="JM48" s="86">
        <f t="shared" si="57"/>
        <v>1.9265726421873467E-7</v>
      </c>
    </row>
    <row r="49" spans="2:273" x14ac:dyDescent="0.25">
      <c r="B49" s="2">
        <v>22</v>
      </c>
      <c r="C49" s="37">
        <v>52.871000000000002</v>
      </c>
      <c r="D49" s="37">
        <v>55.354999999999997</v>
      </c>
      <c r="E49" s="37">
        <v>54.081000000000003</v>
      </c>
      <c r="F49" s="37">
        <v>56.017000000000003</v>
      </c>
      <c r="G49" s="37">
        <v>56.082999999999998</v>
      </c>
      <c r="H49" s="37">
        <v>58.366999999999997</v>
      </c>
      <c r="I49" s="37">
        <v>57.082999999999998</v>
      </c>
      <c r="J49" s="37">
        <v>57.133000000000003</v>
      </c>
      <c r="K49" s="37">
        <v>57.7</v>
      </c>
      <c r="L49" s="37">
        <v>56.6</v>
      </c>
      <c r="M49" s="37">
        <v>54.5</v>
      </c>
      <c r="N49" s="37">
        <v>57.033000000000001</v>
      </c>
      <c r="O49" s="37">
        <v>56.982999999999997</v>
      </c>
      <c r="P49" s="37">
        <v>56.45</v>
      </c>
      <c r="Q49" s="37">
        <v>50.433</v>
      </c>
      <c r="S49" s="4">
        <f t="shared" si="59"/>
        <v>52.937841936095957</v>
      </c>
      <c r="T49" s="4">
        <f t="shared" si="59"/>
        <v>55.558852239620421</v>
      </c>
      <c r="U49" s="4">
        <f t="shared" si="59"/>
        <v>54.913374793916304</v>
      </c>
      <c r="V49" s="4">
        <f t="shared" si="59"/>
        <v>56.047264947395739</v>
      </c>
      <c r="W49" s="4">
        <f t="shared" si="59"/>
        <v>56.296652010826229</v>
      </c>
      <c r="X49" s="4">
        <f t="shared" si="59"/>
        <v>57.2553891908046</v>
      </c>
      <c r="Y49" s="4">
        <f t="shared" si="59"/>
        <v>57.245827051302967</v>
      </c>
      <c r="Z49" s="4">
        <f t="shared" si="59"/>
        <v>56.824817546901777</v>
      </c>
      <c r="AA49" s="4">
        <f t="shared" si="59"/>
        <v>56.860807180836659</v>
      </c>
      <c r="AB49" s="4">
        <f t="shared" si="59"/>
        <v>56.56781554261805</v>
      </c>
      <c r="AC49" s="4">
        <f t="shared" si="59"/>
        <v>55.597705742903436</v>
      </c>
      <c r="AD49" s="4">
        <f t="shared" si="59"/>
        <v>56.665546205728589</v>
      </c>
      <c r="AE49" s="4">
        <f t="shared" si="59"/>
        <v>57.219168702604001</v>
      </c>
      <c r="AF49" s="4">
        <f t="shared" si="59"/>
        <v>56.351442456763536</v>
      </c>
      <c r="AG49" s="4">
        <f t="shared" si="59"/>
        <v>53.070546482281785</v>
      </c>
      <c r="AI49" s="4">
        <f t="shared" si="60"/>
        <v>-6.6841936095954679E-2</v>
      </c>
      <c r="AJ49" s="4">
        <f t="shared" si="60"/>
        <v>-0.20385223962042431</v>
      </c>
      <c r="AK49" s="4">
        <f t="shared" si="60"/>
        <v>-0.83237479391630131</v>
      </c>
      <c r="AL49" s="4">
        <f t="shared" si="60"/>
        <v>-3.0264947395735931E-2</v>
      </c>
      <c r="AM49" s="4">
        <f t="shared" si="60"/>
        <v>-0.21365201082623031</v>
      </c>
      <c r="AN49" s="4">
        <f t="shared" si="60"/>
        <v>1.1116108091953976</v>
      </c>
      <c r="AO49" s="4">
        <f t="shared" si="60"/>
        <v>-0.16282705130296904</v>
      </c>
      <c r="AP49" s="4">
        <f t="shared" si="60"/>
        <v>0.30818245309822601</v>
      </c>
      <c r="AQ49" s="4">
        <f t="shared" si="60"/>
        <v>0.83919281916334398</v>
      </c>
      <c r="AR49" s="4">
        <f t="shared" si="60"/>
        <v>3.2184457381951859E-2</v>
      </c>
      <c r="AS49" s="4">
        <f t="shared" si="60"/>
        <v>-1.097705742903436</v>
      </c>
      <c r="AT49" s="4">
        <f t="shared" si="60"/>
        <v>0.36745379427141245</v>
      </c>
      <c r="AU49" s="4">
        <f t="shared" si="60"/>
        <v>-0.23616870260400447</v>
      </c>
      <c r="AV49" s="4">
        <f t="shared" si="60"/>
        <v>9.8557543236466927E-2</v>
      </c>
      <c r="AW49" s="4">
        <f t="shared" si="60"/>
        <v>-2.6375464822817847</v>
      </c>
      <c r="AY49" s="2">
        <f t="shared" si="51"/>
        <v>52.824243777702968</v>
      </c>
      <c r="AZ49" s="2">
        <f t="shared" si="51"/>
        <v>55.522345383310423</v>
      </c>
      <c r="BA49" s="2">
        <f t="shared" si="51"/>
        <v>54.900447100228632</v>
      </c>
      <c r="BB49" s="2">
        <f t="shared" si="51"/>
        <v>56.034882598669853</v>
      </c>
      <c r="BC49" s="2">
        <f t="shared" si="51"/>
        <v>56.27181254916934</v>
      </c>
      <c r="BD49" s="2">
        <f t="shared" si="51"/>
        <v>57.248106667022604</v>
      </c>
      <c r="BE49" s="2">
        <f t="shared" si="51"/>
        <v>57.239329233462762</v>
      </c>
      <c r="BF49" s="2">
        <f t="shared" si="51"/>
        <v>56.822786873540615</v>
      </c>
      <c r="BG49" s="2">
        <f t="shared" si="51"/>
        <v>56.85803905223802</v>
      </c>
      <c r="BH49" s="2">
        <f t="shared" si="51"/>
        <v>56.562481539889433</v>
      </c>
      <c r="BI49" s="2">
        <f t="shared" si="51"/>
        <v>55.594128617336672</v>
      </c>
      <c r="BJ49" s="2">
        <f t="shared" si="51"/>
        <v>56.659942734480587</v>
      </c>
      <c r="BK49" s="2">
        <f t="shared" si="51"/>
        <v>57.20675449812552</v>
      </c>
      <c r="BL49" s="2">
        <f t="shared" si="51"/>
        <v>56.326123910190873</v>
      </c>
      <c r="BM49" s="2">
        <f t="shared" si="51"/>
        <v>53.070061276075364</v>
      </c>
      <c r="BO49" s="2">
        <f t="shared" si="10"/>
        <v>52.871000000000002</v>
      </c>
      <c r="BP49" s="2">
        <f t="shared" si="11"/>
        <v>55.354999999999997</v>
      </c>
      <c r="BQ49" s="2">
        <f t="shared" si="12"/>
        <v>54.081000000000003</v>
      </c>
      <c r="BR49" s="2">
        <f t="shared" si="13"/>
        <v>56.017000000000003</v>
      </c>
      <c r="BS49" s="2">
        <f t="shared" si="14"/>
        <v>56.082999999999998</v>
      </c>
      <c r="BT49" s="2">
        <f t="shared" si="15"/>
        <v>58.366999999999997</v>
      </c>
      <c r="BU49" s="2">
        <f t="shared" si="16"/>
        <v>57.082999999999998</v>
      </c>
      <c r="BV49" s="2">
        <f t="shared" si="17"/>
        <v>57.133000000000003</v>
      </c>
      <c r="BW49" s="2">
        <f t="shared" si="18"/>
        <v>57.7</v>
      </c>
      <c r="BX49" s="2">
        <f t="shared" si="19"/>
        <v>56.6</v>
      </c>
      <c r="BY49" s="2">
        <f t="shared" si="20"/>
        <v>54.5</v>
      </c>
      <c r="BZ49" s="2">
        <f t="shared" si="21"/>
        <v>57.033000000000001</v>
      </c>
      <c r="CA49" s="2">
        <f t="shared" si="22"/>
        <v>56.982999999999997</v>
      </c>
      <c r="CB49" s="2">
        <f t="shared" si="23"/>
        <v>56.45</v>
      </c>
      <c r="CC49" s="2">
        <f t="shared" si="24"/>
        <v>50.433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53.798344251336907</v>
      </c>
      <c r="DL49" s="2">
        <f t="shared" si="61"/>
        <v>56.800236974789911</v>
      </c>
      <c r="DM49" s="2">
        <f t="shared" si="61"/>
        <v>55.938033676533685</v>
      </c>
      <c r="DN49" s="2">
        <f t="shared" si="61"/>
        <v>56.622024882024881</v>
      </c>
      <c r="DO49" s="2">
        <f t="shared" si="61"/>
        <v>57.361949299719896</v>
      </c>
      <c r="DP49" s="2">
        <f t="shared" si="61"/>
        <v>58.334020034320027</v>
      </c>
      <c r="DQ49" s="2">
        <f t="shared" si="61"/>
        <v>58.279118489918517</v>
      </c>
      <c r="DR49" s="2">
        <f t="shared" si="61"/>
        <v>57.282561344537825</v>
      </c>
      <c r="DS49" s="2">
        <f t="shared" si="61"/>
        <v>58.1158111111111</v>
      </c>
      <c r="DT49" s="2">
        <f t="shared" si="61"/>
        <v>57.113977777777762</v>
      </c>
      <c r="DU49" s="2">
        <f t="shared" si="61"/>
        <v>56.084127074442875</v>
      </c>
      <c r="DV49" s="2">
        <f t="shared" si="61"/>
        <v>57.252096825396826</v>
      </c>
      <c r="DW49" s="2">
        <f t="shared" si="61"/>
        <v>57.758638524238521</v>
      </c>
      <c r="DX49" s="2">
        <f t="shared" si="61"/>
        <v>56.795800280112047</v>
      </c>
      <c r="DY49" s="2">
        <f t="shared" si="61"/>
        <v>52.478405347593593</v>
      </c>
      <c r="EA49" s="2">
        <f t="shared" si="62"/>
        <v>49.979048878135892</v>
      </c>
      <c r="EB49" s="2">
        <f t="shared" si="62"/>
        <v>51.251529799274913</v>
      </c>
      <c r="EC49" s="2">
        <f t="shared" si="62"/>
        <v>51.122046032034589</v>
      </c>
      <c r="ED49" s="2">
        <f t="shared" si="62"/>
        <v>53.898361272769165</v>
      </c>
      <c r="EE49" s="2">
        <f t="shared" si="62"/>
        <v>52.671555522486464</v>
      </c>
      <c r="EF49" s="2">
        <f t="shared" si="62"/>
        <v>53.243001963955635</v>
      </c>
      <c r="EG49" s="2">
        <f t="shared" si="62"/>
        <v>53.350668842421442</v>
      </c>
      <c r="EH49" s="2">
        <f t="shared" si="62"/>
        <v>54.995780653403777</v>
      </c>
      <c r="EI49" s="2">
        <f t="shared" si="62"/>
        <v>51.928981698414034</v>
      </c>
      <c r="EJ49" s="2">
        <f t="shared" si="62"/>
        <v>54.46087224301337</v>
      </c>
      <c r="EK49" s="2">
        <f t="shared" si="62"/>
        <v>53.669077203722615</v>
      </c>
      <c r="EL49" s="2">
        <f t="shared" si="62"/>
        <v>54.428056464549243</v>
      </c>
      <c r="EM49" s="2">
        <f t="shared" si="62"/>
        <v>55.225002628229191</v>
      </c>
      <c r="EN49" s="2">
        <f t="shared" si="62"/>
        <v>54.759770820492562</v>
      </c>
      <c r="EO49" s="2">
        <f t="shared" si="62"/>
        <v>55.630762088398079</v>
      </c>
      <c r="EQ49" s="2">
        <f t="shared" si="63"/>
        <v>49.389368715612584</v>
      </c>
      <c r="ER49" s="2">
        <f t="shared" si="63"/>
        <v>52.698971413317821</v>
      </c>
      <c r="ES49" s="2">
        <f t="shared" si="63"/>
        <v>50.534723058142276</v>
      </c>
      <c r="ET49" s="2">
        <f t="shared" si="63"/>
        <v>52.937317054557639</v>
      </c>
      <c r="EU49" s="2">
        <f t="shared" si="63"/>
        <v>52.760430613611383</v>
      </c>
      <c r="EV49" s="2">
        <f t="shared" si="63"/>
        <v>54.077702321486001</v>
      </c>
      <c r="EW49" s="2">
        <f t="shared" si="63"/>
        <v>54.546939181849318</v>
      </c>
      <c r="EX49" s="2">
        <f t="shared" si="63"/>
        <v>55.219695453126434</v>
      </c>
      <c r="EY49" s="2">
        <f t="shared" si="63"/>
        <v>53.769204564071316</v>
      </c>
      <c r="EZ49" s="2">
        <f t="shared" si="63"/>
        <v>55.285435500316652</v>
      </c>
      <c r="FA49" s="2">
        <f t="shared" si="63"/>
        <v>54.168567017208417</v>
      </c>
      <c r="FB49" s="2">
        <f t="shared" si="63"/>
        <v>55.827445872415218</v>
      </c>
      <c r="FC49" s="2">
        <f t="shared" si="63"/>
        <v>56.114052132764222</v>
      </c>
      <c r="FD49" s="2">
        <f t="shared" si="63"/>
        <v>56.269011327227808</v>
      </c>
      <c r="FE49" s="2">
        <f t="shared" si="63"/>
        <v>56.660076698911269</v>
      </c>
      <c r="FG49" s="2">
        <f t="shared" si="64"/>
        <v>0.25503512485503577</v>
      </c>
      <c r="FH49" s="2">
        <f t="shared" si="64"/>
        <v>0.23031734144340152</v>
      </c>
      <c r="FI49" s="2">
        <f t="shared" si="64"/>
        <v>0.21544049369251053</v>
      </c>
      <c r="FJ49" s="2">
        <f t="shared" si="64"/>
        <v>0.21555405202778813</v>
      </c>
      <c r="FK49" s="2">
        <f t="shared" si="64"/>
        <v>0.23241997046026211</v>
      </c>
      <c r="FL49" s="2">
        <f t="shared" si="64"/>
        <v>0.21330769153360535</v>
      </c>
      <c r="FM49" s="2">
        <f t="shared" si="64"/>
        <v>0.21098878782649425</v>
      </c>
      <c r="FN49" s="2">
        <f t="shared" si="64"/>
        <v>0.20106300738126601</v>
      </c>
      <c r="FO49" s="2">
        <f t="shared" si="64"/>
        <v>0.20331614601206199</v>
      </c>
      <c r="FP49" s="2">
        <f t="shared" si="64"/>
        <v>0.20788490831535666</v>
      </c>
      <c r="FQ49" s="2">
        <f t="shared" si="64"/>
        <v>0.20290423569304261</v>
      </c>
      <c r="FR49" s="2">
        <f t="shared" si="64"/>
        <v>0.20970593420352948</v>
      </c>
      <c r="FS49" s="2">
        <f t="shared" si="64"/>
        <v>0.21783702155425677</v>
      </c>
      <c r="FT49" s="2">
        <f t="shared" si="64"/>
        <v>0.23070553937735044</v>
      </c>
      <c r="FU49" s="2">
        <f t="shared" si="64"/>
        <v>0.18767901451436556</v>
      </c>
      <c r="FW49" s="2">
        <f t="shared" si="53"/>
        <v>7.801054584984584E-5</v>
      </c>
      <c r="FX49" s="2">
        <f t="shared" si="53"/>
        <v>4.9669452883766657E-5</v>
      </c>
      <c r="FY49" s="2">
        <f t="shared" si="53"/>
        <v>4.7368412902757617E-5</v>
      </c>
      <c r="FZ49" s="2">
        <f t="shared" si="53"/>
        <v>4.7402625676297344E-5</v>
      </c>
      <c r="GA49" s="2">
        <f t="shared" si="53"/>
        <v>4.9874503374282365E-5</v>
      </c>
      <c r="GB49" s="2">
        <f t="shared" si="53"/>
        <v>4.785531420654271E-5</v>
      </c>
      <c r="GC49" s="2">
        <f t="shared" si="53"/>
        <v>4.878540547781574E-5</v>
      </c>
      <c r="GD49" s="2">
        <f t="shared" si="53"/>
        <v>5.5967643192839675E-5</v>
      </c>
      <c r="GE49" s="2">
        <f t="shared" si="53"/>
        <v>5.9913042388767735E-5</v>
      </c>
      <c r="GF49" s="2">
        <f t="shared" si="53"/>
        <v>5.3801763217186704E-5</v>
      </c>
      <c r="GG49" s="2">
        <f t="shared" si="53"/>
        <v>5.0834015401066918E-5</v>
      </c>
      <c r="GH49" s="2">
        <f t="shared" si="53"/>
        <v>4.5685056226169771E-5</v>
      </c>
      <c r="GI49" s="2">
        <f t="shared" si="53"/>
        <v>4.0122823796895018E-5</v>
      </c>
      <c r="GJ49" s="2">
        <f t="shared" si="53"/>
        <v>3.1078379031500389E-5</v>
      </c>
      <c r="GK49" s="2">
        <f t="shared" si="53"/>
        <v>2.4017894640689382E-5</v>
      </c>
      <c r="GM49" s="86">
        <f t="shared" si="54"/>
        <v>1.034207208351151E-4</v>
      </c>
      <c r="GN49" s="86">
        <f t="shared" si="54"/>
        <v>3.0585017773079367E-5</v>
      </c>
      <c r="GO49" s="86">
        <f t="shared" si="54"/>
        <v>1.031813456201356E-5</v>
      </c>
      <c r="GP49" s="86">
        <f t="shared" si="54"/>
        <v>9.8848132999817051E-6</v>
      </c>
      <c r="GQ49" s="86">
        <f t="shared" si="54"/>
        <v>2.0960028322795087E-5</v>
      </c>
      <c r="GR49" s="86">
        <f t="shared" si="54"/>
        <v>5.7819122989746283E-6</v>
      </c>
      <c r="GS49" s="86">
        <f t="shared" si="54"/>
        <v>5.1658525790899515E-6</v>
      </c>
      <c r="GT49" s="86">
        <f t="shared" si="54"/>
        <v>1.520632220232798E-6</v>
      </c>
      <c r="GU49" s="86">
        <f t="shared" si="54"/>
        <v>2.108397786292028E-6</v>
      </c>
      <c r="GV49" s="86">
        <f t="shared" si="54"/>
        <v>4.1988967077513959E-6</v>
      </c>
      <c r="GW49" s="86">
        <f t="shared" si="54"/>
        <v>2.8330908583723143E-6</v>
      </c>
      <c r="GX49" s="86">
        <f t="shared" si="54"/>
        <v>4.4547150625976644E-6</v>
      </c>
      <c r="GY49" s="86">
        <f t="shared" si="54"/>
        <v>1.0413390074719253E-5</v>
      </c>
      <c r="GZ49" s="86">
        <f t="shared" si="54"/>
        <v>2.2800629189652367E-5</v>
      </c>
      <c r="HA49" s="86">
        <f t="shared" si="54"/>
        <v>4.5062485087795019E-7</v>
      </c>
      <c r="HC49" s="86">
        <f t="shared" si="58"/>
        <v>1.7679575367642387E-14</v>
      </c>
      <c r="HD49" s="86">
        <f t="shared" si="58"/>
        <v>1.9585889172689335E-15</v>
      </c>
      <c r="HE49" s="86">
        <f t="shared" si="58"/>
        <v>3.6308571476202022E-17</v>
      </c>
      <c r="HF49" s="86">
        <f t="shared" si="58"/>
        <v>1.0860043663123871E-17</v>
      </c>
      <c r="HG49" s="86">
        <f t="shared" si="58"/>
        <v>8.4068836441839426E-17</v>
      </c>
      <c r="HH49" s="86">
        <f t="shared" si="58"/>
        <v>1.1933552716631312E-18</v>
      </c>
      <c r="HI49" s="86">
        <f t="shared" si="58"/>
        <v>9.6604175893609937E-19</v>
      </c>
      <c r="HJ49" s="86">
        <f t="shared" si="58"/>
        <v>1.1944380309234385E-19</v>
      </c>
      <c r="HK49" s="86">
        <f t="shared" si="58"/>
        <v>1.7911330761169822E-19</v>
      </c>
      <c r="HL49" s="86">
        <f t="shared" si="58"/>
        <v>2.0592110473251179E-18</v>
      </c>
      <c r="HM49" s="86">
        <f t="shared" si="58"/>
        <v>7.4125076317890925E-19</v>
      </c>
      <c r="HN49" s="86">
        <f t="shared" si="58"/>
        <v>6.1894095181191061E-18</v>
      </c>
      <c r="HO49" s="86">
        <f t="shared" si="58"/>
        <v>4.2146861665363397E-17</v>
      </c>
      <c r="HP49" s="86">
        <f t="shared" si="58"/>
        <v>3.0919692865193812E-17</v>
      </c>
      <c r="HQ49" s="86">
        <f t="shared" si="58"/>
        <v>1.0487715528213717E-23</v>
      </c>
      <c r="HS49" s="86">
        <f t="shared" si="55"/>
        <v>1.78844728505678E-64</v>
      </c>
      <c r="HT49" s="86">
        <f t="shared" si="55"/>
        <v>6.8685215234900838E-73</v>
      </c>
      <c r="HU49" s="86">
        <f t="shared" si="55"/>
        <v>6.5472625972497524E-84</v>
      </c>
      <c r="HV49" s="86">
        <f t="shared" si="55"/>
        <v>4.5312574458176547E-88</v>
      </c>
      <c r="HW49" s="86">
        <f t="shared" si="55"/>
        <v>2.0497317717310444E-84</v>
      </c>
      <c r="HX49" s="86">
        <f t="shared" si="55"/>
        <v>1.5893052704048939E-95</v>
      </c>
      <c r="HY49" s="86">
        <f t="shared" si="55"/>
        <v>1.0214567012311093E-95</v>
      </c>
      <c r="HZ49" s="86">
        <f t="shared" si="55"/>
        <v>2.8532609165077514E-101</v>
      </c>
      <c r="IA49" s="86">
        <f t="shared" si="55"/>
        <v>1.0814088609275099E-99</v>
      </c>
      <c r="IB49" s="86">
        <f t="shared" si="55"/>
        <v>4.1133500429991782E-93</v>
      </c>
      <c r="IC49" s="86">
        <f t="shared" si="55"/>
        <v>3.2725598882819125E-95</v>
      </c>
      <c r="ID49" s="86">
        <f t="shared" si="55"/>
        <v>3.7485529722393432E-91</v>
      </c>
      <c r="IE49" s="86">
        <f t="shared" si="55"/>
        <v>1.3672807935057142E-85</v>
      </c>
      <c r="IF49" s="86">
        <f t="shared" si="55"/>
        <v>5.9293648834509813E-53</v>
      </c>
      <c r="IG49" s="86">
        <f t="shared" si="55"/>
        <v>1.5539072115153067E-35</v>
      </c>
      <c r="II49" s="86">
        <f t="shared" si="56"/>
        <v>1.0659210116067231E-232</v>
      </c>
      <c r="IJ49" s="86">
        <f t="shared" si="56"/>
        <v>4.6551938711320021E-276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2.1292908020160064E-162</v>
      </c>
      <c r="IW49" s="86">
        <f t="shared" si="56"/>
        <v>6.057273340913065E-85</v>
      </c>
      <c r="IY49" s="86">
        <f t="shared" si="57"/>
        <v>1.0342072085279467E-4</v>
      </c>
      <c r="IZ49" s="86">
        <f t="shared" si="57"/>
        <v>3.0585017775037958E-5</v>
      </c>
      <c r="JA49" s="86">
        <f t="shared" si="57"/>
        <v>1.0318134562049869E-5</v>
      </c>
      <c r="JB49" s="86">
        <f t="shared" si="57"/>
        <v>9.8848132999925658E-6</v>
      </c>
      <c r="JC49" s="86">
        <f t="shared" si="57"/>
        <v>2.0960028322879157E-5</v>
      </c>
      <c r="JD49" s="86">
        <f t="shared" si="57"/>
        <v>5.7819122989758218E-6</v>
      </c>
      <c r="JE49" s="86">
        <f t="shared" si="57"/>
        <v>5.165852579090918E-6</v>
      </c>
      <c r="JF49" s="86">
        <f t="shared" si="57"/>
        <v>1.5206322202329174E-6</v>
      </c>
      <c r="JG49" s="86">
        <f t="shared" si="57"/>
        <v>2.1083977862922071E-6</v>
      </c>
      <c r="JH49" s="86">
        <f t="shared" si="57"/>
        <v>4.198896707753455E-6</v>
      </c>
      <c r="JI49" s="86">
        <f t="shared" si="57"/>
        <v>2.8330908583730554E-6</v>
      </c>
      <c r="JJ49" s="86">
        <f t="shared" si="57"/>
        <v>4.4547150626038537E-6</v>
      </c>
      <c r="JK49" s="86">
        <f t="shared" si="57"/>
        <v>1.04133900747614E-5</v>
      </c>
      <c r="JL49" s="86">
        <f t="shared" si="57"/>
        <v>2.2800629189683287E-5</v>
      </c>
      <c r="JM49" s="86">
        <f t="shared" si="57"/>
        <v>4.5062485087795019E-7</v>
      </c>
    </row>
    <row r="50" spans="2:273" x14ac:dyDescent="0.25">
      <c r="B50" s="2">
        <v>23</v>
      </c>
      <c r="C50" s="37">
        <v>52.968000000000004</v>
      </c>
      <c r="D50" s="37">
        <v>56.581000000000003</v>
      </c>
      <c r="E50" s="37">
        <v>55</v>
      </c>
      <c r="F50" s="37">
        <v>56.35</v>
      </c>
      <c r="G50" s="37">
        <v>56.817</v>
      </c>
      <c r="H50" s="37">
        <v>56.417000000000002</v>
      </c>
      <c r="I50" s="37">
        <v>57.582999999999998</v>
      </c>
      <c r="J50" s="37">
        <v>56.616999999999997</v>
      </c>
      <c r="K50" s="37">
        <v>57.167000000000002</v>
      </c>
      <c r="L50" s="37">
        <v>56.683</v>
      </c>
      <c r="M50" s="37">
        <v>56.7</v>
      </c>
      <c r="N50" s="37">
        <v>57.633000000000003</v>
      </c>
      <c r="O50" s="37">
        <v>58.732999999999997</v>
      </c>
      <c r="P50" s="37">
        <v>55.55</v>
      </c>
      <c r="Q50" s="37">
        <v>50.017000000000003</v>
      </c>
      <c r="S50" s="4">
        <f t="shared" si="59"/>
        <v>53.053861474976948</v>
      </c>
      <c r="T50" s="4">
        <f t="shared" si="59"/>
        <v>55.634703263486585</v>
      </c>
      <c r="U50" s="4">
        <f t="shared" si="59"/>
        <v>54.969151206674283</v>
      </c>
      <c r="V50" s="4">
        <f t="shared" si="59"/>
        <v>56.121817527091139</v>
      </c>
      <c r="W50" s="4">
        <f t="shared" si="59"/>
        <v>56.352983370568325</v>
      </c>
      <c r="X50" s="4">
        <f t="shared" si="59"/>
        <v>57.255574233377693</v>
      </c>
      <c r="Y50" s="4">
        <f t="shared" si="59"/>
        <v>57.226443291961672</v>
      </c>
      <c r="Z50" s="4">
        <f t="shared" si="59"/>
        <v>56.850810076900608</v>
      </c>
      <c r="AA50" s="4">
        <f t="shared" si="59"/>
        <v>56.850437652336403</v>
      </c>
      <c r="AB50" s="4">
        <f t="shared" si="59"/>
        <v>56.593554750988659</v>
      </c>
      <c r="AC50" s="4">
        <f t="shared" si="59"/>
        <v>55.618268524586313</v>
      </c>
      <c r="AD50" s="4">
        <f t="shared" si="59"/>
        <v>56.694352930225222</v>
      </c>
      <c r="AE50" s="4">
        <f t="shared" si="59"/>
        <v>57.249824737985236</v>
      </c>
      <c r="AF50" s="4">
        <f t="shared" si="59"/>
        <v>56.426731356808105</v>
      </c>
      <c r="AG50" s="4">
        <f t="shared" si="59"/>
        <v>53.282928107691632</v>
      </c>
      <c r="AI50" s="4">
        <f t="shared" si="60"/>
        <v>-8.5861474976944407E-2</v>
      </c>
      <c r="AJ50" s="4">
        <f t="shared" si="60"/>
        <v>0.94629673651341761</v>
      </c>
      <c r="AK50" s="4">
        <f t="shared" si="60"/>
        <v>3.0848793325716883E-2</v>
      </c>
      <c r="AL50" s="4">
        <f t="shared" si="60"/>
        <v>0.22818247290886262</v>
      </c>
      <c r="AM50" s="4">
        <f t="shared" si="60"/>
        <v>0.46401662943167565</v>
      </c>
      <c r="AN50" s="4">
        <f t="shared" si="60"/>
        <v>-0.83857423337769177</v>
      </c>
      <c r="AO50" s="4">
        <f t="shared" si="60"/>
        <v>0.35655670803832606</v>
      </c>
      <c r="AP50" s="4">
        <f t="shared" si="60"/>
        <v>-0.2338100769006104</v>
      </c>
      <c r="AQ50" s="4">
        <f t="shared" si="60"/>
        <v>0.31656234766359859</v>
      </c>
      <c r="AR50" s="4">
        <f t="shared" si="60"/>
        <v>8.9445249011340877E-2</v>
      </c>
      <c r="AS50" s="4">
        <f t="shared" si="60"/>
        <v>1.0817314754136902</v>
      </c>
      <c r="AT50" s="4">
        <f t="shared" si="60"/>
        <v>0.93864706977478107</v>
      </c>
      <c r="AU50" s="4">
        <f t="shared" si="60"/>
        <v>1.4831752620147611</v>
      </c>
      <c r="AV50" s="4">
        <f t="shared" si="60"/>
        <v>-0.87673135680810788</v>
      </c>
      <c r="AW50" s="4">
        <f t="shared" si="60"/>
        <v>-3.2659281076916287</v>
      </c>
      <c r="AY50" s="2">
        <f t="shared" si="51"/>
        <v>52.87497133437887</v>
      </c>
      <c r="AZ50" s="2">
        <f t="shared" si="51"/>
        <v>55.573108469879145</v>
      </c>
      <c r="BA50" s="2">
        <f t="shared" si="51"/>
        <v>54.945802503750393</v>
      </c>
      <c r="BB50" s="2">
        <f t="shared" si="51"/>
        <v>56.099355129648316</v>
      </c>
      <c r="BC50" s="2">
        <f t="shared" si="51"/>
        <v>56.309223740090395</v>
      </c>
      <c r="BD50" s="2">
        <f t="shared" si="51"/>
        <v>57.241754529301154</v>
      </c>
      <c r="BE50" s="2">
        <f t="shared" si="51"/>
        <v>57.214062603013822</v>
      </c>
      <c r="BF50" s="2">
        <f t="shared" si="51"/>
        <v>56.846599771410951</v>
      </c>
      <c r="BG50" s="2">
        <f t="shared" si="51"/>
        <v>56.844830269168384</v>
      </c>
      <c r="BH50" s="2">
        <f t="shared" si="51"/>
        <v>56.583283694524489</v>
      </c>
      <c r="BI50" s="2">
        <f t="shared" si="51"/>
        <v>55.611227682130014</v>
      </c>
      <c r="BJ50" s="2">
        <f t="shared" si="51"/>
        <v>56.683565651110428</v>
      </c>
      <c r="BK50" s="2">
        <f t="shared" si="51"/>
        <v>57.227278869937926</v>
      </c>
      <c r="BL50" s="2">
        <f t="shared" si="51"/>
        <v>56.382699901543695</v>
      </c>
      <c r="BM50" s="2">
        <f t="shared" si="51"/>
        <v>53.281853758790952</v>
      </c>
      <c r="BO50" s="2">
        <f t="shared" si="10"/>
        <v>52.968000000000004</v>
      </c>
      <c r="BP50" s="2">
        <f t="shared" si="11"/>
        <v>56.581000000000003</v>
      </c>
      <c r="BQ50" s="2">
        <f t="shared" si="12"/>
        <v>55</v>
      </c>
      <c r="BR50" s="2">
        <f t="shared" si="13"/>
        <v>56.35</v>
      </c>
      <c r="BS50" s="2">
        <f t="shared" si="14"/>
        <v>56.817</v>
      </c>
      <c r="BT50" s="2">
        <f t="shared" si="15"/>
        <v>56.417000000000002</v>
      </c>
      <c r="BU50" s="2">
        <f t="shared" si="16"/>
        <v>57.582999999999998</v>
      </c>
      <c r="BV50" s="2">
        <f t="shared" si="17"/>
        <v>56.616999999999997</v>
      </c>
      <c r="BW50" s="2">
        <f t="shared" si="18"/>
        <v>57.167000000000002</v>
      </c>
      <c r="BX50" s="2">
        <f t="shared" si="19"/>
        <v>56.683</v>
      </c>
      <c r="BY50" s="2">
        <f t="shared" si="20"/>
        <v>56.7</v>
      </c>
      <c r="BZ50" s="2">
        <f t="shared" si="21"/>
        <v>57.633000000000003</v>
      </c>
      <c r="CA50" s="2">
        <f t="shared" si="22"/>
        <v>58.732999999999997</v>
      </c>
      <c r="CB50" s="2">
        <f t="shared" si="23"/>
        <v>55.55</v>
      </c>
      <c r="CC50" s="2">
        <f t="shared" si="24"/>
        <v>50.017000000000003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54.007325868983969</v>
      </c>
      <c r="DL50" s="2">
        <f t="shared" si="61"/>
        <v>57.030867226890756</v>
      </c>
      <c r="DM50" s="2">
        <f t="shared" si="61"/>
        <v>56.135232518232527</v>
      </c>
      <c r="DN50" s="2">
        <f t="shared" si="61"/>
        <v>56.809024238524238</v>
      </c>
      <c r="DO50" s="2">
        <f t="shared" si="61"/>
        <v>57.560813445378159</v>
      </c>
      <c r="DP50" s="2">
        <f t="shared" si="61"/>
        <v>58.468623251823239</v>
      </c>
      <c r="DQ50" s="2">
        <f t="shared" si="61"/>
        <v>58.384576919776947</v>
      </c>
      <c r="DR50" s="2">
        <f t="shared" si="61"/>
        <v>57.399748459383765</v>
      </c>
      <c r="DS50" s="2">
        <f t="shared" si="61"/>
        <v>58.250487301587292</v>
      </c>
      <c r="DT50" s="2">
        <f t="shared" si="61"/>
        <v>57.237244444444428</v>
      </c>
      <c r="DU50" s="2">
        <f t="shared" si="61"/>
        <v>56.193334518729266</v>
      </c>
      <c r="DV50" s="2">
        <f t="shared" si="61"/>
        <v>57.381482539682544</v>
      </c>
      <c r="DW50" s="2">
        <f t="shared" si="61"/>
        <v>57.885366838266833</v>
      </c>
      <c r="DX50" s="2">
        <f t="shared" si="61"/>
        <v>56.961640336134458</v>
      </c>
      <c r="DY50" s="2">
        <f t="shared" si="61"/>
        <v>52.723459893048144</v>
      </c>
      <c r="EA50" s="2">
        <f t="shared" si="62"/>
        <v>49.858549987038799</v>
      </c>
      <c r="EB50" s="2">
        <f t="shared" si="62"/>
        <v>51.129850959412856</v>
      </c>
      <c r="EC50" s="2">
        <f t="shared" si="62"/>
        <v>50.995565432547629</v>
      </c>
      <c r="ED50" s="2">
        <f t="shared" si="62"/>
        <v>53.744178389349848</v>
      </c>
      <c r="EE50" s="2">
        <f t="shared" si="62"/>
        <v>52.539457513347188</v>
      </c>
      <c r="EF50" s="2">
        <f t="shared" si="62"/>
        <v>53.114927102587799</v>
      </c>
      <c r="EG50" s="2">
        <f t="shared" si="62"/>
        <v>53.221692525415897</v>
      </c>
      <c r="EH50" s="2">
        <f t="shared" si="62"/>
        <v>54.841962479583536</v>
      </c>
      <c r="EI50" s="2">
        <f t="shared" si="62"/>
        <v>51.820934383653608</v>
      </c>
      <c r="EJ50" s="2">
        <f t="shared" si="62"/>
        <v>54.310500471445934</v>
      </c>
      <c r="EK50" s="2">
        <f t="shared" si="62"/>
        <v>53.525544785579591</v>
      </c>
      <c r="EL50" s="2">
        <f t="shared" si="62"/>
        <v>54.284527109400067</v>
      </c>
      <c r="EM50" s="2">
        <f t="shared" si="62"/>
        <v>55.072102903872747</v>
      </c>
      <c r="EN50" s="2">
        <f t="shared" si="62"/>
        <v>54.621863548004747</v>
      </c>
      <c r="EO50" s="2">
        <f t="shared" si="62"/>
        <v>55.485930251952198</v>
      </c>
      <c r="EQ50" s="2">
        <f t="shared" si="63"/>
        <v>49.277536675846825</v>
      </c>
      <c r="ER50" s="2">
        <f t="shared" si="63"/>
        <v>52.557454814599126</v>
      </c>
      <c r="ES50" s="2">
        <f t="shared" si="63"/>
        <v>50.416566689555744</v>
      </c>
      <c r="ET50" s="2">
        <f t="shared" si="63"/>
        <v>52.796416788303667</v>
      </c>
      <c r="EU50" s="2">
        <f t="shared" si="63"/>
        <v>52.626958957715722</v>
      </c>
      <c r="EV50" s="2">
        <f t="shared" si="63"/>
        <v>53.937674871585074</v>
      </c>
      <c r="EW50" s="2">
        <f t="shared" si="63"/>
        <v>54.400873884429721</v>
      </c>
      <c r="EX50" s="2">
        <f t="shared" si="63"/>
        <v>55.062575739347615</v>
      </c>
      <c r="EY50" s="2">
        <f t="shared" si="63"/>
        <v>53.634777215349388</v>
      </c>
      <c r="EZ50" s="2">
        <f t="shared" si="63"/>
        <v>55.123346549382454</v>
      </c>
      <c r="FA50" s="2">
        <f t="shared" si="63"/>
        <v>54.017962265774386</v>
      </c>
      <c r="FB50" s="2">
        <f t="shared" si="63"/>
        <v>55.664239190982627</v>
      </c>
      <c r="FC50" s="2">
        <f t="shared" si="63"/>
        <v>55.948651673244697</v>
      </c>
      <c r="FD50" s="2">
        <f t="shared" si="63"/>
        <v>56.109512714057288</v>
      </c>
      <c r="FE50" s="2">
        <f t="shared" si="63"/>
        <v>56.496163923292443</v>
      </c>
      <c r="FG50" s="2">
        <f t="shared" si="64"/>
        <v>0.27292504322804889</v>
      </c>
      <c r="FH50" s="2">
        <f t="shared" si="64"/>
        <v>0.24704837945984065</v>
      </c>
      <c r="FI50" s="2">
        <f t="shared" si="64"/>
        <v>0.23141575563240385</v>
      </c>
      <c r="FJ50" s="2">
        <f t="shared" si="64"/>
        <v>0.23153524947659249</v>
      </c>
      <c r="FK50" s="2">
        <f t="shared" si="64"/>
        <v>0.24925428655865475</v>
      </c>
      <c r="FL50" s="2">
        <f t="shared" si="64"/>
        <v>0.22917099880104369</v>
      </c>
      <c r="FM50" s="2">
        <f t="shared" si="64"/>
        <v>0.22672934429275798</v>
      </c>
      <c r="FN50" s="2">
        <f t="shared" si="64"/>
        <v>0.21626603269719577</v>
      </c>
      <c r="FO50" s="2">
        <f t="shared" si="64"/>
        <v>0.21864291453474802</v>
      </c>
      <c r="FP50" s="2">
        <f t="shared" si="64"/>
        <v>0.22345948518037689</v>
      </c>
      <c r="FQ50" s="2">
        <f t="shared" si="64"/>
        <v>0.2182084576563216</v>
      </c>
      <c r="FR50" s="2">
        <f t="shared" si="64"/>
        <v>0.22537812294673992</v>
      </c>
      <c r="FS50" s="2">
        <f t="shared" si="64"/>
        <v>0.23393700208718682</v>
      </c>
      <c r="FT50" s="2">
        <f t="shared" si="64"/>
        <v>0.24745571100933261</v>
      </c>
      <c r="FU50" s="2">
        <f t="shared" si="64"/>
        <v>0.20212606423167018</v>
      </c>
      <c r="FW50" s="2">
        <f t="shared" si="53"/>
        <v>8.5536218820908254E-5</v>
      </c>
      <c r="FX50" s="2">
        <f t="shared" si="53"/>
        <v>5.446121112224106E-5</v>
      </c>
      <c r="FY50" s="2">
        <f t="shared" si="53"/>
        <v>5.1938194575243575E-5</v>
      </c>
      <c r="FZ50" s="2">
        <f t="shared" si="53"/>
        <v>5.1975707792462616E-5</v>
      </c>
      <c r="GA50" s="2">
        <f t="shared" si="53"/>
        <v>5.468604235495581E-5</v>
      </c>
      <c r="GB50" s="2">
        <f t="shared" si="53"/>
        <v>5.2472066333819244E-5</v>
      </c>
      <c r="GC50" s="2">
        <f t="shared" si="53"/>
        <v>5.3491881624696675E-5</v>
      </c>
      <c r="GD50" s="2">
        <f t="shared" si="53"/>
        <v>6.1366969089870317E-5</v>
      </c>
      <c r="GE50" s="2">
        <f t="shared" si="53"/>
        <v>6.5692964918692928E-5</v>
      </c>
      <c r="GF50" s="2">
        <f t="shared" si="53"/>
        <v>5.8992154071302761E-5</v>
      </c>
      <c r="GG50" s="2">
        <f t="shared" si="53"/>
        <v>5.5738116149103004E-5</v>
      </c>
      <c r="GH50" s="2">
        <f t="shared" si="53"/>
        <v>5.009244725350823E-5</v>
      </c>
      <c r="GI50" s="2">
        <f t="shared" si="53"/>
        <v>4.3993631162626778E-5</v>
      </c>
      <c r="GJ50" s="2">
        <f t="shared" si="53"/>
        <v>3.4076662804526809E-5</v>
      </c>
      <c r="GK50" s="2">
        <f t="shared" si="53"/>
        <v>2.6335036767149995E-5</v>
      </c>
      <c r="GM50" s="86">
        <f t="shared" si="54"/>
        <v>1.6745665795512866E-4</v>
      </c>
      <c r="GN50" s="86">
        <f t="shared" si="54"/>
        <v>5.3075752340243797E-5</v>
      </c>
      <c r="GO50" s="86">
        <f t="shared" si="54"/>
        <v>1.9177691253460298E-5</v>
      </c>
      <c r="GP50" s="86">
        <f t="shared" si="54"/>
        <v>1.8455263719556218E-5</v>
      </c>
      <c r="GQ50" s="86">
        <f t="shared" si="54"/>
        <v>3.8026104556211418E-5</v>
      </c>
      <c r="GR50" s="86">
        <f t="shared" si="54"/>
        <v>1.1301061129541007E-5</v>
      </c>
      <c r="GS50" s="86">
        <f t="shared" si="54"/>
        <v>1.0136906993994206E-5</v>
      </c>
      <c r="GT50" s="86">
        <f t="shared" si="54"/>
        <v>3.2493471535627427E-6</v>
      </c>
      <c r="GU50" s="86">
        <f t="shared" si="54"/>
        <v>4.4008331541902038E-6</v>
      </c>
      <c r="GV50" s="86">
        <f t="shared" si="54"/>
        <v>8.3265551130645475E-6</v>
      </c>
      <c r="GW50" s="86">
        <f t="shared" si="54"/>
        <v>5.7427981668724624E-6</v>
      </c>
      <c r="GX50" s="86">
        <f t="shared" si="54"/>
        <v>8.832910907416661E-6</v>
      </c>
      <c r="GY50" s="86">
        <f t="shared" si="54"/>
        <v>1.9468148870687141E-5</v>
      </c>
      <c r="GZ50" s="86">
        <f t="shared" si="54"/>
        <v>4.0816490483855039E-5</v>
      </c>
      <c r="HA50" s="86">
        <f t="shared" si="54"/>
        <v>1.028198147283605E-6</v>
      </c>
      <c r="HC50" s="86">
        <f t="shared" si="58"/>
        <v>5.4929079475966164E-14</v>
      </c>
      <c r="HD50" s="86">
        <f t="shared" si="58"/>
        <v>6.6383574209560013E-15</v>
      </c>
      <c r="HE50" s="86">
        <f t="shared" si="58"/>
        <v>1.4512159692473185E-16</v>
      </c>
      <c r="HF50" s="86">
        <f t="shared" si="58"/>
        <v>4.5567234735801675E-17</v>
      </c>
      <c r="HG50" s="86">
        <f t="shared" si="58"/>
        <v>3.3254006545462534E-16</v>
      </c>
      <c r="HH50" s="86">
        <f t="shared" si="58"/>
        <v>5.5795222895114364E-18</v>
      </c>
      <c r="HI50" s="86">
        <f t="shared" si="58"/>
        <v>4.5516869688098338E-18</v>
      </c>
      <c r="HJ50" s="86">
        <f t="shared" si="58"/>
        <v>6.2839967832788885E-19</v>
      </c>
      <c r="HK50" s="86">
        <f t="shared" si="58"/>
        <v>9.3156254346011424E-19</v>
      </c>
      <c r="HL50" s="86">
        <f t="shared" si="58"/>
        <v>9.4778967539407199E-18</v>
      </c>
      <c r="HM50" s="86">
        <f t="shared" si="58"/>
        <v>3.5065720331172052E-18</v>
      </c>
      <c r="HN50" s="86">
        <f t="shared" si="58"/>
        <v>2.6832389016111525E-17</v>
      </c>
      <c r="HO50" s="86">
        <f t="shared" si="58"/>
        <v>1.6490964544795424E-16</v>
      </c>
      <c r="HP50" s="86">
        <f t="shared" si="58"/>
        <v>1.2192476568047657E-16</v>
      </c>
      <c r="HQ50" s="86">
        <f t="shared" si="58"/>
        <v>7.3820795656813594E-23</v>
      </c>
      <c r="HS50" s="86">
        <f t="shared" si="55"/>
        <v>6.2147411946254205E-63</v>
      </c>
      <c r="HT50" s="86">
        <f t="shared" si="55"/>
        <v>3.4979937519428296E-71</v>
      </c>
      <c r="HU50" s="86">
        <f t="shared" si="55"/>
        <v>6.0602410631017584E-82</v>
      </c>
      <c r="HV50" s="86">
        <f t="shared" si="55"/>
        <v>5.1189111234818494E-86</v>
      </c>
      <c r="HW50" s="86">
        <f t="shared" si="55"/>
        <v>1.9599366094655124E-82</v>
      </c>
      <c r="HX50" s="86">
        <f t="shared" si="55"/>
        <v>2.7456315926062221E-93</v>
      </c>
      <c r="HY50" s="86">
        <f t="shared" si="55"/>
        <v>1.7957205800188737E-93</v>
      </c>
      <c r="HZ50" s="86">
        <f t="shared" si="55"/>
        <v>7.3912581696400738E-99</v>
      </c>
      <c r="IA50" s="86">
        <f t="shared" si="55"/>
        <v>2.6484901765854933E-97</v>
      </c>
      <c r="IB50" s="86">
        <f t="shared" si="55"/>
        <v>6.5335022842188791E-91</v>
      </c>
      <c r="IC50" s="86">
        <f t="shared" si="55"/>
        <v>5.6526761923309242E-93</v>
      </c>
      <c r="ID50" s="86">
        <f t="shared" si="55"/>
        <v>4.9573633685855259E-89</v>
      </c>
      <c r="IE50" s="86">
        <f t="shared" si="55"/>
        <v>1.246620784888303E-83</v>
      </c>
      <c r="IF50" s="86">
        <f t="shared" si="55"/>
        <v>8.8915454905444402E-52</v>
      </c>
      <c r="IG50" s="86">
        <f t="shared" si="55"/>
        <v>8.8901444205535159E-35</v>
      </c>
      <c r="II50" s="86">
        <f t="shared" si="56"/>
        <v>3.136341525314236E-228</v>
      </c>
      <c r="IJ50" s="86">
        <f t="shared" si="56"/>
        <v>5.4391361328789219E-271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1.450942085244879E-159</v>
      </c>
      <c r="IW50" s="86">
        <f t="shared" si="56"/>
        <v>1.6377264791824684E-83</v>
      </c>
      <c r="IY50" s="86">
        <f t="shared" si="57"/>
        <v>1.6745665801005773E-4</v>
      </c>
      <c r="IZ50" s="86">
        <f t="shared" si="57"/>
        <v>5.3075752346882157E-5</v>
      </c>
      <c r="JA50" s="86">
        <f t="shared" si="57"/>
        <v>1.9177691253605418E-5</v>
      </c>
      <c r="JB50" s="86">
        <f t="shared" si="57"/>
        <v>1.8455263719601785E-5</v>
      </c>
      <c r="JC50" s="86">
        <f t="shared" si="57"/>
        <v>3.8026104556543956E-5</v>
      </c>
      <c r="JD50" s="86">
        <f t="shared" si="57"/>
        <v>1.1301061129546587E-5</v>
      </c>
      <c r="JE50" s="86">
        <f t="shared" si="57"/>
        <v>1.0136906993998758E-5</v>
      </c>
      <c r="JF50" s="86">
        <f t="shared" si="57"/>
        <v>3.2493471535633712E-6</v>
      </c>
      <c r="JG50" s="86">
        <f t="shared" si="57"/>
        <v>4.4008331541911356E-6</v>
      </c>
      <c r="JH50" s="86">
        <f t="shared" si="57"/>
        <v>8.3265551130740258E-6</v>
      </c>
      <c r="JI50" s="86">
        <f t="shared" si="57"/>
        <v>5.7427981668759691E-6</v>
      </c>
      <c r="JJ50" s="86">
        <f t="shared" si="57"/>
        <v>8.8329109074434934E-6</v>
      </c>
      <c r="JK50" s="86">
        <f t="shared" si="57"/>
        <v>1.9468148870852051E-5</v>
      </c>
      <c r="JL50" s="86">
        <f t="shared" si="57"/>
        <v>4.0816490483976964E-5</v>
      </c>
      <c r="JM50" s="86">
        <f t="shared" si="57"/>
        <v>1.028198147283605E-6</v>
      </c>
    </row>
    <row r="51" spans="2:273" x14ac:dyDescent="0.25">
      <c r="B51" s="2">
        <v>24</v>
      </c>
      <c r="C51" s="37">
        <v>53.79</v>
      </c>
      <c r="D51" s="37">
        <v>55.402999999999999</v>
      </c>
      <c r="E51" s="37">
        <v>55.402999999999999</v>
      </c>
      <c r="F51" s="37">
        <v>56.482999999999997</v>
      </c>
      <c r="G51" s="37">
        <v>56.383000000000003</v>
      </c>
      <c r="H51" s="37">
        <v>57.116999999999997</v>
      </c>
      <c r="I51" s="37">
        <v>58.732999999999997</v>
      </c>
      <c r="J51" s="37">
        <v>57.133000000000003</v>
      </c>
      <c r="K51" s="37">
        <v>58.5</v>
      </c>
      <c r="L51" s="37">
        <v>57.35</v>
      </c>
      <c r="M51" s="37">
        <v>54.517000000000003</v>
      </c>
      <c r="N51" s="37">
        <v>58</v>
      </c>
      <c r="O51" s="37">
        <v>59.017000000000003</v>
      </c>
      <c r="P51" s="37">
        <v>55.65</v>
      </c>
      <c r="Q51" s="37">
        <v>50.567</v>
      </c>
      <c r="S51" s="4">
        <f t="shared" si="59"/>
        <v>53.188252384673639</v>
      </c>
      <c r="T51" s="4">
        <f t="shared" si="59"/>
        <v>55.709345286093104</v>
      </c>
      <c r="U51" s="4">
        <f t="shared" si="59"/>
        <v>55.017787263592744</v>
      </c>
      <c r="V51" s="4">
        <f t="shared" si="59"/>
        <v>56.190156253762176</v>
      </c>
      <c r="W51" s="4">
        <f t="shared" si="59"/>
        <v>56.406928654383343</v>
      </c>
      <c r="X51" s="4">
        <f t="shared" si="59"/>
        <v>57.248203633711455</v>
      </c>
      <c r="Y51" s="4">
        <f t="shared" si="59"/>
        <v>57.200139777977093</v>
      </c>
      <c r="Z51" s="4">
        <f t="shared" si="59"/>
        <v>56.86839072625849</v>
      </c>
      <c r="AA51" s="4">
        <f t="shared" si="59"/>
        <v>56.829846573991915</v>
      </c>
      <c r="AB51" s="4">
        <f t="shared" si="59"/>
        <v>56.612327022055396</v>
      </c>
      <c r="AC51" s="4">
        <f t="shared" si="59"/>
        <v>55.631773269261743</v>
      </c>
      <c r="AD51" s="4">
        <f t="shared" si="59"/>
        <v>56.716230074418164</v>
      </c>
      <c r="AE51" s="4">
        <f t="shared" si="59"/>
        <v>57.276478896099626</v>
      </c>
      <c r="AF51" s="4">
        <f t="shared" si="59"/>
        <v>56.50223097938413</v>
      </c>
      <c r="AG51" s="4">
        <f t="shared" si="59"/>
        <v>53.486632057935608</v>
      </c>
      <c r="AI51" s="4">
        <f t="shared" si="60"/>
        <v>0.60174761532636012</v>
      </c>
      <c r="AJ51" s="4">
        <f t="shared" si="60"/>
        <v>-0.30634528609310507</v>
      </c>
      <c r="AK51" s="4">
        <f t="shared" si="60"/>
        <v>0.3852127364072544</v>
      </c>
      <c r="AL51" s="4">
        <f t="shared" si="60"/>
        <v>0.29284374623782128</v>
      </c>
      <c r="AM51" s="4">
        <f t="shared" si="60"/>
        <v>-2.3928654383340131E-2</v>
      </c>
      <c r="AN51" s="4">
        <f t="shared" si="60"/>
        <v>-0.13120363371145771</v>
      </c>
      <c r="AO51" s="4">
        <f t="shared" si="60"/>
        <v>1.5328602220229044</v>
      </c>
      <c r="AP51" s="4">
        <f t="shared" si="60"/>
        <v>0.26460927374151311</v>
      </c>
      <c r="AQ51" s="4">
        <f t="shared" si="60"/>
        <v>1.6701534260080848</v>
      </c>
      <c r="AR51" s="4">
        <f t="shared" si="60"/>
        <v>0.73767297794460518</v>
      </c>
      <c r="AS51" s="4">
        <f t="shared" si="60"/>
        <v>-1.1147732692617396</v>
      </c>
      <c r="AT51" s="4">
        <f t="shared" si="60"/>
        <v>1.2837699255818364</v>
      </c>
      <c r="AU51" s="4">
        <f t="shared" si="60"/>
        <v>1.7405211039003774</v>
      </c>
      <c r="AV51" s="4">
        <f t="shared" si="60"/>
        <v>-0.85223097938413162</v>
      </c>
      <c r="AW51" s="4">
        <f t="shared" si="60"/>
        <v>-2.9196320579356083</v>
      </c>
      <c r="AY51" s="2">
        <f t="shared" si="51"/>
        <v>52.910489594903943</v>
      </c>
      <c r="AZ51" s="2">
        <f t="shared" si="51"/>
        <v>55.607095319483648</v>
      </c>
      <c r="BA51" s="2">
        <f t="shared" si="51"/>
        <v>54.976391579563796</v>
      </c>
      <c r="BB51" s="2">
        <f t="shared" si="51"/>
        <v>56.150164272010215</v>
      </c>
      <c r="BC51" s="2">
        <f t="shared" si="51"/>
        <v>56.331234853100085</v>
      </c>
      <c r="BD51" s="2">
        <f t="shared" si="51"/>
        <v>57.222513566400337</v>
      </c>
      <c r="BE51" s="2">
        <f t="shared" si="51"/>
        <v>57.177032251568392</v>
      </c>
      <c r="BF51" s="2">
        <f t="shared" si="51"/>
        <v>56.85986615426804</v>
      </c>
      <c r="BG51" s="2">
        <f t="shared" si="51"/>
        <v>56.818744637464441</v>
      </c>
      <c r="BH51" s="2">
        <f t="shared" si="51"/>
        <v>56.592958932670356</v>
      </c>
      <c r="BI51" s="2">
        <f t="shared" si="51"/>
        <v>55.618210741323445</v>
      </c>
      <c r="BJ51" s="2">
        <f t="shared" si="51"/>
        <v>56.695895600617433</v>
      </c>
      <c r="BK51" s="2">
        <f t="shared" si="51"/>
        <v>57.236299451220177</v>
      </c>
      <c r="BL51" s="2">
        <f t="shared" si="51"/>
        <v>56.426993119873224</v>
      </c>
      <c r="BM51" s="2">
        <f t="shared" si="51"/>
        <v>53.484313393698493</v>
      </c>
      <c r="BO51" s="2">
        <f t="shared" si="10"/>
        <v>53.79</v>
      </c>
      <c r="BP51" s="2">
        <f t="shared" si="11"/>
        <v>55.402999999999999</v>
      </c>
      <c r="BQ51" s="2">
        <f t="shared" si="12"/>
        <v>55.402999999999999</v>
      </c>
      <c r="BR51" s="2">
        <f t="shared" si="13"/>
        <v>56.482999999999997</v>
      </c>
      <c r="BS51" s="2">
        <f t="shared" si="14"/>
        <v>56.383000000000003</v>
      </c>
      <c r="BT51" s="2">
        <f t="shared" si="15"/>
        <v>57.116999999999997</v>
      </c>
      <c r="BU51" s="2">
        <f t="shared" si="16"/>
        <v>58.732999999999997</v>
      </c>
      <c r="BV51" s="2">
        <f t="shared" si="17"/>
        <v>57.133000000000003</v>
      </c>
      <c r="BW51" s="2">
        <f t="shared" si="18"/>
        <v>58.5</v>
      </c>
      <c r="BX51" s="2">
        <f t="shared" si="19"/>
        <v>57.35</v>
      </c>
      <c r="BY51" s="2">
        <f t="shared" si="20"/>
        <v>54.517000000000003</v>
      </c>
      <c r="BZ51" s="2">
        <f t="shared" si="21"/>
        <v>58</v>
      </c>
      <c r="CA51" s="2">
        <f t="shared" si="22"/>
        <v>59.017000000000003</v>
      </c>
      <c r="CB51" s="2">
        <f t="shared" si="23"/>
        <v>55.65</v>
      </c>
      <c r="CC51" s="2">
        <f t="shared" si="24"/>
        <v>50.567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54.216307486631024</v>
      </c>
      <c r="DL51" s="2">
        <f t="shared" si="61"/>
        <v>57.261497478991593</v>
      </c>
      <c r="DM51" s="2">
        <f t="shared" si="61"/>
        <v>56.332431359931363</v>
      </c>
      <c r="DN51" s="2">
        <f t="shared" si="61"/>
        <v>56.996023595023594</v>
      </c>
      <c r="DO51" s="2">
        <f t="shared" si="61"/>
        <v>57.759677591036422</v>
      </c>
      <c r="DP51" s="2">
        <f t="shared" si="61"/>
        <v>58.603226469326458</v>
      </c>
      <c r="DQ51" s="2">
        <f t="shared" si="61"/>
        <v>58.49003534963537</v>
      </c>
      <c r="DR51" s="2">
        <f t="shared" si="61"/>
        <v>57.516935574229706</v>
      </c>
      <c r="DS51" s="2">
        <f t="shared" si="61"/>
        <v>58.385163492063484</v>
      </c>
      <c r="DT51" s="2">
        <f t="shared" si="61"/>
        <v>57.360511111111094</v>
      </c>
      <c r="DU51" s="2">
        <f t="shared" si="61"/>
        <v>56.302541963015656</v>
      </c>
      <c r="DV51" s="2">
        <f t="shared" si="61"/>
        <v>57.510868253968255</v>
      </c>
      <c r="DW51" s="2">
        <f t="shared" si="61"/>
        <v>58.012095152295153</v>
      </c>
      <c r="DX51" s="2">
        <f t="shared" si="61"/>
        <v>57.127480392156862</v>
      </c>
      <c r="DY51" s="2">
        <f t="shared" si="61"/>
        <v>52.968514438502687</v>
      </c>
      <c r="EA51" s="2">
        <f t="shared" si="62"/>
        <v>49.738051095941707</v>
      </c>
      <c r="EB51" s="2">
        <f t="shared" si="62"/>
        <v>51.0081721195508</v>
      </c>
      <c r="EC51" s="2">
        <f t="shared" si="62"/>
        <v>50.869084833060668</v>
      </c>
      <c r="ED51" s="2">
        <f t="shared" si="62"/>
        <v>53.589995505930531</v>
      </c>
      <c r="EE51" s="2">
        <f t="shared" si="62"/>
        <v>52.407359504207911</v>
      </c>
      <c r="EF51" s="2">
        <f t="shared" si="62"/>
        <v>52.986852241219964</v>
      </c>
      <c r="EG51" s="2">
        <f t="shared" si="62"/>
        <v>53.092716208410351</v>
      </c>
      <c r="EH51" s="2">
        <f t="shared" si="62"/>
        <v>54.688144305763295</v>
      </c>
      <c r="EI51" s="2">
        <f t="shared" si="62"/>
        <v>51.712887068893181</v>
      </c>
      <c r="EJ51" s="2">
        <f t="shared" si="62"/>
        <v>54.160128699878499</v>
      </c>
      <c r="EK51" s="2">
        <f t="shared" si="62"/>
        <v>53.382012367436559</v>
      </c>
      <c r="EL51" s="2">
        <f t="shared" si="62"/>
        <v>54.140997754250883</v>
      </c>
      <c r="EM51" s="2">
        <f t="shared" si="62"/>
        <v>54.919203179516295</v>
      </c>
      <c r="EN51" s="2">
        <f t="shared" si="62"/>
        <v>54.483956275516931</v>
      </c>
      <c r="EO51" s="2">
        <f t="shared" si="62"/>
        <v>55.341098415506316</v>
      </c>
      <c r="EQ51" s="2">
        <f t="shared" si="63"/>
        <v>49.165704636081074</v>
      </c>
      <c r="ER51" s="2">
        <f t="shared" si="63"/>
        <v>52.415938215880431</v>
      </c>
      <c r="ES51" s="2">
        <f t="shared" si="63"/>
        <v>50.298410320969204</v>
      </c>
      <c r="ET51" s="2">
        <f t="shared" si="63"/>
        <v>52.655516522049695</v>
      </c>
      <c r="EU51" s="2">
        <f t="shared" si="63"/>
        <v>52.493487301820053</v>
      </c>
      <c r="EV51" s="2">
        <f t="shared" si="63"/>
        <v>53.797647421684154</v>
      </c>
      <c r="EW51" s="2">
        <f t="shared" si="63"/>
        <v>54.254808587010118</v>
      </c>
      <c r="EX51" s="2">
        <f t="shared" si="63"/>
        <v>54.905456025568796</v>
      </c>
      <c r="EY51" s="2">
        <f t="shared" si="63"/>
        <v>53.500349866627452</v>
      </c>
      <c r="EZ51" s="2">
        <f t="shared" si="63"/>
        <v>54.961257598448256</v>
      </c>
      <c r="FA51" s="2">
        <f t="shared" si="63"/>
        <v>53.867357514340348</v>
      </c>
      <c r="FB51" s="2">
        <f t="shared" si="63"/>
        <v>55.501032509550029</v>
      </c>
      <c r="FC51" s="2">
        <f t="shared" si="63"/>
        <v>55.783251213725173</v>
      </c>
      <c r="FD51" s="2">
        <f t="shared" si="63"/>
        <v>55.950014100886769</v>
      </c>
      <c r="FE51" s="2">
        <f t="shared" si="63"/>
        <v>56.33225114767361</v>
      </c>
      <c r="FG51" s="2">
        <f t="shared" si="64"/>
        <v>0.29157870802401842</v>
      </c>
      <c r="FH51" s="2">
        <f t="shared" si="64"/>
        <v>0.26457702573683045</v>
      </c>
      <c r="FI51" s="2">
        <f t="shared" si="64"/>
        <v>0.24820085536629183</v>
      </c>
      <c r="FJ51" s="2">
        <f t="shared" si="64"/>
        <v>0.24832621604513075</v>
      </c>
      <c r="FK51" s="2">
        <f t="shared" si="64"/>
        <v>0.26688397048447376</v>
      </c>
      <c r="FL51" s="2">
        <f t="shared" si="64"/>
        <v>0.24584536131094889</v>
      </c>
      <c r="FM51" s="2">
        <f t="shared" si="64"/>
        <v>0.24328212269689406</v>
      </c>
      <c r="FN51" s="2">
        <f t="shared" si="64"/>
        <v>0.23228438576280411</v>
      </c>
      <c r="FO51" s="2">
        <f t="shared" si="64"/>
        <v>0.23478457830427965</v>
      </c>
      <c r="FP51" s="2">
        <f t="shared" si="64"/>
        <v>0.23984758676384288</v>
      </c>
      <c r="FQ51" s="2">
        <f t="shared" si="64"/>
        <v>0.23432766603105479</v>
      </c>
      <c r="FR51" s="2">
        <f t="shared" si="64"/>
        <v>0.24186310819443813</v>
      </c>
      <c r="FS51" s="2">
        <f t="shared" si="64"/>
        <v>0.25084528904500358</v>
      </c>
      <c r="FT51" s="2">
        <f t="shared" si="64"/>
        <v>0.26500308657839089</v>
      </c>
      <c r="FU51" s="2">
        <f t="shared" si="64"/>
        <v>0.21738759932036975</v>
      </c>
      <c r="FW51" s="2">
        <f t="shared" si="53"/>
        <v>9.3787824944878455E-5</v>
      </c>
      <c r="FX51" s="2">
        <f t="shared" si="53"/>
        <v>5.9715216768265535E-5</v>
      </c>
      <c r="FY51" s="2">
        <f t="shared" si="53"/>
        <v>5.6948812533802818E-5</v>
      </c>
      <c r="FZ51" s="2">
        <f t="shared" si="53"/>
        <v>5.6989944546183699E-5</v>
      </c>
      <c r="GA51" s="2">
        <f t="shared" si="53"/>
        <v>5.9961736716805986E-5</v>
      </c>
      <c r="GB51" s="2">
        <f t="shared" si="53"/>
        <v>5.7534185379958524E-5</v>
      </c>
      <c r="GC51" s="2">
        <f t="shared" si="53"/>
        <v>5.8652379178939183E-5</v>
      </c>
      <c r="GD51" s="2">
        <f t="shared" si="53"/>
        <v>6.7287145191880879E-5</v>
      </c>
      <c r="GE51" s="2">
        <f t="shared" si="53"/>
        <v>7.2030447148783427E-5</v>
      </c>
      <c r="GF51" s="2">
        <f t="shared" si="53"/>
        <v>6.468324254083448E-5</v>
      </c>
      <c r="GG51" s="2">
        <f t="shared" si="53"/>
        <v>6.1115300403271418E-5</v>
      </c>
      <c r="GH51" s="2">
        <f t="shared" si="53"/>
        <v>5.4925010761742253E-5</v>
      </c>
      <c r="GI51" s="2">
        <f t="shared" si="53"/>
        <v>4.8237852596981357E-5</v>
      </c>
      <c r="GJ51" s="2">
        <f t="shared" si="53"/>
        <v>3.7364194921906425E-5</v>
      </c>
      <c r="GK51" s="2">
        <f t="shared" si="53"/>
        <v>2.8875720243625327E-5</v>
      </c>
      <c r="GM51" s="86">
        <f t="shared" si="54"/>
        <v>2.6753676164964301E-4</v>
      </c>
      <c r="GN51" s="86">
        <f t="shared" si="54"/>
        <v>9.0689529206189895E-5</v>
      </c>
      <c r="GO51" s="86">
        <f t="shared" si="54"/>
        <v>3.5017177421908735E-5</v>
      </c>
      <c r="GP51" s="86">
        <f t="shared" si="54"/>
        <v>3.3843669796520765E-5</v>
      </c>
      <c r="GQ51" s="86">
        <f t="shared" si="54"/>
        <v>6.779248360885197E-5</v>
      </c>
      <c r="GR51" s="86">
        <f t="shared" si="54"/>
        <v>2.1655988235418189E-5</v>
      </c>
      <c r="GS51" s="86">
        <f t="shared" si="54"/>
        <v>1.9501110620646007E-5</v>
      </c>
      <c r="GT51" s="86">
        <f t="shared" si="54"/>
        <v>6.7862961167074017E-6</v>
      </c>
      <c r="GU51" s="86">
        <f t="shared" si="54"/>
        <v>8.9857698601586662E-6</v>
      </c>
      <c r="GV51" s="86">
        <f t="shared" si="54"/>
        <v>1.6183175853058261E-5</v>
      </c>
      <c r="GW51" s="86">
        <f t="shared" si="54"/>
        <v>1.1401751876524231E-5</v>
      </c>
      <c r="GX51" s="86">
        <f t="shared" si="54"/>
        <v>1.7163893902573424E-5</v>
      </c>
      <c r="GY51" s="86">
        <f t="shared" si="54"/>
        <v>3.5743115621236868E-5</v>
      </c>
      <c r="GZ51" s="86">
        <f t="shared" si="54"/>
        <v>7.1848404925325279E-5</v>
      </c>
      <c r="HA51" s="86">
        <f t="shared" si="54"/>
        <v>2.2887061238202266E-6</v>
      </c>
      <c r="HC51" s="86">
        <f t="shared" si="58"/>
        <v>1.670781458406816E-13</v>
      </c>
      <c r="HD51" s="86">
        <f t="shared" si="58"/>
        <v>2.1988548976882692E-14</v>
      </c>
      <c r="HE51" s="86">
        <f t="shared" si="58"/>
        <v>5.6488637137718238E-16</v>
      </c>
      <c r="HF51" s="86">
        <f t="shared" si="58"/>
        <v>1.8601325953134673E-16</v>
      </c>
      <c r="HG51" s="86">
        <f t="shared" si="58"/>
        <v>1.2807601917223552E-15</v>
      </c>
      <c r="HH51" s="86">
        <f t="shared" si="58"/>
        <v>2.5314415063180852E-17</v>
      </c>
      <c r="HI51" s="86">
        <f t="shared" si="58"/>
        <v>2.0807963645960071E-17</v>
      </c>
      <c r="HJ51" s="86">
        <f t="shared" si="58"/>
        <v>3.1987518008943947E-18</v>
      </c>
      <c r="HK51" s="86">
        <f t="shared" si="58"/>
        <v>4.6884701100042506E-18</v>
      </c>
      <c r="HL51" s="86">
        <f t="shared" si="58"/>
        <v>4.2340595015456705E-17</v>
      </c>
      <c r="HM51" s="86">
        <f t="shared" si="58"/>
        <v>1.6095286454872647E-17</v>
      </c>
      <c r="HN51" s="86">
        <f t="shared" si="58"/>
        <v>1.1307511053654813E-16</v>
      </c>
      <c r="HO51" s="86">
        <f t="shared" si="58"/>
        <v>6.2884155539617521E-16</v>
      </c>
      <c r="HP51" s="86">
        <f t="shared" si="58"/>
        <v>4.6852090908483349E-16</v>
      </c>
      <c r="HQ51" s="86">
        <f t="shared" si="58"/>
        <v>5.0052324690419248E-22</v>
      </c>
      <c r="HS51" s="86">
        <f t="shared" si="55"/>
        <v>2.0668657232759227E-61</v>
      </c>
      <c r="HT51" s="86">
        <f t="shared" si="55"/>
        <v>1.6987936889016692E-69</v>
      </c>
      <c r="HU51" s="86">
        <f t="shared" si="55"/>
        <v>5.3111248229952873E-80</v>
      </c>
      <c r="HV51" s="86">
        <f t="shared" si="55"/>
        <v>5.4639850549124621E-84</v>
      </c>
      <c r="HW51" s="86">
        <f t="shared" si="55"/>
        <v>1.7736063818030959E-80</v>
      </c>
      <c r="HX51" s="86">
        <f t="shared" si="55"/>
        <v>4.45797728205694E-91</v>
      </c>
      <c r="HY51" s="86">
        <f t="shared" si="55"/>
        <v>2.9661285375345831E-91</v>
      </c>
      <c r="HZ51" s="86">
        <f t="shared" si="55"/>
        <v>1.788741905336708E-96</v>
      </c>
      <c r="IA51" s="86">
        <f t="shared" si="55"/>
        <v>6.0615871969127588E-95</v>
      </c>
      <c r="IB51" s="86">
        <f t="shared" si="55"/>
        <v>9.7575437044433475E-89</v>
      </c>
      <c r="IC51" s="86">
        <f t="shared" si="55"/>
        <v>9.174700152807228E-91</v>
      </c>
      <c r="ID51" s="86">
        <f t="shared" si="55"/>
        <v>6.1836395152584959E-87</v>
      </c>
      <c r="IE51" s="86">
        <f t="shared" si="55"/>
        <v>1.0777338800126254E-81</v>
      </c>
      <c r="IF51" s="86">
        <f t="shared" si="55"/>
        <v>1.2923772794809858E-50</v>
      </c>
      <c r="IG51" s="86">
        <f t="shared" si="55"/>
        <v>4.9879833016956624E-34</v>
      </c>
      <c r="II51" s="86">
        <f t="shared" si="56"/>
        <v>8.345990743124431E-224</v>
      </c>
      <c r="IJ51" s="86">
        <f t="shared" si="56"/>
        <v>5.7000707697966671E-266</v>
      </c>
      <c r="IK51" s="86">
        <f t="shared" si="56"/>
        <v>0</v>
      </c>
      <c r="IL51" s="86">
        <f t="shared" si="56"/>
        <v>0</v>
      </c>
      <c r="IM51" s="86">
        <f t="shared" si="56"/>
        <v>1.0255793358496357E-307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9.3299262716080803E-157</v>
      </c>
      <c r="IW51" s="86">
        <f t="shared" si="56"/>
        <v>4.3034575418889487E-82</v>
      </c>
      <c r="IY51" s="86">
        <f t="shared" si="57"/>
        <v>2.6753676181672116E-4</v>
      </c>
      <c r="IZ51" s="86">
        <f t="shared" si="57"/>
        <v>9.0689529228178451E-5</v>
      </c>
      <c r="JA51" s="86">
        <f t="shared" si="57"/>
        <v>3.5017177422473625E-5</v>
      </c>
      <c r="JB51" s="86">
        <f t="shared" si="57"/>
        <v>3.3843669796706781E-5</v>
      </c>
      <c r="JC51" s="86">
        <f t="shared" si="57"/>
        <v>6.7792483610132725E-5</v>
      </c>
      <c r="JD51" s="86">
        <f t="shared" si="57"/>
        <v>2.1655988235443502E-5</v>
      </c>
      <c r="JE51" s="86">
        <f t="shared" si="57"/>
        <v>1.9501110620666813E-5</v>
      </c>
      <c r="JF51" s="86">
        <f t="shared" si="57"/>
        <v>6.7862961167106001E-6</v>
      </c>
      <c r="JG51" s="86">
        <f t="shared" si="57"/>
        <v>8.9857698601633553E-6</v>
      </c>
      <c r="JH51" s="86">
        <f t="shared" si="57"/>
        <v>1.6183175853100603E-5</v>
      </c>
      <c r="JI51" s="86">
        <f t="shared" si="57"/>
        <v>1.1401751876540327E-5</v>
      </c>
      <c r="JJ51" s="86">
        <f t="shared" si="57"/>
        <v>1.7163893902686499E-5</v>
      </c>
      <c r="JK51" s="86">
        <f t="shared" si="57"/>
        <v>3.5743115621865712E-5</v>
      </c>
      <c r="JL51" s="86">
        <f t="shared" si="57"/>
        <v>7.1848404925793803E-5</v>
      </c>
      <c r="JM51" s="86">
        <f t="shared" si="57"/>
        <v>2.288706123820227E-6</v>
      </c>
    </row>
    <row r="52" spans="2:273" x14ac:dyDescent="0.25">
      <c r="B52" s="2">
        <v>25</v>
      </c>
      <c r="C52" s="37">
        <v>53.984000000000002</v>
      </c>
      <c r="D52" s="37">
        <v>57.21</v>
      </c>
      <c r="E52" s="37">
        <v>55.805999999999997</v>
      </c>
      <c r="F52" s="37">
        <v>56.982999999999997</v>
      </c>
      <c r="G52" s="37">
        <v>56.45</v>
      </c>
      <c r="H52" s="37">
        <v>58.167000000000002</v>
      </c>
      <c r="I52" s="37">
        <v>58.133000000000003</v>
      </c>
      <c r="J52" s="37">
        <v>57.817</v>
      </c>
      <c r="K52" s="37">
        <v>58.433</v>
      </c>
      <c r="L52" s="37">
        <v>56.767000000000003</v>
      </c>
      <c r="M52" s="37">
        <v>55.767000000000003</v>
      </c>
      <c r="N52" s="37">
        <v>57.883000000000003</v>
      </c>
      <c r="O52" s="37">
        <v>57.317</v>
      </c>
      <c r="P52" s="37">
        <v>56.183</v>
      </c>
      <c r="Q52" s="37">
        <v>50.817</v>
      </c>
      <c r="S52" s="4">
        <f t="shared" si="59"/>
        <v>53.35544768556948</v>
      </c>
      <c r="T52" s="4">
        <f t="shared" si="59"/>
        <v>55.790608711998679</v>
      </c>
      <c r="U52" s="4">
        <f t="shared" si="59"/>
        <v>55.063549412190923</v>
      </c>
      <c r="V52" s="4">
        <f t="shared" si="59"/>
        <v>56.256411638194535</v>
      </c>
      <c r="W52" s="4">
        <f t="shared" si="59"/>
        <v>56.465741653749696</v>
      </c>
      <c r="X52" s="4">
        <f t="shared" si="59"/>
        <v>57.236599121575964</v>
      </c>
      <c r="Y52" s="4">
        <f t="shared" si="59"/>
        <v>57.169976122274875</v>
      </c>
      <c r="Z52" s="4">
        <f t="shared" si="59"/>
        <v>56.878796289527251</v>
      </c>
      <c r="AA52" s="4">
        <f t="shared" si="59"/>
        <v>56.800721553127147</v>
      </c>
      <c r="AB52" s="4">
        <f t="shared" si="59"/>
        <v>56.626638194421439</v>
      </c>
      <c r="AC52" s="4">
        <f t="shared" si="59"/>
        <v>55.640049012814529</v>
      </c>
      <c r="AD52" s="4">
        <f t="shared" si="59"/>
        <v>56.733838683598535</v>
      </c>
      <c r="AE52" s="4">
        <f t="shared" si="59"/>
        <v>57.303451033059574</v>
      </c>
      <c r="AF52" s="4">
        <f t="shared" si="59"/>
        <v>56.584656290228168</v>
      </c>
      <c r="AG52" s="4">
        <f t="shared" si="59"/>
        <v>53.681366398789663</v>
      </c>
      <c r="AI52" s="4">
        <f t="shared" si="60"/>
        <v>0.62855231443052162</v>
      </c>
      <c r="AJ52" s="4">
        <f t="shared" si="60"/>
        <v>1.4193912880013215</v>
      </c>
      <c r="AK52" s="4">
        <f t="shared" si="60"/>
        <v>0.74245058780907414</v>
      </c>
      <c r="AL52" s="4">
        <f t="shared" si="60"/>
        <v>0.7265883618054616</v>
      </c>
      <c r="AM52" s="4">
        <f t="shared" si="60"/>
        <v>-1.574165374969283E-2</v>
      </c>
      <c r="AN52" s="4">
        <f t="shared" si="60"/>
        <v>0.93040087842403807</v>
      </c>
      <c r="AO52" s="4">
        <f t="shared" si="60"/>
        <v>0.96302387772512787</v>
      </c>
      <c r="AP52" s="4">
        <f t="shared" si="60"/>
        <v>0.93820371047274875</v>
      </c>
      <c r="AQ52" s="4">
        <f t="shared" si="60"/>
        <v>1.6322784468728528</v>
      </c>
      <c r="AR52" s="4">
        <f t="shared" si="60"/>
        <v>0.14036180557856426</v>
      </c>
      <c r="AS52" s="4">
        <f t="shared" si="60"/>
        <v>0.12695098718547371</v>
      </c>
      <c r="AT52" s="4">
        <f t="shared" si="60"/>
        <v>1.149161316401468</v>
      </c>
      <c r="AU52" s="4">
        <f t="shared" si="60"/>
        <v>1.354896694042651E-2</v>
      </c>
      <c r="AV52" s="4">
        <f t="shared" si="60"/>
        <v>-0.40165629022816773</v>
      </c>
      <c r="AW52" s="4">
        <f t="shared" si="60"/>
        <v>-2.864366398789663</v>
      </c>
      <c r="AY52" s="2">
        <f t="shared" si="51"/>
        <v>52.930207527361546</v>
      </c>
      <c r="AZ52" s="2">
        <f t="shared" si="51"/>
        <v>55.623602760515745</v>
      </c>
      <c r="BA52" s="2">
        <f t="shared" si="51"/>
        <v>54.991505387756504</v>
      </c>
      <c r="BB52" s="2">
        <f t="shared" si="51"/>
        <v>56.186531543321671</v>
      </c>
      <c r="BC52" s="2">
        <f t="shared" si="51"/>
        <v>56.337182741747782</v>
      </c>
      <c r="BD52" s="2">
        <f t="shared" si="51"/>
        <v>57.189816839038642</v>
      </c>
      <c r="BE52" s="2">
        <f t="shared" si="51"/>
        <v>57.127729356322284</v>
      </c>
      <c r="BF52" s="2">
        <f t="shared" si="51"/>
        <v>56.861941746002934</v>
      </c>
      <c r="BG52" s="2">
        <f t="shared" si="51"/>
        <v>56.779238214135603</v>
      </c>
      <c r="BH52" s="2">
        <f t="shared" si="51"/>
        <v>56.590872371206146</v>
      </c>
      <c r="BI52" s="2">
        <f t="shared" si="51"/>
        <v>55.614481867346463</v>
      </c>
      <c r="BJ52" s="2">
        <f t="shared" si="51"/>
        <v>56.696305084101809</v>
      </c>
      <c r="BK52" s="2">
        <f t="shared" si="51"/>
        <v>57.233187528336281</v>
      </c>
      <c r="BL52" s="2">
        <f t="shared" si="51"/>
        <v>56.458340120655087</v>
      </c>
      <c r="BM52" s="2">
        <f t="shared" si="51"/>
        <v>53.676488824343515</v>
      </c>
      <c r="BO52" s="2">
        <f t="shared" si="10"/>
        <v>53.984000000000002</v>
      </c>
      <c r="BP52" s="2">
        <f t="shared" si="11"/>
        <v>57.21</v>
      </c>
      <c r="BQ52" s="2">
        <f t="shared" si="12"/>
        <v>55.805999999999997</v>
      </c>
      <c r="BR52" s="2">
        <f t="shared" si="13"/>
        <v>56.982999999999997</v>
      </c>
      <c r="BS52" s="2">
        <f t="shared" si="14"/>
        <v>56.45</v>
      </c>
      <c r="BT52" s="2">
        <f t="shared" si="15"/>
        <v>58.167000000000002</v>
      </c>
      <c r="BU52" s="2">
        <f t="shared" si="16"/>
        <v>58.133000000000003</v>
      </c>
      <c r="BV52" s="2">
        <f t="shared" si="17"/>
        <v>57.817</v>
      </c>
      <c r="BW52" s="2">
        <f t="shared" si="18"/>
        <v>58.433</v>
      </c>
      <c r="BX52" s="2">
        <f t="shared" si="19"/>
        <v>56.767000000000003</v>
      </c>
      <c r="BY52" s="2">
        <f t="shared" si="20"/>
        <v>55.767000000000003</v>
      </c>
      <c r="BZ52" s="2">
        <f t="shared" si="21"/>
        <v>57.883000000000003</v>
      </c>
      <c r="CA52" s="2">
        <f t="shared" si="22"/>
        <v>57.317</v>
      </c>
      <c r="CB52" s="2">
        <f t="shared" si="23"/>
        <v>56.183</v>
      </c>
      <c r="CC52" s="2">
        <f t="shared" si="24"/>
        <v>50.817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54.425289104278086</v>
      </c>
      <c r="DL52" s="2">
        <f t="shared" si="61"/>
        <v>57.492127731092438</v>
      </c>
      <c r="DM52" s="2">
        <f t="shared" si="61"/>
        <v>56.529630201630212</v>
      </c>
      <c r="DN52" s="2">
        <f t="shared" si="61"/>
        <v>57.18302295152295</v>
      </c>
      <c r="DO52" s="2">
        <f t="shared" si="61"/>
        <v>57.958541736694684</v>
      </c>
      <c r="DP52" s="2">
        <f t="shared" si="61"/>
        <v>58.737829686829677</v>
      </c>
      <c r="DQ52" s="2">
        <f t="shared" si="61"/>
        <v>58.5954937794938</v>
      </c>
      <c r="DR52" s="2">
        <f t="shared" si="61"/>
        <v>57.634122689075639</v>
      </c>
      <c r="DS52" s="2">
        <f t="shared" si="61"/>
        <v>58.519839682539676</v>
      </c>
      <c r="DT52" s="2">
        <f t="shared" si="61"/>
        <v>57.48377777777776</v>
      </c>
      <c r="DU52" s="2">
        <f t="shared" si="61"/>
        <v>56.411749407302054</v>
      </c>
      <c r="DV52" s="2">
        <f t="shared" si="61"/>
        <v>57.640253968253973</v>
      </c>
      <c r="DW52" s="2">
        <f t="shared" si="61"/>
        <v>58.138823466323466</v>
      </c>
      <c r="DX52" s="2">
        <f t="shared" si="61"/>
        <v>57.293320448179273</v>
      </c>
      <c r="DY52" s="2">
        <f t="shared" si="61"/>
        <v>53.213568983957231</v>
      </c>
      <c r="EA52" s="2">
        <f t="shared" si="62"/>
        <v>49.617552204844607</v>
      </c>
      <c r="EB52" s="2">
        <f t="shared" si="62"/>
        <v>50.886493279688743</v>
      </c>
      <c r="EC52" s="2">
        <f t="shared" si="62"/>
        <v>50.742604233573701</v>
      </c>
      <c r="ED52" s="2">
        <f t="shared" si="62"/>
        <v>53.435812622511207</v>
      </c>
      <c r="EE52" s="2">
        <f t="shared" si="62"/>
        <v>52.275261495068634</v>
      </c>
      <c r="EF52" s="2">
        <f t="shared" si="62"/>
        <v>52.858777379852128</v>
      </c>
      <c r="EG52" s="2">
        <f t="shared" si="62"/>
        <v>52.963739891404806</v>
      </c>
      <c r="EH52" s="2">
        <f t="shared" si="62"/>
        <v>54.534326131943047</v>
      </c>
      <c r="EI52" s="2">
        <f t="shared" si="62"/>
        <v>51.604839754132755</v>
      </c>
      <c r="EJ52" s="2">
        <f t="shared" si="62"/>
        <v>54.009756928311063</v>
      </c>
      <c r="EK52" s="2">
        <f t="shared" si="62"/>
        <v>53.238479949293527</v>
      </c>
      <c r="EL52" s="2">
        <f t="shared" si="62"/>
        <v>53.997468399101699</v>
      </c>
      <c r="EM52" s="2">
        <f t="shared" si="62"/>
        <v>54.766303455159843</v>
      </c>
      <c r="EN52" s="2">
        <f t="shared" si="62"/>
        <v>54.346049003029108</v>
      </c>
      <c r="EO52" s="2">
        <f t="shared" si="62"/>
        <v>55.196266579060435</v>
      </c>
      <c r="EQ52" s="2">
        <f t="shared" si="63"/>
        <v>49.053872596315323</v>
      </c>
      <c r="ER52" s="2">
        <f t="shared" si="63"/>
        <v>52.274421617161735</v>
      </c>
      <c r="ES52" s="2">
        <f t="shared" si="63"/>
        <v>50.180253952382664</v>
      </c>
      <c r="ET52" s="2">
        <f t="shared" si="63"/>
        <v>52.514616255795715</v>
      </c>
      <c r="EU52" s="2">
        <f t="shared" si="63"/>
        <v>52.360015645924392</v>
      </c>
      <c r="EV52" s="2">
        <f t="shared" si="63"/>
        <v>53.657619971783234</v>
      </c>
      <c r="EW52" s="2">
        <f t="shared" si="63"/>
        <v>54.108743289590521</v>
      </c>
      <c r="EX52" s="2">
        <f t="shared" si="63"/>
        <v>54.748336311789977</v>
      </c>
      <c r="EY52" s="2">
        <f t="shared" si="63"/>
        <v>53.365922517905517</v>
      </c>
      <c r="EZ52" s="2">
        <f t="shared" si="63"/>
        <v>54.799168647514058</v>
      </c>
      <c r="FA52" s="2">
        <f t="shared" si="63"/>
        <v>53.716752762906317</v>
      </c>
      <c r="FB52" s="2">
        <f t="shared" si="63"/>
        <v>55.337825828117438</v>
      </c>
      <c r="FC52" s="2">
        <f t="shared" si="63"/>
        <v>55.617850754205641</v>
      </c>
      <c r="FD52" s="2">
        <f t="shared" si="63"/>
        <v>55.790515487716249</v>
      </c>
      <c r="FE52" s="2">
        <f t="shared" si="63"/>
        <v>56.168338372054777</v>
      </c>
      <c r="FG52" s="2">
        <f t="shared" si="64"/>
        <v>0.3109620268299213</v>
      </c>
      <c r="FH52" s="2">
        <f t="shared" si="64"/>
        <v>0.28288211532097213</v>
      </c>
      <c r="FI52" s="2">
        <f t="shared" si="64"/>
        <v>0.26578240838113559</v>
      </c>
      <c r="FJ52" s="2">
        <f t="shared" si="64"/>
        <v>0.26591350820936283</v>
      </c>
      <c r="FK52" s="2">
        <f t="shared" si="64"/>
        <v>0.28528675312333984</v>
      </c>
      <c r="FL52" s="2">
        <f t="shared" si="64"/>
        <v>0.26331850129021017</v>
      </c>
      <c r="FM52" s="2">
        <f t="shared" si="64"/>
        <v>0.26063604488038811</v>
      </c>
      <c r="FN52" s="2">
        <f t="shared" si="64"/>
        <v>0.2491120685408795</v>
      </c>
      <c r="FO52" s="2">
        <f t="shared" si="64"/>
        <v>0.25173399500366767</v>
      </c>
      <c r="FP52" s="2">
        <f t="shared" si="64"/>
        <v>0.25703973377438133</v>
      </c>
      <c r="FQ52" s="2">
        <f t="shared" si="64"/>
        <v>0.2512549281241197</v>
      </c>
      <c r="FR52" s="2">
        <f t="shared" si="64"/>
        <v>0.25915047361207838</v>
      </c>
      <c r="FS52" s="2">
        <f t="shared" si="64"/>
        <v>0.2685472509012638</v>
      </c>
      <c r="FT52" s="2">
        <f t="shared" si="64"/>
        <v>0.28332629730068914</v>
      </c>
      <c r="FU52" s="2">
        <f t="shared" si="64"/>
        <v>0.23346427829905178</v>
      </c>
      <c r="FW52" s="2">
        <f t="shared" si="53"/>
        <v>1.0283537461190505E-4</v>
      </c>
      <c r="FX52" s="2">
        <f t="shared" si="53"/>
        <v>6.5476055942640001E-5</v>
      </c>
      <c r="FY52" s="2">
        <f t="shared" si="53"/>
        <v>6.2442788158981584E-5</v>
      </c>
      <c r="FZ52" s="2">
        <f t="shared" si="53"/>
        <v>6.2487888017954282E-5</v>
      </c>
      <c r="GA52" s="2">
        <f t="shared" si="53"/>
        <v>6.5746356570170461E-5</v>
      </c>
      <c r="GB52" s="2">
        <f t="shared" si="53"/>
        <v>6.3084629632174233E-5</v>
      </c>
      <c r="GC52" s="2">
        <f t="shared" si="53"/>
        <v>6.4310691008282115E-5</v>
      </c>
      <c r="GD52" s="2">
        <f t="shared" si="53"/>
        <v>7.3778408633195177E-5</v>
      </c>
      <c r="GE52" s="2">
        <f t="shared" si="53"/>
        <v>7.8979265901132998E-5</v>
      </c>
      <c r="GF52" s="2">
        <f t="shared" si="53"/>
        <v>7.0923322503272106E-5</v>
      </c>
      <c r="GG52" s="2">
        <f t="shared" si="53"/>
        <v>6.7011199225200016E-5</v>
      </c>
      <c r="GH52" s="2">
        <f t="shared" si="53"/>
        <v>6.0223757593516203E-5</v>
      </c>
      <c r="GI52" s="2">
        <f t="shared" si="53"/>
        <v>5.28915074495193E-5</v>
      </c>
      <c r="GJ52" s="2">
        <f t="shared" si="53"/>
        <v>4.0968877362470935E-5</v>
      </c>
      <c r="GK52" s="2">
        <f t="shared" si="53"/>
        <v>3.1661509439981899E-5</v>
      </c>
      <c r="GM52" s="86">
        <f t="shared" si="54"/>
        <v>4.217605621230447E-4</v>
      </c>
      <c r="GN52" s="86">
        <f t="shared" si="54"/>
        <v>1.5258363061360479E-4</v>
      </c>
      <c r="GO52" s="86">
        <f t="shared" si="54"/>
        <v>6.2816422876709022E-5</v>
      </c>
      <c r="GP52" s="86">
        <f t="shared" si="54"/>
        <v>6.0961807248623864E-5</v>
      </c>
      <c r="GQ52" s="86">
        <f t="shared" si="54"/>
        <v>1.187707969178121E-4</v>
      </c>
      <c r="GR52" s="86">
        <f t="shared" si="54"/>
        <v>4.0688088786069081E-5</v>
      </c>
      <c r="GS52" s="86">
        <f t="shared" si="54"/>
        <v>3.6780948924536818E-5</v>
      </c>
      <c r="GT52" s="86">
        <f t="shared" si="54"/>
        <v>1.3853368533898512E-5</v>
      </c>
      <c r="GU52" s="86">
        <f t="shared" si="54"/>
        <v>1.7948753798346803E-5</v>
      </c>
      <c r="GV52" s="86">
        <f t="shared" si="54"/>
        <v>3.0828302821294038E-5</v>
      </c>
      <c r="GW52" s="86">
        <f t="shared" si="54"/>
        <v>2.2172975694929155E-5</v>
      </c>
      <c r="GX52" s="86">
        <f t="shared" si="54"/>
        <v>3.2687022186520261E-5</v>
      </c>
      <c r="GY52" s="86">
        <f t="shared" si="54"/>
        <v>6.4448604994257047E-5</v>
      </c>
      <c r="GZ52" s="86">
        <f t="shared" si="54"/>
        <v>1.2436811246671969E-4</v>
      </c>
      <c r="HA52" s="86">
        <f t="shared" si="54"/>
        <v>4.9702237953962237E-6</v>
      </c>
      <c r="HC52" s="86">
        <f t="shared" si="58"/>
        <v>4.9754147599281642E-13</v>
      </c>
      <c r="HD52" s="86">
        <f t="shared" si="58"/>
        <v>7.1179794359127847E-14</v>
      </c>
      <c r="HE52" s="86">
        <f t="shared" si="58"/>
        <v>2.141421849112031E-15</v>
      </c>
      <c r="HF52" s="86">
        <f t="shared" si="58"/>
        <v>7.3877339157711888E-16</v>
      </c>
      <c r="HG52" s="86">
        <f t="shared" si="58"/>
        <v>4.8030019413669364E-15</v>
      </c>
      <c r="HH52" s="86">
        <f t="shared" si="58"/>
        <v>1.1145222302383323E-16</v>
      </c>
      <c r="HI52" s="86">
        <f t="shared" si="58"/>
        <v>9.2294074561144967E-17</v>
      </c>
      <c r="HJ52" s="86">
        <f t="shared" si="58"/>
        <v>1.5754482393155188E-17</v>
      </c>
      <c r="HK52" s="86">
        <f t="shared" si="58"/>
        <v>2.2834528674765932E-17</v>
      </c>
      <c r="HL52" s="86">
        <f t="shared" si="58"/>
        <v>1.8358711956515982E-16</v>
      </c>
      <c r="HM52" s="86">
        <f t="shared" si="58"/>
        <v>7.1683509007495759E-17</v>
      </c>
      <c r="HN52" s="86">
        <f t="shared" si="58"/>
        <v>4.632105068737246E-16</v>
      </c>
      <c r="HO52" s="86">
        <f t="shared" si="58"/>
        <v>2.3369879897884024E-15</v>
      </c>
      <c r="HP52" s="86">
        <f t="shared" si="58"/>
        <v>1.7544943936952205E-15</v>
      </c>
      <c r="HQ52" s="86">
        <f t="shared" si="58"/>
        <v>3.2690654792378121E-21</v>
      </c>
      <c r="HS52" s="86">
        <f t="shared" si="55"/>
        <v>6.5787814629155546E-60</v>
      </c>
      <c r="HT52" s="86">
        <f t="shared" si="55"/>
        <v>7.8673714270467043E-68</v>
      </c>
      <c r="HU52" s="86">
        <f t="shared" si="55"/>
        <v>4.4070821331511988E-78</v>
      </c>
      <c r="HV52" s="86">
        <f t="shared" si="55"/>
        <v>5.5108172526437375E-82</v>
      </c>
      <c r="HW52" s="86">
        <f t="shared" si="55"/>
        <v>1.518952698565729E-78</v>
      </c>
      <c r="HX52" s="86">
        <f t="shared" si="55"/>
        <v>6.8029242724123067E-89</v>
      </c>
      <c r="HY52" s="86">
        <f t="shared" si="55"/>
        <v>4.6033621315929631E-89</v>
      </c>
      <c r="HZ52" s="86">
        <f t="shared" si="55"/>
        <v>4.0441853170900469E-94</v>
      </c>
      <c r="IA52" s="86">
        <f t="shared" si="55"/>
        <v>1.29644935640083E-92</v>
      </c>
      <c r="IB52" s="86">
        <f t="shared" si="55"/>
        <v>1.3701895107696569E-86</v>
      </c>
      <c r="IC52" s="86">
        <f t="shared" si="55"/>
        <v>1.3992730943245759E-88</v>
      </c>
      <c r="ID52" s="86">
        <f t="shared" si="55"/>
        <v>7.2752078566654862E-85</v>
      </c>
      <c r="IE52" s="86">
        <f t="shared" si="55"/>
        <v>8.8346770828745578E-80</v>
      </c>
      <c r="IF52" s="86">
        <f t="shared" si="55"/>
        <v>1.820730632752048E-49</v>
      </c>
      <c r="IG52" s="86">
        <f t="shared" si="55"/>
        <v>2.7445731778089419E-33</v>
      </c>
      <c r="II52" s="86">
        <f t="shared" si="56"/>
        <v>2.0085817082963002E-219</v>
      </c>
      <c r="IJ52" s="86">
        <f t="shared" si="56"/>
        <v>5.3578364193870294E-261</v>
      </c>
      <c r="IK52" s="86">
        <f t="shared" si="56"/>
        <v>1.081929981855841E-302</v>
      </c>
      <c r="IL52" s="86">
        <f t="shared" si="56"/>
        <v>0</v>
      </c>
      <c r="IM52" s="86">
        <f t="shared" si="56"/>
        <v>5.9266407278898448E-302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9.1564206509128533E-305</v>
      </c>
      <c r="IV52" s="86">
        <f t="shared" si="56"/>
        <v>5.6613499569262926E-154</v>
      </c>
      <c r="IW52" s="86">
        <f t="shared" si="56"/>
        <v>1.0990215173057271E-80</v>
      </c>
      <c r="IY52" s="86">
        <f t="shared" si="57"/>
        <v>4.2176056262058616E-4</v>
      </c>
      <c r="IZ52" s="86">
        <f t="shared" si="57"/>
        <v>1.5258363068478459E-4</v>
      </c>
      <c r="JA52" s="86">
        <f t="shared" si="57"/>
        <v>6.2816422878850443E-5</v>
      </c>
      <c r="JB52" s="86">
        <f t="shared" si="57"/>
        <v>6.0961807249362639E-5</v>
      </c>
      <c r="JC52" s="86">
        <f t="shared" si="57"/>
        <v>1.187707969226151E-4</v>
      </c>
      <c r="JD52" s="86">
        <f t="shared" si="57"/>
        <v>4.068808878618053E-5</v>
      </c>
      <c r="JE52" s="86">
        <f t="shared" si="57"/>
        <v>3.6780948924629111E-5</v>
      </c>
      <c r="JF52" s="86">
        <f t="shared" si="57"/>
        <v>1.3853368533914266E-5</v>
      </c>
      <c r="JG52" s="86">
        <f t="shared" si="57"/>
        <v>1.7948753798369639E-5</v>
      </c>
      <c r="JH52" s="86">
        <f t="shared" si="57"/>
        <v>3.0828302821477628E-5</v>
      </c>
      <c r="JI52" s="86">
        <f t="shared" si="57"/>
        <v>2.2172975695000837E-5</v>
      </c>
      <c r="JJ52" s="86">
        <f t="shared" si="57"/>
        <v>3.2687022186983473E-5</v>
      </c>
      <c r="JK52" s="86">
        <f t="shared" si="57"/>
        <v>6.4448604996594032E-5</v>
      </c>
      <c r="JL52" s="86">
        <f t="shared" si="57"/>
        <v>1.2436811246847418E-4</v>
      </c>
      <c r="JM52" s="86">
        <f t="shared" si="57"/>
        <v>4.9702237953962271E-6</v>
      </c>
    </row>
    <row r="53" spans="2:273" x14ac:dyDescent="0.25">
      <c r="B53" s="2">
        <v>26</v>
      </c>
      <c r="C53" s="37">
        <v>54.451999999999998</v>
      </c>
      <c r="D53" s="37">
        <v>56.194000000000003</v>
      </c>
      <c r="E53" s="37">
        <v>56.838999999999999</v>
      </c>
      <c r="F53" s="37">
        <v>56.482999999999997</v>
      </c>
      <c r="G53" s="37">
        <v>57.466999999999999</v>
      </c>
      <c r="H53" s="37">
        <v>58.133000000000003</v>
      </c>
      <c r="I53" s="37">
        <v>58.716999999999999</v>
      </c>
      <c r="J53" s="37">
        <v>57.482999999999997</v>
      </c>
      <c r="K53" s="37">
        <v>59.5</v>
      </c>
      <c r="L53" s="37">
        <v>57.567</v>
      </c>
      <c r="M53" s="37">
        <v>56.832999999999998</v>
      </c>
      <c r="N53" s="37">
        <v>58.883000000000003</v>
      </c>
      <c r="O53" s="37">
        <v>58.317</v>
      </c>
      <c r="P53" s="37">
        <v>56.667000000000002</v>
      </c>
      <c r="Q53" s="37">
        <v>50.332999999999998</v>
      </c>
      <c r="S53" s="4">
        <f t="shared" si="59"/>
        <v>53.57552539866262</v>
      </c>
      <c r="T53" s="4">
        <f t="shared" si="59"/>
        <v>55.890398602874143</v>
      </c>
      <c r="U53" s="4">
        <f t="shared" si="59"/>
        <v>55.113584512152485</v>
      </c>
      <c r="V53" s="4">
        <f t="shared" si="59"/>
        <v>56.327569882243161</v>
      </c>
      <c r="W53" s="4">
        <f t="shared" si="59"/>
        <v>56.540874189147928</v>
      </c>
      <c r="X53" s="4">
        <f t="shared" si="59"/>
        <v>57.226615211818121</v>
      </c>
      <c r="Y53" s="4">
        <f t="shared" si="59"/>
        <v>57.141363350027738</v>
      </c>
      <c r="Z53" s="4">
        <f t="shared" si="59"/>
        <v>56.884757313006816</v>
      </c>
      <c r="AA53" s="4">
        <f t="shared" si="59"/>
        <v>56.76646271469081</v>
      </c>
      <c r="AB53" s="4">
        <f t="shared" si="59"/>
        <v>56.641108247022181</v>
      </c>
      <c r="AC53" s="4">
        <f t="shared" si="59"/>
        <v>55.646647393823613</v>
      </c>
      <c r="AD53" s="4">
        <f t="shared" si="59"/>
        <v>56.752048028212208</v>
      </c>
      <c r="AE53" s="4">
        <f t="shared" si="59"/>
        <v>57.337933037160589</v>
      </c>
      <c r="AF53" s="4">
        <f t="shared" si="59"/>
        <v>56.684499765572212</v>
      </c>
      <c r="AG53" s="4">
        <f t="shared" si="59"/>
        <v>53.867417207263358</v>
      </c>
      <c r="AI53" s="4">
        <f t="shared" si="60"/>
        <v>0.87647460133737809</v>
      </c>
      <c r="AJ53" s="4">
        <f t="shared" si="60"/>
        <v>0.30360139712585976</v>
      </c>
      <c r="AK53" s="4">
        <f t="shared" si="60"/>
        <v>1.7254154878475134</v>
      </c>
      <c r="AL53" s="4">
        <f t="shared" si="60"/>
        <v>0.15543011775683624</v>
      </c>
      <c r="AM53" s="4">
        <f t="shared" si="60"/>
        <v>0.92612581085207069</v>
      </c>
      <c r="AN53" s="4">
        <f t="shared" si="60"/>
        <v>0.90638478818188162</v>
      </c>
      <c r="AO53" s="4">
        <f t="shared" si="60"/>
        <v>1.5756366499722603</v>
      </c>
      <c r="AP53" s="4">
        <f t="shared" si="60"/>
        <v>0.59824268699318139</v>
      </c>
      <c r="AQ53" s="4">
        <f t="shared" si="60"/>
        <v>2.7335372853091897</v>
      </c>
      <c r="AR53" s="4">
        <f t="shared" si="60"/>
        <v>0.92589175297781878</v>
      </c>
      <c r="AS53" s="4">
        <f t="shared" si="60"/>
        <v>1.1863526061763849</v>
      </c>
      <c r="AT53" s="4">
        <f t="shared" si="60"/>
        <v>2.1309519717877947</v>
      </c>
      <c r="AU53" s="4">
        <f t="shared" si="60"/>
        <v>0.9790669628394113</v>
      </c>
      <c r="AV53" s="4">
        <f t="shared" si="60"/>
        <v>-1.749976557221089E-2</v>
      </c>
      <c r="AW53" s="4">
        <f t="shared" si="60"/>
        <v>-3.5344172072633597</v>
      </c>
      <c r="AY53" s="2">
        <f t="shared" si="51"/>
        <v>52.933625920877198</v>
      </c>
      <c r="AZ53" s="2">
        <f t="shared" si="51"/>
        <v>55.62201849439667</v>
      </c>
      <c r="BA53" s="2">
        <f t="shared" si="51"/>
        <v>54.990503385217806</v>
      </c>
      <c r="BB53" s="2">
        <f t="shared" si="51"/>
        <v>56.207730989328233</v>
      </c>
      <c r="BC53" s="2">
        <f t="shared" si="51"/>
        <v>56.32648678595212</v>
      </c>
      <c r="BD53" s="2">
        <f t="shared" si="51"/>
        <v>57.14316119606471</v>
      </c>
      <c r="BE53" s="2">
        <f t="shared" si="51"/>
        <v>57.065703610022709</v>
      </c>
      <c r="BF53" s="2">
        <f t="shared" si="51"/>
        <v>56.852215117880789</v>
      </c>
      <c r="BG53" s="2">
        <f t="shared" si="51"/>
        <v>56.725830606368994</v>
      </c>
      <c r="BH53" s="2">
        <f t="shared" si="51"/>
        <v>56.576429819718321</v>
      </c>
      <c r="BI53" s="2">
        <f t="shared" si="51"/>
        <v>55.599479181518959</v>
      </c>
      <c r="BJ53" s="2">
        <f t="shared" si="51"/>
        <v>56.684209917095103</v>
      </c>
      <c r="BK53" s="2">
        <f t="shared" si="51"/>
        <v>57.2173615577669</v>
      </c>
      <c r="BL53" s="2">
        <f t="shared" si="51"/>
        <v>56.47613197458908</v>
      </c>
      <c r="BM53" s="2">
        <f t="shared" si="51"/>
        <v>53.857416206202942</v>
      </c>
      <c r="BO53" s="2">
        <f t="shared" si="10"/>
        <v>54.451999999999998</v>
      </c>
      <c r="BP53" s="2">
        <f t="shared" si="11"/>
        <v>56.194000000000003</v>
      </c>
      <c r="BQ53" s="2">
        <f t="shared" si="12"/>
        <v>56.838999999999999</v>
      </c>
      <c r="BR53" s="2">
        <f t="shared" si="13"/>
        <v>56.482999999999997</v>
      </c>
      <c r="BS53" s="2">
        <f t="shared" si="14"/>
        <v>57.466999999999999</v>
      </c>
      <c r="BT53" s="2">
        <f t="shared" si="15"/>
        <v>58.133000000000003</v>
      </c>
      <c r="BU53" s="2">
        <f t="shared" si="16"/>
        <v>58.716999999999999</v>
      </c>
      <c r="BV53" s="2">
        <f t="shared" si="17"/>
        <v>57.482999999999997</v>
      </c>
      <c r="BW53" s="2">
        <f t="shared" si="18"/>
        <v>59.5</v>
      </c>
      <c r="BX53" s="2">
        <f t="shared" si="19"/>
        <v>57.567</v>
      </c>
      <c r="BY53" s="2">
        <f t="shared" si="20"/>
        <v>56.832999999999998</v>
      </c>
      <c r="BZ53" s="2">
        <f t="shared" si="21"/>
        <v>58.883000000000003</v>
      </c>
      <c r="CA53" s="2">
        <f t="shared" si="22"/>
        <v>58.317</v>
      </c>
      <c r="CB53" s="2">
        <f t="shared" si="23"/>
        <v>56.667000000000002</v>
      </c>
      <c r="CC53" s="2">
        <f t="shared" si="24"/>
        <v>50.332999999999998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54.634270721925141</v>
      </c>
      <c r="DL53" s="2">
        <f t="shared" si="61"/>
        <v>57.722757983193276</v>
      </c>
      <c r="DM53" s="2">
        <f t="shared" si="61"/>
        <v>56.726829043329047</v>
      </c>
      <c r="DN53" s="2">
        <f t="shared" si="61"/>
        <v>57.370022308022307</v>
      </c>
      <c r="DO53" s="2">
        <f t="shared" si="61"/>
        <v>58.157405882352947</v>
      </c>
      <c r="DP53" s="2">
        <f t="shared" si="61"/>
        <v>58.872432904332896</v>
      </c>
      <c r="DQ53" s="2">
        <f t="shared" si="61"/>
        <v>58.700952209352231</v>
      </c>
      <c r="DR53" s="2">
        <f t="shared" si="61"/>
        <v>57.751309803921579</v>
      </c>
      <c r="DS53" s="2">
        <f t="shared" si="61"/>
        <v>58.654515873015868</v>
      </c>
      <c r="DT53" s="2">
        <f t="shared" si="61"/>
        <v>57.607044444444433</v>
      </c>
      <c r="DU53" s="2">
        <f t="shared" si="61"/>
        <v>56.520956851588444</v>
      </c>
      <c r="DV53" s="2">
        <f t="shared" si="61"/>
        <v>57.769639682539683</v>
      </c>
      <c r="DW53" s="2">
        <f t="shared" si="61"/>
        <v>58.265551780351778</v>
      </c>
      <c r="DX53" s="2">
        <f t="shared" si="61"/>
        <v>57.459160504201684</v>
      </c>
      <c r="DY53" s="2">
        <f t="shared" si="61"/>
        <v>53.458623529411781</v>
      </c>
      <c r="EA53" s="2">
        <f t="shared" si="62"/>
        <v>49.497053313747514</v>
      </c>
      <c r="EB53" s="2">
        <f t="shared" si="62"/>
        <v>50.764814439826687</v>
      </c>
      <c r="EC53" s="2">
        <f t="shared" si="62"/>
        <v>50.61612363408674</v>
      </c>
      <c r="ED53" s="2">
        <f t="shared" si="62"/>
        <v>53.28162973909189</v>
      </c>
      <c r="EE53" s="2">
        <f t="shared" si="62"/>
        <v>52.143163485929357</v>
      </c>
      <c r="EF53" s="2">
        <f t="shared" si="62"/>
        <v>52.730702518484286</v>
      </c>
      <c r="EG53" s="2">
        <f t="shared" si="62"/>
        <v>52.834763574399261</v>
      </c>
      <c r="EH53" s="2">
        <f t="shared" si="62"/>
        <v>54.380507958122806</v>
      </c>
      <c r="EI53" s="2">
        <f t="shared" si="62"/>
        <v>51.496792439372328</v>
      </c>
      <c r="EJ53" s="2">
        <f t="shared" si="62"/>
        <v>53.85938515674362</v>
      </c>
      <c r="EK53" s="2">
        <f t="shared" si="62"/>
        <v>53.094947531150495</v>
      </c>
      <c r="EL53" s="2">
        <f t="shared" si="62"/>
        <v>53.853939043952522</v>
      </c>
      <c r="EM53" s="2">
        <f t="shared" si="62"/>
        <v>54.613403730803391</v>
      </c>
      <c r="EN53" s="2">
        <f t="shared" si="62"/>
        <v>54.208141730541293</v>
      </c>
      <c r="EO53" s="2">
        <f t="shared" si="62"/>
        <v>55.051434742614553</v>
      </c>
      <c r="EQ53" s="2">
        <f t="shared" si="63"/>
        <v>48.942040556549564</v>
      </c>
      <c r="ER53" s="2">
        <f t="shared" si="63"/>
        <v>52.13290501844304</v>
      </c>
      <c r="ES53" s="2">
        <f t="shared" si="63"/>
        <v>50.062097583796124</v>
      </c>
      <c r="ET53" s="2">
        <f t="shared" si="63"/>
        <v>52.373715989541743</v>
      </c>
      <c r="EU53" s="2">
        <f t="shared" si="63"/>
        <v>52.226543990028723</v>
      </c>
      <c r="EV53" s="2">
        <f t="shared" si="63"/>
        <v>53.517592521882314</v>
      </c>
      <c r="EW53" s="2">
        <f t="shared" si="63"/>
        <v>53.962677992170924</v>
      </c>
      <c r="EX53" s="2">
        <f t="shared" si="63"/>
        <v>54.591216598011158</v>
      </c>
      <c r="EY53" s="2">
        <f t="shared" si="63"/>
        <v>53.231495169183582</v>
      </c>
      <c r="EZ53" s="2">
        <f t="shared" si="63"/>
        <v>54.63707969657986</v>
      </c>
      <c r="FA53" s="2">
        <f t="shared" si="63"/>
        <v>53.566148011472279</v>
      </c>
      <c r="FB53" s="2">
        <f t="shared" si="63"/>
        <v>55.174619146684847</v>
      </c>
      <c r="FC53" s="2">
        <f t="shared" si="63"/>
        <v>55.452450294686116</v>
      </c>
      <c r="FD53" s="2">
        <f t="shared" si="63"/>
        <v>55.631016874545729</v>
      </c>
      <c r="FE53" s="2">
        <f t="shared" si="63"/>
        <v>56.004425596435944</v>
      </c>
      <c r="FG53" s="2">
        <f t="shared" si="64"/>
        <v>0.3310317794861567</v>
      </c>
      <c r="FH53" s="2">
        <f t="shared" si="64"/>
        <v>0.30193370993913077</v>
      </c>
      <c r="FI53" s="2">
        <f t="shared" si="64"/>
        <v>0.28413867294695666</v>
      </c>
      <c r="FJ53" s="2">
        <f t="shared" si="64"/>
        <v>0.28427532148749307</v>
      </c>
      <c r="FK53" s="2">
        <f t="shared" si="64"/>
        <v>0.30443154541058509</v>
      </c>
      <c r="FL53" s="2">
        <f t="shared" si="64"/>
        <v>0.28156985559439368</v>
      </c>
      <c r="FM53" s="2">
        <f t="shared" si="64"/>
        <v>0.27877182882977425</v>
      </c>
      <c r="FN53" s="2">
        <f t="shared" si="64"/>
        <v>0.2667352673411959</v>
      </c>
      <c r="FO53" s="2">
        <f t="shared" si="64"/>
        <v>0.2694761130378952</v>
      </c>
      <c r="FP53" s="2">
        <f t="shared" si="64"/>
        <v>0.2750183576699492</v>
      </c>
      <c r="FQ53" s="2">
        <f t="shared" si="64"/>
        <v>0.26897541884229087</v>
      </c>
      <c r="FR53" s="2">
        <f t="shared" si="64"/>
        <v>0.27722164561804546</v>
      </c>
      <c r="FS53" s="2">
        <f t="shared" si="64"/>
        <v>0.28701982178827223</v>
      </c>
      <c r="FT53" s="2">
        <f t="shared" si="64"/>
        <v>0.30239519223429984</v>
      </c>
      <c r="FU53" s="2">
        <f t="shared" si="64"/>
        <v>0.25034956397152019</v>
      </c>
      <c r="FW53" s="2">
        <f t="shared" si="53"/>
        <v>1.1275562736370902E-4</v>
      </c>
      <c r="FX53" s="2">
        <f t="shared" si="53"/>
        <v>7.1792614195767575E-5</v>
      </c>
      <c r="FY53" s="2">
        <f t="shared" si="53"/>
        <v>6.8466743253883886E-5</v>
      </c>
      <c r="FZ53" s="2">
        <f t="shared" si="53"/>
        <v>6.8516193669864765E-5</v>
      </c>
      <c r="GA53" s="2">
        <f t="shared" si="53"/>
        <v>7.2088989188108979E-5</v>
      </c>
      <c r="GB53" s="2">
        <f t="shared" si="53"/>
        <v>6.9170499911637561E-5</v>
      </c>
      <c r="GC53" s="2">
        <f t="shared" si="53"/>
        <v>7.0514832954598642E-5</v>
      </c>
      <c r="GD53" s="2">
        <f t="shared" si="53"/>
        <v>8.0895840595217948E-5</v>
      </c>
      <c r="GE53" s="2">
        <f t="shared" si="53"/>
        <v>8.6598383147609844E-5</v>
      </c>
      <c r="GF53" s="2">
        <f t="shared" si="53"/>
        <v>7.776534460928223E-5</v>
      </c>
      <c r="GG53" s="2">
        <f t="shared" si="53"/>
        <v>7.3475843817719227E-5</v>
      </c>
      <c r="GH53" s="2">
        <f t="shared" si="53"/>
        <v>6.6033653417120361E-5</v>
      </c>
      <c r="GI53" s="2">
        <f t="shared" si="53"/>
        <v>5.7994088742827805E-5</v>
      </c>
      <c r="GJ53" s="2">
        <f t="shared" si="53"/>
        <v>4.4921303192318452E-5</v>
      </c>
      <c r="GK53" s="2">
        <f t="shared" si="53"/>
        <v>3.4716048712706108E-5</v>
      </c>
      <c r="GM53" s="86">
        <f t="shared" si="54"/>
        <v>6.5609425519545588E-4</v>
      </c>
      <c r="GN53" s="86">
        <f t="shared" si="54"/>
        <v>2.5279352453389339E-4</v>
      </c>
      <c r="GO53" s="86">
        <f t="shared" si="54"/>
        <v>1.1071115643995022E-4</v>
      </c>
      <c r="GP53" s="86">
        <f t="shared" si="54"/>
        <v>1.0786499048827831E-4</v>
      </c>
      <c r="GQ53" s="86">
        <f t="shared" si="54"/>
        <v>2.0449669738324116E-4</v>
      </c>
      <c r="GR53" s="86">
        <f t="shared" si="54"/>
        <v>7.4956278041351924E-5</v>
      </c>
      <c r="GS53" s="86">
        <f t="shared" si="54"/>
        <v>6.8016919995702687E-5</v>
      </c>
      <c r="GT53" s="86">
        <f t="shared" si="54"/>
        <v>2.7643095308721045E-5</v>
      </c>
      <c r="GU53" s="86">
        <f t="shared" si="54"/>
        <v>3.5074714713962008E-5</v>
      </c>
      <c r="GV53" s="86">
        <f t="shared" si="54"/>
        <v>5.7563034234225471E-5</v>
      </c>
      <c r="GW53" s="86">
        <f t="shared" si="54"/>
        <v>4.2237832018562271E-5</v>
      </c>
      <c r="GX53" s="86">
        <f t="shared" si="54"/>
        <v>6.1010344877685607E-5</v>
      </c>
      <c r="GY53" s="86">
        <f t="shared" si="54"/>
        <v>1.1413201946796512E-4</v>
      </c>
      <c r="GZ53" s="86">
        <f t="shared" si="54"/>
        <v>2.117047020724885E-4</v>
      </c>
      <c r="HA53" s="86">
        <f t="shared" si="54"/>
        <v>1.0530704589813088E-5</v>
      </c>
      <c r="HC53" s="86">
        <f t="shared" si="58"/>
        <v>1.4505644475881968E-12</v>
      </c>
      <c r="HD53" s="86">
        <f t="shared" si="58"/>
        <v>2.2518892643753581E-13</v>
      </c>
      <c r="HE53" s="86">
        <f t="shared" si="58"/>
        <v>7.9060890298650354E-15</v>
      </c>
      <c r="HF53" s="86">
        <f t="shared" si="58"/>
        <v>2.8547036086419536E-15</v>
      </c>
      <c r="HG53" s="86">
        <f t="shared" si="58"/>
        <v>1.7538213518559979E-14</v>
      </c>
      <c r="HH53" s="86">
        <f t="shared" si="58"/>
        <v>4.7617461343541288E-16</v>
      </c>
      <c r="HI53" s="86">
        <f t="shared" si="58"/>
        <v>3.9720234858722387E-16</v>
      </c>
      <c r="HJ53" s="86">
        <f t="shared" si="58"/>
        <v>7.5078206168804316E-17</v>
      </c>
      <c r="HK53" s="86">
        <f t="shared" si="58"/>
        <v>1.0762221273953384E-16</v>
      </c>
      <c r="HL53" s="86">
        <f t="shared" si="58"/>
        <v>7.7263520693917309E-16</v>
      </c>
      <c r="HM53" s="86">
        <f t="shared" si="58"/>
        <v>3.0977832582599124E-16</v>
      </c>
      <c r="HN53" s="86">
        <f t="shared" si="58"/>
        <v>1.8445905491400629E-15</v>
      </c>
      <c r="HO53" s="86">
        <f t="shared" si="58"/>
        <v>8.4644321583189498E-15</v>
      </c>
      <c r="HP53" s="86">
        <f t="shared" si="58"/>
        <v>6.4027557608700543E-15</v>
      </c>
      <c r="HQ53" s="86">
        <f t="shared" si="58"/>
        <v>2.0567584946032907E-20</v>
      </c>
      <c r="HS53" s="86">
        <f t="shared" si="55"/>
        <v>2.0041229994173782E-58</v>
      </c>
      <c r="HT53" s="86">
        <f t="shared" si="55"/>
        <v>3.4744630312079628E-66</v>
      </c>
      <c r="HU53" s="86">
        <f t="shared" si="55"/>
        <v>3.4624652536173113E-76</v>
      </c>
      <c r="HV53" s="86">
        <f t="shared" si="55"/>
        <v>5.2516853322385989E-80</v>
      </c>
      <c r="HW53" s="86">
        <f t="shared" si="55"/>
        <v>1.2311321362744955E-76</v>
      </c>
      <c r="HX53" s="86">
        <f t="shared" si="55"/>
        <v>9.7570207316208771E-87</v>
      </c>
      <c r="HY53" s="86">
        <f t="shared" si="55"/>
        <v>6.7126792316246247E-87</v>
      </c>
      <c r="HZ53" s="86">
        <f t="shared" si="55"/>
        <v>8.5422084635316655E-92</v>
      </c>
      <c r="IA53" s="86">
        <f t="shared" si="55"/>
        <v>2.591240297913627E-90</v>
      </c>
      <c r="IB53" s="86">
        <f t="shared" si="55"/>
        <v>1.8091230309568907E-84</v>
      </c>
      <c r="IC53" s="86">
        <f t="shared" si="55"/>
        <v>2.0053378166940065E-86</v>
      </c>
      <c r="ID53" s="86">
        <f t="shared" si="55"/>
        <v>8.0733923249319739E-83</v>
      </c>
      <c r="IE53" s="86">
        <f t="shared" si="55"/>
        <v>6.8670988671330512E-78</v>
      </c>
      <c r="IF53" s="86">
        <f t="shared" si="55"/>
        <v>2.4862671909333491E-48</v>
      </c>
      <c r="IG53" s="86">
        <f t="shared" si="55"/>
        <v>1.4810152695559572E-32</v>
      </c>
      <c r="II53" s="86">
        <f t="shared" si="56"/>
        <v>4.3717872151423939E-215</v>
      </c>
      <c r="IJ53" s="86">
        <f t="shared" si="56"/>
        <v>4.5170851395126922E-256</v>
      </c>
      <c r="IK53" s="86">
        <f t="shared" si="56"/>
        <v>5.3088344626648615E-297</v>
      </c>
      <c r="IL53" s="86">
        <f t="shared" si="56"/>
        <v>5.1536467700505776E-308</v>
      </c>
      <c r="IM53" s="86">
        <f t="shared" si="56"/>
        <v>3.0191143110224868E-296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3.9408736602014714E-299</v>
      </c>
      <c r="IV53" s="86">
        <f t="shared" si="56"/>
        <v>3.2417243698083015E-151</v>
      </c>
      <c r="IW53" s="86">
        <f t="shared" si="56"/>
        <v>2.7277714055471575E-79</v>
      </c>
      <c r="IY53" s="86">
        <f t="shared" si="57"/>
        <v>6.5609425664602038E-4</v>
      </c>
      <c r="IZ53" s="86">
        <f t="shared" si="57"/>
        <v>2.5279352475908229E-4</v>
      </c>
      <c r="JA53" s="86">
        <f t="shared" si="57"/>
        <v>1.107111564478563E-4</v>
      </c>
      <c r="JB53" s="86">
        <f t="shared" si="57"/>
        <v>1.0786499049113301E-4</v>
      </c>
      <c r="JC53" s="86">
        <f t="shared" si="57"/>
        <v>2.0449669740077938E-4</v>
      </c>
      <c r="JD53" s="86">
        <f t="shared" si="57"/>
        <v>7.4956278041828092E-5</v>
      </c>
      <c r="JE53" s="86">
        <f t="shared" si="57"/>
        <v>6.8016919996099885E-5</v>
      </c>
      <c r="JF53" s="86">
        <f t="shared" si="57"/>
        <v>2.7643095308796123E-5</v>
      </c>
      <c r="JG53" s="86">
        <f t="shared" si="57"/>
        <v>3.5074714714069628E-5</v>
      </c>
      <c r="JH53" s="86">
        <f t="shared" si="57"/>
        <v>5.7563034234998108E-5</v>
      </c>
      <c r="JI53" s="86">
        <f t="shared" si="57"/>
        <v>4.2237832018872048E-5</v>
      </c>
      <c r="JJ53" s="86">
        <f t="shared" si="57"/>
        <v>6.1010344879530201E-5</v>
      </c>
      <c r="JK53" s="86">
        <f t="shared" si="57"/>
        <v>1.1413201947642955E-4</v>
      </c>
      <c r="JL53" s="86">
        <f t="shared" si="57"/>
        <v>2.1170470207889126E-4</v>
      </c>
      <c r="JM53" s="86">
        <f t="shared" si="57"/>
        <v>1.0530704589813109E-5</v>
      </c>
    </row>
    <row r="54" spans="2:273" x14ac:dyDescent="0.25">
      <c r="B54" s="2">
        <v>27</v>
      </c>
      <c r="C54" s="37">
        <v>54.451999999999998</v>
      </c>
      <c r="D54" s="37">
        <v>57.628999999999998</v>
      </c>
      <c r="E54" s="37">
        <v>56.564999999999998</v>
      </c>
      <c r="F54" s="37">
        <v>57.383000000000003</v>
      </c>
      <c r="G54" s="37">
        <v>58.716999999999999</v>
      </c>
      <c r="H54" s="37">
        <v>59.3</v>
      </c>
      <c r="I54" s="37">
        <v>58.716999999999999</v>
      </c>
      <c r="J54" s="37">
        <v>58.466999999999999</v>
      </c>
      <c r="K54" s="37">
        <v>58.767000000000003</v>
      </c>
      <c r="L54" s="37">
        <v>57.75</v>
      </c>
      <c r="M54" s="37">
        <v>56.6</v>
      </c>
      <c r="N54" s="37">
        <v>57.933</v>
      </c>
      <c r="O54" s="37">
        <v>58.4</v>
      </c>
      <c r="P54" s="37">
        <v>56.982999999999997</v>
      </c>
      <c r="Q54" s="37">
        <v>51.1</v>
      </c>
      <c r="S54" s="4">
        <f t="shared" si="59"/>
        <v>53.875723968394141</v>
      </c>
      <c r="T54" s="4">
        <f t="shared" si="59"/>
        <v>56.026182874975781</v>
      </c>
      <c r="U54" s="4">
        <f t="shared" si="59"/>
        <v>55.179242081608535</v>
      </c>
      <c r="V54" s="4">
        <f t="shared" si="59"/>
        <v>56.414805364386481</v>
      </c>
      <c r="W54" s="4">
        <f t="shared" si="59"/>
        <v>56.649701062743937</v>
      </c>
      <c r="X54" s="4">
        <f t="shared" si="59"/>
        <v>57.227956436898054</v>
      </c>
      <c r="Y54" s="4">
        <f t="shared" si="59"/>
        <v>57.123305322114675</v>
      </c>
      <c r="Z54" s="4">
        <f t="shared" si="59"/>
        <v>56.891477069200988</v>
      </c>
      <c r="AA54" s="4">
        <f t="shared" si="59"/>
        <v>56.733229282881439</v>
      </c>
      <c r="AB54" s="4">
        <f t="shared" si="59"/>
        <v>56.663631767489015</v>
      </c>
      <c r="AC54" s="4">
        <f t="shared" si="59"/>
        <v>55.657848141731236</v>
      </c>
      <c r="AD54" s="4">
        <f t="shared" si="59"/>
        <v>56.779141103816094</v>
      </c>
      <c r="AE54" s="4">
        <f t="shared" si="59"/>
        <v>57.391325018280618</v>
      </c>
      <c r="AF54" s="4">
        <f t="shared" si="59"/>
        <v>56.817544386113973</v>
      </c>
      <c r="AG54" s="4">
        <f t="shared" si="59"/>
        <v>54.046119846815294</v>
      </c>
      <c r="AI54" s="4">
        <f t="shared" si="60"/>
        <v>0.5762760316058575</v>
      </c>
      <c r="AJ54" s="4">
        <f t="shared" si="60"/>
        <v>1.6028171250242167</v>
      </c>
      <c r="AK54" s="4">
        <f t="shared" si="60"/>
        <v>1.3857579183914623</v>
      </c>
      <c r="AL54" s="4">
        <f t="shared" si="60"/>
        <v>0.96819463561352137</v>
      </c>
      <c r="AM54" s="4">
        <f t="shared" si="60"/>
        <v>2.0672989372560622</v>
      </c>
      <c r="AN54" s="4">
        <f t="shared" si="60"/>
        <v>2.0720435631019427</v>
      </c>
      <c r="AO54" s="4">
        <f t="shared" si="60"/>
        <v>1.593694677885324</v>
      </c>
      <c r="AP54" s="4">
        <f t="shared" si="60"/>
        <v>1.5755229307990106</v>
      </c>
      <c r="AQ54" s="4">
        <f t="shared" si="60"/>
        <v>2.0337707171185642</v>
      </c>
      <c r="AR54" s="4">
        <f t="shared" si="60"/>
        <v>1.0863682325109849</v>
      </c>
      <c r="AS54" s="4">
        <f t="shared" si="60"/>
        <v>0.94215185826876535</v>
      </c>
      <c r="AT54" s="4">
        <f t="shared" si="60"/>
        <v>1.1538588961839054</v>
      </c>
      <c r="AU54" s="4">
        <f t="shared" si="60"/>
        <v>1.0086749817193805</v>
      </c>
      <c r="AV54" s="4">
        <f t="shared" si="60"/>
        <v>0.16545561388602437</v>
      </c>
      <c r="AW54" s="4">
        <f t="shared" si="60"/>
        <v>-2.9461198468152929</v>
      </c>
      <c r="AY54" s="2">
        <f t="shared" si="51"/>
        <v>52.920352384607519</v>
      </c>
      <c r="AZ54" s="2">
        <f t="shared" si="51"/>
        <v>55.601838643295913</v>
      </c>
      <c r="BA54" s="2">
        <f t="shared" si="51"/>
        <v>54.972829787441114</v>
      </c>
      <c r="BB54" s="2">
        <f t="shared" si="51"/>
        <v>56.213105394799776</v>
      </c>
      <c r="BC54" s="2">
        <f t="shared" si="51"/>
        <v>56.298665155633159</v>
      </c>
      <c r="BD54" s="2">
        <f t="shared" si="51"/>
        <v>57.082121110441598</v>
      </c>
      <c r="BE54" s="2">
        <f t="shared" si="51"/>
        <v>56.990575783246477</v>
      </c>
      <c r="BF54" s="2">
        <f t="shared" si="51"/>
        <v>56.83012034957202</v>
      </c>
      <c r="BG54" s="2">
        <f t="shared" si="51"/>
        <v>56.658118641791091</v>
      </c>
      <c r="BH54" s="2">
        <f t="shared" si="51"/>
        <v>56.549090902710027</v>
      </c>
      <c r="BI54" s="2">
        <f t="shared" si="51"/>
        <v>55.572686864089569</v>
      </c>
      <c r="BJ54" s="2">
        <f t="shared" si="51"/>
        <v>56.659082432493115</v>
      </c>
      <c r="BK54" s="2">
        <f t="shared" si="51"/>
        <v>57.188300599522428</v>
      </c>
      <c r="BL54" s="2">
        <f t="shared" si="51"/>
        <v>56.479828607959114</v>
      </c>
      <c r="BM54" s="2">
        <f t="shared" si="51"/>
        <v>54.026132434876274</v>
      </c>
      <c r="BO54" s="2">
        <f t="shared" si="10"/>
        <v>54.451999999999998</v>
      </c>
      <c r="BP54" s="2">
        <f t="shared" si="11"/>
        <v>57.628999999999998</v>
      </c>
      <c r="BQ54" s="2">
        <f t="shared" si="12"/>
        <v>56.564999999999998</v>
      </c>
      <c r="BR54" s="2">
        <f t="shared" si="13"/>
        <v>57.383000000000003</v>
      </c>
      <c r="BS54" s="2">
        <f t="shared" si="14"/>
        <v>58.716999999999999</v>
      </c>
      <c r="BT54" s="2">
        <f t="shared" si="15"/>
        <v>59.3</v>
      </c>
      <c r="BU54" s="2">
        <f t="shared" si="16"/>
        <v>58.716999999999999</v>
      </c>
      <c r="BV54" s="2">
        <f t="shared" si="17"/>
        <v>58.466999999999999</v>
      </c>
      <c r="BW54" s="2">
        <f t="shared" si="18"/>
        <v>58.767000000000003</v>
      </c>
      <c r="BX54" s="2">
        <f t="shared" si="19"/>
        <v>57.75</v>
      </c>
      <c r="BY54" s="2">
        <f t="shared" si="20"/>
        <v>56.6</v>
      </c>
      <c r="BZ54" s="2">
        <f t="shared" si="21"/>
        <v>57.933</v>
      </c>
      <c r="CA54" s="2">
        <f t="shared" si="22"/>
        <v>58.4</v>
      </c>
      <c r="CB54" s="2">
        <f t="shared" si="23"/>
        <v>56.982999999999997</v>
      </c>
      <c r="CC54" s="2">
        <f t="shared" si="24"/>
        <v>51.1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54.843252339572203</v>
      </c>
      <c r="DL54" s="2">
        <f t="shared" si="61"/>
        <v>57.953388235294113</v>
      </c>
      <c r="DM54" s="2">
        <f t="shared" si="61"/>
        <v>56.92402788502789</v>
      </c>
      <c r="DN54" s="2">
        <f t="shared" si="61"/>
        <v>57.557021664521663</v>
      </c>
      <c r="DO54" s="2">
        <f t="shared" si="61"/>
        <v>58.35627002801121</v>
      </c>
      <c r="DP54" s="2">
        <f t="shared" si="61"/>
        <v>59.007036121836109</v>
      </c>
      <c r="DQ54" s="2">
        <f t="shared" si="61"/>
        <v>58.806410639210661</v>
      </c>
      <c r="DR54" s="2">
        <f t="shared" si="61"/>
        <v>57.868496918767519</v>
      </c>
      <c r="DS54" s="2">
        <f t="shared" si="61"/>
        <v>58.789192063492052</v>
      </c>
      <c r="DT54" s="2">
        <f t="shared" si="61"/>
        <v>57.730311111111099</v>
      </c>
      <c r="DU54" s="2">
        <f t="shared" si="61"/>
        <v>56.630164295874835</v>
      </c>
      <c r="DV54" s="2">
        <f t="shared" si="61"/>
        <v>57.899025396825401</v>
      </c>
      <c r="DW54" s="2">
        <f t="shared" si="61"/>
        <v>58.392280094380091</v>
      </c>
      <c r="DX54" s="2">
        <f t="shared" si="61"/>
        <v>57.625000560224095</v>
      </c>
      <c r="DY54" s="2">
        <f t="shared" si="61"/>
        <v>53.703678074866325</v>
      </c>
      <c r="EA54" s="2">
        <f t="shared" si="62"/>
        <v>49.376554422650422</v>
      </c>
      <c r="EB54" s="2">
        <f t="shared" si="62"/>
        <v>50.64313559996463</v>
      </c>
      <c r="EC54" s="2">
        <f t="shared" si="62"/>
        <v>50.48964303459978</v>
      </c>
      <c r="ED54" s="2">
        <f t="shared" si="62"/>
        <v>53.127446855672574</v>
      </c>
      <c r="EE54" s="2">
        <f t="shared" si="62"/>
        <v>52.01106547679008</v>
      </c>
      <c r="EF54" s="2">
        <f t="shared" si="62"/>
        <v>52.60262765711645</v>
      </c>
      <c r="EG54" s="2">
        <f t="shared" si="62"/>
        <v>52.705787257393716</v>
      </c>
      <c r="EH54" s="2">
        <f t="shared" si="62"/>
        <v>54.226689784302565</v>
      </c>
      <c r="EI54" s="2">
        <f t="shared" si="62"/>
        <v>51.388745124611901</v>
      </c>
      <c r="EJ54" s="2">
        <f t="shared" si="62"/>
        <v>53.709013385176185</v>
      </c>
      <c r="EK54" s="2">
        <f t="shared" si="62"/>
        <v>52.951415113007471</v>
      </c>
      <c r="EL54" s="2">
        <f t="shared" si="62"/>
        <v>53.710409688803338</v>
      </c>
      <c r="EM54" s="2">
        <f t="shared" si="62"/>
        <v>54.460504006446939</v>
      </c>
      <c r="EN54" s="2">
        <f t="shared" si="62"/>
        <v>54.070234458053477</v>
      </c>
      <c r="EO54" s="2">
        <f t="shared" si="62"/>
        <v>54.906602906168672</v>
      </c>
      <c r="EQ54" s="2">
        <f t="shared" si="63"/>
        <v>48.830208516783813</v>
      </c>
      <c r="ER54" s="2">
        <f t="shared" si="63"/>
        <v>51.991388419724345</v>
      </c>
      <c r="ES54" s="2">
        <f t="shared" si="63"/>
        <v>49.943941215209584</v>
      </c>
      <c r="ET54" s="2">
        <f t="shared" si="63"/>
        <v>52.232815723287771</v>
      </c>
      <c r="EU54" s="2">
        <f t="shared" si="63"/>
        <v>52.093072334133055</v>
      </c>
      <c r="EV54" s="2">
        <f t="shared" si="63"/>
        <v>53.377565071981394</v>
      </c>
      <c r="EW54" s="2">
        <f t="shared" si="63"/>
        <v>53.816612694751321</v>
      </c>
      <c r="EX54" s="2">
        <f t="shared" si="63"/>
        <v>54.434096884232339</v>
      </c>
      <c r="EY54" s="2">
        <f t="shared" si="63"/>
        <v>53.097067820461646</v>
      </c>
      <c r="EZ54" s="2">
        <f t="shared" si="63"/>
        <v>54.474990745645663</v>
      </c>
      <c r="FA54" s="2">
        <f t="shared" si="63"/>
        <v>53.415543260038248</v>
      </c>
      <c r="FB54" s="2">
        <f t="shared" si="63"/>
        <v>55.011412465252249</v>
      </c>
      <c r="FC54" s="2">
        <f t="shared" si="63"/>
        <v>55.287049835166584</v>
      </c>
      <c r="FD54" s="2">
        <f t="shared" si="63"/>
        <v>55.471518261375209</v>
      </c>
      <c r="FE54" s="2">
        <f t="shared" si="63"/>
        <v>55.840512820817111</v>
      </c>
      <c r="FG54" s="2">
        <f t="shared" si="64"/>
        <v>0.35173562504163453</v>
      </c>
      <c r="FH54" s="2">
        <f t="shared" si="64"/>
        <v>0.32169281169028957</v>
      </c>
      <c r="FI54" s="2">
        <f t="shared" si="64"/>
        <v>0.30323910927424624</v>
      </c>
      <c r="FJ54" s="2">
        <f t="shared" si="64"/>
        <v>0.30338105069692539</v>
      </c>
      <c r="FK54" s="2">
        <f t="shared" si="64"/>
        <v>0.32427817541160403</v>
      </c>
      <c r="FL54" s="2">
        <f t="shared" si="64"/>
        <v>0.3005701144636776</v>
      </c>
      <c r="FM54" s="2">
        <f t="shared" si="64"/>
        <v>0.29766150580082101</v>
      </c>
      <c r="FN54" s="2">
        <f t="shared" si="64"/>
        <v>0.28513178425721503</v>
      </c>
      <c r="FO54" s="2">
        <f t="shared" si="64"/>
        <v>0.28798742139773381</v>
      </c>
      <c r="FP54" s="2">
        <f t="shared" si="64"/>
        <v>0.29375728975592003</v>
      </c>
      <c r="FQ54" s="2">
        <f t="shared" si="64"/>
        <v>0.28746586714091138</v>
      </c>
      <c r="FR54" s="2">
        <f t="shared" si="64"/>
        <v>0.29604939879356051</v>
      </c>
      <c r="FS54" s="2">
        <f t="shared" si="64"/>
        <v>0.30623108413811229</v>
      </c>
      <c r="FT54" s="2">
        <f t="shared" si="64"/>
        <v>0.32217055626300234</v>
      </c>
      <c r="FU54" s="2">
        <f t="shared" si="64"/>
        <v>0.26802905891832807</v>
      </c>
      <c r="FW54" s="2">
        <f t="shared" si="53"/>
        <v>1.2363274196297241E-4</v>
      </c>
      <c r="FX54" s="2">
        <f t="shared" si="53"/>
        <v>7.8718490872298579E-5</v>
      </c>
      <c r="FY54" s="2">
        <f t="shared" si="53"/>
        <v>7.5071795248478844E-5</v>
      </c>
      <c r="FZ54" s="2">
        <f t="shared" si="53"/>
        <v>7.5126015834817682E-5</v>
      </c>
      <c r="GA54" s="2">
        <f t="shared" si="53"/>
        <v>7.9043455078297076E-5</v>
      </c>
      <c r="GB54" s="2">
        <f t="shared" si="53"/>
        <v>7.5843438832412654E-5</v>
      </c>
      <c r="GC54" s="2">
        <f t="shared" si="53"/>
        <v>7.7317450837653443E-5</v>
      </c>
      <c r="GD54" s="2">
        <f t="shared" si="53"/>
        <v>8.869983309709432E-5</v>
      </c>
      <c r="GE54" s="2">
        <f t="shared" si="53"/>
        <v>9.4952445628616983E-5</v>
      </c>
      <c r="GF54" s="2">
        <f t="shared" si="53"/>
        <v>8.5267365047575497E-5</v>
      </c>
      <c r="GG54" s="2">
        <f t="shared" si="53"/>
        <v>8.056408958527363E-5</v>
      </c>
      <c r="GH54" s="2">
        <f t="shared" si="53"/>
        <v>7.2403999911583401E-5</v>
      </c>
      <c r="GI54" s="2">
        <f t="shared" si="53"/>
        <v>6.3588898021322738E-5</v>
      </c>
      <c r="GJ54" s="2">
        <f t="shared" si="53"/>
        <v>4.9255016025105039E-5</v>
      </c>
      <c r="GK54" s="2">
        <f t="shared" si="53"/>
        <v>3.8065262976152141E-5</v>
      </c>
      <c r="GM54" s="86">
        <f t="shared" si="54"/>
        <v>1.0071675205703676E-3</v>
      </c>
      <c r="GN54" s="86">
        <f t="shared" si="54"/>
        <v>4.1242957411147799E-4</v>
      </c>
      <c r="GO54" s="86">
        <f t="shared" si="54"/>
        <v>1.9171495064375211E-4</v>
      </c>
      <c r="GP54" s="86">
        <f t="shared" si="54"/>
        <v>1.8748478153233632E-4</v>
      </c>
      <c r="GQ54" s="86">
        <f t="shared" si="54"/>
        <v>3.4604536955806103E-4</v>
      </c>
      <c r="GR54" s="86">
        <f t="shared" si="54"/>
        <v>1.3540127552432604E-4</v>
      </c>
      <c r="GS54" s="86">
        <f t="shared" si="54"/>
        <v>1.2332860390980245E-4</v>
      </c>
      <c r="GT54" s="86">
        <f t="shared" si="54"/>
        <v>5.3920180161873429E-5</v>
      </c>
      <c r="GU54" s="86">
        <f t="shared" si="54"/>
        <v>6.7059273414303767E-5</v>
      </c>
      <c r="GV54" s="86">
        <f t="shared" si="54"/>
        <v>1.0535818776015533E-4</v>
      </c>
      <c r="GW54" s="86">
        <f t="shared" si="54"/>
        <v>7.8818293096734278E-5</v>
      </c>
      <c r="GX54" s="86">
        <f t="shared" si="54"/>
        <v>1.1161507687018916E-4</v>
      </c>
      <c r="GY54" s="86">
        <f t="shared" si="54"/>
        <v>1.9851591343407211E-4</v>
      </c>
      <c r="GZ54" s="86">
        <f t="shared" si="54"/>
        <v>3.5440680383353672E-4</v>
      </c>
      <c r="HA54" s="86">
        <f t="shared" si="54"/>
        <v>2.1770041397698851E-5</v>
      </c>
      <c r="HC54" s="86">
        <f t="shared" si="58"/>
        <v>4.1404634845391186E-12</v>
      </c>
      <c r="HD54" s="86">
        <f t="shared" si="58"/>
        <v>6.9626366263652004E-13</v>
      </c>
      <c r="HE54" s="86">
        <f t="shared" si="58"/>
        <v>2.842798780792089E-14</v>
      </c>
      <c r="HF54" s="86">
        <f t="shared" si="58"/>
        <v>1.0732475997482077E-14</v>
      </c>
      <c r="HG54" s="86">
        <f t="shared" si="58"/>
        <v>6.2358049412056221E-14</v>
      </c>
      <c r="HH54" s="86">
        <f t="shared" si="58"/>
        <v>1.9742743453471296E-15</v>
      </c>
      <c r="HI54" s="86">
        <f t="shared" si="58"/>
        <v>1.658634298284469E-15</v>
      </c>
      <c r="HJ54" s="86">
        <f t="shared" si="58"/>
        <v>3.4619226777102514E-16</v>
      </c>
      <c r="HK54" s="86">
        <f t="shared" si="58"/>
        <v>4.9087213419659816E-16</v>
      </c>
      <c r="HL54" s="86">
        <f t="shared" si="58"/>
        <v>3.1561743037815323E-15</v>
      </c>
      <c r="HM54" s="86">
        <f t="shared" si="58"/>
        <v>1.2989757335711268E-15</v>
      </c>
      <c r="HN54" s="86">
        <f t="shared" si="58"/>
        <v>7.1406644190502023E-15</v>
      </c>
      <c r="HO54" s="86">
        <f t="shared" si="58"/>
        <v>2.9879384366661134E-14</v>
      </c>
      <c r="HP54" s="86">
        <f t="shared" si="58"/>
        <v>2.2770897512016525E-14</v>
      </c>
      <c r="HQ54" s="86">
        <f t="shared" si="58"/>
        <v>1.2465512864795429E-19</v>
      </c>
      <c r="HS54" s="86">
        <f t="shared" si="55"/>
        <v>5.843200632494852E-57</v>
      </c>
      <c r="HT54" s="86">
        <f t="shared" si="55"/>
        <v>1.4632429558543356E-64</v>
      </c>
      <c r="HU54" s="86">
        <f t="shared" si="55"/>
        <v>2.5756747683202134E-74</v>
      </c>
      <c r="HV54" s="86">
        <f t="shared" si="55"/>
        <v>4.7288899814089307E-78</v>
      </c>
      <c r="HW54" s="86">
        <f t="shared" si="55"/>
        <v>9.4436564488409351E-75</v>
      </c>
      <c r="HX54" s="86">
        <f t="shared" si="55"/>
        <v>1.3152378307908779E-84</v>
      </c>
      <c r="HY54" s="86">
        <f t="shared" si="55"/>
        <v>9.1971634328717595E-85</v>
      </c>
      <c r="HZ54" s="86">
        <f t="shared" si="55"/>
        <v>1.685647623208766E-89</v>
      </c>
      <c r="IA54" s="86">
        <f t="shared" si="55"/>
        <v>4.8399908955609384E-88</v>
      </c>
      <c r="IB54" s="86">
        <f t="shared" si="55"/>
        <v>2.2459734310972344E-82</v>
      </c>
      <c r="IC54" s="86">
        <f t="shared" si="55"/>
        <v>2.7005283798816135E-84</v>
      </c>
      <c r="ID54" s="86">
        <f t="shared" si="55"/>
        <v>8.4504095001254428E-81</v>
      </c>
      <c r="IE54" s="86">
        <f t="shared" si="55"/>
        <v>5.0612868663688392E-76</v>
      </c>
      <c r="IF54" s="86">
        <f t="shared" si="55"/>
        <v>3.2907663939681142E-47</v>
      </c>
      <c r="IG54" s="86">
        <f t="shared" si="55"/>
        <v>7.8375521933107412E-32</v>
      </c>
      <c r="II54" s="86">
        <f t="shared" si="56"/>
        <v>8.6057220511837599E-211</v>
      </c>
      <c r="IJ54" s="86">
        <f t="shared" si="56"/>
        <v>3.4157611071805798E-251</v>
      </c>
      <c r="IK54" s="86">
        <f t="shared" si="56"/>
        <v>2.2986865510287601E-291</v>
      </c>
      <c r="IL54" s="86">
        <f t="shared" si="56"/>
        <v>3.6259636933758981E-302</v>
      </c>
      <c r="IM54" s="86">
        <f t="shared" si="56"/>
        <v>1.3557602390014877E-290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1.5017360568871643E-293</v>
      </c>
      <c r="IV54" s="86">
        <f t="shared" si="56"/>
        <v>1.7516491404430937E-148</v>
      </c>
      <c r="IW54" s="86">
        <f t="shared" si="56"/>
        <v>6.5799630130719642E-78</v>
      </c>
      <c r="IY54" s="86">
        <f t="shared" si="57"/>
        <v>1.0071675247108312E-3</v>
      </c>
      <c r="IZ54" s="86">
        <f t="shared" si="57"/>
        <v>4.1242957480774168E-4</v>
      </c>
      <c r="JA54" s="86">
        <f t="shared" si="57"/>
        <v>1.9171495067218011E-4</v>
      </c>
      <c r="JB54" s="86">
        <f t="shared" si="57"/>
        <v>1.8748478154306878E-4</v>
      </c>
      <c r="JC54" s="86">
        <f t="shared" si="57"/>
        <v>3.4604536962041908E-4</v>
      </c>
      <c r="JD54" s="86">
        <f t="shared" si="57"/>
        <v>1.3540127552630032E-4</v>
      </c>
      <c r="JE54" s="86">
        <f t="shared" si="57"/>
        <v>1.2332860391146109E-4</v>
      </c>
      <c r="JF54" s="86">
        <f t="shared" si="57"/>
        <v>5.3920180162219621E-5</v>
      </c>
      <c r="JG54" s="86">
        <f t="shared" si="57"/>
        <v>6.7059273414794639E-5</v>
      </c>
      <c r="JH54" s="86">
        <f t="shared" si="57"/>
        <v>1.0535818776331151E-4</v>
      </c>
      <c r="JI54" s="86">
        <f t="shared" si="57"/>
        <v>7.8818293098033247E-5</v>
      </c>
      <c r="JJ54" s="86">
        <f t="shared" si="57"/>
        <v>1.1161507687732983E-4</v>
      </c>
      <c r="JK54" s="86">
        <f t="shared" si="57"/>
        <v>1.985159134639515E-4</v>
      </c>
      <c r="JL54" s="86">
        <f t="shared" si="57"/>
        <v>3.5440680385630762E-4</v>
      </c>
      <c r="JM54" s="86">
        <f t="shared" si="57"/>
        <v>2.1770041397698976E-5</v>
      </c>
    </row>
    <row r="55" spans="2:273" x14ac:dyDescent="0.25">
      <c r="B55" s="2">
        <v>28</v>
      </c>
      <c r="C55" s="37">
        <v>56.258000000000003</v>
      </c>
      <c r="D55" s="37">
        <v>58.354999999999997</v>
      </c>
      <c r="E55" s="37">
        <v>57.805999999999997</v>
      </c>
      <c r="F55" s="37">
        <v>56.817</v>
      </c>
      <c r="G55" s="37">
        <v>58.767000000000003</v>
      </c>
      <c r="H55" s="37">
        <v>58.7</v>
      </c>
      <c r="I55" s="37">
        <v>58.933</v>
      </c>
      <c r="J55" s="37">
        <v>58.567</v>
      </c>
      <c r="K55" s="37">
        <v>58.616999999999997</v>
      </c>
      <c r="L55" s="37">
        <v>57.55</v>
      </c>
      <c r="M55" s="37">
        <v>57.133000000000003</v>
      </c>
      <c r="N55" s="37">
        <v>59.366999999999997</v>
      </c>
      <c r="O55" s="37">
        <v>58.383000000000003</v>
      </c>
      <c r="P55" s="37">
        <v>58.116999999999997</v>
      </c>
      <c r="Q55" s="37">
        <v>53.017000000000003</v>
      </c>
      <c r="S55" s="4">
        <f t="shared" si="59"/>
        <v>54.292121945941922</v>
      </c>
      <c r="T55" s="4">
        <f t="shared" si="59"/>
        <v>56.222824162392008</v>
      </c>
      <c r="U55" s="4">
        <f t="shared" si="59"/>
        <v>55.277835043564956</v>
      </c>
      <c r="V55" s="4">
        <f t="shared" si="59"/>
        <v>56.535261597230686</v>
      </c>
      <c r="W55" s="4">
        <f t="shared" si="59"/>
        <v>56.817713910381499</v>
      </c>
      <c r="X55" s="4">
        <f t="shared" si="59"/>
        <v>57.256010052033396</v>
      </c>
      <c r="Y55" s="4">
        <f t="shared" si="59"/>
        <v>57.13013757678555</v>
      </c>
      <c r="Z55" s="4">
        <f t="shared" si="59"/>
        <v>56.908120013082183</v>
      </c>
      <c r="AA55" s="4">
        <f t="shared" si="59"/>
        <v>56.711495471669821</v>
      </c>
      <c r="AB55" s="4">
        <f t="shared" si="59"/>
        <v>56.707024448591739</v>
      </c>
      <c r="AC55" s="4">
        <f t="shared" si="59"/>
        <v>55.684121118313861</v>
      </c>
      <c r="AD55" s="4">
        <f t="shared" si="59"/>
        <v>56.828520481160595</v>
      </c>
      <c r="AE55" s="4">
        <f t="shared" si="59"/>
        <v>57.481017824435661</v>
      </c>
      <c r="AF55" s="4">
        <f t="shared" si="59"/>
        <v>57.006773449876881</v>
      </c>
      <c r="AG55" s="4">
        <f t="shared" si="59"/>
        <v>54.220625282531287</v>
      </c>
      <c r="AI55" s="4">
        <f t="shared" si="60"/>
        <v>1.9658780540580807</v>
      </c>
      <c r="AJ55" s="4">
        <f t="shared" si="60"/>
        <v>2.1321758376079885</v>
      </c>
      <c r="AK55" s="4">
        <f t="shared" si="60"/>
        <v>2.5281649564350417</v>
      </c>
      <c r="AL55" s="4">
        <f t="shared" si="60"/>
        <v>0.28173840276931372</v>
      </c>
      <c r="AM55" s="4">
        <f t="shared" si="60"/>
        <v>1.9492860896185036</v>
      </c>
      <c r="AN55" s="4">
        <f t="shared" si="60"/>
        <v>1.4439899479666067</v>
      </c>
      <c r="AO55" s="4">
        <f t="shared" si="60"/>
        <v>1.8028624232144494</v>
      </c>
      <c r="AP55" s="4">
        <f t="shared" si="60"/>
        <v>1.6588799869178175</v>
      </c>
      <c r="AQ55" s="4">
        <f t="shared" si="60"/>
        <v>1.9055045283301766</v>
      </c>
      <c r="AR55" s="4">
        <f t="shared" si="60"/>
        <v>0.84297555140825864</v>
      </c>
      <c r="AS55" s="4">
        <f t="shared" si="60"/>
        <v>1.4488788816861415</v>
      </c>
      <c r="AT55" s="4">
        <f t="shared" si="60"/>
        <v>2.5384795188394023</v>
      </c>
      <c r="AU55" s="4">
        <f t="shared" si="60"/>
        <v>0.90198217556434201</v>
      </c>
      <c r="AV55" s="4">
        <f t="shared" si="60"/>
        <v>1.1102265501231159</v>
      </c>
      <c r="AW55" s="4">
        <f t="shared" si="60"/>
        <v>-1.2036252825312843</v>
      </c>
      <c r="AY55" s="2">
        <f t="shared" si="51"/>
        <v>52.890115006037938</v>
      </c>
      <c r="AZ55" s="2">
        <f t="shared" si="51"/>
        <v>55.5626844115259</v>
      </c>
      <c r="BA55" s="2">
        <f t="shared" si="51"/>
        <v>54.938029659842456</v>
      </c>
      <c r="BB55" s="2">
        <f t="shared" si="51"/>
        <v>56.202082598137629</v>
      </c>
      <c r="BC55" s="2">
        <f t="shared" si="51"/>
        <v>56.25335027324121</v>
      </c>
      <c r="BD55" s="2">
        <f t="shared" si="51"/>
        <v>57.006362159898977</v>
      </c>
      <c r="BE55" s="2">
        <f t="shared" si="51"/>
        <v>56.90204996824589</v>
      </c>
      <c r="BF55" s="2">
        <f t="shared" si="51"/>
        <v>56.795150083543462</v>
      </c>
      <c r="BG55" s="2">
        <f t="shared" si="51"/>
        <v>56.575789763730519</v>
      </c>
      <c r="BH55" s="2">
        <f t="shared" si="51"/>
        <v>56.50838237275935</v>
      </c>
      <c r="BI55" s="2">
        <f t="shared" si="51"/>
        <v>55.533647453749964</v>
      </c>
      <c r="BJ55" s="2">
        <f t="shared" si="51"/>
        <v>56.620464802923827</v>
      </c>
      <c r="BK55" s="2">
        <f t="shared" si="51"/>
        <v>57.14555772842774</v>
      </c>
      <c r="BL55" s="2">
        <f t="shared" si="51"/>
        <v>56.468972903336152</v>
      </c>
      <c r="BM55" s="2">
        <f t="shared" si="51"/>
        <v>54.181690013780958</v>
      </c>
      <c r="BO55" s="2">
        <f t="shared" si="10"/>
        <v>56.258000000000003</v>
      </c>
      <c r="BP55" s="2">
        <f t="shared" si="11"/>
        <v>58.354999999999997</v>
      </c>
      <c r="BQ55" s="2">
        <f t="shared" si="12"/>
        <v>57.805999999999997</v>
      </c>
      <c r="BR55" s="2">
        <f t="shared" si="13"/>
        <v>56.817</v>
      </c>
      <c r="BS55" s="2">
        <f t="shared" si="14"/>
        <v>58.767000000000003</v>
      </c>
      <c r="BT55" s="2">
        <f t="shared" si="15"/>
        <v>58.7</v>
      </c>
      <c r="BU55" s="2">
        <f t="shared" si="16"/>
        <v>58.933</v>
      </c>
      <c r="BV55" s="2">
        <f t="shared" si="17"/>
        <v>58.567</v>
      </c>
      <c r="BW55" s="2">
        <f t="shared" si="18"/>
        <v>58.616999999999997</v>
      </c>
      <c r="BX55" s="2">
        <f t="shared" si="19"/>
        <v>57.55</v>
      </c>
      <c r="BY55" s="2">
        <f t="shared" si="20"/>
        <v>57.133000000000003</v>
      </c>
      <c r="BZ55" s="2">
        <f t="shared" si="21"/>
        <v>59.366999999999997</v>
      </c>
      <c r="CA55" s="2">
        <f t="shared" si="22"/>
        <v>58.383000000000003</v>
      </c>
      <c r="CB55" s="2">
        <f t="shared" si="23"/>
        <v>58.116999999999997</v>
      </c>
      <c r="CC55" s="2">
        <f t="shared" si="24"/>
        <v>53.017000000000003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55.052233957219258</v>
      </c>
      <c r="DL55" s="2">
        <f t="shared" si="61"/>
        <v>58.184018487394958</v>
      </c>
      <c r="DM55" s="2">
        <f t="shared" si="61"/>
        <v>57.121226726726732</v>
      </c>
      <c r="DN55" s="2">
        <f t="shared" si="61"/>
        <v>57.74402102102102</v>
      </c>
      <c r="DO55" s="2">
        <f t="shared" si="61"/>
        <v>58.555134173669472</v>
      </c>
      <c r="DP55" s="2">
        <f t="shared" si="61"/>
        <v>59.141639339339328</v>
      </c>
      <c r="DQ55" s="2">
        <f t="shared" si="61"/>
        <v>58.911869069069091</v>
      </c>
      <c r="DR55" s="2">
        <f t="shared" si="61"/>
        <v>57.985684033613452</v>
      </c>
      <c r="DS55" s="2">
        <f t="shared" si="61"/>
        <v>58.923868253968244</v>
      </c>
      <c r="DT55" s="2">
        <f t="shared" si="61"/>
        <v>57.853577777777765</v>
      </c>
      <c r="DU55" s="2">
        <f t="shared" si="61"/>
        <v>56.739371740161225</v>
      </c>
      <c r="DV55" s="2">
        <f t="shared" si="61"/>
        <v>58.028411111111112</v>
      </c>
      <c r="DW55" s="2">
        <f t="shared" si="61"/>
        <v>58.519008408408403</v>
      </c>
      <c r="DX55" s="2">
        <f t="shared" si="61"/>
        <v>57.790840616246498</v>
      </c>
      <c r="DY55" s="2">
        <f t="shared" si="61"/>
        <v>53.948732620320868</v>
      </c>
      <c r="EA55" s="2">
        <f t="shared" si="62"/>
        <v>49.256055531553329</v>
      </c>
      <c r="EB55" s="2">
        <f t="shared" si="62"/>
        <v>50.521456760102573</v>
      </c>
      <c r="EC55" s="2">
        <f t="shared" si="62"/>
        <v>50.36316243511282</v>
      </c>
      <c r="ED55" s="2">
        <f t="shared" si="62"/>
        <v>52.973263972253257</v>
      </c>
      <c r="EE55" s="2">
        <f t="shared" si="62"/>
        <v>51.878967467650796</v>
      </c>
      <c r="EF55" s="2">
        <f t="shared" si="62"/>
        <v>52.474552795748615</v>
      </c>
      <c r="EG55" s="2">
        <f t="shared" si="62"/>
        <v>52.576810940388171</v>
      </c>
      <c r="EH55" s="2">
        <f t="shared" si="62"/>
        <v>54.072871610482323</v>
      </c>
      <c r="EI55" s="2">
        <f t="shared" si="62"/>
        <v>51.280697809851475</v>
      </c>
      <c r="EJ55" s="2">
        <f t="shared" si="62"/>
        <v>53.558641613608749</v>
      </c>
      <c r="EK55" s="2">
        <f t="shared" si="62"/>
        <v>52.807882694864439</v>
      </c>
      <c r="EL55" s="2">
        <f t="shared" si="62"/>
        <v>53.566880333654154</v>
      </c>
      <c r="EM55" s="2">
        <f t="shared" si="62"/>
        <v>54.307604282090495</v>
      </c>
      <c r="EN55" s="2">
        <f t="shared" si="62"/>
        <v>53.932327185565661</v>
      </c>
      <c r="EO55" s="2">
        <f t="shared" si="62"/>
        <v>54.761771069722784</v>
      </c>
      <c r="EQ55" s="2">
        <f t="shared" si="63"/>
        <v>48.718376477018062</v>
      </c>
      <c r="ER55" s="2">
        <f t="shared" si="63"/>
        <v>51.849871821005642</v>
      </c>
      <c r="ES55" s="2">
        <f t="shared" si="63"/>
        <v>49.825784846623044</v>
      </c>
      <c r="ET55" s="2">
        <f t="shared" si="63"/>
        <v>52.091915457033792</v>
      </c>
      <c r="EU55" s="2">
        <f t="shared" si="63"/>
        <v>51.959600678237393</v>
      </c>
      <c r="EV55" s="2">
        <f t="shared" si="63"/>
        <v>53.237537622080467</v>
      </c>
      <c r="EW55" s="2">
        <f t="shared" si="63"/>
        <v>53.670547397331724</v>
      </c>
      <c r="EX55" s="2">
        <f t="shared" si="63"/>
        <v>54.276977170453513</v>
      </c>
      <c r="EY55" s="2">
        <f t="shared" si="63"/>
        <v>52.962640471739718</v>
      </c>
      <c r="EZ55" s="2">
        <f t="shared" si="63"/>
        <v>54.312901794711465</v>
      </c>
      <c r="FA55" s="2">
        <f t="shared" si="63"/>
        <v>53.26493850860421</v>
      </c>
      <c r="FB55" s="2">
        <f t="shared" si="63"/>
        <v>54.848205783819658</v>
      </c>
      <c r="FC55" s="2">
        <f t="shared" si="63"/>
        <v>55.12164937564706</v>
      </c>
      <c r="FD55" s="2">
        <f t="shared" si="63"/>
        <v>55.312019648204689</v>
      </c>
      <c r="FE55" s="2">
        <f t="shared" si="63"/>
        <v>55.676600045198285</v>
      </c>
      <c r="FG55" s="2">
        <f t="shared" si="64"/>
        <v>0.37301233764278147</v>
      </c>
      <c r="FH55" s="2">
        <f t="shared" si="64"/>
        <v>0.34211127139048253</v>
      </c>
      <c r="FI55" s="2">
        <f t="shared" si="64"/>
        <v>0.32304410538083533</v>
      </c>
      <c r="FJ55" s="2">
        <f t="shared" si="64"/>
        <v>0.32319101715135024</v>
      </c>
      <c r="FK55" s="2">
        <f t="shared" si="64"/>
        <v>0.34477732360006297</v>
      </c>
      <c r="FL55" s="2">
        <f t="shared" si="64"/>
        <v>0.32028092261132379</v>
      </c>
      <c r="FM55" s="2">
        <f t="shared" si="64"/>
        <v>0.3172680949235761</v>
      </c>
      <c r="FN55" s="2">
        <f t="shared" si="64"/>
        <v>0.30427060434709824</v>
      </c>
      <c r="FO55" s="2">
        <f t="shared" si="64"/>
        <v>0.30723554032724731</v>
      </c>
      <c r="FP55" s="2">
        <f t="shared" si="64"/>
        <v>0.31322140112741187</v>
      </c>
      <c r="FQ55" s="2">
        <f t="shared" si="64"/>
        <v>0.30669414235634079</v>
      </c>
      <c r="FR55" s="2">
        <f t="shared" si="64"/>
        <v>0.31559751604968617</v>
      </c>
      <c r="FS55" s="2">
        <f t="shared" si="64"/>
        <v>0.32614002284870758</v>
      </c>
      <c r="FT55" s="2">
        <f t="shared" si="64"/>
        <v>0.34260402339570439</v>
      </c>
      <c r="FU55" s="2">
        <f t="shared" si="64"/>
        <v>0.28647994555002548</v>
      </c>
      <c r="FW55" s="2">
        <f t="shared" si="53"/>
        <v>1.3555898896262133E-4</v>
      </c>
      <c r="FX55" s="2">
        <f t="shared" si="53"/>
        <v>8.6312453364659517E-5</v>
      </c>
      <c r="FY55" s="2">
        <f t="shared" si="53"/>
        <v>8.231399045222151E-5</v>
      </c>
      <c r="FZ55" s="2">
        <f t="shared" si="53"/>
        <v>8.2373441281430131E-5</v>
      </c>
      <c r="GA55" s="2">
        <f t="shared" si="53"/>
        <v>8.6668764107784076E-5</v>
      </c>
      <c r="GB55" s="2">
        <f t="shared" si="53"/>
        <v>8.3160068498232528E-5</v>
      </c>
      <c r="GC55" s="2">
        <f t="shared" si="53"/>
        <v>8.4776266640691097E-5</v>
      </c>
      <c r="GD55" s="2">
        <f t="shared" si="53"/>
        <v>9.7256600709427464E-5</v>
      </c>
      <c r="GE55" s="2">
        <f t="shared" si="53"/>
        <v>1.0411233254575918E-4</v>
      </c>
      <c r="GF55" s="2">
        <f t="shared" si="53"/>
        <v>9.3493037502237814E-5</v>
      </c>
      <c r="GG55" s="2">
        <f t="shared" si="53"/>
        <v>8.8336081014462123E-5</v>
      </c>
      <c r="GH55" s="2">
        <f t="shared" si="53"/>
        <v>7.938885265313315E-5</v>
      </c>
      <c r="GI55" s="2">
        <f t="shared" si="53"/>
        <v>6.9723412448049194E-5</v>
      </c>
      <c r="GJ55" s="2">
        <f t="shared" si="53"/>
        <v>5.4006794480027981E-5</v>
      </c>
      <c r="GK55" s="2">
        <f t="shared" si="53"/>
        <v>4.1737577603893016E-5</v>
      </c>
      <c r="GM55" s="86">
        <f t="shared" si="54"/>
        <v>1.525777023205553E-3</v>
      </c>
      <c r="GN55" s="86">
        <f t="shared" si="54"/>
        <v>6.6264286679661253E-4</v>
      </c>
      <c r="GO55" s="86">
        <f t="shared" si="54"/>
        <v>3.2620365819966947E-4</v>
      </c>
      <c r="GP55" s="86">
        <f t="shared" si="54"/>
        <v>3.2013745734000307E-4</v>
      </c>
      <c r="GQ55" s="86">
        <f t="shared" si="54"/>
        <v>5.7553692276133433E-4</v>
      </c>
      <c r="GR55" s="86">
        <f t="shared" si="54"/>
        <v>2.3984788878251065E-4</v>
      </c>
      <c r="GS55" s="86">
        <f t="shared" si="54"/>
        <v>2.1927425565257793E-4</v>
      </c>
      <c r="GT55" s="86">
        <f t="shared" si="54"/>
        <v>1.0281964862815099E-4</v>
      </c>
      <c r="GU55" s="86">
        <f t="shared" si="54"/>
        <v>1.2544529557620261E-4</v>
      </c>
      <c r="GV55" s="86">
        <f t="shared" si="54"/>
        <v>1.8903733905613335E-4</v>
      </c>
      <c r="GW55" s="86">
        <f t="shared" si="54"/>
        <v>1.4408691371444227E-4</v>
      </c>
      <c r="GX55" s="86">
        <f t="shared" si="54"/>
        <v>2.0015110846096347E-4</v>
      </c>
      <c r="GY55" s="86">
        <f t="shared" si="54"/>
        <v>3.3915607292894887E-4</v>
      </c>
      <c r="GZ55" s="86">
        <f t="shared" si="54"/>
        <v>5.8350661418723158E-4</v>
      </c>
      <c r="HA55" s="86">
        <f t="shared" si="54"/>
        <v>4.3914533654206722E-5</v>
      </c>
      <c r="HC55" s="86">
        <f t="shared" si="58"/>
        <v>1.1571016566542429E-11</v>
      </c>
      <c r="HD55" s="86">
        <f t="shared" si="58"/>
        <v>2.1039888623407309E-12</v>
      </c>
      <c r="HE55" s="86">
        <f t="shared" si="58"/>
        <v>9.9554863794633793E-14</v>
      </c>
      <c r="HF55" s="86">
        <f t="shared" si="58"/>
        <v>3.9258619691329996E-14</v>
      </c>
      <c r="HG55" s="86">
        <f t="shared" si="58"/>
        <v>2.1589451279207317E-13</v>
      </c>
      <c r="HH55" s="86">
        <f t="shared" si="58"/>
        <v>7.9436490539195388E-15</v>
      </c>
      <c r="HI55" s="86">
        <f t="shared" si="58"/>
        <v>6.7204420611719669E-15</v>
      </c>
      <c r="HJ55" s="86">
        <f t="shared" si="58"/>
        <v>1.5446233857073016E-15</v>
      </c>
      <c r="HK55" s="86">
        <f t="shared" si="58"/>
        <v>2.1667037567163085E-15</v>
      </c>
      <c r="HL55" s="86">
        <f t="shared" si="58"/>
        <v>1.2514377698386219E-14</v>
      </c>
      <c r="HM55" s="86">
        <f t="shared" si="58"/>
        <v>5.2853860515727563E-15</v>
      </c>
      <c r="HN55" s="86">
        <f t="shared" si="58"/>
        <v>2.687210016973669E-14</v>
      </c>
      <c r="HO55" s="86">
        <f t="shared" si="58"/>
        <v>1.0279799921719686E-13</v>
      </c>
      <c r="HP55" s="86">
        <f t="shared" si="58"/>
        <v>7.8922040185693558E-14</v>
      </c>
      <c r="HQ55" s="86">
        <f t="shared" si="58"/>
        <v>7.2779897696799725E-19</v>
      </c>
      <c r="HS55" s="86">
        <f t="shared" si="55"/>
        <v>1.6305217955764018E-55</v>
      </c>
      <c r="HT55" s="86">
        <f t="shared" si="55"/>
        <v>5.8764850968382848E-63</v>
      </c>
      <c r="HU55" s="86">
        <f t="shared" si="55"/>
        <v>1.8141353398673608E-72</v>
      </c>
      <c r="HV55" s="86">
        <f t="shared" si="55"/>
        <v>4.0234560272671345E-76</v>
      </c>
      <c r="HW55" s="86">
        <f t="shared" si="55"/>
        <v>6.8557114597497897E-73</v>
      </c>
      <c r="HX55" s="86">
        <f t="shared" si="55"/>
        <v>1.6663205893691329E-82</v>
      </c>
      <c r="HY55" s="86">
        <f t="shared" si="55"/>
        <v>1.1839978306673234E-82</v>
      </c>
      <c r="HZ55" s="86">
        <f t="shared" si="55"/>
        <v>3.107583125878964E-87</v>
      </c>
      <c r="IA55" s="86">
        <f t="shared" si="55"/>
        <v>8.4482738488843367E-86</v>
      </c>
      <c r="IB55" s="86">
        <f t="shared" si="55"/>
        <v>2.6217541116462794E-80</v>
      </c>
      <c r="IC55" s="86">
        <f t="shared" si="55"/>
        <v>3.4173372292990286E-82</v>
      </c>
      <c r="ID55" s="86">
        <f t="shared" si="55"/>
        <v>8.3428069944416721E-79</v>
      </c>
      <c r="IE55" s="86">
        <f t="shared" si="55"/>
        <v>3.5371644776465822E-74</v>
      </c>
      <c r="IF55" s="86">
        <f t="shared" si="55"/>
        <v>4.2217737311731948E-46</v>
      </c>
      <c r="IG55" s="86">
        <f t="shared" si="55"/>
        <v>4.067605995511698E-31</v>
      </c>
      <c r="II55" s="86">
        <f t="shared" si="56"/>
        <v>1.532058355754835E-206</v>
      </c>
      <c r="IJ55" s="86">
        <f t="shared" si="56"/>
        <v>2.3167430730704551E-246</v>
      </c>
      <c r="IK55" s="86">
        <f t="shared" si="56"/>
        <v>8.7829749447184448E-286</v>
      </c>
      <c r="IL55" s="86">
        <f t="shared" si="56"/>
        <v>2.2406526745028372E-296</v>
      </c>
      <c r="IM55" s="86">
        <f t="shared" si="56"/>
        <v>5.3668492508659647E-285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6.7828714611653734E-308</v>
      </c>
      <c r="IU55" s="86">
        <f t="shared" si="56"/>
        <v>5.0667533113607542E-288</v>
      </c>
      <c r="IV55" s="86">
        <f t="shared" si="56"/>
        <v>8.9316928369874501E-146</v>
      </c>
      <c r="IW55" s="86">
        <f t="shared" si="56"/>
        <v>1.5425997250077804E-76</v>
      </c>
      <c r="IY55" s="86">
        <f t="shared" si="57"/>
        <v>1.5257770347765695E-3</v>
      </c>
      <c r="IZ55" s="86">
        <f t="shared" si="57"/>
        <v>6.6264286890060139E-4</v>
      </c>
      <c r="JA55" s="86">
        <f t="shared" si="57"/>
        <v>3.2620365829922433E-4</v>
      </c>
      <c r="JB55" s="86">
        <f t="shared" si="57"/>
        <v>3.201374573792617E-4</v>
      </c>
      <c r="JC55" s="86">
        <f t="shared" si="57"/>
        <v>5.755369229772288E-4</v>
      </c>
      <c r="JD55" s="86">
        <f t="shared" si="57"/>
        <v>2.398478887904543E-4</v>
      </c>
      <c r="JE55" s="86">
        <f t="shared" si="57"/>
        <v>2.1927425565929838E-4</v>
      </c>
      <c r="JF55" s="86">
        <f t="shared" si="57"/>
        <v>1.0281964862969561E-4</v>
      </c>
      <c r="JG55" s="86">
        <f t="shared" si="57"/>
        <v>1.2544529557836931E-4</v>
      </c>
      <c r="JH55" s="86">
        <f t="shared" si="57"/>
        <v>1.8903733906864772E-4</v>
      </c>
      <c r="JI55" s="86">
        <f t="shared" si="57"/>
        <v>1.4408691371972765E-4</v>
      </c>
      <c r="JJ55" s="86">
        <f t="shared" si="57"/>
        <v>2.0015110848783558E-4</v>
      </c>
      <c r="JK55" s="86">
        <f t="shared" si="57"/>
        <v>3.3915607303174685E-4</v>
      </c>
      <c r="JL55" s="86">
        <f t="shared" si="57"/>
        <v>5.8350661426615359E-4</v>
      </c>
      <c r="JM55" s="86">
        <f t="shared" si="57"/>
        <v>4.3914533654207447E-5</v>
      </c>
    </row>
    <row r="56" spans="2:273" x14ac:dyDescent="0.25">
      <c r="B56" s="2">
        <v>29</v>
      </c>
      <c r="C56" s="37">
        <v>56.838999999999999</v>
      </c>
      <c r="D56" s="37">
        <v>59.015999999999998</v>
      </c>
      <c r="E56" s="37">
        <v>56.838999999999999</v>
      </c>
      <c r="F56" s="37">
        <v>58.866999999999997</v>
      </c>
      <c r="G56" s="37">
        <v>58.332999999999998</v>
      </c>
      <c r="H56" s="37">
        <v>59.05</v>
      </c>
      <c r="I56" s="37">
        <v>58.9</v>
      </c>
      <c r="J56" s="37">
        <v>57.982999999999997</v>
      </c>
      <c r="K56" s="37">
        <v>58.582999999999998</v>
      </c>
      <c r="L56" s="37">
        <v>57.067</v>
      </c>
      <c r="M56" s="37">
        <v>56.85</v>
      </c>
      <c r="N56" s="37">
        <v>58.883000000000003</v>
      </c>
      <c r="O56" s="37">
        <v>58.05</v>
      </c>
      <c r="P56" s="37">
        <v>57.783000000000001</v>
      </c>
      <c r="Q56" s="37">
        <v>53.517000000000003</v>
      </c>
      <c r="S56" s="4">
        <f t="shared" si="59"/>
        <v>54.871393363428737</v>
      </c>
      <c r="T56" s="4">
        <f t="shared" si="59"/>
        <v>56.514739823848359</v>
      </c>
      <c r="U56" s="4">
        <f t="shared" si="59"/>
        <v>55.434894626386722</v>
      </c>
      <c r="V56" s="4">
        <f t="shared" si="59"/>
        <v>56.714339825652814</v>
      </c>
      <c r="W56" s="4">
        <f t="shared" si="59"/>
        <v>57.081187972186086</v>
      </c>
      <c r="X56" s="4">
        <f t="shared" si="59"/>
        <v>57.334295584717118</v>
      </c>
      <c r="Y56" s="4">
        <f t="shared" si="59"/>
        <v>57.183868404709393</v>
      </c>
      <c r="Z56" s="4">
        <f t="shared" si="59"/>
        <v>56.949986863779749</v>
      </c>
      <c r="AA56" s="4">
        <f t="shared" si="59"/>
        <v>56.718274649220099</v>
      </c>
      <c r="AB56" s="4">
        <f t="shared" si="59"/>
        <v>56.791269802959256</v>
      </c>
      <c r="AC56" s="4">
        <f t="shared" si="59"/>
        <v>55.742172323619329</v>
      </c>
      <c r="AD56" s="4">
        <f t="shared" si="59"/>
        <v>56.921028504733421</v>
      </c>
      <c r="AE56" s="4">
        <f t="shared" si="59"/>
        <v>57.632677094768127</v>
      </c>
      <c r="AF56" s="4">
        <f t="shared" si="59"/>
        <v>57.28467716856764</v>
      </c>
      <c r="AG56" s="4">
        <f t="shared" si="59"/>
        <v>54.397100329503239</v>
      </c>
      <c r="AI56" s="4">
        <f t="shared" si="60"/>
        <v>1.9676066365712614</v>
      </c>
      <c r="AJ56" s="4">
        <f t="shared" si="60"/>
        <v>2.5012601761516393</v>
      </c>
      <c r="AK56" s="4">
        <f t="shared" si="60"/>
        <v>1.4041053736132767</v>
      </c>
      <c r="AL56" s="4">
        <f t="shared" si="60"/>
        <v>2.1526601743471829</v>
      </c>
      <c r="AM56" s="4">
        <f t="shared" si="60"/>
        <v>1.2518120278139122</v>
      </c>
      <c r="AN56" s="4">
        <f t="shared" si="60"/>
        <v>1.7157044152828789</v>
      </c>
      <c r="AO56" s="4">
        <f t="shared" si="60"/>
        <v>1.7161315952906051</v>
      </c>
      <c r="AP56" s="4">
        <f t="shared" si="60"/>
        <v>1.0330131362202479</v>
      </c>
      <c r="AQ56" s="4">
        <f t="shared" si="60"/>
        <v>1.8647253507798993</v>
      </c>
      <c r="AR56" s="4">
        <f t="shared" si="60"/>
        <v>0.27573019704074397</v>
      </c>
      <c r="AS56" s="4">
        <f t="shared" si="60"/>
        <v>1.1078276763806727</v>
      </c>
      <c r="AT56" s="4">
        <f t="shared" si="60"/>
        <v>1.9619714952665817</v>
      </c>
      <c r="AU56" s="4">
        <f t="shared" si="60"/>
        <v>0.41732290523187032</v>
      </c>
      <c r="AV56" s="4">
        <f t="shared" si="60"/>
        <v>0.49832283143236111</v>
      </c>
      <c r="AW56" s="4">
        <f t="shared" si="60"/>
        <v>-0.88010032950323591</v>
      </c>
      <c r="AY56" s="2">
        <f t="shared" si="51"/>
        <v>52.842774056592233</v>
      </c>
      <c r="AZ56" s="2">
        <f t="shared" si="51"/>
        <v>55.504317179808517</v>
      </c>
      <c r="BA56" s="2">
        <f t="shared" si="51"/>
        <v>54.885764149773863</v>
      </c>
      <c r="BB56" s="2">
        <f t="shared" si="51"/>
        <v>56.174191358815122</v>
      </c>
      <c r="BC56" s="2">
        <f t="shared" si="51"/>
        <v>56.190302846171853</v>
      </c>
      <c r="BD56" s="2">
        <f t="shared" si="51"/>
        <v>56.915653643494764</v>
      </c>
      <c r="BE56" s="2">
        <f t="shared" si="51"/>
        <v>56.79992504306837</v>
      </c>
      <c r="BF56" s="2">
        <f t="shared" si="51"/>
        <v>56.74686857875205</v>
      </c>
      <c r="BG56" s="2">
        <f t="shared" si="51"/>
        <v>56.478634657410019</v>
      </c>
      <c r="BH56" s="2">
        <f t="shared" si="51"/>
        <v>56.453911181671671</v>
      </c>
      <c r="BI56" s="2">
        <f t="shared" si="51"/>
        <v>55.48197405367042</v>
      </c>
      <c r="BJ56" s="2">
        <f t="shared" si="51"/>
        <v>56.567982039395652</v>
      </c>
      <c r="BK56" s="2">
        <f t="shared" si="51"/>
        <v>57.088772956564839</v>
      </c>
      <c r="BL56" s="2">
        <f t="shared" si="51"/>
        <v>56.443204041692958</v>
      </c>
      <c r="BM56" s="2">
        <f t="shared" si="51"/>
        <v>54.323173290189374</v>
      </c>
      <c r="BO56" s="2">
        <f t="shared" si="10"/>
        <v>56.838999999999999</v>
      </c>
      <c r="BP56" s="2">
        <f t="shared" si="11"/>
        <v>59.015999999999998</v>
      </c>
      <c r="BQ56" s="2">
        <f t="shared" si="12"/>
        <v>56.838999999999999</v>
      </c>
      <c r="BR56" s="2">
        <f t="shared" si="13"/>
        <v>58.866999999999997</v>
      </c>
      <c r="BS56" s="2">
        <f t="shared" si="14"/>
        <v>58.332999999999998</v>
      </c>
      <c r="BT56" s="2">
        <f t="shared" si="15"/>
        <v>59.05</v>
      </c>
      <c r="BU56" s="2">
        <f t="shared" si="16"/>
        <v>58.9</v>
      </c>
      <c r="BV56" s="2">
        <f t="shared" si="17"/>
        <v>57.982999999999997</v>
      </c>
      <c r="BW56" s="2">
        <f t="shared" si="18"/>
        <v>58.582999999999998</v>
      </c>
      <c r="BX56" s="2">
        <f t="shared" si="19"/>
        <v>57.067</v>
      </c>
      <c r="BY56" s="2">
        <f t="shared" si="20"/>
        <v>56.85</v>
      </c>
      <c r="BZ56" s="2">
        <f t="shared" si="21"/>
        <v>58.883000000000003</v>
      </c>
      <c r="CA56" s="2">
        <f t="shared" si="22"/>
        <v>58.05</v>
      </c>
      <c r="CB56" s="2">
        <f t="shared" si="23"/>
        <v>57.783000000000001</v>
      </c>
      <c r="CC56" s="2">
        <f t="shared" si="24"/>
        <v>53.517000000000003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55.26121557486632</v>
      </c>
      <c r="DL56" s="2">
        <f t="shared" si="61"/>
        <v>58.414648739495796</v>
      </c>
      <c r="DM56" s="2">
        <f t="shared" si="61"/>
        <v>57.318425568425575</v>
      </c>
      <c r="DN56" s="2">
        <f t="shared" si="61"/>
        <v>57.931020377520376</v>
      </c>
      <c r="DO56" s="2">
        <f t="shared" si="61"/>
        <v>58.753998319327742</v>
      </c>
      <c r="DP56" s="2">
        <f t="shared" si="61"/>
        <v>59.276242556842547</v>
      </c>
      <c r="DQ56" s="2">
        <f t="shared" si="61"/>
        <v>59.017327498927521</v>
      </c>
      <c r="DR56" s="2">
        <f t="shared" si="61"/>
        <v>58.102871148459393</v>
      </c>
      <c r="DS56" s="2">
        <f t="shared" si="61"/>
        <v>59.058544444444436</v>
      </c>
      <c r="DT56" s="2">
        <f t="shared" si="61"/>
        <v>57.976844444444431</v>
      </c>
      <c r="DU56" s="2">
        <f t="shared" si="61"/>
        <v>56.848579184447615</v>
      </c>
      <c r="DV56" s="2">
        <f t="shared" si="61"/>
        <v>58.157796825396829</v>
      </c>
      <c r="DW56" s="2">
        <f t="shared" si="61"/>
        <v>58.645736722436723</v>
      </c>
      <c r="DX56" s="2">
        <f t="shared" si="61"/>
        <v>57.956680672268909</v>
      </c>
      <c r="DY56" s="2">
        <f t="shared" si="61"/>
        <v>54.193787165775412</v>
      </c>
      <c r="EA56" s="2">
        <f t="shared" si="62"/>
        <v>49.135556640456237</v>
      </c>
      <c r="EB56" s="2">
        <f t="shared" si="62"/>
        <v>50.399777920240517</v>
      </c>
      <c r="EC56" s="2">
        <f t="shared" si="62"/>
        <v>50.236681835625859</v>
      </c>
      <c r="ED56" s="2">
        <f t="shared" si="62"/>
        <v>52.81908108883394</v>
      </c>
      <c r="EE56" s="2">
        <f t="shared" si="62"/>
        <v>51.746869458511519</v>
      </c>
      <c r="EF56" s="2">
        <f t="shared" si="62"/>
        <v>52.346477934380779</v>
      </c>
      <c r="EG56" s="2">
        <f t="shared" si="62"/>
        <v>52.447834623382626</v>
      </c>
      <c r="EH56" s="2">
        <f t="shared" si="62"/>
        <v>53.919053436662075</v>
      </c>
      <c r="EI56" s="2">
        <f t="shared" si="62"/>
        <v>51.172650495091048</v>
      </c>
      <c r="EJ56" s="2">
        <f t="shared" si="62"/>
        <v>53.408269842041314</v>
      </c>
      <c r="EK56" s="2">
        <f t="shared" si="62"/>
        <v>52.664350276721407</v>
      </c>
      <c r="EL56" s="2">
        <f t="shared" si="62"/>
        <v>53.42335097850497</v>
      </c>
      <c r="EM56" s="2">
        <f t="shared" si="62"/>
        <v>54.154704557734043</v>
      </c>
      <c r="EN56" s="2">
        <f t="shared" si="62"/>
        <v>53.794419913077839</v>
      </c>
      <c r="EO56" s="2">
        <f t="shared" si="62"/>
        <v>54.616939233276902</v>
      </c>
      <c r="EQ56" s="2">
        <f t="shared" si="63"/>
        <v>48.60654443725231</v>
      </c>
      <c r="ER56" s="2">
        <f t="shared" si="63"/>
        <v>51.708355222286947</v>
      </c>
      <c r="ES56" s="2">
        <f t="shared" si="63"/>
        <v>49.707628478036511</v>
      </c>
      <c r="ET56" s="2">
        <f t="shared" si="63"/>
        <v>51.95101519077982</v>
      </c>
      <c r="EU56" s="2">
        <f t="shared" si="63"/>
        <v>51.826129022341725</v>
      </c>
      <c r="EV56" s="2">
        <f t="shared" si="63"/>
        <v>53.097510172179547</v>
      </c>
      <c r="EW56" s="2">
        <f t="shared" si="63"/>
        <v>53.52448209991212</v>
      </c>
      <c r="EX56" s="2">
        <f t="shared" si="63"/>
        <v>54.119857456674694</v>
      </c>
      <c r="EY56" s="2">
        <f t="shared" si="63"/>
        <v>52.828213123017782</v>
      </c>
      <c r="EZ56" s="2">
        <f t="shared" si="63"/>
        <v>54.150812843777267</v>
      </c>
      <c r="FA56" s="2">
        <f t="shared" si="63"/>
        <v>53.114333757170179</v>
      </c>
      <c r="FB56" s="2">
        <f t="shared" si="63"/>
        <v>54.684999102387067</v>
      </c>
      <c r="FC56" s="2">
        <f t="shared" si="63"/>
        <v>54.956248916127535</v>
      </c>
      <c r="FD56" s="2">
        <f t="shared" si="63"/>
        <v>55.152521035034169</v>
      </c>
      <c r="FE56" s="2">
        <f t="shared" si="63"/>
        <v>55.512687269579452</v>
      </c>
      <c r="FG56" s="2">
        <f t="shared" si="64"/>
        <v>0.394792285068161</v>
      </c>
      <c r="FH56" s="2">
        <f t="shared" si="64"/>
        <v>0.36313191661897004</v>
      </c>
      <c r="FI56" s="2">
        <f t="shared" si="64"/>
        <v>0.34350489947708396</v>
      </c>
      <c r="FJ56" s="2">
        <f t="shared" si="64"/>
        <v>0.34365639257729946</v>
      </c>
      <c r="FK56" s="2">
        <f t="shared" si="64"/>
        <v>0.36587068057189048</v>
      </c>
      <c r="FL56" s="2">
        <f t="shared" si="64"/>
        <v>0.34065477298764485</v>
      </c>
      <c r="FM56" s="2">
        <f t="shared" si="64"/>
        <v>0.33754546616749426</v>
      </c>
      <c r="FN56" s="2">
        <f t="shared" si="64"/>
        <v>0.32411163119551728</v>
      </c>
      <c r="FO56" s="2">
        <f t="shared" si="64"/>
        <v>0.32717898511040328</v>
      </c>
      <c r="FP56" s="2">
        <f t="shared" si="64"/>
        <v>0.33336642497925573</v>
      </c>
      <c r="FQ56" s="2">
        <f t="shared" si="64"/>
        <v>0.32661901279975381</v>
      </c>
      <c r="FR56" s="2">
        <f t="shared" si="64"/>
        <v>0.33582063470718837</v>
      </c>
      <c r="FS56" s="2">
        <f t="shared" si="64"/>
        <v>0.34669648013765147</v>
      </c>
      <c r="FT56" s="2">
        <f t="shared" si="64"/>
        <v>0.36363821028248167</v>
      </c>
      <c r="FU56" s="2">
        <f t="shared" si="64"/>
        <v>0.30567056430009903</v>
      </c>
      <c r="FW56" s="2">
        <f t="shared" si="53"/>
        <v>1.4863553176089973E-4</v>
      </c>
      <c r="FX56" s="2">
        <f t="shared" si="53"/>
        <v>9.4638935086028083E-5</v>
      </c>
      <c r="FY56" s="2">
        <f t="shared" si="53"/>
        <v>9.0254779009591677E-5</v>
      </c>
      <c r="FZ56" s="2">
        <f t="shared" si="53"/>
        <v>9.0319964511841679E-5</v>
      </c>
      <c r="GA56" s="2">
        <f t="shared" si="53"/>
        <v>9.5029615526855506E-5</v>
      </c>
      <c r="GB56" s="2">
        <f t="shared" si="53"/>
        <v>9.1182470328962485E-5</v>
      </c>
      <c r="GC56" s="2">
        <f t="shared" si="53"/>
        <v>9.2954567640833512E-5</v>
      </c>
      <c r="GD56" s="2">
        <f t="shared" si="53"/>
        <v>1.066387415025008E-4</v>
      </c>
      <c r="GE56" s="2">
        <f t="shared" si="53"/>
        <v>1.1415575594054753E-4</v>
      </c>
      <c r="GF56" s="2">
        <f t="shared" si="53"/>
        <v>1.025121524487252E-4</v>
      </c>
      <c r="GG56" s="2">
        <f t="shared" si="53"/>
        <v>9.6857761294268034E-5</v>
      </c>
      <c r="GH56" s="2">
        <f t="shared" si="53"/>
        <v>8.7047479228810262E-5</v>
      </c>
      <c r="GI56" s="2">
        <f t="shared" si="53"/>
        <v>7.644968724906427E-5</v>
      </c>
      <c r="GJ56" s="2">
        <f t="shared" si="53"/>
        <v>5.9216964042241839E-5</v>
      </c>
      <c r="GK56" s="2">
        <f t="shared" si="53"/>
        <v>4.576415952093214E-5</v>
      </c>
      <c r="GM56" s="86">
        <f t="shared" si="54"/>
        <v>2.2811524896539995E-3</v>
      </c>
      <c r="GN56" s="86">
        <f t="shared" si="54"/>
        <v>1.0485198080802565E-3</v>
      </c>
      <c r="GO56" s="86">
        <f t="shared" si="54"/>
        <v>5.4539790358343386E-4</v>
      </c>
      <c r="GP56" s="86">
        <f t="shared" si="54"/>
        <v>5.3705130318540894E-4</v>
      </c>
      <c r="GQ56" s="86">
        <f t="shared" si="54"/>
        <v>9.4087486877732327E-4</v>
      </c>
      <c r="GR56" s="86">
        <f t="shared" si="54"/>
        <v>4.1665232960269648E-4</v>
      </c>
      <c r="GS56" s="86">
        <f t="shared" si="54"/>
        <v>3.8230904243111472E-4</v>
      </c>
      <c r="GT56" s="86">
        <f t="shared" si="54"/>
        <v>1.9168583748148071E-4</v>
      </c>
      <c r="GU56" s="86">
        <f t="shared" si="54"/>
        <v>2.296195853356238E-4</v>
      </c>
      <c r="GV56" s="86">
        <f t="shared" si="54"/>
        <v>3.3251228206617589E-4</v>
      </c>
      <c r="GW56" s="86">
        <f t="shared" si="54"/>
        <v>2.5805988024884554E-4</v>
      </c>
      <c r="GX56" s="86">
        <f t="shared" si="54"/>
        <v>3.5183203993640033E-4</v>
      </c>
      <c r="GY56" s="86">
        <f t="shared" si="54"/>
        <v>5.6917353681139337E-4</v>
      </c>
      <c r="GZ56" s="86">
        <f t="shared" si="54"/>
        <v>9.4489926674302201E-4</v>
      </c>
      <c r="HA56" s="86">
        <f t="shared" si="54"/>
        <v>8.6443762507898658E-5</v>
      </c>
      <c r="HC56" s="86">
        <f t="shared" si="58"/>
        <v>3.1660042882678411E-11</v>
      </c>
      <c r="HD56" s="86">
        <f t="shared" si="58"/>
        <v>6.2138839264798504E-12</v>
      </c>
      <c r="HE56" s="86">
        <f t="shared" si="58"/>
        <v>3.3956130350155889E-13</v>
      </c>
      <c r="HF56" s="86">
        <f t="shared" si="58"/>
        <v>1.3972490379387353E-13</v>
      </c>
      <c r="HG56" s="86">
        <f t="shared" si="58"/>
        <v>7.2784746854721718E-13</v>
      </c>
      <c r="HH56" s="86">
        <f t="shared" si="58"/>
        <v>3.1017861766806093E-14</v>
      </c>
      <c r="HI56" s="86">
        <f t="shared" si="58"/>
        <v>2.642173805621577E-14</v>
      </c>
      <c r="HJ56" s="86">
        <f t="shared" si="58"/>
        <v>6.6686535109631457E-15</v>
      </c>
      <c r="HK56" s="86">
        <f t="shared" si="58"/>
        <v>9.2555875725777425E-15</v>
      </c>
      <c r="HL56" s="86">
        <f t="shared" si="58"/>
        <v>4.8164536495690472E-14</v>
      </c>
      <c r="HM56" s="86">
        <f t="shared" si="58"/>
        <v>2.0868245397667314E-14</v>
      </c>
      <c r="HN56" s="86">
        <f t="shared" si="58"/>
        <v>9.8309762793162701E-14</v>
      </c>
      <c r="HO56" s="86">
        <f t="shared" si="58"/>
        <v>3.4470215825859286E-13</v>
      </c>
      <c r="HP56" s="86">
        <f t="shared" si="58"/>
        <v>2.6658055482775374E-13</v>
      </c>
      <c r="HQ56" s="86">
        <f t="shared" si="58"/>
        <v>4.0935007633483977E-18</v>
      </c>
      <c r="HS56" s="86">
        <f t="shared" si="55"/>
        <v>4.3546549064487951E-54</v>
      </c>
      <c r="HT56" s="86">
        <f t="shared" si="55"/>
        <v>2.2505729613534281E-61</v>
      </c>
      <c r="HU56" s="86">
        <f t="shared" si="55"/>
        <v>1.2098268278555836E-70</v>
      </c>
      <c r="HV56" s="86">
        <f t="shared" si="55"/>
        <v>3.2346002596776677E-74</v>
      </c>
      <c r="HW56" s="86">
        <f t="shared" si="55"/>
        <v>4.7102454140641753E-71</v>
      </c>
      <c r="HX56" s="86">
        <f t="shared" si="55"/>
        <v>1.9841834826200183E-80</v>
      </c>
      <c r="HY56" s="86">
        <f t="shared" si="55"/>
        <v>1.4321506614585632E-80</v>
      </c>
      <c r="HZ56" s="86">
        <f t="shared" si="55"/>
        <v>5.3522938528273691E-85</v>
      </c>
      <c r="IA56" s="86">
        <f t="shared" si="55"/>
        <v>1.378097473135316E-83</v>
      </c>
      <c r="IB56" s="86">
        <f t="shared" si="55"/>
        <v>2.8776103354902123E-78</v>
      </c>
      <c r="IC56" s="86">
        <f t="shared" si="55"/>
        <v>4.063559627722338E-80</v>
      </c>
      <c r="ID56" s="86">
        <f t="shared" si="55"/>
        <v>7.768928861035547E-77</v>
      </c>
      <c r="IE56" s="86">
        <f t="shared" si="55"/>
        <v>2.3440014771894838E-72</v>
      </c>
      <c r="IF56" s="86">
        <f t="shared" si="55"/>
        <v>5.249803435251663E-45</v>
      </c>
      <c r="IG56" s="86">
        <f t="shared" si="55"/>
        <v>2.0703139829544376E-30</v>
      </c>
      <c r="II56" s="86">
        <f t="shared" si="56"/>
        <v>2.4667431347326443E-202</v>
      </c>
      <c r="IJ56" s="86">
        <f t="shared" si="56"/>
        <v>1.409386917761331E-241</v>
      </c>
      <c r="IK56" s="86">
        <f t="shared" si="56"/>
        <v>2.961322096497759E-280</v>
      </c>
      <c r="IL56" s="86">
        <f t="shared" si="56"/>
        <v>1.2160983985177623E-290</v>
      </c>
      <c r="IM56" s="86">
        <f t="shared" si="56"/>
        <v>1.872793431433563E-279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4.5240151667794545E-307</v>
      </c>
      <c r="IS56" s="86">
        <f t="shared" si="56"/>
        <v>0</v>
      </c>
      <c r="IT56" s="86">
        <f t="shared" si="56"/>
        <v>5.850464664828451E-302</v>
      </c>
      <c r="IU56" s="86">
        <f t="shared" si="56"/>
        <v>1.5135672543738733E-282</v>
      </c>
      <c r="IV56" s="86">
        <f t="shared" si="56"/>
        <v>4.2977065211194645E-143</v>
      </c>
      <c r="IW56" s="86">
        <f t="shared" si="56"/>
        <v>3.5147787754699151E-75</v>
      </c>
      <c r="IY56" s="86">
        <f t="shared" si="57"/>
        <v>2.2811525213140425E-3</v>
      </c>
      <c r="IZ56" s="86">
        <f t="shared" si="57"/>
        <v>1.0485198142941405E-3</v>
      </c>
      <c r="JA56" s="86">
        <f t="shared" si="57"/>
        <v>5.4539790392299514E-4</v>
      </c>
      <c r="JB56" s="86">
        <f t="shared" si="57"/>
        <v>5.3705130332513387E-4</v>
      </c>
      <c r="JC56" s="86">
        <f t="shared" si="57"/>
        <v>9.4087486950517074E-4</v>
      </c>
      <c r="JD56" s="86">
        <f t="shared" si="57"/>
        <v>4.1665232963371436E-4</v>
      </c>
      <c r="JE56" s="86">
        <f t="shared" si="57"/>
        <v>3.8230904245753646E-4</v>
      </c>
      <c r="JF56" s="86">
        <f t="shared" si="57"/>
        <v>1.9168583748814936E-4</v>
      </c>
      <c r="JG56" s="86">
        <f t="shared" si="57"/>
        <v>2.2961958534487939E-4</v>
      </c>
      <c r="JH56" s="86">
        <f t="shared" si="57"/>
        <v>3.3251228211434044E-4</v>
      </c>
      <c r="JI56" s="86">
        <f t="shared" si="57"/>
        <v>2.5805988026971377E-4</v>
      </c>
      <c r="JJ56" s="86">
        <f t="shared" si="57"/>
        <v>3.5183204003471009E-4</v>
      </c>
      <c r="JK56" s="86">
        <f t="shared" si="57"/>
        <v>5.691735371560955E-4</v>
      </c>
      <c r="JL56" s="86">
        <f t="shared" si="57"/>
        <v>9.448992670096026E-4</v>
      </c>
      <c r="JM56" s="86">
        <f t="shared" si="57"/>
        <v>8.6443762507902751E-5</v>
      </c>
    </row>
    <row r="57" spans="2:273" x14ac:dyDescent="0.25">
      <c r="B57" s="2">
        <v>30</v>
      </c>
      <c r="C57" s="37">
        <v>58.145000000000003</v>
      </c>
      <c r="D57" s="37">
        <v>58.984000000000002</v>
      </c>
      <c r="E57" s="37">
        <v>57.805999999999997</v>
      </c>
      <c r="F57" s="37">
        <v>58.1</v>
      </c>
      <c r="G57" s="37">
        <v>59.317</v>
      </c>
      <c r="H57" s="37">
        <v>60.082999999999998</v>
      </c>
      <c r="I57" s="37">
        <v>60.433</v>
      </c>
      <c r="J57" s="37">
        <v>58.667000000000002</v>
      </c>
      <c r="K57" s="37">
        <v>59.466999999999999</v>
      </c>
      <c r="L57" s="37">
        <v>59.417000000000002</v>
      </c>
      <c r="M57" s="37">
        <v>57.6</v>
      </c>
      <c r="N57" s="37">
        <v>58.5</v>
      </c>
      <c r="O57" s="37">
        <v>57.75</v>
      </c>
      <c r="P57" s="37">
        <v>58.633000000000003</v>
      </c>
      <c r="Q57" s="37">
        <v>53.433</v>
      </c>
      <c r="S57" s="4">
        <f t="shared" si="59"/>
        <v>55.672497542801409</v>
      </c>
      <c r="T57" s="4">
        <f t="shared" si="59"/>
        <v>56.948319174947272</v>
      </c>
      <c r="U57" s="4">
        <f t="shared" si="59"/>
        <v>55.686931099422466</v>
      </c>
      <c r="V57" s="4">
        <f t="shared" si="59"/>
        <v>56.988509951365266</v>
      </c>
      <c r="W57" s="4">
        <f t="shared" si="59"/>
        <v>57.490251865636708</v>
      </c>
      <c r="X57" s="4">
        <f t="shared" si="59"/>
        <v>57.497592797025327</v>
      </c>
      <c r="Y57" s="4">
        <f t="shared" si="59"/>
        <v>57.317192747867637</v>
      </c>
      <c r="Z57" s="4">
        <f t="shared" si="59"/>
        <v>57.041556569291856</v>
      </c>
      <c r="AA57" s="4">
        <f t="shared" si="59"/>
        <v>56.780162846230603</v>
      </c>
      <c r="AB57" s="4">
        <f t="shared" si="59"/>
        <v>56.946453434524287</v>
      </c>
      <c r="AC57" s="4">
        <f t="shared" si="59"/>
        <v>55.857687563319409</v>
      </c>
      <c r="AD57" s="4">
        <f t="shared" si="59"/>
        <v>57.087965466442398</v>
      </c>
      <c r="AE57" s="4">
        <f t="shared" si="59"/>
        <v>57.883037086781826</v>
      </c>
      <c r="AF57" s="4">
        <f t="shared" si="59"/>
        <v>57.695894499848123</v>
      </c>
      <c r="AG57" s="4">
        <f t="shared" si="59"/>
        <v>54.586531710374054</v>
      </c>
      <c r="AI57" s="4">
        <f t="shared" si="60"/>
        <v>2.4725024571985941</v>
      </c>
      <c r="AJ57" s="4">
        <f t="shared" si="60"/>
        <v>2.0356808250527294</v>
      </c>
      <c r="AK57" s="4">
        <f t="shared" si="60"/>
        <v>2.1190689005775312</v>
      </c>
      <c r="AL57" s="4">
        <f t="shared" si="60"/>
        <v>1.1114900486347352</v>
      </c>
      <c r="AM57" s="4">
        <f t="shared" si="60"/>
        <v>1.8267481343632923</v>
      </c>
      <c r="AN57" s="4">
        <f t="shared" si="60"/>
        <v>2.5854072029746717</v>
      </c>
      <c r="AO57" s="4">
        <f t="shared" si="60"/>
        <v>3.1158072521323632</v>
      </c>
      <c r="AP57" s="4">
        <f t="shared" si="60"/>
        <v>1.6254434307081453</v>
      </c>
      <c r="AQ57" s="4">
        <f t="shared" si="60"/>
        <v>2.686837153769396</v>
      </c>
      <c r="AR57" s="4">
        <f t="shared" si="60"/>
        <v>2.4705465654757148</v>
      </c>
      <c r="AS57" s="4">
        <f t="shared" si="60"/>
        <v>1.7423124366805922</v>
      </c>
      <c r="AT57" s="4">
        <f t="shared" si="60"/>
        <v>1.4120345335576019</v>
      </c>
      <c r="AU57" s="4">
        <f t="shared" si="60"/>
        <v>-0.13303708678182602</v>
      </c>
      <c r="AV57" s="4">
        <f t="shared" si="60"/>
        <v>0.93710550015187977</v>
      </c>
      <c r="AW57" s="4">
        <f t="shared" si="60"/>
        <v>-1.1535317103740539</v>
      </c>
      <c r="AY57" s="2">
        <f t="shared" si="51"/>
        <v>52.778331161741399</v>
      </c>
      <c r="AZ57" s="2">
        <f t="shared" si="51"/>
        <v>55.426651341870851</v>
      </c>
      <c r="BA57" s="2">
        <f t="shared" si="51"/>
        <v>54.815824231581772</v>
      </c>
      <c r="BB57" s="2">
        <f t="shared" si="51"/>
        <v>56.129076173778969</v>
      </c>
      <c r="BC57" s="2">
        <f t="shared" si="51"/>
        <v>56.109423831297491</v>
      </c>
      <c r="BD57" s="2">
        <f t="shared" si="51"/>
        <v>56.809879796567621</v>
      </c>
      <c r="BE57" s="2">
        <f t="shared" si="51"/>
        <v>56.684104867521739</v>
      </c>
      <c r="BF57" s="2">
        <f t="shared" si="51"/>
        <v>56.684924312390301</v>
      </c>
      <c r="BG57" s="2">
        <f t="shared" si="51"/>
        <v>56.366558577726977</v>
      </c>
      <c r="BH57" s="2">
        <f t="shared" si="51"/>
        <v>56.385376827334184</v>
      </c>
      <c r="BI57" s="2">
        <f t="shared" si="51"/>
        <v>55.417362010364215</v>
      </c>
      <c r="BJ57" s="2">
        <f t="shared" si="51"/>
        <v>56.501354176747213</v>
      </c>
      <c r="BK57" s="2">
        <f t="shared" si="51"/>
        <v>57.01768516129939</v>
      </c>
      <c r="BL57" s="2">
        <f t="shared" si="51"/>
        <v>56.402269539205825</v>
      </c>
      <c r="BM57" s="2">
        <f t="shared" si="51"/>
        <v>54.449715683675599</v>
      </c>
      <c r="BO57" s="2">
        <f t="shared" si="10"/>
        <v>58.145000000000003</v>
      </c>
      <c r="BP57" s="2">
        <f t="shared" si="11"/>
        <v>58.984000000000002</v>
      </c>
      <c r="BQ57" s="2">
        <f t="shared" si="12"/>
        <v>57.805999999999997</v>
      </c>
      <c r="BR57" s="2">
        <f t="shared" si="13"/>
        <v>58.1</v>
      </c>
      <c r="BS57" s="2">
        <f t="shared" si="14"/>
        <v>59.317</v>
      </c>
      <c r="BT57" s="2">
        <f t="shared" si="15"/>
        <v>60.082999999999998</v>
      </c>
      <c r="BU57" s="2">
        <f t="shared" si="16"/>
        <v>60.433</v>
      </c>
      <c r="BV57" s="2">
        <f t="shared" si="17"/>
        <v>58.667000000000002</v>
      </c>
      <c r="BW57" s="2">
        <f t="shared" si="18"/>
        <v>59.466999999999999</v>
      </c>
      <c r="BX57" s="2">
        <f t="shared" si="19"/>
        <v>59.417000000000002</v>
      </c>
      <c r="BY57" s="2">
        <f t="shared" si="20"/>
        <v>57.6</v>
      </c>
      <c r="BZ57" s="2">
        <f t="shared" si="21"/>
        <v>58.5</v>
      </c>
      <c r="CA57" s="2">
        <f t="shared" si="22"/>
        <v>57.75</v>
      </c>
      <c r="CB57" s="2">
        <f t="shared" si="23"/>
        <v>58.633000000000003</v>
      </c>
      <c r="CC57" s="2">
        <f t="shared" si="24"/>
        <v>53.433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55.470197192513382</v>
      </c>
      <c r="DL57" s="2">
        <f t="shared" si="61"/>
        <v>58.645278991596633</v>
      </c>
      <c r="DM57" s="2">
        <f t="shared" si="61"/>
        <v>57.515624410124417</v>
      </c>
      <c r="DN57" s="2">
        <f t="shared" si="61"/>
        <v>58.118019734019732</v>
      </c>
      <c r="DO57" s="2">
        <f t="shared" si="61"/>
        <v>58.952862464986005</v>
      </c>
      <c r="DP57" s="2">
        <f t="shared" si="61"/>
        <v>59.410845774345766</v>
      </c>
      <c r="DQ57" s="2">
        <f t="shared" si="61"/>
        <v>59.122785928785952</v>
      </c>
      <c r="DR57" s="2">
        <f t="shared" si="61"/>
        <v>58.220058263305333</v>
      </c>
      <c r="DS57" s="2">
        <f t="shared" si="61"/>
        <v>59.193220634920628</v>
      </c>
      <c r="DT57" s="2">
        <f t="shared" si="61"/>
        <v>58.100111111111097</v>
      </c>
      <c r="DU57" s="2">
        <f t="shared" si="61"/>
        <v>56.957786628734013</v>
      </c>
      <c r="DV57" s="2">
        <f t="shared" si="61"/>
        <v>58.287182539682547</v>
      </c>
      <c r="DW57" s="2">
        <f t="shared" si="61"/>
        <v>58.772465036465036</v>
      </c>
      <c r="DX57" s="2">
        <f t="shared" si="61"/>
        <v>58.12252072829132</v>
      </c>
      <c r="DY57" s="2">
        <f t="shared" si="61"/>
        <v>54.438841711229962</v>
      </c>
      <c r="EA57" s="2">
        <f t="shared" si="62"/>
        <v>49.015057749359144</v>
      </c>
      <c r="EB57" s="2">
        <f t="shared" si="62"/>
        <v>50.27809908037846</v>
      </c>
      <c r="EC57" s="2">
        <f t="shared" si="62"/>
        <v>50.110201236138892</v>
      </c>
      <c r="ED57" s="2">
        <f t="shared" si="62"/>
        <v>52.664898205414623</v>
      </c>
      <c r="EE57" s="2">
        <f t="shared" si="62"/>
        <v>51.614771449372242</v>
      </c>
      <c r="EF57" s="2">
        <f t="shared" si="62"/>
        <v>52.218403073012936</v>
      </c>
      <c r="EG57" s="2">
        <f t="shared" si="62"/>
        <v>52.318858306377081</v>
      </c>
      <c r="EH57" s="2">
        <f t="shared" si="62"/>
        <v>53.765235262841834</v>
      </c>
      <c r="EI57" s="2">
        <f t="shared" si="62"/>
        <v>51.064603180330622</v>
      </c>
      <c r="EJ57" s="2">
        <f t="shared" si="62"/>
        <v>53.257898070473878</v>
      </c>
      <c r="EK57" s="2">
        <f t="shared" si="62"/>
        <v>52.520817858578383</v>
      </c>
      <c r="EL57" s="2">
        <f t="shared" si="62"/>
        <v>53.279821623355794</v>
      </c>
      <c r="EM57" s="2">
        <f t="shared" si="62"/>
        <v>54.001804833377591</v>
      </c>
      <c r="EN57" s="2">
        <f t="shared" si="62"/>
        <v>53.656512640590023</v>
      </c>
      <c r="EO57" s="2">
        <f t="shared" si="62"/>
        <v>54.472107396831021</v>
      </c>
      <c r="EQ57" s="2">
        <f t="shared" si="63"/>
        <v>48.494712397486552</v>
      </c>
      <c r="ER57" s="2">
        <f t="shared" si="63"/>
        <v>51.566838623568252</v>
      </c>
      <c r="ES57" s="2">
        <f t="shared" si="63"/>
        <v>49.589472109449972</v>
      </c>
      <c r="ET57" s="2">
        <f t="shared" si="63"/>
        <v>51.810114924525848</v>
      </c>
      <c r="EU57" s="2">
        <f t="shared" si="63"/>
        <v>51.692657366446063</v>
      </c>
      <c r="EV57" s="2">
        <f t="shared" si="63"/>
        <v>52.957482722278627</v>
      </c>
      <c r="EW57" s="2">
        <f t="shared" si="63"/>
        <v>53.378416802492524</v>
      </c>
      <c r="EX57" s="2">
        <f t="shared" si="63"/>
        <v>53.962737742895875</v>
      </c>
      <c r="EY57" s="2">
        <f t="shared" si="63"/>
        <v>52.693785774295847</v>
      </c>
      <c r="EZ57" s="2">
        <f t="shared" si="63"/>
        <v>53.988723892843069</v>
      </c>
      <c r="FA57" s="2">
        <f t="shared" si="63"/>
        <v>52.963729005736141</v>
      </c>
      <c r="FB57" s="2">
        <f t="shared" si="63"/>
        <v>54.521792420954469</v>
      </c>
      <c r="FC57" s="2">
        <f t="shared" si="63"/>
        <v>54.790848456608003</v>
      </c>
      <c r="FD57" s="2">
        <f t="shared" si="63"/>
        <v>54.993022421863657</v>
      </c>
      <c r="FE57" s="2">
        <f t="shared" si="63"/>
        <v>55.348774493960619</v>
      </c>
      <c r="FG57" s="2">
        <f t="shared" si="64"/>
        <v>0.41699815350023384</v>
      </c>
      <c r="FH57" s="2">
        <f t="shared" si="64"/>
        <v>0.38468891724013399</v>
      </c>
      <c r="FI57" s="2">
        <f t="shared" si="64"/>
        <v>0.36456372349828453</v>
      </c>
      <c r="FJ57" s="2">
        <f t="shared" si="64"/>
        <v>0.3647193443329198</v>
      </c>
      <c r="FK57" s="2">
        <f t="shared" si="64"/>
        <v>0.38749134388126627</v>
      </c>
      <c r="FL57" s="2">
        <f t="shared" si="64"/>
        <v>0.36163511869574538</v>
      </c>
      <c r="FM57" s="2">
        <f t="shared" si="64"/>
        <v>0.35843841802201365</v>
      </c>
      <c r="FN57" s="2">
        <f t="shared" si="64"/>
        <v>0.34460562044800735</v>
      </c>
      <c r="FO57" s="2">
        <f t="shared" si="64"/>
        <v>0.34776713191147235</v>
      </c>
      <c r="FP57" s="2">
        <f t="shared" si="64"/>
        <v>0.3541389887445725</v>
      </c>
      <c r="FQ57" s="2">
        <f t="shared" si="64"/>
        <v>0.34719010567058406</v>
      </c>
      <c r="FR57" s="2">
        <f t="shared" si="64"/>
        <v>0.35666430531157783</v>
      </c>
      <c r="FS57" s="2">
        <f t="shared" si="64"/>
        <v>0.36784133471745056</v>
      </c>
      <c r="FT57" s="2">
        <f t="shared" si="64"/>
        <v>0.38520708752280564</v>
      </c>
      <c r="FU57" s="2">
        <f t="shared" si="64"/>
        <v>0.32556016244837616</v>
      </c>
      <c r="FW57" s="2">
        <f t="shared" si="53"/>
        <v>1.6297328269676095E-4</v>
      </c>
      <c r="FX57" s="2">
        <f t="shared" si="53"/>
        <v>1.0376858135928042E-4</v>
      </c>
      <c r="FY57" s="2">
        <f t="shared" si="53"/>
        <v>9.8961535562463725E-5</v>
      </c>
      <c r="FZ57" s="2">
        <f t="shared" si="53"/>
        <v>9.9033008799207279E-5</v>
      </c>
      <c r="GA57" s="2">
        <f t="shared" si="53"/>
        <v>1.0419694610567672E-4</v>
      </c>
      <c r="GB57" s="2">
        <f t="shared" si="53"/>
        <v>9.9978711061436061E-5</v>
      </c>
      <c r="GC57" s="2">
        <f t="shared" si="53"/>
        <v>1.0192174260683128E-4</v>
      </c>
      <c r="GD57" s="2">
        <f t="shared" si="53"/>
        <v>1.1692585195182976E-4</v>
      </c>
      <c r="GE57" s="2">
        <f t="shared" si="53"/>
        <v>1.2516791881099561E-4</v>
      </c>
      <c r="GF57" s="2">
        <f t="shared" si="53"/>
        <v>1.1240122833050421E-4</v>
      </c>
      <c r="GG57" s="2">
        <f t="shared" si="53"/>
        <v>1.0620143096992007E-4</v>
      </c>
      <c r="GH57" s="2">
        <f t="shared" si="53"/>
        <v>9.5444861440130481E-5</v>
      </c>
      <c r="GI57" s="2">
        <f t="shared" si="53"/>
        <v>8.3824796901669615E-5</v>
      </c>
      <c r="GJ57" s="2">
        <f t="shared" si="53"/>
        <v>6.4929738961043169E-5</v>
      </c>
      <c r="GK57" s="2">
        <f t="shared" si="53"/>
        <v>5.0179181526212615E-5</v>
      </c>
      <c r="GM57" s="86">
        <f t="shared" si="54"/>
        <v>3.3659907114327045E-3</v>
      </c>
      <c r="GN57" s="86">
        <f t="shared" si="54"/>
        <v>1.6340459996426278E-3</v>
      </c>
      <c r="GO57" s="86">
        <f t="shared" si="54"/>
        <v>8.96097573629626E-4</v>
      </c>
      <c r="GP57" s="86">
        <f t="shared" si="54"/>
        <v>8.8517599154342482E-4</v>
      </c>
      <c r="GQ57" s="86">
        <f t="shared" si="54"/>
        <v>1.5119457844621244E-3</v>
      </c>
      <c r="GR57" s="86">
        <f t="shared" si="54"/>
        <v>7.0984749203251672E-4</v>
      </c>
      <c r="GS57" s="86">
        <f t="shared" si="54"/>
        <v>6.5369154592975645E-4</v>
      </c>
      <c r="GT57" s="86">
        <f t="shared" si="54"/>
        <v>3.4940136838185746E-4</v>
      </c>
      <c r="GU57" s="86">
        <f t="shared" si="54"/>
        <v>4.1129466892318679E-4</v>
      </c>
      <c r="GV57" s="86">
        <f t="shared" si="54"/>
        <v>5.7342529598957055E-4</v>
      </c>
      <c r="GW57" s="86">
        <f t="shared" si="54"/>
        <v>4.5283857397567683E-4</v>
      </c>
      <c r="GX57" s="86">
        <f t="shared" si="54"/>
        <v>6.0629463516858933E-4</v>
      </c>
      <c r="GY57" s="86">
        <f t="shared" si="54"/>
        <v>9.3833295733115364E-4</v>
      </c>
      <c r="GZ57" s="86">
        <f t="shared" si="54"/>
        <v>1.505036117740785E-3</v>
      </c>
      <c r="HA57" s="86">
        <f t="shared" si="54"/>
        <v>1.6606080990165187E-4</v>
      </c>
      <c r="HC57" s="86">
        <f t="shared" si="58"/>
        <v>8.4815670804436085E-11</v>
      </c>
      <c r="HD57" s="86">
        <f t="shared" si="58"/>
        <v>1.7936604248713322E-11</v>
      </c>
      <c r="HE57" s="86">
        <f t="shared" si="58"/>
        <v>1.1280311661759766E-12</v>
      </c>
      <c r="HF57" s="86">
        <f t="shared" si="58"/>
        <v>4.8386504882815559E-13</v>
      </c>
      <c r="HG57" s="86">
        <f t="shared" si="58"/>
        <v>2.3894452559450878E-12</v>
      </c>
      <c r="HH57" s="86">
        <f t="shared" si="58"/>
        <v>1.1754154488805215E-13</v>
      </c>
      <c r="HI57" s="86">
        <f t="shared" si="58"/>
        <v>1.0079749416363873E-13</v>
      </c>
      <c r="HJ57" s="86">
        <f t="shared" si="58"/>
        <v>2.7859485141582103E-14</v>
      </c>
      <c r="HK57" s="86">
        <f t="shared" si="58"/>
        <v>3.8264047297555604E-14</v>
      </c>
      <c r="HL57" s="86">
        <f t="shared" si="58"/>
        <v>1.7993842514665519E-13</v>
      </c>
      <c r="HM57" s="86">
        <f t="shared" si="58"/>
        <v>7.9953423426448056E-14</v>
      </c>
      <c r="HN57" s="86">
        <f t="shared" si="58"/>
        <v>3.496487014553646E-13</v>
      </c>
      <c r="HO57" s="86">
        <f t="shared" si="58"/>
        <v>1.1265674839063628E-12</v>
      </c>
      <c r="HP57" s="86">
        <f t="shared" si="58"/>
        <v>8.7756263830900279E-13</v>
      </c>
      <c r="HQ57" s="86">
        <f t="shared" si="58"/>
        <v>2.2180362522810757E-17</v>
      </c>
      <c r="HS57" s="86">
        <f t="shared" si="55"/>
        <v>1.1131001074347801E-52</v>
      </c>
      <c r="HT57" s="86">
        <f t="shared" si="55"/>
        <v>8.2194866889417647E-60</v>
      </c>
      <c r="HU57" s="86">
        <f t="shared" si="55"/>
        <v>7.6392985336180532E-69</v>
      </c>
      <c r="HV57" s="86">
        <f t="shared" si="55"/>
        <v>2.457112977335076E-72</v>
      </c>
      <c r="HW57" s="86">
        <f t="shared" si="55"/>
        <v>3.0627748820803338E-69</v>
      </c>
      <c r="HX57" s="86">
        <f t="shared" si="55"/>
        <v>2.2206287965190852E-78</v>
      </c>
      <c r="HY57" s="86">
        <f t="shared" si="55"/>
        <v>1.6276805833427515E-78</v>
      </c>
      <c r="HZ57" s="86">
        <f t="shared" si="55"/>
        <v>8.6123237779316708E-83</v>
      </c>
      <c r="IA57" s="86">
        <f t="shared" si="55"/>
        <v>2.1007889018667966E-81</v>
      </c>
      <c r="IB57" s="86">
        <f t="shared" si="55"/>
        <v>2.9697960135834891E-76</v>
      </c>
      <c r="IC57" s="86">
        <f t="shared" si="55"/>
        <v>4.540535018626539E-78</v>
      </c>
      <c r="ID57" s="86">
        <f t="shared" si="55"/>
        <v>6.8238022056348842E-75</v>
      </c>
      <c r="IE57" s="86">
        <f t="shared" si="55"/>
        <v>1.4728908721172816E-70</v>
      </c>
      <c r="IF57" s="86">
        <f t="shared" si="55"/>
        <v>6.3276569012662843E-44</v>
      </c>
      <c r="IG57" s="86">
        <f t="shared" si="55"/>
        <v>1.0334129144079039E-29</v>
      </c>
      <c r="II57" s="86">
        <f t="shared" si="56"/>
        <v>3.5919819013572037E-198</v>
      </c>
      <c r="IJ57" s="86">
        <f t="shared" si="56"/>
        <v>7.6903376695098917E-237</v>
      </c>
      <c r="IK57" s="86">
        <f t="shared" si="56"/>
        <v>8.8107440531205422E-275</v>
      </c>
      <c r="IL57" s="86">
        <f t="shared" si="56"/>
        <v>5.7970466808793345E-285</v>
      </c>
      <c r="IM57" s="86">
        <f t="shared" si="56"/>
        <v>5.7609641112081893E-274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5.4858051093487248E-301</v>
      </c>
      <c r="IS57" s="86">
        <f t="shared" si="56"/>
        <v>8.5116081259031185E-308</v>
      </c>
      <c r="IT57" s="86">
        <f t="shared" si="56"/>
        <v>4.4142795467529969E-296</v>
      </c>
      <c r="IU57" s="86">
        <f t="shared" si="56"/>
        <v>4.0032275480181305E-277</v>
      </c>
      <c r="IV57" s="86">
        <f t="shared" si="56"/>
        <v>1.9514470032283749E-140</v>
      </c>
      <c r="IW57" s="86">
        <f t="shared" si="56"/>
        <v>7.7832026328433362E-74</v>
      </c>
      <c r="IY57" s="86">
        <f t="shared" si="57"/>
        <v>3.3659907962483755E-3</v>
      </c>
      <c r="IZ57" s="86">
        <f t="shared" si="57"/>
        <v>1.634046017579232E-3</v>
      </c>
      <c r="JA57" s="86">
        <f t="shared" si="57"/>
        <v>8.9609757475765715E-4</v>
      </c>
      <c r="JB57" s="86">
        <f t="shared" si="57"/>
        <v>8.8517599202728983E-4</v>
      </c>
      <c r="JC57" s="86">
        <f t="shared" si="57"/>
        <v>1.5119457868515696E-3</v>
      </c>
      <c r="JD57" s="86">
        <f t="shared" si="57"/>
        <v>7.0984749215005822E-4</v>
      </c>
      <c r="JE57" s="86">
        <f t="shared" si="57"/>
        <v>6.5369154603055397E-4</v>
      </c>
      <c r="JF57" s="86">
        <f t="shared" si="57"/>
        <v>3.4940136840971696E-4</v>
      </c>
      <c r="JG57" s="86">
        <f t="shared" si="57"/>
        <v>4.1129466896145083E-4</v>
      </c>
      <c r="JH57" s="86">
        <f t="shared" si="57"/>
        <v>5.7342529616950897E-4</v>
      </c>
      <c r="JI57" s="86">
        <f t="shared" si="57"/>
        <v>4.5283857405563024E-4</v>
      </c>
      <c r="JJ57" s="86">
        <f t="shared" si="57"/>
        <v>6.0629463551823803E-4</v>
      </c>
      <c r="JK57" s="86">
        <f t="shared" si="57"/>
        <v>9.3833295845772112E-4</v>
      </c>
      <c r="JL57" s="86">
        <f t="shared" si="57"/>
        <v>1.5050361186183475E-3</v>
      </c>
      <c r="JM57" s="86">
        <f t="shared" si="57"/>
        <v>1.6606080990167404E-4</v>
      </c>
    </row>
    <row r="58" spans="2:273" x14ac:dyDescent="0.25">
      <c r="B58" s="2">
        <v>31</v>
      </c>
      <c r="C58" s="37">
        <v>57.725999999999999</v>
      </c>
      <c r="D58" s="37">
        <v>60.484000000000002</v>
      </c>
      <c r="E58" s="37">
        <v>58</v>
      </c>
      <c r="F58" s="37">
        <v>57.966999999999999</v>
      </c>
      <c r="G58" s="37">
        <v>59.732999999999997</v>
      </c>
      <c r="H58" s="37">
        <v>60.517000000000003</v>
      </c>
      <c r="I58" s="37">
        <v>59.732999999999997</v>
      </c>
      <c r="J58" s="37">
        <v>57.65</v>
      </c>
      <c r="K58" s="37">
        <v>59.9</v>
      </c>
      <c r="L58" s="37">
        <v>58.616999999999997</v>
      </c>
      <c r="M58" s="37">
        <v>57.667000000000002</v>
      </c>
      <c r="N58" s="37">
        <v>57.767000000000003</v>
      </c>
      <c r="O58" s="37">
        <v>58.883000000000003</v>
      </c>
      <c r="P58" s="37">
        <v>58.7</v>
      </c>
      <c r="Q58" s="37">
        <v>53.65</v>
      </c>
      <c r="S58" s="4">
        <f t="shared" si="59"/>
        <v>56.768103062607878</v>
      </c>
      <c r="T58" s="4">
        <f t="shared" si="59"/>
        <v>57.584451194924753</v>
      </c>
      <c r="U58" s="4">
        <f t="shared" si="59"/>
        <v>56.084636483085305</v>
      </c>
      <c r="V58" s="4">
        <f t="shared" si="59"/>
        <v>57.408581227137859</v>
      </c>
      <c r="W58" s="4">
        <f t="shared" si="59"/>
        <v>58.112182878832201</v>
      </c>
      <c r="X58" s="4">
        <f t="shared" si="59"/>
        <v>57.795727380074162</v>
      </c>
      <c r="Y58" s="4">
        <f t="shared" si="59"/>
        <v>57.577174729033089</v>
      </c>
      <c r="Z58" s="4">
        <f t="shared" si="59"/>
        <v>57.220535167927743</v>
      </c>
      <c r="AA58" s="4">
        <f t="shared" si="59"/>
        <v>56.937301347380931</v>
      </c>
      <c r="AB58" s="4">
        <f t="shared" si="59"/>
        <v>57.216405902913927</v>
      </c>
      <c r="AC58" s="4">
        <f t="shared" si="59"/>
        <v>56.068837028246122</v>
      </c>
      <c r="AD58" s="4">
        <f t="shared" si="59"/>
        <v>57.374817659644854</v>
      </c>
      <c r="AE58" s="4">
        <f t="shared" si="59"/>
        <v>58.28313230221061</v>
      </c>
      <c r="AF58" s="4">
        <f t="shared" si="59"/>
        <v>58.300040325673493</v>
      </c>
      <c r="AG58" s="4">
        <f t="shared" si="59"/>
        <v>54.80731686377905</v>
      </c>
      <c r="AI58" s="4">
        <f t="shared" si="60"/>
        <v>0.95789693739212112</v>
      </c>
      <c r="AJ58" s="4">
        <f t="shared" si="60"/>
        <v>2.8995488050752485</v>
      </c>
      <c r="AK58" s="4">
        <f t="shared" si="60"/>
        <v>1.9153635169146952</v>
      </c>
      <c r="AL58" s="4">
        <f t="shared" si="60"/>
        <v>0.55841877286214014</v>
      </c>
      <c r="AM58" s="4">
        <f t="shared" si="60"/>
        <v>1.6208171211677964</v>
      </c>
      <c r="AN58" s="4">
        <f t="shared" si="60"/>
        <v>2.7212726199258412</v>
      </c>
      <c r="AO58" s="4">
        <f t="shared" si="60"/>
        <v>2.1558252709669077</v>
      </c>
      <c r="AP58" s="4">
        <f t="shared" si="60"/>
        <v>0.42946483207225583</v>
      </c>
      <c r="AQ58" s="4">
        <f t="shared" si="60"/>
        <v>2.9626986526190677</v>
      </c>
      <c r="AR58" s="4">
        <f t="shared" si="60"/>
        <v>1.4005940970860706</v>
      </c>
      <c r="AS58" s="4">
        <f t="shared" si="60"/>
        <v>1.5981629717538794</v>
      </c>
      <c r="AT58" s="4">
        <f t="shared" si="60"/>
        <v>0.39218234035514854</v>
      </c>
      <c r="AU58" s="4">
        <f t="shared" si="60"/>
        <v>0.5998676977893922</v>
      </c>
      <c r="AV58" s="4">
        <f t="shared" si="60"/>
        <v>0.39995967432651014</v>
      </c>
      <c r="AW58" s="4">
        <f t="shared" si="60"/>
        <v>-1.1573168637790516</v>
      </c>
      <c r="AY58" s="2">
        <f t="shared" si="51"/>
        <v>52.696935421034404</v>
      </c>
      <c r="AZ58" s="2">
        <f t="shared" si="51"/>
        <v>55.329764223929594</v>
      </c>
      <c r="BA58" s="2">
        <f t="shared" si="51"/>
        <v>54.728142330633055</v>
      </c>
      <c r="BB58" s="2">
        <f t="shared" si="51"/>
        <v>56.066510414924188</v>
      </c>
      <c r="BC58" s="2">
        <f t="shared" si="51"/>
        <v>56.010763722884562</v>
      </c>
      <c r="BD58" s="2">
        <f t="shared" si="51"/>
        <v>56.689049066104729</v>
      </c>
      <c r="BE58" s="2">
        <f t="shared" si="51"/>
        <v>56.554606720900736</v>
      </c>
      <c r="BF58" s="2">
        <f t="shared" si="51"/>
        <v>56.609061639326363</v>
      </c>
      <c r="BG58" s="2">
        <f t="shared" si="51"/>
        <v>56.239590840357913</v>
      </c>
      <c r="BH58" s="2">
        <f t="shared" si="51"/>
        <v>56.302582466261974</v>
      </c>
      <c r="BI58" s="2">
        <f t="shared" si="51"/>
        <v>55.339599599117335</v>
      </c>
      <c r="BJ58" s="2">
        <f t="shared" si="51"/>
        <v>56.420407132711844</v>
      </c>
      <c r="BK58" s="2">
        <f t="shared" si="51"/>
        <v>56.932142499582127</v>
      </c>
      <c r="BL58" s="2">
        <f t="shared" si="51"/>
        <v>56.346035433937701</v>
      </c>
      <c r="BM58" s="2">
        <f t="shared" si="51"/>
        <v>54.560517430841024</v>
      </c>
      <c r="BO58" s="2">
        <f t="shared" si="10"/>
        <v>57.725999999999999</v>
      </c>
      <c r="BP58" s="2">
        <f t="shared" si="11"/>
        <v>60.484000000000002</v>
      </c>
      <c r="BQ58" s="2">
        <f t="shared" si="12"/>
        <v>58</v>
      </c>
      <c r="BR58" s="2">
        <f t="shared" si="13"/>
        <v>57.966999999999999</v>
      </c>
      <c r="BS58" s="2">
        <f t="shared" si="14"/>
        <v>59.732999999999997</v>
      </c>
      <c r="BT58" s="2">
        <f t="shared" si="15"/>
        <v>60.517000000000003</v>
      </c>
      <c r="BU58" s="2">
        <f t="shared" si="16"/>
        <v>59.732999999999997</v>
      </c>
      <c r="BV58" s="2">
        <f t="shared" si="17"/>
        <v>57.65</v>
      </c>
      <c r="BW58" s="2">
        <f t="shared" si="18"/>
        <v>59.9</v>
      </c>
      <c r="BX58" s="2">
        <f t="shared" si="19"/>
        <v>58.616999999999997</v>
      </c>
      <c r="BY58" s="2">
        <f t="shared" si="20"/>
        <v>57.667000000000002</v>
      </c>
      <c r="BZ58" s="2">
        <f t="shared" si="21"/>
        <v>57.767000000000003</v>
      </c>
      <c r="CA58" s="2">
        <f t="shared" si="22"/>
        <v>58.883000000000003</v>
      </c>
      <c r="CB58" s="2">
        <f t="shared" si="23"/>
        <v>58.7</v>
      </c>
      <c r="CC58" s="2">
        <f t="shared" si="24"/>
        <v>53.65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55.679178810160437</v>
      </c>
      <c r="DL58" s="2">
        <f t="shared" si="61"/>
        <v>58.875909243697478</v>
      </c>
      <c r="DM58" s="2">
        <f t="shared" si="61"/>
        <v>57.712823251823259</v>
      </c>
      <c r="DN58" s="2">
        <f t="shared" si="61"/>
        <v>58.305019090519089</v>
      </c>
      <c r="DO58" s="2">
        <f t="shared" si="61"/>
        <v>59.151726610644268</v>
      </c>
      <c r="DP58" s="2">
        <f t="shared" si="61"/>
        <v>59.545448991848978</v>
      </c>
      <c r="DQ58" s="2">
        <f t="shared" si="61"/>
        <v>59.228244358644382</v>
      </c>
      <c r="DR58" s="2">
        <f t="shared" si="61"/>
        <v>58.337245378151273</v>
      </c>
      <c r="DS58" s="2">
        <f t="shared" si="61"/>
        <v>59.32789682539682</v>
      </c>
      <c r="DT58" s="2">
        <f t="shared" si="61"/>
        <v>58.223377777777763</v>
      </c>
      <c r="DU58" s="2">
        <f t="shared" si="61"/>
        <v>57.066994073020403</v>
      </c>
      <c r="DV58" s="2">
        <f t="shared" si="61"/>
        <v>58.416568253968258</v>
      </c>
      <c r="DW58" s="2">
        <f t="shared" si="61"/>
        <v>58.899193350493348</v>
      </c>
      <c r="DX58" s="2">
        <f t="shared" si="61"/>
        <v>58.288360784313724</v>
      </c>
      <c r="DY58" s="2">
        <f t="shared" si="61"/>
        <v>54.683896256684505</v>
      </c>
      <c r="EA58" s="2">
        <f t="shared" si="62"/>
        <v>48.894558858262045</v>
      </c>
      <c r="EB58" s="2">
        <f t="shared" si="62"/>
        <v>50.156420240516404</v>
      </c>
      <c r="EC58" s="2">
        <f t="shared" si="62"/>
        <v>49.983720636651931</v>
      </c>
      <c r="ED58" s="2">
        <f t="shared" si="62"/>
        <v>52.510715321995306</v>
      </c>
      <c r="EE58" s="2">
        <f t="shared" si="62"/>
        <v>51.482673440232965</v>
      </c>
      <c r="EF58" s="2">
        <f t="shared" si="62"/>
        <v>52.090328211645101</v>
      </c>
      <c r="EG58" s="2">
        <f t="shared" si="62"/>
        <v>52.189881989371528</v>
      </c>
      <c r="EH58" s="2">
        <f t="shared" si="62"/>
        <v>53.611417089021593</v>
      </c>
      <c r="EI58" s="2">
        <f t="shared" si="62"/>
        <v>50.956555865570195</v>
      </c>
      <c r="EJ58" s="2">
        <f t="shared" si="62"/>
        <v>53.107526298906443</v>
      </c>
      <c r="EK58" s="2">
        <f t="shared" si="62"/>
        <v>52.377285440435351</v>
      </c>
      <c r="EL58" s="2">
        <f t="shared" si="62"/>
        <v>53.13629226820661</v>
      </c>
      <c r="EM58" s="2">
        <f t="shared" si="62"/>
        <v>53.848905109021146</v>
      </c>
      <c r="EN58" s="2">
        <f t="shared" si="62"/>
        <v>53.518605368102207</v>
      </c>
      <c r="EO58" s="2">
        <f t="shared" si="62"/>
        <v>54.327275560385139</v>
      </c>
      <c r="EQ58" s="2">
        <f t="shared" si="63"/>
        <v>48.382880357720801</v>
      </c>
      <c r="ER58" s="2">
        <f t="shared" si="63"/>
        <v>51.425322024849557</v>
      </c>
      <c r="ES58" s="2">
        <f t="shared" si="63"/>
        <v>49.471315740863432</v>
      </c>
      <c r="ET58" s="2">
        <f t="shared" si="63"/>
        <v>51.669214658271869</v>
      </c>
      <c r="EU58" s="2">
        <f t="shared" si="63"/>
        <v>51.559185710550395</v>
      </c>
      <c r="EV58" s="2">
        <f t="shared" si="63"/>
        <v>52.817455272377707</v>
      </c>
      <c r="EW58" s="2">
        <f t="shared" si="63"/>
        <v>53.232351505072927</v>
      </c>
      <c r="EX58" s="2">
        <f t="shared" si="63"/>
        <v>53.805618029117056</v>
      </c>
      <c r="EY58" s="2">
        <f t="shared" si="63"/>
        <v>52.559358425573912</v>
      </c>
      <c r="EZ58" s="2">
        <f t="shared" si="63"/>
        <v>53.826634941908871</v>
      </c>
      <c r="FA58" s="2">
        <f t="shared" si="63"/>
        <v>52.81312425430211</v>
      </c>
      <c r="FB58" s="2">
        <f t="shared" si="63"/>
        <v>54.358585739521878</v>
      </c>
      <c r="FC58" s="2">
        <f t="shared" si="63"/>
        <v>54.625447997088479</v>
      </c>
      <c r="FD58" s="2">
        <f t="shared" si="63"/>
        <v>54.833523808693137</v>
      </c>
      <c r="FE58" s="2">
        <f t="shared" si="63"/>
        <v>55.184861718341786</v>
      </c>
      <c r="FG58" s="2">
        <f t="shared" si="64"/>
        <v>0.43954591067327187</v>
      </c>
      <c r="FH58" s="2">
        <f t="shared" si="64"/>
        <v>0.40670839686329452</v>
      </c>
      <c r="FI58" s="2">
        <f t="shared" si="64"/>
        <v>0.38615418499356979</v>
      </c>
      <c r="FJ58" s="2">
        <f t="shared" si="64"/>
        <v>0.38631341907633254</v>
      </c>
      <c r="FK58" s="2">
        <f t="shared" si="64"/>
        <v>0.40956446113748113</v>
      </c>
      <c r="FL58" s="2">
        <f t="shared" si="64"/>
        <v>0.38315672141542956</v>
      </c>
      <c r="FM58" s="2">
        <f t="shared" si="64"/>
        <v>0.37988298946053989</v>
      </c>
      <c r="FN58" s="2">
        <f t="shared" si="64"/>
        <v>0.36569433560899484</v>
      </c>
      <c r="FO58" s="2">
        <f t="shared" si="64"/>
        <v>0.36894040895819386</v>
      </c>
      <c r="FP58" s="2">
        <f t="shared" si="64"/>
        <v>0.37547687719033224</v>
      </c>
      <c r="FQ58" s="2">
        <f t="shared" si="64"/>
        <v>0.36834809176501748</v>
      </c>
      <c r="FR58" s="2">
        <f t="shared" si="64"/>
        <v>0.37806528340493517</v>
      </c>
      <c r="FS58" s="2">
        <f t="shared" si="64"/>
        <v>0.38950692117698466</v>
      </c>
      <c r="FT58" s="2">
        <f t="shared" si="64"/>
        <v>0.40723659698519188</v>
      </c>
      <c r="FU58" s="2">
        <f t="shared" si="64"/>
        <v>0.34609884286246945</v>
      </c>
      <c r="FW58" s="2">
        <f t="shared" si="53"/>
        <v>1.7869384136179125E-4</v>
      </c>
      <c r="FX58" s="2">
        <f t="shared" si="53"/>
        <v>1.1377884781897303E-4</v>
      </c>
      <c r="FY58" s="2">
        <f t="shared" si="53"/>
        <v>1.0850813000556515E-4</v>
      </c>
      <c r="FZ58" s="2">
        <f t="shared" si="53"/>
        <v>1.0858649735426951E-4</v>
      </c>
      <c r="GA58" s="2">
        <f t="shared" si="53"/>
        <v>1.1424853099955729E-4</v>
      </c>
      <c r="GB58" s="2">
        <f t="shared" si="53"/>
        <v>1.0962341935554616E-4</v>
      </c>
      <c r="GC58" s="2">
        <f t="shared" si="53"/>
        <v>1.1175386958026638E-4</v>
      </c>
      <c r="GD58" s="2">
        <f t="shared" si="53"/>
        <v>1.2820520097402147E-4</v>
      </c>
      <c r="GE58" s="2">
        <f t="shared" si="53"/>
        <v>1.3724223649905738E-4</v>
      </c>
      <c r="GF58" s="2">
        <f t="shared" si="53"/>
        <v>1.2324415959144379E-4</v>
      </c>
      <c r="GG58" s="2">
        <f t="shared" si="53"/>
        <v>1.1644636033405163E-4</v>
      </c>
      <c r="GH58" s="2">
        <f t="shared" si="53"/>
        <v>1.0465224582870548E-4</v>
      </c>
      <c r="GI58" s="2">
        <f t="shared" si="53"/>
        <v>9.1911318787601997E-5</v>
      </c>
      <c r="GJ58" s="2">
        <f t="shared" si="53"/>
        <v>7.1193597073711051E-5</v>
      </c>
      <c r="GK58" s="2">
        <f t="shared" si="53"/>
        <v>5.5020112080606011E-5</v>
      </c>
      <c r="GM58" s="86">
        <f t="shared" si="54"/>
        <v>4.9021872493672436E-3</v>
      </c>
      <c r="GN58" s="86">
        <f t="shared" si="54"/>
        <v>2.5082300571706122E-3</v>
      </c>
      <c r="GO58" s="86">
        <f t="shared" si="54"/>
        <v>1.4469109238727611E-3</v>
      </c>
      <c r="GP58" s="86">
        <f t="shared" si="54"/>
        <v>1.4335270345914965E-3</v>
      </c>
      <c r="GQ58" s="86">
        <f t="shared" si="54"/>
        <v>2.3884469415677363E-3</v>
      </c>
      <c r="GR58" s="86">
        <f t="shared" si="54"/>
        <v>1.1861526362523906E-3</v>
      </c>
      <c r="GS58" s="86">
        <f t="shared" si="54"/>
        <v>1.0962085945942725E-3</v>
      </c>
      <c r="GT58" s="86">
        <f t="shared" si="54"/>
        <v>6.2275061818698049E-4</v>
      </c>
      <c r="GU58" s="86">
        <f t="shared" si="54"/>
        <v>7.2097482182180179E-4</v>
      </c>
      <c r="GV58" s="86">
        <f t="shared" si="54"/>
        <v>9.6958462138640187E-4</v>
      </c>
      <c r="GW58" s="86">
        <f t="shared" si="54"/>
        <v>7.7861769189372103E-4</v>
      </c>
      <c r="GX58" s="86">
        <f t="shared" si="54"/>
        <v>1.0243164673753007E-3</v>
      </c>
      <c r="GY58" s="86">
        <f t="shared" si="54"/>
        <v>1.5197246155572509E-3</v>
      </c>
      <c r="GZ58" s="86">
        <f t="shared" si="54"/>
        <v>2.358075769057106E-3</v>
      </c>
      <c r="HA58" s="86">
        <f t="shared" si="54"/>
        <v>3.1134603236174604E-4</v>
      </c>
      <c r="HC58" s="86">
        <f t="shared" si="58"/>
        <v>2.2247075902837988E-10</v>
      </c>
      <c r="HD58" s="86">
        <f t="shared" si="58"/>
        <v>5.0603731212389886E-11</v>
      </c>
      <c r="HE58" s="86">
        <f t="shared" si="58"/>
        <v>3.6498879490010509E-12</v>
      </c>
      <c r="HF58" s="86">
        <f t="shared" si="58"/>
        <v>1.6304022337639752E-12</v>
      </c>
      <c r="HG58" s="86">
        <f t="shared" si="58"/>
        <v>7.6387182553206169E-12</v>
      </c>
      <c r="HH58" s="86">
        <f t="shared" si="58"/>
        <v>4.3228251385507753E-13</v>
      </c>
      <c r="HI58" s="86">
        <f t="shared" si="58"/>
        <v>3.7314008267533217E-13</v>
      </c>
      <c r="HJ58" s="86">
        <f t="shared" si="58"/>
        <v>1.1262558861930512E-13</v>
      </c>
      <c r="HK58" s="86">
        <f t="shared" si="58"/>
        <v>1.5309817470356044E-13</v>
      </c>
      <c r="HL58" s="86">
        <f t="shared" si="58"/>
        <v>6.525412084147817E-13</v>
      </c>
      <c r="HM58" s="86">
        <f t="shared" si="58"/>
        <v>2.9726172185608538E-13</v>
      </c>
      <c r="HN58" s="86">
        <f t="shared" si="58"/>
        <v>1.2089716384437299E-12</v>
      </c>
      <c r="HO58" s="86">
        <f t="shared" si="58"/>
        <v>3.5886597986822323E-12</v>
      </c>
      <c r="HP58" s="86">
        <f t="shared" si="58"/>
        <v>2.8154979191616828E-12</v>
      </c>
      <c r="HQ58" s="86">
        <f t="shared" si="58"/>
        <v>1.1578210307534581E-16</v>
      </c>
      <c r="HS58" s="86">
        <f t="shared" si="55"/>
        <v>2.723141133621144E-51</v>
      </c>
      <c r="HT58" s="86">
        <f t="shared" si="55"/>
        <v>2.8626904729071628E-58</v>
      </c>
      <c r="HU58" s="86">
        <f t="shared" si="55"/>
        <v>4.5673305959276666E-67</v>
      </c>
      <c r="HV58" s="86">
        <f t="shared" si="55"/>
        <v>1.7636593252147582E-70</v>
      </c>
      <c r="HW58" s="86">
        <f t="shared" si="55"/>
        <v>1.8848166645315905E-67</v>
      </c>
      <c r="HX58" s="86">
        <f t="shared" si="55"/>
        <v>2.3358390398043662E-76</v>
      </c>
      <c r="HY58" s="86">
        <f t="shared" si="55"/>
        <v>1.7381781259989575E-76</v>
      </c>
      <c r="HZ58" s="86">
        <f t="shared" si="55"/>
        <v>1.2946906286649791E-80</v>
      </c>
      <c r="IA58" s="86">
        <f t="shared" si="55"/>
        <v>2.9927987072218556E-79</v>
      </c>
      <c r="IB58" s="86">
        <f t="shared" si="55"/>
        <v>2.8818930846799103E-74</v>
      </c>
      <c r="IC58" s="86">
        <f t="shared" si="55"/>
        <v>4.7675030242145931E-76</v>
      </c>
      <c r="ID58" s="86">
        <f t="shared" si="55"/>
        <v>5.6534031187108879E-73</v>
      </c>
      <c r="IE58" s="86">
        <f t="shared" si="55"/>
        <v>8.7759699979676858E-69</v>
      </c>
      <c r="IF58" s="86">
        <f t="shared" si="55"/>
        <v>7.3925837543152772E-43</v>
      </c>
      <c r="IG58" s="86">
        <f t="shared" si="55"/>
        <v>5.0588682092137344E-29</v>
      </c>
      <c r="II58" s="86">
        <f t="shared" si="56"/>
        <v>4.7304987979461784E-194</v>
      </c>
      <c r="IJ58" s="86">
        <f t="shared" si="56"/>
        <v>3.7637801726281133E-232</v>
      </c>
      <c r="IK58" s="86">
        <f t="shared" si="56"/>
        <v>2.3132539021325418E-269</v>
      </c>
      <c r="IL58" s="86">
        <f t="shared" si="56"/>
        <v>2.4271109513136959E-279</v>
      </c>
      <c r="IM58" s="86">
        <f t="shared" si="56"/>
        <v>1.5621981982699601E-268</v>
      </c>
      <c r="IN58" s="86">
        <f t="shared" si="56"/>
        <v>1.1249028228347162E-304</v>
      </c>
      <c r="IO58" s="86">
        <f t="shared" si="56"/>
        <v>7.843463373647775E-305</v>
      </c>
      <c r="IP58" s="86">
        <f t="shared" si="56"/>
        <v>0</v>
      </c>
      <c r="IQ58" s="86">
        <f t="shared" si="56"/>
        <v>0</v>
      </c>
      <c r="IR58" s="86">
        <f t="shared" si="56"/>
        <v>5.7774414462284887E-295</v>
      </c>
      <c r="IS58" s="86">
        <f t="shared" si="56"/>
        <v>1.1262670689535437E-301</v>
      </c>
      <c r="IT58" s="86">
        <f t="shared" si="56"/>
        <v>2.9135524358864866E-290</v>
      </c>
      <c r="IU58" s="86">
        <f t="shared" si="56"/>
        <v>9.3746750095363468E-272</v>
      </c>
      <c r="IV58" s="86">
        <f t="shared" si="56"/>
        <v>8.3616989973160358E-138</v>
      </c>
      <c r="IW58" s="86">
        <f t="shared" si="56"/>
        <v>1.6750776417075329E-72</v>
      </c>
      <c r="IY58" s="86">
        <f t="shared" si="57"/>
        <v>4.9021874718380024E-3</v>
      </c>
      <c r="IZ58" s="86">
        <f t="shared" si="57"/>
        <v>2.5082301077743435E-3</v>
      </c>
      <c r="JA58" s="86">
        <f t="shared" si="57"/>
        <v>1.446910927522649E-3</v>
      </c>
      <c r="JB58" s="86">
        <f t="shared" si="57"/>
        <v>1.4335270362218987E-3</v>
      </c>
      <c r="JC58" s="86">
        <f t="shared" si="57"/>
        <v>2.3884469492064546E-3</v>
      </c>
      <c r="JD58" s="86">
        <f t="shared" si="57"/>
        <v>1.1861526366846731E-3</v>
      </c>
      <c r="JE58" s="86">
        <f t="shared" si="57"/>
        <v>1.0962085949674126E-3</v>
      </c>
      <c r="JF58" s="86">
        <f t="shared" si="57"/>
        <v>6.2275061829960611E-4</v>
      </c>
      <c r="JG58" s="86">
        <f t="shared" si="57"/>
        <v>7.2097482197489991E-4</v>
      </c>
      <c r="JH58" s="86">
        <f t="shared" si="57"/>
        <v>9.6958462203894304E-4</v>
      </c>
      <c r="JI58" s="86">
        <f t="shared" si="57"/>
        <v>7.786176921909827E-4</v>
      </c>
      <c r="JJ58" s="86">
        <f t="shared" si="57"/>
        <v>1.0243164685842725E-3</v>
      </c>
      <c r="JK58" s="86">
        <f t="shared" si="57"/>
        <v>1.5197246191459106E-3</v>
      </c>
      <c r="JL58" s="86">
        <f t="shared" si="57"/>
        <v>2.3580757718726039E-3</v>
      </c>
      <c r="JM58" s="86">
        <f t="shared" si="57"/>
        <v>3.1134603236186183E-4</v>
      </c>
    </row>
    <row r="59" spans="2:273" x14ac:dyDescent="0.25">
      <c r="B59" s="2">
        <v>32</v>
      </c>
      <c r="C59" s="37">
        <v>58.097000000000001</v>
      </c>
      <c r="D59" s="37">
        <v>60.741999999999997</v>
      </c>
      <c r="E59" s="37">
        <v>58.371000000000002</v>
      </c>
      <c r="F59" s="37">
        <v>58.582999999999998</v>
      </c>
      <c r="G59" s="37">
        <v>60.167000000000002</v>
      </c>
      <c r="H59" s="37">
        <v>59.65</v>
      </c>
      <c r="I59" s="37">
        <v>59.783000000000001</v>
      </c>
      <c r="J59" s="37">
        <v>58.732999999999997</v>
      </c>
      <c r="K59" s="37">
        <v>58.3</v>
      </c>
      <c r="L59" s="37">
        <v>58.75</v>
      </c>
      <c r="M59" s="37">
        <v>56.716999999999999</v>
      </c>
      <c r="N59" s="37">
        <v>58.167000000000002</v>
      </c>
      <c r="O59" s="37">
        <v>58.75</v>
      </c>
      <c r="P59" s="37">
        <v>60.732999999999997</v>
      </c>
      <c r="Q59" s="37">
        <v>53.35</v>
      </c>
      <c r="S59" s="4">
        <f t="shared" si="59"/>
        <v>58.245486204845186</v>
      </c>
      <c r="T59" s="4">
        <f t="shared" si="59"/>
        <v>58.500921834206636</v>
      </c>
      <c r="U59" s="4">
        <f t="shared" si="59"/>
        <v>56.696353613777582</v>
      </c>
      <c r="V59" s="4">
        <f t="shared" si="59"/>
        <v>58.043255113723298</v>
      </c>
      <c r="W59" s="4">
        <f t="shared" si="59"/>
        <v>59.034610571645615</v>
      </c>
      <c r="X59" s="4">
        <f t="shared" si="59"/>
        <v>58.29785821538939</v>
      </c>
      <c r="Y59" s="4">
        <f t="shared" si="59"/>
        <v>58.029467867343371</v>
      </c>
      <c r="Z59" s="4">
        <f t="shared" si="59"/>
        <v>57.542942819134971</v>
      </c>
      <c r="AA59" s="4">
        <f t="shared" si="59"/>
        <v>57.248242099357313</v>
      </c>
      <c r="AB59" s="4">
        <f t="shared" si="59"/>
        <v>57.662956496443101</v>
      </c>
      <c r="AC59" s="4">
        <f t="shared" si="59"/>
        <v>56.430501349016644</v>
      </c>
      <c r="AD59" s="4">
        <f t="shared" si="59"/>
        <v>57.845581224367798</v>
      </c>
      <c r="AE59" s="4">
        <f t="shared" si="59"/>
        <v>58.901776891178912</v>
      </c>
      <c r="AF59" s="4">
        <f t="shared" si="59"/>
        <v>59.174454268412006</v>
      </c>
      <c r="AG59" s="4">
        <f t="shared" si="59"/>
        <v>55.088798466800377</v>
      </c>
      <c r="AI59" s="4">
        <f t="shared" si="60"/>
        <v>-0.14848620484518449</v>
      </c>
      <c r="AJ59" s="4">
        <f t="shared" si="60"/>
        <v>2.2410781657933612</v>
      </c>
      <c r="AK59" s="4">
        <f t="shared" si="60"/>
        <v>1.6746463862224203</v>
      </c>
      <c r="AL59" s="4">
        <f t="shared" si="60"/>
        <v>0.5397448862767007</v>
      </c>
      <c r="AM59" s="4">
        <f t="shared" si="60"/>
        <v>1.1323894283543865</v>
      </c>
      <c r="AN59" s="4">
        <f t="shared" si="60"/>
        <v>1.352141784610609</v>
      </c>
      <c r="AO59" s="4">
        <f t="shared" si="60"/>
        <v>1.7535321326566304</v>
      </c>
      <c r="AP59" s="4">
        <f t="shared" si="60"/>
        <v>1.1900571808650255</v>
      </c>
      <c r="AQ59" s="4">
        <f t="shared" si="60"/>
        <v>1.0517579006426843</v>
      </c>
      <c r="AR59" s="4">
        <f t="shared" si="60"/>
        <v>1.0870435035568988</v>
      </c>
      <c r="AS59" s="4">
        <f t="shared" si="60"/>
        <v>0.28649865098335425</v>
      </c>
      <c r="AT59" s="4">
        <f t="shared" si="60"/>
        <v>0.32141877563220334</v>
      </c>
      <c r="AU59" s="4">
        <f t="shared" si="60"/>
        <v>-0.15177689117891191</v>
      </c>
      <c r="AV59" s="4">
        <f t="shared" si="60"/>
        <v>1.5585457315879907</v>
      </c>
      <c r="AW59" s="4">
        <f t="shared" si="60"/>
        <v>-1.7387984668003753</v>
      </c>
      <c r="AY59" s="2">
        <f t="shared" ref="AY59:BM75" si="65">IF(OR($B59 &lt; C$230, $B59 &gt; C$233), #N/A, ((1-FG59)*DK59) + (FG59 - FW59)*EA59 + (FW59*EQ59))</f>
        <v>52.598886069937635</v>
      </c>
      <c r="AZ59" s="2">
        <f t="shared" si="65"/>
        <v>55.213902502817888</v>
      </c>
      <c r="BA59" s="2">
        <f t="shared" si="65"/>
        <v>54.622801223656097</v>
      </c>
      <c r="BB59" s="2">
        <f t="shared" si="65"/>
        <v>55.986407170930001</v>
      </c>
      <c r="BC59" s="2">
        <f t="shared" si="65"/>
        <v>55.894528624915601</v>
      </c>
      <c r="BD59" s="2">
        <f t="shared" si="65"/>
        <v>56.553300940827093</v>
      </c>
      <c r="BE59" s="2">
        <f t="shared" si="65"/>
        <v>56.411567519354094</v>
      </c>
      <c r="BF59" s="2">
        <f t="shared" si="65"/>
        <v>56.519131003863095</v>
      </c>
      <c r="BG59" s="2">
        <f t="shared" si="65"/>
        <v>56.097891960386796</v>
      </c>
      <c r="BH59" s="2">
        <f t="shared" si="65"/>
        <v>56.205444281311678</v>
      </c>
      <c r="BI59" s="2">
        <f t="shared" si="65"/>
        <v>55.24857724080109</v>
      </c>
      <c r="BJ59" s="2">
        <f t="shared" si="65"/>
        <v>56.325081731718221</v>
      </c>
      <c r="BK59" s="2">
        <f t="shared" si="65"/>
        <v>56.832110805441502</v>
      </c>
      <c r="BL59" s="2">
        <f t="shared" si="65"/>
        <v>56.274494113174519</v>
      </c>
      <c r="BM59" s="2">
        <f t="shared" si="65"/>
        <v>54.654863282915251</v>
      </c>
      <c r="BO59" s="2">
        <f t="shared" si="10"/>
        <v>58.097000000000001</v>
      </c>
      <c r="BP59" s="2">
        <f t="shared" si="11"/>
        <v>60.741999999999997</v>
      </c>
      <c r="BQ59" s="2">
        <f t="shared" si="12"/>
        <v>58.371000000000002</v>
      </c>
      <c r="BR59" s="2">
        <f t="shared" si="13"/>
        <v>58.582999999999998</v>
      </c>
      <c r="BS59" s="2">
        <f t="shared" si="14"/>
        <v>60.167000000000002</v>
      </c>
      <c r="BT59" s="2">
        <f t="shared" si="15"/>
        <v>59.65</v>
      </c>
      <c r="BU59" s="2">
        <f t="shared" si="16"/>
        <v>59.783000000000001</v>
      </c>
      <c r="BV59" s="2">
        <f t="shared" si="17"/>
        <v>58.732999999999997</v>
      </c>
      <c r="BW59" s="2">
        <f t="shared" si="18"/>
        <v>58.3</v>
      </c>
      <c r="BX59" s="2">
        <f t="shared" si="19"/>
        <v>58.75</v>
      </c>
      <c r="BY59" s="2">
        <f t="shared" si="20"/>
        <v>56.716999999999999</v>
      </c>
      <c r="BZ59" s="2">
        <f t="shared" si="21"/>
        <v>58.167000000000002</v>
      </c>
      <c r="CA59" s="2">
        <f t="shared" si="22"/>
        <v>58.75</v>
      </c>
      <c r="CB59" s="2">
        <f t="shared" si="23"/>
        <v>60.732999999999997</v>
      </c>
      <c r="CC59" s="2">
        <f t="shared" si="24"/>
        <v>53.35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55.888160427807499</v>
      </c>
      <c r="DL59" s="2">
        <f t="shared" si="61"/>
        <v>59.106539495798316</v>
      </c>
      <c r="DM59" s="2">
        <f t="shared" si="61"/>
        <v>57.910022093522102</v>
      </c>
      <c r="DN59" s="2">
        <f t="shared" si="61"/>
        <v>58.492018447018445</v>
      </c>
      <c r="DO59" s="2">
        <f t="shared" si="61"/>
        <v>59.35059075630253</v>
      </c>
      <c r="DP59" s="2">
        <f t="shared" si="61"/>
        <v>59.680052209352198</v>
      </c>
      <c r="DQ59" s="2">
        <f t="shared" si="61"/>
        <v>59.333702788502812</v>
      </c>
      <c r="DR59" s="2">
        <f t="shared" si="61"/>
        <v>58.454432492997206</v>
      </c>
      <c r="DS59" s="2">
        <f t="shared" si="61"/>
        <v>59.462573015873005</v>
      </c>
      <c r="DT59" s="2">
        <f t="shared" si="61"/>
        <v>58.346644444444429</v>
      </c>
      <c r="DU59" s="2">
        <f t="shared" si="61"/>
        <v>57.176201517306794</v>
      </c>
      <c r="DV59" s="2">
        <f t="shared" si="61"/>
        <v>58.545953968253968</v>
      </c>
      <c r="DW59" s="2">
        <f t="shared" si="61"/>
        <v>59.025921664521661</v>
      </c>
      <c r="DX59" s="2">
        <f t="shared" si="61"/>
        <v>58.454200840336135</v>
      </c>
      <c r="DY59" s="2">
        <f t="shared" si="61"/>
        <v>54.928950802139049</v>
      </c>
      <c r="EA59" s="2">
        <f t="shared" si="62"/>
        <v>48.774059967164952</v>
      </c>
      <c r="EB59" s="2">
        <f t="shared" si="62"/>
        <v>50.034741400654347</v>
      </c>
      <c r="EC59" s="2">
        <f t="shared" si="62"/>
        <v>49.857240037164971</v>
      </c>
      <c r="ED59" s="2">
        <f t="shared" si="62"/>
        <v>52.356532438575989</v>
      </c>
      <c r="EE59" s="2">
        <f t="shared" si="62"/>
        <v>51.350575431093688</v>
      </c>
      <c r="EF59" s="2">
        <f t="shared" si="62"/>
        <v>51.962253350277265</v>
      </c>
      <c r="EG59" s="2">
        <f t="shared" si="62"/>
        <v>52.06090567236599</v>
      </c>
      <c r="EH59" s="2">
        <f t="shared" si="62"/>
        <v>53.457598915201345</v>
      </c>
      <c r="EI59" s="2">
        <f t="shared" si="62"/>
        <v>50.848508550809768</v>
      </c>
      <c r="EJ59" s="2">
        <f t="shared" si="62"/>
        <v>52.957154527339007</v>
      </c>
      <c r="EK59" s="2">
        <f t="shared" si="62"/>
        <v>52.233753022292319</v>
      </c>
      <c r="EL59" s="2">
        <f t="shared" si="62"/>
        <v>52.992762913057426</v>
      </c>
      <c r="EM59" s="2">
        <f t="shared" si="62"/>
        <v>53.696005384664694</v>
      </c>
      <c r="EN59" s="2">
        <f t="shared" si="62"/>
        <v>53.380698095614385</v>
      </c>
      <c r="EO59" s="2">
        <f t="shared" si="62"/>
        <v>54.182443723939258</v>
      </c>
      <c r="EQ59" s="2">
        <f t="shared" si="63"/>
        <v>48.271048317955049</v>
      </c>
      <c r="ER59" s="2">
        <f t="shared" si="63"/>
        <v>51.283805426130861</v>
      </c>
      <c r="ES59" s="2">
        <f t="shared" si="63"/>
        <v>49.353159372276892</v>
      </c>
      <c r="ET59" s="2">
        <f t="shared" si="63"/>
        <v>51.528314392017897</v>
      </c>
      <c r="EU59" s="2">
        <f t="shared" si="63"/>
        <v>51.425714054654733</v>
      </c>
      <c r="EV59" s="2">
        <f t="shared" si="63"/>
        <v>52.677427822476787</v>
      </c>
      <c r="EW59" s="2">
        <f t="shared" si="63"/>
        <v>53.086286207653323</v>
      </c>
      <c r="EX59" s="2">
        <f t="shared" si="63"/>
        <v>53.648498315338237</v>
      </c>
      <c r="EY59" s="2">
        <f t="shared" si="63"/>
        <v>52.424931076851976</v>
      </c>
      <c r="EZ59" s="2">
        <f t="shared" si="63"/>
        <v>53.664545990974673</v>
      </c>
      <c r="FA59" s="2">
        <f t="shared" si="63"/>
        <v>52.662519502868072</v>
      </c>
      <c r="FB59" s="2">
        <f t="shared" si="63"/>
        <v>54.19537905808928</v>
      </c>
      <c r="FC59" s="2">
        <f t="shared" si="63"/>
        <v>54.460047537568954</v>
      </c>
      <c r="FD59" s="2">
        <f t="shared" si="63"/>
        <v>54.674025195522617</v>
      </c>
      <c r="FE59" s="2">
        <f t="shared" si="63"/>
        <v>55.020948942722953</v>
      </c>
      <c r="FG59" s="2">
        <f t="shared" si="64"/>
        <v>0.46234598748374806</v>
      </c>
      <c r="FH59" s="2">
        <f t="shared" si="64"/>
        <v>0.42910928778468654</v>
      </c>
      <c r="FI59" s="2">
        <f t="shared" si="64"/>
        <v>0.40820189514443556</v>
      </c>
      <c r="FJ59" s="2">
        <f t="shared" si="64"/>
        <v>0.40836417258142638</v>
      </c>
      <c r="FK59" s="2">
        <f t="shared" si="64"/>
        <v>0.4320081154201062</v>
      </c>
      <c r="FL59" s="2">
        <f t="shared" si="64"/>
        <v>0.40514624551124084</v>
      </c>
      <c r="FM59" s="2">
        <f t="shared" si="64"/>
        <v>0.40180701686462195</v>
      </c>
      <c r="FN59" s="2">
        <f t="shared" si="64"/>
        <v>0.38731094286069023</v>
      </c>
      <c r="FO59" s="2">
        <f t="shared" si="64"/>
        <v>0.39063072849902286</v>
      </c>
      <c r="FP59" s="2">
        <f t="shared" si="64"/>
        <v>0.39730953911160199</v>
      </c>
      <c r="FQ59" s="2">
        <f t="shared" si="64"/>
        <v>0.39002511065582024</v>
      </c>
      <c r="FR59" s="2">
        <f t="shared" si="64"/>
        <v>0.39995206574978537</v>
      </c>
      <c r="FS59" s="2">
        <f t="shared" si="64"/>
        <v>0.41161769574263263</v>
      </c>
      <c r="FT59" s="2">
        <f t="shared" si="64"/>
        <v>0.42964551240845761</v>
      </c>
      <c r="FU59" s="2">
        <f t="shared" si="64"/>
        <v>0.3672277364809523</v>
      </c>
      <c r="FW59" s="2">
        <f t="shared" ref="FW59:GK75" si="67">POWER(10,($B59-C$232)/C$229)/(1+POWER(10,($B59-C$232)/C$229))</f>
        <v>1.9593052298440378E-4</v>
      </c>
      <c r="FX59" s="2">
        <f t="shared" si="67"/>
        <v>1.2475465636172889E-4</v>
      </c>
      <c r="FY59" s="2">
        <f t="shared" si="67"/>
        <v>1.1897555313972901E-4</v>
      </c>
      <c r="FZ59" s="2">
        <f t="shared" si="67"/>
        <v>1.1906147942914609E-4</v>
      </c>
      <c r="GA59" s="2">
        <f t="shared" si="67"/>
        <v>1.2526964239874922E-4</v>
      </c>
      <c r="GB59" s="2">
        <f t="shared" si="67"/>
        <v>1.2019841785912578E-4</v>
      </c>
      <c r="GC59" s="2">
        <f t="shared" si="67"/>
        <v>1.2253436018698705E-4</v>
      </c>
      <c r="GD59" s="2">
        <f t="shared" si="67"/>
        <v>1.4057246875838605E-4</v>
      </c>
      <c r="GE59" s="2">
        <f t="shared" si="67"/>
        <v>1.5048112740807904E-4</v>
      </c>
      <c r="GF59" s="2">
        <f t="shared" si="67"/>
        <v>1.3513292701293977E-4</v>
      </c>
      <c r="GG59" s="2">
        <f t="shared" si="67"/>
        <v>1.2767946070717665E-4</v>
      </c>
      <c r="GH59" s="2">
        <f t="shared" si="67"/>
        <v>1.1474774715961475E-4</v>
      </c>
      <c r="GI59" s="2">
        <f t="shared" si="67"/>
        <v>1.0077786338789131E-4</v>
      </c>
      <c r="GJ59" s="2">
        <f t="shared" si="67"/>
        <v>7.8061690719470535E-5</v>
      </c>
      <c r="GK59" s="2">
        <f t="shared" si="67"/>
        <v>6.0328033009990584E-5</v>
      </c>
      <c r="GM59" s="86">
        <f t="shared" ref="GM59:HA75" si="68" xml:space="preserve"> _xlfn.NORM.DIST($B59, C$7, ABS(C$11), TRUE) * _xlfn.NORM.DIST(($B59 - C$7)*C$15, 0, ABS(C$11), TRUE) * 2</f>
        <v>7.0470933799790933E-3</v>
      </c>
      <c r="GN59" s="86">
        <f t="shared" si="68"/>
        <v>3.7923881700316089E-3</v>
      </c>
      <c r="GO59" s="86">
        <f t="shared" si="68"/>
        <v>2.2961626928281534E-3</v>
      </c>
      <c r="GP59" s="86">
        <f t="shared" si="68"/>
        <v>2.2812595389739817E-3</v>
      </c>
      <c r="GQ59" s="86">
        <f t="shared" si="68"/>
        <v>3.7093840669283557E-3</v>
      </c>
      <c r="GR59" s="86">
        <f t="shared" si="68"/>
        <v>1.9441690313131033E-3</v>
      </c>
      <c r="GS59" s="86">
        <f t="shared" si="68"/>
        <v>1.8030545597655192E-3</v>
      </c>
      <c r="GT59" s="86">
        <f t="shared" si="68"/>
        <v>1.0854158383994149E-3</v>
      </c>
      <c r="GU59" s="86">
        <f t="shared" si="68"/>
        <v>1.2369330978196031E-3</v>
      </c>
      <c r="GV59" s="86">
        <f t="shared" si="68"/>
        <v>1.6075615080325854E-3</v>
      </c>
      <c r="GW59" s="86">
        <f t="shared" si="68"/>
        <v>1.3118878155896968E-3</v>
      </c>
      <c r="GX59" s="86">
        <f t="shared" si="68"/>
        <v>1.6967603393901771E-3</v>
      </c>
      <c r="GY59" s="86">
        <f t="shared" si="68"/>
        <v>2.4182396401730456E-3</v>
      </c>
      <c r="GZ59" s="86">
        <f t="shared" si="68"/>
        <v>3.634527940210742E-3</v>
      </c>
      <c r="HA59" s="86">
        <f t="shared" si="68"/>
        <v>5.6977052287648033E-4</v>
      </c>
      <c r="HC59" s="86">
        <f t="shared" si="58"/>
        <v>5.7136031478344622E-10</v>
      </c>
      <c r="HD59" s="86">
        <f t="shared" ref="HD59:HQ77" si="69" xml:space="preserve"> _xlfn.NORM.DIST($B59, D$8, ABS(D$12), TRUE) * _xlfn.NORM.DIST(($B59 - D$8)*D$16, 0, ABS(D$12), TRUE) * 2</f>
        <v>1.3953989381528356E-10</v>
      </c>
      <c r="HE59" s="86">
        <f t="shared" si="69"/>
        <v>1.1502767402455397E-11</v>
      </c>
      <c r="HF59" s="86">
        <f t="shared" si="69"/>
        <v>5.3455735470060386E-12</v>
      </c>
      <c r="HG59" s="86">
        <f t="shared" si="69"/>
        <v>2.3780441338933944E-11</v>
      </c>
      <c r="HH59" s="86">
        <f t="shared" si="69"/>
        <v>1.5429443414399523E-12</v>
      </c>
      <c r="HI59" s="86">
        <f t="shared" si="69"/>
        <v>1.3404094075670394E-12</v>
      </c>
      <c r="HJ59" s="86">
        <f t="shared" si="69"/>
        <v>4.4059587004114598E-13</v>
      </c>
      <c r="HK59" s="86">
        <f t="shared" si="69"/>
        <v>5.9285939774407997E-13</v>
      </c>
      <c r="HL59" s="86">
        <f t="shared" si="69"/>
        <v>2.2971489093472475E-12</v>
      </c>
      <c r="HM59" s="86">
        <f t="shared" si="69"/>
        <v>1.07250954699999E-12</v>
      </c>
      <c r="HN59" s="86">
        <f t="shared" si="69"/>
        <v>4.0640446029730805E-12</v>
      </c>
      <c r="HO59" s="86">
        <f t="shared" si="69"/>
        <v>1.1142373831600313E-11</v>
      </c>
      <c r="HP59" s="86">
        <f t="shared" si="69"/>
        <v>8.8037589689027797E-12</v>
      </c>
      <c r="HQ59" s="86">
        <f t="shared" si="69"/>
        <v>5.8226745399239207E-16</v>
      </c>
      <c r="HS59" s="86">
        <f t="shared" ref="HS59:IG75" si="70" xml:space="preserve"> _xlfn.NORM.DIST($B59, C$9, ABS(C$13), TRUE) * _xlfn.NORM.DIST(($B59 - C$9)*C$17, 0, ABS(C$13), TRUE) * 2</f>
        <v>6.3762260730927878E-50</v>
      </c>
      <c r="HT59" s="86">
        <f t="shared" si="70"/>
        <v>9.5078915213018823E-57</v>
      </c>
      <c r="HU59" s="86">
        <f t="shared" si="70"/>
        <v>2.5855452194251665E-65</v>
      </c>
      <c r="HV59" s="86">
        <f t="shared" si="70"/>
        <v>1.1961656503667262E-68</v>
      </c>
      <c r="HW59" s="86">
        <f t="shared" si="70"/>
        <v>1.0977607023967108E-65</v>
      </c>
      <c r="HX59" s="86">
        <f t="shared" si="70"/>
        <v>2.3093230136447819E-74</v>
      </c>
      <c r="HY59" s="86">
        <f t="shared" si="70"/>
        <v>1.7440784943399698E-74</v>
      </c>
      <c r="HZ59" s="86">
        <f t="shared" si="70"/>
        <v>1.818356575377908E-78</v>
      </c>
      <c r="IA59" s="86">
        <f t="shared" si="70"/>
        <v>3.9844409211636278E-77</v>
      </c>
      <c r="IB59" s="86">
        <f t="shared" si="70"/>
        <v>2.6295885573583535E-72</v>
      </c>
      <c r="IC59" s="86">
        <f t="shared" si="70"/>
        <v>4.7039264202212246E-74</v>
      </c>
      <c r="ID59" s="86">
        <f t="shared" si="70"/>
        <v>4.4178777548809915E-71</v>
      </c>
      <c r="IE59" s="86">
        <f t="shared" si="70"/>
        <v>4.9583072412486861E-67</v>
      </c>
      <c r="IF59" s="86">
        <f t="shared" si="70"/>
        <v>8.3715284469564958E-42</v>
      </c>
      <c r="IG59" s="86">
        <f t="shared" si="70"/>
        <v>2.4287129600875429E-28</v>
      </c>
      <c r="II59" s="86">
        <f t="shared" ref="II59:IW75" si="71" xml:space="preserve"> _xlfn.NORM.DIST($B59, C$10, ABS(C$14), TRUE) * _xlfn.NORM.DIST(($B59 - C$10)*C$18, 0, ABS(C$14), TRUE) * 2</f>
        <v>5.6343438056697008E-190</v>
      </c>
      <c r="IJ59" s="86">
        <f t="shared" si="71"/>
        <v>1.6522191098212498E-227</v>
      </c>
      <c r="IK59" s="86">
        <f t="shared" si="71"/>
        <v>5.3594308488739901E-264</v>
      </c>
      <c r="IL59" s="86">
        <f t="shared" si="71"/>
        <v>8.9252026227425272E-274</v>
      </c>
      <c r="IM59" s="86">
        <f t="shared" si="71"/>
        <v>3.7343382352470309E-263</v>
      </c>
      <c r="IN59" s="86">
        <f t="shared" si="71"/>
        <v>1.3528241707533639E-298</v>
      </c>
      <c r="IO59" s="86">
        <f t="shared" si="71"/>
        <v>9.7855235147252749E-299</v>
      </c>
      <c r="IP59" s="86">
        <f t="shared" si="71"/>
        <v>0</v>
      </c>
      <c r="IQ59" s="86">
        <f t="shared" si="71"/>
        <v>0</v>
      </c>
      <c r="IR59" s="86">
        <f t="shared" si="71"/>
        <v>5.2845802186563608E-289</v>
      </c>
      <c r="IS59" s="86">
        <f t="shared" si="71"/>
        <v>1.2924954092972645E-295</v>
      </c>
      <c r="IT59" s="86">
        <f t="shared" si="71"/>
        <v>1.6822101128033658E-284</v>
      </c>
      <c r="IU59" s="86">
        <f t="shared" si="71"/>
        <v>1.9437498890985167E-266</v>
      </c>
      <c r="IV59" s="86">
        <f t="shared" si="71"/>
        <v>3.3810439380897383E-135</v>
      </c>
      <c r="IW59" s="86">
        <f t="shared" si="71"/>
        <v>3.5037127475002224E-71</v>
      </c>
      <c r="IY59" s="86">
        <f t="shared" ref="IY59:JM75" si="72">GM59+HC59+HS59+II59</f>
        <v>7.0470939513394082E-3</v>
      </c>
      <c r="IZ59" s="86">
        <f t="shared" si="72"/>
        <v>3.7923883095715028E-3</v>
      </c>
      <c r="JA59" s="86">
        <f t="shared" si="72"/>
        <v>2.2961627043309209E-3</v>
      </c>
      <c r="JB59" s="86">
        <f t="shared" si="72"/>
        <v>2.281259544319555E-3</v>
      </c>
      <c r="JC59" s="86">
        <f t="shared" si="72"/>
        <v>3.7093840907087968E-3</v>
      </c>
      <c r="JD59" s="86">
        <f t="shared" si="72"/>
        <v>1.9441690328560477E-3</v>
      </c>
      <c r="JE59" s="86">
        <f t="shared" si="72"/>
        <v>1.8030545611059285E-3</v>
      </c>
      <c r="JF59" s="86">
        <f t="shared" si="72"/>
        <v>1.0854158388400109E-3</v>
      </c>
      <c r="JG59" s="86">
        <f t="shared" si="72"/>
        <v>1.2369330984124624E-3</v>
      </c>
      <c r="JH59" s="86">
        <f t="shared" si="72"/>
        <v>1.6075615103297344E-3</v>
      </c>
      <c r="JI59" s="86">
        <f t="shared" si="72"/>
        <v>1.3118878166622063E-3</v>
      </c>
      <c r="JJ59" s="86">
        <f t="shared" si="72"/>
        <v>1.6967603434542217E-3</v>
      </c>
      <c r="JK59" s="86">
        <f t="shared" si="72"/>
        <v>2.4182396513154195E-3</v>
      </c>
      <c r="JL59" s="86">
        <f t="shared" si="72"/>
        <v>3.6345279490145009E-3</v>
      </c>
      <c r="JM59" s="86">
        <f t="shared" si="72"/>
        <v>5.6977052287706254E-4</v>
      </c>
    </row>
    <row r="60" spans="2:273" x14ac:dyDescent="0.25">
      <c r="B60" s="2">
        <v>33</v>
      </c>
      <c r="C60" s="37">
        <v>59.902999999999999</v>
      </c>
      <c r="D60" s="37">
        <v>62.387</v>
      </c>
      <c r="E60" s="37">
        <v>59.468000000000004</v>
      </c>
      <c r="F60" s="37">
        <v>58.732999999999997</v>
      </c>
      <c r="G60" s="37">
        <v>61.883000000000003</v>
      </c>
      <c r="H60" s="37">
        <v>60.567</v>
      </c>
      <c r="I60" s="37">
        <v>58.982999999999997</v>
      </c>
      <c r="J60" s="37">
        <v>59.466999999999999</v>
      </c>
      <c r="K60" s="37">
        <v>58.85</v>
      </c>
      <c r="L60" s="37">
        <v>58.4</v>
      </c>
      <c r="M60" s="37">
        <v>57.033000000000001</v>
      </c>
      <c r="N60" s="37">
        <v>58.517000000000003</v>
      </c>
      <c r="O60" s="37">
        <v>59.683</v>
      </c>
      <c r="P60" s="37">
        <v>62.283000000000001</v>
      </c>
      <c r="Q60" s="37">
        <v>55.116999999999997</v>
      </c>
      <c r="S60" s="4">
        <f t="shared" si="59"/>
        <v>60.206593189104922</v>
      </c>
      <c r="T60" s="4">
        <f t="shared" si="59"/>
        <v>59.79433457946682</v>
      </c>
      <c r="U60" s="4">
        <f t="shared" si="59"/>
        <v>57.6114887701398</v>
      </c>
      <c r="V60" s="4">
        <f t="shared" si="59"/>
        <v>58.982630431725568</v>
      </c>
      <c r="W60" s="4">
        <f t="shared" si="59"/>
        <v>60.368149192808737</v>
      </c>
      <c r="X60" s="4">
        <f t="shared" si="59"/>
        <v>59.096916969370483</v>
      </c>
      <c r="Y60" s="4">
        <f t="shared" si="59"/>
        <v>58.762757568088119</v>
      </c>
      <c r="Z60" s="4">
        <f t="shared" si="59"/>
        <v>58.08906868145354</v>
      </c>
      <c r="AA60" s="4">
        <f t="shared" si="59"/>
        <v>57.795500324203964</v>
      </c>
      <c r="AB60" s="4">
        <f t="shared" si="59"/>
        <v>58.370520855402489</v>
      </c>
      <c r="AC60" s="4">
        <f t="shared" si="59"/>
        <v>57.019012188595703</v>
      </c>
      <c r="AD60" s="4">
        <f t="shared" si="59"/>
        <v>58.587379844456827</v>
      </c>
      <c r="AE60" s="4">
        <f t="shared" si="59"/>
        <v>59.828947371158279</v>
      </c>
      <c r="AF60" s="4">
        <f t="shared" si="59"/>
        <v>60.416475809266906</v>
      </c>
      <c r="AG60" s="4">
        <f t="shared" si="59"/>
        <v>55.47580752870342</v>
      </c>
      <c r="AI60" s="4">
        <f t="shared" si="60"/>
        <v>-0.30359318910492306</v>
      </c>
      <c r="AJ60" s="4">
        <f t="shared" si="60"/>
        <v>2.5926654205331801</v>
      </c>
      <c r="AK60" s="4">
        <f t="shared" si="60"/>
        <v>1.8565112298602031</v>
      </c>
      <c r="AL60" s="4">
        <f t="shared" si="60"/>
        <v>-0.24963043172557065</v>
      </c>
      <c r="AM60" s="4">
        <f t="shared" si="60"/>
        <v>1.5148508071912659</v>
      </c>
      <c r="AN60" s="4">
        <f t="shared" si="60"/>
        <v>1.4700830306295174</v>
      </c>
      <c r="AO60" s="4">
        <f t="shared" si="60"/>
        <v>0.22024243191187765</v>
      </c>
      <c r="AP60" s="4">
        <f t="shared" si="60"/>
        <v>1.3779313185464588</v>
      </c>
      <c r="AQ60" s="4">
        <f t="shared" si="60"/>
        <v>1.0544996757960376</v>
      </c>
      <c r="AR60" s="4">
        <f t="shared" si="60"/>
        <v>2.9479144597509332E-2</v>
      </c>
      <c r="AS60" s="4">
        <f t="shared" si="60"/>
        <v>1.3987811404298611E-2</v>
      </c>
      <c r="AT60" s="4">
        <f t="shared" si="60"/>
        <v>-7.0379844456823548E-2</v>
      </c>
      <c r="AU60" s="4">
        <f t="shared" si="60"/>
        <v>-0.14594737115827883</v>
      </c>
      <c r="AV60" s="4">
        <f t="shared" si="60"/>
        <v>1.8665241907330952</v>
      </c>
      <c r="AW60" s="4">
        <f t="shared" si="60"/>
        <v>-0.35880752870342292</v>
      </c>
      <c r="AY60" s="2">
        <f t="shared" si="65"/>
        <v>52.484631415537642</v>
      </c>
      <c r="AZ60" s="2">
        <f t="shared" si="65"/>
        <v>55.079484657365086</v>
      </c>
      <c r="BA60" s="2">
        <f t="shared" si="65"/>
        <v>54.500039684798558</v>
      </c>
      <c r="BB60" s="2">
        <f t="shared" si="65"/>
        <v>55.888827227067793</v>
      </c>
      <c r="BC60" s="2">
        <f t="shared" si="65"/>
        <v>55.761082678782778</v>
      </c>
      <c r="BD60" s="2">
        <f t="shared" si="65"/>
        <v>56.402909897391709</v>
      </c>
      <c r="BE60" s="2">
        <f t="shared" si="65"/>
        <v>56.255247410412636</v>
      </c>
      <c r="BF60" s="2">
        <f t="shared" si="65"/>
        <v>56.415097212325698</v>
      </c>
      <c r="BG60" s="2">
        <f t="shared" si="65"/>
        <v>55.9417579794966</v>
      </c>
      <c r="BH60" s="2">
        <f t="shared" si="65"/>
        <v>56.093998624714239</v>
      </c>
      <c r="BI60" s="2">
        <f t="shared" si="65"/>
        <v>55.144294793856631</v>
      </c>
      <c r="BJ60" s="2">
        <f t="shared" si="65"/>
        <v>56.215440420553051</v>
      </c>
      <c r="BK60" s="2">
        <f t="shared" si="65"/>
        <v>56.717679516555798</v>
      </c>
      <c r="BL60" s="2">
        <f t="shared" si="65"/>
        <v>56.187769342759744</v>
      </c>
      <c r="BM60" s="2">
        <f t="shared" si="65"/>
        <v>54.732139527257459</v>
      </c>
      <c r="BO60" s="2" t="str">
        <f t="shared" si="10"/>
        <v/>
      </c>
      <c r="BP60" s="2">
        <f t="shared" si="11"/>
        <v>62.387</v>
      </c>
      <c r="BQ60" s="2">
        <f t="shared" si="12"/>
        <v>59.468000000000004</v>
      </c>
      <c r="BR60" s="2">
        <f t="shared" si="13"/>
        <v>58.732999999999997</v>
      </c>
      <c r="BS60" s="2">
        <f t="shared" si="14"/>
        <v>61.883000000000003</v>
      </c>
      <c r="BT60" s="2">
        <f t="shared" si="15"/>
        <v>60.567</v>
      </c>
      <c r="BU60" s="2">
        <f t="shared" si="16"/>
        <v>58.982999999999997</v>
      </c>
      <c r="BV60" s="2">
        <f t="shared" si="17"/>
        <v>59.466999999999999</v>
      </c>
      <c r="BW60" s="2">
        <f t="shared" si="18"/>
        <v>58.85</v>
      </c>
      <c r="BX60" s="2">
        <f t="shared" si="19"/>
        <v>58.4</v>
      </c>
      <c r="BY60" s="2">
        <f t="shared" si="20"/>
        <v>57.033000000000001</v>
      </c>
      <c r="BZ60" s="2">
        <f t="shared" si="21"/>
        <v>58.517000000000003</v>
      </c>
      <c r="CA60" s="2">
        <f t="shared" si="22"/>
        <v>59.683</v>
      </c>
      <c r="CB60" s="2">
        <f t="shared" si="23"/>
        <v>62.283000000000001</v>
      </c>
      <c r="CC60" s="2">
        <f t="shared" si="24"/>
        <v>55.116999999999997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56.097142045454554</v>
      </c>
      <c r="DL60" s="2">
        <f t="shared" si="61"/>
        <v>59.337169747899154</v>
      </c>
      <c r="DM60" s="2">
        <f t="shared" si="61"/>
        <v>58.107220935220944</v>
      </c>
      <c r="DN60" s="2">
        <f t="shared" si="61"/>
        <v>58.679017803517802</v>
      </c>
      <c r="DO60" s="2">
        <f t="shared" si="61"/>
        <v>59.549454901960793</v>
      </c>
      <c r="DP60" s="2">
        <f t="shared" si="61"/>
        <v>59.814655426855417</v>
      </c>
      <c r="DQ60" s="2">
        <f t="shared" si="61"/>
        <v>59.439161218361242</v>
      </c>
      <c r="DR60" s="2">
        <f t="shared" si="61"/>
        <v>58.571619607843147</v>
      </c>
      <c r="DS60" s="2">
        <f t="shared" si="61"/>
        <v>59.597249206349197</v>
      </c>
      <c r="DT60" s="2">
        <f t="shared" si="61"/>
        <v>58.469911111111095</v>
      </c>
      <c r="DU60" s="2">
        <f t="shared" si="61"/>
        <v>57.285408961593184</v>
      </c>
      <c r="DV60" s="2">
        <f t="shared" si="61"/>
        <v>58.675339682539686</v>
      </c>
      <c r="DW60" s="2">
        <f t="shared" si="61"/>
        <v>59.152649978549974</v>
      </c>
      <c r="DX60" s="2">
        <f t="shared" si="61"/>
        <v>58.620040896358546</v>
      </c>
      <c r="DY60" s="2">
        <f t="shared" si="61"/>
        <v>55.174005347593592</v>
      </c>
      <c r="EA60" s="2">
        <f t="shared" si="62"/>
        <v>48.653561076067859</v>
      </c>
      <c r="EB60" s="2">
        <f t="shared" si="62"/>
        <v>49.913062560792291</v>
      </c>
      <c r="EC60" s="2">
        <f t="shared" si="62"/>
        <v>49.73075943767801</v>
      </c>
      <c r="ED60" s="2">
        <f t="shared" si="62"/>
        <v>52.202349555156673</v>
      </c>
      <c r="EE60" s="2">
        <f t="shared" si="62"/>
        <v>51.218477421954411</v>
      </c>
      <c r="EF60" s="2">
        <f t="shared" si="62"/>
        <v>51.83417848890943</v>
      </c>
      <c r="EG60" s="2">
        <f t="shared" si="62"/>
        <v>51.931929355360438</v>
      </c>
      <c r="EH60" s="2">
        <f t="shared" si="62"/>
        <v>53.303780741381104</v>
      </c>
      <c r="EI60" s="2">
        <f t="shared" si="62"/>
        <v>50.740461236049349</v>
      </c>
      <c r="EJ60" s="2">
        <f t="shared" si="62"/>
        <v>52.806782755771572</v>
      </c>
      <c r="EK60" s="2">
        <f t="shared" si="62"/>
        <v>52.090220604149295</v>
      </c>
      <c r="EL60" s="2">
        <f t="shared" si="62"/>
        <v>52.849233557908249</v>
      </c>
      <c r="EM60" s="2">
        <f t="shared" si="62"/>
        <v>53.543105660308242</v>
      </c>
      <c r="EN60" s="2">
        <f t="shared" si="62"/>
        <v>53.242790823126569</v>
      </c>
      <c r="EO60" s="2">
        <f t="shared" si="62"/>
        <v>54.037611887493377</v>
      </c>
      <c r="EQ60" s="2">
        <f t="shared" si="63"/>
        <v>48.159216278189291</v>
      </c>
      <c r="ER60" s="2">
        <f t="shared" si="63"/>
        <v>51.142288827412166</v>
      </c>
      <c r="ES60" s="2">
        <f t="shared" si="63"/>
        <v>49.235003003690352</v>
      </c>
      <c r="ET60" s="2">
        <f t="shared" si="63"/>
        <v>51.387414125763918</v>
      </c>
      <c r="EU60" s="2">
        <f t="shared" si="63"/>
        <v>51.292242398759065</v>
      </c>
      <c r="EV60" s="2">
        <f t="shared" si="63"/>
        <v>52.53740037257586</v>
      </c>
      <c r="EW60" s="2">
        <f t="shared" si="63"/>
        <v>52.940220910233727</v>
      </c>
      <c r="EX60" s="2">
        <f t="shared" si="63"/>
        <v>53.491378601559418</v>
      </c>
      <c r="EY60" s="2">
        <f t="shared" si="63"/>
        <v>52.290503728130048</v>
      </c>
      <c r="EZ60" s="2">
        <f t="shared" si="63"/>
        <v>53.502457040040476</v>
      </c>
      <c r="FA60" s="2">
        <f t="shared" si="63"/>
        <v>52.511914751434041</v>
      </c>
      <c r="FB60" s="2">
        <f t="shared" si="63"/>
        <v>54.032172376656689</v>
      </c>
      <c r="FC60" s="2">
        <f t="shared" si="63"/>
        <v>54.294647078049422</v>
      </c>
      <c r="FD60" s="2">
        <f t="shared" si="63"/>
        <v>54.514526582352097</v>
      </c>
      <c r="FE60" s="2">
        <f t="shared" si="63"/>
        <v>54.857036167104127</v>
      </c>
      <c r="FG60" s="2">
        <f t="shared" si="64"/>
        <v>0.48530464637049298</v>
      </c>
      <c r="FH60" s="2">
        <f t="shared" si="64"/>
        <v>0.45180441507831642</v>
      </c>
      <c r="FI60" s="2">
        <f t="shared" si="64"/>
        <v>0.43062533968113509</v>
      </c>
      <c r="FJ60" s="2">
        <f t="shared" si="64"/>
        <v>0.43079004238482554</v>
      </c>
      <c r="FK60" s="2">
        <f t="shared" si="64"/>
        <v>0.45473443712548406</v>
      </c>
      <c r="FL60" s="2">
        <f t="shared" si="64"/>
        <v>0.42752309617677337</v>
      </c>
      <c r="FM60" s="2">
        <f t="shared" si="64"/>
        <v>0.42413093597336299</v>
      </c>
      <c r="FN60" s="2">
        <f t="shared" si="64"/>
        <v>0.40938065212758173</v>
      </c>
      <c r="FO60" s="2">
        <f t="shared" si="64"/>
        <v>0.41276216516487368</v>
      </c>
      <c r="FP60" s="2">
        <f t="shared" si="64"/>
        <v>0.41955883996267807</v>
      </c>
      <c r="FQ60" s="2">
        <f t="shared" si="64"/>
        <v>0.4121454422669712</v>
      </c>
      <c r="FR60" s="2">
        <f t="shared" si="64"/>
        <v>0.42224567201260282</v>
      </c>
      <c r="FS60" s="2">
        <f t="shared" si="64"/>
        <v>0.43409114340060401</v>
      </c>
      <c r="FT60" s="2">
        <f t="shared" si="64"/>
        <v>0.45234652866384217</v>
      </c>
      <c r="FU60" s="2">
        <f t="shared" si="64"/>
        <v>0.38887941467422482</v>
      </c>
      <c r="FW60" s="2">
        <f t="shared" si="67"/>
        <v>2.1482948548453293E-4</v>
      </c>
      <c r="FX60" s="2">
        <f t="shared" si="67"/>
        <v>1.3678911415993905E-4</v>
      </c>
      <c r="FY60" s="2">
        <f t="shared" si="67"/>
        <v>1.3045260248549108E-4</v>
      </c>
      <c r="FZ60" s="2">
        <f t="shared" si="67"/>
        <v>1.3054681662463615E-4</v>
      </c>
      <c r="GA60" s="2">
        <f t="shared" si="67"/>
        <v>1.3735377150016375E-4</v>
      </c>
      <c r="GB60" s="2">
        <f t="shared" si="67"/>
        <v>1.3179341604759276E-4</v>
      </c>
      <c r="GC60" s="2">
        <f t="shared" si="67"/>
        <v>1.3435466589676304E-4</v>
      </c>
      <c r="GD60" s="2">
        <f t="shared" si="67"/>
        <v>1.5413255659838855E-4</v>
      </c>
      <c r="GE60" s="2">
        <f t="shared" si="67"/>
        <v>1.6499687968492965E-4</v>
      </c>
      <c r="GF60" s="2">
        <f t="shared" si="67"/>
        <v>1.4816837632311724E-4</v>
      </c>
      <c r="GG60" s="2">
        <f t="shared" si="67"/>
        <v>1.3999602024999583E-4</v>
      </c>
      <c r="GH60" s="2">
        <f t="shared" si="67"/>
        <v>1.2581700994027575E-4</v>
      </c>
      <c r="GI60" s="2">
        <f t="shared" si="67"/>
        <v>1.1049965548532399E-4</v>
      </c>
      <c r="GJ60" s="2">
        <f t="shared" si="67"/>
        <v>8.5592297210888973E-5</v>
      </c>
      <c r="GK60" s="2">
        <f t="shared" si="67"/>
        <v>6.6147987807894742E-5</v>
      </c>
      <c r="GM60" s="86">
        <f t="shared" si="68"/>
        <v>9.9999985965205287E-3</v>
      </c>
      <c r="GN60" s="86">
        <f t="shared" si="68"/>
        <v>5.6484531898598955E-3</v>
      </c>
      <c r="GO60" s="86">
        <f t="shared" si="68"/>
        <v>3.581542207017634E-3</v>
      </c>
      <c r="GP60" s="86">
        <f t="shared" si="68"/>
        <v>3.5675389519978992E-3</v>
      </c>
      <c r="GQ60" s="86">
        <f t="shared" si="68"/>
        <v>5.6640790983730821E-3</v>
      </c>
      <c r="GR60" s="86">
        <f t="shared" si="68"/>
        <v>3.1259494667838865E-3</v>
      </c>
      <c r="GS60" s="86">
        <f t="shared" si="68"/>
        <v>2.9090827271666137E-3</v>
      </c>
      <c r="GT60" s="86">
        <f t="shared" si="68"/>
        <v>1.8501691902026813E-3</v>
      </c>
      <c r="GU60" s="86">
        <f t="shared" si="68"/>
        <v>2.0771647176328206E-3</v>
      </c>
      <c r="GV60" s="86">
        <f t="shared" si="68"/>
        <v>2.6137178307839926E-3</v>
      </c>
      <c r="GW60" s="86">
        <f t="shared" si="68"/>
        <v>2.1661938947020493E-3</v>
      </c>
      <c r="GX60" s="86">
        <f t="shared" si="68"/>
        <v>2.7560023455521932E-3</v>
      </c>
      <c r="GY60" s="86">
        <f t="shared" si="68"/>
        <v>3.7808874049537447E-3</v>
      </c>
      <c r="GZ60" s="86">
        <f t="shared" si="68"/>
        <v>5.511250767279173E-3</v>
      </c>
      <c r="HA60" s="86">
        <f t="shared" si="68"/>
        <v>1.0178373376088375E-3</v>
      </c>
      <c r="HC60" s="86">
        <f t="shared" ref="HC60:HH122" si="73" xml:space="preserve"> _xlfn.NORM.DIST($B60, C$8, ABS(C$12), TRUE) * _xlfn.NORM.DIST(($B60 - C$8)*C$16, 0, ABS(C$12), TRUE) * 2</f>
        <v>1.4367991572369531E-9</v>
      </c>
      <c r="HD60" s="86">
        <f t="shared" si="69"/>
        <v>3.7609416011770084E-10</v>
      </c>
      <c r="HE60" s="86">
        <f t="shared" si="69"/>
        <v>3.5310098107477061E-11</v>
      </c>
      <c r="HF60" s="86">
        <f t="shared" si="69"/>
        <v>1.7054242314377603E-11</v>
      </c>
      <c r="HG60" s="86">
        <f t="shared" si="69"/>
        <v>7.209501778036276E-11</v>
      </c>
      <c r="HH60" s="86">
        <f t="shared" si="69"/>
        <v>5.3450205423990851E-12</v>
      </c>
      <c r="HI60" s="86">
        <f t="shared" si="69"/>
        <v>4.6725788103336467E-12</v>
      </c>
      <c r="HJ60" s="86">
        <f t="shared" si="69"/>
        <v>1.6679926406122175E-12</v>
      </c>
      <c r="HK60" s="86">
        <f t="shared" si="69"/>
        <v>2.2220154867693504E-12</v>
      </c>
      <c r="HL60" s="86">
        <f t="shared" si="69"/>
        <v>7.8501480503623622E-12</v>
      </c>
      <c r="HM60" s="86">
        <f t="shared" si="69"/>
        <v>3.7552051661561029E-12</v>
      </c>
      <c r="HN60" s="86">
        <f t="shared" si="69"/>
        <v>1.3282163194311421E-11</v>
      </c>
      <c r="HO60" s="86">
        <f t="shared" si="69"/>
        <v>3.3721162529931172E-11</v>
      </c>
      <c r="HP60" s="86">
        <f t="shared" si="69"/>
        <v>2.6830320993514413E-11</v>
      </c>
      <c r="HQ60" s="86">
        <f t="shared" si="69"/>
        <v>2.8211212437085784E-15</v>
      </c>
      <c r="HS60" s="86">
        <f t="shared" si="70"/>
        <v>1.4289504517129347E-48</v>
      </c>
      <c r="HT60" s="86">
        <f t="shared" si="70"/>
        <v>3.0114543710061589E-55</v>
      </c>
      <c r="HU60" s="86">
        <f t="shared" si="70"/>
        <v>1.3858769157282041E-63</v>
      </c>
      <c r="HV60" s="86">
        <f t="shared" si="70"/>
        <v>7.6657928410662976E-67</v>
      </c>
      <c r="HW60" s="86">
        <f t="shared" si="70"/>
        <v>6.0510800165372596E-64</v>
      </c>
      <c r="HX60" s="86">
        <f t="shared" si="70"/>
        <v>2.1458698542612472E-72</v>
      </c>
      <c r="HY60" s="86">
        <f t="shared" si="70"/>
        <v>1.6443207280439295E-72</v>
      </c>
      <c r="HZ60" s="86">
        <f t="shared" si="70"/>
        <v>2.3859520519050579E-76</v>
      </c>
      <c r="IA60" s="86">
        <f t="shared" si="70"/>
        <v>4.9574042295386811E-75</v>
      </c>
      <c r="IB60" s="86">
        <f t="shared" si="70"/>
        <v>2.2561012992933573E-70</v>
      </c>
      <c r="IC60" s="86">
        <f t="shared" si="70"/>
        <v>4.3613182589652593E-72</v>
      </c>
      <c r="ID60" s="86">
        <f t="shared" si="70"/>
        <v>3.2564147058715565E-69</v>
      </c>
      <c r="IE60" s="86">
        <f t="shared" si="70"/>
        <v>2.6563630688998779E-65</v>
      </c>
      <c r="IF60" s="86">
        <f t="shared" si="70"/>
        <v>9.1890416825043329E-41</v>
      </c>
      <c r="IG60" s="86">
        <f t="shared" si="70"/>
        <v>1.1435204770020752E-27</v>
      </c>
      <c r="II60" s="86">
        <f t="shared" si="71"/>
        <v>6.0693812817822089E-186</v>
      </c>
      <c r="IJ60" s="86">
        <f t="shared" si="71"/>
        <v>6.5054372458090942E-223</v>
      </c>
      <c r="IK60" s="86">
        <f t="shared" si="71"/>
        <v>1.0957199963264549E-258</v>
      </c>
      <c r="IL60" s="86">
        <f t="shared" si="71"/>
        <v>2.8826575904144163E-268</v>
      </c>
      <c r="IM60" s="86">
        <f t="shared" si="71"/>
        <v>7.8691647612121151E-258</v>
      </c>
      <c r="IN60" s="86">
        <f t="shared" si="71"/>
        <v>1.4116629595153769E-292</v>
      </c>
      <c r="IO60" s="86">
        <f t="shared" si="71"/>
        <v>1.0585964569051573E-292</v>
      </c>
      <c r="IP60" s="86">
        <f t="shared" si="71"/>
        <v>0</v>
      </c>
      <c r="IQ60" s="86">
        <f t="shared" si="71"/>
        <v>1.5395170815490842E-303</v>
      </c>
      <c r="IR60" s="86">
        <f t="shared" si="71"/>
        <v>4.1982291300755388E-283</v>
      </c>
      <c r="IS60" s="86">
        <f t="shared" si="71"/>
        <v>1.2863981586915759E-289</v>
      </c>
      <c r="IT60" s="86">
        <f t="shared" si="71"/>
        <v>8.4963603252081109E-279</v>
      </c>
      <c r="IU60" s="86">
        <f t="shared" si="71"/>
        <v>3.5683184703038717E-261</v>
      </c>
      <c r="IV60" s="86">
        <f t="shared" si="71"/>
        <v>1.2901089595122084E-132</v>
      </c>
      <c r="IW60" s="86">
        <f t="shared" si="71"/>
        <v>7.1226186878434418E-70</v>
      </c>
      <c r="IY60" s="86">
        <f t="shared" si="72"/>
        <v>1.0000000033319686E-2</v>
      </c>
      <c r="IZ60" s="86">
        <f t="shared" si="72"/>
        <v>5.6484535659540556E-3</v>
      </c>
      <c r="JA60" s="86">
        <f t="shared" si="72"/>
        <v>3.5815422423277322E-3</v>
      </c>
      <c r="JB60" s="86">
        <f t="shared" si="72"/>
        <v>3.5675389690521414E-3</v>
      </c>
      <c r="JC60" s="86">
        <f t="shared" si="72"/>
        <v>5.6640791704680995E-3</v>
      </c>
      <c r="JD60" s="86">
        <f t="shared" si="72"/>
        <v>3.125949472128907E-3</v>
      </c>
      <c r="JE60" s="86">
        <f t="shared" si="72"/>
        <v>2.9090827318391924E-3</v>
      </c>
      <c r="JF60" s="86">
        <f t="shared" si="72"/>
        <v>1.8501691918706739E-3</v>
      </c>
      <c r="JG60" s="86">
        <f t="shared" si="72"/>
        <v>2.0771647198548362E-3</v>
      </c>
      <c r="JH60" s="86">
        <f t="shared" si="72"/>
        <v>2.6137178386341406E-3</v>
      </c>
      <c r="JI60" s="86">
        <f t="shared" si="72"/>
        <v>2.1661938984572546E-3</v>
      </c>
      <c r="JJ60" s="86">
        <f t="shared" si="72"/>
        <v>2.7560023588343563E-3</v>
      </c>
      <c r="JK60" s="86">
        <f t="shared" si="72"/>
        <v>3.7808874386749073E-3</v>
      </c>
      <c r="JL60" s="86">
        <f t="shared" si="72"/>
        <v>5.511250794109494E-3</v>
      </c>
      <c r="JM60" s="86">
        <f t="shared" si="72"/>
        <v>1.0178373376116586E-3</v>
      </c>
    </row>
    <row r="61" spans="2:273" x14ac:dyDescent="0.25">
      <c r="B61" s="2">
        <v>34</v>
      </c>
      <c r="C61" s="37">
        <v>61.128999999999998</v>
      </c>
      <c r="D61" s="37">
        <v>61.677</v>
      </c>
      <c r="E61" s="37">
        <v>59.064999999999998</v>
      </c>
      <c r="F61" s="37">
        <v>61.466999999999999</v>
      </c>
      <c r="G61" s="37">
        <v>63.933</v>
      </c>
      <c r="H61" s="37">
        <v>61.817</v>
      </c>
      <c r="I61" s="37">
        <v>59.9</v>
      </c>
      <c r="J61" s="37">
        <v>58.466999999999999</v>
      </c>
      <c r="K61" s="37">
        <v>60.332999999999998</v>
      </c>
      <c r="L61" s="37">
        <v>59.783000000000001</v>
      </c>
      <c r="M61" s="37">
        <v>57.95</v>
      </c>
      <c r="N61" s="37">
        <v>59.533000000000001</v>
      </c>
      <c r="O61" s="37">
        <v>61.067</v>
      </c>
      <c r="P61" s="37">
        <v>61.4</v>
      </c>
      <c r="Q61" s="37">
        <v>56.7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62.766924117592183</v>
      </c>
      <c r="T61" s="4">
        <f t="shared" si="74"/>
        <v>61.58110391636621</v>
      </c>
      <c r="U61" s="4">
        <f t="shared" si="74"/>
        <v>58.943371896901787</v>
      </c>
      <c r="V61" s="4">
        <f t="shared" si="74"/>
        <v>60.341151076413325</v>
      </c>
      <c r="W61" s="4">
        <f t="shared" si="74"/>
        <v>62.247814717626795</v>
      </c>
      <c r="X61" s="4">
        <f t="shared" si="74"/>
        <v>60.31360783661416</v>
      </c>
      <c r="Y61" s="4">
        <f t="shared" si="74"/>
        <v>59.892873723833745</v>
      </c>
      <c r="Z61" s="4">
        <f t="shared" si="74"/>
        <v>58.969814190233357</v>
      </c>
      <c r="AA61" s="4">
        <f t="shared" si="74"/>
        <v>58.691287982727708</v>
      </c>
      <c r="AB61" s="4">
        <f t="shared" si="74"/>
        <v>59.450507569997562</v>
      </c>
      <c r="AC61" s="4">
        <f t="shared" si="74"/>
        <v>57.936964451958247</v>
      </c>
      <c r="AD61" s="4">
        <f t="shared" si="74"/>
        <v>59.714828356982025</v>
      </c>
      <c r="AE61" s="4">
        <f t="shared" si="74"/>
        <v>61.178544194519816</v>
      </c>
      <c r="AF61" s="4">
        <f t="shared" si="74"/>
        <v>62.144716685898551</v>
      </c>
      <c r="AG61" s="4">
        <f t="shared" si="74"/>
        <v>56.034093499927046</v>
      </c>
      <c r="AI61" s="4">
        <f t="shared" ref="AI61:AW77" si="75">IF(OR($B61 &lt; C$230, $B61 &gt; C$233), 0, C61-S61)</f>
        <v>-1.6379241175921848</v>
      </c>
      <c r="AJ61" s="4">
        <f t="shared" si="75"/>
        <v>9.5896083633789431E-2</v>
      </c>
      <c r="AK61" s="4">
        <f t="shared" si="75"/>
        <v>0.12162810309821026</v>
      </c>
      <c r="AL61" s="4">
        <f t="shared" si="75"/>
        <v>1.1258489235866733</v>
      </c>
      <c r="AM61" s="4">
        <f t="shared" si="75"/>
        <v>1.6851852823732045</v>
      </c>
      <c r="AN61" s="4">
        <f t="shared" si="75"/>
        <v>1.5033921633858398</v>
      </c>
      <c r="AO61" s="4">
        <f t="shared" si="75"/>
        <v>7.126276166253831E-3</v>
      </c>
      <c r="AP61" s="4">
        <f t="shared" si="75"/>
        <v>-0.50281419023335872</v>
      </c>
      <c r="AQ61" s="4">
        <f t="shared" si="75"/>
        <v>1.6417120172722903</v>
      </c>
      <c r="AR61" s="4">
        <f t="shared" si="75"/>
        <v>0.33249243000243922</v>
      </c>
      <c r="AS61" s="4">
        <f t="shared" si="75"/>
        <v>1.3035548041756329E-2</v>
      </c>
      <c r="AT61" s="4">
        <f t="shared" si="75"/>
        <v>-0.18182835698202382</v>
      </c>
      <c r="AU61" s="4">
        <f t="shared" si="75"/>
        <v>-0.11154419451981568</v>
      </c>
      <c r="AV61" s="4">
        <f t="shared" si="75"/>
        <v>-0.74471668589855256</v>
      </c>
      <c r="AW61" s="4">
        <f t="shared" si="75"/>
        <v>0.66590650007295693</v>
      </c>
      <c r="AY61" s="2">
        <f t="shared" si="65"/>
        <v>52.354763943879504</v>
      </c>
      <c r="AZ61" s="2">
        <f t="shared" si="65"/>
        <v>54.927099145547757</v>
      </c>
      <c r="BA61" s="2">
        <f t="shared" si="65"/>
        <v>54.36025445882742</v>
      </c>
      <c r="BB61" s="2">
        <f t="shared" si="65"/>
        <v>55.773983706899202</v>
      </c>
      <c r="BC61" s="2">
        <f t="shared" si="65"/>
        <v>55.610946563090621</v>
      </c>
      <c r="BD61" s="2">
        <f t="shared" si="65"/>
        <v>56.238286125130209</v>
      </c>
      <c r="BE61" s="2">
        <f t="shared" si="65"/>
        <v>56.08603043289181</v>
      </c>
      <c r="BF61" s="2">
        <f t="shared" si="65"/>
        <v>56.297045320645516</v>
      </c>
      <c r="BG61" s="2">
        <f t="shared" si="65"/>
        <v>55.771621614207142</v>
      </c>
      <c r="BH61" s="2">
        <f t="shared" si="65"/>
        <v>55.968406520097638</v>
      </c>
      <c r="BI61" s="2">
        <f t="shared" si="65"/>
        <v>55.026866514385809</v>
      </c>
      <c r="BJ61" s="2">
        <f t="shared" si="65"/>
        <v>56.091671271956038</v>
      </c>
      <c r="BK61" s="2">
        <f t="shared" si="65"/>
        <v>56.589064757593967</v>
      </c>
      <c r="BL61" s="2">
        <f t="shared" si="65"/>
        <v>56.086118163542231</v>
      </c>
      <c r="BM61" s="2">
        <f t="shared" si="65"/>
        <v>54.791849668197791</v>
      </c>
      <c r="BO61" s="2" t="str">
        <f t="shared" si="10"/>
        <v/>
      </c>
      <c r="BP61" s="2">
        <f t="shared" si="11"/>
        <v>61.677</v>
      </c>
      <c r="BQ61" s="2">
        <f t="shared" si="12"/>
        <v>59.064999999999998</v>
      </c>
      <c r="BR61" s="2">
        <f t="shared" si="13"/>
        <v>61.466999999999999</v>
      </c>
      <c r="BS61" s="2">
        <f t="shared" si="14"/>
        <v>63.933</v>
      </c>
      <c r="BT61" s="2">
        <f t="shared" si="15"/>
        <v>61.817</v>
      </c>
      <c r="BU61" s="2">
        <f t="shared" si="16"/>
        <v>59.9</v>
      </c>
      <c r="BV61" s="2">
        <f t="shared" si="17"/>
        <v>58.466999999999999</v>
      </c>
      <c r="BW61" s="2">
        <f t="shared" si="18"/>
        <v>60.332999999999998</v>
      </c>
      <c r="BX61" s="2">
        <f t="shared" si="19"/>
        <v>59.783000000000001</v>
      </c>
      <c r="BY61" s="2">
        <f t="shared" si="20"/>
        <v>57.95</v>
      </c>
      <c r="BZ61" s="2">
        <f t="shared" si="21"/>
        <v>59.533000000000001</v>
      </c>
      <c r="CA61" s="2">
        <f t="shared" si="22"/>
        <v>61.067</v>
      </c>
      <c r="CB61" s="2">
        <f t="shared" si="23"/>
        <v>61.4</v>
      </c>
      <c r="CC61" s="2">
        <f t="shared" si="24"/>
        <v>56.7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56.306123663101616</v>
      </c>
      <c r="DL61" s="2">
        <f t="shared" si="76"/>
        <v>59.567799999999998</v>
      </c>
      <c r="DM61" s="2">
        <f t="shared" si="76"/>
        <v>58.304419776919787</v>
      </c>
      <c r="DN61" s="2">
        <f t="shared" si="76"/>
        <v>58.866017160017158</v>
      </c>
      <c r="DO61" s="2">
        <f t="shared" si="76"/>
        <v>59.748319047619056</v>
      </c>
      <c r="DP61" s="2">
        <f t="shared" si="76"/>
        <v>59.949258644358636</v>
      </c>
      <c r="DQ61" s="2">
        <f t="shared" si="76"/>
        <v>59.544619648219673</v>
      </c>
      <c r="DR61" s="2">
        <f t="shared" si="76"/>
        <v>58.688806722689087</v>
      </c>
      <c r="DS61" s="2">
        <f t="shared" si="76"/>
        <v>59.731925396825389</v>
      </c>
      <c r="DT61" s="2">
        <f t="shared" si="76"/>
        <v>58.593177777777761</v>
      </c>
      <c r="DU61" s="2">
        <f t="shared" si="76"/>
        <v>57.394616405879574</v>
      </c>
      <c r="DV61" s="2">
        <f t="shared" si="76"/>
        <v>58.804725396825404</v>
      </c>
      <c r="DW61" s="2">
        <f t="shared" si="76"/>
        <v>59.279378292578286</v>
      </c>
      <c r="DX61" s="2">
        <f t="shared" si="76"/>
        <v>58.785880952380957</v>
      </c>
      <c r="DY61" s="2">
        <f t="shared" si="76"/>
        <v>55.419059893048143</v>
      </c>
      <c r="EA61" s="2">
        <f t="shared" ref="EA61:EO77" si="77">CE$228*$B61+CE$229</f>
        <v>48.533062184970767</v>
      </c>
      <c r="EB61" s="2">
        <f t="shared" si="77"/>
        <v>49.791383720930234</v>
      </c>
      <c r="EC61" s="2">
        <f t="shared" si="77"/>
        <v>49.60427883819105</v>
      </c>
      <c r="ED61" s="2">
        <f t="shared" si="77"/>
        <v>52.048166671737349</v>
      </c>
      <c r="EE61" s="2">
        <f t="shared" si="77"/>
        <v>51.086379412815134</v>
      </c>
      <c r="EF61" s="2">
        <f t="shared" si="77"/>
        <v>51.706103627541587</v>
      </c>
      <c r="EG61" s="2">
        <f t="shared" si="77"/>
        <v>51.8029530383549</v>
      </c>
      <c r="EH61" s="2">
        <f t="shared" si="77"/>
        <v>53.149962567560863</v>
      </c>
      <c r="EI61" s="2">
        <f t="shared" si="77"/>
        <v>50.632413921288922</v>
      </c>
      <c r="EJ61" s="2">
        <f t="shared" si="77"/>
        <v>52.656410984204136</v>
      </c>
      <c r="EK61" s="2">
        <f t="shared" si="77"/>
        <v>51.946688186006263</v>
      </c>
      <c r="EL61" s="2">
        <f t="shared" si="77"/>
        <v>52.705704202759065</v>
      </c>
      <c r="EM61" s="2">
        <f t="shared" si="77"/>
        <v>53.390205935951791</v>
      </c>
      <c r="EN61" s="2">
        <f t="shared" si="77"/>
        <v>53.104883550638753</v>
      </c>
      <c r="EO61" s="2">
        <f t="shared" si="77"/>
        <v>53.892780051047495</v>
      </c>
      <c r="EQ61" s="2">
        <f t="shared" ref="EQ61:FE77" si="78">CU$228*$B61+CU$229</f>
        <v>48.04738423842354</v>
      </c>
      <c r="ER61" s="2">
        <f t="shared" si="78"/>
        <v>51.000772228693471</v>
      </c>
      <c r="ES61" s="2">
        <f t="shared" si="78"/>
        <v>49.116846635103812</v>
      </c>
      <c r="ET61" s="2">
        <f t="shared" si="78"/>
        <v>51.246513859509946</v>
      </c>
      <c r="EU61" s="2">
        <f t="shared" si="78"/>
        <v>51.158770742863396</v>
      </c>
      <c r="EV61" s="2">
        <f t="shared" si="78"/>
        <v>52.39737292267494</v>
      </c>
      <c r="EW61" s="2">
        <f t="shared" si="78"/>
        <v>52.794155612814123</v>
      </c>
      <c r="EX61" s="2">
        <f t="shared" si="78"/>
        <v>53.334258887780592</v>
      </c>
      <c r="EY61" s="2">
        <f t="shared" si="78"/>
        <v>52.156076379408113</v>
      </c>
      <c r="EZ61" s="2">
        <f t="shared" si="78"/>
        <v>53.340368089106278</v>
      </c>
      <c r="FA61" s="2">
        <f t="shared" si="78"/>
        <v>52.361310000000003</v>
      </c>
      <c r="FB61" s="2">
        <f t="shared" si="78"/>
        <v>53.868965695224091</v>
      </c>
      <c r="FC61" s="2">
        <f t="shared" si="78"/>
        <v>54.129246618529898</v>
      </c>
      <c r="FD61" s="2">
        <f t="shared" si="78"/>
        <v>54.355027969181577</v>
      </c>
      <c r="FE61" s="2">
        <f t="shared" si="78"/>
        <v>54.693123391485294</v>
      </c>
      <c r="FG61" s="2">
        <f t="shared" ref="FG61:FU77" si="79">POWER(10,($B61-C$231)/C$229)/(1+POWER(10,($B61-C$231)/C$229))</f>
        <v>0.50832549419941719</v>
      </c>
      <c r="FH61" s="2">
        <f t="shared" si="79"/>
        <v>0.47470178348264253</v>
      </c>
      <c r="FI61" s="2">
        <f t="shared" si="79"/>
        <v>0.45333697755096658</v>
      </c>
      <c r="FJ61" s="2">
        <f t="shared" si="79"/>
        <v>0.45350344802977605</v>
      </c>
      <c r="FK61" s="2">
        <f t="shared" si="79"/>
        <v>0.47765091438483109</v>
      </c>
      <c r="FL61" s="2">
        <f t="shared" si="79"/>
        <v>0.45020048813229857</v>
      </c>
      <c r="FM61" s="2">
        <f t="shared" si="79"/>
        <v>0.4467688171923534</v>
      </c>
      <c r="FN61" s="2">
        <f t="shared" si="79"/>
        <v>0.4318216005400079</v>
      </c>
      <c r="FO61" s="2">
        <f t="shared" si="79"/>
        <v>0.43525187511489893</v>
      </c>
      <c r="FP61" s="2">
        <f t="shared" si="79"/>
        <v>0.44214005120188954</v>
      </c>
      <c r="FQ61" s="2">
        <f t="shared" si="79"/>
        <v>0.43462641954723436</v>
      </c>
      <c r="FR61" s="2">
        <f t="shared" si="79"/>
        <v>0.44486066124965057</v>
      </c>
      <c r="FS61" s="2">
        <f t="shared" si="79"/>
        <v>0.45683890937810906</v>
      </c>
      <c r="FT61" s="2">
        <f t="shared" si="79"/>
        <v>0.47524755304502464</v>
      </c>
      <c r="FU61" s="2">
        <f t="shared" si="79"/>
        <v>0.41097854795827082</v>
      </c>
      <c r="FW61" s="2">
        <f t="shared" si="67"/>
        <v>2.3555096460806666E-4</v>
      </c>
      <c r="FX61" s="2">
        <f t="shared" si="67"/>
        <v>1.4998430177823826E-4</v>
      </c>
      <c r="FY61" s="2">
        <f t="shared" si="67"/>
        <v>1.4303663402046246E-4</v>
      </c>
      <c r="FZ61" s="2">
        <f t="shared" si="67"/>
        <v>1.4313993516858661E-4</v>
      </c>
      <c r="GA61" s="2">
        <f t="shared" si="67"/>
        <v>1.5060341986504122E-4</v>
      </c>
      <c r="GB61" s="2">
        <f t="shared" si="67"/>
        <v>1.4450676966022962E-4</v>
      </c>
      <c r="GC61" s="2">
        <f t="shared" si="67"/>
        <v>1.4731505216461971E-4</v>
      </c>
      <c r="GD61" s="2">
        <f t="shared" si="67"/>
        <v>1.6900047451603846E-4</v>
      </c>
      <c r="GE61" s="2">
        <f t="shared" si="67"/>
        <v>1.8091260113061467E-4</v>
      </c>
      <c r="GF61" s="2">
        <f t="shared" si="67"/>
        <v>1.6246107161234624E-4</v>
      </c>
      <c r="GG61" s="2">
        <f t="shared" si="67"/>
        <v>1.5350051048654815E-4</v>
      </c>
      <c r="GH61" s="2">
        <f t="shared" si="67"/>
        <v>1.3795393353607842E-4</v>
      </c>
      <c r="GI61" s="2">
        <f t="shared" si="67"/>
        <v>1.2115917126639746E-4</v>
      </c>
      <c r="GJ61" s="2">
        <f t="shared" si="67"/>
        <v>9.3849312661590265E-5</v>
      </c>
      <c r="GK61" s="2">
        <f t="shared" si="67"/>
        <v>7.2529363479414478E-5</v>
      </c>
      <c r="GM61" s="86">
        <f t="shared" si="68"/>
        <v>1.4008392886316634E-2</v>
      </c>
      <c r="GN61" s="86">
        <f t="shared" si="68"/>
        <v>8.2879852775903616E-3</v>
      </c>
      <c r="GO61" s="86">
        <f t="shared" si="68"/>
        <v>5.4913480112210519E-3</v>
      </c>
      <c r="GP61" s="86">
        <f t="shared" si="68"/>
        <v>5.4830653151331987E-3</v>
      </c>
      <c r="GQ61" s="86">
        <f t="shared" si="68"/>
        <v>8.5042409545166096E-3</v>
      </c>
      <c r="GR61" s="86">
        <f t="shared" si="68"/>
        <v>4.9308774427022778E-3</v>
      </c>
      <c r="GS61" s="86">
        <f t="shared" si="68"/>
        <v>4.6044126734786049E-3</v>
      </c>
      <c r="GT61" s="86">
        <f t="shared" si="68"/>
        <v>3.0846419655933071E-3</v>
      </c>
      <c r="GU61" s="86">
        <f t="shared" si="68"/>
        <v>3.4145813121802004E-3</v>
      </c>
      <c r="GV61" s="86">
        <f t="shared" si="68"/>
        <v>4.1677193737746539E-3</v>
      </c>
      <c r="GW61" s="86">
        <f t="shared" si="68"/>
        <v>3.5056299670258744E-3</v>
      </c>
      <c r="GX61" s="86">
        <f t="shared" si="68"/>
        <v>4.3898683793410706E-3</v>
      </c>
      <c r="GY61" s="86">
        <f t="shared" si="68"/>
        <v>5.8087736990037478E-3</v>
      </c>
      <c r="GZ61" s="86">
        <f t="shared" si="68"/>
        <v>8.2224160619447408E-3</v>
      </c>
      <c r="HA61" s="86">
        <f t="shared" si="68"/>
        <v>1.7751039489990086E-3</v>
      </c>
      <c r="HC61" s="86">
        <f t="shared" si="73"/>
        <v>3.5378547482916814E-9</v>
      </c>
      <c r="HD61" s="86">
        <f t="shared" si="69"/>
        <v>9.9080118637824289E-10</v>
      </c>
      <c r="HE61" s="86">
        <f t="shared" si="69"/>
        <v>1.0557942788274466E-10</v>
      </c>
      <c r="HF61" s="86">
        <f t="shared" si="69"/>
        <v>5.2944307892200872E-11</v>
      </c>
      <c r="HG61" s="86">
        <f t="shared" si="69"/>
        <v>2.1285658162749504E-10</v>
      </c>
      <c r="HH61" s="86">
        <f t="shared" si="69"/>
        <v>1.797115185645675E-11</v>
      </c>
      <c r="HI61" s="86">
        <f t="shared" si="69"/>
        <v>1.5806666712763316E-11</v>
      </c>
      <c r="HJ61" s="86">
        <f t="shared" si="69"/>
        <v>6.1109671993459624E-12</v>
      </c>
      <c r="HK61" s="86">
        <f t="shared" si="69"/>
        <v>8.0606114052486952E-12</v>
      </c>
      <c r="HL61" s="86">
        <f t="shared" si="69"/>
        <v>2.6042642187986592E-11</v>
      </c>
      <c r="HM61" s="86">
        <f t="shared" si="69"/>
        <v>1.2759899084472795E-11</v>
      </c>
      <c r="HN61" s="86">
        <f t="shared" si="69"/>
        <v>4.2204390328114542E-11</v>
      </c>
      <c r="HO61" s="86">
        <f t="shared" si="69"/>
        <v>9.9475543941801383E-11</v>
      </c>
      <c r="HP61" s="86">
        <f t="shared" si="69"/>
        <v>7.9696251697035577E-11</v>
      </c>
      <c r="HQ61" s="86">
        <f t="shared" si="69"/>
        <v>1.3168905015403485E-14</v>
      </c>
      <c r="HS61" s="86">
        <f t="shared" si="70"/>
        <v>3.0650171640887183E-47</v>
      </c>
      <c r="HT61" s="86">
        <f t="shared" si="70"/>
        <v>9.0960492032470938E-54</v>
      </c>
      <c r="HU61" s="86">
        <f t="shared" si="70"/>
        <v>7.0336736557312273E-62</v>
      </c>
      <c r="HV61" s="86">
        <f t="shared" si="70"/>
        <v>4.6420959028111829E-65</v>
      </c>
      <c r="HW61" s="86">
        <f t="shared" si="70"/>
        <v>3.1567992587436315E-62</v>
      </c>
      <c r="HX61" s="86">
        <f t="shared" si="70"/>
        <v>1.8741363441651122E-70</v>
      </c>
      <c r="HY61" s="86">
        <f t="shared" si="70"/>
        <v>1.4566593090093745E-70</v>
      </c>
      <c r="HZ61" s="86">
        <f t="shared" si="70"/>
        <v>2.9249355515094098E-74</v>
      </c>
      <c r="IA61" s="86">
        <f t="shared" si="70"/>
        <v>5.7642219167713506E-73</v>
      </c>
      <c r="IB61" s="86">
        <f t="shared" si="70"/>
        <v>1.82008849388003E-68</v>
      </c>
      <c r="IC61" s="86">
        <f t="shared" si="70"/>
        <v>3.7998369908576571E-70</v>
      </c>
      <c r="ID61" s="86">
        <f t="shared" si="70"/>
        <v>2.2640714706676945E-67</v>
      </c>
      <c r="IE61" s="86">
        <f t="shared" si="70"/>
        <v>1.3494573253614611E-63</v>
      </c>
      <c r="IF61" s="86">
        <f t="shared" si="70"/>
        <v>9.7767498228761591E-40</v>
      </c>
      <c r="IG61" s="86">
        <f t="shared" si="70"/>
        <v>5.2802961061135048E-27</v>
      </c>
      <c r="II61" s="86">
        <f t="shared" si="71"/>
        <v>5.9130460428175582E-182</v>
      </c>
      <c r="IJ61" s="86">
        <f t="shared" si="71"/>
        <v>2.2974800066263218E-218</v>
      </c>
      <c r="IK61" s="86">
        <f t="shared" si="71"/>
        <v>1.9768193119530158E-253</v>
      </c>
      <c r="IL61" s="86">
        <f t="shared" si="71"/>
        <v>8.1774044534520333E-263</v>
      </c>
      <c r="IM61" s="86">
        <f t="shared" si="71"/>
        <v>1.4617800647375126E-252</v>
      </c>
      <c r="IN61" s="86">
        <f t="shared" si="71"/>
        <v>1.2781591444955677E-286</v>
      </c>
      <c r="IO61" s="86">
        <f t="shared" si="71"/>
        <v>9.929969657673186E-287</v>
      </c>
      <c r="IP61" s="86">
        <f t="shared" si="71"/>
        <v>3.633154716757882E-303</v>
      </c>
      <c r="IQ61" s="86">
        <f t="shared" si="71"/>
        <v>3.369660560358713E-297</v>
      </c>
      <c r="IR61" s="86">
        <f t="shared" si="71"/>
        <v>2.8966995210898375E-277</v>
      </c>
      <c r="IS61" s="86">
        <f t="shared" si="71"/>
        <v>1.1104053240357459E-283</v>
      </c>
      <c r="IT61" s="86">
        <f t="shared" si="71"/>
        <v>3.7538922388411382E-273</v>
      </c>
      <c r="IU61" s="86">
        <f t="shared" si="71"/>
        <v>5.7999837336900439E-256</v>
      </c>
      <c r="IV61" s="86">
        <f t="shared" si="71"/>
        <v>4.6453886895562275E-130</v>
      </c>
      <c r="IW61" s="86">
        <f t="shared" si="71"/>
        <v>1.407243560037482E-68</v>
      </c>
      <c r="IY61" s="86">
        <f t="shared" si="72"/>
        <v>1.4008396424171383E-2</v>
      </c>
      <c r="IZ61" s="86">
        <f t="shared" si="72"/>
        <v>8.2879862683915475E-3</v>
      </c>
      <c r="JA61" s="86">
        <f t="shared" si="72"/>
        <v>5.4913481168004799E-3</v>
      </c>
      <c r="JB61" s="86">
        <f t="shared" si="72"/>
        <v>5.4830653680775065E-3</v>
      </c>
      <c r="JC61" s="86">
        <f t="shared" si="72"/>
        <v>8.5042411673731909E-3</v>
      </c>
      <c r="JD61" s="86">
        <f t="shared" si="72"/>
        <v>4.9308774606734293E-3</v>
      </c>
      <c r="JE61" s="86">
        <f t="shared" si="72"/>
        <v>4.6044126892852717E-3</v>
      </c>
      <c r="JF61" s="86">
        <f t="shared" si="72"/>
        <v>3.0846419717042743E-3</v>
      </c>
      <c r="JG61" s="86">
        <f t="shared" si="72"/>
        <v>3.4145813202408116E-3</v>
      </c>
      <c r="JH61" s="86">
        <f t="shared" si="72"/>
        <v>4.1677193998172959E-3</v>
      </c>
      <c r="JI61" s="86">
        <f t="shared" si="72"/>
        <v>3.5056299797857735E-3</v>
      </c>
      <c r="JJ61" s="86">
        <f t="shared" si="72"/>
        <v>4.3898684215454608E-3</v>
      </c>
      <c r="JK61" s="86">
        <f t="shared" si="72"/>
        <v>5.8087737984792919E-3</v>
      </c>
      <c r="JL61" s="86">
        <f t="shared" si="72"/>
        <v>8.2224161416409921E-3</v>
      </c>
      <c r="JM61" s="86">
        <f t="shared" si="72"/>
        <v>1.7751039490121775E-3</v>
      </c>
    </row>
    <row r="62" spans="2:273" x14ac:dyDescent="0.25">
      <c r="B62" s="2">
        <v>35</v>
      </c>
      <c r="C62" s="37">
        <v>63.371000000000002</v>
      </c>
      <c r="D62" s="37">
        <v>63.694000000000003</v>
      </c>
      <c r="E62" s="37">
        <v>61.225999999999999</v>
      </c>
      <c r="F62" s="37">
        <v>62.133000000000003</v>
      </c>
      <c r="G62" s="37">
        <v>65.632999999999996</v>
      </c>
      <c r="H62" s="37">
        <v>63.533000000000001</v>
      </c>
      <c r="I62" s="37">
        <v>61.616999999999997</v>
      </c>
      <c r="J62" s="37">
        <v>58.75</v>
      </c>
      <c r="K62" s="37">
        <v>60.667000000000002</v>
      </c>
      <c r="L62" s="37">
        <v>60.832999999999998</v>
      </c>
      <c r="M62" s="37">
        <v>58.582999999999998</v>
      </c>
      <c r="N62" s="37">
        <v>60.332999999999998</v>
      </c>
      <c r="O62" s="37">
        <v>62.783000000000001</v>
      </c>
      <c r="P62" s="37">
        <v>64.082999999999998</v>
      </c>
      <c r="Q62" s="37">
        <v>59.116999999999997</v>
      </c>
      <c r="S62" s="4">
        <f t="shared" si="74"/>
        <v>66.052897553884037</v>
      </c>
      <c r="T62" s="4">
        <f t="shared" si="74"/>
        <v>63.996987665529083</v>
      </c>
      <c r="U62" s="4">
        <f t="shared" si="74"/>
        <v>60.830890046841454</v>
      </c>
      <c r="V62" s="4">
        <f t="shared" si="74"/>
        <v>62.259300626540679</v>
      </c>
      <c r="W62" s="4">
        <f t="shared" si="74"/>
        <v>64.832446719360334</v>
      </c>
      <c r="X62" s="4">
        <f t="shared" si="74"/>
        <v>62.099107756766685</v>
      </c>
      <c r="Y62" s="4">
        <f t="shared" si="74"/>
        <v>61.56575457441064</v>
      </c>
      <c r="Z62" s="4">
        <f t="shared" si="74"/>
        <v>60.33253586907913</v>
      </c>
      <c r="AA62" s="4">
        <f t="shared" si="74"/>
        <v>60.082552415490973</v>
      </c>
      <c r="AB62" s="4">
        <f t="shared" si="74"/>
        <v>61.044751573703891</v>
      </c>
      <c r="AC62" s="4">
        <f t="shared" si="74"/>
        <v>59.317365221160159</v>
      </c>
      <c r="AD62" s="4">
        <f t="shared" si="74"/>
        <v>61.373311585976531</v>
      </c>
      <c r="AE62" s="4">
        <f t="shared" si="74"/>
        <v>63.089825191981028</v>
      </c>
      <c r="AF62" s="4">
        <f t="shared" si="74"/>
        <v>64.498690302034532</v>
      </c>
      <c r="AG62" s="4">
        <f t="shared" si="74"/>
        <v>56.856219364063634</v>
      </c>
      <c r="AI62" s="4">
        <f t="shared" si="75"/>
        <v>-2.6818975538840348</v>
      </c>
      <c r="AJ62" s="4">
        <f t="shared" si="75"/>
        <v>-0.30298766552908063</v>
      </c>
      <c r="AK62" s="4">
        <f t="shared" si="75"/>
        <v>0.39510995315854558</v>
      </c>
      <c r="AL62" s="4">
        <f t="shared" si="75"/>
        <v>-0.12630062654067586</v>
      </c>
      <c r="AM62" s="4">
        <f t="shared" si="75"/>
        <v>0.80055328063966158</v>
      </c>
      <c r="AN62" s="4">
        <f t="shared" si="75"/>
        <v>1.4338922432333163</v>
      </c>
      <c r="AO62" s="4">
        <f t="shared" si="75"/>
        <v>5.1245425589357296E-2</v>
      </c>
      <c r="AP62" s="4">
        <f t="shared" si="75"/>
        <v>-1.5825358690791305</v>
      </c>
      <c r="AQ62" s="4">
        <f t="shared" si="75"/>
        <v>0.58444758450902867</v>
      </c>
      <c r="AR62" s="4">
        <f t="shared" si="75"/>
        <v>-0.21175157370389286</v>
      </c>
      <c r="AS62" s="4">
        <f t="shared" si="75"/>
        <v>-0.73436522116016079</v>
      </c>
      <c r="AT62" s="4">
        <f t="shared" si="75"/>
        <v>-1.0403115859765322</v>
      </c>
      <c r="AU62" s="4">
        <f t="shared" si="75"/>
        <v>-0.30682519198102653</v>
      </c>
      <c r="AV62" s="4">
        <f t="shared" si="75"/>
        <v>-0.41569030203453394</v>
      </c>
      <c r="AW62" s="4">
        <f t="shared" si="75"/>
        <v>2.2607806359363636</v>
      </c>
      <c r="AY62" s="2">
        <f t="shared" si="65"/>
        <v>52.210011676779892</v>
      </c>
      <c r="AZ62" s="2">
        <f t="shared" si="65"/>
        <v>54.757498188099902</v>
      </c>
      <c r="BA62" s="2">
        <f t="shared" si="65"/>
        <v>54.20399829037553</v>
      </c>
      <c r="BB62" s="2">
        <f t="shared" si="65"/>
        <v>55.642243027231927</v>
      </c>
      <c r="BC62" s="2">
        <f t="shared" si="65"/>
        <v>55.444791955686682</v>
      </c>
      <c r="BD62" s="2">
        <f t="shared" si="65"/>
        <v>56.059972822480447</v>
      </c>
      <c r="BE62" s="2">
        <f t="shared" si="65"/>
        <v>55.904422048493181</v>
      </c>
      <c r="BF62" s="2">
        <f t="shared" si="65"/>
        <v>56.16518376882037</v>
      </c>
      <c r="BG62" s="2">
        <f t="shared" si="65"/>
        <v>55.588049980688908</v>
      </c>
      <c r="BH62" s="2">
        <f t="shared" si="65"/>
        <v>55.828955202304421</v>
      </c>
      <c r="BI62" s="2">
        <f t="shared" si="65"/>
        <v>54.896523356357754</v>
      </c>
      <c r="BJ62" s="2">
        <f t="shared" si="65"/>
        <v>55.954088972398573</v>
      </c>
      <c r="BK62" s="2">
        <f t="shared" si="65"/>
        <v>56.446609319640146</v>
      </c>
      <c r="BL62" s="2">
        <f t="shared" si="65"/>
        <v>55.96992945188741</v>
      </c>
      <c r="BM62" s="2">
        <f t="shared" si="65"/>
        <v>54.833628103842848</v>
      </c>
      <c r="BO62" s="2" t="str">
        <f t="shared" si="10"/>
        <v/>
      </c>
      <c r="BP62" s="2" t="str">
        <f t="shared" si="11"/>
        <v/>
      </c>
      <c r="BQ62" s="2">
        <f t="shared" si="12"/>
        <v>61.225999999999999</v>
      </c>
      <c r="BR62" s="2">
        <f t="shared" si="13"/>
        <v>62.133000000000003</v>
      </c>
      <c r="BS62" s="2" t="str">
        <f t="shared" si="14"/>
        <v/>
      </c>
      <c r="BT62" s="2">
        <f t="shared" si="15"/>
        <v>63.533000000000001</v>
      </c>
      <c r="BU62" s="2">
        <f t="shared" si="16"/>
        <v>61.616999999999997</v>
      </c>
      <c r="BV62" s="2">
        <f t="shared" si="17"/>
        <v>58.75</v>
      </c>
      <c r="BW62" s="2">
        <f t="shared" si="18"/>
        <v>60.667000000000002</v>
      </c>
      <c r="BX62" s="2">
        <f t="shared" si="19"/>
        <v>60.832999999999998</v>
      </c>
      <c r="BY62" s="2">
        <f t="shared" si="20"/>
        <v>58.582999999999998</v>
      </c>
      <c r="BZ62" s="2">
        <f t="shared" si="21"/>
        <v>60.332999999999998</v>
      </c>
      <c r="CA62" s="2">
        <f t="shared" si="22"/>
        <v>62.783000000000001</v>
      </c>
      <c r="CB62" s="2" t="str">
        <f t="shared" si="23"/>
        <v/>
      </c>
      <c r="CC62" s="2">
        <f t="shared" si="24"/>
        <v>59.116999999999997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56.515105280748671</v>
      </c>
      <c r="DL62" s="2">
        <f t="shared" si="76"/>
        <v>59.798430252100836</v>
      </c>
      <c r="DM62" s="2">
        <f t="shared" si="76"/>
        <v>58.501618618618622</v>
      </c>
      <c r="DN62" s="2">
        <f t="shared" si="76"/>
        <v>59.053016516516514</v>
      </c>
      <c r="DO62" s="2">
        <f t="shared" si="76"/>
        <v>59.947183193277318</v>
      </c>
      <c r="DP62" s="2">
        <f t="shared" si="76"/>
        <v>60.083861861861848</v>
      </c>
      <c r="DQ62" s="2">
        <f t="shared" si="76"/>
        <v>59.650078078078103</v>
      </c>
      <c r="DR62" s="2">
        <f t="shared" si="76"/>
        <v>58.805993837535027</v>
      </c>
      <c r="DS62" s="2">
        <f t="shared" si="76"/>
        <v>59.866601587301581</v>
      </c>
      <c r="DT62" s="2">
        <f t="shared" si="76"/>
        <v>58.716444444444434</v>
      </c>
      <c r="DU62" s="2">
        <f t="shared" si="76"/>
        <v>57.503823850165972</v>
      </c>
      <c r="DV62" s="2">
        <f t="shared" si="76"/>
        <v>58.934111111111115</v>
      </c>
      <c r="DW62" s="2">
        <f t="shared" si="76"/>
        <v>59.406106606606606</v>
      </c>
      <c r="DX62" s="2">
        <f t="shared" si="76"/>
        <v>58.951721008403361</v>
      </c>
      <c r="DY62" s="2">
        <f t="shared" si="76"/>
        <v>55.664114438502686</v>
      </c>
      <c r="EA62" s="2">
        <f t="shared" si="77"/>
        <v>48.412563293873674</v>
      </c>
      <c r="EB62" s="2">
        <f t="shared" si="77"/>
        <v>49.669704881068178</v>
      </c>
      <c r="EC62" s="2">
        <f t="shared" si="77"/>
        <v>49.477798238704082</v>
      </c>
      <c r="ED62" s="2">
        <f t="shared" si="77"/>
        <v>51.893983788318039</v>
      </c>
      <c r="EE62" s="2">
        <f t="shared" si="77"/>
        <v>50.95428140367585</v>
      </c>
      <c r="EF62" s="2">
        <f t="shared" si="77"/>
        <v>51.578028766173752</v>
      </c>
      <c r="EG62" s="2">
        <f t="shared" si="77"/>
        <v>51.673976721349348</v>
      </c>
      <c r="EH62" s="2">
        <f t="shared" si="77"/>
        <v>52.996144393740622</v>
      </c>
      <c r="EI62" s="2">
        <f t="shared" si="77"/>
        <v>50.524366606528496</v>
      </c>
      <c r="EJ62" s="2">
        <f t="shared" si="77"/>
        <v>52.506039212636701</v>
      </c>
      <c r="EK62" s="2">
        <f t="shared" si="77"/>
        <v>51.803155767863231</v>
      </c>
      <c r="EL62" s="2">
        <f t="shared" si="77"/>
        <v>52.562174847609882</v>
      </c>
      <c r="EM62" s="2">
        <f t="shared" si="77"/>
        <v>53.237306211595339</v>
      </c>
      <c r="EN62" s="2">
        <f t="shared" si="77"/>
        <v>52.966976278150938</v>
      </c>
      <c r="EO62" s="2">
        <f t="shared" si="77"/>
        <v>53.747948214601614</v>
      </c>
      <c r="EQ62" s="2">
        <f t="shared" si="78"/>
        <v>47.935552198657788</v>
      </c>
      <c r="ER62" s="2">
        <f t="shared" si="78"/>
        <v>50.859255629974776</v>
      </c>
      <c r="ES62" s="2">
        <f t="shared" si="78"/>
        <v>48.998690266517272</v>
      </c>
      <c r="ET62" s="2">
        <f t="shared" si="78"/>
        <v>51.105613593255974</v>
      </c>
      <c r="EU62" s="2">
        <f t="shared" si="78"/>
        <v>51.025299086967735</v>
      </c>
      <c r="EV62" s="2">
        <f t="shared" si="78"/>
        <v>52.25734547277402</v>
      </c>
      <c r="EW62" s="2">
        <f t="shared" si="78"/>
        <v>52.648090315394526</v>
      </c>
      <c r="EX62" s="2">
        <f t="shared" si="78"/>
        <v>53.177139174001773</v>
      </c>
      <c r="EY62" s="2">
        <f t="shared" si="78"/>
        <v>52.021649030686177</v>
      </c>
      <c r="EZ62" s="2">
        <f t="shared" si="78"/>
        <v>53.17827913817208</v>
      </c>
      <c r="FA62" s="2">
        <f t="shared" si="78"/>
        <v>52.210705248565972</v>
      </c>
      <c r="FB62" s="2">
        <f t="shared" si="78"/>
        <v>53.7057590137915</v>
      </c>
      <c r="FC62" s="2">
        <f t="shared" si="78"/>
        <v>53.963846159010366</v>
      </c>
      <c r="FD62" s="2">
        <f t="shared" si="78"/>
        <v>54.195529356011058</v>
      </c>
      <c r="FE62" s="2">
        <f t="shared" si="78"/>
        <v>54.529210615866461</v>
      </c>
      <c r="FG62" s="2">
        <f t="shared" si="79"/>
        <v>0.53131108891350187</v>
      </c>
      <c r="FH62" s="2">
        <f t="shared" si="79"/>
        <v>0.49770602948529791</v>
      </c>
      <c r="FI62" s="2">
        <f t="shared" si="79"/>
        <v>0.47624454019541018</v>
      </c>
      <c r="FJ62" s="2">
        <f t="shared" si="79"/>
        <v>0.47641209167834475</v>
      </c>
      <c r="FK62" s="2">
        <f t="shared" si="79"/>
        <v>0.50066186311691874</v>
      </c>
      <c r="FL62" s="2">
        <f t="shared" si="79"/>
        <v>0.47308671935367613</v>
      </c>
      <c r="FM62" s="2">
        <f t="shared" si="79"/>
        <v>0.4696296105312851</v>
      </c>
      <c r="FN62" s="2">
        <f t="shared" si="79"/>
        <v>0.4545459625097541</v>
      </c>
      <c r="FO62" s="2">
        <f t="shared" si="79"/>
        <v>0.45801123834307877</v>
      </c>
      <c r="FP62" s="2">
        <f t="shared" si="79"/>
        <v>0.46496305505929025</v>
      </c>
      <c r="FQ62" s="2">
        <f t="shared" si="79"/>
        <v>0.45737956495392218</v>
      </c>
      <c r="FR62" s="2">
        <f t="shared" si="79"/>
        <v>0.46770636046719932</v>
      </c>
      <c r="FS62" s="2">
        <f t="shared" si="79"/>
        <v>0.479768126051483</v>
      </c>
      <c r="FT62" s="2">
        <f t="shared" si="79"/>
        <v>0.49825316073817633</v>
      </c>
      <c r="FU62" s="2">
        <f t="shared" si="79"/>
        <v>0.43344280637834776</v>
      </c>
      <c r="FW62" s="2">
        <f t="shared" si="67"/>
        <v>2.5827062743578942E-4</v>
      </c>
      <c r="FX62" s="2">
        <f t="shared" si="67"/>
        <v>1.644521370058369E-4</v>
      </c>
      <c r="FY62" s="2">
        <f t="shared" si="67"/>
        <v>1.568343861517269E-4</v>
      </c>
      <c r="FZ62" s="2">
        <f t="shared" si="67"/>
        <v>1.569476504810546E-4</v>
      </c>
      <c r="GA62" s="2">
        <f t="shared" si="67"/>
        <v>1.65130966802538E-4</v>
      </c>
      <c r="GB62" s="2">
        <f t="shared" si="67"/>
        <v>1.5844631310825053E-4</v>
      </c>
      <c r="GC62" s="2">
        <f t="shared" si="67"/>
        <v>1.6152544695101665E-4</v>
      </c>
      <c r="GD62" s="2">
        <f t="shared" si="67"/>
        <v>1.8530231411622664E-4</v>
      </c>
      <c r="GE62" s="2">
        <f t="shared" si="67"/>
        <v>1.983632602908381E-4</v>
      </c>
      <c r="GF62" s="2">
        <f t="shared" si="67"/>
        <v>1.7813223070911485E-4</v>
      </c>
      <c r="GG62" s="2">
        <f t="shared" si="67"/>
        <v>1.6830747030388522E-4</v>
      </c>
      <c r="GH62" s="2">
        <f t="shared" si="67"/>
        <v>1.5126146697294377E-4</v>
      </c>
      <c r="GI62" s="2">
        <f t="shared" si="67"/>
        <v>1.3284683668070955E-4</v>
      </c>
      <c r="GJ62" s="2">
        <f t="shared" si="67"/>
        <v>1.0290279333213063E-4</v>
      </c>
      <c r="GK62" s="2">
        <f t="shared" si="67"/>
        <v>7.9526309149802055E-5</v>
      </c>
      <c r="GM62" s="86">
        <f t="shared" si="68"/>
        <v>1.9373409569906151E-2</v>
      </c>
      <c r="GN62" s="86">
        <f t="shared" si="68"/>
        <v>1.1981329492336304E-2</v>
      </c>
      <c r="GO62" s="86">
        <f t="shared" si="68"/>
        <v>8.2768916960128652E-3</v>
      </c>
      <c r="GP62" s="86">
        <f t="shared" si="68"/>
        <v>8.2828026519132601E-3</v>
      </c>
      <c r="GQ62" s="86">
        <f t="shared" si="68"/>
        <v>1.255628725172022E-2</v>
      </c>
      <c r="GR62" s="86">
        <f t="shared" si="68"/>
        <v>7.6314002775045584E-3</v>
      </c>
      <c r="GS62" s="86">
        <f t="shared" si="68"/>
        <v>7.1500054798551583E-3</v>
      </c>
      <c r="GT62" s="86">
        <f t="shared" si="68"/>
        <v>5.0306617843073652E-3</v>
      </c>
      <c r="GU62" s="86">
        <f t="shared" si="68"/>
        <v>5.4953205763996734E-3</v>
      </c>
      <c r="GV62" s="86">
        <f t="shared" si="68"/>
        <v>6.5182337627544421E-3</v>
      </c>
      <c r="GW62" s="86">
        <f t="shared" si="68"/>
        <v>5.5609182728677924E-3</v>
      </c>
      <c r="GX62" s="86">
        <f t="shared" si="68"/>
        <v>6.8577243071477039E-3</v>
      </c>
      <c r="GY62" s="86">
        <f t="shared" si="68"/>
        <v>8.7702299997094967E-3</v>
      </c>
      <c r="GZ62" s="86">
        <f t="shared" si="68"/>
        <v>1.2070744531947957E-2</v>
      </c>
      <c r="HA62" s="86">
        <f t="shared" si="68"/>
        <v>3.0226362143639862E-3</v>
      </c>
      <c r="HC62" s="86">
        <f t="shared" si="73"/>
        <v>8.5300490417151501E-9</v>
      </c>
      <c r="HD62" s="86">
        <f t="shared" si="69"/>
        <v>2.5513975986291563E-9</v>
      </c>
      <c r="HE62" s="86">
        <f t="shared" si="69"/>
        <v>3.0750639365160154E-10</v>
      </c>
      <c r="HF62" s="86">
        <f t="shared" si="69"/>
        <v>1.5994316008203988E-10</v>
      </c>
      <c r="HG62" s="86">
        <f t="shared" si="69"/>
        <v>6.1203557838670317E-10</v>
      </c>
      <c r="HH62" s="86">
        <f t="shared" si="69"/>
        <v>5.8646418666110168E-11</v>
      </c>
      <c r="HI62" s="86">
        <f t="shared" si="69"/>
        <v>5.1891960634145469E-11</v>
      </c>
      <c r="HJ62" s="86">
        <f t="shared" si="69"/>
        <v>2.1667083990808209E-11</v>
      </c>
      <c r="HK62" s="86">
        <f t="shared" si="69"/>
        <v>2.8302650129311623E-11</v>
      </c>
      <c r="HL62" s="86">
        <f t="shared" si="69"/>
        <v>8.3873061049073194E-11</v>
      </c>
      <c r="HM62" s="86">
        <f t="shared" si="69"/>
        <v>4.207783107919528E-11</v>
      </c>
      <c r="HN62" s="86">
        <f t="shared" si="69"/>
        <v>1.3038754352921784E-10</v>
      </c>
      <c r="HO62" s="86">
        <f t="shared" si="69"/>
        <v>2.860416614577215E-10</v>
      </c>
      <c r="HP62" s="86">
        <f t="shared" si="69"/>
        <v>2.3073546463028403E-10</v>
      </c>
      <c r="HQ62" s="86">
        <f t="shared" si="69"/>
        <v>5.922669519848726E-14</v>
      </c>
      <c r="HS62" s="86">
        <f t="shared" si="70"/>
        <v>6.2923576687075579E-46</v>
      </c>
      <c r="HT62" s="86">
        <f t="shared" si="70"/>
        <v>2.6200890439203869E-52</v>
      </c>
      <c r="HU62" s="86">
        <f t="shared" si="70"/>
        <v>3.3800808271789495E-60</v>
      </c>
      <c r="HV62" s="86">
        <f t="shared" si="70"/>
        <v>2.6562237668154813E-63</v>
      </c>
      <c r="HW62" s="86">
        <f t="shared" si="70"/>
        <v>1.5586628579068913E-60</v>
      </c>
      <c r="HX62" s="86">
        <f t="shared" si="70"/>
        <v>1.5384393187491283E-68</v>
      </c>
      <c r="HY62" s="86">
        <f t="shared" si="70"/>
        <v>1.2125026161744883E-68</v>
      </c>
      <c r="HZ62" s="86">
        <f t="shared" si="70"/>
        <v>3.3500032828616888E-72</v>
      </c>
      <c r="IA62" s="86">
        <f t="shared" si="70"/>
        <v>6.2636709036659742E-71</v>
      </c>
      <c r="IB62" s="86">
        <f t="shared" si="70"/>
        <v>1.3806763235705447E-66</v>
      </c>
      <c r="IC62" s="86">
        <f t="shared" si="70"/>
        <v>3.1110313022224505E-68</v>
      </c>
      <c r="ID62" s="86">
        <f t="shared" si="70"/>
        <v>1.4847973949451973E-65</v>
      </c>
      <c r="IE62" s="86">
        <f t="shared" si="70"/>
        <v>6.5005590514021416E-62</v>
      </c>
      <c r="IF62" s="86">
        <f t="shared" si="70"/>
        <v>1.0082762262670224E-38</v>
      </c>
      <c r="IG62" s="86">
        <f t="shared" si="70"/>
        <v>2.3912274656812536E-26</v>
      </c>
      <c r="II62" s="86">
        <f t="shared" si="71"/>
        <v>5.2100872050248339E-178</v>
      </c>
      <c r="IJ62" s="86">
        <f t="shared" si="71"/>
        <v>7.2777034481942796E-214</v>
      </c>
      <c r="IK62" s="86">
        <f t="shared" si="71"/>
        <v>3.1471814918140728E-248</v>
      </c>
      <c r="IL62" s="86">
        <f t="shared" si="71"/>
        <v>2.0374468925650527E-257</v>
      </c>
      <c r="IM62" s="86">
        <f t="shared" si="71"/>
        <v>2.393728059613638E-247</v>
      </c>
      <c r="IN62" s="86">
        <f t="shared" si="71"/>
        <v>1.004162614407848E-280</v>
      </c>
      <c r="IO62" s="86">
        <f t="shared" si="71"/>
        <v>8.0767657128668608E-281</v>
      </c>
      <c r="IP62" s="86">
        <f t="shared" si="71"/>
        <v>8.1289682030214625E-297</v>
      </c>
      <c r="IQ62" s="86">
        <f t="shared" si="71"/>
        <v>6.3165687107700151E-291</v>
      </c>
      <c r="IR62" s="86">
        <f t="shared" si="71"/>
        <v>1.7358948742907025E-271</v>
      </c>
      <c r="IS62" s="86">
        <f t="shared" si="71"/>
        <v>8.3128197547558002E-278</v>
      </c>
      <c r="IT62" s="86">
        <f t="shared" si="71"/>
        <v>1.4508677239866992E-267</v>
      </c>
      <c r="IU62" s="86">
        <f t="shared" si="71"/>
        <v>8.3470071713135612E-251</v>
      </c>
      <c r="IV62" s="86">
        <f t="shared" si="71"/>
        <v>1.5784783774739366E-127</v>
      </c>
      <c r="IW62" s="86">
        <f t="shared" si="71"/>
        <v>2.7022029396744569E-67</v>
      </c>
      <c r="IY62" s="86">
        <f t="shared" si="72"/>
        <v>1.9373418099955193E-2</v>
      </c>
      <c r="IZ62" s="86">
        <f t="shared" si="72"/>
        <v>1.1981332043733903E-2</v>
      </c>
      <c r="JA62" s="86">
        <f t="shared" si="72"/>
        <v>8.2768920035192588E-3</v>
      </c>
      <c r="JB62" s="86">
        <f t="shared" si="72"/>
        <v>8.2828028118564195E-3</v>
      </c>
      <c r="JC62" s="86">
        <f t="shared" si="72"/>
        <v>1.2556287863755799E-2</v>
      </c>
      <c r="JD62" s="86">
        <f t="shared" si="72"/>
        <v>7.6314003361509768E-3</v>
      </c>
      <c r="JE62" s="86">
        <f t="shared" si="72"/>
        <v>7.1500055317471186E-3</v>
      </c>
      <c r="JF62" s="86">
        <f t="shared" si="72"/>
        <v>5.0306618059744491E-3</v>
      </c>
      <c r="JG62" s="86">
        <f t="shared" si="72"/>
        <v>5.4953206047023235E-3</v>
      </c>
      <c r="JH62" s="86">
        <f t="shared" si="72"/>
        <v>6.5182338466275034E-3</v>
      </c>
      <c r="JI62" s="86">
        <f t="shared" si="72"/>
        <v>5.5609183149456232E-3</v>
      </c>
      <c r="JJ62" s="86">
        <f t="shared" si="72"/>
        <v>6.8577244375352476E-3</v>
      </c>
      <c r="JK62" s="86">
        <f t="shared" si="72"/>
        <v>8.7702302857511575E-3</v>
      </c>
      <c r="JL62" s="86">
        <f t="shared" si="72"/>
        <v>1.2070744762683423E-2</v>
      </c>
      <c r="JM62" s="86">
        <f t="shared" si="72"/>
        <v>3.0226362144232127E-3</v>
      </c>
    </row>
    <row r="63" spans="2:273" x14ac:dyDescent="0.25">
      <c r="B63" s="2">
        <v>36</v>
      </c>
      <c r="C63" s="37">
        <v>66.822999999999993</v>
      </c>
      <c r="D63" s="37">
        <v>65.370999999999995</v>
      </c>
      <c r="E63" s="37">
        <v>62.79</v>
      </c>
      <c r="F63" s="37">
        <v>63.35</v>
      </c>
      <c r="G63" s="37">
        <v>68</v>
      </c>
      <c r="H63" s="37">
        <v>66.599999999999994</v>
      </c>
      <c r="I63" s="37">
        <v>64.332999999999998</v>
      </c>
      <c r="J63" s="37">
        <v>60.716999999999999</v>
      </c>
      <c r="K63" s="37">
        <v>62.817</v>
      </c>
      <c r="L63" s="37">
        <v>62.933</v>
      </c>
      <c r="M63" s="37">
        <v>60.85</v>
      </c>
      <c r="N63" s="37">
        <v>61.383000000000003</v>
      </c>
      <c r="O63" s="37">
        <v>65</v>
      </c>
      <c r="P63" s="37">
        <v>66.332999999999998</v>
      </c>
      <c r="Q63" s="37">
        <v>61.616999999999997</v>
      </c>
      <c r="S63" s="4">
        <f t="shared" si="74"/>
        <v>70.197400624417114</v>
      </c>
      <c r="T63" s="4">
        <f t="shared" si="74"/>
        <v>67.194584801900049</v>
      </c>
      <c r="U63" s="4">
        <f t="shared" si="74"/>
        <v>63.438069286110043</v>
      </c>
      <c r="V63" s="4">
        <f t="shared" si="74"/>
        <v>64.903190951578253</v>
      </c>
      <c r="W63" s="4">
        <f t="shared" si="74"/>
        <v>68.301290119724314</v>
      </c>
      <c r="X63" s="4">
        <f t="shared" si="74"/>
        <v>64.635362080873861</v>
      </c>
      <c r="Y63" s="4">
        <f t="shared" si="74"/>
        <v>63.958189773371124</v>
      </c>
      <c r="Z63" s="4">
        <f t="shared" si="74"/>
        <v>62.365031513566755</v>
      </c>
      <c r="AA63" s="4">
        <f t="shared" si="74"/>
        <v>62.154040612297017</v>
      </c>
      <c r="AB63" s="4">
        <f t="shared" si="74"/>
        <v>63.326906216156416</v>
      </c>
      <c r="AC63" s="4">
        <f t="shared" si="74"/>
        <v>61.32607215416963</v>
      </c>
      <c r="AD63" s="4">
        <f t="shared" si="74"/>
        <v>63.74007231171084</v>
      </c>
      <c r="AE63" s="4">
        <f t="shared" si="74"/>
        <v>65.726655238216921</v>
      </c>
      <c r="AF63" s="4">
        <f t="shared" si="74"/>
        <v>67.636101149265073</v>
      </c>
      <c r="AG63" s="4">
        <f t="shared" si="74"/>
        <v>58.067087794478418</v>
      </c>
      <c r="AI63" s="4">
        <f t="shared" si="75"/>
        <v>-3.3744006244171203</v>
      </c>
      <c r="AJ63" s="4">
        <f t="shared" si="75"/>
        <v>-1.8235848019000542</v>
      </c>
      <c r="AK63" s="4">
        <f t="shared" si="75"/>
        <v>-0.64806928611004366</v>
      </c>
      <c r="AL63" s="4">
        <f t="shared" si="75"/>
        <v>-1.5531909515782516</v>
      </c>
      <c r="AM63" s="4">
        <f t="shared" si="75"/>
        <v>-0.30129011972431385</v>
      </c>
      <c r="AN63" s="4">
        <f t="shared" si="75"/>
        <v>1.9646379191261332</v>
      </c>
      <c r="AO63" s="4">
        <f t="shared" si="75"/>
        <v>0.37481022662887398</v>
      </c>
      <c r="AP63" s="4">
        <f t="shared" si="75"/>
        <v>-1.6480315135667567</v>
      </c>
      <c r="AQ63" s="4">
        <f t="shared" si="75"/>
        <v>0.66295938770298335</v>
      </c>
      <c r="AR63" s="4">
        <f t="shared" si="75"/>
        <v>-0.39390621615641663</v>
      </c>
      <c r="AS63" s="4">
        <f t="shared" si="75"/>
        <v>-0.47607215416962845</v>
      </c>
      <c r="AT63" s="4">
        <f t="shared" si="75"/>
        <v>-2.3570723117108372</v>
      </c>
      <c r="AU63" s="4">
        <f t="shared" si="75"/>
        <v>-0.72665523821692091</v>
      </c>
      <c r="AV63" s="4">
        <f t="shared" si="75"/>
        <v>-1.3031011492650748</v>
      </c>
      <c r="AW63" s="4">
        <f t="shared" si="75"/>
        <v>3.5499122055215793</v>
      </c>
      <c r="AY63" s="2">
        <f t="shared" si="65"/>
        <v>52.051226037154983</v>
      </c>
      <c r="AZ63" s="2">
        <f t="shared" si="65"/>
        <v>54.571587245289756</v>
      </c>
      <c r="BA63" s="2">
        <f t="shared" si="65"/>
        <v>54.03197391273401</v>
      </c>
      <c r="BB63" s="2">
        <f t="shared" si="65"/>
        <v>55.494121975643623</v>
      </c>
      <c r="BC63" s="2">
        <f t="shared" si="65"/>
        <v>55.263432037515528</v>
      </c>
      <c r="BD63" s="2">
        <f t="shared" si="65"/>
        <v>55.868640011245354</v>
      </c>
      <c r="BE63" s="2">
        <f t="shared" si="65"/>
        <v>55.711043490331747</v>
      </c>
      <c r="BF63" s="2">
        <f t="shared" si="65"/>
        <v>56.019844501183478</v>
      </c>
      <c r="BG63" s="2">
        <f t="shared" si="65"/>
        <v>55.391738799981923</v>
      </c>
      <c r="BH63" s="2">
        <f t="shared" si="65"/>
        <v>55.676056496206357</v>
      </c>
      <c r="BI63" s="2">
        <f t="shared" si="65"/>
        <v>54.753612389844719</v>
      </c>
      <c r="BJ63" s="2">
        <f t="shared" si="65"/>
        <v>55.803132616871217</v>
      </c>
      <c r="BK63" s="2">
        <f t="shared" si="65"/>
        <v>56.290779410333862</v>
      </c>
      <c r="BL63" s="2">
        <f t="shared" si="65"/>
        <v>55.839719092879925</v>
      </c>
      <c r="BM63" s="2">
        <f t="shared" si="65"/>
        <v>54.857251177684674</v>
      </c>
      <c r="BO63" s="2" t="str">
        <f t="shared" si="10"/>
        <v/>
      </c>
      <c r="BP63" s="2" t="str">
        <f t="shared" si="11"/>
        <v/>
      </c>
      <c r="BQ63" s="2" t="str">
        <f t="shared" si="12"/>
        <v/>
      </c>
      <c r="BR63" s="2" t="str">
        <f t="shared" si="13"/>
        <v/>
      </c>
      <c r="BS63" s="2" t="str">
        <f t="shared" si="14"/>
        <v/>
      </c>
      <c r="BT63" s="2" t="str">
        <f t="shared" si="15"/>
        <v/>
      </c>
      <c r="BU63" s="2" t="str">
        <f t="shared" si="16"/>
        <v/>
      </c>
      <c r="BV63" s="2">
        <f t="shared" si="17"/>
        <v>60.716999999999999</v>
      </c>
      <c r="BW63" s="2">
        <f t="shared" si="18"/>
        <v>62.817</v>
      </c>
      <c r="BX63" s="2" t="str">
        <f t="shared" si="19"/>
        <v/>
      </c>
      <c r="BY63" s="2">
        <f t="shared" si="20"/>
        <v>60.85</v>
      </c>
      <c r="BZ63" s="2" t="str">
        <f t="shared" si="21"/>
        <v/>
      </c>
      <c r="CA63" s="2" t="str">
        <f t="shared" si="22"/>
        <v/>
      </c>
      <c r="CB63" s="2" t="str">
        <f t="shared" si="23"/>
        <v/>
      </c>
      <c r="CC63" s="2">
        <f t="shared" si="24"/>
        <v>61.616999999999997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56.724086898395733</v>
      </c>
      <c r="DL63" s="2">
        <f t="shared" si="76"/>
        <v>60.029060504201681</v>
      </c>
      <c r="DM63" s="2">
        <f t="shared" si="76"/>
        <v>58.698817460317464</v>
      </c>
      <c r="DN63" s="2">
        <f t="shared" si="76"/>
        <v>59.240015873015871</v>
      </c>
      <c r="DO63" s="2">
        <f t="shared" si="76"/>
        <v>60.146047338935581</v>
      </c>
      <c r="DP63" s="2">
        <f t="shared" si="76"/>
        <v>60.218465079365068</v>
      </c>
      <c r="DQ63" s="2">
        <f t="shared" si="76"/>
        <v>59.755536507936533</v>
      </c>
      <c r="DR63" s="2">
        <f t="shared" si="76"/>
        <v>58.92318095238096</v>
      </c>
      <c r="DS63" s="2">
        <f t="shared" si="76"/>
        <v>60.001277777777773</v>
      </c>
      <c r="DT63" s="2">
        <f t="shared" si="76"/>
        <v>58.8397111111111</v>
      </c>
      <c r="DU63" s="2">
        <f t="shared" si="76"/>
        <v>57.613031294452362</v>
      </c>
      <c r="DV63" s="2">
        <f t="shared" si="76"/>
        <v>59.063496825396825</v>
      </c>
      <c r="DW63" s="2">
        <f t="shared" si="76"/>
        <v>59.532834920634919</v>
      </c>
      <c r="DX63" s="2">
        <f t="shared" si="76"/>
        <v>59.117561064425772</v>
      </c>
      <c r="DY63" s="2">
        <f t="shared" si="76"/>
        <v>55.90916898395723</v>
      </c>
      <c r="EA63" s="2">
        <f t="shared" si="77"/>
        <v>48.292064402776575</v>
      </c>
      <c r="EB63" s="2">
        <f t="shared" si="77"/>
        <v>49.548026041206121</v>
      </c>
      <c r="EC63" s="2">
        <f t="shared" si="77"/>
        <v>49.351317639217122</v>
      </c>
      <c r="ED63" s="2">
        <f t="shared" si="77"/>
        <v>51.739800904898715</v>
      </c>
      <c r="EE63" s="2">
        <f t="shared" si="77"/>
        <v>50.822183394536573</v>
      </c>
      <c r="EF63" s="2">
        <f t="shared" si="77"/>
        <v>51.449953904805916</v>
      </c>
      <c r="EG63" s="2">
        <f t="shared" si="77"/>
        <v>51.54500040434381</v>
      </c>
      <c r="EH63" s="2">
        <f t="shared" si="77"/>
        <v>52.842326219920373</v>
      </c>
      <c r="EI63" s="2">
        <f t="shared" si="77"/>
        <v>50.416319291768069</v>
      </c>
      <c r="EJ63" s="2">
        <f t="shared" si="77"/>
        <v>52.355667441069258</v>
      </c>
      <c r="EK63" s="2">
        <f t="shared" si="77"/>
        <v>51.659623349720206</v>
      </c>
      <c r="EL63" s="2">
        <f t="shared" si="77"/>
        <v>52.418645492460698</v>
      </c>
      <c r="EM63" s="2">
        <f t="shared" si="77"/>
        <v>53.084406487238894</v>
      </c>
      <c r="EN63" s="2">
        <f t="shared" si="77"/>
        <v>52.829069005663115</v>
      </c>
      <c r="EO63" s="2">
        <f t="shared" si="77"/>
        <v>53.603116378155732</v>
      </c>
      <c r="EQ63" s="2">
        <f t="shared" si="78"/>
        <v>47.82372015889203</v>
      </c>
      <c r="ER63" s="2">
        <f t="shared" si="78"/>
        <v>50.71773903125608</v>
      </c>
      <c r="ES63" s="2">
        <f t="shared" si="78"/>
        <v>48.880533897930732</v>
      </c>
      <c r="ET63" s="2">
        <f t="shared" si="78"/>
        <v>50.964713327001995</v>
      </c>
      <c r="EU63" s="2">
        <f t="shared" si="78"/>
        <v>50.891827431072066</v>
      </c>
      <c r="EV63" s="2">
        <f t="shared" si="78"/>
        <v>52.1173180228731</v>
      </c>
      <c r="EW63" s="2">
        <f t="shared" si="78"/>
        <v>52.50202501797493</v>
      </c>
      <c r="EX63" s="2">
        <f t="shared" si="78"/>
        <v>53.020019460222954</v>
      </c>
      <c r="EY63" s="2">
        <f t="shared" si="78"/>
        <v>51.887221681964242</v>
      </c>
      <c r="EZ63" s="2">
        <f t="shared" si="78"/>
        <v>53.016190187237882</v>
      </c>
      <c r="FA63" s="2">
        <f t="shared" si="78"/>
        <v>52.060100497131934</v>
      </c>
      <c r="FB63" s="2">
        <f t="shared" si="78"/>
        <v>53.542552332358909</v>
      </c>
      <c r="FC63" s="2">
        <f t="shared" si="78"/>
        <v>53.798445699490841</v>
      </c>
      <c r="FD63" s="2">
        <f t="shared" si="78"/>
        <v>54.036030742840538</v>
      </c>
      <c r="FE63" s="2">
        <f t="shared" si="78"/>
        <v>54.365297840247628</v>
      </c>
      <c r="FG63" s="2">
        <f t="shared" si="79"/>
        <v>0.55416458358017007</v>
      </c>
      <c r="FH63" s="2">
        <f t="shared" si="79"/>
        <v>0.52071999146218939</v>
      </c>
      <c r="FI63" s="2">
        <f t="shared" si="79"/>
        <v>0.49925249313401543</v>
      </c>
      <c r="FJ63" s="2">
        <f t="shared" si="79"/>
        <v>0.49942042071383064</v>
      </c>
      <c r="FK63" s="2">
        <f t="shared" si="79"/>
        <v>0.52367000851357459</v>
      </c>
      <c r="FL63" s="2">
        <f t="shared" si="79"/>
        <v>0.49608661298057377</v>
      </c>
      <c r="FM63" s="2">
        <f t="shared" si="79"/>
        <v>0.49261856494254574</v>
      </c>
      <c r="FN63" s="2">
        <f t="shared" si="79"/>
        <v>0.47746125865440314</v>
      </c>
      <c r="FO63" s="2">
        <f t="shared" si="79"/>
        <v>0.48094719462038055</v>
      </c>
      <c r="FP63" s="2">
        <f t="shared" si="79"/>
        <v>0.48793373174792271</v>
      </c>
      <c r="FQ63" s="2">
        <f t="shared" si="79"/>
        <v>0.48031192154096258</v>
      </c>
      <c r="FR63" s="2">
        <f t="shared" si="79"/>
        <v>0.49068827094761819</v>
      </c>
      <c r="FS63" s="2">
        <f t="shared" si="79"/>
        <v>0.50278289540161292</v>
      </c>
      <c r="FT63" s="2">
        <f t="shared" si="79"/>
        <v>0.52126616712931984</v>
      </c>
      <c r="FU63" s="2">
        <f t="shared" si="79"/>
        <v>0.45618398490725504</v>
      </c>
      <c r="FW63" s="2">
        <f t="shared" si="67"/>
        <v>2.8318105552807137E-4</v>
      </c>
      <c r="FX63" s="2">
        <f t="shared" si="67"/>
        <v>1.8031532164494913E-4</v>
      </c>
      <c r="FY63" s="2">
        <f t="shared" si="67"/>
        <v>1.7196288283352154E-4</v>
      </c>
      <c r="FZ63" s="2">
        <f t="shared" si="67"/>
        <v>1.7208707094143965E-4</v>
      </c>
      <c r="GA63" s="2">
        <f t="shared" si="67"/>
        <v>1.8105962004884529E-4</v>
      </c>
      <c r="GB63" s="2">
        <f t="shared" si="67"/>
        <v>1.7373027183478475E-4</v>
      </c>
      <c r="GC63" s="2">
        <f t="shared" si="67"/>
        <v>1.7710637073440022E-4</v>
      </c>
      <c r="GD63" s="2">
        <f t="shared" si="67"/>
        <v>2.0317631481172607E-4</v>
      </c>
      <c r="GE63" s="2">
        <f t="shared" si="67"/>
        <v>2.1749682742932134E-4</v>
      </c>
      <c r="GF63" s="2">
        <f t="shared" si="67"/>
        <v>1.9531475034775399E-4</v>
      </c>
      <c r="GG63" s="2">
        <f t="shared" si="67"/>
        <v>1.8454247483531131E-4</v>
      </c>
      <c r="GH63" s="2">
        <f t="shared" si="67"/>
        <v>1.6585248009532989E-4</v>
      </c>
      <c r="GI63" s="2">
        <f t="shared" si="67"/>
        <v>1.456617929255509E-4</v>
      </c>
      <c r="GJ63" s="2">
        <f t="shared" si="67"/>
        <v>1.1282954905315127E-4</v>
      </c>
      <c r="GK63" s="2">
        <f t="shared" si="67"/>
        <v>8.7198194969566222E-5</v>
      </c>
      <c r="GM63" s="86">
        <f t="shared" si="68"/>
        <v>2.6453705926557672E-2</v>
      </c>
      <c r="GN63" s="86">
        <f t="shared" si="68"/>
        <v>1.7066104125682179E-2</v>
      </c>
      <c r="GO63" s="86">
        <f t="shared" si="68"/>
        <v>1.2265245499051157E-2</v>
      </c>
      <c r="GP63" s="86">
        <f t="shared" si="68"/>
        <v>1.2299071662404504E-2</v>
      </c>
      <c r="GQ63" s="86">
        <f t="shared" si="68"/>
        <v>1.823268660406242E-2</v>
      </c>
      <c r="GR63" s="86">
        <f t="shared" si="68"/>
        <v>1.1589627678105572E-2</v>
      </c>
      <c r="GS63" s="86">
        <f t="shared" si="68"/>
        <v>1.0894302608171256E-2</v>
      </c>
      <c r="GT63" s="86">
        <f t="shared" si="68"/>
        <v>8.0265019403584145E-3</v>
      </c>
      <c r="GU63" s="86">
        <f t="shared" si="68"/>
        <v>8.6594329906227226E-3</v>
      </c>
      <c r="GV63" s="86">
        <f t="shared" si="68"/>
        <v>1.0000002164063659E-2</v>
      </c>
      <c r="GW63" s="86">
        <f t="shared" si="68"/>
        <v>8.6474148061540228E-3</v>
      </c>
      <c r="GX63" s="86">
        <f t="shared" si="68"/>
        <v>1.0507828673989446E-2</v>
      </c>
      <c r="GY63" s="86">
        <f t="shared" si="68"/>
        <v>1.3014165777025185E-2</v>
      </c>
      <c r="GZ63" s="86">
        <f t="shared" si="68"/>
        <v>1.7437954122310806E-2</v>
      </c>
      <c r="HA63" s="86">
        <f t="shared" si="68"/>
        <v>5.0259627495032712E-3</v>
      </c>
      <c r="HC63" s="86">
        <f t="shared" si="73"/>
        <v>2.0139140191841909E-8</v>
      </c>
      <c r="HD63" s="86">
        <f t="shared" si="69"/>
        <v>6.4221741880517463E-9</v>
      </c>
      <c r="HE63" s="86">
        <f t="shared" si="69"/>
        <v>8.724385513021566E-10</v>
      </c>
      <c r="HF63" s="86">
        <f t="shared" si="69"/>
        <v>4.7020059591184767E-10</v>
      </c>
      <c r="HG63" s="86">
        <f t="shared" si="69"/>
        <v>1.7139022387313414E-9</v>
      </c>
      <c r="HH63" s="86">
        <f t="shared" si="69"/>
        <v>1.8576272058231244E-10</v>
      </c>
      <c r="HI63" s="86">
        <f t="shared" si="69"/>
        <v>1.6532876553814379E-10</v>
      </c>
      <c r="HJ63" s="86">
        <f t="shared" si="69"/>
        <v>7.4349687783227428E-11</v>
      </c>
      <c r="HK63" s="86">
        <f t="shared" si="69"/>
        <v>9.6191795004322266E-11</v>
      </c>
      <c r="HL63" s="86">
        <f t="shared" si="69"/>
        <v>2.6224231388928425E-10</v>
      </c>
      <c r="HM63" s="86">
        <f t="shared" si="69"/>
        <v>1.346679502534916E-10</v>
      </c>
      <c r="HN63" s="86">
        <f t="shared" si="69"/>
        <v>3.9166627104142787E-10</v>
      </c>
      <c r="HO63" s="86">
        <f t="shared" si="69"/>
        <v>8.0177467544825967E-10</v>
      </c>
      <c r="HP63" s="86">
        <f t="shared" si="69"/>
        <v>6.5112748529074124E-10</v>
      </c>
      <c r="HQ63" s="86">
        <f t="shared" si="69"/>
        <v>2.5664764344011784E-13</v>
      </c>
      <c r="HS63" s="86">
        <f t="shared" si="70"/>
        <v>1.2364063217178917E-44</v>
      </c>
      <c r="HT63" s="86">
        <f t="shared" si="70"/>
        <v>7.1972804500165506E-51</v>
      </c>
      <c r="HU63" s="86">
        <f t="shared" si="70"/>
        <v>1.5380188506810503E-58</v>
      </c>
      <c r="HV63" s="86">
        <f t="shared" si="70"/>
        <v>1.4361872410165153E-61</v>
      </c>
      <c r="HW63" s="86">
        <f t="shared" si="70"/>
        <v>7.2836815664569664E-59</v>
      </c>
      <c r="HX63" s="86">
        <f t="shared" si="70"/>
        <v>1.1869797600979882E-66</v>
      </c>
      <c r="HY63" s="86">
        <f t="shared" si="70"/>
        <v>9.4833766721007296E-67</v>
      </c>
      <c r="HZ63" s="86">
        <f t="shared" si="70"/>
        <v>3.584685199442683E-70</v>
      </c>
      <c r="IA63" s="86">
        <f t="shared" si="70"/>
        <v>6.3609446794290851E-69</v>
      </c>
      <c r="IB63" s="86">
        <f t="shared" si="70"/>
        <v>9.848252292198067E-65</v>
      </c>
      <c r="IC63" s="86">
        <f t="shared" si="70"/>
        <v>2.3935275018356344E-66</v>
      </c>
      <c r="ID63" s="86">
        <f t="shared" si="70"/>
        <v>9.1848743989571399E-64</v>
      </c>
      <c r="IE63" s="86">
        <f t="shared" si="70"/>
        <v>2.9693697962348759E-60</v>
      </c>
      <c r="IF63" s="86">
        <f t="shared" si="70"/>
        <v>1.0079228724139449E-37</v>
      </c>
      <c r="IG63" s="86">
        <f t="shared" si="70"/>
        <v>1.0620220997900873E-25</v>
      </c>
      <c r="II63" s="86">
        <f t="shared" si="71"/>
        <v>4.1518990273219894E-174</v>
      </c>
      <c r="IJ63" s="86">
        <f t="shared" si="71"/>
        <v>2.0677847717626085E-209</v>
      </c>
      <c r="IK63" s="86">
        <f t="shared" si="71"/>
        <v>4.4214529837695293E-243</v>
      </c>
      <c r="IL63" s="86">
        <f t="shared" si="71"/>
        <v>4.4586820096485842E-252</v>
      </c>
      <c r="IM63" s="86">
        <f t="shared" si="71"/>
        <v>3.4554766855170285E-242</v>
      </c>
      <c r="IN63" s="86">
        <f t="shared" si="71"/>
        <v>6.8452506953493929E-275</v>
      </c>
      <c r="IO63" s="86">
        <f t="shared" si="71"/>
        <v>5.6963953363948931E-275</v>
      </c>
      <c r="IP63" s="86">
        <f t="shared" si="71"/>
        <v>1.5566538024374143E-290</v>
      </c>
      <c r="IQ63" s="86">
        <f t="shared" si="71"/>
        <v>1.014076666591771E-284</v>
      </c>
      <c r="IR63" s="86">
        <f t="shared" si="71"/>
        <v>9.034977719935643E-266</v>
      </c>
      <c r="IS63" s="86">
        <f t="shared" si="71"/>
        <v>5.3973042956151133E-272</v>
      </c>
      <c r="IT63" s="86">
        <f t="shared" si="71"/>
        <v>4.9053720126817843E-262</v>
      </c>
      <c r="IU63" s="86">
        <f t="shared" si="71"/>
        <v>1.0635956959887284E-245</v>
      </c>
      <c r="IV63" s="86">
        <f t="shared" si="71"/>
        <v>5.0614735844412245E-125</v>
      </c>
      <c r="IW63" s="86">
        <f t="shared" si="71"/>
        <v>5.0429717651410613E-66</v>
      </c>
      <c r="IY63" s="86">
        <f t="shared" si="72"/>
        <v>2.6453726065697864E-2</v>
      </c>
      <c r="IZ63" s="86">
        <f t="shared" si="72"/>
        <v>1.7066110547856367E-2</v>
      </c>
      <c r="JA63" s="86">
        <f t="shared" si="72"/>
        <v>1.2265246371489709E-2</v>
      </c>
      <c r="JB63" s="86">
        <f t="shared" si="72"/>
        <v>1.22990721326051E-2</v>
      </c>
      <c r="JC63" s="86">
        <f t="shared" si="72"/>
        <v>1.8232688317964658E-2</v>
      </c>
      <c r="JD63" s="86">
        <f t="shared" si="72"/>
        <v>1.1589627863868293E-2</v>
      </c>
      <c r="JE63" s="86">
        <f t="shared" si="72"/>
        <v>1.0894302773500023E-2</v>
      </c>
      <c r="JF63" s="86">
        <f t="shared" si="72"/>
        <v>8.0265020147081024E-3</v>
      </c>
      <c r="JG63" s="86">
        <f t="shared" si="72"/>
        <v>8.6594330868145185E-3</v>
      </c>
      <c r="JH63" s="86">
        <f t="shared" si="72"/>
        <v>1.0000002426305974E-2</v>
      </c>
      <c r="JI63" s="86">
        <f t="shared" si="72"/>
        <v>8.6474149408219732E-3</v>
      </c>
      <c r="JJ63" s="86">
        <f t="shared" si="72"/>
        <v>1.0507829065655717E-2</v>
      </c>
      <c r="JK63" s="86">
        <f t="shared" si="72"/>
        <v>1.3014166578799861E-2</v>
      </c>
      <c r="JL63" s="86">
        <f t="shared" si="72"/>
        <v>1.7437954773438291E-2</v>
      </c>
      <c r="JM63" s="86">
        <f t="shared" si="72"/>
        <v>5.0259627497599192E-3</v>
      </c>
    </row>
    <row r="64" spans="2:273" x14ac:dyDescent="0.25">
      <c r="B64" s="2">
        <v>37</v>
      </c>
      <c r="C64" s="37">
        <v>68.516000000000005</v>
      </c>
      <c r="D64" s="37">
        <v>68.113</v>
      </c>
      <c r="E64" s="37">
        <v>63.161000000000001</v>
      </c>
      <c r="F64" s="37">
        <v>65.233000000000004</v>
      </c>
      <c r="G64" s="37">
        <v>70.8</v>
      </c>
      <c r="H64" s="37">
        <v>69.367000000000004</v>
      </c>
      <c r="I64" s="37">
        <v>66.167000000000002</v>
      </c>
      <c r="J64" s="37">
        <v>61.517000000000003</v>
      </c>
      <c r="K64" s="37">
        <v>63.8</v>
      </c>
      <c r="L64" s="37">
        <v>65.582999999999998</v>
      </c>
      <c r="M64" s="37">
        <v>62.082999999999998</v>
      </c>
      <c r="N64" s="37">
        <v>63.317</v>
      </c>
      <c r="O64" s="37">
        <v>67.016999999999996</v>
      </c>
      <c r="P64" s="37">
        <v>68.433000000000007</v>
      </c>
      <c r="Q64" s="37">
        <v>63.216999999999999</v>
      </c>
      <c r="S64" s="4">
        <f t="shared" si="74"/>
        <v>75.333330573667226</v>
      </c>
      <c r="T64" s="4">
        <f t="shared" si="74"/>
        <v>71.338256592358604</v>
      </c>
      <c r="U64" s="4">
        <f t="shared" si="74"/>
        <v>66.950702293570487</v>
      </c>
      <c r="V64" s="4">
        <f t="shared" si="74"/>
        <v>68.461109903719603</v>
      </c>
      <c r="W64" s="4">
        <f t="shared" si="74"/>
        <v>72.84694318914859</v>
      </c>
      <c r="X64" s="4">
        <f t="shared" si="74"/>
        <v>68.131714939022942</v>
      </c>
      <c r="Y64" s="4">
        <f t="shared" si="74"/>
        <v>67.27509568995147</v>
      </c>
      <c r="Z64" s="4">
        <f t="shared" si="74"/>
        <v>65.295875902597572</v>
      </c>
      <c r="AA64" s="4">
        <f t="shared" si="74"/>
        <v>65.127752836503902</v>
      </c>
      <c r="AB64" s="4">
        <f t="shared" si="74"/>
        <v>66.500515628917341</v>
      </c>
      <c r="AC64" s="4">
        <f t="shared" si="74"/>
        <v>64.161203941885759</v>
      </c>
      <c r="AD64" s="4">
        <f t="shared" si="74"/>
        <v>67.021802041339313</v>
      </c>
      <c r="AE64" s="4">
        <f t="shared" si="74"/>
        <v>69.273649237312029</v>
      </c>
      <c r="AF64" s="4">
        <f t="shared" si="74"/>
        <v>71.727130964950263</v>
      </c>
      <c r="AG64" s="4">
        <f t="shared" si="74"/>
        <v>59.827782239701278</v>
      </c>
      <c r="AI64" s="4">
        <f t="shared" si="75"/>
        <v>-6.8173305736672205</v>
      </c>
      <c r="AJ64" s="4">
        <f t="shared" si="75"/>
        <v>-3.2252565923586047</v>
      </c>
      <c r="AK64" s="4">
        <f t="shared" si="75"/>
        <v>-3.7897022935704854</v>
      </c>
      <c r="AL64" s="4">
        <f t="shared" si="75"/>
        <v>-3.2281099037195986</v>
      </c>
      <c r="AM64" s="4">
        <f t="shared" si="75"/>
        <v>-2.0469431891485925</v>
      </c>
      <c r="AN64" s="4">
        <f t="shared" si="75"/>
        <v>1.2352850609770627</v>
      </c>
      <c r="AO64" s="4">
        <f t="shared" si="75"/>
        <v>-1.1080956899514689</v>
      </c>
      <c r="AP64" s="4">
        <f t="shared" si="75"/>
        <v>-3.7788759025975693</v>
      </c>
      <c r="AQ64" s="4">
        <f t="shared" si="75"/>
        <v>-1.3277528365039046</v>
      </c>
      <c r="AR64" s="4">
        <f t="shared" si="75"/>
        <v>-0.91751562891734295</v>
      </c>
      <c r="AS64" s="4">
        <f t="shared" si="75"/>
        <v>-2.0782039418857607</v>
      </c>
      <c r="AT64" s="4">
        <f t="shared" si="75"/>
        <v>-3.7048020413393132</v>
      </c>
      <c r="AU64" s="4">
        <f t="shared" si="75"/>
        <v>-2.2566492373120326</v>
      </c>
      <c r="AV64" s="4">
        <f t="shared" si="75"/>
        <v>-3.2941309649502557</v>
      </c>
      <c r="AW64" s="4">
        <f t="shared" si="75"/>
        <v>3.3892177602987203</v>
      </c>
      <c r="AY64" s="2">
        <f t="shared" si="65"/>
        <v>51.879366650391646</v>
      </c>
      <c r="AZ64" s="2">
        <f t="shared" si="65"/>
        <v>54.370410482499622</v>
      </c>
      <c r="BA64" s="2">
        <f t="shared" si="65"/>
        <v>53.845024089784253</v>
      </c>
      <c r="BB64" s="2">
        <f t="shared" si="65"/>
        <v>55.330280898223734</v>
      </c>
      <c r="BC64" s="2">
        <f t="shared" si="65"/>
        <v>55.067808309678966</v>
      </c>
      <c r="BD64" s="2">
        <f t="shared" si="65"/>
        <v>55.665074979805134</v>
      </c>
      <c r="BE64" s="2">
        <f t="shared" si="65"/>
        <v>55.506623024111882</v>
      </c>
      <c r="BF64" s="2">
        <f t="shared" si="65"/>
        <v>55.861479942038557</v>
      </c>
      <c r="BG64" s="2">
        <f t="shared" si="65"/>
        <v>55.18350315162985</v>
      </c>
      <c r="BH64" s="2">
        <f t="shared" si="65"/>
        <v>55.51024197803094</v>
      </c>
      <c r="BI64" s="2">
        <f t="shared" si="65"/>
        <v>54.598593241981412</v>
      </c>
      <c r="BJ64" s="2">
        <f t="shared" si="65"/>
        <v>55.639360278679931</v>
      </c>
      <c r="BK64" s="2">
        <f t="shared" si="65"/>
        <v>56.122158199489768</v>
      </c>
      <c r="BL64" s="2">
        <f t="shared" si="65"/>
        <v>55.69612187571672</v>
      </c>
      <c r="BM64" s="2">
        <f t="shared" si="65"/>
        <v>54.862645068001008</v>
      </c>
      <c r="BO64" s="2" t="str">
        <f t="shared" si="10"/>
        <v/>
      </c>
      <c r="BP64" s="2" t="str">
        <f t="shared" si="11"/>
        <v/>
      </c>
      <c r="BQ64" s="2" t="str">
        <f t="shared" si="12"/>
        <v/>
      </c>
      <c r="BR64" s="2" t="str">
        <f t="shared" si="13"/>
        <v/>
      </c>
      <c r="BS64" s="2" t="str">
        <f t="shared" si="14"/>
        <v/>
      </c>
      <c r="BT64" s="2" t="str">
        <f t="shared" si="15"/>
        <v/>
      </c>
      <c r="BU64" s="2" t="str">
        <f t="shared" si="16"/>
        <v/>
      </c>
      <c r="BV64" s="2" t="str">
        <f t="shared" si="17"/>
        <v/>
      </c>
      <c r="BW64" s="2" t="str">
        <f t="shared" si="18"/>
        <v/>
      </c>
      <c r="BX64" s="2" t="str">
        <f t="shared" si="19"/>
        <v/>
      </c>
      <c r="BY64" s="2" t="str">
        <f t="shared" si="20"/>
        <v/>
      </c>
      <c r="BZ64" s="2" t="str">
        <f t="shared" si="21"/>
        <v/>
      </c>
      <c r="CA64" s="2" t="str">
        <f t="shared" si="22"/>
        <v/>
      </c>
      <c r="CB64" s="2" t="str">
        <f t="shared" si="23"/>
        <v/>
      </c>
      <c r="CC64" s="2">
        <f t="shared" si="24"/>
        <v>63.216999999999999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56.933068516042788</v>
      </c>
      <c r="DL64" s="2">
        <f t="shared" si="76"/>
        <v>60.259690756302518</v>
      </c>
      <c r="DM64" s="2">
        <f t="shared" si="76"/>
        <v>58.896016302016307</v>
      </c>
      <c r="DN64" s="2">
        <f t="shared" si="76"/>
        <v>59.427015229515227</v>
      </c>
      <c r="DO64" s="2">
        <f t="shared" si="76"/>
        <v>60.344911484593844</v>
      </c>
      <c r="DP64" s="2">
        <f t="shared" si="76"/>
        <v>60.353068296868287</v>
      </c>
      <c r="DQ64" s="2">
        <f t="shared" si="76"/>
        <v>59.860994937794963</v>
      </c>
      <c r="DR64" s="2">
        <f t="shared" si="76"/>
        <v>59.0403680672269</v>
      </c>
      <c r="DS64" s="2">
        <f t="shared" si="76"/>
        <v>60.135953968253958</v>
      </c>
      <c r="DT64" s="2">
        <f t="shared" si="76"/>
        <v>58.962977777777766</v>
      </c>
      <c r="DU64" s="2">
        <f t="shared" si="76"/>
        <v>57.722238738738753</v>
      </c>
      <c r="DV64" s="2">
        <f t="shared" si="76"/>
        <v>59.192882539682543</v>
      </c>
      <c r="DW64" s="2">
        <f t="shared" si="76"/>
        <v>59.659563234663231</v>
      </c>
      <c r="DX64" s="2">
        <f t="shared" si="76"/>
        <v>59.283401120448183</v>
      </c>
      <c r="DY64" s="2">
        <f t="shared" si="76"/>
        <v>56.15422352941178</v>
      </c>
      <c r="EA64" s="2">
        <f t="shared" si="77"/>
        <v>48.171565511679482</v>
      </c>
      <c r="EB64" s="2">
        <f t="shared" si="77"/>
        <v>49.426347201344065</v>
      </c>
      <c r="EC64" s="2">
        <f t="shared" si="77"/>
        <v>49.224837039730161</v>
      </c>
      <c r="ED64" s="2">
        <f t="shared" si="77"/>
        <v>51.585618021479398</v>
      </c>
      <c r="EE64" s="2">
        <f t="shared" si="77"/>
        <v>50.690085385397296</v>
      </c>
      <c r="EF64" s="2">
        <f t="shared" si="77"/>
        <v>51.321879043438081</v>
      </c>
      <c r="EG64" s="2">
        <f t="shared" si="77"/>
        <v>51.416024087338258</v>
      </c>
      <c r="EH64" s="2">
        <f t="shared" si="77"/>
        <v>52.688508046100132</v>
      </c>
      <c r="EI64" s="2">
        <f t="shared" si="77"/>
        <v>50.308271977007642</v>
      </c>
      <c r="EJ64" s="2">
        <f t="shared" si="77"/>
        <v>52.205295669501822</v>
      </c>
      <c r="EK64" s="2">
        <f t="shared" si="77"/>
        <v>51.516090931577175</v>
      </c>
      <c r="EL64" s="2">
        <f t="shared" si="77"/>
        <v>52.275116137311521</v>
      </c>
      <c r="EM64" s="2">
        <f t="shared" si="77"/>
        <v>52.931506762882442</v>
      </c>
      <c r="EN64" s="2">
        <f t="shared" si="77"/>
        <v>52.691161733175299</v>
      </c>
      <c r="EO64" s="2">
        <f t="shared" si="77"/>
        <v>53.458284541709844</v>
      </c>
      <c r="EQ64" s="2">
        <f t="shared" si="78"/>
        <v>47.711888119126279</v>
      </c>
      <c r="ER64" s="2">
        <f t="shared" si="78"/>
        <v>50.576222432537385</v>
      </c>
      <c r="ES64" s="2">
        <f t="shared" si="78"/>
        <v>48.762377529344199</v>
      </c>
      <c r="ET64" s="2">
        <f t="shared" si="78"/>
        <v>50.823813060748023</v>
      </c>
      <c r="EU64" s="2">
        <f t="shared" si="78"/>
        <v>50.758355775176405</v>
      </c>
      <c r="EV64" s="2">
        <f t="shared" si="78"/>
        <v>51.97729057297218</v>
      </c>
      <c r="EW64" s="2">
        <f t="shared" si="78"/>
        <v>52.355959720555326</v>
      </c>
      <c r="EX64" s="2">
        <f t="shared" si="78"/>
        <v>52.862899746444135</v>
      </c>
      <c r="EY64" s="2">
        <f t="shared" si="78"/>
        <v>51.752794333242306</v>
      </c>
      <c r="EZ64" s="2">
        <f t="shared" si="78"/>
        <v>52.854101236303684</v>
      </c>
      <c r="FA64" s="2">
        <f t="shared" si="78"/>
        <v>51.909495745697903</v>
      </c>
      <c r="FB64" s="2">
        <f t="shared" si="78"/>
        <v>53.379345650926311</v>
      </c>
      <c r="FC64" s="2">
        <f t="shared" si="78"/>
        <v>53.63304523997131</v>
      </c>
      <c r="FD64" s="2">
        <f t="shared" si="78"/>
        <v>53.876532129670018</v>
      </c>
      <c r="FE64" s="2">
        <f t="shared" si="78"/>
        <v>54.201385064628795</v>
      </c>
      <c r="FG64" s="2">
        <f t="shared" si="79"/>
        <v>0.57679134919564501</v>
      </c>
      <c r="FH64" s="2">
        <f t="shared" si="79"/>
        <v>0.54364634370664577</v>
      </c>
      <c r="FI64" s="2">
        <f t="shared" si="79"/>
        <v>0.52226361215246375</v>
      </c>
      <c r="FJ64" s="2">
        <f t="shared" si="79"/>
        <v>0.52243120457081893</v>
      </c>
      <c r="FK64" s="2">
        <f t="shared" si="79"/>
        <v>0.54657812311048681</v>
      </c>
      <c r="FL64" s="2">
        <f t="shared" si="79"/>
        <v>0.5191030808579119</v>
      </c>
      <c r="FM64" s="2">
        <f t="shared" si="79"/>
        <v>0.51563877683564308</v>
      </c>
      <c r="FN64" s="2">
        <f t="shared" si="79"/>
        <v>0.50047182471863061</v>
      </c>
      <c r="FO64" s="2">
        <f t="shared" si="79"/>
        <v>0.50396373267498784</v>
      </c>
      <c r="FP64" s="2">
        <f t="shared" si="79"/>
        <v>0.51095548576329941</v>
      </c>
      <c r="FQ64" s="2">
        <f t="shared" si="79"/>
        <v>0.50332753853214129</v>
      </c>
      <c r="FR64" s="2">
        <f t="shared" si="79"/>
        <v>0.51370960787500719</v>
      </c>
      <c r="FS64" s="2">
        <f t="shared" si="79"/>
        <v>0.52578587808231825</v>
      </c>
      <c r="FT64" s="2">
        <f t="shared" si="79"/>
        <v>0.54418926265422496</v>
      </c>
      <c r="FU64" s="2">
        <f t="shared" si="79"/>
        <v>0.47910932525901795</v>
      </c>
      <c r="FW64" s="2">
        <f t="shared" si="67"/>
        <v>3.1049337002088032E-4</v>
      </c>
      <c r="FX64" s="2">
        <f t="shared" si="67"/>
        <v>1.9770837918101273E-4</v>
      </c>
      <c r="FY64" s="2">
        <f t="shared" si="67"/>
        <v>1.885504233952666E-4</v>
      </c>
      <c r="FZ64" s="2">
        <f t="shared" si="67"/>
        <v>1.8868658842801188E-4</v>
      </c>
      <c r="GA64" s="2">
        <f t="shared" si="67"/>
        <v>1.98524457699645E-4</v>
      </c>
      <c r="GB64" s="2">
        <f t="shared" si="67"/>
        <v>1.9048826226820051E-4</v>
      </c>
      <c r="GC64" s="2">
        <f t="shared" si="67"/>
        <v>1.9418995580334909E-4</v>
      </c>
      <c r="GD64" s="2">
        <f t="shared" si="67"/>
        <v>2.2277403232840844E-4</v>
      </c>
      <c r="GE64" s="2">
        <f t="shared" si="67"/>
        <v>2.3847552490731966E-4</v>
      </c>
      <c r="GF64" s="2">
        <f t="shared" si="67"/>
        <v>2.1415432969976647E-4</v>
      </c>
      <c r="GG64" s="2">
        <f t="shared" si="67"/>
        <v>2.0234319733515729E-4</v>
      </c>
      <c r="GH64" s="2">
        <f t="shared" si="67"/>
        <v>1.818507183805228E-4</v>
      </c>
      <c r="GI64" s="2">
        <f t="shared" si="67"/>
        <v>1.5971273548104757E-4</v>
      </c>
      <c r="GJ64" s="2">
        <f t="shared" si="67"/>
        <v>1.2371379371964368E-4</v>
      </c>
      <c r="GK64" s="2">
        <f t="shared" si="67"/>
        <v>9.5610115185607703E-5</v>
      </c>
      <c r="GM64" s="86">
        <f t="shared" si="68"/>
        <v>3.566692749217254E-2</v>
      </c>
      <c r="GN64" s="86">
        <f t="shared" si="68"/>
        <v>2.3953938921581285E-2</v>
      </c>
      <c r="GO64" s="86">
        <f t="shared" si="68"/>
        <v>1.7871080714104905E-2</v>
      </c>
      <c r="GP64" s="86">
        <f t="shared" si="68"/>
        <v>1.7953707713465578E-2</v>
      </c>
      <c r="GQ64" s="86">
        <f t="shared" si="68"/>
        <v>2.6040667228228613E-2</v>
      </c>
      <c r="GR64" s="86">
        <f t="shared" si="68"/>
        <v>1.7273162815539561E-2</v>
      </c>
      <c r="GS64" s="86">
        <f t="shared" si="68"/>
        <v>1.6289388398294247E-2</v>
      </c>
      <c r="GT64" s="86">
        <f t="shared" si="68"/>
        <v>1.2530473854484456E-2</v>
      </c>
      <c r="GU64" s="86">
        <f t="shared" si="68"/>
        <v>1.336237314055125E-2</v>
      </c>
      <c r="GV64" s="86">
        <f t="shared" si="68"/>
        <v>1.5050827552335035E-2</v>
      </c>
      <c r="GW64" s="86">
        <f t="shared" si="68"/>
        <v>1.3183708164500504E-2</v>
      </c>
      <c r="GX64" s="86">
        <f t="shared" si="68"/>
        <v>1.5794385414121113E-2</v>
      </c>
      <c r="GY64" s="86">
        <f t="shared" si="68"/>
        <v>1.8982237482744017E-2</v>
      </c>
      <c r="GZ64" s="86">
        <f t="shared" si="68"/>
        <v>2.4792997977651329E-2</v>
      </c>
      <c r="HA64" s="86">
        <f t="shared" si="68"/>
        <v>8.1617652885463236E-3</v>
      </c>
      <c r="HC64" s="86">
        <f t="shared" si="73"/>
        <v>4.6560660113853748E-8</v>
      </c>
      <c r="HD64" s="86">
        <f t="shared" si="69"/>
        <v>1.5801912481608905E-8</v>
      </c>
      <c r="HE64" s="86">
        <f t="shared" si="69"/>
        <v>2.4112018150157901E-9</v>
      </c>
      <c r="HF64" s="86">
        <f t="shared" si="69"/>
        <v>1.3451915592892789E-9</v>
      </c>
      <c r="HG64" s="86">
        <f t="shared" si="69"/>
        <v>4.6744238184773277E-9</v>
      </c>
      <c r="HH64" s="86">
        <f t="shared" si="69"/>
        <v>5.7113717701339296E-10</v>
      </c>
      <c r="HI64" s="86">
        <f t="shared" si="69"/>
        <v>5.1120917793785497E-10</v>
      </c>
      <c r="HJ64" s="86">
        <f t="shared" si="69"/>
        <v>2.4692238292451268E-10</v>
      </c>
      <c r="HK64" s="86">
        <f t="shared" si="69"/>
        <v>3.1645746974164829E-10</v>
      </c>
      <c r="HL64" s="86">
        <f t="shared" si="69"/>
        <v>7.9604814232667413E-10</v>
      </c>
      <c r="HM64" s="86">
        <f t="shared" si="69"/>
        <v>4.1830502121947161E-10</v>
      </c>
      <c r="HN64" s="86">
        <f t="shared" si="69"/>
        <v>1.1439594115548E-9</v>
      </c>
      <c r="HO64" s="86">
        <f t="shared" si="69"/>
        <v>2.1907714414581545E-9</v>
      </c>
      <c r="HP64" s="86">
        <f t="shared" si="69"/>
        <v>1.7910365171043058E-9</v>
      </c>
      <c r="HQ64" s="86">
        <f t="shared" si="69"/>
        <v>1.0715733087999835E-12</v>
      </c>
      <c r="HS64" s="86">
        <f t="shared" si="70"/>
        <v>2.3253003084796213E-43</v>
      </c>
      <c r="HT64" s="86">
        <f t="shared" si="70"/>
        <v>1.8854386889269703E-49</v>
      </c>
      <c r="HU64" s="86">
        <f t="shared" si="70"/>
        <v>6.6265643226534904E-57</v>
      </c>
      <c r="HV64" s="86">
        <f t="shared" si="70"/>
        <v>7.3376291939841161E-60</v>
      </c>
      <c r="HW64" s="86">
        <f t="shared" si="70"/>
        <v>3.2214081538699738E-57</v>
      </c>
      <c r="HX64" s="86">
        <f t="shared" si="70"/>
        <v>8.6078062396914732E-65</v>
      </c>
      <c r="HY64" s="86">
        <f t="shared" si="70"/>
        <v>6.9694967748992534E-65</v>
      </c>
      <c r="HZ64" s="86">
        <f t="shared" si="70"/>
        <v>3.5837383781530085E-68</v>
      </c>
      <c r="IA64" s="86">
        <f t="shared" si="70"/>
        <v>6.0370035824556067E-67</v>
      </c>
      <c r="IB64" s="86">
        <f t="shared" si="70"/>
        <v>6.6053665845551215E-63</v>
      </c>
      <c r="IC64" s="86">
        <f t="shared" si="70"/>
        <v>1.7304919775458415E-64</v>
      </c>
      <c r="ID64" s="86">
        <f t="shared" si="70"/>
        <v>5.3593315538253423E-62</v>
      </c>
      <c r="IE64" s="86">
        <f t="shared" si="70"/>
        <v>1.286181260971306E-58</v>
      </c>
      <c r="IF64" s="86">
        <f t="shared" si="70"/>
        <v>9.7665213936297861E-37</v>
      </c>
      <c r="IG64" s="86">
        <f t="shared" si="70"/>
        <v>4.6259198603335547E-25</v>
      </c>
      <c r="II64" s="86">
        <f t="shared" si="71"/>
        <v>2.9923875470762727E-170</v>
      </c>
      <c r="IJ64" s="86">
        <f t="shared" si="71"/>
        <v>5.2696977148935122E-205</v>
      </c>
      <c r="IK64" s="86">
        <f t="shared" si="71"/>
        <v>5.4814777812855457E-238</v>
      </c>
      <c r="IL64" s="86">
        <f t="shared" si="71"/>
        <v>8.5699265821783113E-247</v>
      </c>
      <c r="IM64" s="86">
        <f t="shared" si="71"/>
        <v>4.3972639678100512E-237</v>
      </c>
      <c r="IN64" s="86">
        <f t="shared" si="71"/>
        <v>4.0489450283029947E-269</v>
      </c>
      <c r="IO64" s="86">
        <f t="shared" si="71"/>
        <v>3.4836687992236434E-269</v>
      </c>
      <c r="IP64" s="86">
        <f t="shared" si="71"/>
        <v>2.5512605056887374E-284</v>
      </c>
      <c r="IQ64" s="86">
        <f t="shared" si="71"/>
        <v>1.3942991219060844E-278</v>
      </c>
      <c r="IR64" s="86">
        <f t="shared" si="71"/>
        <v>4.0842799714349359E-260</v>
      </c>
      <c r="IS64" s="86">
        <f t="shared" si="71"/>
        <v>3.0392623960166105E-266</v>
      </c>
      <c r="IT64" s="86">
        <f t="shared" si="71"/>
        <v>1.4508255418512184E-256</v>
      </c>
      <c r="IU64" s="86">
        <f t="shared" si="71"/>
        <v>1.1999553558276941E-240</v>
      </c>
      <c r="IV64" s="86">
        <f t="shared" si="71"/>
        <v>1.5315738497073018E-122</v>
      </c>
      <c r="IW64" s="86">
        <f t="shared" si="71"/>
        <v>9.1469389535205687E-65</v>
      </c>
      <c r="IY64" s="86">
        <f t="shared" si="72"/>
        <v>3.5666974052832652E-2</v>
      </c>
      <c r="IZ64" s="86">
        <f t="shared" si="72"/>
        <v>2.3953954723493764E-2</v>
      </c>
      <c r="JA64" s="86">
        <f t="shared" si="72"/>
        <v>1.7871083125306719E-2</v>
      </c>
      <c r="JB64" s="86">
        <f t="shared" si="72"/>
        <v>1.7953709058657136E-2</v>
      </c>
      <c r="JC64" s="86">
        <f t="shared" si="72"/>
        <v>2.604067190265243E-2</v>
      </c>
      <c r="JD64" s="86">
        <f t="shared" si="72"/>
        <v>1.7273163386676737E-2</v>
      </c>
      <c r="JE64" s="86">
        <f t="shared" si="72"/>
        <v>1.6289388909503426E-2</v>
      </c>
      <c r="JF64" s="86">
        <f t="shared" si="72"/>
        <v>1.2530474101406839E-2</v>
      </c>
      <c r="JG64" s="86">
        <f t="shared" si="72"/>
        <v>1.3362373457008719E-2</v>
      </c>
      <c r="JH64" s="86">
        <f t="shared" si="72"/>
        <v>1.5050828348383177E-2</v>
      </c>
      <c r="JI64" s="86">
        <f t="shared" si="72"/>
        <v>1.3183708582805525E-2</v>
      </c>
      <c r="JJ64" s="86">
        <f t="shared" si="72"/>
        <v>1.5794386558080523E-2</v>
      </c>
      <c r="JK64" s="86">
        <f t="shared" si="72"/>
        <v>1.898223967351546E-2</v>
      </c>
      <c r="JL64" s="86">
        <f t="shared" si="72"/>
        <v>2.4792999768687846E-2</v>
      </c>
      <c r="JM64" s="86">
        <f t="shared" si="72"/>
        <v>8.161765289617897E-3</v>
      </c>
    </row>
    <row r="65" spans="2:273" x14ac:dyDescent="0.25">
      <c r="B65" s="2">
        <v>38</v>
      </c>
      <c r="C65" s="37">
        <v>73.370999999999995</v>
      </c>
      <c r="D65" s="37">
        <v>69.757999999999996</v>
      </c>
      <c r="E65" s="37">
        <v>66.242000000000004</v>
      </c>
      <c r="F65" s="37">
        <v>67.8</v>
      </c>
      <c r="G65" s="37">
        <v>73</v>
      </c>
      <c r="H65" s="37">
        <v>71.55</v>
      </c>
      <c r="I65" s="37">
        <v>67</v>
      </c>
      <c r="J65" s="37">
        <v>62.466999999999999</v>
      </c>
      <c r="K65" s="37">
        <v>66.966999999999999</v>
      </c>
      <c r="L65" s="37">
        <v>67.516999999999996</v>
      </c>
      <c r="M65" s="37">
        <v>64.75</v>
      </c>
      <c r="N65" s="37">
        <v>64.016999999999996</v>
      </c>
      <c r="O65" s="37">
        <v>70.716999999999999</v>
      </c>
      <c r="P65" s="37">
        <v>71.783000000000001</v>
      </c>
      <c r="Q65" s="37">
        <v>64.167000000000002</v>
      </c>
      <c r="S65" s="4">
        <f t="shared" si="74"/>
        <v>81.585094756652225</v>
      </c>
      <c r="T65" s="4">
        <f t="shared" si="74"/>
        <v>76.596054887516289</v>
      </c>
      <c r="U65" s="4">
        <f t="shared" si="74"/>
        <v>71.569163381125463</v>
      </c>
      <c r="V65" s="4">
        <f t="shared" si="74"/>
        <v>73.13613910370691</v>
      </c>
      <c r="W65" s="4">
        <f t="shared" si="74"/>
        <v>78.66408813605608</v>
      </c>
      <c r="X65" s="4">
        <f t="shared" si="74"/>
        <v>72.816628683876303</v>
      </c>
      <c r="Y65" s="4">
        <f t="shared" si="74"/>
        <v>71.742059528011652</v>
      </c>
      <c r="Z65" s="4">
        <f t="shared" si="74"/>
        <v>69.389037144396355</v>
      </c>
      <c r="AA65" s="4">
        <f t="shared" si="74"/>
        <v>69.256957048063157</v>
      </c>
      <c r="AB65" s="4">
        <f t="shared" si="74"/>
        <v>70.792427436126374</v>
      </c>
      <c r="AC65" s="4">
        <f t="shared" si="74"/>
        <v>68.048064928001082</v>
      </c>
      <c r="AD65" s="4">
        <f t="shared" si="74"/>
        <v>71.447389028336701</v>
      </c>
      <c r="AE65" s="4">
        <f t="shared" si="74"/>
        <v>73.928352507605439</v>
      </c>
      <c r="AF65" s="4">
        <f t="shared" si="74"/>
        <v>76.945215953966681</v>
      </c>
      <c r="AG65" s="4">
        <f t="shared" si="74"/>
        <v>62.335946573240527</v>
      </c>
      <c r="AI65" s="4">
        <f t="shared" si="75"/>
        <v>-8.21409475665223</v>
      </c>
      <c r="AJ65" s="4">
        <f t="shared" si="75"/>
        <v>-6.838054887516293</v>
      </c>
      <c r="AK65" s="4">
        <f t="shared" si="75"/>
        <v>-5.3271633811254588</v>
      </c>
      <c r="AL65" s="4">
        <f t="shared" si="75"/>
        <v>-5.3361391037069126</v>
      </c>
      <c r="AM65" s="4">
        <f t="shared" si="75"/>
        <v>-5.6640881360560797</v>
      </c>
      <c r="AN65" s="4">
        <f t="shared" si="75"/>
        <v>-1.2666286838763057</v>
      </c>
      <c r="AO65" s="4">
        <f t="shared" si="75"/>
        <v>-4.7420595280116515</v>
      </c>
      <c r="AP65" s="4">
        <f t="shared" si="75"/>
        <v>-6.9220371443963558</v>
      </c>
      <c r="AQ65" s="4">
        <f t="shared" si="75"/>
        <v>-2.2899570480631581</v>
      </c>
      <c r="AR65" s="4">
        <f t="shared" si="75"/>
        <v>-3.2754274361263782</v>
      </c>
      <c r="AS65" s="4">
        <f t="shared" si="75"/>
        <v>-3.2980649280010823</v>
      </c>
      <c r="AT65" s="4">
        <f t="shared" si="75"/>
        <v>-7.4303890283367053</v>
      </c>
      <c r="AU65" s="4">
        <f t="shared" si="75"/>
        <v>-3.2113525076054401</v>
      </c>
      <c r="AV65" s="4">
        <f t="shared" si="75"/>
        <v>-5.1622159539666796</v>
      </c>
      <c r="AW65" s="4">
        <f t="shared" si="75"/>
        <v>1.8310534267594747</v>
      </c>
      <c r="AY65" s="2">
        <f t="shared" si="65"/>
        <v>51.695483652104834</v>
      </c>
      <c r="AZ65" s="2">
        <f t="shared" si="65"/>
        <v>54.155132716147612</v>
      </c>
      <c r="BA65" s="2">
        <f t="shared" si="65"/>
        <v>53.644117996408944</v>
      </c>
      <c r="BB65" s="2">
        <f t="shared" si="65"/>
        <v>55.151513171226718</v>
      </c>
      <c r="BC65" s="2">
        <f t="shared" si="65"/>
        <v>54.858974174542119</v>
      </c>
      <c r="BD65" s="2">
        <f t="shared" si="65"/>
        <v>55.450169631338241</v>
      </c>
      <c r="BE65" s="2">
        <f t="shared" si="65"/>
        <v>55.291984368814248</v>
      </c>
      <c r="BF65" s="2">
        <f t="shared" si="65"/>
        <v>55.690656841931691</v>
      </c>
      <c r="BG65" s="2">
        <f t="shared" si="65"/>
        <v>54.964265012158613</v>
      </c>
      <c r="BH65" s="2">
        <f t="shared" si="65"/>
        <v>55.33215501516149</v>
      </c>
      <c r="BI65" s="2">
        <f t="shared" si="65"/>
        <v>54.432031604587465</v>
      </c>
      <c r="BJ65" s="2">
        <f t="shared" si="65"/>
        <v>55.463440475911639</v>
      </c>
      <c r="BK65" s="2">
        <f t="shared" si="65"/>
        <v>55.941436339070925</v>
      </c>
      <c r="BL65" s="2">
        <f t="shared" si="65"/>
        <v>55.539880378827739</v>
      </c>
      <c r="BM65" s="2">
        <f t="shared" si="65"/>
        <v>54.849890101148532</v>
      </c>
      <c r="BO65" s="2" t="str">
        <f t="shared" si="10"/>
        <v/>
      </c>
      <c r="BP65" s="2" t="str">
        <f t="shared" si="11"/>
        <v/>
      </c>
      <c r="BQ65" s="2" t="str">
        <f t="shared" si="12"/>
        <v/>
      </c>
      <c r="BR65" s="2" t="str">
        <f t="shared" si="13"/>
        <v/>
      </c>
      <c r="BS65" s="2" t="str">
        <f t="shared" si="14"/>
        <v/>
      </c>
      <c r="BT65" s="2" t="str">
        <f t="shared" si="15"/>
        <v/>
      </c>
      <c r="BU65" s="2" t="str">
        <f t="shared" si="16"/>
        <v/>
      </c>
      <c r="BV65" s="2" t="str">
        <f t="shared" si="17"/>
        <v/>
      </c>
      <c r="BW65" s="2" t="str">
        <f t="shared" si="18"/>
        <v/>
      </c>
      <c r="BX65" s="2" t="str">
        <f t="shared" si="19"/>
        <v/>
      </c>
      <c r="BY65" s="2" t="str">
        <f t="shared" si="20"/>
        <v/>
      </c>
      <c r="BZ65" s="2" t="str">
        <f t="shared" si="21"/>
        <v/>
      </c>
      <c r="CA65" s="2" t="str">
        <f t="shared" si="22"/>
        <v/>
      </c>
      <c r="CB65" s="2" t="str">
        <f t="shared" si="23"/>
        <v/>
      </c>
      <c r="CC65" s="2" t="str">
        <f t="shared" si="24"/>
        <v/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57.14205013368985</v>
      </c>
      <c r="DL65" s="2">
        <f t="shared" si="76"/>
        <v>60.490321008403356</v>
      </c>
      <c r="DM65" s="2">
        <f t="shared" si="76"/>
        <v>59.093215143715149</v>
      </c>
      <c r="DN65" s="2">
        <f t="shared" si="76"/>
        <v>59.614014586014591</v>
      </c>
      <c r="DO65" s="2">
        <f t="shared" si="76"/>
        <v>60.543775630252107</v>
      </c>
      <c r="DP65" s="2">
        <f t="shared" si="76"/>
        <v>60.487671514371506</v>
      </c>
      <c r="DQ65" s="2">
        <f t="shared" si="76"/>
        <v>59.966453367653386</v>
      </c>
      <c r="DR65" s="2">
        <f t="shared" si="76"/>
        <v>59.157555182072841</v>
      </c>
      <c r="DS65" s="2">
        <f t="shared" si="76"/>
        <v>60.27063015873015</v>
      </c>
      <c r="DT65" s="2">
        <f t="shared" si="76"/>
        <v>59.086244444444432</v>
      </c>
      <c r="DU65" s="2">
        <f t="shared" si="76"/>
        <v>57.831446183025143</v>
      </c>
      <c r="DV65" s="2">
        <f t="shared" si="76"/>
        <v>59.322268253968261</v>
      </c>
      <c r="DW65" s="2">
        <f t="shared" si="76"/>
        <v>59.786291548691544</v>
      </c>
      <c r="DX65" s="2">
        <f t="shared" si="76"/>
        <v>59.449241176470593</v>
      </c>
      <c r="DY65" s="2">
        <f t="shared" si="76"/>
        <v>56.399278074866324</v>
      </c>
      <c r="EA65" s="2">
        <f t="shared" si="77"/>
        <v>48.05106662058239</v>
      </c>
      <c r="EB65" s="2">
        <f t="shared" si="77"/>
        <v>49.304668361482008</v>
      </c>
      <c r="EC65" s="2">
        <f t="shared" si="77"/>
        <v>49.098356440243201</v>
      </c>
      <c r="ED65" s="2">
        <f t="shared" si="77"/>
        <v>51.431435138060081</v>
      </c>
      <c r="EE65" s="2">
        <f t="shared" si="77"/>
        <v>50.557987376258019</v>
      </c>
      <c r="EF65" s="2">
        <f t="shared" si="77"/>
        <v>51.193804182070238</v>
      </c>
      <c r="EG65" s="2">
        <f t="shared" si="77"/>
        <v>51.287047770332713</v>
      </c>
      <c r="EH65" s="2">
        <f t="shared" si="77"/>
        <v>52.534689872279891</v>
      </c>
      <c r="EI65" s="2">
        <f t="shared" si="77"/>
        <v>50.200224662247216</v>
      </c>
      <c r="EJ65" s="2">
        <f t="shared" si="77"/>
        <v>52.054923897934387</v>
      </c>
      <c r="EK65" s="2">
        <f t="shared" si="77"/>
        <v>51.372558513434143</v>
      </c>
      <c r="EL65" s="2">
        <f t="shared" si="77"/>
        <v>52.131586782162337</v>
      </c>
      <c r="EM65" s="2">
        <f t="shared" si="77"/>
        <v>52.77860703852599</v>
      </c>
      <c r="EN65" s="2">
        <f t="shared" si="77"/>
        <v>52.553254460687484</v>
      </c>
      <c r="EO65" s="2">
        <f t="shared" si="77"/>
        <v>53.31345270526397</v>
      </c>
      <c r="EQ65" s="2">
        <f t="shared" si="78"/>
        <v>47.600056079360527</v>
      </c>
      <c r="ER65" s="2">
        <f t="shared" si="78"/>
        <v>50.43470583381869</v>
      </c>
      <c r="ES65" s="2">
        <f t="shared" si="78"/>
        <v>48.64422116075766</v>
      </c>
      <c r="ET65" s="2">
        <f t="shared" si="78"/>
        <v>50.682912794494051</v>
      </c>
      <c r="EU65" s="2">
        <f t="shared" si="78"/>
        <v>50.624884119280736</v>
      </c>
      <c r="EV65" s="2">
        <f t="shared" si="78"/>
        <v>51.837263123071253</v>
      </c>
      <c r="EW65" s="2">
        <f t="shared" si="78"/>
        <v>52.209894423135729</v>
      </c>
      <c r="EX65" s="2">
        <f t="shared" si="78"/>
        <v>52.705780032665317</v>
      </c>
      <c r="EY65" s="2">
        <f t="shared" si="78"/>
        <v>51.618366984520378</v>
      </c>
      <c r="EZ65" s="2">
        <f t="shared" si="78"/>
        <v>52.692012285369486</v>
      </c>
      <c r="FA65" s="2">
        <f t="shared" si="78"/>
        <v>51.758890994263865</v>
      </c>
      <c r="FB65" s="2">
        <f t="shared" si="78"/>
        <v>53.21613896949372</v>
      </c>
      <c r="FC65" s="2">
        <f t="shared" si="78"/>
        <v>53.467644780451785</v>
      </c>
      <c r="FD65" s="2">
        <f t="shared" si="78"/>
        <v>53.717033516499498</v>
      </c>
      <c r="FE65" s="2">
        <f t="shared" si="78"/>
        <v>54.037472289009962</v>
      </c>
      <c r="FG65" s="2">
        <f t="shared" si="79"/>
        <v>0.59910051889866667</v>
      </c>
      <c r="FH65" s="2">
        <f t="shared" si="79"/>
        <v>0.56638923631851201</v>
      </c>
      <c r="FI65" s="2">
        <f t="shared" si="79"/>
        <v>0.54518061956644026</v>
      </c>
      <c r="FJ65" s="2">
        <f t="shared" si="79"/>
        <v>0.54534717122585241</v>
      </c>
      <c r="FK65" s="2">
        <f t="shared" si="79"/>
        <v>0.5692906631671335</v>
      </c>
      <c r="FL65" s="2">
        <f t="shared" si="79"/>
        <v>0.54203875494279496</v>
      </c>
      <c r="FM65" s="2">
        <f t="shared" si="79"/>
        <v>0.53859281490115329</v>
      </c>
      <c r="FN65" s="2">
        <f t="shared" si="79"/>
        <v>0.52348039235742072</v>
      </c>
      <c r="FO65" s="2">
        <f t="shared" si="79"/>
        <v>0.52696348327828813</v>
      </c>
      <c r="FP65" s="2">
        <f t="shared" si="79"/>
        <v>0.53393085973268573</v>
      </c>
      <c r="FQ65" s="2">
        <f t="shared" si="79"/>
        <v>0.52632906226072862</v>
      </c>
      <c r="FR65" s="2">
        <f t="shared" si="79"/>
        <v>0.536672920926066</v>
      </c>
      <c r="FS65" s="2">
        <f t="shared" si="79"/>
        <v>0.54867993379678359</v>
      </c>
      <c r="FT65" s="2">
        <f t="shared" si="79"/>
        <v>0.56692665211078108</v>
      </c>
      <c r="FU65" s="2">
        <f t="shared" si="79"/>
        <v>0.5021229945299116</v>
      </c>
      <c r="FW65" s="2">
        <f t="shared" si="67"/>
        <v>3.4043901213824939E-4</v>
      </c>
      <c r="FX65" s="2">
        <f t="shared" si="67"/>
        <v>2.1677879200936252E-4</v>
      </c>
      <c r="FY65" s="2">
        <f t="shared" si="67"/>
        <v>2.0673766736059059E-4</v>
      </c>
      <c r="FZ65" s="2">
        <f t="shared" si="67"/>
        <v>2.0688696391635346E-4</v>
      </c>
      <c r="GA65" s="2">
        <f t="shared" si="67"/>
        <v>2.1767357010563231E-4</v>
      </c>
      <c r="GB65" s="2">
        <f t="shared" si="67"/>
        <v>2.0886238773285863E-4</v>
      </c>
      <c r="GC65" s="2">
        <f t="shared" si="67"/>
        <v>2.1292106335168168E-4</v>
      </c>
      <c r="GD65" s="2">
        <f t="shared" si="67"/>
        <v>2.4426161923988079E-4</v>
      </c>
      <c r="GE65" s="2">
        <f t="shared" si="67"/>
        <v>2.6147719738877858E-4</v>
      </c>
      <c r="GF65" s="2">
        <f t="shared" si="67"/>
        <v>2.3481070164908322E-4</v>
      </c>
      <c r="GG65" s="2">
        <f t="shared" si="67"/>
        <v>2.2186057291886957E-4</v>
      </c>
      <c r="GH65" s="2">
        <f t="shared" si="67"/>
        <v>1.9939184940113937E-4</v>
      </c>
      <c r="GI65" s="2">
        <f t="shared" si="67"/>
        <v>1.7511883373085935E-4</v>
      </c>
      <c r="GJ65" s="2">
        <f t="shared" si="67"/>
        <v>1.3564785832581935E-4</v>
      </c>
      <c r="GK65" s="2">
        <f t="shared" si="67"/>
        <v>1.0483343961755708E-4</v>
      </c>
      <c r="GM65" s="86">
        <f t="shared" si="68"/>
        <v>4.7487848563942815E-2</v>
      </c>
      <c r="GN65" s="86">
        <f t="shared" si="68"/>
        <v>3.3134153429619666E-2</v>
      </c>
      <c r="GO65" s="86">
        <f t="shared" si="68"/>
        <v>2.5605895739126666E-2</v>
      </c>
      <c r="GP65" s="86">
        <f t="shared" si="68"/>
        <v>2.5767518445550124E-2</v>
      </c>
      <c r="GQ65" s="86">
        <f t="shared" si="68"/>
        <v>3.6586278564456051E-2</v>
      </c>
      <c r="GR65" s="86">
        <f t="shared" si="68"/>
        <v>2.5267846597437898E-2</v>
      </c>
      <c r="GS65" s="86">
        <f t="shared" si="68"/>
        <v>2.3904444322894611E-2</v>
      </c>
      <c r="GT65" s="86">
        <f t="shared" si="68"/>
        <v>1.914316724384137E-2</v>
      </c>
      <c r="GU65" s="86">
        <f t="shared" si="68"/>
        <v>2.0194726529347461E-2</v>
      </c>
      <c r="GV65" s="86">
        <f t="shared" si="68"/>
        <v>2.2226297537550649E-2</v>
      </c>
      <c r="GW65" s="86">
        <f t="shared" si="68"/>
        <v>1.9708682101592528E-2</v>
      </c>
      <c r="GX65" s="86">
        <f t="shared" si="68"/>
        <v>2.3291992216394344E-2</v>
      </c>
      <c r="GY65" s="86">
        <f t="shared" si="68"/>
        <v>2.7217947087409433E-2</v>
      </c>
      <c r="GZ65" s="86">
        <f t="shared" si="68"/>
        <v>3.4696351331222404E-2</v>
      </c>
      <c r="HA65" s="86">
        <f t="shared" si="68"/>
        <v>1.2946333001611902E-2</v>
      </c>
      <c r="HC65" s="86">
        <f t="shared" si="73"/>
        <v>1.0541388104065046E-7</v>
      </c>
      <c r="HD65" s="86">
        <f t="shared" si="69"/>
        <v>3.800781805326486E-8</v>
      </c>
      <c r="HE65" s="86">
        <f t="shared" si="69"/>
        <v>6.4917726583687267E-9</v>
      </c>
      <c r="HF65" s="86">
        <f t="shared" si="69"/>
        <v>3.7452581966750791E-9</v>
      </c>
      <c r="HG65" s="86">
        <f t="shared" si="69"/>
        <v>1.2416996898109132E-8</v>
      </c>
      <c r="HH65" s="86">
        <f t="shared" si="69"/>
        <v>1.7045171626155962E-9</v>
      </c>
      <c r="HI65" s="86">
        <f t="shared" si="69"/>
        <v>1.5341400822073383E-9</v>
      </c>
      <c r="HJ65" s="86">
        <f t="shared" si="69"/>
        <v>7.9370649768226367E-10</v>
      </c>
      <c r="HK65" s="86">
        <f t="shared" si="69"/>
        <v>1.0078009125007212E-9</v>
      </c>
      <c r="HL65" s="86">
        <f t="shared" si="69"/>
        <v>2.3461005870134325E-9</v>
      </c>
      <c r="HM65" s="86">
        <f t="shared" si="69"/>
        <v>1.2611127007136468E-9</v>
      </c>
      <c r="HN65" s="86">
        <f t="shared" si="69"/>
        <v>3.2488758301409486E-9</v>
      </c>
      <c r="HO65" s="86">
        <f t="shared" si="69"/>
        <v>5.8354710264713887E-9</v>
      </c>
      <c r="HP65" s="86">
        <f t="shared" si="69"/>
        <v>4.8022182368602284E-9</v>
      </c>
      <c r="HQ65" s="86">
        <f t="shared" si="69"/>
        <v>4.311070593723583E-12</v>
      </c>
      <c r="HS65" s="86">
        <f t="shared" si="70"/>
        <v>4.1857154968224067E-42</v>
      </c>
      <c r="HT65" s="86">
        <f t="shared" si="70"/>
        <v>4.7103221880670909E-48</v>
      </c>
      <c r="HU65" s="86">
        <f t="shared" si="70"/>
        <v>2.7033978035197838E-55</v>
      </c>
      <c r="HV65" s="86">
        <f t="shared" si="70"/>
        <v>3.5424300879889903E-58</v>
      </c>
      <c r="HW65" s="86">
        <f t="shared" si="70"/>
        <v>1.3484635082197617E-55</v>
      </c>
      <c r="HX65" s="86">
        <f t="shared" si="70"/>
        <v>5.8671941005518159E-63</v>
      </c>
      <c r="HY65" s="86">
        <f t="shared" si="70"/>
        <v>4.8128301762885385E-63</v>
      </c>
      <c r="HZ65" s="86">
        <f t="shared" si="70"/>
        <v>3.3473706127141196E-66</v>
      </c>
      <c r="IA65" s="86">
        <f t="shared" si="70"/>
        <v>5.3546510720104065E-65</v>
      </c>
      <c r="IB65" s="86">
        <f t="shared" si="70"/>
        <v>4.1658902344403454E-61</v>
      </c>
      <c r="IC65" s="86">
        <f t="shared" si="70"/>
        <v>1.1757107662722703E-62</v>
      </c>
      <c r="ID65" s="86">
        <f t="shared" si="70"/>
        <v>2.9497277218612121E-60</v>
      </c>
      <c r="IE65" s="86">
        <f t="shared" si="70"/>
        <v>5.2828315551004355E-57</v>
      </c>
      <c r="IF65" s="86">
        <f t="shared" si="70"/>
        <v>9.1731714390652324E-36</v>
      </c>
      <c r="IG65" s="86">
        <f t="shared" si="70"/>
        <v>1.9761342639891519E-24</v>
      </c>
      <c r="II65" s="86">
        <f t="shared" si="71"/>
        <v>1.9505604166450187E-166</v>
      </c>
      <c r="IJ65" s="86">
        <f t="shared" si="71"/>
        <v>1.2045824482244086E-200</v>
      </c>
      <c r="IK65" s="86">
        <f t="shared" si="71"/>
        <v>5.9968167315624086E-233</v>
      </c>
      <c r="IL65" s="86">
        <f t="shared" si="71"/>
        <v>1.4467688521618281E-241</v>
      </c>
      <c r="IM65" s="86">
        <f t="shared" si="71"/>
        <v>4.9328690568806614E-232</v>
      </c>
      <c r="IN65" s="86">
        <f t="shared" si="71"/>
        <v>2.078081940785507E-263</v>
      </c>
      <c r="IO65" s="86">
        <f t="shared" si="71"/>
        <v>1.8473481709585051E-263</v>
      </c>
      <c r="IP65" s="86">
        <f t="shared" si="71"/>
        <v>3.5786963080841593E-278</v>
      </c>
      <c r="IQ65" s="86">
        <f t="shared" si="71"/>
        <v>1.6418665551828679E-272</v>
      </c>
      <c r="IR65" s="86">
        <f t="shared" si="71"/>
        <v>1.6035768332910727E-254</v>
      </c>
      <c r="IS65" s="86">
        <f t="shared" si="71"/>
        <v>1.4843055698603702E-260</v>
      </c>
      <c r="IT65" s="86">
        <f t="shared" si="71"/>
        <v>3.7536915808689928E-251</v>
      </c>
      <c r="IU65" s="86">
        <f t="shared" si="71"/>
        <v>1.1986636291291829E-235</v>
      </c>
      <c r="IV65" s="86">
        <f t="shared" si="71"/>
        <v>4.3734326145278628E-120</v>
      </c>
      <c r="IW65" s="86">
        <f t="shared" si="71"/>
        <v>1.6124509198291355E-63</v>
      </c>
      <c r="IY65" s="86">
        <f t="shared" si="72"/>
        <v>4.7487953977823856E-2</v>
      </c>
      <c r="IZ65" s="86">
        <f t="shared" si="72"/>
        <v>3.3134191437437718E-2</v>
      </c>
      <c r="JA65" s="86">
        <f t="shared" si="72"/>
        <v>2.5605902230899324E-2</v>
      </c>
      <c r="JB65" s="86">
        <f t="shared" si="72"/>
        <v>2.5767522190808322E-2</v>
      </c>
      <c r="JC65" s="86">
        <f t="shared" si="72"/>
        <v>3.6586290981452947E-2</v>
      </c>
      <c r="JD65" s="86">
        <f t="shared" si="72"/>
        <v>2.5267848301955061E-2</v>
      </c>
      <c r="JE65" s="86">
        <f t="shared" si="72"/>
        <v>2.3904445857034693E-2</v>
      </c>
      <c r="JF65" s="86">
        <f t="shared" si="72"/>
        <v>1.9143168037547866E-2</v>
      </c>
      <c r="JG65" s="86">
        <f t="shared" si="72"/>
        <v>2.0194727537148374E-2</v>
      </c>
      <c r="JH65" s="86">
        <f t="shared" si="72"/>
        <v>2.2226299883651237E-2</v>
      </c>
      <c r="JI65" s="86">
        <f t="shared" si="72"/>
        <v>1.9708683362705228E-2</v>
      </c>
      <c r="JJ65" s="86">
        <f t="shared" si="72"/>
        <v>2.3291995465270176E-2</v>
      </c>
      <c r="JK65" s="86">
        <f t="shared" si="72"/>
        <v>2.721795292288046E-2</v>
      </c>
      <c r="JL65" s="86">
        <f t="shared" si="72"/>
        <v>3.4696356133440638E-2</v>
      </c>
      <c r="JM65" s="86">
        <f t="shared" si="72"/>
        <v>1.2946333005922973E-2</v>
      </c>
    </row>
    <row r="66" spans="2:273" x14ac:dyDescent="0.25">
      <c r="B66" s="2">
        <v>39</v>
      </c>
      <c r="C66" s="37">
        <v>78.725999999999999</v>
      </c>
      <c r="D66" s="37">
        <v>72.387</v>
      </c>
      <c r="E66" s="37">
        <v>67.596999999999994</v>
      </c>
      <c r="F66" s="37">
        <v>69.667000000000002</v>
      </c>
      <c r="G66" s="37">
        <v>76.7</v>
      </c>
      <c r="H66" s="37">
        <v>72.066999999999993</v>
      </c>
      <c r="I66" s="37">
        <v>70.983000000000004</v>
      </c>
      <c r="J66" s="37">
        <v>66.132999999999996</v>
      </c>
      <c r="K66" s="37">
        <v>68.95</v>
      </c>
      <c r="L66" s="37">
        <v>69.766999999999996</v>
      </c>
      <c r="M66" s="37">
        <v>67.033000000000001</v>
      </c>
      <c r="N66" s="37">
        <v>67</v>
      </c>
      <c r="O66" s="37">
        <v>73.582999999999998</v>
      </c>
      <c r="P66" s="37">
        <v>77.483000000000004</v>
      </c>
      <c r="Q66" s="37">
        <v>64.849999999999994</v>
      </c>
      <c r="S66" s="4">
        <f t="shared" si="74"/>
        <v>89.058254205500717</v>
      </c>
      <c r="T66" s="4">
        <f t="shared" si="74"/>
        <v>83.128478403372696</v>
      </c>
      <c r="U66" s="4">
        <f t="shared" si="74"/>
        <v>77.496766373216488</v>
      </c>
      <c r="V66" s="4">
        <f t="shared" si="74"/>
        <v>79.134175823773703</v>
      </c>
      <c r="W66" s="4">
        <f t="shared" si="74"/>
        <v>85.933815847539861</v>
      </c>
      <c r="X66" s="4">
        <f t="shared" si="74"/>
        <v>78.923512858512211</v>
      </c>
      <c r="Y66" s="4">
        <f t="shared" si="74"/>
        <v>77.592112729147601</v>
      </c>
      <c r="Z66" s="4">
        <f t="shared" si="74"/>
        <v>74.930755791001232</v>
      </c>
      <c r="AA66" s="4">
        <f t="shared" si="74"/>
        <v>74.813045350634127</v>
      </c>
      <c r="AB66" s="4">
        <f t="shared" si="74"/>
        <v>76.440381874509129</v>
      </c>
      <c r="AC66" s="4">
        <f t="shared" si="74"/>
        <v>73.228216119059269</v>
      </c>
      <c r="AD66" s="4">
        <f t="shared" si="74"/>
        <v>77.254689534657857</v>
      </c>
      <c r="AE66" s="4">
        <f t="shared" si="74"/>
        <v>79.888851379407029</v>
      </c>
      <c r="AF66" s="4">
        <f t="shared" si="74"/>
        <v>83.454113147724684</v>
      </c>
      <c r="AG66" s="4">
        <f t="shared" si="74"/>
        <v>65.820634271800074</v>
      </c>
      <c r="AI66" s="4">
        <f t="shared" si="75"/>
        <v>-10.332254205500718</v>
      </c>
      <c r="AJ66" s="4">
        <f t="shared" si="75"/>
        <v>-10.741478403372696</v>
      </c>
      <c r="AK66" s="4">
        <f t="shared" si="75"/>
        <v>-9.8997663732164938</v>
      </c>
      <c r="AL66" s="4">
        <f t="shared" si="75"/>
        <v>-9.4671758237737009</v>
      </c>
      <c r="AM66" s="4">
        <f t="shared" si="75"/>
        <v>-9.2338158475398586</v>
      </c>
      <c r="AN66" s="4">
        <f t="shared" si="75"/>
        <v>-6.8565128585122181</v>
      </c>
      <c r="AO66" s="4">
        <f t="shared" si="75"/>
        <v>-6.6091127291475971</v>
      </c>
      <c r="AP66" s="4">
        <f t="shared" si="75"/>
        <v>-8.7977557910012365</v>
      </c>
      <c r="AQ66" s="4">
        <f t="shared" si="75"/>
        <v>-5.863045350634124</v>
      </c>
      <c r="AR66" s="4">
        <f t="shared" si="75"/>
        <v>-6.6733818745091327</v>
      </c>
      <c r="AS66" s="4">
        <f t="shared" si="75"/>
        <v>-6.1952161190592676</v>
      </c>
      <c r="AT66" s="4">
        <f t="shared" si="75"/>
        <v>-10.254689534657857</v>
      </c>
      <c r="AU66" s="4">
        <f t="shared" si="75"/>
        <v>-6.3058513794070308</v>
      </c>
      <c r="AV66" s="4">
        <f t="shared" si="75"/>
        <v>-5.9711131477246795</v>
      </c>
      <c r="AW66" s="4">
        <f t="shared" si="75"/>
        <v>-0.97063427180007977</v>
      </c>
      <c r="AY66" s="2">
        <f t="shared" si="65"/>
        <v>51.500698179141892</v>
      </c>
      <c r="AZ66" s="2">
        <f t="shared" si="65"/>
        <v>53.92701849916245</v>
      </c>
      <c r="BA66" s="2">
        <f t="shared" si="65"/>
        <v>53.430334401455966</v>
      </c>
      <c r="BB66" s="2">
        <f t="shared" si="65"/>
        <v>54.958731310065318</v>
      </c>
      <c r="BC66" s="2">
        <f t="shared" si="65"/>
        <v>54.638075884961466</v>
      </c>
      <c r="BD66" s="2">
        <f t="shared" si="65"/>
        <v>55.224905165304023</v>
      </c>
      <c r="BE66" s="2">
        <f t="shared" si="65"/>
        <v>55.068032663944336</v>
      </c>
      <c r="BF66" s="2">
        <f t="shared" si="65"/>
        <v>55.508047160173099</v>
      </c>
      <c r="BG66" s="2">
        <f t="shared" si="65"/>
        <v>54.73503797471934</v>
      </c>
      <c r="BH66" s="2">
        <f t="shared" si="65"/>
        <v>55.142539931661716</v>
      </c>
      <c r="BI66" s="2">
        <f t="shared" si="65"/>
        <v>54.254589993984027</v>
      </c>
      <c r="BJ66" s="2">
        <f t="shared" si="65"/>
        <v>55.276140806905495</v>
      </c>
      <c r="BK66" s="2">
        <f t="shared" si="65"/>
        <v>55.74939978278384</v>
      </c>
      <c r="BL66" s="2">
        <f t="shared" si="65"/>
        <v>55.371831255350777</v>
      </c>
      <c r="BM66" s="2">
        <f t="shared" si="65"/>
        <v>54.819221230029484</v>
      </c>
      <c r="BO66" s="2" t="str">
        <f t="shared" si="10"/>
        <v/>
      </c>
      <c r="BP66" s="2" t="str">
        <f t="shared" si="11"/>
        <v/>
      </c>
      <c r="BQ66" s="2" t="str">
        <f t="shared" si="12"/>
        <v/>
      </c>
      <c r="BR66" s="2" t="str">
        <f t="shared" si="13"/>
        <v/>
      </c>
      <c r="BS66" s="2" t="str">
        <f t="shared" si="14"/>
        <v/>
      </c>
      <c r="BT66" s="2" t="str">
        <f t="shared" si="15"/>
        <v/>
      </c>
      <c r="BU66" s="2" t="str">
        <f t="shared" si="16"/>
        <v/>
      </c>
      <c r="BV66" s="2" t="str">
        <f t="shared" si="17"/>
        <v/>
      </c>
      <c r="BW66" s="2" t="str">
        <f t="shared" si="18"/>
        <v/>
      </c>
      <c r="BX66" s="2" t="str">
        <f t="shared" si="19"/>
        <v/>
      </c>
      <c r="BY66" s="2" t="str">
        <f t="shared" si="20"/>
        <v/>
      </c>
      <c r="BZ66" s="2" t="str">
        <f t="shared" si="21"/>
        <v/>
      </c>
      <c r="CA66" s="2" t="str">
        <f t="shared" si="22"/>
        <v/>
      </c>
      <c r="CB66" s="2" t="str">
        <f t="shared" si="23"/>
        <v/>
      </c>
      <c r="CC66" s="2" t="str">
        <f t="shared" si="24"/>
        <v/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57.351031751336905</v>
      </c>
      <c r="DL66" s="2">
        <f t="shared" si="76"/>
        <v>60.720951260504201</v>
      </c>
      <c r="DM66" s="2">
        <f t="shared" si="76"/>
        <v>59.290413985413991</v>
      </c>
      <c r="DN66" s="2">
        <f t="shared" si="76"/>
        <v>59.801013942513947</v>
      </c>
      <c r="DO66" s="2">
        <f t="shared" si="76"/>
        <v>60.742639775910376</v>
      </c>
      <c r="DP66" s="2">
        <f t="shared" si="76"/>
        <v>60.622274731874718</v>
      </c>
      <c r="DQ66" s="2">
        <f t="shared" si="76"/>
        <v>60.071911797511817</v>
      </c>
      <c r="DR66" s="2">
        <f t="shared" si="76"/>
        <v>59.274742296918774</v>
      </c>
      <c r="DS66" s="2">
        <f t="shared" si="76"/>
        <v>60.405306349206342</v>
      </c>
      <c r="DT66" s="2">
        <f t="shared" si="76"/>
        <v>59.209511111111098</v>
      </c>
      <c r="DU66" s="2">
        <f t="shared" si="76"/>
        <v>57.940653627311534</v>
      </c>
      <c r="DV66" s="2">
        <f t="shared" si="76"/>
        <v>59.451653968253972</v>
      </c>
      <c r="DW66" s="2">
        <f t="shared" si="76"/>
        <v>59.913019862719864</v>
      </c>
      <c r="DX66" s="2">
        <f t="shared" si="76"/>
        <v>59.615081232492997</v>
      </c>
      <c r="DY66" s="2">
        <f t="shared" si="76"/>
        <v>56.644332620320867</v>
      </c>
      <c r="EA66" s="2">
        <f t="shared" si="77"/>
        <v>47.930567729485297</v>
      </c>
      <c r="EB66" s="2">
        <f t="shared" si="77"/>
        <v>49.182989521619952</v>
      </c>
      <c r="EC66" s="2">
        <f t="shared" si="77"/>
        <v>48.97187584075624</v>
      </c>
      <c r="ED66" s="2">
        <f t="shared" si="77"/>
        <v>51.277252254640764</v>
      </c>
      <c r="EE66" s="2">
        <f t="shared" si="77"/>
        <v>50.425889367118742</v>
      </c>
      <c r="EF66" s="2">
        <f t="shared" si="77"/>
        <v>51.065729320702403</v>
      </c>
      <c r="EG66" s="2">
        <f t="shared" si="77"/>
        <v>51.158071453327167</v>
      </c>
      <c r="EH66" s="2">
        <f t="shared" si="77"/>
        <v>52.380871698459643</v>
      </c>
      <c r="EI66" s="2">
        <f t="shared" si="77"/>
        <v>50.092177347486789</v>
      </c>
      <c r="EJ66" s="2">
        <f t="shared" si="77"/>
        <v>51.904552126366951</v>
      </c>
      <c r="EK66" s="2">
        <f t="shared" si="77"/>
        <v>51.229026095291118</v>
      </c>
      <c r="EL66" s="2">
        <f t="shared" si="77"/>
        <v>51.988057427013153</v>
      </c>
      <c r="EM66" s="2">
        <f t="shared" si="77"/>
        <v>52.625707314169546</v>
      </c>
      <c r="EN66" s="2">
        <f t="shared" si="77"/>
        <v>52.415347188199661</v>
      </c>
      <c r="EO66" s="2">
        <f t="shared" si="77"/>
        <v>53.168620868818081</v>
      </c>
      <c r="EQ66" s="2">
        <f t="shared" si="78"/>
        <v>47.488224039594776</v>
      </c>
      <c r="ER66" s="2">
        <f t="shared" si="78"/>
        <v>50.293189235099995</v>
      </c>
      <c r="ES66" s="2">
        <f t="shared" si="78"/>
        <v>48.52606479217112</v>
      </c>
      <c r="ET66" s="2">
        <f t="shared" si="78"/>
        <v>50.542012528240072</v>
      </c>
      <c r="EU66" s="2">
        <f t="shared" si="78"/>
        <v>50.491412463385075</v>
      </c>
      <c r="EV66" s="2">
        <f t="shared" si="78"/>
        <v>51.697235673170333</v>
      </c>
      <c r="EW66" s="2">
        <f t="shared" si="78"/>
        <v>52.063829125716126</v>
      </c>
      <c r="EX66" s="2">
        <f t="shared" si="78"/>
        <v>52.548660318886498</v>
      </c>
      <c r="EY66" s="2">
        <f t="shared" si="78"/>
        <v>51.483939635798443</v>
      </c>
      <c r="EZ66" s="2">
        <f t="shared" si="78"/>
        <v>52.529923334435288</v>
      </c>
      <c r="FA66" s="2">
        <f t="shared" si="78"/>
        <v>51.608286242829834</v>
      </c>
      <c r="FB66" s="2">
        <f t="shared" si="78"/>
        <v>53.052932288061129</v>
      </c>
      <c r="FC66" s="2">
        <f t="shared" si="78"/>
        <v>53.30224432093226</v>
      </c>
      <c r="FD66" s="2">
        <f t="shared" si="78"/>
        <v>53.557534903328985</v>
      </c>
      <c r="FE66" s="2">
        <f t="shared" si="78"/>
        <v>53.873559513391136</v>
      </c>
      <c r="FG66" s="2">
        <f t="shared" si="79"/>
        <v>0.62100640098477566</v>
      </c>
      <c r="FH66" s="2">
        <f t="shared" si="79"/>
        <v>0.58885588256624577</v>
      </c>
      <c r="FI66" s="2">
        <f t="shared" si="79"/>
        <v>0.56790782239517279</v>
      </c>
      <c r="FJ66" s="2">
        <f t="shared" si="79"/>
        <v>0.56807264516877021</v>
      </c>
      <c r="FK66" s="2">
        <f t="shared" si="79"/>
        <v>0.59171534518262814</v>
      </c>
      <c r="FL66" s="2">
        <f t="shared" si="79"/>
        <v>0.56479762870638317</v>
      </c>
      <c r="FM66" s="2">
        <f t="shared" si="79"/>
        <v>0.56138436377387724</v>
      </c>
      <c r="FN66" s="2">
        <f t="shared" si="79"/>
        <v>0.54638972697601718</v>
      </c>
      <c r="FO66" s="2">
        <f t="shared" si="79"/>
        <v>0.54984936068911761</v>
      </c>
      <c r="FP66" s="2">
        <f t="shared" si="79"/>
        <v>0.55676317901003036</v>
      </c>
      <c r="FQ66" s="2">
        <f t="shared" si="79"/>
        <v>0.54921937705761914</v>
      </c>
      <c r="FR66" s="2">
        <f t="shared" si="79"/>
        <v>0.55948173861299344</v>
      </c>
      <c r="FS66" s="2">
        <f t="shared" si="79"/>
        <v>0.57136975456540084</v>
      </c>
      <c r="FT66" s="2">
        <f t="shared" si="79"/>
        <v>0.58938564008203953</v>
      </c>
      <c r="FU66" s="2">
        <f t="shared" si="79"/>
        <v>0.52512767195797072</v>
      </c>
      <c r="FW66" s="2">
        <f t="shared" si="67"/>
        <v>3.7327169383906015E-4</v>
      </c>
      <c r="FX66" s="2">
        <f t="shared" si="67"/>
        <v>2.3768824771106282E-4</v>
      </c>
      <c r="FY66" s="2">
        <f t="shared" si="67"/>
        <v>2.2667882331974719E-4</v>
      </c>
      <c r="FZ66" s="2">
        <f t="shared" si="67"/>
        <v>2.2684251720550655E-4</v>
      </c>
      <c r="GA66" s="2">
        <f t="shared" si="67"/>
        <v>2.3866931126212274E-4</v>
      </c>
      <c r="GB66" s="2">
        <f t="shared" si="67"/>
        <v>2.290084394708142E-4</v>
      </c>
      <c r="GC66" s="2">
        <f t="shared" si="67"/>
        <v>2.3345850770401896E-4</v>
      </c>
      <c r="GD66" s="2">
        <f t="shared" si="67"/>
        <v>2.6782122819741014E-4</v>
      </c>
      <c r="GE66" s="2">
        <f t="shared" si="67"/>
        <v>2.8669681326839639E-4</v>
      </c>
      <c r="GF66" s="2">
        <f t="shared" si="67"/>
        <v>2.5745898207444793E-4</v>
      </c>
      <c r="GG66" s="2">
        <f t="shared" si="67"/>
        <v>2.4326007387855768E-4</v>
      </c>
      <c r="GH66" s="2">
        <f t="shared" si="67"/>
        <v>2.1862460968284127E-4</v>
      </c>
      <c r="GI66" s="2">
        <f t="shared" si="67"/>
        <v>1.920107388698318E-4</v>
      </c>
      <c r="GJ66" s="2">
        <f t="shared" si="67"/>
        <v>1.4873297253034377E-4</v>
      </c>
      <c r="GK66" s="2">
        <f t="shared" si="67"/>
        <v>1.1494641818304629E-4</v>
      </c>
      <c r="GM66" s="86">
        <f t="shared" si="68"/>
        <v>6.2442312332001745E-2</v>
      </c>
      <c r="GN66" s="86">
        <f t="shared" si="68"/>
        <v>4.5172921140324125E-2</v>
      </c>
      <c r="GO66" s="86">
        <f t="shared" si="68"/>
        <v>3.6082547269644848E-2</v>
      </c>
      <c r="GP66" s="86">
        <f t="shared" si="68"/>
        <v>3.6364873643530138E-2</v>
      </c>
      <c r="GQ66" s="86">
        <f t="shared" si="68"/>
        <v>5.0571587071328236E-2</v>
      </c>
      <c r="GR66" s="86">
        <f t="shared" si="68"/>
        <v>3.6284481966628736E-2</v>
      </c>
      <c r="GS66" s="86">
        <f t="shared" si="68"/>
        <v>3.4433624125117711E-2</v>
      </c>
      <c r="GT66" s="86">
        <f t="shared" si="68"/>
        <v>2.8624443347754606E-2</v>
      </c>
      <c r="GU66" s="86">
        <f t="shared" si="68"/>
        <v>2.9896575922734349E-2</v>
      </c>
      <c r="GV66" s="86">
        <f t="shared" si="68"/>
        <v>3.2209362175262421E-2</v>
      </c>
      <c r="GW66" s="86">
        <f t="shared" si="68"/>
        <v>2.8894096489659103E-2</v>
      </c>
      <c r="GX66" s="86">
        <f t="shared" si="68"/>
        <v>3.3704481881660676E-2</v>
      </c>
      <c r="GY66" s="86">
        <f t="shared" si="68"/>
        <v>3.8370384324186275E-2</v>
      </c>
      <c r="GZ66" s="86">
        <f t="shared" si="68"/>
        <v>4.77984113947326E-2</v>
      </c>
      <c r="HA66" s="86">
        <f t="shared" si="68"/>
        <v>2.0062297330931265E-2</v>
      </c>
      <c r="HC66" s="86">
        <f t="shared" si="73"/>
        <v>2.3371651288183957E-7</v>
      </c>
      <c r="HD66" s="86">
        <f t="shared" si="69"/>
        <v>8.9368578542281506E-8</v>
      </c>
      <c r="HE66" s="86">
        <f t="shared" si="69"/>
        <v>1.7026994813521355E-8</v>
      </c>
      <c r="HF66" s="86">
        <f t="shared" si="69"/>
        <v>1.0148228212718275E-8</v>
      </c>
      <c r="HG66" s="86">
        <f t="shared" si="69"/>
        <v>3.2126712286655585E-8</v>
      </c>
      <c r="HH66" s="86">
        <f t="shared" si="69"/>
        <v>4.9380642699743586E-9</v>
      </c>
      <c r="HI66" s="86">
        <f t="shared" si="69"/>
        <v>4.4685114880379864E-9</v>
      </c>
      <c r="HJ66" s="86">
        <f t="shared" si="69"/>
        <v>2.469416233327477E-9</v>
      </c>
      <c r="HK66" s="86">
        <f t="shared" si="69"/>
        <v>3.1069416072670399E-9</v>
      </c>
      <c r="HL66" s="86">
        <f t="shared" si="69"/>
        <v>6.7133634603846152E-9</v>
      </c>
      <c r="HM66" s="86">
        <f t="shared" si="69"/>
        <v>3.6903012324628921E-9</v>
      </c>
      <c r="HN66" s="86">
        <f t="shared" si="69"/>
        <v>8.972187473536159E-9</v>
      </c>
      <c r="HO66" s="86">
        <f t="shared" si="69"/>
        <v>1.5153123303875094E-8</v>
      </c>
      <c r="HP66" s="86">
        <f t="shared" si="69"/>
        <v>1.2551381919429042E-8</v>
      </c>
      <c r="HQ66" s="86">
        <f t="shared" si="69"/>
        <v>1.6712516963731589E-11</v>
      </c>
      <c r="HS66" s="86">
        <f t="shared" si="70"/>
        <v>7.2116745816772272E-41</v>
      </c>
      <c r="HT66" s="86">
        <f t="shared" si="70"/>
        <v>1.1222399758509545E-46</v>
      </c>
      <c r="HU66" s="86">
        <f t="shared" si="70"/>
        <v>1.0443089027527887E-53</v>
      </c>
      <c r="HV66" s="86">
        <f t="shared" si="70"/>
        <v>1.6160332598979583E-56</v>
      </c>
      <c r="HW66" s="86">
        <f t="shared" si="70"/>
        <v>5.3423704747280614E-54</v>
      </c>
      <c r="HX66" s="86">
        <f t="shared" si="70"/>
        <v>3.7588926677535428E-61</v>
      </c>
      <c r="HY66" s="86">
        <f t="shared" si="70"/>
        <v>3.1229357825779469E-61</v>
      </c>
      <c r="HZ66" s="86">
        <f t="shared" si="70"/>
        <v>2.9211670398051096E-64</v>
      </c>
      <c r="IA66" s="86">
        <f t="shared" si="70"/>
        <v>4.4386793331540233E-63</v>
      </c>
      <c r="IB66" s="86">
        <f t="shared" si="70"/>
        <v>2.4705556680728577E-59</v>
      </c>
      <c r="IC66" s="86">
        <f t="shared" si="70"/>
        <v>7.5064372858687718E-61</v>
      </c>
      <c r="ID66" s="86">
        <f t="shared" si="70"/>
        <v>1.5314039623204522E-58</v>
      </c>
      <c r="IE66" s="86">
        <f t="shared" si="70"/>
        <v>2.0575979869064776E-55</v>
      </c>
      <c r="IF66" s="86">
        <f t="shared" si="70"/>
        <v>8.3515747009120934E-35</v>
      </c>
      <c r="IG66" s="86">
        <f t="shared" si="70"/>
        <v>8.2792417691378924E-24</v>
      </c>
      <c r="II66" s="86">
        <f t="shared" si="71"/>
        <v>1.1499336351988687E-162</v>
      </c>
      <c r="IJ66" s="86">
        <f t="shared" si="71"/>
        <v>2.4697836565085162E-196</v>
      </c>
      <c r="IK66" s="86">
        <f t="shared" si="71"/>
        <v>5.7894252158555198E-228</v>
      </c>
      <c r="IL66" s="86">
        <f t="shared" si="71"/>
        <v>2.1452293418071081E-236</v>
      </c>
      <c r="IM66" s="86">
        <f t="shared" si="71"/>
        <v>4.8782069311329235E-227</v>
      </c>
      <c r="IN66" s="86">
        <f t="shared" si="71"/>
        <v>9.2544967683732168E-258</v>
      </c>
      <c r="IO66" s="86">
        <f t="shared" si="71"/>
        <v>8.4944820831051195E-258</v>
      </c>
      <c r="IP66" s="86">
        <f t="shared" si="71"/>
        <v>4.296386112269289E-272</v>
      </c>
      <c r="IQ66" s="86">
        <f t="shared" si="71"/>
        <v>1.655837353595877E-266</v>
      </c>
      <c r="IR66" s="86">
        <f t="shared" si="71"/>
        <v>5.4682835312270231E-249</v>
      </c>
      <c r="IS66" s="86">
        <f t="shared" si="71"/>
        <v>6.2869987712274127E-255</v>
      </c>
      <c r="IT66" s="86">
        <f t="shared" si="71"/>
        <v>8.4957788373527072E-246</v>
      </c>
      <c r="IU66" s="86">
        <f t="shared" si="71"/>
        <v>1.0601670692012298E-230</v>
      </c>
      <c r="IV66" s="86">
        <f t="shared" si="71"/>
        <v>1.1785048960526156E-117</v>
      </c>
      <c r="IW66" s="86">
        <f t="shared" si="71"/>
        <v>2.7626097607110168E-62</v>
      </c>
      <c r="IY66" s="86">
        <f t="shared" si="72"/>
        <v>6.2442546048514624E-2</v>
      </c>
      <c r="IZ66" s="86">
        <f t="shared" si="72"/>
        <v>4.517301050890267E-2</v>
      </c>
      <c r="JA66" s="86">
        <f t="shared" si="72"/>
        <v>3.6082564296639662E-2</v>
      </c>
      <c r="JB66" s="86">
        <f t="shared" si="72"/>
        <v>3.6364883791758354E-2</v>
      </c>
      <c r="JC66" s="86">
        <f t="shared" si="72"/>
        <v>5.057161919804052E-2</v>
      </c>
      <c r="JD66" s="86">
        <f t="shared" si="72"/>
        <v>3.6284486904693006E-2</v>
      </c>
      <c r="JE66" s="86">
        <f t="shared" si="72"/>
        <v>3.4433628593629202E-2</v>
      </c>
      <c r="JF66" s="86">
        <f t="shared" si="72"/>
        <v>2.862444581717084E-2</v>
      </c>
      <c r="JG66" s="86">
        <f t="shared" si="72"/>
        <v>2.9896579029675956E-2</v>
      </c>
      <c r="JH66" s="86">
        <f t="shared" si="72"/>
        <v>3.2209368888625883E-2</v>
      </c>
      <c r="JI66" s="86">
        <f t="shared" si="72"/>
        <v>2.8894100179960334E-2</v>
      </c>
      <c r="JJ66" s="86">
        <f t="shared" si="72"/>
        <v>3.3704490853848149E-2</v>
      </c>
      <c r="JK66" s="86">
        <f t="shared" si="72"/>
        <v>3.837039947730958E-2</v>
      </c>
      <c r="JL66" s="86">
        <f t="shared" si="72"/>
        <v>4.779842394611452E-2</v>
      </c>
      <c r="JM66" s="86">
        <f t="shared" si="72"/>
        <v>2.0062297347643782E-2</v>
      </c>
    </row>
    <row r="67" spans="2:273" x14ac:dyDescent="0.25">
      <c r="B67" s="2">
        <v>40</v>
      </c>
      <c r="C67" s="37">
        <v>87.516000000000005</v>
      </c>
      <c r="D67" s="37">
        <v>79.581000000000003</v>
      </c>
      <c r="E67" s="37">
        <v>72.548000000000002</v>
      </c>
      <c r="F67" s="37">
        <v>75.016999999999996</v>
      </c>
      <c r="G67" s="37">
        <v>81.55</v>
      </c>
      <c r="H67" s="37">
        <v>74.917000000000002</v>
      </c>
      <c r="I67" s="37">
        <v>73.832999999999998</v>
      </c>
      <c r="J67" s="37">
        <v>70.033000000000001</v>
      </c>
      <c r="K67" s="37">
        <v>72.283000000000001</v>
      </c>
      <c r="L67" s="37">
        <v>72.650000000000006</v>
      </c>
      <c r="M67" s="37">
        <v>70.316999999999993</v>
      </c>
      <c r="N67" s="37">
        <v>70.882999999999996</v>
      </c>
      <c r="O67" s="37">
        <v>76.849999999999994</v>
      </c>
      <c r="P67" s="37">
        <v>83.167000000000002</v>
      </c>
      <c r="Q67" s="37">
        <v>67.966999999999999</v>
      </c>
      <c r="S67" s="4">
        <f t="shared" si="74"/>
        <v>97.827758326273994</v>
      </c>
      <c r="T67" s="4">
        <f t="shared" si="74"/>
        <v>91.074227660444251</v>
      </c>
      <c r="U67" s="4">
        <f t="shared" si="74"/>
        <v>84.923434310917315</v>
      </c>
      <c r="V67" s="4">
        <f t="shared" si="74"/>
        <v>86.647125113426483</v>
      </c>
      <c r="W67" s="4">
        <f t="shared" si="74"/>
        <v>94.803935232136254</v>
      </c>
      <c r="X67" s="4">
        <f t="shared" si="74"/>
        <v>86.670257198139211</v>
      </c>
      <c r="Y67" s="4">
        <f t="shared" si="74"/>
        <v>85.046220741175944</v>
      </c>
      <c r="Z67" s="4">
        <f t="shared" si="74"/>
        <v>82.207205487904332</v>
      </c>
      <c r="AA67" s="4">
        <f t="shared" si="74"/>
        <v>82.064053027200117</v>
      </c>
      <c r="AB67" s="4">
        <f t="shared" si="74"/>
        <v>83.674100340962184</v>
      </c>
      <c r="AC67" s="4">
        <f t="shared" si="74"/>
        <v>79.941738520288766</v>
      </c>
      <c r="AD67" s="4">
        <f t="shared" si="74"/>
        <v>84.670721604476043</v>
      </c>
      <c r="AE67" s="4">
        <f t="shared" si="74"/>
        <v>87.336665633478177</v>
      </c>
      <c r="AF67" s="4">
        <f t="shared" si="74"/>
        <v>91.391505397477005</v>
      </c>
      <c r="AG67" s="4">
        <f t="shared" si="74"/>
        <v>70.529614934926556</v>
      </c>
      <c r="AI67" s="4">
        <f t="shared" si="75"/>
        <v>-10.311758326273988</v>
      </c>
      <c r="AJ67" s="4">
        <f t="shared" si="75"/>
        <v>-11.493227660444248</v>
      </c>
      <c r="AK67" s="4">
        <f t="shared" si="75"/>
        <v>-12.375434310917313</v>
      </c>
      <c r="AL67" s="4">
        <f t="shared" si="75"/>
        <v>-11.630125113426487</v>
      </c>
      <c r="AM67" s="4">
        <f t="shared" si="75"/>
        <v>-13.253935232136257</v>
      </c>
      <c r="AN67" s="4">
        <f t="shared" si="75"/>
        <v>-11.75325719813921</v>
      </c>
      <c r="AO67" s="4">
        <f t="shared" si="75"/>
        <v>-11.213220741175945</v>
      </c>
      <c r="AP67" s="4">
        <f t="shared" si="75"/>
        <v>-12.174205487904331</v>
      </c>
      <c r="AQ67" s="4">
        <f t="shared" si="75"/>
        <v>-9.7810530272001159</v>
      </c>
      <c r="AR67" s="4">
        <f t="shared" si="75"/>
        <v>-11.024100340962178</v>
      </c>
      <c r="AS67" s="4">
        <f t="shared" si="75"/>
        <v>-9.6247385202887727</v>
      </c>
      <c r="AT67" s="4">
        <f t="shared" si="75"/>
        <v>-13.787721604476047</v>
      </c>
      <c r="AU67" s="4">
        <f t="shared" si="75"/>
        <v>-10.486665633478182</v>
      </c>
      <c r="AV67" s="4">
        <f t="shared" si="75"/>
        <v>-8.224505397477003</v>
      </c>
      <c r="AW67" s="4">
        <f t="shared" si="75"/>
        <v>-2.5626149349265575</v>
      </c>
      <c r="AY67" s="2">
        <f t="shared" si="65"/>
        <v>51.296181783775239</v>
      </c>
      <c r="AZ67" s="2">
        <f t="shared" si="65"/>
        <v>53.687409131913682</v>
      </c>
      <c r="BA67" s="2">
        <f t="shared" si="65"/>
        <v>53.204842269184709</v>
      </c>
      <c r="BB67" s="2">
        <f t="shared" si="65"/>
        <v>54.752950228671054</v>
      </c>
      <c r="BC67" s="2">
        <f t="shared" si="65"/>
        <v>54.406331581135575</v>
      </c>
      <c r="BD67" s="2">
        <f t="shared" si="65"/>
        <v>54.990334648025915</v>
      </c>
      <c r="BE67" s="2">
        <f t="shared" si="65"/>
        <v>54.83573848866714</v>
      </c>
      <c r="BF67" s="2">
        <f t="shared" si="65"/>
        <v>55.314416292809945</v>
      </c>
      <c r="BG67" s="2">
        <f t="shared" si="65"/>
        <v>54.496909685048962</v>
      </c>
      <c r="BH67" s="2">
        <f t="shared" si="65"/>
        <v>54.942228685294388</v>
      </c>
      <c r="BI67" s="2">
        <f t="shared" si="65"/>
        <v>54.067016081686759</v>
      </c>
      <c r="BJ67" s="2">
        <f t="shared" si="65"/>
        <v>55.078314163161728</v>
      </c>
      <c r="BK67" s="2">
        <f t="shared" si="65"/>
        <v>55.546915357967265</v>
      </c>
      <c r="BL67" s="2">
        <f t="shared" si="65"/>
        <v>55.19288944686771</v>
      </c>
      <c r="BM67" s="2">
        <f t="shared" si="65"/>
        <v>54.771024595898865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 t="str">
        <f t="shared" si="13"/>
        <v/>
      </c>
      <c r="BS67" s="2" t="str">
        <f t="shared" si="14"/>
        <v/>
      </c>
      <c r="BT67" s="2" t="str">
        <f t="shared" si="15"/>
        <v/>
      </c>
      <c r="BU67" s="2" t="str">
        <f t="shared" si="16"/>
        <v/>
      </c>
      <c r="BV67" s="2" t="str">
        <f t="shared" si="17"/>
        <v/>
      </c>
      <c r="BW67" s="2" t="str">
        <f t="shared" si="18"/>
        <v/>
      </c>
      <c r="BX67" s="2" t="str">
        <f t="shared" si="19"/>
        <v/>
      </c>
      <c r="BY67" s="2" t="str">
        <f t="shared" si="20"/>
        <v/>
      </c>
      <c r="BZ67" s="2" t="str">
        <f t="shared" si="21"/>
        <v/>
      </c>
      <c r="CA67" s="2" t="str">
        <f t="shared" si="22"/>
        <v/>
      </c>
      <c r="CB67" s="2" t="str">
        <f t="shared" si="23"/>
        <v/>
      </c>
      <c r="CC67" s="2" t="str">
        <f t="shared" si="24"/>
        <v/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57.560013368983967</v>
      </c>
      <c r="DL67" s="2">
        <f t="shared" si="76"/>
        <v>60.951581512605038</v>
      </c>
      <c r="DM67" s="2">
        <f t="shared" si="76"/>
        <v>59.487612827112834</v>
      </c>
      <c r="DN67" s="2">
        <f t="shared" si="76"/>
        <v>59.988013299013303</v>
      </c>
      <c r="DO67" s="2">
        <f t="shared" si="76"/>
        <v>60.941503921568639</v>
      </c>
      <c r="DP67" s="2">
        <f t="shared" si="76"/>
        <v>60.756877949377937</v>
      </c>
      <c r="DQ67" s="2">
        <f t="shared" si="76"/>
        <v>60.177370227370247</v>
      </c>
      <c r="DR67" s="2">
        <f t="shared" si="76"/>
        <v>59.391929411764714</v>
      </c>
      <c r="DS67" s="2">
        <f t="shared" si="76"/>
        <v>60.539982539682534</v>
      </c>
      <c r="DT67" s="2">
        <f t="shared" si="76"/>
        <v>59.332777777777764</v>
      </c>
      <c r="DU67" s="2">
        <f t="shared" si="76"/>
        <v>58.049861071597924</v>
      </c>
      <c r="DV67" s="2">
        <f t="shared" si="76"/>
        <v>59.581039682539689</v>
      </c>
      <c r="DW67" s="2">
        <f t="shared" si="76"/>
        <v>60.039748176748176</v>
      </c>
      <c r="DX67" s="2">
        <f t="shared" si="76"/>
        <v>59.780921288515408</v>
      </c>
      <c r="DY67" s="2">
        <f t="shared" si="76"/>
        <v>56.889387165775418</v>
      </c>
      <c r="EA67" s="2">
        <f t="shared" si="77"/>
        <v>47.810068838388204</v>
      </c>
      <c r="EB67" s="2">
        <f t="shared" si="77"/>
        <v>49.061310681757895</v>
      </c>
      <c r="EC67" s="2">
        <f t="shared" si="77"/>
        <v>48.845395241269273</v>
      </c>
      <c r="ED67" s="2">
        <f t="shared" si="77"/>
        <v>51.123069371221447</v>
      </c>
      <c r="EE67" s="2">
        <f t="shared" si="77"/>
        <v>50.293791357979465</v>
      </c>
      <c r="EF67" s="2">
        <f t="shared" si="77"/>
        <v>50.937654459334567</v>
      </c>
      <c r="EG67" s="2">
        <f t="shared" si="77"/>
        <v>51.029095136321622</v>
      </c>
      <c r="EH67" s="2">
        <f t="shared" si="77"/>
        <v>52.227053524639402</v>
      </c>
      <c r="EI67" s="2">
        <f t="shared" si="77"/>
        <v>49.984130032726362</v>
      </c>
      <c r="EJ67" s="2">
        <f t="shared" si="77"/>
        <v>51.754180354799516</v>
      </c>
      <c r="EK67" s="2">
        <f t="shared" si="77"/>
        <v>51.085493677148087</v>
      </c>
      <c r="EL67" s="2">
        <f t="shared" si="77"/>
        <v>51.844528071863976</v>
      </c>
      <c r="EM67" s="2">
        <f t="shared" si="77"/>
        <v>52.472807589813094</v>
      </c>
      <c r="EN67" s="2">
        <f t="shared" si="77"/>
        <v>52.277439915711845</v>
      </c>
      <c r="EO67" s="2">
        <f t="shared" si="77"/>
        <v>53.0237890323722</v>
      </c>
      <c r="EQ67" s="2">
        <f t="shared" si="78"/>
        <v>47.376391999829018</v>
      </c>
      <c r="ER67" s="2">
        <f t="shared" si="78"/>
        <v>50.151672636381299</v>
      </c>
      <c r="ES67" s="2">
        <f t="shared" si="78"/>
        <v>48.40790842358458</v>
      </c>
      <c r="ET67" s="2">
        <f t="shared" si="78"/>
        <v>50.4011122619861</v>
      </c>
      <c r="EU67" s="2">
        <f t="shared" si="78"/>
        <v>50.357940807489406</v>
      </c>
      <c r="EV67" s="2">
        <f t="shared" si="78"/>
        <v>51.557208223269413</v>
      </c>
      <c r="EW67" s="2">
        <f t="shared" si="78"/>
        <v>51.917763828296529</v>
      </c>
      <c r="EX67" s="2">
        <f t="shared" si="78"/>
        <v>52.391540605107679</v>
      </c>
      <c r="EY67" s="2">
        <f t="shared" si="78"/>
        <v>51.349512287076507</v>
      </c>
      <c r="EZ67" s="2">
        <f t="shared" si="78"/>
        <v>52.367834383501091</v>
      </c>
      <c r="FA67" s="2">
        <f t="shared" si="78"/>
        <v>51.457681491395803</v>
      </c>
      <c r="FB67" s="2">
        <f t="shared" si="78"/>
        <v>52.889725606628531</v>
      </c>
      <c r="FC67" s="2">
        <f t="shared" si="78"/>
        <v>53.136843861412729</v>
      </c>
      <c r="FD67" s="2">
        <f t="shared" si="78"/>
        <v>53.398036290158466</v>
      </c>
      <c r="FE67" s="2">
        <f t="shared" si="78"/>
        <v>53.709646737772303</v>
      </c>
      <c r="FG67" s="2">
        <f t="shared" si="79"/>
        <v>0.64242971586506781</v>
      </c>
      <c r="FH67" s="2">
        <f t="shared" si="79"/>
        <v>0.61095803852008879</v>
      </c>
      <c r="FI67" s="2">
        <f t="shared" si="79"/>
        <v>0.59035269416220093</v>
      </c>
      <c r="FJ67" s="2">
        <f t="shared" si="79"/>
        <v>0.59051512858458954</v>
      </c>
      <c r="FK67" s="2">
        <f t="shared" si="79"/>
        <v>0.61376460799937693</v>
      </c>
      <c r="FL67" s="2">
        <f t="shared" si="79"/>
        <v>0.58728665005157688</v>
      </c>
      <c r="FM67" s="2">
        <f t="shared" si="79"/>
        <v>0.58391982791823449</v>
      </c>
      <c r="FN67" s="2">
        <f t="shared" si="79"/>
        <v>0.56910426436448747</v>
      </c>
      <c r="FO67" s="2">
        <f t="shared" si="79"/>
        <v>0.57252619397455373</v>
      </c>
      <c r="FP67" s="2">
        <f t="shared" si="79"/>
        <v>0.57935816834275944</v>
      </c>
      <c r="FQ67" s="2">
        <f t="shared" si="79"/>
        <v>0.57190323764016127</v>
      </c>
      <c r="FR67" s="2">
        <f t="shared" si="79"/>
        <v>0.58204217771999622</v>
      </c>
      <c r="FS67" s="2">
        <f t="shared" si="79"/>
        <v>0.59376343290125466</v>
      </c>
      <c r="FT67" s="2">
        <f t="shared" si="79"/>
        <v>0.61147810738498132</v>
      </c>
      <c r="FU67" s="2">
        <f t="shared" si="79"/>
        <v>0.54802618863542019</v>
      </c>
      <c r="FW67" s="2">
        <f t="shared" si="67"/>
        <v>4.0926953468023062E-4</v>
      </c>
      <c r="FX67" s="2">
        <f t="shared" si="67"/>
        <v>2.6061400476378778E-4</v>
      </c>
      <c r="FY67" s="2">
        <f t="shared" si="67"/>
        <v>2.4854295177151108E-4</v>
      </c>
      <c r="FZ67" s="2">
        <f t="shared" si="67"/>
        <v>2.4872243069491663E-4</v>
      </c>
      <c r="GA67" s="2">
        <f t="shared" si="67"/>
        <v>2.6168967012043192E-4</v>
      </c>
      <c r="GB67" s="2">
        <f t="shared" si="67"/>
        <v>2.5109721279006691E-4</v>
      </c>
      <c r="GC67" s="2">
        <f t="shared" si="67"/>
        <v>2.5597639787732998E-4</v>
      </c>
      <c r="GD67" s="2">
        <f t="shared" si="67"/>
        <v>2.936525495212481E-4</v>
      </c>
      <c r="GE67" s="2">
        <f t="shared" si="67"/>
        <v>3.1434810978652242E-4</v>
      </c>
      <c r="GF67" s="2">
        <f t="shared" si="67"/>
        <v>2.8229114836572075E-4</v>
      </c>
      <c r="GG67" s="2">
        <f t="shared" si="67"/>
        <v>2.6672310719723358E-4</v>
      </c>
      <c r="GH67" s="2">
        <f t="shared" si="67"/>
        <v>2.3971206152898058E-4</v>
      </c>
      <c r="GI67" s="2">
        <f t="shared" si="67"/>
        <v>2.1053168852822098E-4</v>
      </c>
      <c r="GJ67" s="2">
        <f t="shared" si="67"/>
        <v>1.6308012131069539E-4</v>
      </c>
      <c r="GK67" s="2">
        <f t="shared" si="67"/>
        <v>1.2603484355834985E-4</v>
      </c>
      <c r="GM67" s="86">
        <f t="shared" si="68"/>
        <v>8.1096231894529691E-2</v>
      </c>
      <c r="GN67" s="86">
        <f t="shared" si="68"/>
        <v>6.0706457665484666E-2</v>
      </c>
      <c r="GO67" s="86">
        <f t="shared" si="68"/>
        <v>5.0012769164310418E-2</v>
      </c>
      <c r="GP67" s="86">
        <f t="shared" si="68"/>
        <v>5.047102293497014E-2</v>
      </c>
      <c r="GQ67" s="86">
        <f t="shared" si="68"/>
        <v>6.8782830638808815E-2</v>
      </c>
      <c r="GR67" s="86">
        <f t="shared" si="68"/>
        <v>5.1156216129142389E-2</v>
      </c>
      <c r="GS67" s="86">
        <f t="shared" si="68"/>
        <v>4.8695041821222633E-2</v>
      </c>
      <c r="GT67" s="86">
        <f t="shared" si="68"/>
        <v>4.1900249846446587E-2</v>
      </c>
      <c r="GU67" s="86">
        <f t="shared" si="68"/>
        <v>4.3362063669406849E-2</v>
      </c>
      <c r="GV67" s="86">
        <f t="shared" si="68"/>
        <v>4.5811368061476176E-2</v>
      </c>
      <c r="GW67" s="86">
        <f t="shared" si="68"/>
        <v>4.1549064796423243E-2</v>
      </c>
      <c r="GX67" s="86">
        <f t="shared" si="68"/>
        <v>4.7864658687869897E-2</v>
      </c>
      <c r="GY67" s="86">
        <f t="shared" si="68"/>
        <v>5.3190115609609678E-2</v>
      </c>
      <c r="GZ67" s="86">
        <f t="shared" si="68"/>
        <v>6.483008026962897E-2</v>
      </c>
      <c r="HA67" s="86">
        <f t="shared" si="68"/>
        <v>3.0378548389290203E-2</v>
      </c>
      <c r="HC67" s="86">
        <f t="shared" si="73"/>
        <v>5.0746631340685332E-7</v>
      </c>
      <c r="HD67" s="86">
        <f t="shared" si="69"/>
        <v>2.0542779346013259E-7</v>
      </c>
      <c r="HE67" s="86">
        <f t="shared" si="69"/>
        <v>4.3508349533795257E-8</v>
      </c>
      <c r="HF67" s="86">
        <f t="shared" si="69"/>
        <v>2.6762378824162214E-8</v>
      </c>
      <c r="HG67" s="86">
        <f t="shared" si="69"/>
        <v>8.0964211025955731E-8</v>
      </c>
      <c r="HH67" s="86">
        <f t="shared" si="69"/>
        <v>1.3887465568999327E-8</v>
      </c>
      <c r="HI67" s="86">
        <f t="shared" si="69"/>
        <v>1.263306454497739E-8</v>
      </c>
      <c r="HJ67" s="86">
        <f t="shared" si="69"/>
        <v>7.4367224121485228E-9</v>
      </c>
      <c r="HK67" s="86">
        <f t="shared" si="69"/>
        <v>9.272750476311317E-9</v>
      </c>
      <c r="HL67" s="86">
        <f t="shared" si="69"/>
        <v>1.8652481071529145E-8</v>
      </c>
      <c r="HM67" s="86">
        <f t="shared" si="69"/>
        <v>1.048173243717096E-8</v>
      </c>
      <c r="HN67" s="86">
        <f t="shared" si="69"/>
        <v>2.4094729414557182E-8</v>
      </c>
      <c r="HO67" s="86">
        <f t="shared" si="69"/>
        <v>3.8361008973471829E-8</v>
      </c>
      <c r="HP67" s="86">
        <f t="shared" si="69"/>
        <v>3.197919245469344E-8</v>
      </c>
      <c r="HQ67" s="86">
        <f t="shared" si="69"/>
        <v>6.2432112647208176E-11</v>
      </c>
      <c r="HS67" s="86">
        <f t="shared" si="70"/>
        <v>1.1892724630388428E-39</v>
      </c>
      <c r="HT67" s="86">
        <f t="shared" si="70"/>
        <v>2.5498850773155975E-45</v>
      </c>
      <c r="HU67" s="86">
        <f t="shared" si="70"/>
        <v>3.819867646660209E-52</v>
      </c>
      <c r="HV67" s="86">
        <f t="shared" si="70"/>
        <v>6.9663541390423801E-55</v>
      </c>
      <c r="HW67" s="86">
        <f t="shared" si="70"/>
        <v>2.003240083895629E-52</v>
      </c>
      <c r="HX67" s="86">
        <f t="shared" si="70"/>
        <v>2.2635166855832979E-59</v>
      </c>
      <c r="HY67" s="86">
        <f t="shared" si="70"/>
        <v>1.9041089539998553E-59</v>
      </c>
      <c r="HZ67" s="86">
        <f t="shared" si="70"/>
        <v>2.3817549163756894E-62</v>
      </c>
      <c r="IA67" s="86">
        <f t="shared" si="70"/>
        <v>3.4386840824492514E-61</v>
      </c>
      <c r="IB67" s="86">
        <f t="shared" si="70"/>
        <v>1.3777178968981944E-57</v>
      </c>
      <c r="IC67" s="86">
        <f t="shared" si="70"/>
        <v>4.503731922034896E-59</v>
      </c>
      <c r="ID67" s="86">
        <f t="shared" si="70"/>
        <v>7.4995789765401321E-57</v>
      </c>
      <c r="IE67" s="86">
        <f t="shared" si="70"/>
        <v>7.599518166588703E-54</v>
      </c>
      <c r="IF67" s="86">
        <f t="shared" si="70"/>
        <v>7.3703622644086837E-34</v>
      </c>
      <c r="IG67" s="86">
        <f t="shared" si="70"/>
        <v>3.401907586911443E-23</v>
      </c>
      <c r="II67" s="86">
        <f t="shared" si="71"/>
        <v>6.1313948570010508E-159</v>
      </c>
      <c r="IJ67" s="86">
        <f t="shared" si="71"/>
        <v>4.5420716657016609E-192</v>
      </c>
      <c r="IK67" s="86">
        <f t="shared" si="71"/>
        <v>4.9322239816817058E-223</v>
      </c>
      <c r="IL67" s="86">
        <f t="shared" si="71"/>
        <v>2.7938427228531485E-231</v>
      </c>
      <c r="IM67" s="86">
        <f t="shared" si="71"/>
        <v>4.2527080563565644E-222</v>
      </c>
      <c r="IN67" s="86">
        <f t="shared" si="71"/>
        <v>3.5761310283743813E-252</v>
      </c>
      <c r="IO67" s="86">
        <f t="shared" si="71"/>
        <v>3.3869005021008008E-252</v>
      </c>
      <c r="IP67" s="86">
        <f t="shared" si="71"/>
        <v>4.4146001208534293E-266</v>
      </c>
      <c r="IQ67" s="86">
        <f t="shared" si="71"/>
        <v>1.4301995239472879E-260</v>
      </c>
      <c r="IR67" s="86">
        <f t="shared" si="71"/>
        <v>1.6195726306346775E-243</v>
      </c>
      <c r="IS67" s="86">
        <f t="shared" si="71"/>
        <v>2.3095614328860696E-249</v>
      </c>
      <c r="IT67" s="86">
        <f t="shared" si="71"/>
        <v>1.6820934999076884E-240</v>
      </c>
      <c r="IU67" s="86">
        <f t="shared" si="71"/>
        <v>8.3022745139735292E-226</v>
      </c>
      <c r="IV67" s="86">
        <f t="shared" si="71"/>
        <v>2.9968551532264509E-115</v>
      </c>
      <c r="IW67" s="86">
        <f t="shared" si="71"/>
        <v>4.6001898165920303E-61</v>
      </c>
      <c r="IY67" s="86">
        <f t="shared" si="72"/>
        <v>8.1096739360843093E-2</v>
      </c>
      <c r="IZ67" s="86">
        <f t="shared" si="72"/>
        <v>6.0706663093278129E-2</v>
      </c>
      <c r="JA67" s="86">
        <f t="shared" si="72"/>
        <v>5.0012812672659952E-2</v>
      </c>
      <c r="JB67" s="86">
        <f t="shared" si="72"/>
        <v>5.0471049697348967E-2</v>
      </c>
      <c r="JC67" s="86">
        <f t="shared" si="72"/>
        <v>6.8782911603019845E-2</v>
      </c>
      <c r="JD67" s="86">
        <f t="shared" si="72"/>
        <v>5.1156230016607955E-2</v>
      </c>
      <c r="JE67" s="86">
        <f t="shared" si="72"/>
        <v>4.8695054454287179E-2</v>
      </c>
      <c r="JF67" s="86">
        <f t="shared" si="72"/>
        <v>4.1900257283168998E-2</v>
      </c>
      <c r="JG67" s="86">
        <f t="shared" si="72"/>
        <v>4.3362072942157326E-2</v>
      </c>
      <c r="JH67" s="86">
        <f t="shared" si="72"/>
        <v>4.581138671395725E-2</v>
      </c>
      <c r="JI67" s="86">
        <f t="shared" si="72"/>
        <v>4.1549075278155684E-2</v>
      </c>
      <c r="JJ67" s="86">
        <f t="shared" si="72"/>
        <v>4.786468278259931E-2</v>
      </c>
      <c r="JK67" s="86">
        <f t="shared" si="72"/>
        <v>5.3190153970618652E-2</v>
      </c>
      <c r="JL67" s="86">
        <f t="shared" si="72"/>
        <v>6.4830112248821431E-2</v>
      </c>
      <c r="JM67" s="86">
        <f t="shared" si="72"/>
        <v>3.0378548451722314E-2</v>
      </c>
    </row>
    <row r="68" spans="2:273" x14ac:dyDescent="0.25">
      <c r="B68" s="2">
        <v>41</v>
      </c>
      <c r="C68" s="37">
        <v>99.21</v>
      </c>
      <c r="D68" s="37">
        <v>89.096999999999994</v>
      </c>
      <c r="E68" s="37">
        <v>81.257999999999996</v>
      </c>
      <c r="F68" s="37">
        <v>82.1</v>
      </c>
      <c r="G68" s="37">
        <v>91.65</v>
      </c>
      <c r="H68" s="37">
        <v>82.882999999999996</v>
      </c>
      <c r="I68" s="37">
        <v>81.216999999999999</v>
      </c>
      <c r="J68" s="37">
        <v>78.466999999999999</v>
      </c>
      <c r="K68" s="37">
        <v>79.433000000000007</v>
      </c>
      <c r="L68" s="37">
        <v>79.882999999999996</v>
      </c>
      <c r="M68" s="37">
        <v>76.167000000000002</v>
      </c>
      <c r="N68" s="37">
        <v>81.566999999999993</v>
      </c>
      <c r="O68" s="37">
        <v>82.933000000000007</v>
      </c>
      <c r="P68" s="37">
        <v>93.183000000000007</v>
      </c>
      <c r="Q68" s="37">
        <v>71.117000000000004</v>
      </c>
      <c r="S68" s="4">
        <f t="shared" si="74"/>
        <v>107.92550132609294</v>
      </c>
      <c r="T68" s="4">
        <f t="shared" si="74"/>
        <v>100.53357368723299</v>
      </c>
      <c r="U68" s="4">
        <f t="shared" si="74"/>
        <v>94.005063786505602</v>
      </c>
      <c r="V68" s="4">
        <f t="shared" si="74"/>
        <v>95.83166974018819</v>
      </c>
      <c r="W68" s="4">
        <f t="shared" si="74"/>
        <v>105.36637971464562</v>
      </c>
      <c r="X68" s="4">
        <f t="shared" si="74"/>
        <v>96.232953620741227</v>
      </c>
      <c r="Y68" s="4">
        <f t="shared" si="74"/>
        <v>94.28782299284056</v>
      </c>
      <c r="Z68" s="4">
        <f t="shared" si="74"/>
        <v>91.47258017055411</v>
      </c>
      <c r="AA68" s="4">
        <f t="shared" si="74"/>
        <v>91.244703884626318</v>
      </c>
      <c r="AB68" s="4">
        <f t="shared" si="74"/>
        <v>92.690025085852909</v>
      </c>
      <c r="AC68" s="4">
        <f t="shared" si="74"/>
        <v>88.402527084049211</v>
      </c>
      <c r="AD68" s="4">
        <f t="shared" si="74"/>
        <v>93.885559813476505</v>
      </c>
      <c r="AE68" s="4">
        <f t="shared" si="74"/>
        <v>96.415437499310372</v>
      </c>
      <c r="AF68" s="4">
        <f t="shared" si="74"/>
        <v>100.84996606375032</v>
      </c>
      <c r="AG68" s="4">
        <f t="shared" si="74"/>
        <v>76.707709993987038</v>
      </c>
      <c r="AI68" s="4">
        <f t="shared" si="75"/>
        <v>-8.7155013260929479</v>
      </c>
      <c r="AJ68" s="4">
        <f t="shared" si="75"/>
        <v>-11.436573687232993</v>
      </c>
      <c r="AK68" s="4">
        <f t="shared" si="75"/>
        <v>-12.747063786505606</v>
      </c>
      <c r="AL68" s="4">
        <f t="shared" si="75"/>
        <v>-13.731669740188195</v>
      </c>
      <c r="AM68" s="4">
        <f t="shared" si="75"/>
        <v>-13.716379714645612</v>
      </c>
      <c r="AN68" s="4">
        <f t="shared" si="75"/>
        <v>-13.349953620741232</v>
      </c>
      <c r="AO68" s="4">
        <f t="shared" si="75"/>
        <v>-13.070822992840561</v>
      </c>
      <c r="AP68" s="4">
        <f t="shared" si="75"/>
        <v>-13.005580170554111</v>
      </c>
      <c r="AQ68" s="4">
        <f t="shared" si="75"/>
        <v>-11.811703884626311</v>
      </c>
      <c r="AR68" s="4">
        <f t="shared" si="75"/>
        <v>-12.807025085852914</v>
      </c>
      <c r="AS68" s="4">
        <f t="shared" si="75"/>
        <v>-12.23552708404921</v>
      </c>
      <c r="AT68" s="4">
        <f t="shared" si="75"/>
        <v>-12.318559813476512</v>
      </c>
      <c r="AU68" s="4">
        <f t="shared" si="75"/>
        <v>-13.482437499310365</v>
      </c>
      <c r="AV68" s="4">
        <f t="shared" si="75"/>
        <v>-7.6669660637503085</v>
      </c>
      <c r="AW68" s="4">
        <f t="shared" si="75"/>
        <v>-5.5907099939870335</v>
      </c>
      <c r="AY68" s="2">
        <f t="shared" si="65"/>
        <v>51.083135527692079</v>
      </c>
      <c r="AZ68" s="2">
        <f t="shared" si="65"/>
        <v>53.437698461309935</v>
      </c>
      <c r="BA68" s="2">
        <f t="shared" si="65"/>
        <v>52.968879508583932</v>
      </c>
      <c r="BB68" s="2">
        <f t="shared" si="65"/>
        <v>54.535268289618685</v>
      </c>
      <c r="BC68" s="2">
        <f t="shared" si="65"/>
        <v>54.165009204188394</v>
      </c>
      <c r="BD68" s="2">
        <f t="shared" si="65"/>
        <v>54.747564121444192</v>
      </c>
      <c r="BE68" s="2">
        <f t="shared" si="65"/>
        <v>54.596120525413745</v>
      </c>
      <c r="BF68" s="2">
        <f t="shared" si="65"/>
        <v>55.110609081020058</v>
      </c>
      <c r="BG68" s="2">
        <f t="shared" si="65"/>
        <v>54.25102263580343</v>
      </c>
      <c r="BH68" s="2">
        <f t="shared" si="65"/>
        <v>54.732125556908194</v>
      </c>
      <c r="BI68" s="2">
        <f t="shared" si="65"/>
        <v>53.870129029099708</v>
      </c>
      <c r="BJ68" s="2">
        <f t="shared" si="65"/>
        <v>54.870883039195157</v>
      </c>
      <c r="BK68" s="2">
        <f t="shared" si="65"/>
        <v>55.334914641261406</v>
      </c>
      <c r="BL68" s="2">
        <f t="shared" si="65"/>
        <v>55.004030936372807</v>
      </c>
      <c r="BM68" s="2">
        <f t="shared" si="65"/>
        <v>54.705830277407429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 t="str">
        <f t="shared" si="18"/>
        <v/>
      </c>
      <c r="BX68" s="2" t="str">
        <f t="shared" si="19"/>
        <v/>
      </c>
      <c r="BY68" s="2" t="str">
        <f t="shared" si="20"/>
        <v/>
      </c>
      <c r="BZ68" s="2" t="str">
        <f t="shared" si="21"/>
        <v/>
      </c>
      <c r="CA68" s="2" t="str">
        <f t="shared" si="22"/>
        <v/>
      </c>
      <c r="CB68" s="2" t="str">
        <f t="shared" si="23"/>
        <v/>
      </c>
      <c r="CC68" s="2" t="str">
        <f t="shared" si="24"/>
        <v/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57.768994986631029</v>
      </c>
      <c r="DL68" s="2">
        <f t="shared" si="76"/>
        <v>61.182211764705883</v>
      </c>
      <c r="DM68" s="2">
        <f t="shared" si="76"/>
        <v>59.684811668811676</v>
      </c>
      <c r="DN68" s="2">
        <f t="shared" si="76"/>
        <v>60.17501265551266</v>
      </c>
      <c r="DO68" s="2">
        <f t="shared" si="76"/>
        <v>61.140368067226902</v>
      </c>
      <c r="DP68" s="2">
        <f t="shared" si="76"/>
        <v>60.891481166881157</v>
      </c>
      <c r="DQ68" s="2">
        <f t="shared" si="76"/>
        <v>60.282828657228677</v>
      </c>
      <c r="DR68" s="2">
        <f t="shared" si="76"/>
        <v>59.509116526610654</v>
      </c>
      <c r="DS68" s="2">
        <f t="shared" si="76"/>
        <v>60.674658730158725</v>
      </c>
      <c r="DT68" s="2">
        <f t="shared" si="76"/>
        <v>59.45604444444443</v>
      </c>
      <c r="DU68" s="2">
        <f t="shared" si="76"/>
        <v>58.159068515884321</v>
      </c>
      <c r="DV68" s="2">
        <f t="shared" si="76"/>
        <v>59.7104253968254</v>
      </c>
      <c r="DW68" s="2">
        <f t="shared" si="76"/>
        <v>60.166476490776489</v>
      </c>
      <c r="DX68" s="2">
        <f t="shared" si="76"/>
        <v>59.946761344537819</v>
      </c>
      <c r="DY68" s="2">
        <f t="shared" si="76"/>
        <v>57.134441711229961</v>
      </c>
      <c r="EA68" s="2">
        <f t="shared" si="77"/>
        <v>47.689569947291105</v>
      </c>
      <c r="EB68" s="2">
        <f t="shared" si="77"/>
        <v>48.939631841895839</v>
      </c>
      <c r="EC68" s="2">
        <f t="shared" si="77"/>
        <v>48.718914641782312</v>
      </c>
      <c r="ED68" s="2">
        <f t="shared" si="77"/>
        <v>50.968886487802131</v>
      </c>
      <c r="EE68" s="2">
        <f t="shared" si="77"/>
        <v>50.161693348840188</v>
      </c>
      <c r="EF68" s="2">
        <f t="shared" si="77"/>
        <v>50.809579597966732</v>
      </c>
      <c r="EG68" s="2">
        <f t="shared" si="77"/>
        <v>50.900118819316077</v>
      </c>
      <c r="EH68" s="2">
        <f t="shared" si="77"/>
        <v>52.073235350819161</v>
      </c>
      <c r="EI68" s="2">
        <f t="shared" si="77"/>
        <v>49.876082717965936</v>
      </c>
      <c r="EJ68" s="2">
        <f t="shared" si="77"/>
        <v>51.60380858323208</v>
      </c>
      <c r="EK68" s="2">
        <f t="shared" si="77"/>
        <v>50.941961259005055</v>
      </c>
      <c r="EL68" s="2">
        <f t="shared" si="77"/>
        <v>51.700998716714793</v>
      </c>
      <c r="EM68" s="2">
        <f t="shared" si="77"/>
        <v>52.319907865456642</v>
      </c>
      <c r="EN68" s="2">
        <f t="shared" si="77"/>
        <v>52.13953264322403</v>
      </c>
      <c r="EO68" s="2">
        <f t="shared" si="77"/>
        <v>52.878957195926318</v>
      </c>
      <c r="EQ68" s="2">
        <f t="shared" si="78"/>
        <v>47.264559960063266</v>
      </c>
      <c r="ER68" s="2">
        <f t="shared" si="78"/>
        <v>50.010156037662604</v>
      </c>
      <c r="ES68" s="2">
        <f t="shared" si="78"/>
        <v>48.28975205499804</v>
      </c>
      <c r="ET68" s="2">
        <f t="shared" si="78"/>
        <v>50.260211995732128</v>
      </c>
      <c r="EU68" s="2">
        <f t="shared" si="78"/>
        <v>50.224469151593738</v>
      </c>
      <c r="EV68" s="2">
        <f t="shared" si="78"/>
        <v>51.417180773368493</v>
      </c>
      <c r="EW68" s="2">
        <f t="shared" si="78"/>
        <v>51.771698530876932</v>
      </c>
      <c r="EX68" s="2">
        <f t="shared" si="78"/>
        <v>52.234420891328853</v>
      </c>
      <c r="EY68" s="2">
        <f t="shared" si="78"/>
        <v>51.215084938354572</v>
      </c>
      <c r="EZ68" s="2">
        <f t="shared" si="78"/>
        <v>52.205745432566893</v>
      </c>
      <c r="FA68" s="2">
        <f t="shared" si="78"/>
        <v>51.307076739961765</v>
      </c>
      <c r="FB68" s="2">
        <f t="shared" si="78"/>
        <v>52.72651892519594</v>
      </c>
      <c r="FC68" s="2">
        <f t="shared" si="78"/>
        <v>52.971443401893204</v>
      </c>
      <c r="FD68" s="2">
        <f t="shared" si="78"/>
        <v>53.238537676987946</v>
      </c>
      <c r="FE68" s="2">
        <f t="shared" si="78"/>
        <v>53.54573396215347</v>
      </c>
      <c r="FG68" s="2">
        <f t="shared" si="79"/>
        <v>0.66329862218997027</v>
      </c>
      <c r="FH68" s="2">
        <f t="shared" si="79"/>
        <v>0.6326133261888236</v>
      </c>
      <c r="FI68" s="2">
        <f t="shared" si="79"/>
        <v>0.61242734545685684</v>
      </c>
      <c r="FJ68" s="2">
        <f t="shared" si="79"/>
        <v>0.61258677091671843</v>
      </c>
      <c r="FK68" s="2">
        <f t="shared" si="79"/>
        <v>0.63535691276135886</v>
      </c>
      <c r="FL68" s="2">
        <f t="shared" si="79"/>
        <v>0.6094172102091775</v>
      </c>
      <c r="FM68" s="2">
        <f t="shared" si="79"/>
        <v>0.60610983953538544</v>
      </c>
      <c r="FN68" s="2">
        <f t="shared" si="79"/>
        <v>0.59153168793818989</v>
      </c>
      <c r="FO68" s="2">
        <f t="shared" si="79"/>
        <v>0.59490229034194764</v>
      </c>
      <c r="FP68" s="2">
        <f t="shared" si="79"/>
        <v>0.6016254836353836</v>
      </c>
      <c r="FQ68" s="2">
        <f t="shared" si="79"/>
        <v>0.59428883507139685</v>
      </c>
      <c r="FR68" s="2">
        <f t="shared" si="79"/>
        <v>0.6042644612967345</v>
      </c>
      <c r="FS68" s="2">
        <f t="shared" si="79"/>
        <v>0.61577391084700661</v>
      </c>
      <c r="FT68" s="2">
        <f t="shared" si="79"/>
        <v>0.63312182996568378</v>
      </c>
      <c r="FU68" s="2">
        <f t="shared" si="79"/>
        <v>0.57072316179784244</v>
      </c>
      <c r="FW68" s="2">
        <f t="shared" si="67"/>
        <v>4.4873740246304488E-4</v>
      </c>
      <c r="FX68" s="2">
        <f t="shared" si="67"/>
        <v>2.8575038904840572E-4</v>
      </c>
      <c r="FY68" s="2">
        <f t="shared" si="67"/>
        <v>2.7251539278256139E-4</v>
      </c>
      <c r="FZ68" s="2">
        <f t="shared" si="67"/>
        <v>2.7271217806780251E-4</v>
      </c>
      <c r="GA68" s="2">
        <f t="shared" si="67"/>
        <v>2.8692977322731492E-4</v>
      </c>
      <c r="GB68" s="2">
        <f t="shared" si="67"/>
        <v>2.7531594929594409E-4</v>
      </c>
      <c r="GC68" s="2">
        <f t="shared" si="67"/>
        <v>2.8066560764231037E-4</v>
      </c>
      <c r="GD68" s="2">
        <f t="shared" si="67"/>
        <v>3.2197449591048026E-4</v>
      </c>
      <c r="GE68" s="2">
        <f t="shared" si="67"/>
        <v>3.4466539545773055E-4</v>
      </c>
      <c r="GF68" s="2">
        <f t="shared" si="67"/>
        <v>3.0951765945210754E-4</v>
      </c>
      <c r="GG68" s="2">
        <f t="shared" si="67"/>
        <v>2.9244854588135125E-4</v>
      </c>
      <c r="GH68" s="2">
        <f t="shared" si="67"/>
        <v>2.6283297028429758E-4</v>
      </c>
      <c r="GI68" s="2">
        <f t="shared" si="67"/>
        <v>2.3083871733757869E-4</v>
      </c>
      <c r="GJ68" s="2">
        <f t="shared" si="67"/>
        <v>1.7881098388748966E-4</v>
      </c>
      <c r="GK68" s="2">
        <f t="shared" si="67"/>
        <v>1.3819277754516617E-4</v>
      </c>
      <c r="GM68" s="86">
        <f t="shared" si="68"/>
        <v>0.10403917262025617</v>
      </c>
      <c r="GN68" s="86">
        <f t="shared" si="68"/>
        <v>8.0426950177129405E-2</v>
      </c>
      <c r="GO68" s="86">
        <f t="shared" si="68"/>
        <v>6.8195392629234367E-2</v>
      </c>
      <c r="GP68" s="86">
        <f t="shared" si="68"/>
        <v>6.8899771659962236E-2</v>
      </c>
      <c r="GQ68" s="86">
        <f t="shared" si="68"/>
        <v>9.2067733070201649E-2</v>
      </c>
      <c r="GR68" s="86">
        <f t="shared" si="68"/>
        <v>7.082326581915617E-2</v>
      </c>
      <c r="GS68" s="86">
        <f t="shared" si="68"/>
        <v>6.7617501149970088E-2</v>
      </c>
      <c r="GT68" s="86">
        <f t="shared" si="68"/>
        <v>6.0053766255292032E-2</v>
      </c>
      <c r="GU68" s="86">
        <f t="shared" si="68"/>
        <v>6.1629307118340214E-2</v>
      </c>
      <c r="GV68" s="86">
        <f t="shared" si="68"/>
        <v>6.3960990229066927E-2</v>
      </c>
      <c r="GW68" s="86">
        <f t="shared" si="68"/>
        <v>5.8612470517967023E-2</v>
      </c>
      <c r="GX68" s="86">
        <f t="shared" si="68"/>
        <v>6.6721326451448529E-2</v>
      </c>
      <c r="GY68" s="86">
        <f t="shared" si="68"/>
        <v>7.2514810920912928E-2</v>
      </c>
      <c r="GZ68" s="86">
        <f t="shared" si="68"/>
        <v>8.6583880565217111E-2</v>
      </c>
      <c r="HA68" s="86">
        <f t="shared" si="68"/>
        <v>4.4956857294814509E-2</v>
      </c>
      <c r="HC68" s="86">
        <f t="shared" si="73"/>
        <v>1.0791094601639847E-6</v>
      </c>
      <c r="HD68" s="86">
        <f t="shared" si="69"/>
        <v>4.6164782053031927E-7</v>
      </c>
      <c r="HE68" s="86">
        <f t="shared" si="69"/>
        <v>1.0831364346054322E-7</v>
      </c>
      <c r="HF68" s="86">
        <f t="shared" si="69"/>
        <v>6.8691271625033586E-8</v>
      </c>
      <c r="HG68" s="86">
        <f t="shared" si="69"/>
        <v>1.9875316201501203E-7</v>
      </c>
      <c r="HH68" s="86">
        <f t="shared" si="69"/>
        <v>3.7915597402367696E-8</v>
      </c>
      <c r="HI68" s="86">
        <f t="shared" si="69"/>
        <v>3.4667320902152172E-8</v>
      </c>
      <c r="HJ68" s="86">
        <f t="shared" si="69"/>
        <v>2.1679097994839078E-8</v>
      </c>
      <c r="HK68" s="86">
        <f t="shared" si="69"/>
        <v>2.6792968597804044E-8</v>
      </c>
      <c r="HL68" s="86">
        <f t="shared" si="69"/>
        <v>5.032154126546873E-8</v>
      </c>
      <c r="HM68" s="86">
        <f t="shared" si="69"/>
        <v>2.8899154153984077E-8</v>
      </c>
      <c r="HN68" s="86">
        <f t="shared" si="69"/>
        <v>6.2924707197115894E-8</v>
      </c>
      <c r="HO68" s="86">
        <f t="shared" si="69"/>
        <v>9.4679242455370486E-8</v>
      </c>
      <c r="HP68" s="86">
        <f t="shared" si="69"/>
        <v>7.9430053359066145E-8</v>
      </c>
      <c r="HQ68" s="86">
        <f t="shared" si="69"/>
        <v>2.2475059298829625E-10</v>
      </c>
      <c r="HS68" s="86">
        <f t="shared" si="70"/>
        <v>1.8771917635156713E-38</v>
      </c>
      <c r="HT68" s="86">
        <f t="shared" si="70"/>
        <v>5.5253295921167379E-44</v>
      </c>
      <c r="HU68" s="86">
        <f t="shared" si="70"/>
        <v>1.3230337264597882E-50</v>
      </c>
      <c r="HV68" s="86">
        <f t="shared" si="70"/>
        <v>2.8377225997372237E-53</v>
      </c>
      <c r="HW68" s="86">
        <f t="shared" si="70"/>
        <v>7.1095017352721621E-51</v>
      </c>
      <c r="HX68" s="86">
        <f t="shared" si="70"/>
        <v>1.2811639777685648E-57</v>
      </c>
      <c r="HY68" s="86">
        <f t="shared" si="70"/>
        <v>1.0909119886578501E-57</v>
      </c>
      <c r="HZ68" s="86">
        <f t="shared" si="70"/>
        <v>1.8143829977228958E-60</v>
      </c>
      <c r="IA68" s="86">
        <f t="shared" si="70"/>
        <v>2.4897165073668039E-59</v>
      </c>
      <c r="IB68" s="86">
        <f t="shared" si="70"/>
        <v>7.2245006381040021E-56</v>
      </c>
      <c r="IC68" s="86">
        <f t="shared" si="70"/>
        <v>2.5393319870821039E-57</v>
      </c>
      <c r="ID68" s="86">
        <f t="shared" si="70"/>
        <v>3.4643850000834923E-55</v>
      </c>
      <c r="IE68" s="86">
        <f t="shared" si="70"/>
        <v>2.6616200573939768E-52</v>
      </c>
      <c r="IF68" s="86">
        <f t="shared" si="70"/>
        <v>6.304974752183814E-33</v>
      </c>
      <c r="IG68" s="86">
        <f t="shared" si="70"/>
        <v>1.3709273089348835E-22</v>
      </c>
      <c r="II68" s="86">
        <f t="shared" si="71"/>
        <v>2.9567888597387318E-155</v>
      </c>
      <c r="IJ68" s="86">
        <f t="shared" si="71"/>
        <v>7.4924337677114227E-188</v>
      </c>
      <c r="IK68" s="86">
        <f t="shared" si="71"/>
        <v>3.7080361311717514E-218</v>
      </c>
      <c r="IL68" s="86">
        <f t="shared" si="71"/>
        <v>3.1958396625243682E-226</v>
      </c>
      <c r="IM68" s="86">
        <f t="shared" si="71"/>
        <v>3.2682616357141795E-217</v>
      </c>
      <c r="IN68" s="86">
        <f t="shared" si="71"/>
        <v>1.1990731339929184E-246</v>
      </c>
      <c r="IO68" s="86">
        <f t="shared" si="71"/>
        <v>1.1709720376790036E-246</v>
      </c>
      <c r="IP68" s="86">
        <f t="shared" si="71"/>
        <v>3.8823105683315813E-260</v>
      </c>
      <c r="IQ68" s="86">
        <f t="shared" si="71"/>
        <v>1.0579763921862704E-254</v>
      </c>
      <c r="IR68" s="86">
        <f t="shared" si="71"/>
        <v>4.1661911889522247E-238</v>
      </c>
      <c r="IS68" s="86">
        <f t="shared" si="71"/>
        <v>7.3583922075993826E-244</v>
      </c>
      <c r="IT68" s="86">
        <f t="shared" si="71"/>
        <v>2.9134027741699359E-235</v>
      </c>
      <c r="IU68" s="86">
        <f t="shared" si="71"/>
        <v>5.7566092770245428E-221</v>
      </c>
      <c r="IV68" s="86">
        <f t="shared" si="71"/>
        <v>7.1916163145905256E-113</v>
      </c>
      <c r="IW68" s="86">
        <f t="shared" si="71"/>
        <v>7.4448511691983179E-60</v>
      </c>
      <c r="IY68" s="86">
        <f t="shared" si="72"/>
        <v>0.10404025172971633</v>
      </c>
      <c r="IZ68" s="86">
        <f t="shared" si="72"/>
        <v>8.0427411824949932E-2</v>
      </c>
      <c r="JA68" s="86">
        <f t="shared" si="72"/>
        <v>6.8195500942877824E-2</v>
      </c>
      <c r="JB68" s="86">
        <f t="shared" si="72"/>
        <v>6.8899840351233865E-2</v>
      </c>
      <c r="JC68" s="86">
        <f t="shared" si="72"/>
        <v>9.2067931823363661E-2</v>
      </c>
      <c r="JD68" s="86">
        <f t="shared" si="72"/>
        <v>7.0823303734753568E-2</v>
      </c>
      <c r="JE68" s="86">
        <f t="shared" si="72"/>
        <v>6.7617535817290991E-2</v>
      </c>
      <c r="JF68" s="86">
        <f t="shared" si="72"/>
        <v>6.0053787934390028E-2</v>
      </c>
      <c r="JG68" s="86">
        <f t="shared" si="72"/>
        <v>6.1629333911308815E-2</v>
      </c>
      <c r="JH68" s="86">
        <f t="shared" si="72"/>
        <v>6.3961040550608195E-2</v>
      </c>
      <c r="JI68" s="86">
        <f t="shared" si="72"/>
        <v>5.8612499417121176E-2</v>
      </c>
      <c r="JJ68" s="86">
        <f t="shared" si="72"/>
        <v>6.6721389376155724E-2</v>
      </c>
      <c r="JK68" s="86">
        <f t="shared" si="72"/>
        <v>7.2514905600155388E-2</v>
      </c>
      <c r="JL68" s="86">
        <f t="shared" si="72"/>
        <v>8.6583959995270465E-2</v>
      </c>
      <c r="JM68" s="86">
        <f t="shared" si="72"/>
        <v>4.4956857519565102E-2</v>
      </c>
    </row>
    <row r="69" spans="2:273" x14ac:dyDescent="0.25">
      <c r="B69" s="2">
        <v>42</v>
      </c>
      <c r="C69" s="37">
        <v>116.048</v>
      </c>
      <c r="D69" s="37">
        <v>103.09699999999999</v>
      </c>
      <c r="E69" s="37">
        <v>92.887</v>
      </c>
      <c r="F69" s="37">
        <v>95.332999999999998</v>
      </c>
      <c r="G69" s="37">
        <v>109.8</v>
      </c>
      <c r="H69" s="37">
        <v>96.2</v>
      </c>
      <c r="I69" s="37">
        <v>93.516999999999996</v>
      </c>
      <c r="J69" s="37">
        <v>93.5</v>
      </c>
      <c r="K69" s="37">
        <v>92.4</v>
      </c>
      <c r="L69" s="37">
        <v>91.816999999999993</v>
      </c>
      <c r="M69" s="37">
        <v>87.882999999999996</v>
      </c>
      <c r="N69" s="37">
        <v>96.1</v>
      </c>
      <c r="O69" s="37">
        <v>96.683000000000007</v>
      </c>
      <c r="P69" s="37">
        <v>106.667</v>
      </c>
      <c r="Q69" s="37">
        <v>78.167000000000002</v>
      </c>
      <c r="S69" s="4">
        <f t="shared" si="74"/>
        <v>119.32820075706783</v>
      </c>
      <c r="T69" s="4">
        <f t="shared" si="74"/>
        <v>111.5504529295517</v>
      </c>
      <c r="U69" s="4">
        <f t="shared" si="74"/>
        <v>104.83973923616624</v>
      </c>
      <c r="V69" s="4">
        <f t="shared" si="74"/>
        <v>106.784831678934</v>
      </c>
      <c r="W69" s="4">
        <f t="shared" si="74"/>
        <v>117.63360443522956</v>
      </c>
      <c r="X69" s="4">
        <f t="shared" si="74"/>
        <v>107.71543586617399</v>
      </c>
      <c r="Y69" s="4">
        <f t="shared" si="74"/>
        <v>105.43287233937065</v>
      </c>
      <c r="Z69" s="4">
        <f t="shared" si="74"/>
        <v>102.90895802647172</v>
      </c>
      <c r="AA69" s="4">
        <f t="shared" si="74"/>
        <v>102.51936655627918</v>
      </c>
      <c r="AB69" s="4">
        <f t="shared" si="74"/>
        <v>103.62099353995059</v>
      </c>
      <c r="AC69" s="4">
        <f t="shared" si="74"/>
        <v>98.767609084953591</v>
      </c>
      <c r="AD69" s="4">
        <f t="shared" si="74"/>
        <v>105.02138505465051</v>
      </c>
      <c r="AE69" s="4">
        <f t="shared" si="74"/>
        <v>107.20674719935117</v>
      </c>
      <c r="AF69" s="4">
        <f t="shared" si="74"/>
        <v>111.85673505685179</v>
      </c>
      <c r="AG69" s="4">
        <f t="shared" si="74"/>
        <v>84.565951793122665</v>
      </c>
      <c r="AI69" s="4">
        <f t="shared" si="75"/>
        <v>-3.2802007570678313</v>
      </c>
      <c r="AJ69" s="4">
        <f t="shared" si="75"/>
        <v>-8.4534529295517018</v>
      </c>
      <c r="AK69" s="4">
        <f t="shared" si="75"/>
        <v>-11.952739236166238</v>
      </c>
      <c r="AL69" s="4">
        <f t="shared" si="75"/>
        <v>-11.451831678933999</v>
      </c>
      <c r="AM69" s="4">
        <f t="shared" si="75"/>
        <v>-7.8336044352295602</v>
      </c>
      <c r="AN69" s="4">
        <f t="shared" si="75"/>
        <v>-11.515435866173988</v>
      </c>
      <c r="AO69" s="4">
        <f t="shared" si="75"/>
        <v>-11.915872339370651</v>
      </c>
      <c r="AP69" s="4">
        <f t="shared" si="75"/>
        <v>-9.4089580264717227</v>
      </c>
      <c r="AQ69" s="4">
        <f t="shared" si="75"/>
        <v>-10.119366556279175</v>
      </c>
      <c r="AR69" s="4">
        <f t="shared" si="75"/>
        <v>-11.803993539950596</v>
      </c>
      <c r="AS69" s="4">
        <f t="shared" si="75"/>
        <v>-10.884609084953595</v>
      </c>
      <c r="AT69" s="4">
        <f t="shared" si="75"/>
        <v>-8.9213850546505142</v>
      </c>
      <c r="AU69" s="4">
        <f t="shared" si="75"/>
        <v>-10.523747199351163</v>
      </c>
      <c r="AV69" s="4">
        <f t="shared" si="75"/>
        <v>-5.1897350568517879</v>
      </c>
      <c r="AW69" s="4">
        <f t="shared" si="75"/>
        <v>-6.3989517931226629</v>
      </c>
      <c r="AY69" s="2">
        <f t="shared" si="65"/>
        <v>50.862769483959354</v>
      </c>
      <c r="AZ69" s="2">
        <f t="shared" si="65"/>
        <v>53.179308353566597</v>
      </c>
      <c r="BA69" s="2">
        <f t="shared" si="65"/>
        <v>52.723730667121266</v>
      </c>
      <c r="BB69" s="2">
        <f t="shared" si="65"/>
        <v>54.306846871515525</v>
      </c>
      <c r="BC69" s="2">
        <f t="shared" si="65"/>
        <v>53.915404095753743</v>
      </c>
      <c r="BD69" s="2">
        <f t="shared" si="65"/>
        <v>54.497732951452264</v>
      </c>
      <c r="BE69" s="2">
        <f t="shared" si="65"/>
        <v>54.350227510579977</v>
      </c>
      <c r="BF69" s="2">
        <f t="shared" si="65"/>
        <v>54.897534133330559</v>
      </c>
      <c r="BG69" s="2">
        <f t="shared" si="65"/>
        <v>53.998554028298152</v>
      </c>
      <c r="BH69" s="2">
        <f t="shared" si="65"/>
        <v>54.513190436262605</v>
      </c>
      <c r="BI69" s="2">
        <f t="shared" si="65"/>
        <v>53.664804346455398</v>
      </c>
      <c r="BJ69" s="2">
        <f t="shared" si="65"/>
        <v>54.654822536780571</v>
      </c>
      <c r="BK69" s="2">
        <f t="shared" si="65"/>
        <v>55.114376752899283</v>
      </c>
      <c r="BL69" s="2">
        <f t="shared" si="65"/>
        <v>54.806274695209098</v>
      </c>
      <c r="BM69" s="2">
        <f t="shared" si="65"/>
        <v>54.624301511322265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 t="str">
        <f t="shared" si="24"/>
        <v/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57.977976604278084</v>
      </c>
      <c r="DL69" s="2">
        <f t="shared" si="76"/>
        <v>61.412842016806721</v>
      </c>
      <c r="DM69" s="2">
        <f t="shared" si="76"/>
        <v>59.882010510510518</v>
      </c>
      <c r="DN69" s="2">
        <f t="shared" si="76"/>
        <v>60.362012012012016</v>
      </c>
      <c r="DO69" s="2">
        <f t="shared" si="76"/>
        <v>61.339232212885165</v>
      </c>
      <c r="DP69" s="2">
        <f t="shared" si="76"/>
        <v>61.026084384384376</v>
      </c>
      <c r="DQ69" s="2">
        <f t="shared" si="76"/>
        <v>60.388287087087107</v>
      </c>
      <c r="DR69" s="2">
        <f t="shared" si="76"/>
        <v>59.626303641456595</v>
      </c>
      <c r="DS69" s="2">
        <f t="shared" si="76"/>
        <v>60.80933492063491</v>
      </c>
      <c r="DT69" s="2">
        <f t="shared" si="76"/>
        <v>59.579311111111096</v>
      </c>
      <c r="DU69" s="2">
        <f t="shared" si="76"/>
        <v>58.268275960170712</v>
      </c>
      <c r="DV69" s="2">
        <f t="shared" si="76"/>
        <v>59.839811111111118</v>
      </c>
      <c r="DW69" s="2">
        <f t="shared" si="76"/>
        <v>60.293204804804802</v>
      </c>
      <c r="DX69" s="2">
        <f t="shared" si="76"/>
        <v>60.112601400560223</v>
      </c>
      <c r="DY69" s="2">
        <f t="shared" si="76"/>
        <v>57.379496256684504</v>
      </c>
      <c r="EA69" s="2">
        <f t="shared" si="77"/>
        <v>47.569071056194012</v>
      </c>
      <c r="EB69" s="2">
        <f t="shared" si="77"/>
        <v>48.817953002033782</v>
      </c>
      <c r="EC69" s="2">
        <f t="shared" si="77"/>
        <v>48.592434042295352</v>
      </c>
      <c r="ED69" s="2">
        <f t="shared" si="77"/>
        <v>50.814703604382814</v>
      </c>
      <c r="EE69" s="2">
        <f t="shared" si="77"/>
        <v>50.029595339700911</v>
      </c>
      <c r="EF69" s="2">
        <f t="shared" si="77"/>
        <v>50.681504736598889</v>
      </c>
      <c r="EG69" s="2">
        <f t="shared" si="77"/>
        <v>50.771142502310532</v>
      </c>
      <c r="EH69" s="2">
        <f t="shared" si="77"/>
        <v>51.919417176998913</v>
      </c>
      <c r="EI69" s="2">
        <f t="shared" si="77"/>
        <v>49.768035403205509</v>
      </c>
      <c r="EJ69" s="2">
        <f t="shared" si="77"/>
        <v>51.453436811664645</v>
      </c>
      <c r="EK69" s="2">
        <f t="shared" si="77"/>
        <v>50.79842884086203</v>
      </c>
      <c r="EL69" s="2">
        <f t="shared" si="77"/>
        <v>51.557469361565609</v>
      </c>
      <c r="EM69" s="2">
        <f t="shared" si="77"/>
        <v>52.16700814110019</v>
      </c>
      <c r="EN69" s="2">
        <f t="shared" si="77"/>
        <v>52.001625370736207</v>
      </c>
      <c r="EO69" s="2">
        <f t="shared" si="77"/>
        <v>52.734125359480437</v>
      </c>
      <c r="EQ69" s="2">
        <f t="shared" si="78"/>
        <v>47.152727920297515</v>
      </c>
      <c r="ER69" s="2">
        <f t="shared" si="78"/>
        <v>49.868639438943909</v>
      </c>
      <c r="ES69" s="2">
        <f t="shared" si="78"/>
        <v>48.171595686411507</v>
      </c>
      <c r="ET69" s="2">
        <f t="shared" si="78"/>
        <v>50.119311729478149</v>
      </c>
      <c r="EU69" s="2">
        <f t="shared" si="78"/>
        <v>50.090997495698076</v>
      </c>
      <c r="EV69" s="2">
        <f t="shared" si="78"/>
        <v>51.277153323467573</v>
      </c>
      <c r="EW69" s="2">
        <f t="shared" si="78"/>
        <v>51.625633233457329</v>
      </c>
      <c r="EX69" s="2">
        <f t="shared" si="78"/>
        <v>52.077301177550034</v>
      </c>
      <c r="EY69" s="2">
        <f t="shared" si="78"/>
        <v>51.080657589632636</v>
      </c>
      <c r="EZ69" s="2">
        <f t="shared" si="78"/>
        <v>52.043656481632695</v>
      </c>
      <c r="FA69" s="2">
        <f t="shared" si="78"/>
        <v>51.156471988527727</v>
      </c>
      <c r="FB69" s="2">
        <f t="shared" si="78"/>
        <v>52.563312243763342</v>
      </c>
      <c r="FC69" s="2">
        <f t="shared" si="78"/>
        <v>52.806042942373679</v>
      </c>
      <c r="FD69" s="2">
        <f t="shared" si="78"/>
        <v>53.079039063817426</v>
      </c>
      <c r="FE69" s="2">
        <f t="shared" si="78"/>
        <v>53.381821186534637</v>
      </c>
      <c r="FG69" s="2">
        <f t="shared" si="79"/>
        <v>0.68354950889720401</v>
      </c>
      <c r="FH69" s="2">
        <f t="shared" si="79"/>
        <v>0.65374636049634649</v>
      </c>
      <c r="FI69" s="2">
        <f t="shared" si="79"/>
        <v>0.63404983502467971</v>
      </c>
      <c r="FJ69" s="2">
        <f t="shared" si="79"/>
        <v>0.63420567863861166</v>
      </c>
      <c r="FK69" s="2">
        <f t="shared" si="79"/>
        <v>0.65641784238615652</v>
      </c>
      <c r="FL69" s="2">
        <f t="shared" si="79"/>
        <v>0.63110647929703867</v>
      </c>
      <c r="FM69" s="2">
        <f t="shared" si="79"/>
        <v>0.62787062004877259</v>
      </c>
      <c r="FN69" s="2">
        <f t="shared" si="79"/>
        <v>0.61358439199239845</v>
      </c>
      <c r="FO69" s="2">
        <f t="shared" si="79"/>
        <v>0.61689087672703979</v>
      </c>
      <c r="FP69" s="2">
        <f t="shared" si="79"/>
        <v>0.62348010694541478</v>
      </c>
      <c r="FQ69" s="2">
        <f t="shared" si="79"/>
        <v>0.61628924237668925</v>
      </c>
      <c r="FR69" s="2">
        <f t="shared" si="79"/>
        <v>0.62606429416532294</v>
      </c>
      <c r="FS69" s="2">
        <f t="shared" si="79"/>
        <v>0.63732026290861543</v>
      </c>
      <c r="FT69" s="2">
        <f t="shared" si="79"/>
        <v>0.65424160081969918</v>
      </c>
      <c r="FU69" s="2">
        <f t="shared" si="79"/>
        <v>0.59312656564415456</v>
      </c>
      <c r="FW69" s="2">
        <f t="shared" si="67"/>
        <v>4.9200947684380875E-4</v>
      </c>
      <c r="FX69" s="2">
        <f t="shared" si="67"/>
        <v>3.1331043357527271E-4</v>
      </c>
      <c r="FY69" s="2">
        <f t="shared" si="67"/>
        <v>2.9879933032917827E-4</v>
      </c>
      <c r="FZ69" s="2">
        <f t="shared" si="67"/>
        <v>2.9901508975411698E-4</v>
      </c>
      <c r="GA69" s="2">
        <f t="shared" si="67"/>
        <v>3.1460353116620829E-4</v>
      </c>
      <c r="GB69" s="2">
        <f t="shared" si="67"/>
        <v>3.0186991718890297E-4</v>
      </c>
      <c r="GC69" s="2">
        <f t="shared" si="67"/>
        <v>3.0773538629395549E-4</v>
      </c>
      <c r="GD69" s="2">
        <f t="shared" si="67"/>
        <v>3.5302704821776703E-4</v>
      </c>
      <c r="GE69" s="2">
        <f t="shared" si="67"/>
        <v>3.7790552470708073E-4</v>
      </c>
      <c r="GF69" s="2">
        <f t="shared" si="67"/>
        <v>3.3936923076649685E-4</v>
      </c>
      <c r="GG69" s="2">
        <f t="shared" si="67"/>
        <v>3.2065440681803826E-4</v>
      </c>
      <c r="GH69" s="2">
        <f t="shared" si="67"/>
        <v>2.8818331349243461E-4</v>
      </c>
      <c r="GI69" s="2">
        <f t="shared" si="67"/>
        <v>2.5310398353203622E-4</v>
      </c>
      <c r="GJ69" s="2">
        <f t="shared" si="67"/>
        <v>1.9605896277956401E-4</v>
      </c>
      <c r="GK69" s="2">
        <f t="shared" si="67"/>
        <v>1.5152334724409121E-4</v>
      </c>
      <c r="GM69" s="86">
        <f t="shared" si="68"/>
        <v>0.13186241761894774</v>
      </c>
      <c r="GN69" s="86">
        <f t="shared" si="68"/>
        <v>0.10506034526041703</v>
      </c>
      <c r="GO69" s="86">
        <f t="shared" si="68"/>
        <v>9.1493360256077197E-2</v>
      </c>
      <c r="GP69" s="86">
        <f t="shared" si="68"/>
        <v>9.2529548236872677E-2</v>
      </c>
      <c r="GQ69" s="86">
        <f t="shared" si="68"/>
        <v>0.12130094366500019</v>
      </c>
      <c r="GR69" s="86">
        <f t="shared" si="68"/>
        <v>9.6302231174048097E-2</v>
      </c>
      <c r="GS69" s="86">
        <f t="shared" si="68"/>
        <v>9.2212068805713962E-2</v>
      </c>
      <c r="GT69" s="86">
        <f t="shared" si="68"/>
        <v>8.4295649431532532E-2</v>
      </c>
      <c r="GU69" s="86">
        <f t="shared" si="68"/>
        <v>8.5851157916074367E-2</v>
      </c>
      <c r="GV69" s="86">
        <f t="shared" si="68"/>
        <v>8.7677882594865156E-2</v>
      </c>
      <c r="GW69" s="86">
        <f t="shared" si="68"/>
        <v>8.1129584732316865E-2</v>
      </c>
      <c r="GX69" s="86">
        <f t="shared" si="68"/>
        <v>9.1310470580428973E-2</v>
      </c>
      <c r="GY69" s="86">
        <f t="shared" si="68"/>
        <v>9.7242684564371434E-2</v>
      </c>
      <c r="GZ69" s="86">
        <f t="shared" si="68"/>
        <v>0.11388455565406391</v>
      </c>
      <c r="HA69" s="86">
        <f t="shared" si="68"/>
        <v>6.5038050763970637E-2</v>
      </c>
      <c r="HC69" s="86">
        <f t="shared" si="73"/>
        <v>2.247395427285489E-6</v>
      </c>
      <c r="HD69" s="86">
        <f t="shared" si="69"/>
        <v>1.0142744559147561E-6</v>
      </c>
      <c r="HE69" s="86">
        <f t="shared" si="69"/>
        <v>2.6271624535737871E-7</v>
      </c>
      <c r="HF69" s="86">
        <f t="shared" si="69"/>
        <v>1.7160831214579102E-7</v>
      </c>
      <c r="HG69" s="86">
        <f t="shared" si="69"/>
        <v>4.7527780187882894E-7</v>
      </c>
      <c r="HH69" s="86">
        <f t="shared" si="69"/>
        <v>1.0049873835001061E-7</v>
      </c>
      <c r="HI69" s="86">
        <f t="shared" si="69"/>
        <v>9.234571020364896E-8</v>
      </c>
      <c r="HJ69" s="86">
        <f t="shared" si="69"/>
        <v>6.1177855549635415E-8</v>
      </c>
      <c r="HK69" s="86">
        <f t="shared" si="69"/>
        <v>7.4953362158127935E-8</v>
      </c>
      <c r="HL69" s="86">
        <f t="shared" si="69"/>
        <v>1.3182917016593681E-7</v>
      </c>
      <c r="HM69" s="86">
        <f t="shared" si="69"/>
        <v>7.7345820427368322E-8</v>
      </c>
      <c r="HN69" s="86">
        <f t="shared" si="69"/>
        <v>1.598137137580583E-7</v>
      </c>
      <c r="HO69" s="86">
        <f t="shared" si="69"/>
        <v>2.2783099767069206E-7</v>
      </c>
      <c r="HP69" s="86">
        <f t="shared" si="69"/>
        <v>1.9233568358705963E-7</v>
      </c>
      <c r="HQ69" s="86">
        <f t="shared" si="69"/>
        <v>7.7972035217098802E-10</v>
      </c>
      <c r="HS69" s="86">
        <f t="shared" si="70"/>
        <v>2.8360985066332644E-37</v>
      </c>
      <c r="HT69" s="86">
        <f t="shared" si="70"/>
        <v>1.1418303264308188E-42</v>
      </c>
      <c r="HU69" s="86">
        <f t="shared" si="70"/>
        <v>4.3391020907489215E-49</v>
      </c>
      <c r="HV69" s="86">
        <f t="shared" si="70"/>
        <v>1.0923114560860824E-51</v>
      </c>
      <c r="HW69" s="86">
        <f t="shared" si="70"/>
        <v>2.3881169557031641E-49</v>
      </c>
      <c r="HX69" s="86">
        <f t="shared" si="70"/>
        <v>6.8159446249464532E-56</v>
      </c>
      <c r="HY69" s="86">
        <f t="shared" si="70"/>
        <v>5.8729986269718291E-56</v>
      </c>
      <c r="HZ69" s="86">
        <f t="shared" si="70"/>
        <v>1.2913838848206851E-58</v>
      </c>
      <c r="IA69" s="86">
        <f t="shared" si="70"/>
        <v>1.6847287399704441E-57</v>
      </c>
      <c r="IB69" s="86">
        <f t="shared" si="70"/>
        <v>3.5623815221267389E-54</v>
      </c>
      <c r="IC69" s="86">
        <f t="shared" si="70"/>
        <v>1.3454817945420546E-55</v>
      </c>
      <c r="ID69" s="86">
        <f t="shared" si="70"/>
        <v>1.5095954098706415E-53</v>
      </c>
      <c r="IE69" s="86">
        <f t="shared" si="70"/>
        <v>8.8398187314492774E-51</v>
      </c>
      <c r="IF69" s="86">
        <f t="shared" si="70"/>
        <v>5.2282274563591273E-32</v>
      </c>
      <c r="IG69" s="86">
        <f t="shared" si="70"/>
        <v>5.4183684928067685E-22</v>
      </c>
      <c r="II69" s="86">
        <f t="shared" si="71"/>
        <v>1.2896067352805294E-151</v>
      </c>
      <c r="IJ69" s="86">
        <f t="shared" si="71"/>
        <v>1.1085796817046766E-183</v>
      </c>
      <c r="IK69" s="86">
        <f t="shared" si="71"/>
        <v>2.4600285175110993E-213</v>
      </c>
      <c r="IL69" s="86">
        <f t="shared" si="71"/>
        <v>3.2108794948888885E-221</v>
      </c>
      <c r="IM69" s="86">
        <f t="shared" si="71"/>
        <v>2.2141914676595525E-212</v>
      </c>
      <c r="IN69" s="86">
        <f t="shared" si="71"/>
        <v>3.4885966226826599E-241</v>
      </c>
      <c r="IO69" s="86">
        <f t="shared" si="71"/>
        <v>3.5105112580105356E-241</v>
      </c>
      <c r="IP69" s="86">
        <f t="shared" si="71"/>
        <v>2.9221417874558189E-254</v>
      </c>
      <c r="IQ69" s="86">
        <f t="shared" si="71"/>
        <v>6.7028117451897904E-249</v>
      </c>
      <c r="IR69" s="86">
        <f t="shared" si="71"/>
        <v>9.3082615382585941E-233</v>
      </c>
      <c r="IS69" s="86">
        <f t="shared" si="71"/>
        <v>2.0333158311604445E-238</v>
      </c>
      <c r="IT69" s="86">
        <f t="shared" si="71"/>
        <v>4.414236193162253E-230</v>
      </c>
      <c r="IU69" s="86">
        <f t="shared" si="71"/>
        <v>3.5341455069598518E-216</v>
      </c>
      <c r="IV69" s="86">
        <f t="shared" si="71"/>
        <v>1.6286009202593715E-110</v>
      </c>
      <c r="IW69" s="86">
        <f t="shared" si="71"/>
        <v>1.1710117619303251E-58</v>
      </c>
      <c r="IY69" s="86">
        <f t="shared" si="72"/>
        <v>0.13186466501437502</v>
      </c>
      <c r="IZ69" s="86">
        <f t="shared" si="72"/>
        <v>0.10506135953487294</v>
      </c>
      <c r="JA69" s="86">
        <f t="shared" si="72"/>
        <v>9.1493622972322552E-2</v>
      </c>
      <c r="JB69" s="86">
        <f t="shared" si="72"/>
        <v>9.2529719845184821E-2</v>
      </c>
      <c r="JC69" s="86">
        <f t="shared" si="72"/>
        <v>0.12130141894280207</v>
      </c>
      <c r="JD69" s="86">
        <f t="shared" si="72"/>
        <v>9.6302331672786443E-2</v>
      </c>
      <c r="JE69" s="86">
        <f t="shared" si="72"/>
        <v>9.2212161151424166E-2</v>
      </c>
      <c r="JF69" s="86">
        <f t="shared" si="72"/>
        <v>8.4295710609388078E-2</v>
      </c>
      <c r="JG69" s="86">
        <f t="shared" si="72"/>
        <v>8.5851232869436522E-2</v>
      </c>
      <c r="JH69" s="86">
        <f t="shared" si="72"/>
        <v>8.7678014424035319E-2</v>
      </c>
      <c r="JI69" s="86">
        <f t="shared" si="72"/>
        <v>8.1129662078137293E-2</v>
      </c>
      <c r="JJ69" s="86">
        <f t="shared" si="72"/>
        <v>9.1310630394142736E-2</v>
      </c>
      <c r="JK69" s="86">
        <f t="shared" si="72"/>
        <v>9.7242912395369099E-2</v>
      </c>
      <c r="JL69" s="86">
        <f t="shared" si="72"/>
        <v>0.1138847479897475</v>
      </c>
      <c r="JM69" s="86">
        <f t="shared" si="72"/>
        <v>6.5038051543690995E-2</v>
      </c>
    </row>
    <row r="70" spans="2:273" x14ac:dyDescent="0.25">
      <c r="B70" s="2">
        <v>43</v>
      </c>
      <c r="C70" s="37">
        <v>135.48400000000001</v>
      </c>
      <c r="D70" s="37">
        <v>122.855</v>
      </c>
      <c r="E70" s="37">
        <v>113.98399999999999</v>
      </c>
      <c r="F70" s="37">
        <v>115.7</v>
      </c>
      <c r="G70" s="37">
        <v>132.93299999999999</v>
      </c>
      <c r="H70" s="37">
        <v>117.267</v>
      </c>
      <c r="I70" s="37">
        <v>114.35</v>
      </c>
      <c r="J70" s="37">
        <v>114.3</v>
      </c>
      <c r="K70" s="37">
        <v>112.31699999999999</v>
      </c>
      <c r="L70" s="37">
        <v>111.6</v>
      </c>
      <c r="M70" s="37">
        <v>106.217</v>
      </c>
      <c r="N70" s="37">
        <v>117.65</v>
      </c>
      <c r="O70" s="37">
        <v>116.917</v>
      </c>
      <c r="P70" s="37">
        <v>124.083</v>
      </c>
      <c r="Q70" s="37">
        <v>88.3</v>
      </c>
      <c r="S70" s="4">
        <f t="shared" si="74"/>
        <v>131.94681015417399</v>
      </c>
      <c r="T70" s="4">
        <f t="shared" si="74"/>
        <v>124.0948843928016</v>
      </c>
      <c r="U70" s="4">
        <f t="shared" si="74"/>
        <v>117.44279393652964</v>
      </c>
      <c r="V70" s="4">
        <f t="shared" si="74"/>
        <v>119.51841435024531</v>
      </c>
      <c r="W70" s="4">
        <f t="shared" si="74"/>
        <v>131.51658356054668</v>
      </c>
      <c r="X70" s="4">
        <f t="shared" si="74"/>
        <v>121.11751575969012</v>
      </c>
      <c r="Y70" s="4">
        <f t="shared" si="74"/>
        <v>118.49807270061618</v>
      </c>
      <c r="Z70" s="4">
        <f t="shared" si="74"/>
        <v>116.58140228745755</v>
      </c>
      <c r="AA70" s="4">
        <f t="shared" si="74"/>
        <v>115.94114213452829</v>
      </c>
      <c r="AB70" s="4">
        <f t="shared" si="74"/>
        <v>116.50343917084926</v>
      </c>
      <c r="AC70" s="4">
        <f t="shared" si="74"/>
        <v>111.10288754149167</v>
      </c>
      <c r="AD70" s="4">
        <f t="shared" si="74"/>
        <v>118.09947520968862</v>
      </c>
      <c r="AE70" s="4">
        <f t="shared" si="74"/>
        <v>119.7052491497808</v>
      </c>
      <c r="AF70" s="4">
        <f t="shared" si="74"/>
        <v>124.35435415083487</v>
      </c>
      <c r="AG70" s="4">
        <f t="shared" si="74"/>
        <v>94.243194261563815</v>
      </c>
      <c r="AI70" s="4">
        <f t="shared" si="75"/>
        <v>3.5371898458260205</v>
      </c>
      <c r="AJ70" s="4">
        <f t="shared" si="75"/>
        <v>-1.2398843928015992</v>
      </c>
      <c r="AK70" s="4">
        <f t="shared" si="75"/>
        <v>-3.458793936529645</v>
      </c>
      <c r="AL70" s="4">
        <f t="shared" si="75"/>
        <v>-3.8184143502453054</v>
      </c>
      <c r="AM70" s="4">
        <f t="shared" si="75"/>
        <v>1.4164164394533145</v>
      </c>
      <c r="AN70" s="4">
        <f t="shared" si="75"/>
        <v>-3.8505157596901256</v>
      </c>
      <c r="AO70" s="4">
        <f t="shared" si="75"/>
        <v>-4.1480727006161828</v>
      </c>
      <c r="AP70" s="4">
        <f t="shared" si="75"/>
        <v>-2.2814022874575528</v>
      </c>
      <c r="AQ70" s="4">
        <f t="shared" si="75"/>
        <v>-3.6241421345282987</v>
      </c>
      <c r="AR70" s="4">
        <f t="shared" si="75"/>
        <v>-4.9034391708492677</v>
      </c>
      <c r="AS70" s="4">
        <f t="shared" si="75"/>
        <v>-4.8858875414916696</v>
      </c>
      <c r="AT70" s="4">
        <f t="shared" si="75"/>
        <v>-0.44947520968861454</v>
      </c>
      <c r="AU70" s="4">
        <f t="shared" si="75"/>
        <v>-2.7882491497807962</v>
      </c>
      <c r="AV70" s="4">
        <f t="shared" si="75"/>
        <v>-0.27135415083486691</v>
      </c>
      <c r="AW70" s="4">
        <f t="shared" si="75"/>
        <v>-5.9431942615638178</v>
      </c>
      <c r="AY70" s="2">
        <f t="shared" si="65"/>
        <v>50.636283306804224</v>
      </c>
      <c r="AZ70" s="2">
        <f t="shared" si="65"/>
        <v>52.913664695796292</v>
      </c>
      <c r="BA70" s="2">
        <f t="shared" si="65"/>
        <v>52.470704382880434</v>
      </c>
      <c r="BB70" s="2">
        <f t="shared" si="65"/>
        <v>54.068889219949334</v>
      </c>
      <c r="BC70" s="2">
        <f t="shared" si="65"/>
        <v>53.658817064503161</v>
      </c>
      <c r="BD70" s="2">
        <f t="shared" si="65"/>
        <v>54.241994126033916</v>
      </c>
      <c r="BE70" s="2">
        <f t="shared" si="65"/>
        <v>54.099120125053169</v>
      </c>
      <c r="BF70" s="2">
        <f t="shared" si="65"/>
        <v>54.67614705924673</v>
      </c>
      <c r="BG70" s="2">
        <f t="shared" si="65"/>
        <v>53.740695433510759</v>
      </c>
      <c r="BH70" s="2">
        <f t="shared" si="65"/>
        <v>54.286421334221011</v>
      </c>
      <c r="BI70" s="2">
        <f t="shared" si="65"/>
        <v>53.451957850043634</v>
      </c>
      <c r="BJ70" s="2">
        <f t="shared" si="65"/>
        <v>54.43114270090593</v>
      </c>
      <c r="BK70" s="2">
        <f t="shared" si="65"/>
        <v>54.886310708902066</v>
      </c>
      <c r="BL70" s="2">
        <f t="shared" si="65"/>
        <v>54.600664481837242</v>
      </c>
      <c r="BM70" s="2">
        <f t="shared" si="65"/>
        <v>54.527220831077472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58.186958221925146</v>
      </c>
      <c r="DL70" s="2">
        <f t="shared" si="76"/>
        <v>61.643472268907558</v>
      </c>
      <c r="DM70" s="2">
        <f t="shared" si="76"/>
        <v>60.079209352209361</v>
      </c>
      <c r="DN70" s="2">
        <f t="shared" si="76"/>
        <v>60.549011368511373</v>
      </c>
      <c r="DO70" s="2">
        <f t="shared" si="76"/>
        <v>61.538096358543427</v>
      </c>
      <c r="DP70" s="2">
        <f t="shared" si="76"/>
        <v>61.160687601887588</v>
      </c>
      <c r="DQ70" s="2">
        <f t="shared" si="76"/>
        <v>60.493745516945538</v>
      </c>
      <c r="DR70" s="2">
        <f t="shared" si="76"/>
        <v>59.743490756302528</v>
      </c>
      <c r="DS70" s="2">
        <f t="shared" si="76"/>
        <v>60.944011111111102</v>
      </c>
      <c r="DT70" s="2">
        <f t="shared" si="76"/>
        <v>59.702577777777762</v>
      </c>
      <c r="DU70" s="2">
        <f t="shared" si="76"/>
        <v>58.377483404457102</v>
      </c>
      <c r="DV70" s="2">
        <f t="shared" si="76"/>
        <v>59.969196825396828</v>
      </c>
      <c r="DW70" s="2">
        <f t="shared" si="76"/>
        <v>60.419933118833114</v>
      </c>
      <c r="DX70" s="2">
        <f t="shared" si="76"/>
        <v>60.278441456582634</v>
      </c>
      <c r="DY70" s="2">
        <f t="shared" si="76"/>
        <v>57.624550802139055</v>
      </c>
      <c r="EA70" s="2">
        <f t="shared" si="77"/>
        <v>47.44857216509692</v>
      </c>
      <c r="EB70" s="2">
        <f t="shared" si="77"/>
        <v>48.696274162171726</v>
      </c>
      <c r="EC70" s="2">
        <f t="shared" si="77"/>
        <v>48.465953442808392</v>
      </c>
      <c r="ED70" s="2">
        <f t="shared" si="77"/>
        <v>50.660520720963497</v>
      </c>
      <c r="EE70" s="2">
        <f t="shared" si="77"/>
        <v>49.897497330561634</v>
      </c>
      <c r="EF70" s="2">
        <f t="shared" si="77"/>
        <v>50.553429875231053</v>
      </c>
      <c r="EG70" s="2">
        <f t="shared" si="77"/>
        <v>50.642166185304987</v>
      </c>
      <c r="EH70" s="2">
        <f t="shared" si="77"/>
        <v>51.765599003178671</v>
      </c>
      <c r="EI70" s="2">
        <f t="shared" si="77"/>
        <v>49.659988088445083</v>
      </c>
      <c r="EJ70" s="2">
        <f t="shared" si="77"/>
        <v>51.303065040097209</v>
      </c>
      <c r="EK70" s="2">
        <f t="shared" si="77"/>
        <v>50.654896422718998</v>
      </c>
      <c r="EL70" s="2">
        <f t="shared" si="77"/>
        <v>51.413940006416425</v>
      </c>
      <c r="EM70" s="2">
        <f t="shared" si="77"/>
        <v>52.014108416743738</v>
      </c>
      <c r="EN70" s="2">
        <f t="shared" si="77"/>
        <v>51.863718098248391</v>
      </c>
      <c r="EO70" s="2">
        <f t="shared" si="77"/>
        <v>52.589293523034556</v>
      </c>
      <c r="EQ70" s="2">
        <f t="shared" si="78"/>
        <v>47.040895880531764</v>
      </c>
      <c r="ER70" s="2">
        <f t="shared" si="78"/>
        <v>49.727122840225213</v>
      </c>
      <c r="ES70" s="2">
        <f t="shared" si="78"/>
        <v>48.053439317824967</v>
      </c>
      <c r="ET70" s="2">
        <f t="shared" si="78"/>
        <v>49.978411463224177</v>
      </c>
      <c r="EU70" s="2">
        <f t="shared" si="78"/>
        <v>49.957525839802408</v>
      </c>
      <c r="EV70" s="2">
        <f t="shared" si="78"/>
        <v>51.137125873566646</v>
      </c>
      <c r="EW70" s="2">
        <f t="shared" si="78"/>
        <v>51.479567936037732</v>
      </c>
      <c r="EX70" s="2">
        <f t="shared" si="78"/>
        <v>51.920181463771215</v>
      </c>
      <c r="EY70" s="2">
        <f t="shared" si="78"/>
        <v>50.946230240910708</v>
      </c>
      <c r="EZ70" s="2">
        <f t="shared" si="78"/>
        <v>51.881567530698497</v>
      </c>
      <c r="FA70" s="2">
        <f t="shared" si="78"/>
        <v>51.005867237093696</v>
      </c>
      <c r="FB70" s="2">
        <f t="shared" si="78"/>
        <v>52.400105562330751</v>
      </c>
      <c r="FC70" s="2">
        <f t="shared" si="78"/>
        <v>52.640642482854147</v>
      </c>
      <c r="FD70" s="2">
        <f t="shared" si="78"/>
        <v>52.919540450646906</v>
      </c>
      <c r="FE70" s="2">
        <f t="shared" si="78"/>
        <v>53.217908410915804</v>
      </c>
      <c r="FG70" s="2">
        <f t="shared" si="79"/>
        <v>0.70312754201173178</v>
      </c>
      <c r="FH70" s="2">
        <f t="shared" si="79"/>
        <v>0.67428965141261177</v>
      </c>
      <c r="FI70" s="2">
        <f t="shared" si="79"/>
        <v>0.65514528241136782</v>
      </c>
      <c r="FJ70" s="2">
        <f t="shared" si="79"/>
        <v>0.65529702633372366</v>
      </c>
      <c r="FK70" s="2">
        <f t="shared" si="79"/>
        <v>0.67688097336405073</v>
      </c>
      <c r="FL70" s="2">
        <f t="shared" si="79"/>
        <v>0.65227854816667752</v>
      </c>
      <c r="FM70" s="2">
        <f t="shared" si="79"/>
        <v>0.64912515330093445</v>
      </c>
      <c r="FN70" s="2">
        <f t="shared" si="79"/>
        <v>0.6351807831700963</v>
      </c>
      <c r="FO70" s="2">
        <f t="shared" si="79"/>
        <v>0.6384113731108505</v>
      </c>
      <c r="FP70" s="2">
        <f t="shared" si="79"/>
        <v>0.64484356090431105</v>
      </c>
      <c r="FQ70" s="2">
        <f t="shared" si="79"/>
        <v>0.63782369305404052</v>
      </c>
      <c r="FR70" s="2">
        <f t="shared" si="79"/>
        <v>0.64736405326361202</v>
      </c>
      <c r="FS70" s="2">
        <f t="shared" si="79"/>
        <v>0.65832877551240454</v>
      </c>
      <c r="FT70" s="2">
        <f t="shared" si="79"/>
        <v>0.674770126528494</v>
      </c>
      <c r="FU70" s="2">
        <f t="shared" si="79"/>
        <v>0.61514918448211187</v>
      </c>
      <c r="FW70" s="2">
        <f t="shared" si="67"/>
        <v>5.3945205684404135E-4</v>
      </c>
      <c r="FX70" s="2">
        <f t="shared" si="67"/>
        <v>3.435276750135572E-4</v>
      </c>
      <c r="FY70" s="2">
        <f t="shared" si="67"/>
        <v>3.2761750629502147E-4</v>
      </c>
      <c r="FZ70" s="2">
        <f t="shared" si="67"/>
        <v>3.2785406815592761E-4</v>
      </c>
      <c r="GA70" s="2">
        <f t="shared" si="67"/>
        <v>3.4494544243784253E-4</v>
      </c>
      <c r="GB70" s="2">
        <f t="shared" si="67"/>
        <v>3.3098414273166426E-4</v>
      </c>
      <c r="GC70" s="2">
        <f t="shared" si="67"/>
        <v>3.3741512348068676E-4</v>
      </c>
      <c r="GD70" s="2">
        <f t="shared" si="67"/>
        <v>3.8707327753102668E-4</v>
      </c>
      <c r="GE70" s="2">
        <f t="shared" si="67"/>
        <v>4.1435006098792387E-4</v>
      </c>
      <c r="GF70" s="2">
        <f t="shared" si="67"/>
        <v>3.7209877881914862E-4</v>
      </c>
      <c r="GG70" s="2">
        <f t="shared" si="67"/>
        <v>3.5157968904813032E-4</v>
      </c>
      <c r="GH70" s="2">
        <f t="shared" si="67"/>
        <v>3.1597793447387464E-4</v>
      </c>
      <c r="GI70" s="2">
        <f t="shared" si="67"/>
        <v>2.7751622262684519E-4</v>
      </c>
      <c r="GJ70" s="2">
        <f t="shared" si="67"/>
        <v>2.1497031159356929E-4</v>
      </c>
      <c r="GK70" s="2">
        <f t="shared" si="67"/>
        <v>1.6613961771467934E-4</v>
      </c>
      <c r="GM70" s="86">
        <f t="shared" si="68"/>
        <v>0.16513189638696835</v>
      </c>
      <c r="GN70" s="86">
        <f t="shared" si="68"/>
        <v>0.13533573804824361</v>
      </c>
      <c r="GO70" s="86">
        <f t="shared" si="68"/>
        <v>0.12079841345732921</v>
      </c>
      <c r="GP70" s="86">
        <f t="shared" si="68"/>
        <v>0.12226672827580583</v>
      </c>
      <c r="GQ70" s="86">
        <f t="shared" si="68"/>
        <v>0.1573377159988382</v>
      </c>
      <c r="GR70" s="86">
        <f t="shared" si="68"/>
        <v>0.12863845791653841</v>
      </c>
      <c r="GS70" s="86">
        <f t="shared" si="68"/>
        <v>0.12352671754760426</v>
      </c>
      <c r="GT70" s="86">
        <f t="shared" si="68"/>
        <v>0.11590952235012683</v>
      </c>
      <c r="GU70" s="86">
        <f t="shared" si="68"/>
        <v>0.11724359442800879</v>
      </c>
      <c r="GV70" s="86">
        <f t="shared" si="68"/>
        <v>0.11802892062657439</v>
      </c>
      <c r="GW70" s="86">
        <f t="shared" si="68"/>
        <v>0.11021010098007213</v>
      </c>
      <c r="GX70" s="86">
        <f t="shared" si="68"/>
        <v>0.12270862152450339</v>
      </c>
      <c r="GY70" s="86">
        <f t="shared" si="68"/>
        <v>0.12829276191173042</v>
      </c>
      <c r="GZ70" s="86">
        <f t="shared" si="68"/>
        <v>0.14754903739053402</v>
      </c>
      <c r="HA70" s="86">
        <f t="shared" si="68"/>
        <v>9.2001101682299691E-2</v>
      </c>
      <c r="HC70" s="86">
        <f t="shared" si="73"/>
        <v>4.584221088744804E-6</v>
      </c>
      <c r="HD70" s="86">
        <f t="shared" si="69"/>
        <v>2.1787647774457933E-6</v>
      </c>
      <c r="HE70" s="86">
        <f t="shared" si="69"/>
        <v>6.2087258699238977E-7</v>
      </c>
      <c r="HF70" s="86">
        <f t="shared" si="69"/>
        <v>4.1730533460030235E-7</v>
      </c>
      <c r="HG70" s="86">
        <f t="shared" si="69"/>
        <v>1.1071675578657394E-6</v>
      </c>
      <c r="HH70" s="86">
        <f t="shared" si="69"/>
        <v>2.5862577164516461E-7</v>
      </c>
      <c r="HI70" s="86">
        <f t="shared" si="69"/>
        <v>2.3879143116653667E-7</v>
      </c>
      <c r="HJ70" s="86">
        <f t="shared" si="69"/>
        <v>1.6713349061113477E-7</v>
      </c>
      <c r="HK70" s="86">
        <f t="shared" si="69"/>
        <v>2.0302168961435542E-7</v>
      </c>
      <c r="HL70" s="86">
        <f t="shared" si="69"/>
        <v>3.3537470062983996E-7</v>
      </c>
      <c r="HM70" s="86">
        <f t="shared" si="69"/>
        <v>2.0095951690468819E-7</v>
      </c>
      <c r="HN70" s="86">
        <f t="shared" si="69"/>
        <v>3.9474829823841275E-7</v>
      </c>
      <c r="HO70" s="86">
        <f t="shared" si="69"/>
        <v>5.3454192131326333E-7</v>
      </c>
      <c r="HP70" s="86">
        <f t="shared" si="69"/>
        <v>4.5405659354459386E-7</v>
      </c>
      <c r="HQ70" s="86">
        <f t="shared" si="69"/>
        <v>2.607006853725341E-9</v>
      </c>
      <c r="HS70" s="86">
        <f t="shared" si="70"/>
        <v>4.1013128186494613E-36</v>
      </c>
      <c r="HT70" s="86">
        <f t="shared" si="70"/>
        <v>2.2503703434835741E-41</v>
      </c>
      <c r="HU70" s="86">
        <f t="shared" si="70"/>
        <v>1.3475298882479332E-47</v>
      </c>
      <c r="HV70" s="86">
        <f t="shared" si="70"/>
        <v>3.9731810754541404E-50</v>
      </c>
      <c r="HW70" s="86">
        <f t="shared" si="70"/>
        <v>7.5925127589965836E-48</v>
      </c>
      <c r="HX70" s="86">
        <f t="shared" si="70"/>
        <v>3.4084028295918768E-54</v>
      </c>
      <c r="HY70" s="86">
        <f t="shared" si="70"/>
        <v>2.9710200400264961E-54</v>
      </c>
      <c r="HZ70" s="86">
        <f t="shared" si="70"/>
        <v>8.5877558794817758E-57</v>
      </c>
      <c r="IA70" s="86">
        <f t="shared" si="70"/>
        <v>1.0654572974033852E-55</v>
      </c>
      <c r="IB70" s="86">
        <f t="shared" si="70"/>
        <v>1.6518150581131397E-52</v>
      </c>
      <c r="IC70" s="86">
        <f t="shared" si="70"/>
        <v>6.6996299436072882E-54</v>
      </c>
      <c r="ID70" s="86">
        <f t="shared" si="70"/>
        <v>6.2050212430988989E-52</v>
      </c>
      <c r="IE70" s="86">
        <f t="shared" si="70"/>
        <v>2.7840748371726259E-49</v>
      </c>
      <c r="IF70" s="86">
        <f t="shared" si="70"/>
        <v>4.2024723183097373E-31</v>
      </c>
      <c r="IG70" s="86">
        <f t="shared" si="70"/>
        <v>2.1003281608640466E-21</v>
      </c>
      <c r="II70" s="86">
        <f t="shared" si="71"/>
        <v>5.087116771298141E-148</v>
      </c>
      <c r="IJ70" s="86">
        <f t="shared" si="71"/>
        <v>1.4712525921933951E-179</v>
      </c>
      <c r="IK70" s="86">
        <f t="shared" si="71"/>
        <v>1.4402324012152689E-208</v>
      </c>
      <c r="IL70" s="86">
        <f t="shared" si="71"/>
        <v>2.8334807184495358E-216</v>
      </c>
      <c r="IM70" s="86">
        <f t="shared" si="71"/>
        <v>1.3223971287368094E-207</v>
      </c>
      <c r="IN70" s="86">
        <f t="shared" si="71"/>
        <v>8.8070388771916267E-236</v>
      </c>
      <c r="IO70" s="86">
        <f t="shared" si="71"/>
        <v>9.1258898875513873E-236</v>
      </c>
      <c r="IP70" s="86">
        <f t="shared" si="71"/>
        <v>1.8824598314656081E-248</v>
      </c>
      <c r="IQ70" s="86">
        <f t="shared" si="71"/>
        <v>3.6369816783616576E-243</v>
      </c>
      <c r="IR70" s="86">
        <f t="shared" si="71"/>
        <v>1.8062999385387605E-227</v>
      </c>
      <c r="IS70" s="86">
        <f t="shared" si="71"/>
        <v>4.8730011688854097E-233</v>
      </c>
      <c r="IT70" s="86">
        <f t="shared" si="71"/>
        <v>5.8508163256139956E-225</v>
      </c>
      <c r="IU70" s="86">
        <f t="shared" si="71"/>
        <v>1.9211057393501268E-211</v>
      </c>
      <c r="IV70" s="86">
        <f t="shared" si="71"/>
        <v>3.4804171658776829E-108</v>
      </c>
      <c r="IW70" s="86">
        <f t="shared" si="71"/>
        <v>1.7901622848290008E-57</v>
      </c>
      <c r="IY70" s="86">
        <f t="shared" si="72"/>
        <v>0.16513648060805708</v>
      </c>
      <c r="IZ70" s="86">
        <f t="shared" si="72"/>
        <v>0.13533791681302107</v>
      </c>
      <c r="JA70" s="86">
        <f t="shared" si="72"/>
        <v>0.12079903432991621</v>
      </c>
      <c r="JB70" s="86">
        <f t="shared" si="72"/>
        <v>0.12226714558114042</v>
      </c>
      <c r="JC70" s="86">
        <f t="shared" si="72"/>
        <v>0.15733882316639605</v>
      </c>
      <c r="JD70" s="86">
        <f t="shared" si="72"/>
        <v>0.12863871654231004</v>
      </c>
      <c r="JE70" s="86">
        <f t="shared" si="72"/>
        <v>0.12352695633903543</v>
      </c>
      <c r="JF70" s="86">
        <f t="shared" si="72"/>
        <v>0.11590968948361745</v>
      </c>
      <c r="JG70" s="86">
        <f t="shared" si="72"/>
        <v>0.1172437974496984</v>
      </c>
      <c r="JH70" s="86">
        <f t="shared" si="72"/>
        <v>0.11802925600127502</v>
      </c>
      <c r="JI70" s="86">
        <f t="shared" si="72"/>
        <v>0.11021030193958903</v>
      </c>
      <c r="JJ70" s="86">
        <f t="shared" si="72"/>
        <v>0.12270901627280163</v>
      </c>
      <c r="JK70" s="86">
        <f t="shared" si="72"/>
        <v>0.12829329645365173</v>
      </c>
      <c r="JL70" s="86">
        <f t="shared" si="72"/>
        <v>0.14754949144712756</v>
      </c>
      <c r="JM70" s="86">
        <f t="shared" si="72"/>
        <v>9.2001104289306551E-2</v>
      </c>
    </row>
    <row r="71" spans="2:273" x14ac:dyDescent="0.25">
      <c r="B71" s="2">
        <v>44</v>
      </c>
      <c r="C71" s="37">
        <v>155.48400000000001</v>
      </c>
      <c r="D71" s="37">
        <v>144.452</v>
      </c>
      <c r="E71" s="37">
        <v>137.35499999999999</v>
      </c>
      <c r="F71" s="37">
        <v>139.18299999999999</v>
      </c>
      <c r="G71" s="37">
        <v>156.75</v>
      </c>
      <c r="H71" s="37">
        <v>139.583</v>
      </c>
      <c r="I71" s="37">
        <v>138.6</v>
      </c>
      <c r="J71" s="37">
        <v>139.983</v>
      </c>
      <c r="K71" s="37">
        <v>136.03299999999999</v>
      </c>
      <c r="L71" s="37">
        <v>135.38300000000001</v>
      </c>
      <c r="M71" s="37">
        <v>127.93300000000001</v>
      </c>
      <c r="N71" s="37">
        <v>140.88300000000001</v>
      </c>
      <c r="O71" s="37">
        <v>139.63300000000001</v>
      </c>
      <c r="P71" s="37">
        <v>144.333</v>
      </c>
      <c r="Q71" s="37">
        <v>103.417</v>
      </c>
      <c r="S71" s="4">
        <f t="shared" si="74"/>
        <v>145.61874744749829</v>
      </c>
      <c r="T71" s="4">
        <f t="shared" si="74"/>
        <v>138.04766780841774</v>
      </c>
      <c r="U71" s="4">
        <f t="shared" si="74"/>
        <v>131.72348920027855</v>
      </c>
      <c r="V71" s="4">
        <f t="shared" si="74"/>
        <v>133.9352177345242</v>
      </c>
      <c r="W71" s="4">
        <f t="shared" si="74"/>
        <v>146.80751913005972</v>
      </c>
      <c r="X71" s="4">
        <f t="shared" si="74"/>
        <v>136.30592870683523</v>
      </c>
      <c r="Y71" s="4">
        <f t="shared" si="74"/>
        <v>133.37118299546262</v>
      </c>
      <c r="Z71" s="4">
        <f t="shared" si="74"/>
        <v>132.39391827524238</v>
      </c>
      <c r="AA71" s="4">
        <f t="shared" si="74"/>
        <v>131.41214449362604</v>
      </c>
      <c r="AB71" s="4">
        <f t="shared" si="74"/>
        <v>131.24598042093885</v>
      </c>
      <c r="AC71" s="4">
        <f t="shared" si="74"/>
        <v>125.34915175311653</v>
      </c>
      <c r="AD71" s="4">
        <f t="shared" si="74"/>
        <v>133.00918037365247</v>
      </c>
      <c r="AE71" s="4">
        <f t="shared" si="74"/>
        <v>133.79608659576911</v>
      </c>
      <c r="AF71" s="4">
        <f t="shared" si="74"/>
        <v>138.18464581148157</v>
      </c>
      <c r="AG71" s="4">
        <f t="shared" si="74"/>
        <v>105.76402505448461</v>
      </c>
      <c r="AI71" s="4">
        <f t="shared" si="75"/>
        <v>9.8652525525017154</v>
      </c>
      <c r="AJ71" s="4">
        <f t="shared" si="75"/>
        <v>6.404332191582256</v>
      </c>
      <c r="AK71" s="4">
        <f t="shared" si="75"/>
        <v>5.6315107997214398</v>
      </c>
      <c r="AL71" s="4">
        <f t="shared" si="75"/>
        <v>5.2477822654757915</v>
      </c>
      <c r="AM71" s="4">
        <f t="shared" si="75"/>
        <v>9.9424808699402831</v>
      </c>
      <c r="AN71" s="4">
        <f t="shared" si="75"/>
        <v>3.2770712931647665</v>
      </c>
      <c r="AO71" s="4">
        <f t="shared" si="75"/>
        <v>5.2288170045373761</v>
      </c>
      <c r="AP71" s="4">
        <f t="shared" si="75"/>
        <v>7.5890817247576194</v>
      </c>
      <c r="AQ71" s="4">
        <f t="shared" si="75"/>
        <v>4.6208555063739425</v>
      </c>
      <c r="AR71" s="4">
        <f t="shared" si="75"/>
        <v>4.1370195790611604</v>
      </c>
      <c r="AS71" s="4">
        <f t="shared" si="75"/>
        <v>2.5838482468834769</v>
      </c>
      <c r="AT71" s="4">
        <f t="shared" si="75"/>
        <v>7.8738196263475402</v>
      </c>
      <c r="AU71" s="4">
        <f t="shared" si="75"/>
        <v>5.8369134042308985</v>
      </c>
      <c r="AV71" s="4">
        <f t="shared" si="75"/>
        <v>6.1483541885184252</v>
      </c>
      <c r="AW71" s="4">
        <f t="shared" si="75"/>
        <v>-2.3470250544846039</v>
      </c>
      <c r="AY71" s="2">
        <f t="shared" si="65"/>
        <v>50.404848429013889</v>
      </c>
      <c r="AZ71" s="2">
        <f t="shared" si="65"/>
        <v>52.642174703625301</v>
      </c>
      <c r="BA71" s="2">
        <f t="shared" si="65"/>
        <v>52.211111377798908</v>
      </c>
      <c r="BB71" s="2">
        <f t="shared" si="65"/>
        <v>53.822619341098651</v>
      </c>
      <c r="BC71" s="2">
        <f t="shared" si="65"/>
        <v>53.396533628934499</v>
      </c>
      <c r="BD71" s="2">
        <f t="shared" si="65"/>
        <v>53.981495180048498</v>
      </c>
      <c r="BE71" s="2">
        <f t="shared" si="65"/>
        <v>53.843853448506437</v>
      </c>
      <c r="BF71" s="2">
        <f t="shared" si="65"/>
        <v>54.447433238183734</v>
      </c>
      <c r="BG71" s="2">
        <f t="shared" si="65"/>
        <v>53.478632962752073</v>
      </c>
      <c r="BH71" s="2">
        <f t="shared" si="65"/>
        <v>54.052836757896948</v>
      </c>
      <c r="BI71" s="2">
        <f t="shared" si="65"/>
        <v>53.232529309432799</v>
      </c>
      <c r="BJ71" s="2">
        <f t="shared" si="65"/>
        <v>54.20087082522938</v>
      </c>
      <c r="BK71" s="2">
        <f t="shared" si="65"/>
        <v>54.651737956171161</v>
      </c>
      <c r="BL71" s="2">
        <f t="shared" si="65"/>
        <v>54.388251115134715</v>
      </c>
      <c r="BM71" s="2">
        <f t="shared" si="65"/>
        <v>54.415473700406721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58.3959398395722</v>
      </c>
      <c r="DL71" s="2">
        <f t="shared" si="76"/>
        <v>61.874102521008403</v>
      </c>
      <c r="DM71" s="2">
        <f t="shared" si="76"/>
        <v>60.276408193908196</v>
      </c>
      <c r="DN71" s="2">
        <f t="shared" si="76"/>
        <v>60.736010725010729</v>
      </c>
      <c r="DO71" s="2">
        <f t="shared" si="76"/>
        <v>61.73696050420169</v>
      </c>
      <c r="DP71" s="2">
        <f t="shared" si="76"/>
        <v>61.295290819390807</v>
      </c>
      <c r="DQ71" s="2">
        <f t="shared" si="76"/>
        <v>60.599203946803968</v>
      </c>
      <c r="DR71" s="2">
        <f t="shared" si="76"/>
        <v>59.860677871148468</v>
      </c>
      <c r="DS71" s="2">
        <f t="shared" si="76"/>
        <v>61.078687301587294</v>
      </c>
      <c r="DT71" s="2">
        <f t="shared" si="76"/>
        <v>59.825844444444428</v>
      </c>
      <c r="DU71" s="2">
        <f t="shared" si="76"/>
        <v>58.486690848743493</v>
      </c>
      <c r="DV71" s="2">
        <f t="shared" si="76"/>
        <v>60.098582539682546</v>
      </c>
      <c r="DW71" s="2">
        <f t="shared" si="76"/>
        <v>60.546661432861427</v>
      </c>
      <c r="DX71" s="2">
        <f t="shared" si="76"/>
        <v>60.444281512605045</v>
      </c>
      <c r="DY71" s="2">
        <f t="shared" si="76"/>
        <v>57.869605347593598</v>
      </c>
      <c r="EA71" s="2">
        <f t="shared" si="77"/>
        <v>47.328073273999827</v>
      </c>
      <c r="EB71" s="2">
        <f t="shared" si="77"/>
        <v>48.574595322309662</v>
      </c>
      <c r="EC71" s="2">
        <f t="shared" si="77"/>
        <v>48.339472843321424</v>
      </c>
      <c r="ED71" s="2">
        <f t="shared" si="77"/>
        <v>50.50633783754418</v>
      </c>
      <c r="EE71" s="2">
        <f t="shared" si="77"/>
        <v>49.76539932142235</v>
      </c>
      <c r="EF71" s="2">
        <f t="shared" si="77"/>
        <v>50.425355013863218</v>
      </c>
      <c r="EG71" s="2">
        <f t="shared" si="77"/>
        <v>50.513189868299442</v>
      </c>
      <c r="EH71" s="2">
        <f t="shared" si="77"/>
        <v>51.61178082935843</v>
      </c>
      <c r="EI71" s="2">
        <f t="shared" si="77"/>
        <v>49.551940773684656</v>
      </c>
      <c r="EJ71" s="2">
        <f t="shared" si="77"/>
        <v>51.152693268529774</v>
      </c>
      <c r="EK71" s="2">
        <f t="shared" si="77"/>
        <v>50.511364004575967</v>
      </c>
      <c r="EL71" s="2">
        <f t="shared" si="77"/>
        <v>51.270410651267248</v>
      </c>
      <c r="EM71" s="2">
        <f t="shared" si="77"/>
        <v>51.861208692387294</v>
      </c>
      <c r="EN71" s="2">
        <f t="shared" si="77"/>
        <v>51.725810825760576</v>
      </c>
      <c r="EO71" s="2">
        <f t="shared" si="77"/>
        <v>52.444461686588674</v>
      </c>
      <c r="EQ71" s="2">
        <f t="shared" si="78"/>
        <v>46.929063840766005</v>
      </c>
      <c r="ER71" s="2">
        <f t="shared" si="78"/>
        <v>49.585606241506518</v>
      </c>
      <c r="ES71" s="2">
        <f t="shared" si="78"/>
        <v>47.935282949238427</v>
      </c>
      <c r="ET71" s="2">
        <f t="shared" si="78"/>
        <v>49.837511196970198</v>
      </c>
      <c r="EU71" s="2">
        <f t="shared" si="78"/>
        <v>49.824054183906739</v>
      </c>
      <c r="EV71" s="2">
        <f t="shared" si="78"/>
        <v>50.997098423665726</v>
      </c>
      <c r="EW71" s="2">
        <f t="shared" si="78"/>
        <v>51.333502638618128</v>
      </c>
      <c r="EX71" s="2">
        <f t="shared" si="78"/>
        <v>51.763061749992396</v>
      </c>
      <c r="EY71" s="2">
        <f t="shared" si="78"/>
        <v>50.811802892188773</v>
      </c>
      <c r="EZ71" s="2">
        <f t="shared" si="78"/>
        <v>51.719478579764299</v>
      </c>
      <c r="FA71" s="2">
        <f t="shared" si="78"/>
        <v>50.855262485659665</v>
      </c>
      <c r="FB71" s="2">
        <f t="shared" si="78"/>
        <v>52.236898880898153</v>
      </c>
      <c r="FC71" s="2">
        <f t="shared" si="78"/>
        <v>52.475242023334623</v>
      </c>
      <c r="FD71" s="2">
        <f t="shared" si="78"/>
        <v>52.760041837476386</v>
      </c>
      <c r="FE71" s="2">
        <f t="shared" si="78"/>
        <v>53.053995635296978</v>
      </c>
      <c r="FG71" s="2">
        <f t="shared" si="79"/>
        <v>0.72198696672471341</v>
      </c>
      <c r="FH71" s="2">
        <f t="shared" si="79"/>
        <v>0.69418426449368209</v>
      </c>
      <c r="FI71" s="2">
        <f t="shared" si="79"/>
        <v>0.67564675425711229</v>
      </c>
      <c r="FJ71" s="2">
        <f t="shared" si="79"/>
        <v>0.6757939412657975</v>
      </c>
      <c r="FK71" s="2">
        <f t="shared" si="79"/>
        <v>0.69668850469317989</v>
      </c>
      <c r="FL71" s="2">
        <f t="shared" si="79"/>
        <v>0.6728653470373549</v>
      </c>
      <c r="FM71" s="2">
        <f t="shared" si="79"/>
        <v>0.66980413923458904</v>
      </c>
      <c r="FN71" s="2">
        <f t="shared" si="79"/>
        <v>0.6562463817161156</v>
      </c>
      <c r="FO71" s="2">
        <f t="shared" si="79"/>
        <v>0.65939046073668939</v>
      </c>
      <c r="FP71" s="2">
        <f t="shared" si="79"/>
        <v>0.66564490904573925</v>
      </c>
      <c r="FQ71" s="2">
        <f t="shared" si="79"/>
        <v>0.65881865535535011</v>
      </c>
      <c r="FR71" s="2">
        <f t="shared" si="79"/>
        <v>0.66809376064767267</v>
      </c>
      <c r="FS71" s="2">
        <f t="shared" si="79"/>
        <v>0.67873379688292357</v>
      </c>
      <c r="FT71" s="2">
        <f t="shared" si="79"/>
        <v>0.6946486819544031</v>
      </c>
      <c r="FU71" s="2">
        <f t="shared" si="79"/>
        <v>0.63670990099331148</v>
      </c>
      <c r="FW71" s="2">
        <f t="shared" si="67"/>
        <v>5.9146663509933555E-4</v>
      </c>
      <c r="FX71" s="2">
        <f t="shared" si="67"/>
        <v>3.7665812187020564E-4</v>
      </c>
      <c r="FY71" s="2">
        <f t="shared" si="67"/>
        <v>3.5921409830746049E-4</v>
      </c>
      <c r="FZ71" s="2">
        <f t="shared" si="67"/>
        <v>3.5947346682759158E-4</v>
      </c>
      <c r="GA71" s="2">
        <f t="shared" si="67"/>
        <v>3.7821256968588782E-4</v>
      </c>
      <c r="GB71" s="2">
        <f t="shared" si="67"/>
        <v>3.6290530720886084E-4</v>
      </c>
      <c r="GC71" s="2">
        <f t="shared" si="67"/>
        <v>3.6995628268375998E-4</v>
      </c>
      <c r="GD71" s="2">
        <f t="shared" si="67"/>
        <v>4.2440156021473813E-4</v>
      </c>
      <c r="GE71" s="2">
        <f t="shared" si="67"/>
        <v>4.5430764615658168E-4</v>
      </c>
      <c r="GF71" s="2">
        <f t="shared" si="67"/>
        <v>4.0798355141425822E-4</v>
      </c>
      <c r="GG71" s="2">
        <f t="shared" si="67"/>
        <v>3.8548638763684996E-4</v>
      </c>
      <c r="GH71" s="2">
        <f t="shared" si="67"/>
        <v>3.4645235401948562E-4</v>
      </c>
      <c r="GI71" s="2">
        <f t="shared" si="67"/>
        <v>3.0428234025047559E-4</v>
      </c>
      <c r="GJ71" s="2">
        <f t="shared" si="67"/>
        <v>2.3570537096334471E-4</v>
      </c>
      <c r="GK71" s="2">
        <f t="shared" si="67"/>
        <v>1.8216554843534534E-4</v>
      </c>
      <c r="GM71" s="86">
        <f t="shared" si="68"/>
        <v>0.20435680273064227</v>
      </c>
      <c r="GN71" s="86">
        <f t="shared" si="68"/>
        <v>0.17194687607509415</v>
      </c>
      <c r="GO71" s="86">
        <f t="shared" si="68"/>
        <v>0.1569835259221985</v>
      </c>
      <c r="GP71" s="86">
        <f t="shared" si="68"/>
        <v>0.15899634135821863</v>
      </c>
      <c r="GQ71" s="86">
        <f t="shared" si="68"/>
        <v>0.20095740214201716</v>
      </c>
      <c r="GR71" s="86">
        <f t="shared" si="68"/>
        <v>0.16884177452905935</v>
      </c>
      <c r="GS71" s="86">
        <f t="shared" si="68"/>
        <v>0.16258405590369304</v>
      </c>
      <c r="GT71" s="86">
        <f t="shared" si="68"/>
        <v>0.15617147324425057</v>
      </c>
      <c r="GU71" s="86">
        <f t="shared" si="68"/>
        <v>0.15701089505758525</v>
      </c>
      <c r="GV71" s="86">
        <f t="shared" si="68"/>
        <v>0.15606667508269986</v>
      </c>
      <c r="GW71" s="86">
        <f t="shared" si="68"/>
        <v>0.14696657644622216</v>
      </c>
      <c r="GX71" s="86">
        <f t="shared" si="68"/>
        <v>0.16196831357985417</v>
      </c>
      <c r="GY71" s="86">
        <f t="shared" si="68"/>
        <v>0.16655235630454782</v>
      </c>
      <c r="GZ71" s="86">
        <f t="shared" si="68"/>
        <v>0.1883368485185955</v>
      </c>
      <c r="HA71" s="86">
        <f t="shared" si="68"/>
        <v>0.12729060716384263</v>
      </c>
      <c r="HC71" s="86">
        <f t="shared" si="73"/>
        <v>9.1588564663601482E-6</v>
      </c>
      <c r="HD71" s="86">
        <f t="shared" si="69"/>
        <v>4.5760809551295052E-6</v>
      </c>
      <c r="HE71" s="86">
        <f t="shared" si="69"/>
        <v>1.4297163345594776E-6</v>
      </c>
      <c r="HF71" s="86">
        <f t="shared" si="69"/>
        <v>9.8779958388110481E-7</v>
      </c>
      <c r="HG71" s="86">
        <f t="shared" si="69"/>
        <v>2.5126552545108195E-6</v>
      </c>
      <c r="HH71" s="86">
        <f t="shared" si="69"/>
        <v>6.4621026718576907E-7</v>
      </c>
      <c r="HI71" s="86">
        <f t="shared" si="69"/>
        <v>5.9944412077815254E-7</v>
      </c>
      <c r="HJ71" s="86">
        <f t="shared" si="69"/>
        <v>4.4205228383137156E-7</v>
      </c>
      <c r="HK71" s="86">
        <f t="shared" si="69"/>
        <v>5.3247567137327983E-7</v>
      </c>
      <c r="HL71" s="86">
        <f t="shared" si="69"/>
        <v>8.285771150721925E-7</v>
      </c>
      <c r="HM71" s="86">
        <f t="shared" si="69"/>
        <v>5.0690004387876197E-7</v>
      </c>
      <c r="HN71" s="86">
        <f t="shared" si="69"/>
        <v>9.4833361829341737E-7</v>
      </c>
      <c r="HO71" s="86">
        <f t="shared" si="69"/>
        <v>1.2228710037407961E-6</v>
      </c>
      <c r="HP71" s="86">
        <f t="shared" si="69"/>
        <v>1.0450907975408125E-6</v>
      </c>
      <c r="HQ71" s="86">
        <f t="shared" si="69"/>
        <v>8.4010291000981793E-9</v>
      </c>
      <c r="HS71" s="86">
        <f t="shared" si="70"/>
        <v>5.6769762996594792E-35</v>
      </c>
      <c r="HT71" s="86">
        <f t="shared" si="70"/>
        <v>4.2297903738178231E-40</v>
      </c>
      <c r="HU71" s="86">
        <f t="shared" si="70"/>
        <v>3.9626883140957672E-46</v>
      </c>
      <c r="HV71" s="86">
        <f t="shared" si="70"/>
        <v>1.3656797100250057E-48</v>
      </c>
      <c r="HW71" s="86">
        <f t="shared" si="70"/>
        <v>2.2847168181775175E-46</v>
      </c>
      <c r="HX71" s="86">
        <f t="shared" si="70"/>
        <v>1.6020743831501452E-52</v>
      </c>
      <c r="HY71" s="86">
        <f t="shared" si="70"/>
        <v>1.412310357701841E-52</v>
      </c>
      <c r="HZ71" s="86">
        <f t="shared" si="70"/>
        <v>5.3358738314667731E-55</v>
      </c>
      <c r="IA71" s="86">
        <f t="shared" si="70"/>
        <v>6.29755215566463E-54</v>
      </c>
      <c r="IB71" s="86">
        <f t="shared" si="70"/>
        <v>7.2023513018806979E-51</v>
      </c>
      <c r="IC71" s="86">
        <f t="shared" si="70"/>
        <v>3.135031152894633E-52</v>
      </c>
      <c r="ID71" s="86">
        <f t="shared" si="70"/>
        <v>2.4058998922284806E-50</v>
      </c>
      <c r="IE71" s="86">
        <f t="shared" si="70"/>
        <v>8.3149909966098919E-48</v>
      </c>
      <c r="IF71" s="86">
        <f t="shared" si="70"/>
        <v>3.2744419349617763E-30</v>
      </c>
      <c r="IG71" s="86">
        <f t="shared" si="70"/>
        <v>7.9849590301161938E-21</v>
      </c>
      <c r="II71" s="86">
        <f t="shared" si="71"/>
        <v>1.8149517863197203E-144</v>
      </c>
      <c r="IJ71" s="86">
        <f t="shared" si="71"/>
        <v>1.7513993662738013E-175</v>
      </c>
      <c r="IK71" s="86">
        <f t="shared" si="71"/>
        <v>7.4408498273824297E-204</v>
      </c>
      <c r="IL71" s="86">
        <f t="shared" si="71"/>
        <v>2.1962158627984662E-211</v>
      </c>
      <c r="IM71" s="86">
        <f t="shared" si="71"/>
        <v>6.9623891025408267E-203</v>
      </c>
      <c r="IN71" s="86">
        <f t="shared" si="71"/>
        <v>1.9292318688968642E-230</v>
      </c>
      <c r="IO71" s="86">
        <f t="shared" si="71"/>
        <v>2.0571330363719066E-230</v>
      </c>
      <c r="IP71" s="86">
        <f t="shared" si="71"/>
        <v>1.037922518382775E-242</v>
      </c>
      <c r="IQ71" s="86">
        <f t="shared" si="71"/>
        <v>1.6901671143416458E-237</v>
      </c>
      <c r="IR71" s="86">
        <f t="shared" si="71"/>
        <v>3.0444188702333336E-222</v>
      </c>
      <c r="IS71" s="86">
        <f t="shared" si="71"/>
        <v>1.012882959197979E-227</v>
      </c>
      <c r="IT71" s="86">
        <f t="shared" si="71"/>
        <v>6.783978785679118E-220</v>
      </c>
      <c r="IU71" s="86">
        <f t="shared" si="71"/>
        <v>9.2463107157060098E-207</v>
      </c>
      <c r="IV71" s="86">
        <f t="shared" si="71"/>
        <v>7.0190360000207358E-106</v>
      </c>
      <c r="IW71" s="86">
        <f t="shared" si="71"/>
        <v>2.6598088491573539E-56</v>
      </c>
      <c r="IY71" s="86">
        <f t="shared" si="72"/>
        <v>0.20436596158710862</v>
      </c>
      <c r="IZ71" s="86">
        <f t="shared" si="72"/>
        <v>0.17195145215604929</v>
      </c>
      <c r="JA71" s="86">
        <f t="shared" si="72"/>
        <v>0.15698495563853307</v>
      </c>
      <c r="JB71" s="86">
        <f t="shared" si="72"/>
        <v>0.15899732915780251</v>
      </c>
      <c r="JC71" s="86">
        <f t="shared" si="72"/>
        <v>0.20095991479727165</v>
      </c>
      <c r="JD71" s="86">
        <f t="shared" si="72"/>
        <v>0.16884242073932654</v>
      </c>
      <c r="JE71" s="86">
        <f t="shared" si="72"/>
        <v>0.16258465534781383</v>
      </c>
      <c r="JF71" s="86">
        <f t="shared" si="72"/>
        <v>0.1561719152965344</v>
      </c>
      <c r="JG71" s="86">
        <f t="shared" si="72"/>
        <v>0.15701142753325661</v>
      </c>
      <c r="JH71" s="86">
        <f t="shared" si="72"/>
        <v>0.15606750365981492</v>
      </c>
      <c r="JI71" s="86">
        <f t="shared" si="72"/>
        <v>0.14696708334626604</v>
      </c>
      <c r="JJ71" s="86">
        <f t="shared" si="72"/>
        <v>0.16196926191347247</v>
      </c>
      <c r="JK71" s="86">
        <f t="shared" si="72"/>
        <v>0.16655357917555155</v>
      </c>
      <c r="JL71" s="86">
        <f t="shared" si="72"/>
        <v>0.18833789360939304</v>
      </c>
      <c r="JM71" s="86">
        <f t="shared" si="72"/>
        <v>0.12729061556487173</v>
      </c>
    </row>
    <row r="72" spans="2:273" x14ac:dyDescent="0.25">
      <c r="B72" s="2">
        <v>45</v>
      </c>
      <c r="C72" s="37">
        <v>174.08099999999999</v>
      </c>
      <c r="D72" s="37">
        <v>166.839</v>
      </c>
      <c r="E72" s="37">
        <v>160.40299999999999</v>
      </c>
      <c r="F72" s="37">
        <v>162.4</v>
      </c>
      <c r="G72" s="37">
        <v>177.583</v>
      </c>
      <c r="H72" s="37">
        <v>164.267</v>
      </c>
      <c r="I72" s="37">
        <v>162.833</v>
      </c>
      <c r="J72" s="37">
        <v>164.15</v>
      </c>
      <c r="K72" s="37">
        <v>160.53299999999999</v>
      </c>
      <c r="L72" s="37">
        <v>159.417</v>
      </c>
      <c r="M72" s="37">
        <v>151.38300000000001</v>
      </c>
      <c r="N72" s="37">
        <v>164.43299999999999</v>
      </c>
      <c r="O72" s="37">
        <v>162.75</v>
      </c>
      <c r="P72" s="37">
        <v>162.81700000000001</v>
      </c>
      <c r="Q72" s="37">
        <v>121.717</v>
      </c>
      <c r="S72" s="4">
        <f t="shared" si="74"/>
        <v>160.10382388177356</v>
      </c>
      <c r="T72" s="4">
        <f t="shared" si="74"/>
        <v>153.18927219941978</v>
      </c>
      <c r="U72" s="4">
        <f t="shared" si="74"/>
        <v>147.46660080005225</v>
      </c>
      <c r="V72" s="4">
        <f t="shared" si="74"/>
        <v>149.81047674272423</v>
      </c>
      <c r="W72" s="4">
        <f t="shared" si="74"/>
        <v>163.17050828306344</v>
      </c>
      <c r="X72" s="4">
        <f t="shared" si="74"/>
        <v>152.99274851482832</v>
      </c>
      <c r="Y72" s="4">
        <f t="shared" si="74"/>
        <v>149.78807822360906</v>
      </c>
      <c r="Z72" s="4">
        <f t="shared" si="74"/>
        <v>150.05358278340285</v>
      </c>
      <c r="AA72" s="4">
        <f t="shared" si="74"/>
        <v>148.65144058808335</v>
      </c>
      <c r="AB72" s="4">
        <f t="shared" si="74"/>
        <v>147.60419114938006</v>
      </c>
      <c r="AC72" s="4">
        <f t="shared" si="74"/>
        <v>141.29336242149293</v>
      </c>
      <c r="AD72" s="4">
        <f t="shared" si="74"/>
        <v>149.48378401062379</v>
      </c>
      <c r="AE72" s="4">
        <f t="shared" si="74"/>
        <v>149.23800707238024</v>
      </c>
      <c r="AF72" s="4">
        <f t="shared" si="74"/>
        <v>153.07854012292097</v>
      </c>
      <c r="AG72" s="4">
        <f t="shared" si="74"/>
        <v>118.99894928688916</v>
      </c>
      <c r="AI72" s="4">
        <f t="shared" si="75"/>
        <v>13.977176118226424</v>
      </c>
      <c r="AJ72" s="4">
        <f t="shared" si="75"/>
        <v>13.649727800580223</v>
      </c>
      <c r="AK72" s="4">
        <f t="shared" si="75"/>
        <v>12.936399199947743</v>
      </c>
      <c r="AL72" s="4">
        <f t="shared" si="75"/>
        <v>12.589523257275772</v>
      </c>
      <c r="AM72" s="4">
        <f t="shared" si="75"/>
        <v>14.412491716936557</v>
      </c>
      <c r="AN72" s="4">
        <f t="shared" si="75"/>
        <v>11.274251485171675</v>
      </c>
      <c r="AO72" s="4">
        <f t="shared" si="75"/>
        <v>13.044921776390936</v>
      </c>
      <c r="AP72" s="4">
        <f t="shared" si="75"/>
        <v>14.09641721659716</v>
      </c>
      <c r="AQ72" s="4">
        <f t="shared" si="75"/>
        <v>11.881559411916641</v>
      </c>
      <c r="AR72" s="4">
        <f t="shared" si="75"/>
        <v>11.812808850619945</v>
      </c>
      <c r="AS72" s="4">
        <f t="shared" si="75"/>
        <v>10.08963757850708</v>
      </c>
      <c r="AT72" s="4">
        <f t="shared" si="75"/>
        <v>14.949215989376199</v>
      </c>
      <c r="AU72" s="4">
        <f t="shared" si="75"/>
        <v>13.511992927619758</v>
      </c>
      <c r="AV72" s="4">
        <f t="shared" si="75"/>
        <v>9.7384598770790376</v>
      </c>
      <c r="AW72" s="4">
        <f t="shared" si="75"/>
        <v>2.7180507131108413</v>
      </c>
      <c r="AY72" s="2">
        <f t="shared" si="65"/>
        <v>50.169592325109868</v>
      </c>
      <c r="AZ72" s="2">
        <f t="shared" si="65"/>
        <v>52.366206195747587</v>
      </c>
      <c r="BA72" s="2">
        <f t="shared" si="65"/>
        <v>51.946243700198679</v>
      </c>
      <c r="BB72" s="2">
        <f t="shared" si="65"/>
        <v>53.569261646459594</v>
      </c>
      <c r="BC72" s="2">
        <f t="shared" si="65"/>
        <v>53.129805039360534</v>
      </c>
      <c r="BD72" s="2">
        <f t="shared" si="65"/>
        <v>53.717360352988138</v>
      </c>
      <c r="BE72" s="2">
        <f t="shared" si="65"/>
        <v>53.585460538095475</v>
      </c>
      <c r="BF72" s="2">
        <f t="shared" si="65"/>
        <v>54.212390735964931</v>
      </c>
      <c r="BG72" s="2">
        <f t="shared" si="65"/>
        <v>53.213528596545075</v>
      </c>
      <c r="BH72" s="2">
        <f t="shared" si="65"/>
        <v>53.81345855451216</v>
      </c>
      <c r="BI72" s="2">
        <f t="shared" si="65"/>
        <v>53.007466358472833</v>
      </c>
      <c r="BJ72" s="2">
        <f t="shared" si="65"/>
        <v>53.965034328181623</v>
      </c>
      <c r="BK72" s="2">
        <f t="shared" si="65"/>
        <v>54.411675666047252</v>
      </c>
      <c r="BL72" s="2">
        <f t="shared" si="65"/>
        <v>54.170075776958377</v>
      </c>
      <c r="BM72" s="2">
        <f t="shared" si="65"/>
        <v>54.290030311130913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58.604921457219262</v>
      </c>
      <c r="DL72" s="2">
        <f t="shared" si="76"/>
        <v>62.104732773109241</v>
      </c>
      <c r="DM72" s="2">
        <f t="shared" si="76"/>
        <v>60.473607035607046</v>
      </c>
      <c r="DN72" s="2">
        <f t="shared" si="76"/>
        <v>60.923010081510085</v>
      </c>
      <c r="DO72" s="2">
        <f t="shared" si="76"/>
        <v>61.935824649859953</v>
      </c>
      <c r="DP72" s="2">
        <f t="shared" si="76"/>
        <v>61.429894036894026</v>
      </c>
      <c r="DQ72" s="2">
        <f t="shared" si="76"/>
        <v>60.704662376662398</v>
      </c>
      <c r="DR72" s="2">
        <f t="shared" si="76"/>
        <v>59.977864985994408</v>
      </c>
      <c r="DS72" s="2">
        <f t="shared" si="76"/>
        <v>61.213363492063486</v>
      </c>
      <c r="DT72" s="2">
        <f t="shared" si="76"/>
        <v>59.949111111111094</v>
      </c>
      <c r="DU72" s="2">
        <f t="shared" si="76"/>
        <v>58.595898293029883</v>
      </c>
      <c r="DV72" s="2">
        <f t="shared" si="76"/>
        <v>60.227968253968257</v>
      </c>
      <c r="DW72" s="2">
        <f t="shared" si="76"/>
        <v>60.673389746889747</v>
      </c>
      <c r="DX72" s="2">
        <f t="shared" si="76"/>
        <v>60.610121568627456</v>
      </c>
      <c r="DY72" s="2">
        <f t="shared" si="76"/>
        <v>58.114659893048142</v>
      </c>
      <c r="EA72" s="2">
        <f t="shared" si="77"/>
        <v>47.207574382902735</v>
      </c>
      <c r="EB72" s="2">
        <f t="shared" si="77"/>
        <v>48.452916482447606</v>
      </c>
      <c r="EC72" s="2">
        <f t="shared" si="77"/>
        <v>48.212992243834464</v>
      </c>
      <c r="ED72" s="2">
        <f t="shared" si="77"/>
        <v>50.352154954124856</v>
      </c>
      <c r="EE72" s="2">
        <f t="shared" si="77"/>
        <v>49.633301312283074</v>
      </c>
      <c r="EF72" s="2">
        <f t="shared" si="77"/>
        <v>50.297280152495382</v>
      </c>
      <c r="EG72" s="2">
        <f t="shared" si="77"/>
        <v>50.384213551293897</v>
      </c>
      <c r="EH72" s="2">
        <f t="shared" si="77"/>
        <v>51.457962655538182</v>
      </c>
      <c r="EI72" s="2">
        <f t="shared" si="77"/>
        <v>49.443893458924229</v>
      </c>
      <c r="EJ72" s="2">
        <f t="shared" si="77"/>
        <v>51.002321496962338</v>
      </c>
      <c r="EK72" s="2">
        <f t="shared" si="77"/>
        <v>50.367831586432942</v>
      </c>
      <c r="EL72" s="2">
        <f t="shared" si="77"/>
        <v>51.126881296118064</v>
      </c>
      <c r="EM72" s="2">
        <f t="shared" si="77"/>
        <v>51.708308968030842</v>
      </c>
      <c r="EN72" s="2">
        <f t="shared" si="77"/>
        <v>51.587903553272753</v>
      </c>
      <c r="EO72" s="2">
        <f t="shared" si="77"/>
        <v>52.299629850142793</v>
      </c>
      <c r="EQ72" s="2">
        <f t="shared" si="78"/>
        <v>46.817231801000254</v>
      </c>
      <c r="ER72" s="2">
        <f t="shared" si="78"/>
        <v>49.444089642787823</v>
      </c>
      <c r="ES72" s="2">
        <f t="shared" si="78"/>
        <v>47.817126580651887</v>
      </c>
      <c r="ET72" s="2">
        <f t="shared" si="78"/>
        <v>49.696610930716226</v>
      </c>
      <c r="EU72" s="2">
        <f t="shared" si="78"/>
        <v>49.690582528011078</v>
      </c>
      <c r="EV72" s="2">
        <f t="shared" si="78"/>
        <v>50.857070973764806</v>
      </c>
      <c r="EW72" s="2">
        <f t="shared" si="78"/>
        <v>51.187437341198532</v>
      </c>
      <c r="EX72" s="2">
        <f t="shared" si="78"/>
        <v>51.605942036213577</v>
      </c>
      <c r="EY72" s="2">
        <f t="shared" si="78"/>
        <v>50.677375543466837</v>
      </c>
      <c r="EZ72" s="2">
        <f t="shared" si="78"/>
        <v>51.557389628830101</v>
      </c>
      <c r="FA72" s="2">
        <f t="shared" si="78"/>
        <v>50.704657734225627</v>
      </c>
      <c r="FB72" s="2">
        <f t="shared" si="78"/>
        <v>52.073692199465562</v>
      </c>
      <c r="FC72" s="2">
        <f t="shared" si="78"/>
        <v>52.309841563815091</v>
      </c>
      <c r="FD72" s="2">
        <f t="shared" si="78"/>
        <v>52.600543224305866</v>
      </c>
      <c r="FE72" s="2">
        <f t="shared" si="78"/>
        <v>52.890082859678145</v>
      </c>
      <c r="FG72" s="2">
        <f t="shared" si="79"/>
        <v>0.74009117583008344</v>
      </c>
      <c r="FH72" s="2">
        <f t="shared" si="79"/>
        <v>0.71338023506106529</v>
      </c>
      <c r="FI72" s="2">
        <f t="shared" si="79"/>
        <v>0.69549590830928865</v>
      </c>
      <c r="FJ72" s="2">
        <f t="shared" si="79"/>
        <v>0.6956381455957712</v>
      </c>
      <c r="FK72" s="2">
        <f t="shared" si="79"/>
        <v>0.71579164067592393</v>
      </c>
      <c r="FL72" s="2">
        <f t="shared" si="79"/>
        <v>0.69280732332086181</v>
      </c>
      <c r="FM72" s="2">
        <f t="shared" si="79"/>
        <v>0.6898467086394976</v>
      </c>
      <c r="FN72" s="2">
        <f t="shared" si="79"/>
        <v>0.67671469523414041</v>
      </c>
      <c r="FO72" s="2">
        <f t="shared" si="79"/>
        <v>0.67976291973114777</v>
      </c>
      <c r="FP72" s="2">
        <f t="shared" si="79"/>
        <v>0.68582152017004294</v>
      </c>
      <c r="FQ72" s="2">
        <f t="shared" si="79"/>
        <v>0.67920867651552841</v>
      </c>
      <c r="FR72" s="2">
        <f t="shared" si="79"/>
        <v>0.68819181872294721</v>
      </c>
      <c r="FS72" s="2">
        <f t="shared" si="79"/>
        <v>0.69847834326514147</v>
      </c>
      <c r="FT72" s="2">
        <f t="shared" si="79"/>
        <v>0.71382751860207971</v>
      </c>
      <c r="FU72" s="2">
        <f t="shared" si="79"/>
        <v>0.6577347819416588</v>
      </c>
      <c r="FW72" s="2">
        <f t="shared" si="67"/>
        <v>6.48493263750323E-4</v>
      </c>
      <c r="FX72" s="2">
        <f t="shared" si="67"/>
        <v>4.1298241054079743E-4</v>
      </c>
      <c r="FY72" s="2">
        <f t="shared" si="67"/>
        <v>3.9385677691162704E-4</v>
      </c>
      <c r="FZ72" s="2">
        <f t="shared" si="67"/>
        <v>3.9414114912066583E-4</v>
      </c>
      <c r="GA72" s="2">
        <f t="shared" si="67"/>
        <v>4.1468670455419184E-4</v>
      </c>
      <c r="GB72" s="2">
        <f t="shared" si="67"/>
        <v>3.9790382503161628E-4</v>
      </c>
      <c r="GC72" s="2">
        <f t="shared" si="67"/>
        <v>4.056345192917153E-4</v>
      </c>
      <c r="GD72" s="2">
        <f t="shared" si="67"/>
        <v>4.6532800409822771E-4</v>
      </c>
      <c r="GE72" s="2">
        <f t="shared" si="67"/>
        <v>4.981165955118196E-4</v>
      </c>
      <c r="GF72" s="2">
        <f t="shared" si="67"/>
        <v>4.4732746102329118E-4</v>
      </c>
      <c r="GG72" s="2">
        <f t="shared" si="67"/>
        <v>4.2266169972929486E-4</v>
      </c>
      <c r="GH72" s="2">
        <f t="shared" si="67"/>
        <v>3.7986475516811423E-4</v>
      </c>
      <c r="GI72" s="2">
        <f t="shared" si="67"/>
        <v>3.3362915733457609E-4</v>
      </c>
      <c r="GJ72" s="2">
        <f t="shared" si="67"/>
        <v>2.5843992294042738E-4</v>
      </c>
      <c r="GK72" s="2">
        <f t="shared" si="67"/>
        <v>1.9973704156861421E-4</v>
      </c>
      <c r="GM72" s="86">
        <f t="shared" si="68"/>
        <v>0.24995437366972689</v>
      </c>
      <c r="GN72" s="86">
        <f t="shared" si="68"/>
        <v>0.21550666581872482</v>
      </c>
      <c r="GO72" s="86">
        <f t="shared" si="68"/>
        <v>0.20084461735662257</v>
      </c>
      <c r="GP72" s="86">
        <f t="shared" si="68"/>
        <v>0.20352189147226399</v>
      </c>
      <c r="GQ72" s="86">
        <f t="shared" si="68"/>
        <v>0.25279995122962245</v>
      </c>
      <c r="GR72" s="86">
        <f t="shared" si="68"/>
        <v>0.21780831409468837</v>
      </c>
      <c r="GS72" s="86">
        <f t="shared" si="68"/>
        <v>0.21030450195694986</v>
      </c>
      <c r="GT72" s="86">
        <f t="shared" si="68"/>
        <v>0.20624606813590859</v>
      </c>
      <c r="GU72" s="86">
        <f t="shared" si="68"/>
        <v>0.2062500030400615</v>
      </c>
      <c r="GV72" s="86">
        <f t="shared" si="68"/>
        <v>0.20275208960664906</v>
      </c>
      <c r="GW72" s="86">
        <f t="shared" si="68"/>
        <v>0.19243477424904043</v>
      </c>
      <c r="GX72" s="86">
        <f t="shared" si="68"/>
        <v>0.21003795507404557</v>
      </c>
      <c r="GY72" s="86">
        <f t="shared" si="68"/>
        <v>0.21281378858207992</v>
      </c>
      <c r="GZ72" s="86">
        <f t="shared" si="68"/>
        <v>0.23689298302345257</v>
      </c>
      <c r="HA72" s="86">
        <f t="shared" si="68"/>
        <v>0.17231180593842757</v>
      </c>
      <c r="HC72" s="86">
        <f t="shared" si="73"/>
        <v>1.7923609775430559E-5</v>
      </c>
      <c r="HD72" s="86">
        <f t="shared" si="69"/>
        <v>9.3977804860221641E-6</v>
      </c>
      <c r="HE72" s="86">
        <f t="shared" si="69"/>
        <v>3.2081211705940168E-6</v>
      </c>
      <c r="HF72" s="86">
        <f t="shared" si="69"/>
        <v>2.2761721957859377E-6</v>
      </c>
      <c r="HG72" s="86">
        <f t="shared" si="69"/>
        <v>5.555579146967272E-6</v>
      </c>
      <c r="HH72" s="86">
        <f t="shared" si="69"/>
        <v>1.5678013417527297E-6</v>
      </c>
      <c r="HI72" s="86">
        <f t="shared" si="69"/>
        <v>1.4609349888310043E-6</v>
      </c>
      <c r="HJ72" s="86">
        <f t="shared" si="69"/>
        <v>1.132013476964053E-6</v>
      </c>
      <c r="HK72" s="86">
        <f t="shared" si="69"/>
        <v>1.352353634090329E-6</v>
      </c>
      <c r="HL72" s="86">
        <f t="shared" si="69"/>
        <v>1.9881264027230014E-6</v>
      </c>
      <c r="HM72" s="86">
        <f t="shared" si="69"/>
        <v>1.2413720300475267E-6</v>
      </c>
      <c r="HN72" s="86">
        <f t="shared" si="69"/>
        <v>2.215948725893285E-6</v>
      </c>
      <c r="HO72" s="86">
        <f t="shared" si="69"/>
        <v>2.7279093707028752E-6</v>
      </c>
      <c r="HP72" s="86">
        <f t="shared" si="69"/>
        <v>2.3453748295541108E-6</v>
      </c>
      <c r="HQ72" s="86">
        <f t="shared" si="69"/>
        <v>2.609356390330992E-8</v>
      </c>
      <c r="HS72" s="86">
        <f t="shared" si="70"/>
        <v>7.5215567654149426E-34</v>
      </c>
      <c r="HT72" s="86">
        <f t="shared" si="70"/>
        <v>7.5822774006081796E-39</v>
      </c>
      <c r="HU72" s="86">
        <f t="shared" si="70"/>
        <v>1.1034634103671073E-44</v>
      </c>
      <c r="HV72" s="86">
        <f t="shared" si="70"/>
        <v>4.4358969803845053E-47</v>
      </c>
      <c r="HW72" s="86">
        <f t="shared" si="70"/>
        <v>6.5072830650954636E-45</v>
      </c>
      <c r="HX72" s="86">
        <f t="shared" si="70"/>
        <v>7.0782330437546393E-51</v>
      </c>
      <c r="HY72" s="86">
        <f t="shared" si="70"/>
        <v>6.3086601805116024E-51</v>
      </c>
      <c r="HZ72" s="86">
        <f t="shared" si="70"/>
        <v>3.0976812320196231E-53</v>
      </c>
      <c r="IA72" s="86">
        <f t="shared" si="70"/>
        <v>3.4788926191253114E-52</v>
      </c>
      <c r="IB72" s="86">
        <f t="shared" si="70"/>
        <v>2.9531311246433171E-49</v>
      </c>
      <c r="IC72" s="86">
        <f t="shared" si="70"/>
        <v>1.3786516250515972E-50</v>
      </c>
      <c r="ID72" s="86">
        <f t="shared" si="70"/>
        <v>8.7996793567015566E-49</v>
      </c>
      <c r="IE72" s="86">
        <f t="shared" si="70"/>
        <v>2.354990843881882E-46</v>
      </c>
      <c r="IF72" s="86">
        <f t="shared" si="70"/>
        <v>2.4731739926444266E-29</v>
      </c>
      <c r="IG72" s="86">
        <f t="shared" si="70"/>
        <v>2.9773346937308015E-20</v>
      </c>
      <c r="II72" s="86">
        <f t="shared" si="71"/>
        <v>5.8565120965361118E-141</v>
      </c>
      <c r="IJ72" s="86">
        <f t="shared" si="71"/>
        <v>1.8700882321806052E-171</v>
      </c>
      <c r="IK72" s="86">
        <f t="shared" si="71"/>
        <v>3.3924335483100842E-199</v>
      </c>
      <c r="IL72" s="86">
        <f t="shared" si="71"/>
        <v>1.4951666966950875E-206</v>
      </c>
      <c r="IM72" s="86">
        <f t="shared" si="71"/>
        <v>3.231511445462891E-198</v>
      </c>
      <c r="IN72" s="86">
        <f t="shared" si="71"/>
        <v>3.6670398127254292E-225</v>
      </c>
      <c r="IO72" s="86">
        <f t="shared" si="71"/>
        <v>4.0209916426917687E-225</v>
      </c>
      <c r="IP72" s="86">
        <f t="shared" si="71"/>
        <v>4.8980176282569163E-237</v>
      </c>
      <c r="IQ72" s="86">
        <f t="shared" si="71"/>
        <v>6.7270409443596695E-232</v>
      </c>
      <c r="IR72" s="86">
        <f t="shared" si="71"/>
        <v>4.4567018225182476E-217</v>
      </c>
      <c r="IS72" s="86">
        <f t="shared" si="71"/>
        <v>1.8259734011307454E-222</v>
      </c>
      <c r="IT72" s="86">
        <f t="shared" si="71"/>
        <v>6.8811483489754937E-215</v>
      </c>
      <c r="IU72" s="86">
        <f t="shared" si="71"/>
        <v>3.9403727738410373E-202</v>
      </c>
      <c r="IV72" s="86">
        <f t="shared" si="71"/>
        <v>1.335839550220062E-103</v>
      </c>
      <c r="IW72" s="86">
        <f t="shared" si="71"/>
        <v>3.8409294178553342E-55</v>
      </c>
      <c r="IY72" s="86">
        <f t="shared" si="72"/>
        <v>0.24997229727950232</v>
      </c>
      <c r="IZ72" s="86">
        <f t="shared" si="72"/>
        <v>0.21551606359921086</v>
      </c>
      <c r="JA72" s="86">
        <f t="shared" si="72"/>
        <v>0.20084782547779317</v>
      </c>
      <c r="JB72" s="86">
        <f t="shared" si="72"/>
        <v>0.20352416764445977</v>
      </c>
      <c r="JC72" s="86">
        <f t="shared" si="72"/>
        <v>0.2528055068087694</v>
      </c>
      <c r="JD72" s="86">
        <f t="shared" si="72"/>
        <v>0.21780988189603012</v>
      </c>
      <c r="JE72" s="86">
        <f t="shared" si="72"/>
        <v>0.21030596289193867</v>
      </c>
      <c r="JF72" s="86">
        <f t="shared" si="72"/>
        <v>0.20624720014938555</v>
      </c>
      <c r="JG72" s="86">
        <f t="shared" si="72"/>
        <v>0.20625135539369557</v>
      </c>
      <c r="JH72" s="86">
        <f t="shared" si="72"/>
        <v>0.20275407773305179</v>
      </c>
      <c r="JI72" s="86">
        <f t="shared" si="72"/>
        <v>0.19243601562107049</v>
      </c>
      <c r="JJ72" s="86">
        <f t="shared" si="72"/>
        <v>0.21004017102277148</v>
      </c>
      <c r="JK72" s="86">
        <f t="shared" si="72"/>
        <v>0.21281651649145061</v>
      </c>
      <c r="JL72" s="86">
        <f t="shared" si="72"/>
        <v>0.23689532839828212</v>
      </c>
      <c r="JM72" s="86">
        <f t="shared" si="72"/>
        <v>0.17231183203199146</v>
      </c>
    </row>
    <row r="73" spans="2:273" x14ac:dyDescent="0.25">
      <c r="B73" s="2">
        <v>46</v>
      </c>
      <c r="C73" s="37">
        <v>190.01599999999999</v>
      </c>
      <c r="D73" s="37">
        <v>185.113</v>
      </c>
      <c r="E73" s="37">
        <v>181.03200000000001</v>
      </c>
      <c r="F73" s="37">
        <v>183.03299999999999</v>
      </c>
      <c r="G73" s="37">
        <v>195.767</v>
      </c>
      <c r="H73" s="37">
        <v>185.93299999999999</v>
      </c>
      <c r="I73" s="37">
        <v>182.61699999999999</v>
      </c>
      <c r="J73" s="37">
        <v>184</v>
      </c>
      <c r="K73" s="37">
        <v>181.13300000000001</v>
      </c>
      <c r="L73" s="37">
        <v>179.6</v>
      </c>
      <c r="M73" s="37">
        <v>173.53299999999999</v>
      </c>
      <c r="N73" s="37">
        <v>183.18299999999999</v>
      </c>
      <c r="O73" s="37">
        <v>179.88300000000001</v>
      </c>
      <c r="P73" s="37">
        <v>180.083</v>
      </c>
      <c r="Q73" s="37">
        <v>139.917</v>
      </c>
      <c r="S73" s="4">
        <f t="shared" si="74"/>
        <v>175.08239857269126</v>
      </c>
      <c r="T73" s="4">
        <f t="shared" si="74"/>
        <v>169.19310334824817</v>
      </c>
      <c r="U73" s="4">
        <f t="shared" si="74"/>
        <v>164.32196494805351</v>
      </c>
      <c r="V73" s="4">
        <f t="shared" si="74"/>
        <v>166.78207737552168</v>
      </c>
      <c r="W73" s="4">
        <f t="shared" si="74"/>
        <v>180.14293031263415</v>
      </c>
      <c r="X73" s="4">
        <f t="shared" si="74"/>
        <v>170.72612198116337</v>
      </c>
      <c r="Y73" s="4">
        <f t="shared" si="74"/>
        <v>167.32145777329845</v>
      </c>
      <c r="Z73" s="4">
        <f t="shared" si="74"/>
        <v>169.05056759914828</v>
      </c>
      <c r="AA73" s="4">
        <f t="shared" si="74"/>
        <v>167.17727611857691</v>
      </c>
      <c r="AB73" s="4">
        <f t="shared" si="74"/>
        <v>165.16632137387867</v>
      </c>
      <c r="AC73" s="4">
        <f t="shared" si="74"/>
        <v>158.55059494692975</v>
      </c>
      <c r="AD73" s="4">
        <f t="shared" si="74"/>
        <v>167.08777921911664</v>
      </c>
      <c r="AE73" s="4">
        <f t="shared" si="74"/>
        <v>165.65525696316561</v>
      </c>
      <c r="AF73" s="4">
        <f t="shared" si="74"/>
        <v>168.6525785791043</v>
      </c>
      <c r="AG73" s="4">
        <f t="shared" si="74"/>
        <v>133.63351997965674</v>
      </c>
      <c r="AI73" s="4">
        <f t="shared" si="75"/>
        <v>14.93360142730873</v>
      </c>
      <c r="AJ73" s="4">
        <f t="shared" si="75"/>
        <v>15.919896651751827</v>
      </c>
      <c r="AK73" s="4">
        <f t="shared" si="75"/>
        <v>16.710035051946505</v>
      </c>
      <c r="AL73" s="4">
        <f t="shared" si="75"/>
        <v>16.250922624478306</v>
      </c>
      <c r="AM73" s="4">
        <f t="shared" si="75"/>
        <v>15.624069687365846</v>
      </c>
      <c r="AN73" s="4">
        <f t="shared" si="75"/>
        <v>15.206878018836619</v>
      </c>
      <c r="AO73" s="4">
        <f t="shared" si="75"/>
        <v>15.295542226701542</v>
      </c>
      <c r="AP73" s="4">
        <f t="shared" si="75"/>
        <v>14.94943240085172</v>
      </c>
      <c r="AQ73" s="4">
        <f t="shared" si="75"/>
        <v>13.955723881423097</v>
      </c>
      <c r="AR73" s="4">
        <f t="shared" si="75"/>
        <v>14.433678626121321</v>
      </c>
      <c r="AS73" s="4">
        <f t="shared" si="75"/>
        <v>14.982405053070238</v>
      </c>
      <c r="AT73" s="4">
        <f t="shared" si="75"/>
        <v>16.095220780883352</v>
      </c>
      <c r="AU73" s="4">
        <f t="shared" si="75"/>
        <v>14.227743036834397</v>
      </c>
      <c r="AV73" s="4">
        <f t="shared" si="75"/>
        <v>11.430421420895698</v>
      </c>
      <c r="AW73" s="4">
        <f t="shared" si="75"/>
        <v>6.2834800203432621</v>
      </c>
      <c r="AY73" s="2">
        <f t="shared" si="65"/>
        <v>49.931585145927691</v>
      </c>
      <c r="AZ73" s="2">
        <f t="shared" si="65"/>
        <v>52.087069353386902</v>
      </c>
      <c r="BA73" s="2">
        <f t="shared" si="65"/>
        <v>51.677355815724383</v>
      </c>
      <c r="BB73" s="2">
        <f t="shared" si="65"/>
        <v>53.310021970069364</v>
      </c>
      <c r="BC73" s="2">
        <f t="shared" si="65"/>
        <v>52.859831551618697</v>
      </c>
      <c r="BD73" s="2">
        <f t="shared" si="65"/>
        <v>53.450674486242285</v>
      </c>
      <c r="BE73" s="2">
        <f t="shared" si="65"/>
        <v>53.324937601482013</v>
      </c>
      <c r="BF73" s="2">
        <f t="shared" si="65"/>
        <v>53.972013934876323</v>
      </c>
      <c r="BG73" s="2">
        <f t="shared" si="65"/>
        <v>52.946503225135729</v>
      </c>
      <c r="BH73" s="2">
        <f t="shared" si="65"/>
        <v>53.569295766308819</v>
      </c>
      <c r="BI73" s="2">
        <f t="shared" si="65"/>
        <v>52.777709194033761</v>
      </c>
      <c r="BJ73" s="2">
        <f t="shared" si="65"/>
        <v>53.724644732413466</v>
      </c>
      <c r="BK73" s="2">
        <f t="shared" si="65"/>
        <v>54.167121283705235</v>
      </c>
      <c r="BL73" s="2">
        <f t="shared" si="65"/>
        <v>53.947154805739338</v>
      </c>
      <c r="BM73" s="2">
        <f t="shared" si="65"/>
        <v>54.151926261973486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58.813903074866317</v>
      </c>
      <c r="DL73" s="2">
        <f t="shared" si="76"/>
        <v>62.335363025210086</v>
      </c>
      <c r="DM73" s="2">
        <f t="shared" si="76"/>
        <v>60.670805877305881</v>
      </c>
      <c r="DN73" s="2">
        <f t="shared" si="76"/>
        <v>61.110009438009442</v>
      </c>
      <c r="DO73" s="2">
        <f t="shared" si="76"/>
        <v>62.134688795518215</v>
      </c>
      <c r="DP73" s="2">
        <f t="shared" si="76"/>
        <v>61.564497254397246</v>
      </c>
      <c r="DQ73" s="2">
        <f t="shared" si="76"/>
        <v>60.810120806520828</v>
      </c>
      <c r="DR73" s="2">
        <f t="shared" si="76"/>
        <v>60.095052100840348</v>
      </c>
      <c r="DS73" s="2">
        <f t="shared" si="76"/>
        <v>61.348039682539678</v>
      </c>
      <c r="DT73" s="2">
        <f t="shared" si="76"/>
        <v>60.072377777777767</v>
      </c>
      <c r="DU73" s="2">
        <f t="shared" si="76"/>
        <v>58.705105737316273</v>
      </c>
      <c r="DV73" s="2">
        <f t="shared" si="76"/>
        <v>60.357353968253975</v>
      </c>
      <c r="DW73" s="2">
        <f t="shared" si="76"/>
        <v>60.800118060918059</v>
      </c>
      <c r="DX73" s="2">
        <f t="shared" si="76"/>
        <v>60.77596162464986</v>
      </c>
      <c r="DY73" s="2">
        <f t="shared" si="76"/>
        <v>58.359714438502685</v>
      </c>
      <c r="EA73" s="2">
        <f t="shared" si="77"/>
        <v>47.087075491805642</v>
      </c>
      <c r="EB73" s="2">
        <f t="shared" si="77"/>
        <v>48.331237642585549</v>
      </c>
      <c r="EC73" s="2">
        <f t="shared" si="77"/>
        <v>48.086511644347503</v>
      </c>
      <c r="ED73" s="2">
        <f t="shared" si="77"/>
        <v>50.197972070705539</v>
      </c>
      <c r="EE73" s="2">
        <f t="shared" si="77"/>
        <v>49.501203303143797</v>
      </c>
      <c r="EF73" s="2">
        <f t="shared" si="77"/>
        <v>50.16920529112754</v>
      </c>
      <c r="EG73" s="2">
        <f t="shared" si="77"/>
        <v>50.255237234288352</v>
      </c>
      <c r="EH73" s="2">
        <f t="shared" si="77"/>
        <v>51.304144481717941</v>
      </c>
      <c r="EI73" s="2">
        <f t="shared" si="77"/>
        <v>49.335846144163803</v>
      </c>
      <c r="EJ73" s="2">
        <f t="shared" si="77"/>
        <v>50.851949725394903</v>
      </c>
      <c r="EK73" s="2">
        <f t="shared" si="77"/>
        <v>50.22429916828991</v>
      </c>
      <c r="EL73" s="2">
        <f t="shared" si="77"/>
        <v>50.98335194096888</v>
      </c>
      <c r="EM73" s="2">
        <f t="shared" si="77"/>
        <v>51.55540924367439</v>
      </c>
      <c r="EN73" s="2">
        <f t="shared" si="77"/>
        <v>51.449996280784937</v>
      </c>
      <c r="EO73" s="2">
        <f t="shared" si="77"/>
        <v>52.154798013696912</v>
      </c>
      <c r="EQ73" s="2">
        <f t="shared" si="78"/>
        <v>46.705399761234503</v>
      </c>
      <c r="ER73" s="2">
        <f t="shared" si="78"/>
        <v>49.302573044069128</v>
      </c>
      <c r="ES73" s="2">
        <f t="shared" si="78"/>
        <v>47.698970212065348</v>
      </c>
      <c r="ET73" s="2">
        <f t="shared" si="78"/>
        <v>49.555710664462254</v>
      </c>
      <c r="EU73" s="2">
        <f t="shared" si="78"/>
        <v>49.557110872115409</v>
      </c>
      <c r="EV73" s="2">
        <f t="shared" si="78"/>
        <v>50.717043523863886</v>
      </c>
      <c r="EW73" s="2">
        <f t="shared" si="78"/>
        <v>51.041372043778935</v>
      </c>
      <c r="EX73" s="2">
        <f t="shared" si="78"/>
        <v>51.448822322434751</v>
      </c>
      <c r="EY73" s="2">
        <f t="shared" si="78"/>
        <v>50.542948194744902</v>
      </c>
      <c r="EZ73" s="2">
        <f t="shared" si="78"/>
        <v>51.395300677895904</v>
      </c>
      <c r="FA73" s="2">
        <f t="shared" si="78"/>
        <v>50.554052982791589</v>
      </c>
      <c r="FB73" s="2">
        <f t="shared" si="78"/>
        <v>51.910485518032971</v>
      </c>
      <c r="FC73" s="2">
        <f t="shared" si="78"/>
        <v>52.144441104295566</v>
      </c>
      <c r="FD73" s="2">
        <f t="shared" si="78"/>
        <v>52.441044611135347</v>
      </c>
      <c r="FE73" s="2">
        <f t="shared" si="78"/>
        <v>52.726170084059312</v>
      </c>
      <c r="FG73" s="2">
        <f t="shared" si="79"/>
        <v>0.75741256440825666</v>
      </c>
      <c r="FH73" s="2">
        <f t="shared" si="79"/>
        <v>0.73183674241747576</v>
      </c>
      <c r="FI73" s="2">
        <f t="shared" si="79"/>
        <v>0.71464339116764442</v>
      </c>
      <c r="FJ73" s="2">
        <f t="shared" si="79"/>
        <v>0.71478035234433335</v>
      </c>
      <c r="FK73" s="2">
        <f t="shared" si="79"/>
        <v>0.73415073531124775</v>
      </c>
      <c r="FL73" s="2">
        <f t="shared" si="79"/>
        <v>0.71205387304226397</v>
      </c>
      <c r="FM73" s="2">
        <f t="shared" si="79"/>
        <v>0.70920089159115884</v>
      </c>
      <c r="FN73" s="2">
        <f t="shared" si="79"/>
        <v>0.69652784965566816</v>
      </c>
      <c r="FO73" s="2">
        <f t="shared" si="79"/>
        <v>0.69947222267253528</v>
      </c>
      <c r="FP73" s="2">
        <f t="shared" si="79"/>
        <v>0.70531958694417318</v>
      </c>
      <c r="FQ73" s="2">
        <f t="shared" si="79"/>
        <v>0.69893698313898989</v>
      </c>
      <c r="FR73" s="2">
        <f t="shared" si="79"/>
        <v>0.70760549933315153</v>
      </c>
      <c r="FS73" s="2">
        <f t="shared" si="79"/>
        <v>0.71751445927964097</v>
      </c>
      <c r="FT73" s="2">
        <f t="shared" si="79"/>
        <v>0.7322660332930867</v>
      </c>
      <c r="FU73" s="2">
        <f t="shared" si="79"/>
        <v>0.67815793488472598</v>
      </c>
      <c r="FW73" s="2">
        <f t="shared" si="67"/>
        <v>7.1101423911481274E-4</v>
      </c>
      <c r="FX73" s="2">
        <f t="shared" si="67"/>
        <v>4.5280816695149773E-4</v>
      </c>
      <c r="FY73" s="2">
        <f t="shared" si="67"/>
        <v>4.3183895901468638E-4</v>
      </c>
      <c r="FZ73" s="2">
        <f t="shared" si="67"/>
        <v>4.3215074323775933E-4</v>
      </c>
      <c r="GA73" s="2">
        <f t="shared" si="67"/>
        <v>4.5467673896476763E-4</v>
      </c>
      <c r="GB73" s="2">
        <f t="shared" si="67"/>
        <v>4.3627612008628535E-4</v>
      </c>
      <c r="GC73" s="2">
        <f t="shared" si="67"/>
        <v>4.4475200068722445E-4</v>
      </c>
      <c r="GD73" s="2">
        <f t="shared" si="67"/>
        <v>5.1019910566659247E-4</v>
      </c>
      <c r="GE73" s="2">
        <f t="shared" si="67"/>
        <v>5.4614773968053078E-4</v>
      </c>
      <c r="GF73" s="2">
        <f t="shared" si="67"/>
        <v>4.9046364043884129E-4</v>
      </c>
      <c r="GG73" s="2">
        <f t="shared" si="67"/>
        <v>4.6342044090683798E-4</v>
      </c>
      <c r="GH73" s="2">
        <f t="shared" si="67"/>
        <v>4.1649815742309654E-4</v>
      </c>
      <c r="GI73" s="2">
        <f t="shared" si="67"/>
        <v>3.6580532209549039E-4</v>
      </c>
      <c r="GJ73" s="2">
        <f t="shared" si="67"/>
        <v>2.8336667510411916E-4</v>
      </c>
      <c r="GK73" s="2">
        <f t="shared" si="67"/>
        <v>2.1900309079355527E-4</v>
      </c>
      <c r="GM73" s="86">
        <f t="shared" si="68"/>
        <v>0.30220602251177903</v>
      </c>
      <c r="GN73" s="86">
        <f t="shared" si="68"/>
        <v>0.26649240791095524</v>
      </c>
      <c r="GO73" s="86">
        <f t="shared" si="68"/>
        <v>0.25303385454364902</v>
      </c>
      <c r="GP73" s="86">
        <f t="shared" si="68"/>
        <v>0.25649770822960366</v>
      </c>
      <c r="GQ73" s="86">
        <f t="shared" si="68"/>
        <v>0.31329978929670549</v>
      </c>
      <c r="GR73" s="86">
        <f t="shared" si="68"/>
        <v>0.27623372385517492</v>
      </c>
      <c r="GS73" s="86">
        <f t="shared" si="68"/>
        <v>0.26741986284623342</v>
      </c>
      <c r="GT73" s="86">
        <f t="shared" si="68"/>
        <v>0.26706514079514271</v>
      </c>
      <c r="GU73" s="86">
        <f t="shared" si="68"/>
        <v>0.26583942506265673</v>
      </c>
      <c r="GV73" s="86">
        <f t="shared" si="68"/>
        <v>0.25886518545583959</v>
      </c>
      <c r="GW73" s="86">
        <f t="shared" si="68"/>
        <v>0.2474799574985663</v>
      </c>
      <c r="GX73" s="86">
        <f t="shared" si="68"/>
        <v>0.26766972562508251</v>
      </c>
      <c r="GY73" s="86">
        <f t="shared" si="68"/>
        <v>0.26770324257502615</v>
      </c>
      <c r="GZ73" s="86">
        <f t="shared" si="68"/>
        <v>0.29368261493983866</v>
      </c>
      <c r="HA73" s="86">
        <f t="shared" si="68"/>
        <v>0.22829505246408061</v>
      </c>
      <c r="HC73" s="86">
        <f t="shared" si="73"/>
        <v>3.4358846897870407E-5</v>
      </c>
      <c r="HD73" s="86">
        <f t="shared" si="69"/>
        <v>1.8872369841512696E-5</v>
      </c>
      <c r="HE73" s="86">
        <f t="shared" si="69"/>
        <v>7.0150143574457384E-6</v>
      </c>
      <c r="HF73" s="86">
        <f t="shared" si="69"/>
        <v>5.1060689623049827E-6</v>
      </c>
      <c r="HG73" s="86">
        <f t="shared" si="69"/>
        <v>1.1968169442726637E-5</v>
      </c>
      <c r="HH73" s="86">
        <f t="shared" si="69"/>
        <v>3.6935983876733385E-6</v>
      </c>
      <c r="HI73" s="86">
        <f t="shared" si="69"/>
        <v>3.4569384036399575E-6</v>
      </c>
      <c r="HJ73" s="86">
        <f t="shared" si="69"/>
        <v>2.806898047207097E-6</v>
      </c>
      <c r="HK73" s="86">
        <f t="shared" si="69"/>
        <v>3.3261630152987678E-6</v>
      </c>
      <c r="HL73" s="86">
        <f t="shared" si="69"/>
        <v>4.6332971389669107E-6</v>
      </c>
      <c r="HM73" s="86">
        <f t="shared" si="69"/>
        <v>2.9517077057351369E-6</v>
      </c>
      <c r="HN73" s="86">
        <f t="shared" si="69"/>
        <v>5.0366399361310811E-6</v>
      </c>
      <c r="HO73" s="86">
        <f t="shared" si="69"/>
        <v>5.9340579752474516E-6</v>
      </c>
      <c r="HP73" s="86">
        <f t="shared" si="69"/>
        <v>5.1322358658056975E-6</v>
      </c>
      <c r="HQ73" s="86">
        <f t="shared" si="69"/>
        <v>7.8121493550777182E-8</v>
      </c>
      <c r="HS73" s="86">
        <f t="shared" si="70"/>
        <v>9.5389138426353303E-33</v>
      </c>
      <c r="HT73" s="86">
        <f t="shared" si="70"/>
        <v>1.2962840931520244E-37</v>
      </c>
      <c r="HU73" s="86">
        <f t="shared" si="70"/>
        <v>2.9096864621566445E-43</v>
      </c>
      <c r="HV73" s="86">
        <f t="shared" si="70"/>
        <v>1.3615693763315008E-45</v>
      </c>
      <c r="HW73" s="86">
        <f t="shared" si="70"/>
        <v>1.7542489550553442E-43</v>
      </c>
      <c r="HX73" s="86">
        <f t="shared" si="70"/>
        <v>2.9395520770461162E-49</v>
      </c>
      <c r="HY73" s="86">
        <f t="shared" si="70"/>
        <v>2.6480749386833093E-49</v>
      </c>
      <c r="HZ73" s="86">
        <f t="shared" si="70"/>
        <v>1.680262648629204E-51</v>
      </c>
      <c r="IA73" s="86">
        <f t="shared" si="70"/>
        <v>1.7961717434596755E-50</v>
      </c>
      <c r="IB73" s="86">
        <f t="shared" si="70"/>
        <v>1.1386507947143294E-47</v>
      </c>
      <c r="IC73" s="86">
        <f t="shared" si="70"/>
        <v>5.6976083409140842E-49</v>
      </c>
      <c r="ID73" s="86">
        <f t="shared" si="70"/>
        <v>3.0360908564321549E-47</v>
      </c>
      <c r="IE73" s="86">
        <f t="shared" si="70"/>
        <v>6.3250884774979013E-45</v>
      </c>
      <c r="IF73" s="86">
        <f t="shared" si="70"/>
        <v>1.8107563823012176E-28</v>
      </c>
      <c r="IG73" s="86">
        <f t="shared" si="70"/>
        <v>1.088816439865951E-19</v>
      </c>
      <c r="II73" s="86">
        <f t="shared" si="71"/>
        <v>1.7092091796329416E-137</v>
      </c>
      <c r="IJ73" s="86">
        <f t="shared" si="71"/>
        <v>1.7910980337082715E-167</v>
      </c>
      <c r="IK73" s="86">
        <f t="shared" si="71"/>
        <v>1.3648985519032141E-194</v>
      </c>
      <c r="IL73" s="86">
        <f t="shared" si="71"/>
        <v>8.9405740021519564E-202</v>
      </c>
      <c r="IM73" s="86">
        <f t="shared" si="71"/>
        <v>1.3222254568832844E-193</v>
      </c>
      <c r="IN73" s="86">
        <f t="shared" si="71"/>
        <v>6.0481824066737124E-220</v>
      </c>
      <c r="IO73" s="86">
        <f t="shared" si="71"/>
        <v>6.8153628643595557E-220</v>
      </c>
      <c r="IP73" s="86">
        <f t="shared" si="71"/>
        <v>1.978305719455656E-231</v>
      </c>
      <c r="IQ73" s="86">
        <f t="shared" si="71"/>
        <v>2.2931152551396799E-226</v>
      </c>
      <c r="IR73" s="86">
        <f t="shared" si="71"/>
        <v>5.6665512821242627E-212</v>
      </c>
      <c r="IS73" s="86">
        <f t="shared" si="71"/>
        <v>2.8549826174474538E-217</v>
      </c>
      <c r="IT73" s="86">
        <f t="shared" si="71"/>
        <v>6.1058640840591794E-210</v>
      </c>
      <c r="IU73" s="86">
        <f t="shared" si="71"/>
        <v>1.486822182580832E-197</v>
      </c>
      <c r="IV73" s="86">
        <f t="shared" si="71"/>
        <v>2.3991805929304831E-101</v>
      </c>
      <c r="IW73" s="86">
        <f t="shared" si="71"/>
        <v>5.3907741048836038E-54</v>
      </c>
      <c r="IY73" s="86">
        <f t="shared" si="72"/>
        <v>0.30224038135867692</v>
      </c>
      <c r="IZ73" s="86">
        <f t="shared" si="72"/>
        <v>0.26651128028079674</v>
      </c>
      <c r="JA73" s="86">
        <f t="shared" si="72"/>
        <v>0.25304086955800648</v>
      </c>
      <c r="JB73" s="86">
        <f t="shared" si="72"/>
        <v>0.25650281429856597</v>
      </c>
      <c r="JC73" s="86">
        <f t="shared" si="72"/>
        <v>0.3133117574661482</v>
      </c>
      <c r="JD73" s="86">
        <f t="shared" si="72"/>
        <v>0.27623741745356262</v>
      </c>
      <c r="JE73" s="86">
        <f t="shared" si="72"/>
        <v>0.26742331978463707</v>
      </c>
      <c r="JF73" s="86">
        <f t="shared" si="72"/>
        <v>0.26706794769318992</v>
      </c>
      <c r="JG73" s="86">
        <f t="shared" si="72"/>
        <v>0.26584275122567202</v>
      </c>
      <c r="JH73" s="86">
        <f t="shared" si="72"/>
        <v>0.25886981875297854</v>
      </c>
      <c r="JI73" s="86">
        <f t="shared" si="72"/>
        <v>0.24748290920627203</v>
      </c>
      <c r="JJ73" s="86">
        <f t="shared" si="72"/>
        <v>0.26767476226501863</v>
      </c>
      <c r="JK73" s="86">
        <f t="shared" si="72"/>
        <v>0.26770917663300137</v>
      </c>
      <c r="JL73" s="86">
        <f t="shared" si="72"/>
        <v>0.29368774717570445</v>
      </c>
      <c r="JM73" s="86">
        <f t="shared" si="72"/>
        <v>0.22829513058557416</v>
      </c>
    </row>
    <row r="74" spans="2:273" x14ac:dyDescent="0.25">
      <c r="B74" s="2">
        <v>47</v>
      </c>
      <c r="C74" s="37">
        <v>201.452</v>
      </c>
      <c r="D74" s="37">
        <v>199.17699999999999</v>
      </c>
      <c r="E74" s="37">
        <v>196.80600000000001</v>
      </c>
      <c r="F74" s="37">
        <v>199.083</v>
      </c>
      <c r="G74" s="37">
        <v>209.31700000000001</v>
      </c>
      <c r="H74" s="37">
        <v>202.233</v>
      </c>
      <c r="I74" s="37">
        <v>199.31700000000001</v>
      </c>
      <c r="J74" s="37">
        <v>201.667</v>
      </c>
      <c r="K74" s="37">
        <v>197.45</v>
      </c>
      <c r="L74" s="37">
        <v>196.21700000000001</v>
      </c>
      <c r="M74" s="37">
        <v>190.05</v>
      </c>
      <c r="N74" s="37">
        <v>197.5</v>
      </c>
      <c r="O74" s="37">
        <v>195.4</v>
      </c>
      <c r="P74" s="37">
        <v>194.11699999999999</v>
      </c>
      <c r="Q74" s="37">
        <v>156.983</v>
      </c>
      <c r="S74" s="4">
        <f t="shared" si="74"/>
        <v>190.14475062128574</v>
      </c>
      <c r="T74" s="4">
        <f t="shared" si="74"/>
        <v>185.61512487597594</v>
      </c>
      <c r="U74" s="4">
        <f t="shared" si="74"/>
        <v>181.80123881222286</v>
      </c>
      <c r="V74" s="4">
        <f t="shared" si="74"/>
        <v>184.35197214072593</v>
      </c>
      <c r="W74" s="4">
        <f t="shared" si="74"/>
        <v>197.1469119815232</v>
      </c>
      <c r="X74" s="4">
        <f t="shared" si="74"/>
        <v>188.89711455152488</v>
      </c>
      <c r="Y74" s="4">
        <f t="shared" si="74"/>
        <v>185.38518265017214</v>
      </c>
      <c r="Z74" s="4">
        <f t="shared" si="74"/>
        <v>188.65642298511483</v>
      </c>
      <c r="AA74" s="4">
        <f t="shared" si="74"/>
        <v>186.30435799437126</v>
      </c>
      <c r="AB74" s="4">
        <f t="shared" si="74"/>
        <v>183.35015272115589</v>
      </c>
      <c r="AC74" s="4">
        <f t="shared" si="74"/>
        <v>176.55915086899182</v>
      </c>
      <c r="AD74" s="4">
        <f t="shared" si="74"/>
        <v>185.21330763833967</v>
      </c>
      <c r="AE74" s="4">
        <f t="shared" si="74"/>
        <v>182.53697919719602</v>
      </c>
      <c r="AF74" s="4">
        <f t="shared" si="74"/>
        <v>184.40271108484373</v>
      </c>
      <c r="AG74" s="4">
        <f t="shared" si="74"/>
        <v>149.14601628468426</v>
      </c>
      <c r="AI74" s="4">
        <f t="shared" si="75"/>
        <v>11.307249378714261</v>
      </c>
      <c r="AJ74" s="4">
        <f t="shared" si="75"/>
        <v>13.561875124024056</v>
      </c>
      <c r="AK74" s="4">
        <f t="shared" si="75"/>
        <v>15.004761187777149</v>
      </c>
      <c r="AL74" s="4">
        <f t="shared" si="75"/>
        <v>14.731027859274064</v>
      </c>
      <c r="AM74" s="4">
        <f t="shared" si="75"/>
        <v>12.170088018476804</v>
      </c>
      <c r="AN74" s="4">
        <f t="shared" si="75"/>
        <v>13.335885448475125</v>
      </c>
      <c r="AO74" s="4">
        <f t="shared" si="75"/>
        <v>13.931817349827867</v>
      </c>
      <c r="AP74" s="4">
        <f t="shared" si="75"/>
        <v>13.010577014885172</v>
      </c>
      <c r="AQ74" s="4">
        <f t="shared" si="75"/>
        <v>11.14564200562873</v>
      </c>
      <c r="AR74" s="4">
        <f t="shared" si="75"/>
        <v>12.866847278844119</v>
      </c>
      <c r="AS74" s="4">
        <f t="shared" si="75"/>
        <v>13.49084913100819</v>
      </c>
      <c r="AT74" s="4">
        <f t="shared" si="75"/>
        <v>12.286692361660329</v>
      </c>
      <c r="AU74" s="4">
        <f t="shared" si="75"/>
        <v>12.863020802803987</v>
      </c>
      <c r="AV74" s="4">
        <f t="shared" si="75"/>
        <v>9.7142889151562599</v>
      </c>
      <c r="AW74" s="4">
        <f t="shared" si="75"/>
        <v>7.8369837153157391</v>
      </c>
      <c r="AY74" s="2">
        <f t="shared" si="65"/>
        <v>49.691828897076135</v>
      </c>
      <c r="AZ74" s="2">
        <f t="shared" si="65"/>
        <v>51.806001325723628</v>
      </c>
      <c r="BA74" s="2">
        <f t="shared" si="65"/>
        <v>51.405648013026983</v>
      </c>
      <c r="BB74" s="2">
        <f t="shared" si="65"/>
        <v>53.046070465602348</v>
      </c>
      <c r="BC74" s="2">
        <f t="shared" si="65"/>
        <v>52.58774828212006</v>
      </c>
      <c r="BD74" s="2">
        <f t="shared" si="65"/>
        <v>53.182469047027446</v>
      </c>
      <c r="BE74" s="2">
        <f t="shared" si="65"/>
        <v>53.063231124819126</v>
      </c>
      <c r="BF74" s="2">
        <f t="shared" si="65"/>
        <v>53.727278368395758</v>
      </c>
      <c r="BG74" s="2">
        <f t="shared" si="65"/>
        <v>52.678621835166133</v>
      </c>
      <c r="BH74" s="2">
        <f t="shared" si="65"/>
        <v>53.321329950138072</v>
      </c>
      <c r="BI74" s="2">
        <f t="shared" si="65"/>
        <v>52.544176510816662</v>
      </c>
      <c r="BJ74" s="2">
        <f t="shared" si="65"/>
        <v>53.480683187677485</v>
      </c>
      <c r="BK74" s="2">
        <f t="shared" si="65"/>
        <v>53.91903873198104</v>
      </c>
      <c r="BL74" s="2">
        <f t="shared" si="65"/>
        <v>53.720466333975772</v>
      </c>
      <c r="BM74" s="2">
        <f t="shared" si="65"/>
        <v>54.002242838492911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59.022884692513379</v>
      </c>
      <c r="DL74" s="2">
        <f t="shared" si="76"/>
        <v>62.565993277310923</v>
      </c>
      <c r="DM74" s="2">
        <f t="shared" si="76"/>
        <v>60.868004719004723</v>
      </c>
      <c r="DN74" s="2">
        <f t="shared" si="76"/>
        <v>61.297008794508798</v>
      </c>
      <c r="DO74" s="2">
        <f t="shared" si="76"/>
        <v>62.333552941176478</v>
      </c>
      <c r="DP74" s="2">
        <f t="shared" si="76"/>
        <v>61.699100471900458</v>
      </c>
      <c r="DQ74" s="2">
        <f t="shared" si="76"/>
        <v>60.915579236379259</v>
      </c>
      <c r="DR74" s="2">
        <f t="shared" si="76"/>
        <v>60.212239215686282</v>
      </c>
      <c r="DS74" s="2">
        <f t="shared" si="76"/>
        <v>61.482715873015863</v>
      </c>
      <c r="DT74" s="2">
        <f t="shared" si="76"/>
        <v>60.195644444444433</v>
      </c>
      <c r="DU74" s="2">
        <f t="shared" si="76"/>
        <v>58.814313181602671</v>
      </c>
      <c r="DV74" s="2">
        <f t="shared" si="76"/>
        <v>60.486739682539685</v>
      </c>
      <c r="DW74" s="2">
        <f t="shared" si="76"/>
        <v>60.926846374946372</v>
      </c>
      <c r="DX74" s="2">
        <f t="shared" si="76"/>
        <v>60.94180168067227</v>
      </c>
      <c r="DY74" s="2">
        <f t="shared" si="76"/>
        <v>58.604768983957229</v>
      </c>
      <c r="EA74" s="2">
        <f t="shared" si="77"/>
        <v>46.966576600708549</v>
      </c>
      <c r="EB74" s="2">
        <f t="shared" si="77"/>
        <v>48.209558802723492</v>
      </c>
      <c r="EC74" s="2">
        <f t="shared" si="77"/>
        <v>47.960031044860543</v>
      </c>
      <c r="ED74" s="2">
        <f t="shared" si="77"/>
        <v>50.043789187286222</v>
      </c>
      <c r="EE74" s="2">
        <f t="shared" si="77"/>
        <v>49.36910529400452</v>
      </c>
      <c r="EF74" s="2">
        <f t="shared" si="77"/>
        <v>50.041130429759704</v>
      </c>
      <c r="EG74" s="2">
        <f t="shared" si="77"/>
        <v>50.126260917282806</v>
      </c>
      <c r="EH74" s="2">
        <f t="shared" si="77"/>
        <v>51.1503263078977</v>
      </c>
      <c r="EI74" s="2">
        <f t="shared" si="77"/>
        <v>49.227798829403376</v>
      </c>
      <c r="EJ74" s="2">
        <f t="shared" si="77"/>
        <v>50.70157795382746</v>
      </c>
      <c r="EK74" s="2">
        <f t="shared" si="77"/>
        <v>50.080766750146879</v>
      </c>
      <c r="EL74" s="2">
        <f t="shared" si="77"/>
        <v>50.839822585819704</v>
      </c>
      <c r="EM74" s="2">
        <f t="shared" si="77"/>
        <v>51.402509519317938</v>
      </c>
      <c r="EN74" s="2">
        <f t="shared" si="77"/>
        <v>51.312089008297121</v>
      </c>
      <c r="EO74" s="2">
        <f t="shared" si="77"/>
        <v>52.00996617725103</v>
      </c>
      <c r="EQ74" s="2">
        <f t="shared" si="78"/>
        <v>46.593567721468744</v>
      </c>
      <c r="ER74" s="2">
        <f t="shared" si="78"/>
        <v>49.161056445350432</v>
      </c>
      <c r="ES74" s="2">
        <f t="shared" si="78"/>
        <v>47.580813843478808</v>
      </c>
      <c r="ET74" s="2">
        <f t="shared" si="78"/>
        <v>49.414810398208274</v>
      </c>
      <c r="EU74" s="2">
        <f t="shared" si="78"/>
        <v>49.423639216219748</v>
      </c>
      <c r="EV74" s="2">
        <f t="shared" si="78"/>
        <v>50.577016073962966</v>
      </c>
      <c r="EW74" s="2">
        <f t="shared" si="78"/>
        <v>50.895306746359331</v>
      </c>
      <c r="EX74" s="2">
        <f t="shared" si="78"/>
        <v>51.291702608655932</v>
      </c>
      <c r="EY74" s="2">
        <f t="shared" si="78"/>
        <v>50.408520846022967</v>
      </c>
      <c r="EZ74" s="2">
        <f t="shared" si="78"/>
        <v>51.233211726961706</v>
      </c>
      <c r="FA74" s="2">
        <f t="shared" si="78"/>
        <v>50.403448231357558</v>
      </c>
      <c r="FB74" s="2">
        <f t="shared" si="78"/>
        <v>51.747278836600373</v>
      </c>
      <c r="FC74" s="2">
        <f t="shared" si="78"/>
        <v>51.979040644776042</v>
      </c>
      <c r="FD74" s="2">
        <f t="shared" si="78"/>
        <v>52.281545997964827</v>
      </c>
      <c r="FE74" s="2">
        <f t="shared" si="78"/>
        <v>52.562257308440479</v>
      </c>
      <c r="FG74" s="2">
        <f t="shared" si="79"/>
        <v>0.77393219734270269</v>
      </c>
      <c r="FH74" s="2">
        <f t="shared" si="79"/>
        <v>0.7495220601700634</v>
      </c>
      <c r="FI74" s="2">
        <f t="shared" si="79"/>
        <v>0.73304899686212444</v>
      </c>
      <c r="FJ74" s="2">
        <f t="shared" si="79"/>
        <v>0.73318042227618785</v>
      </c>
      <c r="FK74" s="2">
        <f t="shared" si="79"/>
        <v>0.75173521546072875</v>
      </c>
      <c r="FL74" s="2">
        <f t="shared" si="79"/>
        <v>0.73056353151024855</v>
      </c>
      <c r="FM74" s="2">
        <f t="shared" si="79"/>
        <v>0.72782384361845087</v>
      </c>
      <c r="FN74" s="2">
        <f t="shared" si="79"/>
        <v>0.7156369740504136</v>
      </c>
      <c r="FO74" s="2">
        <f t="shared" si="79"/>
        <v>0.71847088248394075</v>
      </c>
      <c r="FP74" s="2">
        <f t="shared" si="79"/>
        <v>0.72409440054079321</v>
      </c>
      <c r="FQ74" s="2">
        <f t="shared" si="79"/>
        <v>0.71795583580396261</v>
      </c>
      <c r="FR74" s="2">
        <f t="shared" si="79"/>
        <v>0.72629118983050467</v>
      </c>
      <c r="FS74" s="2">
        <f t="shared" si="79"/>
        <v>0.73580334108936485</v>
      </c>
      <c r="FT74" s="2">
        <f t="shared" si="79"/>
        <v>0.74993271343201906</v>
      </c>
      <c r="FU74" s="2">
        <f t="shared" si="79"/>
        <v>0.69792212146489474</v>
      </c>
      <c r="FW74" s="2">
        <f t="shared" si="67"/>
        <v>7.7955813469797399E-4</v>
      </c>
      <c r="FX74" s="2">
        <f t="shared" si="67"/>
        <v>4.9647259313900923E-4</v>
      </c>
      <c r="FY74" s="2">
        <f t="shared" si="67"/>
        <v>4.7348227609197177E-4</v>
      </c>
      <c r="FZ74" s="2">
        <f t="shared" si="67"/>
        <v>4.7382411219973043E-4</v>
      </c>
      <c r="GA74" s="2">
        <f t="shared" si="67"/>
        <v>4.9852126223944135E-4</v>
      </c>
      <c r="GB74" s="2">
        <f t="shared" si="67"/>
        <v>4.7834711900031032E-4</v>
      </c>
      <c r="GC74" s="2">
        <f t="shared" si="67"/>
        <v>4.8763994736512298E-4</v>
      </c>
      <c r="GD74" s="2">
        <f t="shared" si="67"/>
        <v>5.5939465992182298E-4</v>
      </c>
      <c r="GE74" s="2">
        <f t="shared" si="67"/>
        <v>5.9880753645584787E-4</v>
      </c>
      <c r="GF74" s="2">
        <f t="shared" si="67"/>
        <v>5.3775724158184853E-4</v>
      </c>
      <c r="GG74" s="2">
        <f t="shared" si="67"/>
        <v>5.0810769162267714E-4</v>
      </c>
      <c r="GH74" s="2">
        <f t="shared" si="67"/>
        <v>4.5666279827115874E-4</v>
      </c>
      <c r="GI74" s="2">
        <f t="shared" si="67"/>
        <v>4.0108340458002226E-4</v>
      </c>
      <c r="GJ74" s="2">
        <f t="shared" si="67"/>
        <v>3.1069688671452067E-4</v>
      </c>
      <c r="GK74" s="2">
        <f t="shared" si="67"/>
        <v>2.4012704029330675E-4</v>
      </c>
      <c r="GM74" s="86">
        <f t="shared" si="68"/>
        <v>0.36117322996634532</v>
      </c>
      <c r="GN74" s="86">
        <f t="shared" si="68"/>
        <v>0.32515866091797885</v>
      </c>
      <c r="GO74" s="86">
        <f t="shared" si="68"/>
        <v>0.3139796213363143</v>
      </c>
      <c r="GP74" s="86">
        <f t="shared" si="68"/>
        <v>0.31835710815497065</v>
      </c>
      <c r="GQ74" s="86">
        <f t="shared" si="68"/>
        <v>0.38261572365054969</v>
      </c>
      <c r="GR74" s="86">
        <f t="shared" si="68"/>
        <v>0.34452466734514481</v>
      </c>
      <c r="GS74" s="86">
        <f t="shared" si="68"/>
        <v>0.33438402366065162</v>
      </c>
      <c r="GT74" s="86">
        <f t="shared" si="68"/>
        <v>0.33918802821185323</v>
      </c>
      <c r="GU74" s="86">
        <f t="shared" si="68"/>
        <v>0.33630820241430948</v>
      </c>
      <c r="GV74" s="86">
        <f t="shared" si="68"/>
        <v>0.32489951073328122</v>
      </c>
      <c r="GW74" s="86">
        <f t="shared" si="68"/>
        <v>0.31268953570042862</v>
      </c>
      <c r="GX74" s="86">
        <f t="shared" si="68"/>
        <v>0.33530516454330633</v>
      </c>
      <c r="GY74" s="86">
        <f t="shared" si="68"/>
        <v>0.33159581801669902</v>
      </c>
      <c r="GZ74" s="86">
        <f t="shared" si="68"/>
        <v>0.35888912411066576</v>
      </c>
      <c r="HA74" s="86">
        <f t="shared" si="68"/>
        <v>0.29611288144364567</v>
      </c>
      <c r="HC74" s="86">
        <f t="shared" si="73"/>
        <v>6.4521208222484598E-5</v>
      </c>
      <c r="HD74" s="86">
        <f t="shared" si="69"/>
        <v>3.7061255964234681E-5</v>
      </c>
      <c r="HE74" s="86">
        <f t="shared" si="69"/>
        <v>1.494888045283965E-5</v>
      </c>
      <c r="HF74" s="86">
        <f t="shared" si="69"/>
        <v>1.1151658477938312E-5</v>
      </c>
      <c r="HG74" s="86">
        <f t="shared" si="69"/>
        <v>2.5122062572709964E-5</v>
      </c>
      <c r="HH74" s="86">
        <f t="shared" si="69"/>
        <v>8.4504225071318001E-6</v>
      </c>
      <c r="HI74" s="86">
        <f t="shared" si="69"/>
        <v>7.9425437716662882E-6</v>
      </c>
      <c r="HJ74" s="86">
        <f t="shared" si="69"/>
        <v>6.7395471049014313E-6</v>
      </c>
      <c r="HK74" s="86">
        <f t="shared" si="69"/>
        <v>7.9230397373112861E-6</v>
      </c>
      <c r="HL74" s="86">
        <f t="shared" si="69"/>
        <v>1.0488187409053479E-5</v>
      </c>
      <c r="HM74" s="86">
        <f t="shared" si="69"/>
        <v>6.8149811558450902E-6</v>
      </c>
      <c r="HN74" s="86">
        <f t="shared" si="69"/>
        <v>1.1136067050731906E-5</v>
      </c>
      <c r="HO74" s="86">
        <f t="shared" si="69"/>
        <v>1.2588388916212122E-5</v>
      </c>
      <c r="HP74" s="86">
        <f t="shared" si="69"/>
        <v>1.0951176349450651E-5</v>
      </c>
      <c r="HQ74" s="86">
        <f t="shared" si="69"/>
        <v>2.2546120253463214E-7</v>
      </c>
      <c r="HS74" s="86">
        <f t="shared" si="70"/>
        <v>1.1579636171853138E-31</v>
      </c>
      <c r="HT74" s="86">
        <f t="shared" si="70"/>
        <v>2.1136073826296355E-36</v>
      </c>
      <c r="HU74" s="86">
        <f t="shared" si="70"/>
        <v>7.2653842013963496E-42</v>
      </c>
      <c r="HV74" s="86">
        <f t="shared" si="70"/>
        <v>3.9493683283744747E-44</v>
      </c>
      <c r="HW74" s="86">
        <f t="shared" si="70"/>
        <v>4.476214417419335E-42</v>
      </c>
      <c r="HX74" s="86">
        <f t="shared" si="70"/>
        <v>1.1475073102140793E-47</v>
      </c>
      <c r="HY74" s="86">
        <f t="shared" si="70"/>
        <v>1.0445120560521441E-47</v>
      </c>
      <c r="HZ74" s="86">
        <f t="shared" si="70"/>
        <v>8.5159100337787414E-50</v>
      </c>
      <c r="IA74" s="86">
        <f t="shared" si="70"/>
        <v>8.6675538297459813E-49</v>
      </c>
      <c r="IB74" s="86">
        <f t="shared" si="70"/>
        <v>4.1285904444090605E-46</v>
      </c>
      <c r="IC74" s="86">
        <f t="shared" si="70"/>
        <v>2.2128906821387068E-47</v>
      </c>
      <c r="ID74" s="86">
        <f t="shared" si="70"/>
        <v>9.8815502746871488E-46</v>
      </c>
      <c r="IE74" s="86">
        <f t="shared" si="70"/>
        <v>1.6110071644556932E-43</v>
      </c>
      <c r="IF74" s="86">
        <f t="shared" si="70"/>
        <v>1.285157999787122E-27</v>
      </c>
      <c r="IG74" s="86">
        <f t="shared" si="70"/>
        <v>3.9053184643692213E-19</v>
      </c>
      <c r="II74" s="86">
        <f t="shared" si="71"/>
        <v>4.5116492098286654E-134</v>
      </c>
      <c r="IJ74" s="86">
        <f t="shared" si="71"/>
        <v>1.538715773400067E-163</v>
      </c>
      <c r="IK74" s="86">
        <f t="shared" si="71"/>
        <v>4.8460849820280446E-190</v>
      </c>
      <c r="IL74" s="86">
        <f t="shared" si="71"/>
        <v>4.6957374018002684E-197</v>
      </c>
      <c r="IM74" s="86">
        <f t="shared" si="71"/>
        <v>4.7693498658530983E-189</v>
      </c>
      <c r="IN74" s="86">
        <f t="shared" si="71"/>
        <v>8.6559276309404335E-215</v>
      </c>
      <c r="IO74" s="86">
        <f t="shared" si="71"/>
        <v>1.0016851874676448E-214</v>
      </c>
      <c r="IP74" s="86">
        <f t="shared" si="71"/>
        <v>6.8388902764999839E-226</v>
      </c>
      <c r="IQ74" s="86">
        <f t="shared" si="71"/>
        <v>6.6947850725166282E-221</v>
      </c>
      <c r="IR74" s="86">
        <f t="shared" si="71"/>
        <v>6.2577992800548052E-207</v>
      </c>
      <c r="IS74" s="86">
        <f t="shared" si="71"/>
        <v>3.8715759691152778E-212</v>
      </c>
      <c r="IT74" s="86">
        <f t="shared" si="71"/>
        <v>4.7396308104788829E-205</v>
      </c>
      <c r="IU74" s="86">
        <f t="shared" si="71"/>
        <v>4.9674668675583258E-193</v>
      </c>
      <c r="IV74" s="86">
        <f t="shared" si="71"/>
        <v>4.0663484418474036E-99</v>
      </c>
      <c r="IW74" s="86">
        <f t="shared" si="71"/>
        <v>7.3535307211406942E-53</v>
      </c>
      <c r="IY74" s="86">
        <f t="shared" si="72"/>
        <v>0.3612377511745678</v>
      </c>
      <c r="IZ74" s="86">
        <f t="shared" si="72"/>
        <v>0.3251957221739431</v>
      </c>
      <c r="JA74" s="86">
        <f t="shared" si="72"/>
        <v>0.31399457021676713</v>
      </c>
      <c r="JB74" s="86">
        <f t="shared" si="72"/>
        <v>0.31836825981344857</v>
      </c>
      <c r="JC74" s="86">
        <f t="shared" si="72"/>
        <v>0.3826408457131224</v>
      </c>
      <c r="JD74" s="86">
        <f t="shared" si="72"/>
        <v>0.34453311776765194</v>
      </c>
      <c r="JE74" s="86">
        <f t="shared" si="72"/>
        <v>0.3343919662044233</v>
      </c>
      <c r="JF74" s="86">
        <f t="shared" si="72"/>
        <v>0.33919476775895813</v>
      </c>
      <c r="JG74" s="86">
        <f t="shared" si="72"/>
        <v>0.33631612545404677</v>
      </c>
      <c r="JH74" s="86">
        <f t="shared" si="72"/>
        <v>0.32490999892069028</v>
      </c>
      <c r="JI74" s="86">
        <f t="shared" si="72"/>
        <v>0.31269635068158447</v>
      </c>
      <c r="JJ74" s="86">
        <f t="shared" si="72"/>
        <v>0.33531630061035705</v>
      </c>
      <c r="JK74" s="86">
        <f t="shared" si="72"/>
        <v>0.33160840640561523</v>
      </c>
      <c r="JL74" s="86">
        <f t="shared" si="72"/>
        <v>0.35890007528701523</v>
      </c>
      <c r="JM74" s="86">
        <f t="shared" si="72"/>
        <v>0.29611310690484821</v>
      </c>
    </row>
    <row r="75" spans="2:273" x14ac:dyDescent="0.25">
      <c r="B75" s="2">
        <v>48</v>
      </c>
      <c r="C75" s="37">
        <v>210.5</v>
      </c>
      <c r="D75" s="37">
        <v>209.75800000000001</v>
      </c>
      <c r="E75" s="37">
        <v>209.01599999999999</v>
      </c>
      <c r="F75" s="37">
        <v>213.06700000000001</v>
      </c>
      <c r="G75" s="37">
        <v>218.3</v>
      </c>
      <c r="H75" s="37">
        <v>214.667</v>
      </c>
      <c r="I75" s="37">
        <v>211.68299999999999</v>
      </c>
      <c r="J75" s="37">
        <v>212.53299999999999</v>
      </c>
      <c r="K75" s="37">
        <v>209.733</v>
      </c>
      <c r="L75" s="37">
        <v>208.667</v>
      </c>
      <c r="M75" s="37">
        <v>203.43299999999999</v>
      </c>
      <c r="N75" s="37">
        <v>208.93299999999999</v>
      </c>
      <c r="O75" s="37">
        <v>206.767</v>
      </c>
      <c r="P75" s="37">
        <v>204.18299999999999</v>
      </c>
      <c r="Q75" s="37">
        <v>170.95</v>
      </c>
      <c r="S75" s="4">
        <f t="shared" si="74"/>
        <v>204.73351217154263</v>
      </c>
      <c r="T75" s="4">
        <f t="shared" si="74"/>
        <v>201.84549269065991</v>
      </c>
      <c r="U75" s="4">
        <f t="shared" si="74"/>
        <v>199.25991027561665</v>
      </c>
      <c r="V75" s="4">
        <f t="shared" si="74"/>
        <v>201.8921007250251</v>
      </c>
      <c r="W75" s="4">
        <f t="shared" si="74"/>
        <v>213.48266844145124</v>
      </c>
      <c r="X75" s="4">
        <f t="shared" si="74"/>
        <v>206.75831912983142</v>
      </c>
      <c r="Y75" s="4">
        <f t="shared" si="74"/>
        <v>203.25096219653668</v>
      </c>
      <c r="Z75" s="4">
        <f t="shared" si="74"/>
        <v>207.89799260331941</v>
      </c>
      <c r="AA75" s="4">
        <f t="shared" si="74"/>
        <v>205.11311908176739</v>
      </c>
      <c r="AB75" s="4">
        <f t="shared" si="74"/>
        <v>201.38059486615427</v>
      </c>
      <c r="AC75" s="4">
        <f t="shared" si="74"/>
        <v>194.56873233025152</v>
      </c>
      <c r="AD75" s="4">
        <f t="shared" si="74"/>
        <v>203.04259506926729</v>
      </c>
      <c r="AE75" s="4">
        <f t="shared" si="74"/>
        <v>199.21709340437974</v>
      </c>
      <c r="AF75" s="4">
        <f t="shared" si="74"/>
        <v>199.64413368640743</v>
      </c>
      <c r="AG75" s="4">
        <f t="shared" si="74"/>
        <v>164.75121943119674</v>
      </c>
      <c r="AI75" s="4">
        <f t="shared" si="75"/>
        <v>5.7664878284573717</v>
      </c>
      <c r="AJ75" s="4">
        <f t="shared" si="75"/>
        <v>7.9125073093400999</v>
      </c>
      <c r="AK75" s="4">
        <f t="shared" si="75"/>
        <v>9.7560897243833438</v>
      </c>
      <c r="AL75" s="4">
        <f t="shared" si="75"/>
        <v>11.174899274974905</v>
      </c>
      <c r="AM75" s="4">
        <f t="shared" si="75"/>
        <v>4.8173315585487728</v>
      </c>
      <c r="AN75" s="4">
        <f t="shared" si="75"/>
        <v>7.9086808701685811</v>
      </c>
      <c r="AO75" s="4">
        <f t="shared" si="75"/>
        <v>8.4320378034633165</v>
      </c>
      <c r="AP75" s="4">
        <f t="shared" si="75"/>
        <v>4.635007396680578</v>
      </c>
      <c r="AQ75" s="4">
        <f t="shared" si="75"/>
        <v>4.6198809182326102</v>
      </c>
      <c r="AR75" s="4">
        <f t="shared" si="75"/>
        <v>7.286405133845733</v>
      </c>
      <c r="AS75" s="4">
        <f t="shared" si="75"/>
        <v>8.8642676697484717</v>
      </c>
      <c r="AT75" s="4">
        <f t="shared" si="75"/>
        <v>5.8904049307327</v>
      </c>
      <c r="AU75" s="4">
        <f t="shared" si="75"/>
        <v>7.5499065956202571</v>
      </c>
      <c r="AV75" s="4">
        <f t="shared" si="75"/>
        <v>4.538866313592564</v>
      </c>
      <c r="AW75" s="4">
        <f t="shared" si="75"/>
        <v>6.1987805688032438</v>
      </c>
      <c r="AY75" s="2">
        <f t="shared" si="65"/>
        <v>49.451249208798025</v>
      </c>
      <c r="AZ75" s="2">
        <f t="shared" si="65"/>
        <v>51.524153883735345</v>
      </c>
      <c r="BA75" s="2">
        <f t="shared" si="65"/>
        <v>51.13225244573038</v>
      </c>
      <c r="BB75" s="2">
        <f t="shared" si="65"/>
        <v>52.778526760508115</v>
      </c>
      <c r="BC75" s="2">
        <f t="shared" si="65"/>
        <v>52.314613829620939</v>
      </c>
      <c r="BD75" s="2">
        <f t="shared" si="65"/>
        <v>52.91371053747077</v>
      </c>
      <c r="BE75" s="2">
        <f t="shared" si="65"/>
        <v>52.801227197942588</v>
      </c>
      <c r="BF75" s="2">
        <f t="shared" si="65"/>
        <v>53.479127156174251</v>
      </c>
      <c r="BG75" s="2">
        <f t="shared" si="65"/>
        <v>52.410881144953713</v>
      </c>
      <c r="BH75" s="2">
        <f t="shared" si="65"/>
        <v>53.070502310021993</v>
      </c>
      <c r="BI75" s="2">
        <f t="shared" si="65"/>
        <v>52.307753026918824</v>
      </c>
      <c r="BJ75" s="2">
        <f t="shared" si="65"/>
        <v>53.234087869330651</v>
      </c>
      <c r="BK75" s="2">
        <f t="shared" si="65"/>
        <v>53.668346557902787</v>
      </c>
      <c r="BL75" s="2">
        <f t="shared" si="65"/>
        <v>53.490939006913678</v>
      </c>
      <c r="BM75" s="2">
        <f t="shared" si="65"/>
        <v>53.842087576217061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59.231866310160441</v>
      </c>
      <c r="DL75" s="2">
        <f t="shared" si="76"/>
        <v>62.796623529411761</v>
      </c>
      <c r="DM75" s="2">
        <f t="shared" si="76"/>
        <v>61.065203560703566</v>
      </c>
      <c r="DN75" s="2">
        <f t="shared" si="76"/>
        <v>61.484008151008155</v>
      </c>
      <c r="DO75" s="2">
        <f t="shared" si="76"/>
        <v>62.532417086834741</v>
      </c>
      <c r="DP75" s="2">
        <f t="shared" si="76"/>
        <v>61.833703689403677</v>
      </c>
      <c r="DQ75" s="2">
        <f t="shared" si="76"/>
        <v>61.021037666237689</v>
      </c>
      <c r="DR75" s="2">
        <f t="shared" si="76"/>
        <v>60.329426330532222</v>
      </c>
      <c r="DS75" s="2">
        <f t="shared" si="76"/>
        <v>61.617392063492055</v>
      </c>
      <c r="DT75" s="2">
        <f t="shared" si="76"/>
        <v>60.318911111111099</v>
      </c>
      <c r="DU75" s="2">
        <f t="shared" si="76"/>
        <v>58.923520625889061</v>
      </c>
      <c r="DV75" s="2">
        <f t="shared" si="76"/>
        <v>60.616125396825403</v>
      </c>
      <c r="DW75" s="2">
        <f t="shared" si="76"/>
        <v>61.053574688974685</v>
      </c>
      <c r="DX75" s="2">
        <f t="shared" si="76"/>
        <v>61.107641736694681</v>
      </c>
      <c r="DY75" s="2">
        <f t="shared" si="76"/>
        <v>58.849823529411779</v>
      </c>
      <c r="EA75" s="2">
        <f t="shared" si="77"/>
        <v>46.84607770961145</v>
      </c>
      <c r="EB75" s="2">
        <f t="shared" si="77"/>
        <v>48.087879962861436</v>
      </c>
      <c r="EC75" s="2">
        <f t="shared" si="77"/>
        <v>47.833550445373575</v>
      </c>
      <c r="ED75" s="2">
        <f t="shared" si="77"/>
        <v>49.889606303866906</v>
      </c>
      <c r="EE75" s="2">
        <f t="shared" si="77"/>
        <v>49.237007284865243</v>
      </c>
      <c r="EF75" s="2">
        <f t="shared" si="77"/>
        <v>49.913055568391869</v>
      </c>
      <c r="EG75" s="2">
        <f t="shared" si="77"/>
        <v>49.997284600277261</v>
      </c>
      <c r="EH75" s="2">
        <f t="shared" si="77"/>
        <v>50.996508134077459</v>
      </c>
      <c r="EI75" s="2">
        <f t="shared" si="77"/>
        <v>49.11975151464295</v>
      </c>
      <c r="EJ75" s="2">
        <f t="shared" si="77"/>
        <v>50.551206182260024</v>
      </c>
      <c r="EK75" s="2">
        <f t="shared" si="77"/>
        <v>49.937234332003854</v>
      </c>
      <c r="EL75" s="2">
        <f t="shared" si="77"/>
        <v>50.69629323067052</v>
      </c>
      <c r="EM75" s="2">
        <f t="shared" si="77"/>
        <v>51.249609794961493</v>
      </c>
      <c r="EN75" s="2">
        <f t="shared" si="77"/>
        <v>51.174181735809299</v>
      </c>
      <c r="EO75" s="2">
        <f t="shared" si="77"/>
        <v>51.865134340805142</v>
      </c>
      <c r="EQ75" s="2">
        <f t="shared" si="78"/>
        <v>46.481735681702993</v>
      </c>
      <c r="ER75" s="2">
        <f t="shared" si="78"/>
        <v>49.019539846631737</v>
      </c>
      <c r="ES75" s="2">
        <f t="shared" si="78"/>
        <v>47.462657474892268</v>
      </c>
      <c r="ET75" s="2">
        <f t="shared" si="78"/>
        <v>49.273910131954302</v>
      </c>
      <c r="EU75" s="2">
        <f t="shared" si="78"/>
        <v>49.290167560324079</v>
      </c>
      <c r="EV75" s="2">
        <f t="shared" si="78"/>
        <v>50.436988624062039</v>
      </c>
      <c r="EW75" s="2">
        <f t="shared" si="78"/>
        <v>50.749241448939735</v>
      </c>
      <c r="EX75" s="2">
        <f t="shared" si="78"/>
        <v>51.134582894877113</v>
      </c>
      <c r="EY75" s="2">
        <f t="shared" si="78"/>
        <v>50.274093497301038</v>
      </c>
      <c r="EZ75" s="2">
        <f t="shared" si="78"/>
        <v>51.071122776027508</v>
      </c>
      <c r="FA75" s="2">
        <f t="shared" si="78"/>
        <v>50.252843479923527</v>
      </c>
      <c r="FB75" s="2">
        <f t="shared" si="78"/>
        <v>51.584072155167782</v>
      </c>
      <c r="FC75" s="2">
        <f t="shared" si="78"/>
        <v>51.81364018525651</v>
      </c>
      <c r="FD75" s="2">
        <f t="shared" si="78"/>
        <v>52.122047384794314</v>
      </c>
      <c r="FE75" s="2">
        <f t="shared" si="78"/>
        <v>52.398344532821646</v>
      </c>
      <c r="FG75" s="2">
        <f t="shared" si="79"/>
        <v>0.78963932068581055</v>
      </c>
      <c r="FH75" s="2">
        <f t="shared" si="79"/>
        <v>0.76641330643573879</v>
      </c>
      <c r="FI75" s="2">
        <f t="shared" si="79"/>
        <v>0.75068160291752017</v>
      </c>
      <c r="FJ75" s="2">
        <f t="shared" si="79"/>
        <v>0.75080729842299465</v>
      </c>
      <c r="FK75" s="2">
        <f t="shared" si="79"/>
        <v>0.76852330739364394</v>
      </c>
      <c r="FL75" s="2">
        <f t="shared" si="79"/>
        <v>0.74830393868783085</v>
      </c>
      <c r="FM75" s="2">
        <f t="shared" si="79"/>
        <v>0.74568184368998125</v>
      </c>
      <c r="FN75" s="2">
        <f t="shared" si="79"/>
        <v>0.73400234692766542</v>
      </c>
      <c r="FO75" s="2">
        <f t="shared" si="79"/>
        <v>0.73672056384894136</v>
      </c>
      <c r="FP75" s="2">
        <f t="shared" si="79"/>
        <v>0.74211039349904251</v>
      </c>
      <c r="FQ75" s="2">
        <f t="shared" si="79"/>
        <v>0.73622664680330485</v>
      </c>
      <c r="FR75" s="2">
        <f t="shared" si="79"/>
        <v>0.74421440944061601</v>
      </c>
      <c r="FS75" s="2">
        <f t="shared" si="79"/>
        <v>0.75331524032915265</v>
      </c>
      <c r="FT75" s="2">
        <f t="shared" si="79"/>
        <v>0.76680488279535464</v>
      </c>
      <c r="FU75" s="2">
        <f t="shared" si="79"/>
        <v>0.71697912473894543</v>
      </c>
      <c r="FW75" s="2">
        <f t="shared" si="67"/>
        <v>8.5470421470845595E-4</v>
      </c>
      <c r="FX75" s="2">
        <f t="shared" si="67"/>
        <v>5.4434529988370739E-4</v>
      </c>
      <c r="FY75" s="2">
        <f t="shared" si="67"/>
        <v>5.1913927734125169E-4</v>
      </c>
      <c r="FZ75" s="2">
        <f t="shared" si="67"/>
        <v>5.1951405892633939E-4</v>
      </c>
      <c r="GA75" s="2">
        <f t="shared" si="67"/>
        <v>5.4659140526290616E-4</v>
      </c>
      <c r="GB75" s="2">
        <f t="shared" si="67"/>
        <v>5.2447298170841454E-4</v>
      </c>
      <c r="GC75" s="2">
        <f t="shared" si="67"/>
        <v>5.3466141584047704E-4</v>
      </c>
      <c r="GD75" s="2">
        <f t="shared" si="67"/>
        <v>6.13330946547555E-4</v>
      </c>
      <c r="GE75" s="2">
        <f t="shared" si="67"/>
        <v>6.5654147778052181E-4</v>
      </c>
      <c r="GF75" s="2">
        <f t="shared" si="67"/>
        <v>5.8960850023363949E-4</v>
      </c>
      <c r="GG75" s="2">
        <f t="shared" si="67"/>
        <v>5.5710169530003527E-4</v>
      </c>
      <c r="GH75" s="2">
        <f t="shared" si="67"/>
        <v>5.0069874150739265E-4</v>
      </c>
      <c r="GI75" s="2">
        <f t="shared" si="67"/>
        <v>4.3976219100559411E-4</v>
      </c>
      <c r="GJ75" s="2">
        <f t="shared" si="67"/>
        <v>3.4066215038220862E-4</v>
      </c>
      <c r="GK75" s="2">
        <f t="shared" si="67"/>
        <v>2.6328796438749783E-4</v>
      </c>
      <c r="GM75" s="86">
        <f t="shared" si="68"/>
        <v>0.42645024405235843</v>
      </c>
      <c r="GN75" s="86">
        <f t="shared" si="68"/>
        <v>0.39131350317380398</v>
      </c>
      <c r="GO75" s="86">
        <f t="shared" si="68"/>
        <v>0.38373098695170721</v>
      </c>
      <c r="GP75" s="86">
        <f t="shared" si="68"/>
        <v>0.38921857087541628</v>
      </c>
      <c r="GQ75" s="86">
        <f t="shared" si="68"/>
        <v>0.46047653723761167</v>
      </c>
      <c r="GR75" s="86">
        <f t="shared" si="68"/>
        <v>0.42269881982878754</v>
      </c>
      <c r="GS75" s="86">
        <f t="shared" si="68"/>
        <v>0.41127309463546224</v>
      </c>
      <c r="GT75" s="86">
        <f t="shared" si="68"/>
        <v>0.42251993308721392</v>
      </c>
      <c r="GU75" s="86">
        <f t="shared" si="68"/>
        <v>0.41755926619449668</v>
      </c>
      <c r="GV75" s="86">
        <f t="shared" si="68"/>
        <v>0.40085179415474498</v>
      </c>
      <c r="GW75" s="86">
        <f t="shared" si="68"/>
        <v>0.38819234146383425</v>
      </c>
      <c r="GX75" s="86">
        <f t="shared" si="68"/>
        <v>0.4128098252625802</v>
      </c>
      <c r="GY75" s="86">
        <f t="shared" si="68"/>
        <v>0.40443641651310613</v>
      </c>
      <c r="GZ75" s="86">
        <f t="shared" si="68"/>
        <v>0.43210643987274377</v>
      </c>
      <c r="HA75" s="86">
        <f t="shared" si="68"/>
        <v>0.37588106404528859</v>
      </c>
      <c r="HC75" s="86">
        <f t="shared" si="73"/>
        <v>1.1869731719957926E-4</v>
      </c>
      <c r="HD75" s="86">
        <f t="shared" si="69"/>
        <v>7.1175621305718742E-5</v>
      </c>
      <c r="HE75" s="86">
        <f t="shared" si="69"/>
        <v>3.1046927933975983E-5</v>
      </c>
      <c r="HF75" s="86">
        <f t="shared" si="69"/>
        <v>2.3713280749268595E-5</v>
      </c>
      <c r="HG75" s="86">
        <f t="shared" si="69"/>
        <v>5.1385622117381268E-5</v>
      </c>
      <c r="HH75" s="86">
        <f t="shared" si="69"/>
        <v>1.8776234714092913E-5</v>
      </c>
      <c r="HI75" s="86">
        <f t="shared" si="69"/>
        <v>1.7720095142756009E-5</v>
      </c>
      <c r="HJ75" s="86">
        <f t="shared" si="69"/>
        <v>1.5671073899892515E-5</v>
      </c>
      <c r="HK75" s="86">
        <f t="shared" si="69"/>
        <v>1.8279760438888947E-5</v>
      </c>
      <c r="HL75" s="86">
        <f t="shared" si="69"/>
        <v>2.3062505461416328E-5</v>
      </c>
      <c r="HM75" s="86">
        <f t="shared" si="69"/>
        <v>1.5279408855202858E-5</v>
      </c>
      <c r="HN75" s="86">
        <f t="shared" si="69"/>
        <v>2.3953113906660575E-5</v>
      </c>
      <c r="HO75" s="86">
        <f t="shared" si="69"/>
        <v>2.6044199350495804E-5</v>
      </c>
      <c r="HP75" s="86">
        <f t="shared" si="69"/>
        <v>2.2787697538520472E-5</v>
      </c>
      <c r="HQ75" s="86">
        <f t="shared" si="69"/>
        <v>6.2728905416864882E-7</v>
      </c>
      <c r="HS75" s="86">
        <f t="shared" si="70"/>
        <v>1.3455510762273861E-30</v>
      </c>
      <c r="HT75" s="86">
        <f t="shared" si="70"/>
        <v>3.2868217017712703E-35</v>
      </c>
      <c r="HU75" s="86">
        <f t="shared" si="70"/>
        <v>1.7179052614576738E-40</v>
      </c>
      <c r="HV75" s="86">
        <f t="shared" si="70"/>
        <v>1.0825526944726373E-42</v>
      </c>
      <c r="HW75" s="86">
        <f t="shared" si="70"/>
        <v>1.081092318286332E-40</v>
      </c>
      <c r="HX75" s="86">
        <f t="shared" si="70"/>
        <v>4.2106761445935697E-46</v>
      </c>
      <c r="HY75" s="86">
        <f t="shared" si="70"/>
        <v>3.8716027660078116E-46</v>
      </c>
      <c r="HZ75" s="86">
        <f t="shared" si="70"/>
        <v>4.0327637350468243E-48</v>
      </c>
      <c r="IA75" s="86">
        <f t="shared" si="70"/>
        <v>3.9092331583888476E-47</v>
      </c>
      <c r="IB75" s="86">
        <f t="shared" si="70"/>
        <v>1.4077343845431385E-44</v>
      </c>
      <c r="IC75" s="86">
        <f t="shared" si="70"/>
        <v>8.0771988278521204E-46</v>
      </c>
      <c r="ID75" s="86">
        <f t="shared" si="70"/>
        <v>3.0339036231850923E-44</v>
      </c>
      <c r="IE75" s="86">
        <f t="shared" si="70"/>
        <v>3.8912177829675556E-42</v>
      </c>
      <c r="IF75" s="86">
        <f t="shared" si="70"/>
        <v>8.8419383921664872E-27</v>
      </c>
      <c r="IG75" s="86">
        <f t="shared" si="70"/>
        <v>1.3738390608226044E-18</v>
      </c>
      <c r="II75" s="86">
        <f t="shared" si="71"/>
        <v>1.0771127136639118E-130</v>
      </c>
      <c r="IJ75" s="86">
        <f t="shared" si="71"/>
        <v>1.1857161457110665E-159</v>
      </c>
      <c r="IK75" s="86">
        <f t="shared" si="71"/>
        <v>1.5183950308391345E-185</v>
      </c>
      <c r="IL75" s="86">
        <f t="shared" si="71"/>
        <v>2.166238557126503E-192</v>
      </c>
      <c r="IM75" s="86">
        <f t="shared" si="71"/>
        <v>1.5165900339986607E-184</v>
      </c>
      <c r="IN75" s="86">
        <f t="shared" si="71"/>
        <v>1.0749377335360459E-209</v>
      </c>
      <c r="IO75" s="86">
        <f t="shared" si="71"/>
        <v>1.2766194598798505E-209</v>
      </c>
      <c r="IP75" s="86">
        <f t="shared" si="71"/>
        <v>2.0234785318556814E-220</v>
      </c>
      <c r="IQ75" s="86">
        <f t="shared" si="71"/>
        <v>1.6740096218096063E-215</v>
      </c>
      <c r="IR75" s="86">
        <f t="shared" si="71"/>
        <v>6.0023807135905149E-202</v>
      </c>
      <c r="IS75" s="86">
        <f t="shared" si="71"/>
        <v>4.5535373974583813E-207</v>
      </c>
      <c r="IT75" s="86">
        <f t="shared" si="71"/>
        <v>3.2185073981832212E-200</v>
      </c>
      <c r="IU75" s="86">
        <f t="shared" si="71"/>
        <v>1.4694896337182022E-188</v>
      </c>
      <c r="IV75" s="86">
        <f t="shared" si="71"/>
        <v>6.5039992546445154E-97</v>
      </c>
      <c r="IW75" s="86">
        <f t="shared" si="71"/>
        <v>9.7492623461865861E-52</v>
      </c>
      <c r="IY75" s="86">
        <f t="shared" si="72"/>
        <v>0.42656894136955803</v>
      </c>
      <c r="IZ75" s="86">
        <f t="shared" si="72"/>
        <v>0.39138467879510969</v>
      </c>
      <c r="JA75" s="86">
        <f t="shared" si="72"/>
        <v>0.3837620338796412</v>
      </c>
      <c r="JB75" s="86">
        <f t="shared" si="72"/>
        <v>0.38924228415616557</v>
      </c>
      <c r="JC75" s="86">
        <f t="shared" si="72"/>
        <v>0.46052792285972904</v>
      </c>
      <c r="JD75" s="86">
        <f t="shared" si="72"/>
        <v>0.42271759606350162</v>
      </c>
      <c r="JE75" s="86">
        <f t="shared" si="72"/>
        <v>0.41129081473060503</v>
      </c>
      <c r="JF75" s="86">
        <f t="shared" si="72"/>
        <v>0.4225356041611138</v>
      </c>
      <c r="JG75" s="86">
        <f t="shared" si="72"/>
        <v>0.41757754595493557</v>
      </c>
      <c r="JH75" s="86">
        <f t="shared" si="72"/>
        <v>0.40087485666020639</v>
      </c>
      <c r="JI75" s="86">
        <f t="shared" si="72"/>
        <v>0.38820762087268945</v>
      </c>
      <c r="JJ75" s="86">
        <f t="shared" si="72"/>
        <v>0.41283377837648688</v>
      </c>
      <c r="JK75" s="86">
        <f t="shared" si="72"/>
        <v>0.40446246071245662</v>
      </c>
      <c r="JL75" s="86">
        <f t="shared" si="72"/>
        <v>0.43212922757028227</v>
      </c>
      <c r="JM75" s="86">
        <f t="shared" si="72"/>
        <v>0.37588169133434274</v>
      </c>
    </row>
    <row r="76" spans="2:273" x14ac:dyDescent="0.25">
      <c r="B76" s="2">
        <v>49</v>
      </c>
      <c r="C76" s="37">
        <v>215.935</v>
      </c>
      <c r="D76" s="37">
        <v>217.53200000000001</v>
      </c>
      <c r="E76" s="37">
        <v>217.01599999999999</v>
      </c>
      <c r="F76" s="37">
        <v>221.083</v>
      </c>
      <c r="G76" s="37">
        <v>224.517</v>
      </c>
      <c r="H76" s="37">
        <v>223.7</v>
      </c>
      <c r="I76" s="37">
        <v>220.03299999999999</v>
      </c>
      <c r="J76" s="37">
        <v>220.68299999999999</v>
      </c>
      <c r="K76" s="37">
        <v>219.167</v>
      </c>
      <c r="L76" s="37">
        <v>217.1</v>
      </c>
      <c r="M76" s="37">
        <v>212.03299999999999</v>
      </c>
      <c r="N76" s="37">
        <v>215.7</v>
      </c>
      <c r="O76" s="37">
        <v>214.05</v>
      </c>
      <c r="P76" s="37">
        <v>210.53299999999999</v>
      </c>
      <c r="Q76" s="37">
        <v>179.15</v>
      </c>
      <c r="S76" s="4">
        <f t="shared" si="74"/>
        <v>217.95734610111558</v>
      </c>
      <c r="T76" s="4">
        <f t="shared" si="74"/>
        <v>216.93754227285092</v>
      </c>
      <c r="U76" s="4">
        <f t="shared" si="74"/>
        <v>215.76600959265264</v>
      </c>
      <c r="V76" s="4">
        <f t="shared" si="74"/>
        <v>218.59110544076972</v>
      </c>
      <c r="W76" s="4">
        <f t="shared" si="74"/>
        <v>228.12018171475154</v>
      </c>
      <c r="X76" s="4">
        <f t="shared" si="74"/>
        <v>223.37412821074494</v>
      </c>
      <c r="Y76" s="4">
        <f t="shared" si="74"/>
        <v>220.00871668760129</v>
      </c>
      <c r="Z76" s="4">
        <f t="shared" si="74"/>
        <v>225.24398129740115</v>
      </c>
      <c r="AA76" s="4">
        <f t="shared" si="74"/>
        <v>222.1554588706552</v>
      </c>
      <c r="AB76" s="4">
        <f t="shared" si="74"/>
        <v>218.09240165579527</v>
      </c>
      <c r="AC76" s="4">
        <f t="shared" si="74"/>
        <v>211.49341934847806</v>
      </c>
      <c r="AD76" s="4">
        <f t="shared" si="74"/>
        <v>219.28601200378776</v>
      </c>
      <c r="AE76" s="4">
        <f t="shared" si="74"/>
        <v>214.71016994227378</v>
      </c>
      <c r="AF76" s="4">
        <f t="shared" si="74"/>
        <v>213.24696422296904</v>
      </c>
      <c r="AG76" s="4">
        <f t="shared" si="74"/>
        <v>179.1406303324365</v>
      </c>
      <c r="AI76" s="4">
        <f t="shared" si="75"/>
        <v>-2.0223461011155734</v>
      </c>
      <c r="AJ76" s="4">
        <f t="shared" si="75"/>
        <v>0.5944577271490914</v>
      </c>
      <c r="AK76" s="4">
        <f t="shared" si="75"/>
        <v>1.2499904073473544</v>
      </c>
      <c r="AL76" s="4">
        <f t="shared" si="75"/>
        <v>2.4918945592302748</v>
      </c>
      <c r="AM76" s="4">
        <f t="shared" si="75"/>
        <v>-3.6031817147515426</v>
      </c>
      <c r="AN76" s="4">
        <f t="shared" si="75"/>
        <v>0.32587178925504645</v>
      </c>
      <c r="AO76" s="4">
        <f t="shared" si="75"/>
        <v>2.4283312398694079E-2</v>
      </c>
      <c r="AP76" s="4">
        <f t="shared" si="75"/>
        <v>-4.5609812974011561</v>
      </c>
      <c r="AQ76" s="4">
        <f t="shared" si="75"/>
        <v>-2.9884588706551938</v>
      </c>
      <c r="AR76" s="4">
        <f t="shared" si="75"/>
        <v>-0.99240165579527684</v>
      </c>
      <c r="AS76" s="4">
        <f t="shared" si="75"/>
        <v>0.53958065152193058</v>
      </c>
      <c r="AT76" s="4">
        <f t="shared" si="75"/>
        <v>-3.5860120037877721</v>
      </c>
      <c r="AU76" s="4">
        <f t="shared" si="75"/>
        <v>-0.66016994227376813</v>
      </c>
      <c r="AV76" s="4">
        <f t="shared" si="75"/>
        <v>-2.7139642229690537</v>
      </c>
      <c r="AW76" s="4">
        <f t="shared" si="75"/>
        <v>9.3696675635044357E-3</v>
      </c>
      <c r="AY76" s="2">
        <f t="shared" ref="AY76:BM92" si="80">IF(OR($B76 &lt; C$230, $B76 &gt; C$233), #N/A, ((1-FG76)*DK76) + (FG76 - FW76)*EA76 + (FW76*EQ76))</f>
        <v>49.210689634828142</v>
      </c>
      <c r="AZ76" s="2">
        <f t="shared" si="80"/>
        <v>51.242584175344156</v>
      </c>
      <c r="BA76" s="2">
        <f t="shared" si="80"/>
        <v>50.858221986620038</v>
      </c>
      <c r="BB76" s="2">
        <f t="shared" si="80"/>
        <v>52.508447608691156</v>
      </c>
      <c r="BC76" s="2">
        <f t="shared" si="80"/>
        <v>52.041401713252739</v>
      </c>
      <c r="BD76" s="2">
        <f t="shared" si="80"/>
        <v>52.645291419190031</v>
      </c>
      <c r="BE76" s="2">
        <f t="shared" si="80"/>
        <v>52.539743160622862</v>
      </c>
      <c r="BF76" s="2">
        <f t="shared" si="80"/>
        <v>53.228459327427025</v>
      </c>
      <c r="BG76" s="2">
        <f t="shared" si="80"/>
        <v>52.144199856047884</v>
      </c>
      <c r="BH76" s="2">
        <f t="shared" si="80"/>
        <v>52.817702878120649</v>
      </c>
      <c r="BI76" s="2">
        <f t="shared" si="80"/>
        <v>52.069278851541135</v>
      </c>
      <c r="BJ76" s="2">
        <f t="shared" si="80"/>
        <v>52.985743470555079</v>
      </c>
      <c r="BK76" s="2">
        <f t="shared" si="80"/>
        <v>53.415908197162395</v>
      </c>
      <c r="BL76" s="2">
        <f t="shared" si="80"/>
        <v>53.259442905997588</v>
      </c>
      <c r="BM76" s="2">
        <f t="shared" si="80"/>
        <v>53.672575716403053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59.440847927807496</v>
      </c>
      <c r="DL76" s="2">
        <f t="shared" si="76"/>
        <v>63.027253781512599</v>
      </c>
      <c r="DM76" s="2">
        <f t="shared" si="76"/>
        <v>61.262402402402408</v>
      </c>
      <c r="DN76" s="2">
        <f t="shared" si="76"/>
        <v>61.671007507507511</v>
      </c>
      <c r="DO76" s="2">
        <f t="shared" si="76"/>
        <v>62.731281232493004</v>
      </c>
      <c r="DP76" s="2">
        <f t="shared" si="76"/>
        <v>61.968306906906896</v>
      </c>
      <c r="DQ76" s="2">
        <f t="shared" si="76"/>
        <v>61.126496096096119</v>
      </c>
      <c r="DR76" s="2">
        <f t="shared" si="76"/>
        <v>60.446613445378162</v>
      </c>
      <c r="DS76" s="2">
        <f t="shared" si="76"/>
        <v>61.752068253968247</v>
      </c>
      <c r="DT76" s="2">
        <f t="shared" si="76"/>
        <v>60.442177777777765</v>
      </c>
      <c r="DU76" s="2">
        <f t="shared" si="76"/>
        <v>59.032728070175452</v>
      </c>
      <c r="DV76" s="2">
        <f t="shared" si="76"/>
        <v>60.745511111111114</v>
      </c>
      <c r="DW76" s="2">
        <f t="shared" si="76"/>
        <v>61.180303003002997</v>
      </c>
      <c r="DX76" s="2">
        <f t="shared" si="76"/>
        <v>61.273481792717092</v>
      </c>
      <c r="DY76" s="2">
        <f t="shared" si="76"/>
        <v>59.094878074866322</v>
      </c>
      <c r="EA76" s="2">
        <f t="shared" si="77"/>
        <v>46.725578818514357</v>
      </c>
      <c r="EB76" s="2">
        <f t="shared" si="77"/>
        <v>47.966201122999379</v>
      </c>
      <c r="EC76" s="2">
        <f t="shared" si="77"/>
        <v>47.707069845886615</v>
      </c>
      <c r="ED76" s="2">
        <f t="shared" si="77"/>
        <v>49.735423420447589</v>
      </c>
      <c r="EE76" s="2">
        <f t="shared" si="77"/>
        <v>49.104909275725966</v>
      </c>
      <c r="EF76" s="2">
        <f t="shared" si="77"/>
        <v>49.784980707024033</v>
      </c>
      <c r="EG76" s="2">
        <f t="shared" si="77"/>
        <v>49.868308283271716</v>
      </c>
      <c r="EH76" s="2">
        <f t="shared" si="77"/>
        <v>50.842689960257211</v>
      </c>
      <c r="EI76" s="2">
        <f t="shared" si="77"/>
        <v>49.011704199882523</v>
      </c>
      <c r="EJ76" s="2">
        <f t="shared" si="77"/>
        <v>50.400834410692589</v>
      </c>
      <c r="EK76" s="2">
        <f t="shared" si="77"/>
        <v>49.793701913860822</v>
      </c>
      <c r="EL76" s="2">
        <f t="shared" si="77"/>
        <v>50.552763875521336</v>
      </c>
      <c r="EM76" s="2">
        <f t="shared" si="77"/>
        <v>51.096710070605042</v>
      </c>
      <c r="EN76" s="2">
        <f t="shared" si="77"/>
        <v>51.036274463321483</v>
      </c>
      <c r="EO76" s="2">
        <f t="shared" si="77"/>
        <v>51.72030250435926</v>
      </c>
      <c r="EQ76" s="2">
        <f t="shared" si="78"/>
        <v>46.369903641937242</v>
      </c>
      <c r="ER76" s="2">
        <f t="shared" si="78"/>
        <v>48.878023247913042</v>
      </c>
      <c r="ES76" s="2">
        <f t="shared" si="78"/>
        <v>47.344501106305728</v>
      </c>
      <c r="ET76" s="2">
        <f t="shared" si="78"/>
        <v>49.13300986570033</v>
      </c>
      <c r="EU76" s="2">
        <f t="shared" si="78"/>
        <v>49.156695904428418</v>
      </c>
      <c r="EV76" s="2">
        <f t="shared" si="78"/>
        <v>50.296961174161119</v>
      </c>
      <c r="EW76" s="2">
        <f t="shared" si="78"/>
        <v>50.603176151520131</v>
      </c>
      <c r="EX76" s="2">
        <f t="shared" si="78"/>
        <v>50.977463181098294</v>
      </c>
      <c r="EY76" s="2">
        <f t="shared" si="78"/>
        <v>50.139666148579103</v>
      </c>
      <c r="EZ76" s="2">
        <f t="shared" si="78"/>
        <v>50.90903382509331</v>
      </c>
      <c r="FA76" s="2">
        <f t="shared" si="78"/>
        <v>50.102238728489489</v>
      </c>
      <c r="FB76" s="2">
        <f t="shared" si="78"/>
        <v>51.420865473735191</v>
      </c>
      <c r="FC76" s="2">
        <f t="shared" si="78"/>
        <v>51.648239725736985</v>
      </c>
      <c r="FD76" s="2">
        <f t="shared" si="78"/>
        <v>51.962548771623794</v>
      </c>
      <c r="FE76" s="2">
        <f t="shared" si="78"/>
        <v>52.234431757202813</v>
      </c>
      <c r="FG76" s="2">
        <f t="shared" si="79"/>
        <v>0.80453075010618413</v>
      </c>
      <c r="FH76" s="2">
        <f t="shared" si="79"/>
        <v>0.78249602318400557</v>
      </c>
      <c r="FI76" s="2">
        <f t="shared" si="79"/>
        <v>0.76751890811883761</v>
      </c>
      <c r="FJ76" s="2">
        <f t="shared" si="79"/>
        <v>0.7676387425059662</v>
      </c>
      <c r="FK76" s="2">
        <f t="shared" si="79"/>
        <v>0.78450159650493267</v>
      </c>
      <c r="FL76" s="2">
        <f t="shared" si="79"/>
        <v>0.76525160256721414</v>
      </c>
      <c r="FM76" s="2">
        <f t="shared" si="79"/>
        <v>0.76275008627749286</v>
      </c>
      <c r="FN76" s="2">
        <f t="shared" si="79"/>
        <v>0.75159332113616995</v>
      </c>
      <c r="FO76" s="2">
        <f t="shared" si="79"/>
        <v>0.75419197652427927</v>
      </c>
      <c r="FP76" s="2">
        <f t="shared" si="79"/>
        <v>0.75934097157336911</v>
      </c>
      <c r="FQ76" s="2">
        <f t="shared" si="79"/>
        <v>0.75371987916887928</v>
      </c>
      <c r="FR76" s="2">
        <f t="shared" si="79"/>
        <v>0.76134961757668551</v>
      </c>
      <c r="FS76" s="2">
        <f t="shared" si="79"/>
        <v>0.77002917397666937</v>
      </c>
      <c r="FT76" s="2">
        <f t="shared" si="79"/>
        <v>0.78286827720092855</v>
      </c>
      <c r="FU76" s="2">
        <f t="shared" si="79"/>
        <v>0.73528987893246078</v>
      </c>
      <c r="FW76" s="2">
        <f t="shared" ref="FW76:GK92" si="82">POWER(10,($B76-C$232)/C$229)/(1+POWER(10,($B76-C$232)/C$229))</f>
        <v>9.3708726306310783E-4</v>
      </c>
      <c r="FX76" s="2">
        <f t="shared" si="82"/>
        <v>5.9683140843029884E-4</v>
      </c>
      <c r="FY76" s="2">
        <f t="shared" si="82"/>
        <v>5.6919638981154318E-4</v>
      </c>
      <c r="FZ76" s="2">
        <f t="shared" si="82"/>
        <v>5.6960728847178918E-4</v>
      </c>
      <c r="GA76" s="2">
        <f t="shared" si="82"/>
        <v>5.992939548110503E-4</v>
      </c>
      <c r="GB76" s="2">
        <f t="shared" si="82"/>
        <v>5.7504409155929718E-4</v>
      </c>
      <c r="GC76" s="2">
        <f t="shared" si="82"/>
        <v>5.8621434599447889E-4</v>
      </c>
      <c r="GD76" s="2">
        <f t="shared" si="82"/>
        <v>6.7246421814146703E-4</v>
      </c>
      <c r="GE76" s="2">
        <f t="shared" si="82"/>
        <v>7.1983781932782789E-4</v>
      </c>
      <c r="GF76" s="2">
        <f t="shared" si="82"/>
        <v>6.4645609152290504E-4</v>
      </c>
      <c r="GG76" s="2">
        <f t="shared" si="82"/>
        <v>6.1081703163529534E-4</v>
      </c>
      <c r="GH76" s="2">
        <f t="shared" si="82"/>
        <v>5.4897873365173755E-4</v>
      </c>
      <c r="GI76" s="2">
        <f t="shared" si="82"/>
        <v>4.8216919671007424E-4</v>
      </c>
      <c r="GJ76" s="2">
        <f t="shared" si="82"/>
        <v>3.7351634398171687E-4</v>
      </c>
      <c r="GK76" s="2">
        <f t="shared" si="82"/>
        <v>2.8868217928361829E-4</v>
      </c>
      <c r="GM76" s="86">
        <f t="shared" ref="GM76:HA92" si="83" xml:space="preserve"> _xlfn.NORM.DIST($B76, C$7, ABS(C$11), TRUE) * _xlfn.NORM.DIST(($B76 - C$7)*C$15, 0, ABS(C$11), TRUE) * 2</f>
        <v>0.49643361650561246</v>
      </c>
      <c r="GN76" s="86">
        <f t="shared" si="83"/>
        <v>0.46365220421305459</v>
      </c>
      <c r="GO76" s="86">
        <f t="shared" si="83"/>
        <v>0.4614114852056726</v>
      </c>
      <c r="GP76" s="86">
        <f t="shared" si="83"/>
        <v>0.46858049951472602</v>
      </c>
      <c r="GQ76" s="86">
        <f t="shared" si="83"/>
        <v>0.54532747189548236</v>
      </c>
      <c r="GR76" s="86">
        <f t="shared" si="83"/>
        <v>0.51003146886935746</v>
      </c>
      <c r="GS76" s="86">
        <f t="shared" si="83"/>
        <v>0.49746889485029733</v>
      </c>
      <c r="GT76" s="86">
        <f t="shared" si="83"/>
        <v>0.51501525659476877</v>
      </c>
      <c r="GU76" s="86">
        <f t="shared" si="83"/>
        <v>0.50765695733979932</v>
      </c>
      <c r="GV76" s="86">
        <f t="shared" si="83"/>
        <v>0.48539089223151433</v>
      </c>
      <c r="GW76" s="86">
        <f t="shared" si="83"/>
        <v>0.47298399504372723</v>
      </c>
      <c r="GX76" s="86">
        <f t="shared" si="83"/>
        <v>0.49839926720884964</v>
      </c>
      <c r="GY76" s="86">
        <f t="shared" si="83"/>
        <v>0.48504141579200388</v>
      </c>
      <c r="GZ76" s="86">
        <f t="shared" si="83"/>
        <v>0.51123361269311385</v>
      </c>
      <c r="HA76" s="86">
        <f t="shared" si="83"/>
        <v>0.46558024584027291</v>
      </c>
      <c r="HC76" s="86">
        <f t="shared" si="73"/>
        <v>2.1393381370249292E-4</v>
      </c>
      <c r="HD76" s="86">
        <f t="shared" si="69"/>
        <v>1.33686269268794E-4</v>
      </c>
      <c r="HE76" s="86">
        <f t="shared" si="69"/>
        <v>6.2847560002802109E-5</v>
      </c>
      <c r="HF76" s="86">
        <f t="shared" si="69"/>
        <v>4.9099140097348523E-5</v>
      </c>
      <c r="HG76" s="86">
        <f t="shared" si="69"/>
        <v>1.0242805579486333E-4</v>
      </c>
      <c r="HH76" s="86">
        <f t="shared" si="69"/>
        <v>4.0520425997836119E-5</v>
      </c>
      <c r="HI76" s="86">
        <f t="shared" si="69"/>
        <v>3.8392380323632079E-5</v>
      </c>
      <c r="HJ76" s="86">
        <f t="shared" si="69"/>
        <v>3.529141373199405E-5</v>
      </c>
      <c r="HK76" s="86">
        <f t="shared" si="69"/>
        <v>4.085246166137917E-5</v>
      </c>
      <c r="HL76" s="86">
        <f t="shared" si="69"/>
        <v>4.9265493910048253E-5</v>
      </c>
      <c r="HM76" s="86">
        <f t="shared" si="69"/>
        <v>3.3268444508755651E-5</v>
      </c>
      <c r="HN76" s="86">
        <f t="shared" si="69"/>
        <v>5.0126046327283143E-5</v>
      </c>
      <c r="HO76" s="86">
        <f t="shared" si="69"/>
        <v>5.2553610706185014E-5</v>
      </c>
      <c r="HP76" s="86">
        <f t="shared" si="69"/>
        <v>4.624380010060236E-5</v>
      </c>
      <c r="HQ76" s="86">
        <f t="shared" si="69"/>
        <v>1.6826412263058715E-6</v>
      </c>
      <c r="HS76" s="86">
        <f t="shared" ref="HS76:IG92" si="84" xml:space="preserve"> _xlfn.NORM.DIST($B76, C$9, ABS(C$13), TRUE) * _xlfn.NORM.DIST(($B76 - C$9)*C$17, 0, ABS(C$13), TRUE) * 2</f>
        <v>1.496647304876611E-29</v>
      </c>
      <c r="HT76" s="86">
        <f t="shared" si="84"/>
        <v>4.8748357365200715E-34</v>
      </c>
      <c r="HU76" s="86">
        <f t="shared" si="84"/>
        <v>3.8465587813165803E-39</v>
      </c>
      <c r="HV76" s="86">
        <f t="shared" si="84"/>
        <v>2.8041949162059403E-41</v>
      </c>
      <c r="HW76" s="86">
        <f t="shared" si="84"/>
        <v>2.4714467239873699E-39</v>
      </c>
      <c r="HX76" s="86">
        <f t="shared" si="84"/>
        <v>1.4523610014097528E-44</v>
      </c>
      <c r="HY76" s="86">
        <f t="shared" si="84"/>
        <v>1.3485485392374347E-44</v>
      </c>
      <c r="HZ76" s="86">
        <f t="shared" si="84"/>
        <v>1.7844193583519361E-46</v>
      </c>
      <c r="IA76" s="86">
        <f t="shared" si="84"/>
        <v>1.6479258374389319E-45</v>
      </c>
      <c r="IB76" s="86">
        <f t="shared" si="84"/>
        <v>4.5138981798527641E-43</v>
      </c>
      <c r="IC76" s="86">
        <f t="shared" si="84"/>
        <v>2.7707629825371623E-44</v>
      </c>
      <c r="ID76" s="86">
        <f t="shared" si="84"/>
        <v>8.7871699001427576E-43</v>
      </c>
      <c r="IE76" s="86">
        <f t="shared" si="84"/>
        <v>8.9132215396352354E-41</v>
      </c>
      <c r="IF76" s="86">
        <f t="shared" si="84"/>
        <v>5.8970712834674502E-26</v>
      </c>
      <c r="IG76" s="86">
        <f t="shared" si="84"/>
        <v>4.7401911659895334E-18</v>
      </c>
      <c r="II76" s="86">
        <f t="shared" ref="II76:IW92" si="85" xml:space="preserve"> _xlfn.NORM.DIST($B76, C$10, ABS(C$14), TRUE) * _xlfn.NORM.DIST(($B76 - C$10)*C$18, 0, ABS(C$14), TRUE) * 2</f>
        <v>2.3258116927935337E-127</v>
      </c>
      <c r="IJ76" s="86">
        <f t="shared" si="85"/>
        <v>8.1957345848413518E-156</v>
      </c>
      <c r="IK76" s="86">
        <f t="shared" si="85"/>
        <v>4.1983934585397592E-181</v>
      </c>
      <c r="IL76" s="86">
        <f t="shared" si="85"/>
        <v>8.7775712175595557E-188</v>
      </c>
      <c r="IM76" s="86">
        <f t="shared" si="85"/>
        <v>4.2514209848925384E-180</v>
      </c>
      <c r="IN76" s="86">
        <f t="shared" si="85"/>
        <v>1.1583384774561378E-204</v>
      </c>
      <c r="IO76" s="86">
        <f t="shared" si="85"/>
        <v>1.4108509960663256E-204</v>
      </c>
      <c r="IP76" s="86">
        <f t="shared" si="85"/>
        <v>5.1242927117113002E-215</v>
      </c>
      <c r="IQ76" s="86">
        <f t="shared" si="85"/>
        <v>3.5850192223799832E-210</v>
      </c>
      <c r="IR76" s="86">
        <f t="shared" si="85"/>
        <v>5.0006464530880734E-197</v>
      </c>
      <c r="IS76" s="86">
        <f t="shared" si="85"/>
        <v>4.6450286809275083E-202</v>
      </c>
      <c r="IT76" s="86">
        <f t="shared" si="85"/>
        <v>1.911959222682083E-195</v>
      </c>
      <c r="IU76" s="86">
        <f t="shared" si="85"/>
        <v>3.8490637086847031E-184</v>
      </c>
      <c r="IV76" s="86">
        <f t="shared" si="85"/>
        <v>9.8172961834647129E-95</v>
      </c>
      <c r="IW76" s="86">
        <f t="shared" si="85"/>
        <v>1.2562607905160269E-50</v>
      </c>
      <c r="IY76" s="86">
        <f t="shared" ref="IY76:JM92" si="86">GM76+HC76+HS76+II76</f>
        <v>0.49664755031931496</v>
      </c>
      <c r="IZ76" s="86">
        <f t="shared" si="86"/>
        <v>0.46378589048232338</v>
      </c>
      <c r="JA76" s="86">
        <f t="shared" si="86"/>
        <v>0.4614743327656754</v>
      </c>
      <c r="JB76" s="86">
        <f t="shared" si="86"/>
        <v>0.4686295986548234</v>
      </c>
      <c r="JC76" s="86">
        <f t="shared" si="86"/>
        <v>0.54542989995127722</v>
      </c>
      <c r="JD76" s="86">
        <f t="shared" si="86"/>
        <v>0.51007198929535524</v>
      </c>
      <c r="JE76" s="86">
        <f t="shared" si="86"/>
        <v>0.49750728723062099</v>
      </c>
      <c r="JF76" s="86">
        <f t="shared" si="86"/>
        <v>0.51505054800850081</v>
      </c>
      <c r="JG76" s="86">
        <f t="shared" si="86"/>
        <v>0.50769780980146073</v>
      </c>
      <c r="JH76" s="86">
        <f t="shared" si="86"/>
        <v>0.48544015772542437</v>
      </c>
      <c r="JI76" s="86">
        <f t="shared" si="86"/>
        <v>0.47301726348823597</v>
      </c>
      <c r="JJ76" s="86">
        <f t="shared" si="86"/>
        <v>0.4984493932551769</v>
      </c>
      <c r="JK76" s="86">
        <f t="shared" si="86"/>
        <v>0.48509396940271005</v>
      </c>
      <c r="JL76" s="86">
        <f t="shared" si="86"/>
        <v>0.5112798564932145</v>
      </c>
      <c r="JM76" s="86">
        <f t="shared" si="86"/>
        <v>0.46558192848149921</v>
      </c>
    </row>
    <row r="77" spans="2:273" x14ac:dyDescent="0.25">
      <c r="B77" s="2">
        <v>50</v>
      </c>
      <c r="C77" s="37">
        <v>219.661</v>
      </c>
      <c r="D77" s="37">
        <v>221.24199999999999</v>
      </c>
      <c r="E77" s="37">
        <v>221.548</v>
      </c>
      <c r="F77" s="37">
        <v>225.6</v>
      </c>
      <c r="G77" s="37">
        <v>225.38300000000001</v>
      </c>
      <c r="H77" s="37">
        <v>228.03299999999999</v>
      </c>
      <c r="I77" s="37">
        <v>226.06700000000001</v>
      </c>
      <c r="J77" s="37">
        <v>223.81700000000001</v>
      </c>
      <c r="K77" s="37">
        <v>222.983</v>
      </c>
      <c r="L77" s="37">
        <v>221.43299999999999</v>
      </c>
      <c r="M77" s="37">
        <v>216.43299999999999</v>
      </c>
      <c r="N77" s="37">
        <v>219.65</v>
      </c>
      <c r="O77" s="37">
        <v>218.11699999999999</v>
      </c>
      <c r="P77" s="37">
        <v>213.85</v>
      </c>
      <c r="Q77" s="37">
        <v>184.483</v>
      </c>
      <c r="S77" s="4">
        <f t="shared" si="74"/>
        <v>228.20521611037319</v>
      </c>
      <c r="T77" s="4">
        <f t="shared" si="74"/>
        <v>229.217269328052</v>
      </c>
      <c r="U77" s="4">
        <f t="shared" si="74"/>
        <v>229.62306458818048</v>
      </c>
      <c r="V77" s="4">
        <f t="shared" si="74"/>
        <v>233.06842113975233</v>
      </c>
      <c r="W77" s="4">
        <f t="shared" si="74"/>
        <v>238.70575400259017</v>
      </c>
      <c r="X77" s="4">
        <f t="shared" si="74"/>
        <v>237.00939318050899</v>
      </c>
      <c r="Y77" s="4">
        <f t="shared" si="74"/>
        <v>234.04729974858753</v>
      </c>
      <c r="Z77" s="4">
        <f t="shared" si="74"/>
        <v>237.3216597562317</v>
      </c>
      <c r="AA77" s="4">
        <f t="shared" si="74"/>
        <v>234.33765519129108</v>
      </c>
      <c r="AB77" s="4">
        <f t="shared" si="74"/>
        <v>231.17848971338458</v>
      </c>
      <c r="AC77" s="4">
        <f t="shared" si="74"/>
        <v>225.24997215901254</v>
      </c>
      <c r="AD77" s="4">
        <f t="shared" si="74"/>
        <v>231.31318716030285</v>
      </c>
      <c r="AE77" s="4">
        <f t="shared" si="74"/>
        <v>227.11209818417635</v>
      </c>
      <c r="AF77" s="4">
        <f t="shared" si="74"/>
        <v>222.98360383629603</v>
      </c>
      <c r="AG77" s="4">
        <f t="shared" si="74"/>
        <v>189.7567457385644</v>
      </c>
      <c r="AI77" s="4">
        <f t="shared" si="75"/>
        <v>-8.5442161103731848</v>
      </c>
      <c r="AJ77" s="4">
        <f t="shared" si="75"/>
        <v>-7.9752693280520077</v>
      </c>
      <c r="AK77" s="4">
        <f t="shared" si="75"/>
        <v>-8.0750645881804815</v>
      </c>
      <c r="AL77" s="4">
        <f t="shared" si="75"/>
        <v>-7.468421139752337</v>
      </c>
      <c r="AM77" s="4">
        <f t="shared" si="75"/>
        <v>-13.322754002590159</v>
      </c>
      <c r="AN77" s="4">
        <f t="shared" si="75"/>
        <v>-8.9763931805090067</v>
      </c>
      <c r="AO77" s="4">
        <f t="shared" si="75"/>
        <v>-7.9802997485875267</v>
      </c>
      <c r="AP77" s="4">
        <f t="shared" si="75"/>
        <v>-13.504659756231689</v>
      </c>
      <c r="AQ77" s="4">
        <f t="shared" si="75"/>
        <v>-11.354655191291073</v>
      </c>
      <c r="AR77" s="4">
        <f t="shared" si="75"/>
        <v>-9.7454897133845861</v>
      </c>
      <c r="AS77" s="4">
        <f t="shared" si="75"/>
        <v>-8.8169721590125505</v>
      </c>
      <c r="AT77" s="4">
        <f t="shared" si="75"/>
        <v>-11.66318716030284</v>
      </c>
      <c r="AU77" s="4">
        <f t="shared" si="75"/>
        <v>-8.9950981841763564</v>
      </c>
      <c r="AV77" s="4">
        <f t="shared" si="75"/>
        <v>-9.1336038362960323</v>
      </c>
      <c r="AW77" s="4">
        <f t="shared" si="75"/>
        <v>-5.2737457385644007</v>
      </c>
      <c r="AY77" s="2">
        <f t="shared" si="80"/>
        <v>48.970908327469871</v>
      </c>
      <c r="AZ77" s="2">
        <f t="shared" si="80"/>
        <v>50.962248502681007</v>
      </c>
      <c r="BA77" s="2">
        <f t="shared" si="80"/>
        <v>50.584521933347041</v>
      </c>
      <c r="BB77" s="2">
        <f t="shared" si="80"/>
        <v>52.236817151808502</v>
      </c>
      <c r="BC77" s="2">
        <f t="shared" si="80"/>
        <v>51.768994556476152</v>
      </c>
      <c r="BD77" s="2">
        <f t="shared" si="80"/>
        <v>52.378023564536001</v>
      </c>
      <c r="BE77" s="2">
        <f t="shared" si="80"/>
        <v>52.279521583232345</v>
      </c>
      <c r="BF77" s="2">
        <f t="shared" si="80"/>
        <v>52.976120210277955</v>
      </c>
      <c r="BG77" s="2">
        <f t="shared" si="80"/>
        <v>51.87941156067734</v>
      </c>
      <c r="BH77" s="2">
        <f t="shared" si="80"/>
        <v>52.563761867637922</v>
      </c>
      <c r="BI77" s="2">
        <f t="shared" si="80"/>
        <v>51.82954084142311</v>
      </c>
      <c r="BJ77" s="2">
        <f t="shared" si="80"/>
        <v>52.736472894521313</v>
      </c>
      <c r="BK77" s="2">
        <f t="shared" si="80"/>
        <v>53.16252442384409</v>
      </c>
      <c r="BL77" s="2">
        <f t="shared" si="80"/>
        <v>53.026782695949315</v>
      </c>
      <c r="BM77" s="2">
        <f t="shared" si="80"/>
        <v>53.49481306527445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59.649829545454551</v>
      </c>
      <c r="DL77" s="2">
        <f t="shared" si="76"/>
        <v>63.257884033613443</v>
      </c>
      <c r="DM77" s="2">
        <f t="shared" si="76"/>
        <v>61.45960124410125</v>
      </c>
      <c r="DN77" s="2">
        <f t="shared" si="76"/>
        <v>61.858006864006867</v>
      </c>
      <c r="DO77" s="2">
        <f t="shared" si="76"/>
        <v>62.930145378151266</v>
      </c>
      <c r="DP77" s="2">
        <f t="shared" si="76"/>
        <v>62.102910124410116</v>
      </c>
      <c r="DQ77" s="2">
        <f t="shared" si="76"/>
        <v>61.231954525954549</v>
      </c>
      <c r="DR77" s="2">
        <f t="shared" si="76"/>
        <v>60.563800560224095</v>
      </c>
      <c r="DS77" s="2">
        <f t="shared" si="76"/>
        <v>61.886744444444439</v>
      </c>
      <c r="DT77" s="2">
        <f t="shared" si="76"/>
        <v>60.565444444444431</v>
      </c>
      <c r="DU77" s="2">
        <f t="shared" si="76"/>
        <v>59.141935514461842</v>
      </c>
      <c r="DV77" s="2">
        <f t="shared" si="76"/>
        <v>60.874896825396831</v>
      </c>
      <c r="DW77" s="2">
        <f t="shared" si="76"/>
        <v>61.307031317031317</v>
      </c>
      <c r="DX77" s="2">
        <f t="shared" si="76"/>
        <v>61.439321848739496</v>
      </c>
      <c r="DY77" s="2">
        <f t="shared" si="76"/>
        <v>59.339932620320866</v>
      </c>
      <c r="EA77" s="2">
        <f t="shared" si="77"/>
        <v>46.605079927417265</v>
      </c>
      <c r="EB77" s="2">
        <f t="shared" si="77"/>
        <v>47.844522283137323</v>
      </c>
      <c r="EC77" s="2">
        <f t="shared" si="77"/>
        <v>47.580589246399654</v>
      </c>
      <c r="ED77" s="2">
        <f t="shared" si="77"/>
        <v>49.581240537028272</v>
      </c>
      <c r="EE77" s="2">
        <f t="shared" si="77"/>
        <v>48.972811266586689</v>
      </c>
      <c r="EF77" s="2">
        <f t="shared" si="77"/>
        <v>49.65690584565619</v>
      </c>
      <c r="EG77" s="2">
        <f t="shared" si="77"/>
        <v>49.739331966266171</v>
      </c>
      <c r="EH77" s="2">
        <f t="shared" si="77"/>
        <v>50.68887178643697</v>
      </c>
      <c r="EI77" s="2">
        <f t="shared" si="77"/>
        <v>48.903656885122096</v>
      </c>
      <c r="EJ77" s="2">
        <f t="shared" si="77"/>
        <v>50.250462639125153</v>
      </c>
      <c r="EK77" s="2">
        <f t="shared" si="77"/>
        <v>49.65016949571779</v>
      </c>
      <c r="EL77" s="2">
        <f t="shared" si="77"/>
        <v>50.409234520372152</v>
      </c>
      <c r="EM77" s="2">
        <f t="shared" si="77"/>
        <v>50.94381034624859</v>
      </c>
      <c r="EN77" s="2">
        <f t="shared" si="77"/>
        <v>50.898367190833667</v>
      </c>
      <c r="EO77" s="2">
        <f t="shared" si="77"/>
        <v>51.575470667913379</v>
      </c>
      <c r="EQ77" s="2">
        <f t="shared" si="78"/>
        <v>46.258071602171484</v>
      </c>
      <c r="ER77" s="2">
        <f t="shared" si="78"/>
        <v>48.736506649194347</v>
      </c>
      <c r="ES77" s="2">
        <f t="shared" si="78"/>
        <v>47.226344737719195</v>
      </c>
      <c r="ET77" s="2">
        <f t="shared" si="78"/>
        <v>48.992109599446351</v>
      </c>
      <c r="EU77" s="2">
        <f t="shared" si="78"/>
        <v>49.023224248532749</v>
      </c>
      <c r="EV77" s="2">
        <f t="shared" si="78"/>
        <v>50.156933724260199</v>
      </c>
      <c r="EW77" s="2">
        <f t="shared" si="78"/>
        <v>50.457110854100534</v>
      </c>
      <c r="EX77" s="2">
        <f t="shared" si="78"/>
        <v>50.820343467319475</v>
      </c>
      <c r="EY77" s="2">
        <f t="shared" si="78"/>
        <v>50.005238799857167</v>
      </c>
      <c r="EZ77" s="2">
        <f t="shared" si="78"/>
        <v>50.746944874159112</v>
      </c>
      <c r="FA77" s="2">
        <f t="shared" si="78"/>
        <v>49.951633977055458</v>
      </c>
      <c r="FB77" s="2">
        <f t="shared" si="78"/>
        <v>51.257658792302593</v>
      </c>
      <c r="FC77" s="2">
        <f t="shared" si="78"/>
        <v>51.482839266217454</v>
      </c>
      <c r="FD77" s="2">
        <f t="shared" si="78"/>
        <v>51.803050158453274</v>
      </c>
      <c r="FE77" s="2">
        <f t="shared" si="78"/>
        <v>52.070518981583987</v>
      </c>
      <c r="FG77" s="2">
        <f t="shared" si="79"/>
        <v>0.81861016986261859</v>
      </c>
      <c r="FH77" s="2">
        <f t="shared" si="79"/>
        <v>0.79776361719235889</v>
      </c>
      <c r="FI77" s="2">
        <f t="shared" si="79"/>
        <v>0.7835470015191538</v>
      </c>
      <c r="FJ77" s="2">
        <f t="shared" si="79"/>
        <v>0.78366090283036882</v>
      </c>
      <c r="FK77" s="2">
        <f t="shared" si="79"/>
        <v>0.79966445293628852</v>
      </c>
      <c r="FL77" s="2">
        <f t="shared" si="79"/>
        <v>0.78139148949332815</v>
      </c>
      <c r="FM77" s="2">
        <f t="shared" si="79"/>
        <v>0.77901229573704034</v>
      </c>
      <c r="FN77" s="2">
        <f t="shared" si="79"/>
        <v>0.7683880519156211</v>
      </c>
      <c r="FO77" s="2">
        <f t="shared" si="79"/>
        <v>0.77086457603891512</v>
      </c>
      <c r="FP77" s="2">
        <f t="shared" si="79"/>
        <v>0.77576816177778529</v>
      </c>
      <c r="FQ77" s="2">
        <f t="shared" si="79"/>
        <v>0.77041475230218159</v>
      </c>
      <c r="FR77" s="2">
        <f t="shared" si="79"/>
        <v>0.77767984192947537</v>
      </c>
      <c r="FS77" s="2">
        <f t="shared" si="79"/>
        <v>0.78593247032186209</v>
      </c>
      <c r="FT77" s="2">
        <f t="shared" si="79"/>
        <v>0.79811648258296319</v>
      </c>
      <c r="FU77" s="2">
        <f t="shared" si="79"/>
        <v>0.75282437933149204</v>
      </c>
      <c r="FW77" s="2">
        <f t="shared" si="82"/>
        <v>1.0274028658917292E-3</v>
      </c>
      <c r="FX77" s="2">
        <f t="shared" si="82"/>
        <v>6.5437494641101281E-4</v>
      </c>
      <c r="FY77" s="2">
        <f t="shared" si="82"/>
        <v>6.2407715952900893E-4</v>
      </c>
      <c r="FZ77" s="2">
        <f t="shared" si="82"/>
        <v>6.2452765145400992E-4</v>
      </c>
      <c r="GA77" s="2">
        <f t="shared" si="82"/>
        <v>6.5707476325659855E-4</v>
      </c>
      <c r="GB77" s="2">
        <f t="shared" si="82"/>
        <v>6.3048832921711886E-4</v>
      </c>
      <c r="GC77" s="2">
        <f t="shared" si="82"/>
        <v>6.4273489755424908E-4</v>
      </c>
      <c r="GD77" s="2">
        <f t="shared" si="82"/>
        <v>7.3729451858547501E-4</v>
      </c>
      <c r="GE77" s="2">
        <f t="shared" si="82"/>
        <v>7.8923166257530446E-4</v>
      </c>
      <c r="GF77" s="2">
        <f t="shared" si="82"/>
        <v>7.0878080322729772E-4</v>
      </c>
      <c r="GG77" s="2">
        <f t="shared" si="82"/>
        <v>6.697080907713597E-4</v>
      </c>
      <c r="GH77" s="2">
        <f t="shared" si="82"/>
        <v>6.0191133167597684E-4</v>
      </c>
      <c r="GI77" s="2">
        <f t="shared" si="82"/>
        <v>5.2866341824907162E-4</v>
      </c>
      <c r="GJ77" s="2">
        <f t="shared" si="82"/>
        <v>4.0953776890104518E-4</v>
      </c>
      <c r="GK77" s="2">
        <f t="shared" si="82"/>
        <v>3.165248994949786E-4</v>
      </c>
      <c r="GM77" s="86">
        <f t="shared" si="83"/>
        <v>0.56663990347376181</v>
      </c>
      <c r="GN77" s="86">
        <f t="shared" si="83"/>
        <v>0.53811933790199351</v>
      </c>
      <c r="GO77" s="86">
        <f t="shared" si="83"/>
        <v>0.54335169373201009</v>
      </c>
      <c r="GP77" s="86">
        <f t="shared" si="83"/>
        <v>0.55384472615310598</v>
      </c>
      <c r="GQ77" s="86">
        <f t="shared" si="83"/>
        <v>0.63038111547779641</v>
      </c>
      <c r="GR77" s="86">
        <f t="shared" si="83"/>
        <v>0.60268011297066582</v>
      </c>
      <c r="GS77" s="86">
        <f t="shared" si="83"/>
        <v>0.58961891416783274</v>
      </c>
      <c r="GT77" s="86">
        <f t="shared" si="83"/>
        <v>0.6074212937565473</v>
      </c>
      <c r="GU77" s="86">
        <f t="shared" si="83"/>
        <v>0.59821979075272846</v>
      </c>
      <c r="GV77" s="86">
        <f t="shared" si="83"/>
        <v>0.57280034260670565</v>
      </c>
      <c r="GW77" s="86">
        <f t="shared" si="83"/>
        <v>0.56221744337890067</v>
      </c>
      <c r="GX77" s="86">
        <f t="shared" si="83"/>
        <v>0.58499085004154683</v>
      </c>
      <c r="GY77" s="86">
        <f t="shared" si="83"/>
        <v>0.56862133723092012</v>
      </c>
      <c r="GZ77" s="86">
        <f t="shared" si="83"/>
        <v>0.58947043040316627</v>
      </c>
      <c r="HA77" s="86">
        <f t="shared" si="83"/>
        <v>0.55695763259100961</v>
      </c>
      <c r="HC77" s="86">
        <f t="shared" si="73"/>
        <v>3.7778596941370106E-4</v>
      </c>
      <c r="HD77" s="86">
        <f t="shared" si="69"/>
        <v>2.4559300932678664E-4</v>
      </c>
      <c r="HE77" s="86">
        <f t="shared" si="69"/>
        <v>1.2400827536601173E-4</v>
      </c>
      <c r="HF77" s="86">
        <f t="shared" si="69"/>
        <v>9.8996449424557925E-5</v>
      </c>
      <c r="HG77" s="86">
        <f t="shared" ref="HG77:HQ100" si="87" xml:space="preserve"> _xlfn.NORM.DIST($B77, G$8, ABS(G$12), TRUE) * _xlfn.NORM.DIST(($B77 - G$8)*G$16, 0, ABS(G$12), TRUE) * 2</f>
        <v>1.9898593430460817E-4</v>
      </c>
      <c r="HH77" s="86">
        <f t="shared" si="87"/>
        <v>8.4939988753748291E-5</v>
      </c>
      <c r="HI77" s="86">
        <f t="shared" si="87"/>
        <v>8.078558818229148E-5</v>
      </c>
      <c r="HJ77" s="86">
        <f t="shared" si="87"/>
        <v>7.6981016087361261E-5</v>
      </c>
      <c r="HK77" s="86">
        <f t="shared" si="87"/>
        <v>8.8445865043066242E-5</v>
      </c>
      <c r="HL77" s="86">
        <f t="shared" si="87"/>
        <v>1.0224622944192973E-4</v>
      </c>
      <c r="HM77" s="86">
        <f t="shared" si="87"/>
        <v>7.0352427413965894E-5</v>
      </c>
      <c r="HN77" s="86">
        <f t="shared" si="87"/>
        <v>1.0206370167625286E-4</v>
      </c>
      <c r="HO77" s="86">
        <f t="shared" si="87"/>
        <v>1.034368920790294E-4</v>
      </c>
      <c r="HP77" s="86">
        <f t="shared" si="87"/>
        <v>9.1527225828895548E-5</v>
      </c>
      <c r="HQ77" s="86">
        <f t="shared" si="87"/>
        <v>4.3519087444345179E-6</v>
      </c>
      <c r="HS77" s="86">
        <f t="shared" si="84"/>
        <v>1.5935207593622433E-28</v>
      </c>
      <c r="HT77" s="86">
        <f t="shared" si="84"/>
        <v>6.8957319229065784E-33</v>
      </c>
      <c r="HU77" s="86">
        <f t="shared" si="84"/>
        <v>8.156101197441479E-38</v>
      </c>
      <c r="HV77" s="86">
        <f t="shared" si="84"/>
        <v>6.8645095914371251E-40</v>
      </c>
      <c r="HW77" s="86">
        <f t="shared" si="84"/>
        <v>5.3478700793931298E-38</v>
      </c>
      <c r="HX77" s="86">
        <f t="shared" si="84"/>
        <v>4.7089944999430318E-43</v>
      </c>
      <c r="HY77" s="86">
        <f t="shared" si="84"/>
        <v>4.4141324865844786E-43</v>
      </c>
      <c r="HZ77" s="86">
        <f t="shared" si="84"/>
        <v>7.3776553115435713E-45</v>
      </c>
      <c r="IA77" s="86">
        <f t="shared" si="84"/>
        <v>6.4929161222948871E-44</v>
      </c>
      <c r="IB77" s="86">
        <f t="shared" si="84"/>
        <v>1.3611300284122576E-41</v>
      </c>
      <c r="IC77" s="86">
        <f t="shared" si="84"/>
        <v>8.9326504660085194E-43</v>
      </c>
      <c r="ID77" s="86">
        <f t="shared" si="84"/>
        <v>2.4008841203703379E-41</v>
      </c>
      <c r="IE77" s="86">
        <f t="shared" si="84"/>
        <v>1.9361948207584434E-39</v>
      </c>
      <c r="IF77" s="86">
        <f t="shared" si="84"/>
        <v>3.8126491231896598E-25</v>
      </c>
      <c r="IG77" s="86">
        <f t="shared" si="84"/>
        <v>1.6041299516586707E-17</v>
      </c>
      <c r="II77" s="86">
        <f t="shared" si="85"/>
        <v>4.542317023846407E-124</v>
      </c>
      <c r="IJ77" s="86">
        <f t="shared" si="85"/>
        <v>5.0813775386198187E-152</v>
      </c>
      <c r="IK77" s="86">
        <f t="shared" si="85"/>
        <v>1.0244427423014706E-176</v>
      </c>
      <c r="IL77" s="86">
        <f t="shared" si="85"/>
        <v>3.1239898882869608E-183</v>
      </c>
      <c r="IM77" s="86">
        <f t="shared" si="85"/>
        <v>1.0506511321612278E-175</v>
      </c>
      <c r="IN77" s="86">
        <f t="shared" si="85"/>
        <v>1.0831079050562639E-199</v>
      </c>
      <c r="IO77" s="86">
        <f t="shared" si="85"/>
        <v>1.3520473934005767E-199</v>
      </c>
      <c r="IP77" s="86">
        <f t="shared" si="85"/>
        <v>1.1106911487960347E-209</v>
      </c>
      <c r="IQ77" s="86">
        <f t="shared" si="85"/>
        <v>6.5756545847281959E-205</v>
      </c>
      <c r="IR77" s="86">
        <f t="shared" si="85"/>
        <v>3.6185212557870601E-192</v>
      </c>
      <c r="IS77" s="86">
        <f t="shared" si="85"/>
        <v>4.1096788500515341E-197</v>
      </c>
      <c r="IT77" s="86">
        <f t="shared" si="85"/>
        <v>9.9361562027510402E-191</v>
      </c>
      <c r="IU77" s="86">
        <f t="shared" si="85"/>
        <v>8.9269309031192575E-180</v>
      </c>
      <c r="IV77" s="86">
        <f t="shared" si="85"/>
        <v>1.3984281029161386E-92</v>
      </c>
      <c r="IW77" s="86">
        <f t="shared" si="85"/>
        <v>1.5733350798945896E-49</v>
      </c>
      <c r="IY77" s="86">
        <f t="shared" si="86"/>
        <v>0.56701768944317554</v>
      </c>
      <c r="IZ77" s="86">
        <f t="shared" si="86"/>
        <v>0.53836493091132032</v>
      </c>
      <c r="JA77" s="86">
        <f t="shared" si="86"/>
        <v>0.54347570200737605</v>
      </c>
      <c r="JB77" s="86">
        <f t="shared" si="86"/>
        <v>0.55394372260253055</v>
      </c>
      <c r="JC77" s="86">
        <f t="shared" si="86"/>
        <v>0.63058010141210097</v>
      </c>
      <c r="JD77" s="86">
        <f t="shared" si="86"/>
        <v>0.60276505295941951</v>
      </c>
      <c r="JE77" s="86">
        <f t="shared" si="86"/>
        <v>0.58969969975601499</v>
      </c>
      <c r="JF77" s="86">
        <f t="shared" si="86"/>
        <v>0.60749827477263463</v>
      </c>
      <c r="JG77" s="86">
        <f t="shared" si="86"/>
        <v>0.59830823661777155</v>
      </c>
      <c r="JH77" s="86">
        <f t="shared" si="86"/>
        <v>0.57290258883614753</v>
      </c>
      <c r="JI77" s="86">
        <f t="shared" si="86"/>
        <v>0.56228779580631461</v>
      </c>
      <c r="JJ77" s="86">
        <f t="shared" si="86"/>
        <v>0.58509291374322303</v>
      </c>
      <c r="JK77" s="86">
        <f t="shared" si="86"/>
        <v>0.56872477412299915</v>
      </c>
      <c r="JL77" s="86">
        <f t="shared" si="86"/>
        <v>0.58956195762899521</v>
      </c>
      <c r="JM77" s="86">
        <f t="shared" si="86"/>
        <v>0.55696198449975409</v>
      </c>
    </row>
    <row r="78" spans="2:273" x14ac:dyDescent="0.25">
      <c r="B78" s="2">
        <v>51</v>
      </c>
      <c r="C78" s="37">
        <v>218.40299999999999</v>
      </c>
      <c r="D78" s="37">
        <v>221.62899999999999</v>
      </c>
      <c r="E78" s="37">
        <v>222.51599999999999</v>
      </c>
      <c r="F78" s="37">
        <v>226.8</v>
      </c>
      <c r="G78" s="37">
        <v>223.88300000000001</v>
      </c>
      <c r="H78" s="37">
        <v>227.88300000000001</v>
      </c>
      <c r="I78" s="37">
        <v>225.9</v>
      </c>
      <c r="J78" s="37">
        <v>222.68299999999999</v>
      </c>
      <c r="K78" s="37">
        <v>223.38300000000001</v>
      </c>
      <c r="L78" s="37">
        <v>221.56700000000001</v>
      </c>
      <c r="M78" s="37">
        <v>216.333</v>
      </c>
      <c r="N78" s="37">
        <v>218.75</v>
      </c>
      <c r="O78" s="37">
        <v>218.333</v>
      </c>
      <c r="P78" s="37">
        <v>213.03299999999999</v>
      </c>
      <c r="Q78" s="37">
        <v>183.95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232.72886072545322</v>
      </c>
      <c r="T78" s="4">
        <f t="shared" si="88"/>
        <v>235.79661975916534</v>
      </c>
      <c r="U78" s="4">
        <f t="shared" si="88"/>
        <v>237.43991542848192</v>
      </c>
      <c r="V78" s="4">
        <f t="shared" si="88"/>
        <v>242.15221168071662</v>
      </c>
      <c r="W78" s="4">
        <f t="shared" si="88"/>
        <v>239.5048552133006</v>
      </c>
      <c r="X78" s="4">
        <f t="shared" si="88"/>
        <v>242.80136201888516</v>
      </c>
      <c r="Y78" s="4">
        <f t="shared" si="88"/>
        <v>241.01578518976973</v>
      </c>
      <c r="Z78" s="4">
        <f t="shared" si="88"/>
        <v>236.87115447788693</v>
      </c>
      <c r="AA78" s="4">
        <f t="shared" si="88"/>
        <v>235.18276421465995</v>
      </c>
      <c r="AB78" s="4">
        <f t="shared" si="88"/>
        <v>235.83887012833119</v>
      </c>
      <c r="AC78" s="4">
        <f t="shared" si="88"/>
        <v>231.34503809622333</v>
      </c>
      <c r="AD78" s="4">
        <f t="shared" si="88"/>
        <v>233.8711094445251</v>
      </c>
      <c r="AE78" s="4">
        <f t="shared" si="88"/>
        <v>232.49989729918343</v>
      </c>
      <c r="AF78" s="4">
        <f t="shared" si="88"/>
        <v>224.80876226443746</v>
      </c>
      <c r="AG78" s="4">
        <f t="shared" si="88"/>
        <v>191.98030718862861</v>
      </c>
      <c r="AI78" s="4">
        <f t="shared" ref="AI78:AW94" si="89">IF(OR($B78 &lt; C$230, $B78 &gt; C$233), 0, C78-S78)</f>
        <v>-14.325860725453225</v>
      </c>
      <c r="AJ78" s="4">
        <f t="shared" si="89"/>
        <v>-14.167619759165348</v>
      </c>
      <c r="AK78" s="4">
        <f t="shared" si="89"/>
        <v>-14.923915428481934</v>
      </c>
      <c r="AL78" s="4">
        <f t="shared" si="89"/>
        <v>-15.352211680716607</v>
      </c>
      <c r="AM78" s="4">
        <f t="shared" si="89"/>
        <v>-15.621855213300591</v>
      </c>
      <c r="AN78" s="4">
        <f t="shared" si="89"/>
        <v>-14.918362018885148</v>
      </c>
      <c r="AO78" s="4">
        <f t="shared" si="89"/>
        <v>-15.115785189769724</v>
      </c>
      <c r="AP78" s="4">
        <f t="shared" si="89"/>
        <v>-14.18815447788694</v>
      </c>
      <c r="AQ78" s="4">
        <f t="shared" si="89"/>
        <v>-11.799764214659945</v>
      </c>
      <c r="AR78" s="4">
        <f t="shared" si="89"/>
        <v>-14.271870128331187</v>
      </c>
      <c r="AS78" s="4">
        <f t="shared" si="89"/>
        <v>-15.012038096223336</v>
      </c>
      <c r="AT78" s="4">
        <f t="shared" si="89"/>
        <v>-15.121109444525104</v>
      </c>
      <c r="AU78" s="4">
        <f t="shared" si="89"/>
        <v>-14.166897299183432</v>
      </c>
      <c r="AV78" s="4">
        <f t="shared" si="89"/>
        <v>-11.775762264437475</v>
      </c>
      <c r="AW78" s="4">
        <f t="shared" si="89"/>
        <v>-8.0303071886286261</v>
      </c>
      <c r="AY78" s="2">
        <f t="shared" si="80"/>
        <v>48.732576867545141</v>
      </c>
      <c r="AZ78" s="2">
        <f t="shared" si="80"/>
        <v>50.683998933370596</v>
      </c>
      <c r="BA78" s="2">
        <f t="shared" si="80"/>
        <v>50.312024484827297</v>
      </c>
      <c r="BB78" s="2">
        <f t="shared" si="80"/>
        <v>51.964539779998383</v>
      </c>
      <c r="BC78" s="2">
        <f t="shared" si="80"/>
        <v>51.498180847847273</v>
      </c>
      <c r="BD78" s="2">
        <f t="shared" si="80"/>
        <v>52.112634141934251</v>
      </c>
      <c r="BE78" s="2">
        <f t="shared" si="80"/>
        <v>52.021226498677223</v>
      </c>
      <c r="BF78" s="2">
        <f t="shared" si="80"/>
        <v>52.72289395853587</v>
      </c>
      <c r="BG78" s="2">
        <f t="shared" si="80"/>
        <v>51.617260230902751</v>
      </c>
      <c r="BH78" s="2">
        <f t="shared" si="80"/>
        <v>52.309443217466132</v>
      </c>
      <c r="BI78" s="2">
        <f t="shared" si="80"/>
        <v>51.589265993401497</v>
      </c>
      <c r="BJ78" s="2">
        <f t="shared" si="80"/>
        <v>52.487031150068432</v>
      </c>
      <c r="BK78" s="2">
        <f t="shared" si="80"/>
        <v>52.908927956156028</v>
      </c>
      <c r="BL78" s="2">
        <f t="shared" si="80"/>
        <v>52.793692923859169</v>
      </c>
      <c r="BM78" s="2">
        <f t="shared" si="80"/>
        <v>53.309880652896297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59.858811163101613</v>
      </c>
      <c r="DL78" s="2">
        <f t="shared" si="90"/>
        <v>63.488514285714281</v>
      </c>
      <c r="DM78" s="2">
        <f t="shared" si="90"/>
        <v>61.656800085800093</v>
      </c>
      <c r="DN78" s="2">
        <f t="shared" si="90"/>
        <v>62.045006220506224</v>
      </c>
      <c r="DO78" s="2">
        <f t="shared" si="90"/>
        <v>63.129009523809529</v>
      </c>
      <c r="DP78" s="2">
        <f t="shared" si="90"/>
        <v>62.237513341913328</v>
      </c>
      <c r="DQ78" s="2">
        <f t="shared" si="90"/>
        <v>61.337412955812979</v>
      </c>
      <c r="DR78" s="2">
        <f t="shared" si="90"/>
        <v>60.680987675070035</v>
      </c>
      <c r="DS78" s="2">
        <f t="shared" si="90"/>
        <v>62.021420634920631</v>
      </c>
      <c r="DT78" s="2">
        <f t="shared" si="90"/>
        <v>60.688711111111097</v>
      </c>
      <c r="DU78" s="2">
        <f t="shared" si="90"/>
        <v>59.251142958748233</v>
      </c>
      <c r="DV78" s="2">
        <f t="shared" si="90"/>
        <v>61.004282539682542</v>
      </c>
      <c r="DW78" s="2">
        <f t="shared" si="90"/>
        <v>61.43375963105963</v>
      </c>
      <c r="DX78" s="2">
        <f t="shared" si="90"/>
        <v>61.605161904761907</v>
      </c>
      <c r="DY78" s="2">
        <f t="shared" si="90"/>
        <v>59.584987165775416</v>
      </c>
      <c r="EA78" s="2">
        <f t="shared" ref="EA78:EO95" si="91">CE$228*$B78+CE$229</f>
        <v>46.484581036320172</v>
      </c>
      <c r="EB78" s="2">
        <f t="shared" si="91"/>
        <v>47.722843443275266</v>
      </c>
      <c r="EC78" s="2">
        <f t="shared" si="91"/>
        <v>47.454108646912694</v>
      </c>
      <c r="ED78" s="2">
        <f t="shared" si="91"/>
        <v>49.427057653608955</v>
      </c>
      <c r="EE78" s="2">
        <f t="shared" si="91"/>
        <v>48.840713257447405</v>
      </c>
      <c r="EF78" s="2">
        <f t="shared" si="91"/>
        <v>49.528830984288355</v>
      </c>
      <c r="EG78" s="2">
        <f t="shared" si="91"/>
        <v>49.610355649260626</v>
      </c>
      <c r="EH78" s="2">
        <f t="shared" si="91"/>
        <v>50.535053612616728</v>
      </c>
      <c r="EI78" s="2">
        <f t="shared" si="91"/>
        <v>48.79560957036167</v>
      </c>
      <c r="EJ78" s="2">
        <f t="shared" si="91"/>
        <v>50.100090867557718</v>
      </c>
      <c r="EK78" s="2">
        <f t="shared" si="91"/>
        <v>49.506637077574766</v>
      </c>
      <c r="EL78" s="2">
        <f t="shared" si="91"/>
        <v>50.265705165222975</v>
      </c>
      <c r="EM78" s="2">
        <f t="shared" si="91"/>
        <v>50.790910621892138</v>
      </c>
      <c r="EN78" s="2">
        <f t="shared" si="91"/>
        <v>50.760459918345852</v>
      </c>
      <c r="EO78" s="2">
        <f t="shared" si="91"/>
        <v>51.430638831467498</v>
      </c>
      <c r="EQ78" s="2">
        <f t="shared" ref="EQ78:FE94" si="92">CU$228*$B78+CU$229</f>
        <v>46.146239562405732</v>
      </c>
      <c r="ER78" s="2">
        <f t="shared" si="92"/>
        <v>48.594990050475651</v>
      </c>
      <c r="ES78" s="2">
        <f t="shared" si="92"/>
        <v>47.108188369132655</v>
      </c>
      <c r="ET78" s="2">
        <f t="shared" si="92"/>
        <v>48.851209333192379</v>
      </c>
      <c r="EU78" s="2">
        <f t="shared" si="92"/>
        <v>48.88975259263708</v>
      </c>
      <c r="EV78" s="2">
        <f t="shared" si="92"/>
        <v>50.016906274359279</v>
      </c>
      <c r="EW78" s="2">
        <f t="shared" si="92"/>
        <v>50.311045556680938</v>
      </c>
      <c r="EX78" s="2">
        <f t="shared" si="92"/>
        <v>50.663223753540656</v>
      </c>
      <c r="EY78" s="2">
        <f t="shared" si="92"/>
        <v>49.870811451135232</v>
      </c>
      <c r="EZ78" s="2">
        <f t="shared" si="92"/>
        <v>50.584855923224914</v>
      </c>
      <c r="FA78" s="2">
        <f t="shared" si="92"/>
        <v>49.80102922562142</v>
      </c>
      <c r="FB78" s="2">
        <f t="shared" si="92"/>
        <v>51.094452110870002</v>
      </c>
      <c r="FC78" s="2">
        <f t="shared" si="92"/>
        <v>51.317438806697929</v>
      </c>
      <c r="FD78" s="2">
        <f t="shared" si="92"/>
        <v>51.643551545282754</v>
      </c>
      <c r="FE78" s="2">
        <f t="shared" si="92"/>
        <v>51.906606205965154</v>
      </c>
      <c r="FG78" s="2">
        <f t="shared" ref="FG78:FU94" si="93">POWER(10,($B78-C$231)/C$229)/(1+POWER(10,($B78-C$231)/C$229))</f>
        <v>0.83188737428547666</v>
      </c>
      <c r="FH78" s="2">
        <f t="shared" si="93"/>
        <v>0.8122166961913323</v>
      </c>
      <c r="FI78" s="2">
        <f t="shared" si="93"/>
        <v>0.79875979530287977</v>
      </c>
      <c r="FJ78" s="2">
        <f t="shared" si="93"/>
        <v>0.79886774627924306</v>
      </c>
      <c r="FK78" s="2">
        <f t="shared" si="93"/>
        <v>0.81401335667874308</v>
      </c>
      <c r="FL78" s="2">
        <f t="shared" si="93"/>
        <v>0.79671647375644528</v>
      </c>
      <c r="FM78" s="2">
        <f t="shared" si="93"/>
        <v>0.79446019496131626</v>
      </c>
      <c r="FN78" s="2">
        <f t="shared" si="93"/>
        <v>0.78437305786008626</v>
      </c>
      <c r="FO78" s="2">
        <f t="shared" si="93"/>
        <v>0.78672610213056438</v>
      </c>
      <c r="FP78" s="2">
        <f t="shared" si="93"/>
        <v>0.79138210800449216</v>
      </c>
      <c r="FQ78" s="2">
        <f t="shared" si="93"/>
        <v>0.78629878445856605</v>
      </c>
      <c r="FR78" s="2">
        <f t="shared" si="93"/>
        <v>0.79319615806077648</v>
      </c>
      <c r="FS78" s="2">
        <f t="shared" si="93"/>
        <v>0.80102018392697016</v>
      </c>
      <c r="FT78" s="2">
        <f t="shared" si="93"/>
        <v>0.81255026905224026</v>
      </c>
      <c r="FU78" s="2">
        <f t="shared" si="93"/>
        <v>0.76956139731379669</v>
      </c>
      <c r="FW78" s="2">
        <f t="shared" si="82"/>
        <v>1.1264131888051203E-3</v>
      </c>
      <c r="FX78" s="2">
        <f t="shared" si="82"/>
        <v>7.1746256533929533E-4</v>
      </c>
      <c r="FY78" s="2">
        <f t="shared" si="82"/>
        <v>6.8424579980535746E-4</v>
      </c>
      <c r="FZ78" s="2">
        <f t="shared" si="82"/>
        <v>6.8473969488071619E-4</v>
      </c>
      <c r="GA78" s="2">
        <f t="shared" si="82"/>
        <v>7.2042248112501436E-4</v>
      </c>
      <c r="GB78" s="2">
        <f t="shared" si="82"/>
        <v>6.9127465679409575E-4</v>
      </c>
      <c r="GC78" s="2">
        <f t="shared" si="82"/>
        <v>7.0470110262117823E-4</v>
      </c>
      <c r="GD78" s="2">
        <f t="shared" si="82"/>
        <v>8.0836986211660973E-4</v>
      </c>
      <c r="GE78" s="2">
        <f t="shared" si="82"/>
        <v>8.6530942190436494E-4</v>
      </c>
      <c r="GF78" s="2">
        <f t="shared" si="82"/>
        <v>7.7710955636077635E-4</v>
      </c>
      <c r="GG78" s="2">
        <f t="shared" si="82"/>
        <v>7.3427287630458196E-4</v>
      </c>
      <c r="GH78" s="2">
        <f t="shared" si="82"/>
        <v>6.5994432735631901E-4</v>
      </c>
      <c r="GI78" s="2">
        <f t="shared" si="82"/>
        <v>5.7963834704864139E-4</v>
      </c>
      <c r="GJ78" s="2">
        <f t="shared" si="82"/>
        <v>4.4903149220494614E-4</v>
      </c>
      <c r="GK78" s="2">
        <f t="shared" si="82"/>
        <v>3.4705205264337239E-4</v>
      </c>
      <c r="GM78" s="86">
        <f t="shared" si="83"/>
        <v>0.62714973793493889</v>
      </c>
      <c r="GN78" s="86">
        <f t="shared" si="83"/>
        <v>0.60516696944421733</v>
      </c>
      <c r="GO78" s="86">
        <f t="shared" si="83"/>
        <v>0.61874396915976548</v>
      </c>
      <c r="GP78" s="86">
        <f t="shared" si="83"/>
        <v>0.63525791867904646</v>
      </c>
      <c r="GQ78" s="86">
        <f t="shared" si="83"/>
        <v>0.69354791182536146</v>
      </c>
      <c r="GR78" s="86">
        <f t="shared" si="83"/>
        <v>0.68376893506935321</v>
      </c>
      <c r="GS78" s="86">
        <f t="shared" si="83"/>
        <v>0.67300679615706638</v>
      </c>
      <c r="GT78" s="86">
        <f t="shared" si="83"/>
        <v>0.67194196781694893</v>
      </c>
      <c r="GU78" s="86">
        <f t="shared" si="83"/>
        <v>0.66475453252568284</v>
      </c>
      <c r="GV78" s="86">
        <f t="shared" si="83"/>
        <v>0.64606380275945974</v>
      </c>
      <c r="GW78" s="86">
        <f t="shared" si="83"/>
        <v>0.64025349814574428</v>
      </c>
      <c r="GX78" s="86">
        <f t="shared" si="83"/>
        <v>0.65296627094740678</v>
      </c>
      <c r="GY78" s="86">
        <f t="shared" si="83"/>
        <v>0.64117993661620676</v>
      </c>
      <c r="GZ78" s="86">
        <f t="shared" si="83"/>
        <v>0.65048941335607469</v>
      </c>
      <c r="HA78" s="86">
        <f t="shared" si="83"/>
        <v>0.62847094014920168</v>
      </c>
      <c r="HC78" s="86">
        <f t="shared" si="73"/>
        <v>6.5368747877377357E-4</v>
      </c>
      <c r="HD78" s="86">
        <f t="shared" si="73"/>
        <v>4.4131699625519182E-4</v>
      </c>
      <c r="HE78" s="86">
        <f t="shared" si="73"/>
        <v>2.3852888764570404E-4</v>
      </c>
      <c r="HF78" s="86">
        <f t="shared" si="73"/>
        <v>1.9438616507798056E-4</v>
      </c>
      <c r="HG78" s="86">
        <f t="shared" si="87"/>
        <v>3.7678220889946287E-4</v>
      </c>
      <c r="HH78" s="86">
        <f t="shared" si="87"/>
        <v>1.7296728251438125E-4</v>
      </c>
      <c r="HI78" s="86">
        <f t="shared" si="87"/>
        <v>1.6511004581862957E-4</v>
      </c>
      <c r="HJ78" s="86">
        <f t="shared" si="87"/>
        <v>1.6266299430984439E-4</v>
      </c>
      <c r="HK78" s="86">
        <f t="shared" si="87"/>
        <v>1.855219037116385E-4</v>
      </c>
      <c r="HL78" s="86">
        <f t="shared" si="87"/>
        <v>2.0618701207807759E-4</v>
      </c>
      <c r="HM78" s="86">
        <f t="shared" si="87"/>
        <v>1.4450618113430965E-4</v>
      </c>
      <c r="HN78" s="86">
        <f t="shared" si="87"/>
        <v>2.0221991521467324E-4</v>
      </c>
      <c r="HO78" s="86">
        <f t="shared" si="87"/>
        <v>1.9859262948837517E-4</v>
      </c>
      <c r="HP78" s="86">
        <f t="shared" si="87"/>
        <v>1.7669482166511228E-4</v>
      </c>
      <c r="HQ78" s="86">
        <f t="shared" si="87"/>
        <v>1.0853569192456107E-5</v>
      </c>
      <c r="HS78" s="86">
        <f t="shared" si="84"/>
        <v>1.6241278014362013E-27</v>
      </c>
      <c r="HT78" s="86">
        <f t="shared" si="84"/>
        <v>9.3034079532523351E-32</v>
      </c>
      <c r="HU78" s="86">
        <f t="shared" si="84"/>
        <v>1.6377012265905487E-36</v>
      </c>
      <c r="HV78" s="86">
        <f t="shared" si="84"/>
        <v>1.5880261595907874E-38</v>
      </c>
      <c r="HW78" s="86">
        <f t="shared" si="84"/>
        <v>1.0953586912723038E-36</v>
      </c>
      <c r="HX78" s="86">
        <f t="shared" si="84"/>
        <v>1.4352164256624288E-41</v>
      </c>
      <c r="HY78" s="86">
        <f t="shared" si="84"/>
        <v>1.3577878143138369E-41</v>
      </c>
      <c r="HZ78" s="86">
        <f t="shared" si="84"/>
        <v>2.85017942991169E-43</v>
      </c>
      <c r="IA78" s="86">
        <f t="shared" si="84"/>
        <v>2.3911301291119412E-42</v>
      </c>
      <c r="IB78" s="86">
        <f t="shared" si="84"/>
        <v>3.8598393753217697E-40</v>
      </c>
      <c r="IC78" s="86">
        <f t="shared" si="84"/>
        <v>2.7065027774157007E-41</v>
      </c>
      <c r="ID78" s="86">
        <f t="shared" si="84"/>
        <v>6.1883222639523086E-40</v>
      </c>
      <c r="IE78" s="86">
        <f t="shared" si="84"/>
        <v>3.9887140056665563E-38</v>
      </c>
      <c r="IF78" s="86">
        <f t="shared" si="84"/>
        <v>2.3895860882313389E-24</v>
      </c>
      <c r="IG78" s="86">
        <f t="shared" si="84"/>
        <v>5.3243939001144608E-17</v>
      </c>
      <c r="II78" s="86">
        <f t="shared" si="85"/>
        <v>8.0236473044786319E-121</v>
      </c>
      <c r="IJ78" s="86">
        <f t="shared" si="85"/>
        <v>2.8259412561516471E-148</v>
      </c>
      <c r="IK78" s="86">
        <f t="shared" si="85"/>
        <v>2.2059723679723618E-172</v>
      </c>
      <c r="IL78" s="86">
        <f t="shared" si="85"/>
        <v>9.7659318719604683E-179</v>
      </c>
      <c r="IM78" s="86">
        <f t="shared" si="85"/>
        <v>2.2889859631623407E-171</v>
      </c>
      <c r="IN78" s="86">
        <f t="shared" si="85"/>
        <v>8.7880734906665502E-195</v>
      </c>
      <c r="IO78" s="86">
        <f t="shared" si="85"/>
        <v>1.1235577903635871E-194</v>
      </c>
      <c r="IP78" s="86">
        <f t="shared" si="85"/>
        <v>2.0605278963322539E-204</v>
      </c>
      <c r="IQ78" s="86">
        <f t="shared" si="85"/>
        <v>1.0330046185349565E-199</v>
      </c>
      <c r="IR78" s="86">
        <f t="shared" si="85"/>
        <v>2.274260419179372E-187</v>
      </c>
      <c r="IS78" s="86">
        <f t="shared" si="85"/>
        <v>3.1536177295885665E-192</v>
      </c>
      <c r="IT78" s="86">
        <f t="shared" si="85"/>
        <v>4.5172640584264063E-186</v>
      </c>
      <c r="IU78" s="86">
        <f t="shared" si="85"/>
        <v>1.8331975908409303E-175</v>
      </c>
      <c r="IV78" s="86">
        <f t="shared" si="85"/>
        <v>1.8798647191294064E-90</v>
      </c>
      <c r="IW78" s="86">
        <f t="shared" si="85"/>
        <v>1.9151254597065012E-48</v>
      </c>
      <c r="IY78" s="86">
        <f t="shared" si="86"/>
        <v>0.6278034254137127</v>
      </c>
      <c r="IZ78" s="86">
        <f t="shared" si="86"/>
        <v>0.60560828644047249</v>
      </c>
      <c r="JA78" s="86">
        <f t="shared" si="86"/>
        <v>0.61898249804741123</v>
      </c>
      <c r="JB78" s="86">
        <f t="shared" si="86"/>
        <v>0.6354523048441244</v>
      </c>
      <c r="JC78" s="86">
        <f t="shared" si="86"/>
        <v>0.69392469403426094</v>
      </c>
      <c r="JD78" s="86">
        <f t="shared" si="86"/>
        <v>0.68394190235186758</v>
      </c>
      <c r="JE78" s="86">
        <f t="shared" si="86"/>
        <v>0.67317190620288503</v>
      </c>
      <c r="JF78" s="86">
        <f t="shared" si="86"/>
        <v>0.67210463081125882</v>
      </c>
      <c r="JG78" s="86">
        <f t="shared" si="86"/>
        <v>0.66494005442939452</v>
      </c>
      <c r="JH78" s="86">
        <f t="shared" si="86"/>
        <v>0.64626998977153782</v>
      </c>
      <c r="JI78" s="86">
        <f t="shared" si="86"/>
        <v>0.64039800432687854</v>
      </c>
      <c r="JJ78" s="86">
        <f t="shared" si="86"/>
        <v>0.65316849086262141</v>
      </c>
      <c r="JK78" s="86">
        <f t="shared" si="86"/>
        <v>0.64137852924569516</v>
      </c>
      <c r="JL78" s="86">
        <f t="shared" si="86"/>
        <v>0.65066610817773984</v>
      </c>
      <c r="JM78" s="86">
        <f t="shared" si="86"/>
        <v>0.62848179371839419</v>
      </c>
    </row>
    <row r="79" spans="2:273" x14ac:dyDescent="0.25">
      <c r="B79" s="2">
        <v>52</v>
      </c>
      <c r="C79" s="37">
        <v>214.661</v>
      </c>
      <c r="D79" s="37">
        <v>218.58099999999999</v>
      </c>
      <c r="E79" s="37">
        <v>219.387</v>
      </c>
      <c r="F79" s="37">
        <v>224.95</v>
      </c>
      <c r="G79" s="37">
        <v>216.43299999999999</v>
      </c>
      <c r="H79" s="37">
        <v>221.017</v>
      </c>
      <c r="I79" s="37">
        <v>221.083</v>
      </c>
      <c r="J79" s="37">
        <v>212.9</v>
      </c>
      <c r="K79" s="37">
        <v>213.81700000000001</v>
      </c>
      <c r="L79" s="37">
        <v>215.25</v>
      </c>
      <c r="M79" s="37">
        <v>212.78299999999999</v>
      </c>
      <c r="N79" s="37">
        <v>212.15</v>
      </c>
      <c r="O79" s="37">
        <v>213.667</v>
      </c>
      <c r="P79" s="37">
        <v>207.18299999999999</v>
      </c>
      <c r="Q79" s="37">
        <v>177.21700000000001</v>
      </c>
      <c r="S79" s="4">
        <f t="shared" si="88"/>
        <v>227.85307968684128</v>
      </c>
      <c r="T79" s="4">
        <f t="shared" si="88"/>
        <v>232.66996550720896</v>
      </c>
      <c r="U79" s="4">
        <f t="shared" si="88"/>
        <v>233.7016165792011</v>
      </c>
      <c r="V79" s="4">
        <f t="shared" si="88"/>
        <v>239.3773330609601</v>
      </c>
      <c r="W79" s="4">
        <f t="shared" si="88"/>
        <v>221.57040928420042</v>
      </c>
      <c r="X79" s="4">
        <f t="shared" si="88"/>
        <v>230.3150320920231</v>
      </c>
      <c r="Y79" s="4">
        <f t="shared" si="88"/>
        <v>231.35347053702628</v>
      </c>
      <c r="Z79" s="4">
        <f t="shared" si="88"/>
        <v>214.60278559666031</v>
      </c>
      <c r="AA79" s="4">
        <f t="shared" si="88"/>
        <v>216.19226658456245</v>
      </c>
      <c r="AB79" s="4">
        <f t="shared" si="88"/>
        <v>224.88633647920139</v>
      </c>
      <c r="AC79" s="4">
        <f t="shared" si="88"/>
        <v>222.4869044915167</v>
      </c>
      <c r="AD79" s="4">
        <f t="shared" si="88"/>
        <v>219.85765959184687</v>
      </c>
      <c r="AE79" s="4">
        <f t="shared" si="88"/>
        <v>224.75722602613672</v>
      </c>
      <c r="AF79" s="4">
        <f t="shared" si="88"/>
        <v>213.59263831781149</v>
      </c>
      <c r="AG79" s="4">
        <f t="shared" si="88"/>
        <v>180.32013285314821</v>
      </c>
      <c r="AI79" s="4">
        <f t="shared" si="89"/>
        <v>-13.192079686841282</v>
      </c>
      <c r="AJ79" s="4">
        <f t="shared" si="89"/>
        <v>-14.088965507208968</v>
      </c>
      <c r="AK79" s="4">
        <f t="shared" si="89"/>
        <v>-14.3146165792011</v>
      </c>
      <c r="AL79" s="4">
        <f t="shared" si="89"/>
        <v>-14.427333060960109</v>
      </c>
      <c r="AM79" s="4">
        <f t="shared" si="89"/>
        <v>-5.1374092842004302</v>
      </c>
      <c r="AN79" s="4">
        <f t="shared" si="89"/>
        <v>-9.2980320920231065</v>
      </c>
      <c r="AO79" s="4">
        <f t="shared" si="89"/>
        <v>-10.270470537026284</v>
      </c>
      <c r="AP79" s="4">
        <f t="shared" si="89"/>
        <v>-1.7027855966603056</v>
      </c>
      <c r="AQ79" s="4">
        <f t="shared" si="89"/>
        <v>-2.3752665845624392</v>
      </c>
      <c r="AR79" s="4">
        <f t="shared" si="89"/>
        <v>-9.6363364792013897</v>
      </c>
      <c r="AS79" s="4">
        <f t="shared" si="89"/>
        <v>-9.7039044915167096</v>
      </c>
      <c r="AT79" s="4">
        <f t="shared" si="89"/>
        <v>-7.7076595918468627</v>
      </c>
      <c r="AU79" s="4">
        <f t="shared" si="89"/>
        <v>-11.090226026136719</v>
      </c>
      <c r="AV79" s="4">
        <f t="shared" si="89"/>
        <v>-6.4096383178114991</v>
      </c>
      <c r="AW79" s="4">
        <f t="shared" si="89"/>
        <v>-3.1031328531481961</v>
      </c>
      <c r="AY79" s="2">
        <f t="shared" si="80"/>
        <v>48.496280981338614</v>
      </c>
      <c r="AZ79" s="2">
        <f t="shared" si="80"/>
        <v>50.408582474968981</v>
      </c>
      <c r="BA79" s="2">
        <f t="shared" si="80"/>
        <v>50.041505808997073</v>
      </c>
      <c r="BB79" s="2">
        <f t="shared" si="80"/>
        <v>51.692435481433783</v>
      </c>
      <c r="BC79" s="2">
        <f t="shared" si="80"/>
        <v>51.229654034422673</v>
      </c>
      <c r="BD79" s="2">
        <f t="shared" si="80"/>
        <v>51.84976375871792</v>
      </c>
      <c r="BE79" s="2">
        <f t="shared" si="80"/>
        <v>51.765441723974739</v>
      </c>
      <c r="BF79" s="2">
        <f t="shared" si="80"/>
        <v>52.469498192082007</v>
      </c>
      <c r="BG79" s="2">
        <f t="shared" si="80"/>
        <v>51.35839812101819</v>
      </c>
      <c r="BH79" s="2">
        <f t="shared" si="80"/>
        <v>52.055440258239152</v>
      </c>
      <c r="BI79" s="2">
        <f t="shared" si="80"/>
        <v>51.349116832503967</v>
      </c>
      <c r="BJ79" s="2">
        <f t="shared" si="80"/>
        <v>52.23810136622653</v>
      </c>
      <c r="BK79" s="2">
        <f t="shared" si="80"/>
        <v>52.655780108023322</v>
      </c>
      <c r="BL79" s="2">
        <f t="shared" si="80"/>
        <v>52.560835325722444</v>
      </c>
      <c r="BM79" s="2">
        <f t="shared" si="80"/>
        <v>53.118821466765901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60.067792780748675</v>
      </c>
      <c r="DL79" s="2">
        <f t="shared" si="90"/>
        <v>63.719144537815126</v>
      </c>
      <c r="DM79" s="2">
        <f t="shared" si="90"/>
        <v>61.853998927498935</v>
      </c>
      <c r="DN79" s="2">
        <f t="shared" si="90"/>
        <v>62.23200557700558</v>
      </c>
      <c r="DO79" s="2">
        <f t="shared" si="90"/>
        <v>63.327873669467799</v>
      </c>
      <c r="DP79" s="2">
        <f t="shared" si="90"/>
        <v>62.372116559416547</v>
      </c>
      <c r="DQ79" s="2">
        <f t="shared" si="90"/>
        <v>61.44287138567141</v>
      </c>
      <c r="DR79" s="2">
        <f t="shared" si="90"/>
        <v>60.798174789915976</v>
      </c>
      <c r="DS79" s="2">
        <f t="shared" si="90"/>
        <v>62.156096825396816</v>
      </c>
      <c r="DT79" s="2">
        <f t="shared" si="90"/>
        <v>60.811977777777763</v>
      </c>
      <c r="DU79" s="2">
        <f t="shared" si="90"/>
        <v>59.36035040303463</v>
      </c>
      <c r="DV79" s="2">
        <f t="shared" si="90"/>
        <v>61.13366825396826</v>
      </c>
      <c r="DW79" s="2">
        <f t="shared" si="90"/>
        <v>61.560487945087942</v>
      </c>
      <c r="DX79" s="2">
        <f t="shared" si="90"/>
        <v>61.771001960784318</v>
      </c>
      <c r="DY79" s="2">
        <f t="shared" si="90"/>
        <v>59.83004171122996</v>
      </c>
      <c r="EA79" s="2">
        <f t="shared" si="91"/>
        <v>46.36408214522308</v>
      </c>
      <c r="EB79" s="2">
        <f t="shared" si="91"/>
        <v>47.60116460341321</v>
      </c>
      <c r="EC79" s="2">
        <f t="shared" si="91"/>
        <v>47.327628047425733</v>
      </c>
      <c r="ED79" s="2">
        <f t="shared" si="91"/>
        <v>49.272874770189638</v>
      </c>
      <c r="EE79" s="2">
        <f t="shared" si="91"/>
        <v>48.708615248308128</v>
      </c>
      <c r="EF79" s="2">
        <f t="shared" si="91"/>
        <v>49.400756122920519</v>
      </c>
      <c r="EG79" s="2">
        <f t="shared" si="91"/>
        <v>49.481379332255081</v>
      </c>
      <c r="EH79" s="2">
        <f t="shared" si="91"/>
        <v>50.38123543879648</v>
      </c>
      <c r="EI79" s="2">
        <f t="shared" si="91"/>
        <v>48.68756225560125</v>
      </c>
      <c r="EJ79" s="2">
        <f t="shared" si="91"/>
        <v>49.949719095990282</v>
      </c>
      <c r="EK79" s="2">
        <f t="shared" si="91"/>
        <v>49.363104659431734</v>
      </c>
      <c r="EL79" s="2">
        <f t="shared" si="91"/>
        <v>50.122175810073792</v>
      </c>
      <c r="EM79" s="2">
        <f t="shared" si="91"/>
        <v>50.638010897535693</v>
      </c>
      <c r="EN79" s="2">
        <f t="shared" si="91"/>
        <v>50.622552645858029</v>
      </c>
      <c r="EO79" s="2">
        <f t="shared" si="91"/>
        <v>51.285806995021616</v>
      </c>
      <c r="EQ79" s="2">
        <f t="shared" si="92"/>
        <v>46.034407522639981</v>
      </c>
      <c r="ER79" s="2">
        <f t="shared" si="92"/>
        <v>48.453473451756956</v>
      </c>
      <c r="ES79" s="2">
        <f t="shared" si="92"/>
        <v>46.990032000546115</v>
      </c>
      <c r="ET79" s="2">
        <f t="shared" si="92"/>
        <v>48.710309066938407</v>
      </c>
      <c r="EU79" s="2">
        <f t="shared" si="92"/>
        <v>48.756280936741419</v>
      </c>
      <c r="EV79" s="2">
        <f t="shared" si="92"/>
        <v>49.876878824458359</v>
      </c>
      <c r="EW79" s="2">
        <f t="shared" si="92"/>
        <v>50.164980259261334</v>
      </c>
      <c r="EX79" s="2">
        <f t="shared" si="92"/>
        <v>50.506104039761837</v>
      </c>
      <c r="EY79" s="2">
        <f t="shared" si="92"/>
        <v>49.736384102413297</v>
      </c>
      <c r="EZ79" s="2">
        <f t="shared" si="92"/>
        <v>50.422766972290717</v>
      </c>
      <c r="FA79" s="2">
        <f t="shared" si="92"/>
        <v>49.650424474187389</v>
      </c>
      <c r="FB79" s="2">
        <f t="shared" si="92"/>
        <v>50.931245429437404</v>
      </c>
      <c r="FC79" s="2">
        <f t="shared" si="92"/>
        <v>51.152038347178404</v>
      </c>
      <c r="FD79" s="2">
        <f t="shared" si="92"/>
        <v>51.484052932112235</v>
      </c>
      <c r="FE79" s="2">
        <f t="shared" si="92"/>
        <v>51.742693430346321</v>
      </c>
      <c r="FG79" s="2">
        <f t="shared" si="93"/>
        <v>0.84437748099059018</v>
      </c>
      <c r="FH79" s="2">
        <f t="shared" si="93"/>
        <v>0.82586233304006074</v>
      </c>
      <c r="FI79" s="2">
        <f t="shared" si="93"/>
        <v>0.81315835508593393</v>
      </c>
      <c r="FJ79" s="2">
        <f t="shared" si="93"/>
        <v>0.8132603879878274</v>
      </c>
      <c r="FK79" s="2">
        <f t="shared" si="93"/>
        <v>0.82755615478809696</v>
      </c>
      <c r="FL79" s="2">
        <f t="shared" si="93"/>
        <v>0.81122668001740117</v>
      </c>
      <c r="FM79" s="2">
        <f t="shared" si="93"/>
        <v>0.8090928618063763</v>
      </c>
      <c r="FN79" s="2">
        <f t="shared" si="93"/>
        <v>0.79954264750825477</v>
      </c>
      <c r="FO79" s="2">
        <f t="shared" si="93"/>
        <v>0.80177198789416293</v>
      </c>
      <c r="FP79" s="2">
        <f t="shared" si="93"/>
        <v>0.80618044756939633</v>
      </c>
      <c r="FQ79" s="2">
        <f t="shared" si="93"/>
        <v>0.8013672050157763</v>
      </c>
      <c r="FR79" s="2">
        <f t="shared" si="93"/>
        <v>0.80789705395129063</v>
      </c>
      <c r="FS79" s="2">
        <f t="shared" si="93"/>
        <v>0.81529441313804296</v>
      </c>
      <c r="FT79" s="2">
        <f t="shared" si="93"/>
        <v>0.82617685374531524</v>
      </c>
      <c r="FU79" s="2">
        <f t="shared" si="93"/>
        <v>0.78548803056580585</v>
      </c>
      <c r="FW79" s="2">
        <f t="shared" si="82"/>
        <v>1.2349532936726886E-3</v>
      </c>
      <c r="FX79" s="2">
        <f t="shared" si="82"/>
        <v>7.8662760947831648E-4</v>
      </c>
      <c r="FY79" s="2">
        <f t="shared" si="82"/>
        <v>7.5021107525467595E-4</v>
      </c>
      <c r="FZ79" s="2">
        <f t="shared" si="82"/>
        <v>7.5075254891727495E-4</v>
      </c>
      <c r="GA79" s="2">
        <f t="shared" si="82"/>
        <v>7.8987264241841312E-4</v>
      </c>
      <c r="GB79" s="2">
        <f t="shared" si="82"/>
        <v>7.5791704101146732E-4</v>
      </c>
      <c r="GC79" s="2">
        <f t="shared" si="82"/>
        <v>7.7263686356211011E-4</v>
      </c>
      <c r="GD79" s="2">
        <f t="shared" si="82"/>
        <v>8.862908063515518E-4</v>
      </c>
      <c r="GE79" s="2">
        <f t="shared" si="82"/>
        <v>9.4871371210168091E-4</v>
      </c>
      <c r="GF79" s="2">
        <f t="shared" si="82"/>
        <v>8.5201980512199357E-4</v>
      </c>
      <c r="GG79" s="2">
        <f t="shared" si="82"/>
        <v>8.0505716757281074E-4</v>
      </c>
      <c r="GH79" s="2">
        <f t="shared" si="82"/>
        <v>7.2356849583605858E-4</v>
      </c>
      <c r="GI79" s="2">
        <f t="shared" si="82"/>
        <v>6.3552526904951494E-4</v>
      </c>
      <c r="GJ79" s="2">
        <f t="shared" si="82"/>
        <v>4.9233191190515559E-4</v>
      </c>
      <c r="GK79" s="2">
        <f t="shared" si="82"/>
        <v>3.8052226763984784E-4</v>
      </c>
      <c r="GM79" s="86">
        <f t="shared" si="83"/>
        <v>0.66120095372174392</v>
      </c>
      <c r="GN79" s="86">
        <f t="shared" si="83"/>
        <v>0.64774438373226895</v>
      </c>
      <c r="GO79" s="86">
        <f t="shared" si="83"/>
        <v>0.66474874154763997</v>
      </c>
      <c r="GP79" s="86">
        <f t="shared" si="83"/>
        <v>0.68698824736781727</v>
      </c>
      <c r="GQ79" s="86">
        <f t="shared" si="83"/>
        <v>0.69061726831617676</v>
      </c>
      <c r="GR79" s="86">
        <f t="shared" si="83"/>
        <v>0.70691257233559124</v>
      </c>
      <c r="GS79" s="86">
        <f t="shared" si="83"/>
        <v>0.70595651716602681</v>
      </c>
      <c r="GT79" s="86">
        <f t="shared" si="83"/>
        <v>0.65944769051619312</v>
      </c>
      <c r="GU79" s="86">
        <f t="shared" si="83"/>
        <v>0.6633950604982134</v>
      </c>
      <c r="GV79" s="86">
        <f t="shared" si="83"/>
        <v>0.67152270399582259</v>
      </c>
      <c r="GW79" s="86">
        <f t="shared" si="83"/>
        <v>0.67355838905466503</v>
      </c>
      <c r="GX79" s="86">
        <f t="shared" si="83"/>
        <v>0.66683168287065575</v>
      </c>
      <c r="GY79" s="86">
        <f t="shared" si="83"/>
        <v>0.6744178218056549</v>
      </c>
      <c r="GZ79" s="86">
        <f t="shared" si="83"/>
        <v>0.66707970669276284</v>
      </c>
      <c r="HA79" s="86">
        <f t="shared" si="83"/>
        <v>0.64386208584747184</v>
      </c>
      <c r="HC79" s="86">
        <f t="shared" si="73"/>
        <v>1.1083709631640893E-3</v>
      </c>
      <c r="HD79" s="86">
        <f t="shared" si="73"/>
        <v>7.7575641008906736E-4</v>
      </c>
      <c r="HE79" s="86">
        <f t="shared" si="73"/>
        <v>4.4729937692176026E-4</v>
      </c>
      <c r="HF79" s="86">
        <f t="shared" si="73"/>
        <v>3.7175005258502293E-4</v>
      </c>
      <c r="HG79" s="86">
        <f t="shared" si="87"/>
        <v>6.9544858419993863E-4</v>
      </c>
      <c r="HH79" s="86">
        <f t="shared" si="87"/>
        <v>3.4219540680562234E-4</v>
      </c>
      <c r="HI79" s="86">
        <f t="shared" si="87"/>
        <v>3.2779986791917949E-4</v>
      </c>
      <c r="HJ79" s="86">
        <f t="shared" si="87"/>
        <v>3.329932564565369E-4</v>
      </c>
      <c r="HK79" s="86">
        <f t="shared" si="87"/>
        <v>3.7707072146769404E-4</v>
      </c>
      <c r="HL79" s="86">
        <f t="shared" si="87"/>
        <v>4.0404559221470952E-4</v>
      </c>
      <c r="HM79" s="86">
        <f t="shared" si="87"/>
        <v>2.883357754280548E-4</v>
      </c>
      <c r="HN79" s="86">
        <f t="shared" si="87"/>
        <v>3.899090403501558E-4</v>
      </c>
      <c r="HO79" s="86">
        <f t="shared" si="87"/>
        <v>3.7196493703940361E-4</v>
      </c>
      <c r="HP79" s="86">
        <f t="shared" si="87"/>
        <v>3.3274390895008873E-4</v>
      </c>
      <c r="HQ79" s="86">
        <f t="shared" si="87"/>
        <v>2.6104421675962891E-5</v>
      </c>
      <c r="HS79" s="86">
        <f t="shared" si="84"/>
        <v>1.5845736169351613E-26</v>
      </c>
      <c r="HT79" s="86">
        <f t="shared" si="84"/>
        <v>1.1971542085214641E-30</v>
      </c>
      <c r="HU79" s="86">
        <f t="shared" si="84"/>
        <v>3.114107516699507E-35</v>
      </c>
      <c r="HV79" s="86">
        <f t="shared" si="84"/>
        <v>3.4718224306022865E-37</v>
      </c>
      <c r="HW79" s="86">
        <f t="shared" si="84"/>
        <v>2.1236494713171147E-35</v>
      </c>
      <c r="HX79" s="86">
        <f t="shared" si="84"/>
        <v>4.1119442228344843E-40</v>
      </c>
      <c r="HY79" s="86">
        <f t="shared" si="84"/>
        <v>3.924923889322924E-40</v>
      </c>
      <c r="HZ79" s="86">
        <f t="shared" si="84"/>
        <v>1.0288779209335049E-41</v>
      </c>
      <c r="IA79" s="86">
        <f t="shared" si="84"/>
        <v>8.2306372538607132E-41</v>
      </c>
      <c r="IB79" s="86">
        <f t="shared" si="84"/>
        <v>1.0293565237562848E-38</v>
      </c>
      <c r="IC79" s="86">
        <f t="shared" si="84"/>
        <v>7.7070621122196273E-40</v>
      </c>
      <c r="ID79" s="86">
        <f t="shared" si="84"/>
        <v>1.5047316353728667E-38</v>
      </c>
      <c r="IE79" s="86">
        <f t="shared" si="84"/>
        <v>7.7927502400893284E-37</v>
      </c>
      <c r="IF79" s="86">
        <f t="shared" si="84"/>
        <v>1.4518705717283118E-23</v>
      </c>
      <c r="IG79" s="86">
        <f t="shared" si="84"/>
        <v>1.7333694429105436E-16</v>
      </c>
      <c r="II79" s="86">
        <f t="shared" si="85"/>
        <v>1.2819166742315389E-117</v>
      </c>
      <c r="IJ79" s="86">
        <f t="shared" si="85"/>
        <v>1.4097256749736627E-144</v>
      </c>
      <c r="IK79" s="86">
        <f t="shared" si="85"/>
        <v>4.1920066917171703E-168</v>
      </c>
      <c r="IL79" s="86">
        <f t="shared" si="85"/>
        <v>2.6815646494004014E-174</v>
      </c>
      <c r="IM79" s="86">
        <f t="shared" si="85"/>
        <v>4.3963234169768125E-167</v>
      </c>
      <c r="IN79" s="86">
        <f t="shared" si="85"/>
        <v>6.1873267664373189E-190</v>
      </c>
      <c r="IO79" s="86">
        <f t="shared" si="85"/>
        <v>8.0964263412721788E-190</v>
      </c>
      <c r="IP79" s="86">
        <f t="shared" si="85"/>
        <v>3.2718344000843614E-199</v>
      </c>
      <c r="IQ79" s="86">
        <f t="shared" si="85"/>
        <v>1.3898987897971587E-194</v>
      </c>
      <c r="IR79" s="86">
        <f t="shared" si="85"/>
        <v>1.2415240464957468E-182</v>
      </c>
      <c r="IS79" s="86">
        <f t="shared" si="85"/>
        <v>2.0989091377131976E-187</v>
      </c>
      <c r="IT79" s="86">
        <f t="shared" si="85"/>
        <v>1.7966004427805477E-181</v>
      </c>
      <c r="IU79" s="86">
        <f t="shared" si="85"/>
        <v>3.3333276102602638E-171</v>
      </c>
      <c r="IV79" s="86">
        <f t="shared" si="85"/>
        <v>2.3848038881497796E-88</v>
      </c>
      <c r="IW79" s="86">
        <f t="shared" si="85"/>
        <v>2.2657347585558101E-47</v>
      </c>
      <c r="IY79" s="86">
        <f t="shared" si="86"/>
        <v>0.662309324684908</v>
      </c>
      <c r="IZ79" s="86">
        <f t="shared" si="86"/>
        <v>0.64852014014235804</v>
      </c>
      <c r="JA79" s="86">
        <f t="shared" si="86"/>
        <v>0.66519604092456175</v>
      </c>
      <c r="JB79" s="86">
        <f t="shared" si="86"/>
        <v>0.68735999742040232</v>
      </c>
      <c r="JC79" s="86">
        <f t="shared" si="86"/>
        <v>0.69131271690037666</v>
      </c>
      <c r="JD79" s="86">
        <f t="shared" si="86"/>
        <v>0.70725476774239682</v>
      </c>
      <c r="JE79" s="86">
        <f t="shared" si="86"/>
        <v>0.70628431703394601</v>
      </c>
      <c r="JF79" s="86">
        <f t="shared" si="86"/>
        <v>0.65978068377264965</v>
      </c>
      <c r="JG79" s="86">
        <f t="shared" si="86"/>
        <v>0.66377213121968104</v>
      </c>
      <c r="JH79" s="86">
        <f t="shared" si="86"/>
        <v>0.67192674958803733</v>
      </c>
      <c r="JI79" s="86">
        <f t="shared" si="86"/>
        <v>0.67384672483009311</v>
      </c>
      <c r="JJ79" s="86">
        <f t="shared" si="86"/>
        <v>0.66722159191100594</v>
      </c>
      <c r="JK79" s="86">
        <f t="shared" si="86"/>
        <v>0.6747897867426943</v>
      </c>
      <c r="JL79" s="86">
        <f t="shared" si="86"/>
        <v>0.66741245060171295</v>
      </c>
      <c r="JM79" s="86">
        <f t="shared" si="86"/>
        <v>0.64388819026914801</v>
      </c>
    </row>
    <row r="80" spans="2:273" x14ac:dyDescent="0.25">
      <c r="B80" s="2">
        <v>53</v>
      </c>
      <c r="C80" s="37">
        <v>206.613</v>
      </c>
      <c r="D80" s="37">
        <v>211.40299999999999</v>
      </c>
      <c r="E80" s="37">
        <v>210.113</v>
      </c>
      <c r="F80" s="37">
        <v>214.96700000000001</v>
      </c>
      <c r="G80" s="37">
        <v>193.96700000000001</v>
      </c>
      <c r="H80" s="37">
        <v>200.75</v>
      </c>
      <c r="I80" s="37">
        <v>203.267</v>
      </c>
      <c r="J80" s="37">
        <v>185.46700000000001</v>
      </c>
      <c r="K80" s="37">
        <v>187.233</v>
      </c>
      <c r="L80" s="37">
        <v>199.88300000000001</v>
      </c>
      <c r="M80" s="37">
        <v>197.31700000000001</v>
      </c>
      <c r="N80" s="37">
        <v>195.46700000000001</v>
      </c>
      <c r="O80" s="37">
        <v>201.7</v>
      </c>
      <c r="P80" s="37">
        <v>191.46700000000001</v>
      </c>
      <c r="Q80" s="37">
        <v>158.71700000000001</v>
      </c>
      <c r="S80" s="4">
        <f t="shared" si="88"/>
        <v>210.60577149188182</v>
      </c>
      <c r="T80" s="4">
        <f t="shared" si="88"/>
        <v>216.3577280968824</v>
      </c>
      <c r="U80" s="4">
        <f t="shared" si="88"/>
        <v>213.136018544763</v>
      </c>
      <c r="V80" s="4">
        <f t="shared" si="88"/>
        <v>217.0261595406121</v>
      </c>
      <c r="W80" s="4">
        <f t="shared" si="88"/>
        <v>181.07934073878857</v>
      </c>
      <c r="X80" s="4">
        <f t="shared" si="88"/>
        <v>190.77598872751855</v>
      </c>
      <c r="Y80" s="4">
        <f t="shared" si="88"/>
        <v>195.82992829998051</v>
      </c>
      <c r="Z80" s="4">
        <f t="shared" si="88"/>
        <v>169.80505711814871</v>
      </c>
      <c r="AA80" s="4">
        <f t="shared" si="88"/>
        <v>175.4932770721654</v>
      </c>
      <c r="AB80" s="4">
        <f t="shared" si="88"/>
        <v>193.87384677499196</v>
      </c>
      <c r="AC80" s="4">
        <f t="shared" si="88"/>
        <v>193.28964468298452</v>
      </c>
      <c r="AD80" s="4">
        <f t="shared" si="88"/>
        <v>186.20498065799407</v>
      </c>
      <c r="AE80" s="4">
        <f t="shared" si="88"/>
        <v>199.13856994707658</v>
      </c>
      <c r="AF80" s="4">
        <f t="shared" si="88"/>
        <v>186.78514445028316</v>
      </c>
      <c r="AG80" s="4">
        <f t="shared" si="88"/>
        <v>153.31752969528713</v>
      </c>
      <c r="AI80" s="4">
        <f t="shared" si="89"/>
        <v>-3.9927714918818253</v>
      </c>
      <c r="AJ80" s="4">
        <f t="shared" si="89"/>
        <v>-4.9547280968824055</v>
      </c>
      <c r="AK80" s="4">
        <f t="shared" si="89"/>
        <v>-3.0230185447630049</v>
      </c>
      <c r="AL80" s="4">
        <f t="shared" si="89"/>
        <v>-2.0591595406120859</v>
      </c>
      <c r="AM80" s="4">
        <f t="shared" si="89"/>
        <v>12.887659261211439</v>
      </c>
      <c r="AN80" s="4">
        <f t="shared" si="89"/>
        <v>9.974011272481448</v>
      </c>
      <c r="AO80" s="4">
        <f t="shared" si="89"/>
        <v>7.4370717000194873</v>
      </c>
      <c r="AP80" s="4">
        <f t="shared" si="89"/>
        <v>15.661942881851303</v>
      </c>
      <c r="AQ80" s="4">
        <f t="shared" si="89"/>
        <v>11.739722927834606</v>
      </c>
      <c r="AR80" s="4">
        <f t="shared" si="89"/>
        <v>6.009153225008049</v>
      </c>
      <c r="AS80" s="4">
        <f t="shared" si="89"/>
        <v>4.0273553170154912</v>
      </c>
      <c r="AT80" s="4">
        <f t="shared" si="89"/>
        <v>9.2620193420059422</v>
      </c>
      <c r="AU80" s="4">
        <f t="shared" si="89"/>
        <v>2.5614300529234129</v>
      </c>
      <c r="AV80" s="4">
        <f t="shared" si="89"/>
        <v>4.6818555497168575</v>
      </c>
      <c r="AW80" s="4">
        <f t="shared" si="89"/>
        <v>5.399470304712878</v>
      </c>
      <c r="AY80" s="2">
        <f t="shared" si="80"/>
        <v>48.26252285076783</v>
      </c>
      <c r="AZ80" s="2">
        <f t="shared" si="80"/>
        <v>50.136642485523119</v>
      </c>
      <c r="BA80" s="2">
        <f t="shared" si="80"/>
        <v>49.773645448212257</v>
      </c>
      <c r="BB80" s="2">
        <f t="shared" si="80"/>
        <v>51.421237489865852</v>
      </c>
      <c r="BC80" s="2">
        <f t="shared" si="80"/>
        <v>50.964013652673124</v>
      </c>
      <c r="BD80" s="2">
        <f t="shared" si="80"/>
        <v>51.589966622490728</v>
      </c>
      <c r="BE80" s="2">
        <f t="shared" si="80"/>
        <v>51.512671051400282</v>
      </c>
      <c r="BF80" s="2">
        <f t="shared" si="80"/>
        <v>52.216580646882171</v>
      </c>
      <c r="BG80" s="2">
        <f t="shared" si="80"/>
        <v>51.103385842890901</v>
      </c>
      <c r="BH80" s="2">
        <f t="shared" si="80"/>
        <v>51.802373356412005</v>
      </c>
      <c r="BI80" s="2">
        <f t="shared" si="80"/>
        <v>51.109688682015602</v>
      </c>
      <c r="BJ80" s="2">
        <f t="shared" si="80"/>
        <v>51.990292770257824</v>
      </c>
      <c r="BK80" s="2">
        <f t="shared" si="80"/>
        <v>52.403669313583208</v>
      </c>
      <c r="BL80" s="2">
        <f t="shared" si="80"/>
        <v>52.328797941795926</v>
      </c>
      <c r="BM80" s="2">
        <f t="shared" si="80"/>
        <v>52.92262941648687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60.27677439839573</v>
      </c>
      <c r="DL80" s="2">
        <f t="shared" si="90"/>
        <v>63.949774789915963</v>
      </c>
      <c r="DM80" s="2">
        <f t="shared" si="90"/>
        <v>62.051197769197771</v>
      </c>
      <c r="DN80" s="2">
        <f t="shared" si="90"/>
        <v>62.419004933504937</v>
      </c>
      <c r="DO80" s="2">
        <f t="shared" si="90"/>
        <v>63.526737815126062</v>
      </c>
      <c r="DP80" s="2">
        <f t="shared" si="90"/>
        <v>62.506719776919766</v>
      </c>
      <c r="DQ80" s="2">
        <f t="shared" si="90"/>
        <v>61.54832981552984</v>
      </c>
      <c r="DR80" s="2">
        <f t="shared" si="90"/>
        <v>60.915361904761916</v>
      </c>
      <c r="DS80" s="2">
        <f t="shared" si="90"/>
        <v>62.290773015873008</v>
      </c>
      <c r="DT80" s="2">
        <f t="shared" si="90"/>
        <v>60.935244444444429</v>
      </c>
      <c r="DU80" s="2">
        <f t="shared" si="90"/>
        <v>59.46955784732102</v>
      </c>
      <c r="DV80" s="2">
        <f t="shared" si="90"/>
        <v>61.263053968253971</v>
      </c>
      <c r="DW80" s="2">
        <f t="shared" si="90"/>
        <v>61.687216259116255</v>
      </c>
      <c r="DX80" s="2">
        <f t="shared" si="90"/>
        <v>61.936842016806722</v>
      </c>
      <c r="DY80" s="2">
        <f t="shared" si="90"/>
        <v>60.075096256684503</v>
      </c>
      <c r="EA80" s="2">
        <f t="shared" si="91"/>
        <v>46.24358325412598</v>
      </c>
      <c r="EB80" s="2">
        <f t="shared" si="91"/>
        <v>47.479485763551153</v>
      </c>
      <c r="EC80" s="2">
        <f t="shared" si="91"/>
        <v>47.201147447938766</v>
      </c>
      <c r="ED80" s="2">
        <f t="shared" si="91"/>
        <v>49.118691886770321</v>
      </c>
      <c r="EE80" s="2">
        <f t="shared" si="91"/>
        <v>48.576517239168851</v>
      </c>
      <c r="EF80" s="2">
        <f t="shared" si="91"/>
        <v>49.272681261552677</v>
      </c>
      <c r="EG80" s="2">
        <f t="shared" si="91"/>
        <v>49.352403015249536</v>
      </c>
      <c r="EH80" s="2">
        <f t="shared" si="91"/>
        <v>50.227417264976239</v>
      </c>
      <c r="EI80" s="2">
        <f t="shared" si="91"/>
        <v>48.579514940840824</v>
      </c>
      <c r="EJ80" s="2">
        <f t="shared" si="91"/>
        <v>49.799347324422847</v>
      </c>
      <c r="EK80" s="2">
        <f t="shared" si="91"/>
        <v>49.219572241288702</v>
      </c>
      <c r="EL80" s="2">
        <f t="shared" si="91"/>
        <v>49.978646454924608</v>
      </c>
      <c r="EM80" s="2">
        <f t="shared" si="91"/>
        <v>50.485111173179241</v>
      </c>
      <c r="EN80" s="2">
        <f t="shared" si="91"/>
        <v>50.484645373370213</v>
      </c>
      <c r="EO80" s="2">
        <f t="shared" si="91"/>
        <v>51.140975158575735</v>
      </c>
      <c r="EQ80" s="2">
        <f t="shared" si="92"/>
        <v>45.92257548287423</v>
      </c>
      <c r="ER80" s="2">
        <f t="shared" si="92"/>
        <v>48.311956853038261</v>
      </c>
      <c r="ES80" s="2">
        <f t="shared" si="92"/>
        <v>46.871875631959576</v>
      </c>
      <c r="ET80" s="2">
        <f t="shared" si="92"/>
        <v>48.569408800684428</v>
      </c>
      <c r="EU80" s="2">
        <f t="shared" si="92"/>
        <v>48.62280928084575</v>
      </c>
      <c r="EV80" s="2">
        <f t="shared" si="92"/>
        <v>49.736851374557432</v>
      </c>
      <c r="EW80" s="2">
        <f t="shared" si="92"/>
        <v>50.018914961841737</v>
      </c>
      <c r="EX80" s="2">
        <f t="shared" si="92"/>
        <v>50.348984325983011</v>
      </c>
      <c r="EY80" s="2">
        <f t="shared" si="92"/>
        <v>49.601956753691368</v>
      </c>
      <c r="EZ80" s="2">
        <f t="shared" si="92"/>
        <v>50.260678021356519</v>
      </c>
      <c r="FA80" s="2">
        <f t="shared" si="92"/>
        <v>49.499819722753351</v>
      </c>
      <c r="FB80" s="2">
        <f t="shared" si="92"/>
        <v>50.768038748004813</v>
      </c>
      <c r="FC80" s="2">
        <f t="shared" si="92"/>
        <v>50.986637887658873</v>
      </c>
      <c r="FD80" s="2">
        <f t="shared" si="92"/>
        <v>51.324554318941715</v>
      </c>
      <c r="FE80" s="2">
        <f t="shared" si="92"/>
        <v>51.578780654727488</v>
      </c>
      <c r="FG80" s="2">
        <f t="shared" si="93"/>
        <v>0.8561001414065289</v>
      </c>
      <c r="FH80" s="2">
        <f t="shared" si="93"/>
        <v>0.83871328856309812</v>
      </c>
      <c r="FI80" s="2">
        <f t="shared" si="93"/>
        <v>0.82675016038705851</v>
      </c>
      <c r="FJ80" s="2">
        <f t="shared" si="93"/>
        <v>0.82684635142094376</v>
      </c>
      <c r="FK80" s="2">
        <f t="shared" si="93"/>
        <v>0.84030628097394777</v>
      </c>
      <c r="FL80" s="2">
        <f t="shared" si="93"/>
        <v>0.82492875151081535</v>
      </c>
      <c r="FM80" s="2">
        <f t="shared" si="93"/>
        <v>0.82291600643681917</v>
      </c>
      <c r="FN80" s="2">
        <f t="shared" si="93"/>
        <v>0.81389824513969711</v>
      </c>
      <c r="FO80" s="2">
        <f t="shared" si="93"/>
        <v>0.81600467318699255</v>
      </c>
      <c r="FP80" s="2">
        <f t="shared" si="93"/>
        <v>0.82016760204042261</v>
      </c>
      <c r="FQ80" s="2">
        <f t="shared" si="93"/>
        <v>0.81562227008083821</v>
      </c>
      <c r="FR80" s="2">
        <f t="shared" si="93"/>
        <v>0.82178771274228846</v>
      </c>
      <c r="FS80" s="2">
        <f t="shared" si="93"/>
        <v>0.82876355261443757</v>
      </c>
      <c r="FT80" s="2">
        <f t="shared" si="93"/>
        <v>0.83900912302633346</v>
      </c>
      <c r="FU80" s="2">
        <f t="shared" si="93"/>
        <v>0.80059912132891164</v>
      </c>
      <c r="FW80" s="2">
        <f t="shared" si="82"/>
        <v>1.3539380433757098E-3</v>
      </c>
      <c r="FX80" s="2">
        <f t="shared" si="82"/>
        <v>8.6245456851907559E-4</v>
      </c>
      <c r="FY80" s="2">
        <f t="shared" si="82"/>
        <v>8.2253055257375425E-4</v>
      </c>
      <c r="FZ80" s="2">
        <f t="shared" si="82"/>
        <v>8.2312418067202612E-4</v>
      </c>
      <c r="GA80" s="2">
        <f t="shared" si="82"/>
        <v>8.6601213526464995E-4</v>
      </c>
      <c r="GB80" s="2">
        <f t="shared" si="82"/>
        <v>8.309787467368333E-4</v>
      </c>
      <c r="GC80" s="2">
        <f t="shared" si="82"/>
        <v>8.4711632816949882E-4</v>
      </c>
      <c r="GD80" s="2">
        <f t="shared" si="82"/>
        <v>9.7171545541581883E-4</v>
      </c>
      <c r="GE80" s="2">
        <f t="shared" si="82"/>
        <v>1.0401486946963994E-3</v>
      </c>
      <c r="GF80" s="2">
        <f t="shared" si="82"/>
        <v>9.3414435108673947E-4</v>
      </c>
      <c r="GG80" s="2">
        <f t="shared" si="82"/>
        <v>8.8265907435311909E-4</v>
      </c>
      <c r="GH80" s="2">
        <f t="shared" si="82"/>
        <v>7.933216984365183E-4</v>
      </c>
      <c r="GI80" s="2">
        <f t="shared" si="82"/>
        <v>6.9679687697607896E-4</v>
      </c>
      <c r="GJ80" s="2">
        <f t="shared" si="82"/>
        <v>5.3980556628578169E-4</v>
      </c>
      <c r="GK80" s="2">
        <f t="shared" si="82"/>
        <v>4.1721905262564888E-4</v>
      </c>
      <c r="GM80" s="86">
        <f t="shared" si="83"/>
        <v>0.64899893668216868</v>
      </c>
      <c r="GN80" s="86">
        <f t="shared" si="83"/>
        <v>0.64445968723297065</v>
      </c>
      <c r="GO80" s="86">
        <f t="shared" si="83"/>
        <v>0.65019038525508366</v>
      </c>
      <c r="GP80" s="86">
        <f t="shared" si="83"/>
        <v>0.66743143892511481</v>
      </c>
      <c r="GQ80" s="86">
        <f t="shared" si="83"/>
        <v>0.5818515510826674</v>
      </c>
      <c r="GR80" s="86">
        <f t="shared" si="83"/>
        <v>0.61224422313376781</v>
      </c>
      <c r="GS80" s="86">
        <f t="shared" si="83"/>
        <v>0.62962027151298861</v>
      </c>
      <c r="GT80" s="86">
        <f t="shared" si="83"/>
        <v>0.53635618113120798</v>
      </c>
      <c r="GU80" s="86">
        <f t="shared" si="83"/>
        <v>0.55955702155865439</v>
      </c>
      <c r="GV80" s="86">
        <f t="shared" si="83"/>
        <v>0.61248106026936766</v>
      </c>
      <c r="GW80" s="86">
        <f t="shared" si="83"/>
        <v>0.62189142279011234</v>
      </c>
      <c r="GX80" s="86">
        <f t="shared" si="83"/>
        <v>0.59320724394831725</v>
      </c>
      <c r="GY80" s="86">
        <f t="shared" si="83"/>
        <v>0.63421253500494323</v>
      </c>
      <c r="GZ80" s="86">
        <f t="shared" si="83"/>
        <v>0.61294164596466982</v>
      </c>
      <c r="HA80" s="86">
        <f t="shared" si="83"/>
        <v>0.57204890340799586</v>
      </c>
      <c r="HC80" s="86">
        <f t="shared" si="73"/>
        <v>1.8417314162264252E-3</v>
      </c>
      <c r="HD80" s="86">
        <f t="shared" si="73"/>
        <v>1.3340677743616366E-3</v>
      </c>
      <c r="HE80" s="86">
        <f t="shared" si="73"/>
        <v>8.1783412404289903E-4</v>
      </c>
      <c r="HF80" s="86">
        <f t="shared" si="73"/>
        <v>6.9250111914054085E-4</v>
      </c>
      <c r="HG80" s="86">
        <f t="shared" si="87"/>
        <v>1.2513893317547117E-3</v>
      </c>
      <c r="HH80" s="86">
        <f t="shared" si="87"/>
        <v>6.5779752889392378E-4</v>
      </c>
      <c r="HI80" s="86">
        <f t="shared" si="87"/>
        <v>6.3225046449054162E-4</v>
      </c>
      <c r="HJ80" s="86">
        <f t="shared" si="87"/>
        <v>6.6051099873508747E-4</v>
      </c>
      <c r="HK80" s="86">
        <f t="shared" si="87"/>
        <v>7.4270688106198583E-4</v>
      </c>
      <c r="HL80" s="86">
        <f t="shared" si="87"/>
        <v>7.6949289631188147E-4</v>
      </c>
      <c r="HM80" s="86">
        <f t="shared" si="87"/>
        <v>5.5893826241869315E-4</v>
      </c>
      <c r="HN80" s="86">
        <f t="shared" si="87"/>
        <v>7.3170429573461086E-4</v>
      </c>
      <c r="HO80" s="86">
        <f t="shared" si="87"/>
        <v>6.7972297123509355E-4</v>
      </c>
      <c r="HP80" s="86">
        <f t="shared" si="87"/>
        <v>6.112917824564754E-4</v>
      </c>
      <c r="HQ80" s="86">
        <f t="shared" si="87"/>
        <v>6.0555416401697085E-5</v>
      </c>
      <c r="HS80" s="86">
        <f t="shared" si="84"/>
        <v>1.4799267580220204E-25</v>
      </c>
      <c r="HT80" s="86">
        <f t="shared" si="84"/>
        <v>1.4692975711544547E-29</v>
      </c>
      <c r="HU80" s="86">
        <f t="shared" si="84"/>
        <v>5.60769892452538E-34</v>
      </c>
      <c r="HV80" s="86">
        <f t="shared" si="84"/>
        <v>7.1732214283865163E-36</v>
      </c>
      <c r="HW80" s="86">
        <f t="shared" si="84"/>
        <v>3.8973158063448148E-34</v>
      </c>
      <c r="HX80" s="86">
        <f t="shared" si="84"/>
        <v>1.1074468951495117E-38</v>
      </c>
      <c r="HY80" s="86">
        <f t="shared" si="84"/>
        <v>1.0662245200353621E-38</v>
      </c>
      <c r="HZ80" s="86">
        <f t="shared" si="84"/>
        <v>3.4705555686796992E-40</v>
      </c>
      <c r="IA80" s="86">
        <f t="shared" si="84"/>
        <v>2.6481122875795371E-39</v>
      </c>
      <c r="IB80" s="86">
        <f t="shared" si="84"/>
        <v>2.5816352537975593E-37</v>
      </c>
      <c r="IC80" s="86">
        <f t="shared" si="84"/>
        <v>2.0626561523965577E-38</v>
      </c>
      <c r="ID80" s="86">
        <f t="shared" si="84"/>
        <v>3.4517132533982058E-37</v>
      </c>
      <c r="IE80" s="86">
        <f t="shared" si="84"/>
        <v>1.4438676738356887E-35</v>
      </c>
      <c r="IF80" s="86">
        <f t="shared" si="84"/>
        <v>8.5515866565168461E-23</v>
      </c>
      <c r="IG80" s="86">
        <f t="shared" si="84"/>
        <v>5.53485150627601E-16</v>
      </c>
      <c r="II80" s="86">
        <f t="shared" si="85"/>
        <v>1.8524372624769898E-114</v>
      </c>
      <c r="IJ80" s="86">
        <f t="shared" si="85"/>
        <v>6.3080872893128924E-141</v>
      </c>
      <c r="IK80" s="86">
        <f t="shared" si="85"/>
        <v>7.0299971391478556E-164</v>
      </c>
      <c r="IL80" s="86">
        <f t="shared" si="85"/>
        <v>6.4674804774126377E-170</v>
      </c>
      <c r="IM80" s="86">
        <f t="shared" si="85"/>
        <v>7.4438882607241606E-163</v>
      </c>
      <c r="IN80" s="86">
        <f t="shared" si="85"/>
        <v>3.7800854300428147E-185</v>
      </c>
      <c r="IO80" s="86">
        <f t="shared" si="85"/>
        <v>5.0592665678607556E-185</v>
      </c>
      <c r="IP80" s="86">
        <f t="shared" si="85"/>
        <v>4.4466572096164542E-194</v>
      </c>
      <c r="IQ80" s="86">
        <f t="shared" si="85"/>
        <v>1.6017092395949474E-189</v>
      </c>
      <c r="IR80" s="86">
        <f t="shared" si="85"/>
        <v>5.886780131759399E-178</v>
      </c>
      <c r="IS80" s="86">
        <f t="shared" si="85"/>
        <v>1.2116117350428558E-182</v>
      </c>
      <c r="IT80" s="86">
        <f t="shared" si="85"/>
        <v>6.2509815892021595E-177</v>
      </c>
      <c r="IU80" s="86">
        <f t="shared" si="85"/>
        <v>5.3667329386246095E-167</v>
      </c>
      <c r="IV80" s="86">
        <f t="shared" si="85"/>
        <v>2.8550901782314939E-86</v>
      </c>
      <c r="IW80" s="86">
        <f t="shared" si="85"/>
        <v>2.6053017512076225E-46</v>
      </c>
      <c r="IY80" s="86">
        <f t="shared" si="86"/>
        <v>0.65084066809839514</v>
      </c>
      <c r="IZ80" s="86">
        <f t="shared" si="86"/>
        <v>0.64579375500733227</v>
      </c>
      <c r="JA80" s="86">
        <f t="shared" si="86"/>
        <v>0.65100821937912656</v>
      </c>
      <c r="JB80" s="86">
        <f t="shared" si="86"/>
        <v>0.66812394004425535</v>
      </c>
      <c r="JC80" s="86">
        <f t="shared" si="86"/>
        <v>0.58310294041442212</v>
      </c>
      <c r="JD80" s="86">
        <f t="shared" si="86"/>
        <v>0.61290202066266175</v>
      </c>
      <c r="JE80" s="86">
        <f t="shared" si="86"/>
        <v>0.63025252197747916</v>
      </c>
      <c r="JF80" s="86">
        <f t="shared" si="86"/>
        <v>0.53701669212994307</v>
      </c>
      <c r="JG80" s="86">
        <f t="shared" si="86"/>
        <v>0.56029972843971643</v>
      </c>
      <c r="JH80" s="86">
        <f t="shared" si="86"/>
        <v>0.61325055316567956</v>
      </c>
      <c r="JI80" s="86">
        <f t="shared" si="86"/>
        <v>0.62245036105253104</v>
      </c>
      <c r="JJ80" s="86">
        <f t="shared" si="86"/>
        <v>0.59393894824405191</v>
      </c>
      <c r="JK80" s="86">
        <f t="shared" si="86"/>
        <v>0.63489225797617832</v>
      </c>
      <c r="JL80" s="86">
        <f t="shared" si="86"/>
        <v>0.61355293774712627</v>
      </c>
      <c r="JM80" s="86">
        <f t="shared" si="86"/>
        <v>0.57210945882439812</v>
      </c>
    </row>
    <row r="81" spans="2:273" x14ac:dyDescent="0.25">
      <c r="B81" s="2">
        <v>54</v>
      </c>
      <c r="C81" s="37">
        <v>191.24199999999999</v>
      </c>
      <c r="D81" s="37">
        <v>196.14500000000001</v>
      </c>
      <c r="E81" s="37">
        <v>190.452</v>
      </c>
      <c r="F81" s="37">
        <v>189.28299999999999</v>
      </c>
      <c r="G81" s="37">
        <v>140.05000000000001</v>
      </c>
      <c r="H81" s="37">
        <v>145.517</v>
      </c>
      <c r="I81" s="37">
        <v>155.94999999999999</v>
      </c>
      <c r="J81" s="37">
        <v>123.917</v>
      </c>
      <c r="K81" s="37">
        <v>132.85</v>
      </c>
      <c r="L81" s="37">
        <v>164.167</v>
      </c>
      <c r="M81" s="37">
        <v>165.1</v>
      </c>
      <c r="N81" s="37">
        <v>157.63300000000001</v>
      </c>
      <c r="O81" s="37">
        <v>173.78299999999999</v>
      </c>
      <c r="P81" s="37">
        <v>161.43299999999999</v>
      </c>
      <c r="Q81" s="37">
        <v>124.917</v>
      </c>
      <c r="S81" s="4">
        <f t="shared" si="88"/>
        <v>181.39903907498686</v>
      </c>
      <c r="T81" s="4">
        <f t="shared" si="88"/>
        <v>186.89446820974527</v>
      </c>
      <c r="U81" s="4">
        <f t="shared" si="88"/>
        <v>176.21227186024387</v>
      </c>
      <c r="V81" s="4">
        <f t="shared" si="88"/>
        <v>174.62558897933957</v>
      </c>
      <c r="W81" s="4">
        <f t="shared" si="88"/>
        <v>129.59100088549718</v>
      </c>
      <c r="X81" s="4">
        <f t="shared" si="88"/>
        <v>134.27001188344263</v>
      </c>
      <c r="Y81" s="4">
        <f t="shared" si="88"/>
        <v>141.47716900940597</v>
      </c>
      <c r="Z81" s="4">
        <f t="shared" si="88"/>
        <v>118.25550714725637</v>
      </c>
      <c r="AA81" s="4">
        <f t="shared" si="88"/>
        <v>125.65591051833194</v>
      </c>
      <c r="AB81" s="4">
        <f t="shared" si="88"/>
        <v>148.74091607935114</v>
      </c>
      <c r="AC81" s="4">
        <f t="shared" si="88"/>
        <v>148.6964754721302</v>
      </c>
      <c r="AD81" s="4">
        <f t="shared" si="88"/>
        <v>140.69318958728567</v>
      </c>
      <c r="AE81" s="4">
        <f t="shared" si="88"/>
        <v>158.69825731752721</v>
      </c>
      <c r="AF81" s="4">
        <f t="shared" si="88"/>
        <v>148.77745815411529</v>
      </c>
      <c r="AG81" s="4">
        <f t="shared" si="88"/>
        <v>117.97843644924997</v>
      </c>
      <c r="AI81" s="4">
        <f t="shared" si="89"/>
        <v>9.8429609250131307</v>
      </c>
      <c r="AJ81" s="4">
        <f t="shared" si="89"/>
        <v>9.2505317902547404</v>
      </c>
      <c r="AK81" s="4">
        <f t="shared" si="89"/>
        <v>14.239728139756124</v>
      </c>
      <c r="AL81" s="4">
        <f t="shared" si="89"/>
        <v>14.657411020660419</v>
      </c>
      <c r="AM81" s="4">
        <f t="shared" si="89"/>
        <v>10.458999114502831</v>
      </c>
      <c r="AN81" s="4">
        <f t="shared" si="89"/>
        <v>11.246988116557361</v>
      </c>
      <c r="AO81" s="4">
        <f t="shared" si="89"/>
        <v>14.472830990594019</v>
      </c>
      <c r="AP81" s="4">
        <f t="shared" si="89"/>
        <v>5.6614928527436348</v>
      </c>
      <c r="AQ81" s="4">
        <f t="shared" si="89"/>
        <v>7.1940894816680583</v>
      </c>
      <c r="AR81" s="4">
        <f t="shared" si="89"/>
        <v>15.426083920648864</v>
      </c>
      <c r="AS81" s="4">
        <f t="shared" si="89"/>
        <v>16.403524527869791</v>
      </c>
      <c r="AT81" s="4">
        <f t="shared" si="89"/>
        <v>16.939810412714337</v>
      </c>
      <c r="AU81" s="4">
        <f t="shared" si="89"/>
        <v>15.084742682472779</v>
      </c>
      <c r="AV81" s="4">
        <f t="shared" si="89"/>
        <v>12.655541845884699</v>
      </c>
      <c r="AW81" s="4">
        <f t="shared" si="89"/>
        <v>6.9385635507500325</v>
      </c>
      <c r="AY81" s="2">
        <f t="shared" si="80"/>
        <v>48.031724715221401</v>
      </c>
      <c r="AZ81" s="2">
        <f t="shared" si="80"/>
        <v>49.868721962128717</v>
      </c>
      <c r="BA81" s="2">
        <f t="shared" si="80"/>
        <v>49.509027758639</v>
      </c>
      <c r="BB81" s="2">
        <f t="shared" si="80"/>
        <v>51.151591981439303</v>
      </c>
      <c r="BC81" s="2">
        <f t="shared" si="80"/>
        <v>50.701768173495317</v>
      </c>
      <c r="BD81" s="2">
        <f t="shared" si="80"/>
        <v>51.333712441430293</v>
      </c>
      <c r="BE81" s="2">
        <f t="shared" si="80"/>
        <v>51.263340050811259</v>
      </c>
      <c r="BF81" s="2">
        <f t="shared" si="80"/>
        <v>51.964717668067408</v>
      </c>
      <c r="BG81" s="2">
        <f t="shared" si="80"/>
        <v>50.852694325186427</v>
      </c>
      <c r="BH81" s="2">
        <f t="shared" si="80"/>
        <v>51.550789338586959</v>
      </c>
      <c r="BI81" s="2">
        <f t="shared" si="80"/>
        <v>50.871508645998652</v>
      </c>
      <c r="BJ81" s="2">
        <f t="shared" si="80"/>
        <v>51.744140422149613</v>
      </c>
      <c r="BK81" s="2">
        <f t="shared" si="80"/>
        <v>52.153111307486981</v>
      </c>
      <c r="BL81" s="2">
        <f t="shared" si="80"/>
        <v>52.098095806724764</v>
      </c>
      <c r="BM81" s="2">
        <f t="shared" si="80"/>
        <v>52.722240576695199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60.485756016042792</v>
      </c>
      <c r="DL81" s="2">
        <f t="shared" si="90"/>
        <v>64.180405042016801</v>
      </c>
      <c r="DM81" s="2">
        <f t="shared" si="90"/>
        <v>62.24839661089662</v>
      </c>
      <c r="DN81" s="2">
        <f t="shared" si="90"/>
        <v>62.606004290004293</v>
      </c>
      <c r="DO81" s="2">
        <f t="shared" si="90"/>
        <v>63.725601960784324</v>
      </c>
      <c r="DP81" s="2">
        <f t="shared" si="90"/>
        <v>62.641322994422985</v>
      </c>
      <c r="DQ81" s="2">
        <f t="shared" si="90"/>
        <v>61.65378824538827</v>
      </c>
      <c r="DR81" s="2">
        <f t="shared" si="90"/>
        <v>61.032549019607856</v>
      </c>
      <c r="DS81" s="2">
        <f t="shared" si="90"/>
        <v>62.425449206349199</v>
      </c>
      <c r="DT81" s="2">
        <f t="shared" si="90"/>
        <v>61.058511111111095</v>
      </c>
      <c r="DU81" s="2">
        <f t="shared" si="90"/>
        <v>59.578765291607411</v>
      </c>
      <c r="DV81" s="2">
        <f t="shared" si="90"/>
        <v>61.392439682539688</v>
      </c>
      <c r="DW81" s="2">
        <f t="shared" si="90"/>
        <v>61.813944573144568</v>
      </c>
      <c r="DX81" s="2">
        <f t="shared" si="90"/>
        <v>62.102682072829133</v>
      </c>
      <c r="DY81" s="2">
        <f t="shared" si="90"/>
        <v>60.320150802139054</v>
      </c>
      <c r="EA81" s="2">
        <f t="shared" si="91"/>
        <v>46.123084363028887</v>
      </c>
      <c r="EB81" s="2">
        <f t="shared" si="91"/>
        <v>47.357806923689097</v>
      </c>
      <c r="EC81" s="2">
        <f t="shared" si="91"/>
        <v>47.074666848451805</v>
      </c>
      <c r="ED81" s="2">
        <f t="shared" si="91"/>
        <v>48.964509003350997</v>
      </c>
      <c r="EE81" s="2">
        <f t="shared" si="91"/>
        <v>48.444419230029574</v>
      </c>
      <c r="EF81" s="2">
        <f t="shared" si="91"/>
        <v>49.144606400184841</v>
      </c>
      <c r="EG81" s="2">
        <f t="shared" si="91"/>
        <v>49.223426698243991</v>
      </c>
      <c r="EH81" s="2">
        <f t="shared" si="91"/>
        <v>50.073599091155998</v>
      </c>
      <c r="EI81" s="2">
        <f t="shared" si="91"/>
        <v>48.471467626080397</v>
      </c>
      <c r="EJ81" s="2">
        <f t="shared" si="91"/>
        <v>49.648975552855411</v>
      </c>
      <c r="EK81" s="2">
        <f t="shared" si="91"/>
        <v>49.076039823145678</v>
      </c>
      <c r="EL81" s="2">
        <f t="shared" si="91"/>
        <v>49.835117099775431</v>
      </c>
      <c r="EM81" s="2">
        <f t="shared" si="91"/>
        <v>50.33221144882279</v>
      </c>
      <c r="EN81" s="2">
        <f t="shared" si="91"/>
        <v>50.346738100882398</v>
      </c>
      <c r="EO81" s="2">
        <f t="shared" si="91"/>
        <v>50.996143322129853</v>
      </c>
      <c r="EQ81" s="2">
        <f t="shared" si="92"/>
        <v>45.810743443108471</v>
      </c>
      <c r="ER81" s="2">
        <f t="shared" si="92"/>
        <v>48.170440254319566</v>
      </c>
      <c r="ES81" s="2">
        <f t="shared" si="92"/>
        <v>46.753719263373036</v>
      </c>
      <c r="ET81" s="2">
        <f t="shared" si="92"/>
        <v>48.428508534430456</v>
      </c>
      <c r="EU81" s="2">
        <f t="shared" si="92"/>
        <v>48.489337624950089</v>
      </c>
      <c r="EV81" s="2">
        <f t="shared" si="92"/>
        <v>49.596823924656512</v>
      </c>
      <c r="EW81" s="2">
        <f t="shared" si="92"/>
        <v>49.872849664422134</v>
      </c>
      <c r="EX81" s="2">
        <f t="shared" si="92"/>
        <v>50.191864612204192</v>
      </c>
      <c r="EY81" s="2">
        <f t="shared" si="92"/>
        <v>49.467529404969433</v>
      </c>
      <c r="EZ81" s="2">
        <f t="shared" si="92"/>
        <v>50.098589070422321</v>
      </c>
      <c r="FA81" s="2">
        <f t="shared" si="92"/>
        <v>49.34921497131932</v>
      </c>
      <c r="FB81" s="2">
        <f t="shared" si="92"/>
        <v>50.604832066572214</v>
      </c>
      <c r="FC81" s="2">
        <f t="shared" si="92"/>
        <v>50.821237428139348</v>
      </c>
      <c r="FD81" s="2">
        <f t="shared" si="92"/>
        <v>51.165055705771195</v>
      </c>
      <c r="FE81" s="2">
        <f t="shared" si="92"/>
        <v>51.414867879108655</v>
      </c>
      <c r="FG81" s="2">
        <f t="shared" si="93"/>
        <v>0.86707877004394696</v>
      </c>
      <c r="FH81" s="2">
        <f t="shared" si="93"/>
        <v>0.85078722039547761</v>
      </c>
      <c r="FI81" s="2">
        <f t="shared" si="93"/>
        <v>0.83954832570959204</v>
      </c>
      <c r="FJ81" s="2">
        <f t="shared" si="93"/>
        <v>0.83963878927158786</v>
      </c>
      <c r="FK81" s="2">
        <f t="shared" si="93"/>
        <v>0.85228196443059123</v>
      </c>
      <c r="FL81" s="2">
        <f t="shared" si="93"/>
        <v>0.83783507485231934</v>
      </c>
      <c r="FM81" s="2">
        <f t="shared" si="93"/>
        <v>0.83594120081512779</v>
      </c>
      <c r="FN81" s="2">
        <f t="shared" si="93"/>
        <v>0.82744764842267116</v>
      </c>
      <c r="FO81" s="2">
        <f t="shared" si="93"/>
        <v>0.82943285466002081</v>
      </c>
      <c r="FP81" s="2">
        <f t="shared" si="93"/>
        <v>0.83335401407222554</v>
      </c>
      <c r="FQ81" s="2">
        <f t="shared" si="93"/>
        <v>0.82907251385752956</v>
      </c>
      <c r="FR81" s="2">
        <f t="shared" si="93"/>
        <v>0.83487924510791101</v>
      </c>
      <c r="FS81" s="2">
        <f t="shared" si="93"/>
        <v>0.84144151086113828</v>
      </c>
      <c r="FT81" s="2">
        <f t="shared" si="93"/>
        <v>0.85106484130063897</v>
      </c>
      <c r="FU81" s="2">
        <f t="shared" si="93"/>
        <v>0.81489657624306455</v>
      </c>
      <c r="FW81" s="2">
        <f t="shared" si="82"/>
        <v>1.4843696469627433E-3</v>
      </c>
      <c r="FX81" s="2">
        <f t="shared" si="82"/>
        <v>9.455839493382835E-4</v>
      </c>
      <c r="FY81" s="2">
        <f t="shared" si="82"/>
        <v>9.0181525186953384E-4</v>
      </c>
      <c r="FZ81" s="2">
        <f t="shared" si="82"/>
        <v>9.0246604880490715E-4</v>
      </c>
      <c r="GA81" s="2">
        <f t="shared" si="82"/>
        <v>9.4948409329354585E-4</v>
      </c>
      <c r="GB81" s="2">
        <f t="shared" si="82"/>
        <v>9.1107703499722663E-4</v>
      </c>
      <c r="GC81" s="2">
        <f t="shared" si="82"/>
        <v>9.2876867679123098E-4</v>
      </c>
      <c r="GD81" s="2">
        <f t="shared" si="82"/>
        <v>1.0653649324442766E-3</v>
      </c>
      <c r="GE81" s="2">
        <f t="shared" si="82"/>
        <v>1.140385924849639E-3</v>
      </c>
      <c r="GF81" s="2">
        <f t="shared" si="82"/>
        <v>1.0241766095486591E-3</v>
      </c>
      <c r="GG81" s="2">
        <f t="shared" si="82"/>
        <v>9.6773401998634183E-4</v>
      </c>
      <c r="GH81" s="2">
        <f t="shared" si="82"/>
        <v>8.6979337240344478E-4</v>
      </c>
      <c r="GI81" s="2">
        <f t="shared" si="82"/>
        <v>7.6397122424019879E-4</v>
      </c>
      <c r="GJ81" s="2">
        <f t="shared" si="82"/>
        <v>5.9185421013709951E-4</v>
      </c>
      <c r="GK81" s="2">
        <f t="shared" si="82"/>
        <v>4.5745318056636229E-4</v>
      </c>
      <c r="GM81" s="86">
        <f t="shared" si="83"/>
        <v>0.57865864904803088</v>
      </c>
      <c r="GN81" s="86">
        <f t="shared" si="83"/>
        <v>0.58085315987864883</v>
      </c>
      <c r="GO81" s="86">
        <f t="shared" si="83"/>
        <v>0.55637994590976847</v>
      </c>
      <c r="GP81" s="86">
        <f t="shared" si="83"/>
        <v>0.54983219619849444</v>
      </c>
      <c r="GQ81" s="86">
        <f t="shared" si="83"/>
        <v>0.38833132451001906</v>
      </c>
      <c r="GR81" s="86">
        <f t="shared" si="83"/>
        <v>0.40599801031841537</v>
      </c>
      <c r="GS81" s="86">
        <f t="shared" si="83"/>
        <v>0.43807698873788337</v>
      </c>
      <c r="GT81" s="86">
        <f t="shared" si="83"/>
        <v>0.33970184601650694</v>
      </c>
      <c r="GU81" s="86">
        <f t="shared" si="83"/>
        <v>0.37681727560135797</v>
      </c>
      <c r="GV81" s="86">
        <f t="shared" si="83"/>
        <v>0.46631640928861828</v>
      </c>
      <c r="GW81" s="86">
        <f t="shared" si="83"/>
        <v>0.47755425701660881</v>
      </c>
      <c r="GX81" s="86">
        <f t="shared" si="83"/>
        <v>0.43808997645266873</v>
      </c>
      <c r="GY81" s="86">
        <f t="shared" si="83"/>
        <v>0.50971389931210809</v>
      </c>
      <c r="GZ81" s="86">
        <f t="shared" si="83"/>
        <v>0.48657065594816307</v>
      </c>
      <c r="HA81" s="86">
        <f t="shared" si="83"/>
        <v>0.42202570561769465</v>
      </c>
      <c r="HC81" s="86">
        <f t="shared" si="73"/>
        <v>2.9993860510900733E-3</v>
      </c>
      <c r="HD81" s="86">
        <f t="shared" si="73"/>
        <v>2.2446540908228297E-3</v>
      </c>
      <c r="HE81" s="86">
        <f t="shared" si="73"/>
        <v>1.4581041848913633E-3</v>
      </c>
      <c r="HF81" s="86">
        <f t="shared" si="73"/>
        <v>1.2566715613879049E-3</v>
      </c>
      <c r="HG81" s="86">
        <f t="shared" si="87"/>
        <v>2.195449109207943E-3</v>
      </c>
      <c r="HH81" s="86">
        <f t="shared" si="87"/>
        <v>1.2287757377689766E-3</v>
      </c>
      <c r="HI81" s="86">
        <f t="shared" si="87"/>
        <v>1.1848658280761302E-3</v>
      </c>
      <c r="HJ81" s="86">
        <f t="shared" si="87"/>
        <v>1.2696531043187283E-3</v>
      </c>
      <c r="HK81" s="86">
        <f t="shared" si="87"/>
        <v>1.4178892885036488E-3</v>
      </c>
      <c r="HL81" s="86">
        <f t="shared" si="87"/>
        <v>1.4244240733843607E-3</v>
      </c>
      <c r="HM81" s="86">
        <f t="shared" si="87"/>
        <v>1.0527754471883644E-3</v>
      </c>
      <c r="HN81" s="86">
        <f t="shared" si="87"/>
        <v>1.3365696460936956E-3</v>
      </c>
      <c r="HO81" s="86">
        <f t="shared" si="87"/>
        <v>1.2119832096169787E-3</v>
      </c>
      <c r="HP81" s="86">
        <f t="shared" si="87"/>
        <v>1.0956763162898832E-3</v>
      </c>
      <c r="HQ81" s="86">
        <f t="shared" si="87"/>
        <v>1.3550122900533168E-4</v>
      </c>
      <c r="HS81" s="86">
        <f t="shared" si="84"/>
        <v>1.3231521142449331E-24</v>
      </c>
      <c r="HT81" s="86">
        <f t="shared" si="84"/>
        <v>1.7199928705564542E-28</v>
      </c>
      <c r="HU81" s="86">
        <f t="shared" si="84"/>
        <v>9.5629860522518128E-33</v>
      </c>
      <c r="HV81" s="86">
        <f t="shared" si="84"/>
        <v>1.400661843144731E-34</v>
      </c>
      <c r="HW81" s="86">
        <f t="shared" si="84"/>
        <v>6.7703368102020756E-33</v>
      </c>
      <c r="HX81" s="86">
        <f t="shared" si="84"/>
        <v>2.8038194473669699E-37</v>
      </c>
      <c r="HY81" s="86">
        <f t="shared" si="84"/>
        <v>2.7220104259132959E-37</v>
      </c>
      <c r="HZ81" s="86">
        <f t="shared" si="84"/>
        <v>1.09391529493527E-38</v>
      </c>
      <c r="IA81" s="86">
        <f t="shared" si="84"/>
        <v>7.963760821043904E-38</v>
      </c>
      <c r="IB81" s="86">
        <f t="shared" si="84"/>
        <v>6.0892278836238036E-36</v>
      </c>
      <c r="IC81" s="86">
        <f t="shared" si="84"/>
        <v>5.1883355819673396E-37</v>
      </c>
      <c r="ID81" s="86">
        <f t="shared" si="84"/>
        <v>7.4697368214732116E-36</v>
      </c>
      <c r="IE81" s="86">
        <f t="shared" si="84"/>
        <v>2.5371598091897332E-34</v>
      </c>
      <c r="IF81" s="86">
        <f t="shared" si="84"/>
        <v>4.8829635979739555E-22</v>
      </c>
      <c r="IG81" s="86">
        <f t="shared" si="84"/>
        <v>1.7334782837767854E-15</v>
      </c>
      <c r="II81" s="86">
        <f t="shared" si="85"/>
        <v>2.4211696595570451E-111</v>
      </c>
      <c r="IJ81" s="86">
        <f t="shared" si="85"/>
        <v>2.53194487216591E-137</v>
      </c>
      <c r="IK81" s="86">
        <f t="shared" si="85"/>
        <v>1.0404026280435205E-159</v>
      </c>
      <c r="IL81" s="86">
        <f t="shared" si="85"/>
        <v>1.3701120476168793E-165</v>
      </c>
      <c r="IM81" s="86">
        <f t="shared" si="85"/>
        <v>1.1111575280907531E-158</v>
      </c>
      <c r="IN81" s="86">
        <f t="shared" si="85"/>
        <v>2.003969962308853E-180</v>
      </c>
      <c r="IO81" s="86">
        <f t="shared" si="85"/>
        <v>2.7414469801187497E-180</v>
      </c>
      <c r="IP81" s="86">
        <f t="shared" si="85"/>
        <v>5.1725831154103549E-189</v>
      </c>
      <c r="IQ81" s="86">
        <f t="shared" si="85"/>
        <v>1.5809051055431353E-184</v>
      </c>
      <c r="IR81" s="86">
        <f t="shared" si="85"/>
        <v>2.4244328817666973E-173</v>
      </c>
      <c r="IS81" s="86">
        <f t="shared" si="85"/>
        <v>6.0662518176253497E-178</v>
      </c>
      <c r="IT81" s="86">
        <f t="shared" si="85"/>
        <v>1.9026873652061489E-172</v>
      </c>
      <c r="IU81" s="86">
        <f t="shared" si="85"/>
        <v>7.6508015966093261E-163</v>
      </c>
      <c r="IV81" s="86">
        <f t="shared" si="85"/>
        <v>3.2257417296457609E-84</v>
      </c>
      <c r="IW81" s="86">
        <f t="shared" si="85"/>
        <v>2.9116921805757062E-45</v>
      </c>
      <c r="IY81" s="86">
        <f t="shared" si="86"/>
        <v>0.58165803509912095</v>
      </c>
      <c r="IZ81" s="86">
        <f t="shared" si="86"/>
        <v>0.58309781396947169</v>
      </c>
      <c r="JA81" s="86">
        <f t="shared" si="86"/>
        <v>0.55783805009465981</v>
      </c>
      <c r="JB81" s="86">
        <f t="shared" si="86"/>
        <v>0.55108886775988231</v>
      </c>
      <c r="JC81" s="86">
        <f t="shared" si="86"/>
        <v>0.390526773619227</v>
      </c>
      <c r="JD81" s="86">
        <f t="shared" si="86"/>
        <v>0.40722678605618434</v>
      </c>
      <c r="JE81" s="86">
        <f t="shared" si="86"/>
        <v>0.43926185456595951</v>
      </c>
      <c r="JF81" s="86">
        <f t="shared" si="86"/>
        <v>0.34097149912082564</v>
      </c>
      <c r="JG81" s="86">
        <f t="shared" si="86"/>
        <v>0.37823516488986164</v>
      </c>
      <c r="JH81" s="86">
        <f t="shared" si="86"/>
        <v>0.46774083336200262</v>
      </c>
      <c r="JI81" s="86">
        <f t="shared" si="86"/>
        <v>0.47860703246379716</v>
      </c>
      <c r="JJ81" s="86">
        <f t="shared" si="86"/>
        <v>0.43942654609876242</v>
      </c>
      <c r="JK81" s="86">
        <f t="shared" si="86"/>
        <v>0.51092588252172511</v>
      </c>
      <c r="JL81" s="86">
        <f t="shared" si="86"/>
        <v>0.48766633226445294</v>
      </c>
      <c r="JM81" s="86">
        <f t="shared" si="86"/>
        <v>0.42216120684670172</v>
      </c>
    </row>
    <row r="82" spans="2:273" x14ac:dyDescent="0.25">
      <c r="B82" s="2">
        <v>55</v>
      </c>
      <c r="C82" s="37">
        <v>163.01599999999999</v>
      </c>
      <c r="D82" s="37">
        <v>167.40299999999999</v>
      </c>
      <c r="E82" s="37">
        <v>147.839</v>
      </c>
      <c r="F82" s="37">
        <v>135.85</v>
      </c>
      <c r="G82" s="37">
        <v>76.082999999999998</v>
      </c>
      <c r="H82" s="37">
        <v>75.716999999999999</v>
      </c>
      <c r="I82" s="37">
        <v>85.15</v>
      </c>
      <c r="J82" s="37">
        <v>65.832999999999998</v>
      </c>
      <c r="K82" s="37">
        <v>76.733000000000004</v>
      </c>
      <c r="L82" s="37">
        <v>106.517</v>
      </c>
      <c r="M82" s="37">
        <v>106.267</v>
      </c>
      <c r="N82" s="37">
        <v>96.716999999999999</v>
      </c>
      <c r="O82" s="37">
        <v>123.15</v>
      </c>
      <c r="P82" s="37">
        <v>113.733</v>
      </c>
      <c r="Q82" s="37">
        <v>85.1</v>
      </c>
      <c r="S82" s="4">
        <f t="shared" si="88"/>
        <v>145.5155777941844</v>
      </c>
      <c r="T82" s="4">
        <f t="shared" si="88"/>
        <v>149.7134346739341</v>
      </c>
      <c r="U82" s="4">
        <f t="shared" si="88"/>
        <v>132.29575463171184</v>
      </c>
      <c r="V82" s="4">
        <f t="shared" si="88"/>
        <v>125.10587510115988</v>
      </c>
      <c r="W82" s="4">
        <f t="shared" si="88"/>
        <v>87.505716494782732</v>
      </c>
      <c r="X82" s="4">
        <f t="shared" si="88"/>
        <v>86.909107028268807</v>
      </c>
      <c r="Y82" s="4">
        <f t="shared" si="88"/>
        <v>92.499410217287164</v>
      </c>
      <c r="Z82" s="4">
        <f t="shared" si="88"/>
        <v>80.160052219814219</v>
      </c>
      <c r="AA82" s="4">
        <f t="shared" si="88"/>
        <v>85.635847620962707</v>
      </c>
      <c r="AB82" s="4">
        <f t="shared" si="88"/>
        <v>104.93814357147953</v>
      </c>
      <c r="AC82" s="4">
        <f t="shared" si="88"/>
        <v>104.32895476539295</v>
      </c>
      <c r="AD82" s="4">
        <f t="shared" si="88"/>
        <v>98.957566948150088</v>
      </c>
      <c r="AE82" s="4">
        <f t="shared" si="88"/>
        <v>115.64622738235856</v>
      </c>
      <c r="AF82" s="4">
        <f t="shared" si="88"/>
        <v>110.25032888586992</v>
      </c>
      <c r="AG82" s="4">
        <f t="shared" si="88"/>
        <v>86.298332041966376</v>
      </c>
      <c r="AI82" s="4">
        <f t="shared" si="89"/>
        <v>17.500422205815596</v>
      </c>
      <c r="AJ82" s="4">
        <f t="shared" si="89"/>
        <v>17.689565326065889</v>
      </c>
      <c r="AK82" s="4">
        <f t="shared" si="89"/>
        <v>15.543245368288154</v>
      </c>
      <c r="AL82" s="4">
        <f t="shared" si="89"/>
        <v>10.744124898840113</v>
      </c>
      <c r="AM82" s="4">
        <f t="shared" si="89"/>
        <v>-11.422716494782733</v>
      </c>
      <c r="AN82" s="4">
        <f t="shared" si="89"/>
        <v>-11.192107028268808</v>
      </c>
      <c r="AO82" s="4">
        <f t="shared" si="89"/>
        <v>-7.3494102172871578</v>
      </c>
      <c r="AP82" s="4">
        <f t="shared" si="89"/>
        <v>-14.32705221981422</v>
      </c>
      <c r="AQ82" s="4">
        <f t="shared" si="89"/>
        <v>-8.902847620962703</v>
      </c>
      <c r="AR82" s="4">
        <f t="shared" si="89"/>
        <v>1.5788564285204671</v>
      </c>
      <c r="AS82" s="4">
        <f t="shared" si="89"/>
        <v>1.9380452346070456</v>
      </c>
      <c r="AT82" s="4">
        <f t="shared" si="89"/>
        <v>-2.2405669481500894</v>
      </c>
      <c r="AU82" s="4">
        <f t="shared" si="89"/>
        <v>7.5037726176414452</v>
      </c>
      <c r="AV82" s="4">
        <f t="shared" si="89"/>
        <v>3.4826711141300848</v>
      </c>
      <c r="AW82" s="4">
        <f t="shared" si="89"/>
        <v>-1.1983320419663812</v>
      </c>
      <c r="AY82" s="2">
        <f t="shared" si="80"/>
        <v>47.804233470593907</v>
      </c>
      <c r="AZ82" s="2">
        <f t="shared" si="80"/>
        <v>49.605268340341063</v>
      </c>
      <c r="BA82" s="2">
        <f t="shared" si="80"/>
        <v>49.248145052947919</v>
      </c>
      <c r="BB82" s="2">
        <f t="shared" si="80"/>
        <v>50.884059535848181</v>
      </c>
      <c r="BC82" s="2">
        <f t="shared" si="80"/>
        <v>50.443339229576722</v>
      </c>
      <c r="BD82" s="2">
        <f t="shared" si="80"/>
        <v>51.081389763485817</v>
      </c>
      <c r="BE82" s="2">
        <f t="shared" si="80"/>
        <v>51.017799205211922</v>
      </c>
      <c r="BF82" s="2">
        <f t="shared" si="80"/>
        <v>51.714414335257729</v>
      </c>
      <c r="BG82" s="2">
        <f t="shared" si="80"/>
        <v>50.606708340653164</v>
      </c>
      <c r="BH82" s="2">
        <f t="shared" si="80"/>
        <v>51.301162462474586</v>
      </c>
      <c r="BI82" s="2">
        <f t="shared" si="80"/>
        <v>50.63503609618148</v>
      </c>
      <c r="BJ82" s="2">
        <f t="shared" si="80"/>
        <v>51.50010646533525</v>
      </c>
      <c r="BK82" s="2">
        <f t="shared" si="80"/>
        <v>51.904550717605098</v>
      </c>
      <c r="BL82" s="2">
        <f t="shared" si="80"/>
        <v>51.869172962076163</v>
      </c>
      <c r="BM82" s="2">
        <f t="shared" si="80"/>
        <v>52.518526660892078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60.694737633689847</v>
      </c>
      <c r="DL82" s="2">
        <f t="shared" si="90"/>
        <v>64.411035294117639</v>
      </c>
      <c r="DM82" s="2">
        <f t="shared" si="90"/>
        <v>62.445595452595455</v>
      </c>
      <c r="DN82" s="2">
        <f t="shared" si="90"/>
        <v>62.793003646503649</v>
      </c>
      <c r="DO82" s="2">
        <f t="shared" si="90"/>
        <v>63.924466106442587</v>
      </c>
      <c r="DP82" s="2">
        <f t="shared" si="90"/>
        <v>62.775926211926205</v>
      </c>
      <c r="DQ82" s="2">
        <f t="shared" si="90"/>
        <v>61.7592466752467</v>
      </c>
      <c r="DR82" s="2">
        <f t="shared" si="90"/>
        <v>61.149736134453789</v>
      </c>
      <c r="DS82" s="2">
        <f t="shared" si="90"/>
        <v>62.560125396825391</v>
      </c>
      <c r="DT82" s="2">
        <f t="shared" si="90"/>
        <v>61.181777777777768</v>
      </c>
      <c r="DU82" s="2">
        <f t="shared" si="90"/>
        <v>59.687972735893801</v>
      </c>
      <c r="DV82" s="2">
        <f t="shared" si="90"/>
        <v>61.521825396825399</v>
      </c>
      <c r="DW82" s="2">
        <f t="shared" si="90"/>
        <v>61.94067288717288</v>
      </c>
      <c r="DX82" s="2">
        <f t="shared" si="90"/>
        <v>62.268522128851544</v>
      </c>
      <c r="DY82" s="2">
        <f t="shared" si="90"/>
        <v>60.565205347593597</v>
      </c>
      <c r="EA82" s="2">
        <f t="shared" si="91"/>
        <v>46.002585471931795</v>
      </c>
      <c r="EB82" s="2">
        <f t="shared" si="91"/>
        <v>47.23612808382704</v>
      </c>
      <c r="EC82" s="2">
        <f t="shared" si="91"/>
        <v>46.948186248964845</v>
      </c>
      <c r="ED82" s="2">
        <f t="shared" si="91"/>
        <v>48.810326119931688</v>
      </c>
      <c r="EE82" s="2">
        <f t="shared" si="91"/>
        <v>48.312321220890297</v>
      </c>
      <c r="EF82" s="2">
        <f t="shared" si="91"/>
        <v>49.016531538817006</v>
      </c>
      <c r="EG82" s="2">
        <f t="shared" si="91"/>
        <v>49.094450381238445</v>
      </c>
      <c r="EH82" s="2">
        <f t="shared" si="91"/>
        <v>49.919780917335757</v>
      </c>
      <c r="EI82" s="2">
        <f t="shared" si="91"/>
        <v>48.36342031131997</v>
      </c>
      <c r="EJ82" s="2">
        <f t="shared" si="91"/>
        <v>49.498603781287976</v>
      </c>
      <c r="EK82" s="2">
        <f t="shared" si="91"/>
        <v>48.932507405002646</v>
      </c>
      <c r="EL82" s="2">
        <f t="shared" si="91"/>
        <v>49.691587744626247</v>
      </c>
      <c r="EM82" s="2">
        <f t="shared" si="91"/>
        <v>50.179311724466338</v>
      </c>
      <c r="EN82" s="2">
        <f t="shared" si="91"/>
        <v>50.208830828394582</v>
      </c>
      <c r="EO82" s="2">
        <f t="shared" si="91"/>
        <v>50.851311485683972</v>
      </c>
      <c r="EQ82" s="2">
        <f t="shared" si="92"/>
        <v>45.69891140334272</v>
      </c>
      <c r="ER82" s="2">
        <f t="shared" si="92"/>
        <v>48.02892365560087</v>
      </c>
      <c r="ES82" s="2">
        <f t="shared" si="92"/>
        <v>46.635562894786503</v>
      </c>
      <c r="ET82" s="2">
        <f t="shared" si="92"/>
        <v>48.287608268176484</v>
      </c>
      <c r="EU82" s="2">
        <f t="shared" si="92"/>
        <v>48.35586596905442</v>
      </c>
      <c r="EV82" s="2">
        <f t="shared" si="92"/>
        <v>49.456796474755592</v>
      </c>
      <c r="EW82" s="2">
        <f t="shared" si="92"/>
        <v>49.726784367002537</v>
      </c>
      <c r="EX82" s="2">
        <f t="shared" si="92"/>
        <v>50.034744898425373</v>
      </c>
      <c r="EY82" s="2">
        <f t="shared" si="92"/>
        <v>49.333102056247498</v>
      </c>
      <c r="EZ82" s="2">
        <f t="shared" si="92"/>
        <v>49.936500119488123</v>
      </c>
      <c r="FA82" s="2">
        <f t="shared" si="92"/>
        <v>49.198610219885282</v>
      </c>
      <c r="FB82" s="2">
        <f t="shared" si="92"/>
        <v>50.441625385139623</v>
      </c>
      <c r="FC82" s="2">
        <f t="shared" si="92"/>
        <v>50.655836968619823</v>
      </c>
      <c r="FD82" s="2">
        <f t="shared" si="92"/>
        <v>51.005557092600682</v>
      </c>
      <c r="FE82" s="2">
        <f t="shared" si="92"/>
        <v>51.250955103489829</v>
      </c>
      <c r="FG82" s="2">
        <f t="shared" si="93"/>
        <v>0.87733980960911373</v>
      </c>
      <c r="FH82" s="2">
        <f t="shared" si="93"/>
        <v>0.86210590122033048</v>
      </c>
      <c r="FI82" s="2">
        <f t="shared" si="93"/>
        <v>0.85157080933156803</v>
      </c>
      <c r="FJ82" s="2">
        <f t="shared" si="93"/>
        <v>0.85165569225136084</v>
      </c>
      <c r="FK82" s="2">
        <f t="shared" si="93"/>
        <v>0.86350545075521856</v>
      </c>
      <c r="FL82" s="2">
        <f t="shared" si="93"/>
        <v>0.84996298905438772</v>
      </c>
      <c r="FM82" s="2">
        <f t="shared" si="93"/>
        <v>0.84818508847963103</v>
      </c>
      <c r="FN82" s="2">
        <f t="shared" si="93"/>
        <v>0.84020424819852757</v>
      </c>
      <c r="FO82" s="2">
        <f t="shared" si="93"/>
        <v>0.84207070224304259</v>
      </c>
      <c r="FP82" s="2">
        <f t="shared" si="93"/>
        <v>0.84575535909353616</v>
      </c>
      <c r="FQ82" s="2">
        <f t="shared" si="93"/>
        <v>0.84173196568705799</v>
      </c>
      <c r="FR82" s="2">
        <f t="shared" si="93"/>
        <v>0.84718789969570119</v>
      </c>
      <c r="FS82" s="2">
        <f t="shared" si="93"/>
        <v>0.85334691928224748</v>
      </c>
      <c r="FT82" s="2">
        <f t="shared" si="93"/>
        <v>0.8623658697251142</v>
      </c>
      <c r="FU82" s="2">
        <f t="shared" si="93"/>
        <v>0.82838862030673632</v>
      </c>
      <c r="FW82" s="2">
        <f t="shared" si="82"/>
        <v>1.627345901834266E-3</v>
      </c>
      <c r="FX82" s="2">
        <f t="shared" si="82"/>
        <v>1.0367176051563891E-3</v>
      </c>
      <c r="FY82" s="2">
        <f t="shared" si="82"/>
        <v>9.8873473525565455E-4</v>
      </c>
      <c r="FZ82" s="2">
        <f t="shared" si="82"/>
        <v>9.8944819570522717E-4</v>
      </c>
      <c r="GA82" s="2">
        <f t="shared" si="82"/>
        <v>1.0409932462022301E-3</v>
      </c>
      <c r="GB82" s="2">
        <f t="shared" si="82"/>
        <v>9.9888830252952863E-4</v>
      </c>
      <c r="GC82" s="2">
        <f t="shared" si="82"/>
        <v>1.0182833591384345E-3</v>
      </c>
      <c r="GD82" s="2">
        <f t="shared" si="82"/>
        <v>1.1680293640618188E-3</v>
      </c>
      <c r="GE82" s="2">
        <f t="shared" si="82"/>
        <v>1.2502707440271361E-3</v>
      </c>
      <c r="GF82" s="2">
        <f t="shared" si="82"/>
        <v>1.1228763691566337E-3</v>
      </c>
      <c r="GG82" s="2">
        <f t="shared" si="82"/>
        <v>1.0610001920513031E-3</v>
      </c>
      <c r="GH82" s="2">
        <f t="shared" si="82"/>
        <v>9.5362944313072211E-4</v>
      </c>
      <c r="GI82" s="2">
        <f t="shared" si="82"/>
        <v>8.3761605205768901E-4</v>
      </c>
      <c r="GJ82" s="2">
        <f t="shared" si="82"/>
        <v>6.4891818281647448E-4</v>
      </c>
      <c r="GK82" s="2">
        <f t="shared" si="82"/>
        <v>5.0156530203508307E-4</v>
      </c>
      <c r="GM82" s="86">
        <f t="shared" si="83"/>
        <v>0.45808645200861187</v>
      </c>
      <c r="GN82" s="86">
        <f t="shared" si="83"/>
        <v>0.46297125274208867</v>
      </c>
      <c r="GO82" s="86">
        <f t="shared" si="83"/>
        <v>0.40163387421400204</v>
      </c>
      <c r="GP82" s="86">
        <f t="shared" si="83"/>
        <v>0.36417771441237945</v>
      </c>
      <c r="GQ82" s="86">
        <f t="shared" si="83"/>
        <v>0.19495746275289919</v>
      </c>
      <c r="GR82" s="86">
        <f t="shared" si="83"/>
        <v>0.19181929156762911</v>
      </c>
      <c r="GS82" s="86">
        <f t="shared" si="83"/>
        <v>0.22149294052340082</v>
      </c>
      <c r="GT82" s="86">
        <f t="shared" si="83"/>
        <v>0.15985119411474705</v>
      </c>
      <c r="GU82" s="86">
        <f t="shared" si="83"/>
        <v>0.19382967123054681</v>
      </c>
      <c r="GV82" s="86">
        <f t="shared" si="83"/>
        <v>0.28424599664440964</v>
      </c>
      <c r="GW82" s="86">
        <f t="shared" si="83"/>
        <v>0.29144631961008255</v>
      </c>
      <c r="GX82" s="86">
        <f t="shared" si="83"/>
        <v>0.25825109122199441</v>
      </c>
      <c r="GY82" s="86">
        <f t="shared" si="83"/>
        <v>0.33664240900169462</v>
      </c>
      <c r="GZ82" s="86">
        <f t="shared" si="83"/>
        <v>0.32352978657801551</v>
      </c>
      <c r="HA82" s="86">
        <f t="shared" si="83"/>
        <v>0.24966924232739143</v>
      </c>
      <c r="HC82" s="86">
        <f t="shared" si="73"/>
        <v>4.78790596660905E-3</v>
      </c>
      <c r="HD82" s="86">
        <f t="shared" si="73"/>
        <v>3.6956006983423616E-3</v>
      </c>
      <c r="HE82" s="86">
        <f t="shared" si="73"/>
        <v>2.5352435770353903E-3</v>
      </c>
      <c r="HF82" s="86">
        <f t="shared" si="73"/>
        <v>2.2218150873932305E-3</v>
      </c>
      <c r="HG82" s="86">
        <f t="shared" si="87"/>
        <v>3.7558968935471285E-3</v>
      </c>
      <c r="HH82" s="86">
        <f t="shared" si="87"/>
        <v>2.2308766493969695E-3</v>
      </c>
      <c r="HI82" s="86">
        <f t="shared" si="87"/>
        <v>2.1577896127762345E-3</v>
      </c>
      <c r="HJ82" s="86">
        <f t="shared" si="87"/>
        <v>2.3654832960047518E-3</v>
      </c>
      <c r="HK82" s="86">
        <f t="shared" si="87"/>
        <v>2.6240230996731075E-3</v>
      </c>
      <c r="HL82" s="86">
        <f t="shared" si="87"/>
        <v>2.563277026623081E-3</v>
      </c>
      <c r="HM82" s="86">
        <f t="shared" si="87"/>
        <v>1.9269624175688195E-3</v>
      </c>
      <c r="HN82" s="86">
        <f t="shared" si="87"/>
        <v>2.3767704577164982E-3</v>
      </c>
      <c r="HO82" s="86">
        <f t="shared" si="87"/>
        <v>2.10884111107948E-3</v>
      </c>
      <c r="HP82" s="86">
        <f t="shared" si="87"/>
        <v>1.9162782379381607E-3</v>
      </c>
      <c r="HQ82" s="86">
        <f t="shared" si="87"/>
        <v>2.9251259253699742E-4</v>
      </c>
      <c r="HS82" s="86">
        <f t="shared" si="84"/>
        <v>1.132472342464367E-23</v>
      </c>
      <c r="HT82" s="86">
        <f t="shared" si="84"/>
        <v>1.9204661579262322E-27</v>
      </c>
      <c r="HU82" s="86">
        <f t="shared" si="84"/>
        <v>1.5444221131668906E-31</v>
      </c>
      <c r="HV82" s="86">
        <f t="shared" si="84"/>
        <v>2.5847612829690306E-33</v>
      </c>
      <c r="HW82" s="86">
        <f t="shared" si="84"/>
        <v>1.1133271487614963E-31</v>
      </c>
      <c r="HX82" s="86">
        <f t="shared" si="84"/>
        <v>6.6732054181297619E-36</v>
      </c>
      <c r="HY82" s="86">
        <f t="shared" si="84"/>
        <v>6.5307116818427063E-36</v>
      </c>
      <c r="HZ82" s="86">
        <f t="shared" si="84"/>
        <v>3.2219908551470969E-37</v>
      </c>
      <c r="IA82" s="86">
        <f t="shared" si="84"/>
        <v>2.2386461466283259E-36</v>
      </c>
      <c r="IB82" s="86">
        <f t="shared" si="84"/>
        <v>1.3507469574329584E-34</v>
      </c>
      <c r="IC82" s="86">
        <f t="shared" si="84"/>
        <v>1.226587388467821E-35</v>
      </c>
      <c r="ID82" s="86">
        <f t="shared" si="84"/>
        <v>1.5250234759654008E-34</v>
      </c>
      <c r="IE82" s="86">
        <f t="shared" si="84"/>
        <v>4.228217671266233E-33</v>
      </c>
      <c r="IF82" s="86">
        <f t="shared" si="84"/>
        <v>2.702980399482829E-21</v>
      </c>
      <c r="IG82" s="86">
        <f t="shared" si="84"/>
        <v>5.3251558655654436E-15</v>
      </c>
      <c r="II82" s="86">
        <f t="shared" si="85"/>
        <v>2.8622482110459547E-108</v>
      </c>
      <c r="IJ82" s="86">
        <f t="shared" si="85"/>
        <v>9.1160394950598049E-134</v>
      </c>
      <c r="IK82" s="86">
        <f t="shared" si="85"/>
        <v>1.3588225487768647E-155</v>
      </c>
      <c r="IL82" s="86">
        <f t="shared" si="85"/>
        <v>2.5494884609453276E-161</v>
      </c>
      <c r="IM82" s="86">
        <f t="shared" si="85"/>
        <v>1.4622409423318479E-154</v>
      </c>
      <c r="IN82" s="86">
        <f t="shared" si="85"/>
        <v>9.2187862044091825E-176</v>
      </c>
      <c r="IO82" s="86">
        <f t="shared" si="85"/>
        <v>1.2881669816776638E-175</v>
      </c>
      <c r="IP82" s="86">
        <f t="shared" si="85"/>
        <v>5.1500902758744698E-184</v>
      </c>
      <c r="IQ82" s="86">
        <f t="shared" si="85"/>
        <v>1.3364467194372881E-179</v>
      </c>
      <c r="IR82" s="86">
        <f t="shared" si="85"/>
        <v>8.6726974557219218E-169</v>
      </c>
      <c r="IS82" s="86">
        <f t="shared" si="85"/>
        <v>2.6343076381393993E-173</v>
      </c>
      <c r="IT82" s="86">
        <f t="shared" si="85"/>
        <v>5.0665346848839184E-168</v>
      </c>
      <c r="IU82" s="86">
        <f t="shared" si="85"/>
        <v>9.6576317090483497E-159</v>
      </c>
      <c r="IV82" s="86">
        <f t="shared" si="85"/>
        <v>3.4394066972223485E-82</v>
      </c>
      <c r="IW82" s="86">
        <f t="shared" si="85"/>
        <v>3.1628073383142717E-44</v>
      </c>
      <c r="IY82" s="86">
        <f t="shared" si="86"/>
        <v>0.46287435797522092</v>
      </c>
      <c r="IZ82" s="86">
        <f t="shared" si="86"/>
        <v>0.46666685344043102</v>
      </c>
      <c r="JA82" s="86">
        <f t="shared" si="86"/>
        <v>0.40416911779103742</v>
      </c>
      <c r="JB82" s="86">
        <f t="shared" si="86"/>
        <v>0.36639952949977267</v>
      </c>
      <c r="JC82" s="86">
        <f t="shared" si="86"/>
        <v>0.19871335964644632</v>
      </c>
      <c r="JD82" s="86">
        <f t="shared" si="86"/>
        <v>0.19405016821702609</v>
      </c>
      <c r="JE82" s="86">
        <f t="shared" si="86"/>
        <v>0.22365073013617706</v>
      </c>
      <c r="JF82" s="86">
        <f t="shared" si="86"/>
        <v>0.1622166774107518</v>
      </c>
      <c r="JG82" s="86">
        <f t="shared" si="86"/>
        <v>0.19645369433021992</v>
      </c>
      <c r="JH82" s="86">
        <f t="shared" si="86"/>
        <v>0.28680927367103271</v>
      </c>
      <c r="JI82" s="86">
        <f t="shared" si="86"/>
        <v>0.29337328202765139</v>
      </c>
      <c r="JJ82" s="86">
        <f t="shared" si="86"/>
        <v>0.26062786167971091</v>
      </c>
      <c r="JK82" s="86">
        <f t="shared" si="86"/>
        <v>0.33875125011277413</v>
      </c>
      <c r="JL82" s="86">
        <f t="shared" si="86"/>
        <v>0.32544606481595367</v>
      </c>
      <c r="JM82" s="86">
        <f t="shared" si="86"/>
        <v>0.24996175491993375</v>
      </c>
    </row>
    <row r="83" spans="2:273" x14ac:dyDescent="0.25">
      <c r="B83" s="2">
        <v>56</v>
      </c>
      <c r="C83" s="37">
        <v>116.17700000000001</v>
      </c>
      <c r="D83" s="37">
        <v>119.532</v>
      </c>
      <c r="E83" s="37">
        <v>86.757999999999996</v>
      </c>
      <c r="F83" s="37">
        <v>73.766999999999996</v>
      </c>
      <c r="G83" s="37">
        <v>54.216999999999999</v>
      </c>
      <c r="H83" s="37">
        <v>53.5</v>
      </c>
      <c r="I83" s="37">
        <v>54.05</v>
      </c>
      <c r="J83" s="37">
        <v>53.2</v>
      </c>
      <c r="K83" s="37">
        <v>56.5</v>
      </c>
      <c r="L83" s="37">
        <v>60.017000000000003</v>
      </c>
      <c r="M83" s="37">
        <v>57.633000000000003</v>
      </c>
      <c r="N83" s="37">
        <v>55.783000000000001</v>
      </c>
      <c r="O83" s="37">
        <v>70.283000000000001</v>
      </c>
      <c r="P83" s="37">
        <v>71.066999999999993</v>
      </c>
      <c r="Q83" s="37">
        <v>58.433</v>
      </c>
      <c r="S83" s="4">
        <f t="shared" si="88"/>
        <v>111.22555257581691</v>
      </c>
      <c r="T83" s="4">
        <f t="shared" si="88"/>
        <v>113.75958568523613</v>
      </c>
      <c r="U83" s="4">
        <f t="shared" si="88"/>
        <v>94.609033964361885</v>
      </c>
      <c r="V83" s="4">
        <f t="shared" si="88"/>
        <v>86.180336493115234</v>
      </c>
      <c r="W83" s="4">
        <f t="shared" si="88"/>
        <v>65.214630737769141</v>
      </c>
      <c r="X83" s="4">
        <f t="shared" si="88"/>
        <v>63.006556643331365</v>
      </c>
      <c r="Y83" s="4">
        <f t="shared" si="88"/>
        <v>65.490873320457681</v>
      </c>
      <c r="Z83" s="4">
        <f t="shared" si="88"/>
        <v>61.997123299875057</v>
      </c>
      <c r="AA83" s="4">
        <f t="shared" si="88"/>
        <v>64.299866783782079</v>
      </c>
      <c r="AB83" s="4">
        <f t="shared" si="88"/>
        <v>75.436502138568514</v>
      </c>
      <c r="AC83" s="4">
        <f t="shared" si="88"/>
        <v>74.100676117171105</v>
      </c>
      <c r="AD83" s="4">
        <f t="shared" si="88"/>
        <v>72.220662766226681</v>
      </c>
      <c r="AE83" s="4">
        <f t="shared" si="88"/>
        <v>83.003695139807903</v>
      </c>
      <c r="AF83" s="4">
        <f t="shared" si="88"/>
        <v>81.287009489471544</v>
      </c>
      <c r="AG83" s="4">
        <f t="shared" si="88"/>
        <v>66.053552922831273</v>
      </c>
      <c r="AI83" s="4">
        <f t="shared" si="89"/>
        <v>4.951447424183101</v>
      </c>
      <c r="AJ83" s="4">
        <f t="shared" si="89"/>
        <v>5.7724143147638642</v>
      </c>
      <c r="AK83" s="4">
        <f t="shared" si="89"/>
        <v>-7.8510339643618892</v>
      </c>
      <c r="AL83" s="4">
        <f t="shared" si="89"/>
        <v>-12.413336493115239</v>
      </c>
      <c r="AM83" s="4">
        <f t="shared" si="89"/>
        <v>-10.997630737769143</v>
      </c>
      <c r="AN83" s="4">
        <f t="shared" si="89"/>
        <v>-9.5065566433313649</v>
      </c>
      <c r="AO83" s="4">
        <f t="shared" si="89"/>
        <v>-11.440873320457683</v>
      </c>
      <c r="AP83" s="4">
        <f t="shared" si="89"/>
        <v>-8.7971232998750537</v>
      </c>
      <c r="AQ83" s="4">
        <f t="shared" si="89"/>
        <v>-7.799866783782079</v>
      </c>
      <c r="AR83" s="4">
        <f t="shared" si="89"/>
        <v>-15.419502138568511</v>
      </c>
      <c r="AS83" s="4">
        <f t="shared" si="89"/>
        <v>-16.467676117171102</v>
      </c>
      <c r="AT83" s="4">
        <f t="shared" si="89"/>
        <v>-16.43766276622668</v>
      </c>
      <c r="AU83" s="4">
        <f t="shared" si="89"/>
        <v>-12.720695139807901</v>
      </c>
      <c r="AV83" s="4">
        <f t="shared" si="89"/>
        <v>-10.220009489471551</v>
      </c>
      <c r="AW83" s="4">
        <f t="shared" si="89"/>
        <v>-7.6205529228312727</v>
      </c>
      <c r="AY83" s="2">
        <f t="shared" si="80"/>
        <v>47.580325989520887</v>
      </c>
      <c r="AZ83" s="2">
        <f t="shared" si="80"/>
        <v>49.346639446464209</v>
      </c>
      <c r="BA83" s="2">
        <f t="shared" si="80"/>
        <v>48.991402108661084</v>
      </c>
      <c r="BB83" s="2">
        <f t="shared" si="80"/>
        <v>50.619118060284364</v>
      </c>
      <c r="BC83" s="2">
        <f t="shared" si="80"/>
        <v>50.189066901466255</v>
      </c>
      <c r="BD83" s="2">
        <f t="shared" si="80"/>
        <v>50.83331045148045</v>
      </c>
      <c r="BE83" s="2">
        <f t="shared" si="80"/>
        <v>50.776328098434959</v>
      </c>
      <c r="BF83" s="2">
        <f t="shared" si="80"/>
        <v>51.466105982581638</v>
      </c>
      <c r="BG83" s="2">
        <f t="shared" si="80"/>
        <v>50.36573127834383</v>
      </c>
      <c r="BH83" s="2">
        <f t="shared" si="80"/>
        <v>51.053896682218351</v>
      </c>
      <c r="BI83" s="2">
        <f t="shared" si="80"/>
        <v>50.400664433013887</v>
      </c>
      <c r="BJ83" s="2">
        <f t="shared" si="80"/>
        <v>51.25858263726834</v>
      </c>
      <c r="BK83" s="2">
        <f t="shared" si="80"/>
        <v>51.658363816324105</v>
      </c>
      <c r="BL83" s="2">
        <f t="shared" si="80"/>
        <v>51.642405535340622</v>
      </c>
      <c r="BM83" s="2">
        <f t="shared" si="80"/>
        <v>52.312290602134233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60.903719251336909</v>
      </c>
      <c r="DL83" s="2">
        <f t="shared" si="90"/>
        <v>64.641665546218491</v>
      </c>
      <c r="DM83" s="2">
        <f t="shared" si="90"/>
        <v>62.642794294294298</v>
      </c>
      <c r="DN83" s="2">
        <f t="shared" si="90"/>
        <v>62.980003003003006</v>
      </c>
      <c r="DO83" s="2">
        <f t="shared" si="90"/>
        <v>64.123330252100857</v>
      </c>
      <c r="DP83" s="2">
        <f t="shared" si="90"/>
        <v>62.910529429429417</v>
      </c>
      <c r="DQ83" s="2">
        <f t="shared" si="90"/>
        <v>61.864705105105124</v>
      </c>
      <c r="DR83" s="2">
        <f t="shared" si="90"/>
        <v>61.26692324929973</v>
      </c>
      <c r="DS83" s="2">
        <f t="shared" si="90"/>
        <v>62.694801587301576</v>
      </c>
      <c r="DT83" s="2">
        <f t="shared" si="90"/>
        <v>61.305044444444434</v>
      </c>
      <c r="DU83" s="2">
        <f t="shared" si="90"/>
        <v>59.797180180180192</v>
      </c>
      <c r="DV83" s="2">
        <f t="shared" si="90"/>
        <v>61.651211111111117</v>
      </c>
      <c r="DW83" s="2">
        <f t="shared" si="90"/>
        <v>62.0674012012012</v>
      </c>
      <c r="DX83" s="2">
        <f t="shared" si="90"/>
        <v>62.434362184873955</v>
      </c>
      <c r="DY83" s="2">
        <f t="shared" si="90"/>
        <v>60.810259893048141</v>
      </c>
      <c r="EA83" s="2">
        <f t="shared" si="91"/>
        <v>45.882086580834702</v>
      </c>
      <c r="EB83" s="2">
        <f t="shared" si="91"/>
        <v>47.114449243964984</v>
      </c>
      <c r="EC83" s="2">
        <f t="shared" si="91"/>
        <v>46.821705649477884</v>
      </c>
      <c r="ED83" s="2">
        <f t="shared" si="91"/>
        <v>48.656143236512364</v>
      </c>
      <c r="EE83" s="2">
        <f t="shared" si="91"/>
        <v>48.18022321175102</v>
      </c>
      <c r="EF83" s="2">
        <f t="shared" si="91"/>
        <v>48.88845667744917</v>
      </c>
      <c r="EG83" s="2">
        <f t="shared" si="91"/>
        <v>48.9654740642329</v>
      </c>
      <c r="EH83" s="2">
        <f t="shared" si="91"/>
        <v>49.765962743515509</v>
      </c>
      <c r="EI83" s="2">
        <f t="shared" si="91"/>
        <v>48.255372996559544</v>
      </c>
      <c r="EJ83" s="2">
        <f t="shared" si="91"/>
        <v>49.348232009720533</v>
      </c>
      <c r="EK83" s="2">
        <f t="shared" si="91"/>
        <v>48.788974986859614</v>
      </c>
      <c r="EL83" s="2">
        <f t="shared" si="91"/>
        <v>49.548058389477063</v>
      </c>
      <c r="EM83" s="2">
        <f t="shared" si="91"/>
        <v>50.026412000109886</v>
      </c>
      <c r="EN83" s="2">
        <f t="shared" si="91"/>
        <v>50.070923555906759</v>
      </c>
      <c r="EO83" s="2">
        <f t="shared" si="91"/>
        <v>50.706479649238091</v>
      </c>
      <c r="EQ83" s="2">
        <f t="shared" si="92"/>
        <v>45.587079363576969</v>
      </c>
      <c r="ER83" s="2">
        <f t="shared" si="92"/>
        <v>47.887407056882175</v>
      </c>
      <c r="ES83" s="2">
        <f t="shared" si="92"/>
        <v>46.517406526199963</v>
      </c>
      <c r="ET83" s="2">
        <f t="shared" si="92"/>
        <v>48.146708001922505</v>
      </c>
      <c r="EU83" s="2">
        <f t="shared" si="92"/>
        <v>48.222394313158759</v>
      </c>
      <c r="EV83" s="2">
        <f t="shared" si="92"/>
        <v>49.316769024854672</v>
      </c>
      <c r="EW83" s="2">
        <f t="shared" si="92"/>
        <v>49.580719069582941</v>
      </c>
      <c r="EX83" s="2">
        <f t="shared" si="92"/>
        <v>49.877625184646554</v>
      </c>
      <c r="EY83" s="2">
        <f t="shared" si="92"/>
        <v>49.198674707525562</v>
      </c>
      <c r="EZ83" s="2">
        <f t="shared" si="92"/>
        <v>49.774411168553925</v>
      </c>
      <c r="FA83" s="2">
        <f t="shared" si="92"/>
        <v>49.048005468451251</v>
      </c>
      <c r="FB83" s="2">
        <f t="shared" si="92"/>
        <v>50.278418703707032</v>
      </c>
      <c r="FC83" s="2">
        <f t="shared" si="92"/>
        <v>50.490436509100292</v>
      </c>
      <c r="FD83" s="2">
        <f t="shared" si="92"/>
        <v>50.846058479430155</v>
      </c>
      <c r="FE83" s="2">
        <f t="shared" si="92"/>
        <v>51.087042327870996</v>
      </c>
      <c r="FG83" s="2">
        <f t="shared" si="93"/>
        <v>0.88691204483315866</v>
      </c>
      <c r="FH83" s="2">
        <f t="shared" si="93"/>
        <v>0.87269446549960794</v>
      </c>
      <c r="FI83" s="2">
        <f t="shared" si="93"/>
        <v>0.86283963290711529</v>
      </c>
      <c r="FJ83" s="2">
        <f t="shared" si="93"/>
        <v>0.86291910884508938</v>
      </c>
      <c r="FK83" s="2">
        <f t="shared" si="93"/>
        <v>0.87400225349696259</v>
      </c>
      <c r="FL83" s="2">
        <f t="shared" si="93"/>
        <v>0.86133400242818359</v>
      </c>
      <c r="FM83" s="2">
        <f t="shared" si="93"/>
        <v>0.8596685989104158</v>
      </c>
      <c r="FN83" s="2">
        <f t="shared" si="93"/>
        <v>0.8521862373020912</v>
      </c>
      <c r="FO83" s="2">
        <f t="shared" si="93"/>
        <v>0.85393706840495875</v>
      </c>
      <c r="FP83" s="2">
        <f t="shared" si="93"/>
        <v>0.8573917569724826</v>
      </c>
      <c r="FQ83" s="2">
        <f t="shared" si="93"/>
        <v>0.8536193591896184</v>
      </c>
      <c r="FR83" s="2">
        <f t="shared" si="93"/>
        <v>0.85873427627713372</v>
      </c>
      <c r="FS83" s="2">
        <f t="shared" si="93"/>
        <v>0.86450235521154373</v>
      </c>
      <c r="FT83" s="2">
        <f t="shared" si="93"/>
        <v>0.87293741381269474</v>
      </c>
      <c r="FU83" s="2">
        <f t="shared" si="93"/>
        <v>0.84108901502483346</v>
      </c>
      <c r="FW83" s="2">
        <f t="shared" si="82"/>
        <v>1.7840691940200996E-3</v>
      </c>
      <c r="FX83" s="2">
        <f t="shared" si="82"/>
        <v>1.1366245636903968E-3</v>
      </c>
      <c r="FY83" s="2">
        <f t="shared" si="82"/>
        <v>1.0840226725978657E-3</v>
      </c>
      <c r="FZ83" s="2">
        <f t="shared" si="82"/>
        <v>1.0848048171440349E-3</v>
      </c>
      <c r="GA83" s="2">
        <f t="shared" si="82"/>
        <v>1.1413117712560658E-3</v>
      </c>
      <c r="GB83" s="2">
        <f t="shared" si="82"/>
        <v>1.095153703112566E-3</v>
      </c>
      <c r="GC83" s="2">
        <f t="shared" si="82"/>
        <v>1.1164158217094342E-3</v>
      </c>
      <c r="GD83" s="2">
        <f t="shared" si="82"/>
        <v>1.2805744230288156E-3</v>
      </c>
      <c r="GE83" s="2">
        <f t="shared" si="82"/>
        <v>1.3707292674378921E-3</v>
      </c>
      <c r="GF83" s="2">
        <f t="shared" si="82"/>
        <v>1.2310760894720773E-3</v>
      </c>
      <c r="GG83" s="2">
        <f t="shared" si="82"/>
        <v>1.1632445030434948E-3</v>
      </c>
      <c r="GH83" s="2">
        <f t="shared" si="82"/>
        <v>1.045537697473802E-3</v>
      </c>
      <c r="GI83" s="2">
        <f t="shared" si="82"/>
        <v>9.1835352412437997E-4</v>
      </c>
      <c r="GJ83" s="2">
        <f t="shared" si="82"/>
        <v>7.1148009529203838E-4</v>
      </c>
      <c r="GK83" s="2">
        <f t="shared" si="82"/>
        <v>5.4992880650492782E-4</v>
      </c>
      <c r="GM83" s="86">
        <f t="shared" si="83"/>
        <v>0.31587773143826686</v>
      </c>
      <c r="GN83" s="86">
        <f t="shared" si="83"/>
        <v>0.31981593705534828</v>
      </c>
      <c r="GO83" s="86">
        <f t="shared" si="83"/>
        <v>0.2375761751890747</v>
      </c>
      <c r="GP83" s="86">
        <f t="shared" si="83"/>
        <v>0.18612666466952307</v>
      </c>
      <c r="GQ83" s="86">
        <f t="shared" si="83"/>
        <v>7.1030937390716101E-2</v>
      </c>
      <c r="GR83" s="86">
        <f t="shared" si="83"/>
        <v>6.1495561241104987E-2</v>
      </c>
      <c r="GS83" s="86">
        <f t="shared" si="83"/>
        <v>7.7473481077449113E-2</v>
      </c>
      <c r="GT83" s="86">
        <f t="shared" si="83"/>
        <v>5.4134776851163482E-2</v>
      </c>
      <c r="GU83" s="86">
        <f t="shared" si="83"/>
        <v>7.3849284121379671E-2</v>
      </c>
      <c r="GV83" s="86">
        <f t="shared" si="83"/>
        <v>0.13451285392009266</v>
      </c>
      <c r="GW83" s="86">
        <f t="shared" si="83"/>
        <v>0.13669699649648848</v>
      </c>
      <c r="GX83" s="86">
        <f t="shared" si="83"/>
        <v>0.11809438263859764</v>
      </c>
      <c r="GY83" s="86">
        <f t="shared" si="83"/>
        <v>0.17731603441666915</v>
      </c>
      <c r="GZ83" s="86">
        <f t="shared" si="83"/>
        <v>0.17596855144976531</v>
      </c>
      <c r="HA83" s="86">
        <f t="shared" si="83"/>
        <v>0.11548755023351517</v>
      </c>
      <c r="HC83" s="86">
        <f t="shared" si="73"/>
        <v>7.4922491241167614E-3</v>
      </c>
      <c r="HD83" s="86">
        <f t="shared" si="73"/>
        <v>5.9543468400356991E-3</v>
      </c>
      <c r="HE83" s="86">
        <f t="shared" si="73"/>
        <v>4.2994732349523708E-3</v>
      </c>
      <c r="HF83" s="86">
        <f t="shared" si="73"/>
        <v>3.8276942707709707E-3</v>
      </c>
      <c r="HG83" s="86">
        <f t="shared" si="87"/>
        <v>6.2664983773131058E-3</v>
      </c>
      <c r="HH83" s="86">
        <f t="shared" si="87"/>
        <v>3.9370208749587897E-3</v>
      </c>
      <c r="HI83" s="86">
        <f t="shared" si="87"/>
        <v>3.8192289301183751E-3</v>
      </c>
      <c r="HJ83" s="86">
        <f t="shared" si="87"/>
        <v>4.2722994962688761E-3</v>
      </c>
      <c r="HK83" s="86">
        <f t="shared" si="87"/>
        <v>4.7083812108643782E-3</v>
      </c>
      <c r="HL83" s="86">
        <f t="shared" si="87"/>
        <v>4.4847787519315839E-3</v>
      </c>
      <c r="HM83" s="86">
        <f t="shared" si="87"/>
        <v>3.4280065592595548E-3</v>
      </c>
      <c r="HN83" s="86">
        <f t="shared" si="87"/>
        <v>4.1151376610907946E-3</v>
      </c>
      <c r="HO83" s="86">
        <f t="shared" si="87"/>
        <v>3.581181669832421E-3</v>
      </c>
      <c r="HP83" s="86">
        <f t="shared" si="87"/>
        <v>3.270614996920902E-3</v>
      </c>
      <c r="HQ83" s="86">
        <f t="shared" si="87"/>
        <v>6.0928915472721775E-4</v>
      </c>
      <c r="HS83" s="86">
        <f t="shared" si="84"/>
        <v>9.2789881808436294E-23</v>
      </c>
      <c r="HT83" s="86">
        <f t="shared" si="84"/>
        <v>2.0452953818185707E-26</v>
      </c>
      <c r="HU83" s="86">
        <f t="shared" si="84"/>
        <v>2.3621550531776865E-30</v>
      </c>
      <c r="HV83" s="86">
        <f t="shared" si="84"/>
        <v>4.5079775524288425E-32</v>
      </c>
      <c r="HW83" s="86">
        <f t="shared" si="84"/>
        <v>1.7330434656241163E-30</v>
      </c>
      <c r="HX83" s="86">
        <f t="shared" si="84"/>
        <v>1.493077929270406E-34</v>
      </c>
      <c r="HY83" s="86">
        <f t="shared" si="84"/>
        <v>1.4725400073766431E-34</v>
      </c>
      <c r="HZ83" s="86">
        <f t="shared" si="84"/>
        <v>8.868038841843029E-36</v>
      </c>
      <c r="IA83" s="86">
        <f t="shared" si="84"/>
        <v>5.8822716232504061E-35</v>
      </c>
      <c r="IB83" s="86">
        <f t="shared" si="84"/>
        <v>2.8179721512171387E-33</v>
      </c>
      <c r="IC83" s="86">
        <f t="shared" si="84"/>
        <v>2.7254891761231638E-34</v>
      </c>
      <c r="ID83" s="86">
        <f t="shared" si="84"/>
        <v>2.9373413961715841E-33</v>
      </c>
      <c r="IE83" s="86">
        <f t="shared" si="84"/>
        <v>6.6828469909670644E-32</v>
      </c>
      <c r="IF83" s="86">
        <f t="shared" si="84"/>
        <v>1.4505403331191094E-20</v>
      </c>
      <c r="IG83" s="86">
        <f t="shared" si="84"/>
        <v>1.6045446639008182E-14</v>
      </c>
      <c r="II83" s="86">
        <f t="shared" si="85"/>
        <v>3.0604984923412894E-105</v>
      </c>
      <c r="IJ83" s="86">
        <f t="shared" si="85"/>
        <v>2.9441203824303765E-130</v>
      </c>
      <c r="IK83" s="86">
        <f t="shared" si="85"/>
        <v>1.5661777093621265E-151</v>
      </c>
      <c r="IL83" s="86">
        <f t="shared" si="85"/>
        <v>4.1670431864360381E-157</v>
      </c>
      <c r="IM83" s="86">
        <f t="shared" si="85"/>
        <v>1.6964137624201322E-150</v>
      </c>
      <c r="IN83" s="86">
        <f t="shared" si="85"/>
        <v>3.6800287471304132E-171</v>
      </c>
      <c r="IO83" s="86">
        <f t="shared" si="85"/>
        <v>5.2488783161988329E-171</v>
      </c>
      <c r="IP83" s="86">
        <f t="shared" si="85"/>
        <v>4.3889221208574621E-179</v>
      </c>
      <c r="IQ83" s="86">
        <f t="shared" si="85"/>
        <v>9.6766140267081676E-175</v>
      </c>
      <c r="IR83" s="86">
        <f t="shared" si="85"/>
        <v>2.6947097887364796E-164</v>
      </c>
      <c r="IS83" s="86">
        <f t="shared" si="85"/>
        <v>9.9221018906056889E-169</v>
      </c>
      <c r="IT83" s="86">
        <f t="shared" si="85"/>
        <v>1.1802687975706833E-163</v>
      </c>
      <c r="IU83" s="86">
        <f t="shared" si="85"/>
        <v>1.0794509832016638E-154</v>
      </c>
      <c r="IV83" s="86">
        <f t="shared" si="85"/>
        <v>3.4608540350415057E-80</v>
      </c>
      <c r="IW83" s="86">
        <f t="shared" si="85"/>
        <v>3.339191277414766E-43</v>
      </c>
      <c r="IY83" s="86">
        <f t="shared" si="86"/>
        <v>0.32336998056238364</v>
      </c>
      <c r="IZ83" s="86">
        <f t="shared" si="86"/>
        <v>0.32577028389538398</v>
      </c>
      <c r="JA83" s="86">
        <f t="shared" si="86"/>
        <v>0.24187564842402706</v>
      </c>
      <c r="JB83" s="86">
        <f t="shared" si="86"/>
        <v>0.18995435894029405</v>
      </c>
      <c r="JC83" s="86">
        <f t="shared" si="86"/>
        <v>7.7297435768029207E-2</v>
      </c>
      <c r="JD83" s="86">
        <f t="shared" si="86"/>
        <v>6.5432582116063773E-2</v>
      </c>
      <c r="JE83" s="86">
        <f t="shared" si="86"/>
        <v>8.1292710007567492E-2</v>
      </c>
      <c r="JF83" s="86">
        <f t="shared" si="86"/>
        <v>5.8407076347432356E-2</v>
      </c>
      <c r="JG83" s="86">
        <f t="shared" si="86"/>
        <v>7.855766533224405E-2</v>
      </c>
      <c r="JH83" s="86">
        <f t="shared" si="86"/>
        <v>0.13899763267202425</v>
      </c>
      <c r="JI83" s="86">
        <f t="shared" si="86"/>
        <v>0.14012500305574804</v>
      </c>
      <c r="JJ83" s="86">
        <f t="shared" si="86"/>
        <v>0.12220952029968844</v>
      </c>
      <c r="JK83" s="86">
        <f t="shared" si="86"/>
        <v>0.18089721608650158</v>
      </c>
      <c r="JL83" s="86">
        <f t="shared" si="86"/>
        <v>0.17923916644668622</v>
      </c>
      <c r="JM83" s="86">
        <f t="shared" si="86"/>
        <v>0.11609683938825843</v>
      </c>
    </row>
    <row r="84" spans="2:273" x14ac:dyDescent="0.25">
      <c r="B84" s="2">
        <v>57</v>
      </c>
      <c r="C84" s="37">
        <v>71.225999999999999</v>
      </c>
      <c r="D84" s="37">
        <v>72.016000000000005</v>
      </c>
      <c r="E84" s="37">
        <v>54.081000000000003</v>
      </c>
      <c r="F84" s="37">
        <v>51.283000000000001</v>
      </c>
      <c r="G84" s="37">
        <v>53.216999999999999</v>
      </c>
      <c r="H84" s="37">
        <v>53.4</v>
      </c>
      <c r="I84" s="37">
        <v>52.2</v>
      </c>
      <c r="J84" s="37">
        <v>51.683</v>
      </c>
      <c r="K84" s="37">
        <v>53.033000000000001</v>
      </c>
      <c r="L84" s="37">
        <v>52.332999999999998</v>
      </c>
      <c r="M84" s="37">
        <v>50.732999999999997</v>
      </c>
      <c r="N84" s="37">
        <v>50.283000000000001</v>
      </c>
      <c r="O84" s="37">
        <v>51.982999999999997</v>
      </c>
      <c r="P84" s="37">
        <v>55.033000000000001</v>
      </c>
      <c r="Q84" s="37">
        <v>49.05</v>
      </c>
      <c r="S84" s="4">
        <f t="shared" si="88"/>
        <v>85.474147055697173</v>
      </c>
      <c r="T84" s="4">
        <f t="shared" si="88"/>
        <v>86.674690004150463</v>
      </c>
      <c r="U84" s="4">
        <f t="shared" si="88"/>
        <v>71.100786158947969</v>
      </c>
      <c r="V84" s="4">
        <f t="shared" si="88"/>
        <v>65.588796418567014</v>
      </c>
      <c r="W84" s="4">
        <f t="shared" si="88"/>
        <v>58.446532871587088</v>
      </c>
      <c r="X84" s="4">
        <f t="shared" si="88"/>
        <v>56.450815156778575</v>
      </c>
      <c r="Y84" s="4">
        <f t="shared" si="88"/>
        <v>56.975854190568221</v>
      </c>
      <c r="Z84" s="4">
        <f t="shared" si="88"/>
        <v>57.225037332130228</v>
      </c>
      <c r="AA84" s="4">
        <f t="shared" si="88"/>
        <v>57.528728157863021</v>
      </c>
      <c r="AB84" s="4">
        <f t="shared" si="88"/>
        <v>62.053066659443559</v>
      </c>
      <c r="AC84" s="4">
        <f t="shared" si="88"/>
        <v>60.261904293488904</v>
      </c>
      <c r="AD84" s="4">
        <f t="shared" si="88"/>
        <v>60.667833530390297</v>
      </c>
      <c r="AE84" s="4">
        <f t="shared" si="88"/>
        <v>65.44813409321894</v>
      </c>
      <c r="AF84" s="4">
        <f t="shared" si="88"/>
        <v>65.24551986392612</v>
      </c>
      <c r="AG84" s="4">
        <f t="shared" si="88"/>
        <v>56.8009116398866</v>
      </c>
      <c r="AI84" s="4">
        <f t="shared" si="89"/>
        <v>-14.248147055697174</v>
      </c>
      <c r="AJ84" s="4">
        <f t="shared" si="89"/>
        <v>-14.658690004150458</v>
      </c>
      <c r="AK84" s="4">
        <f t="shared" si="89"/>
        <v>-17.019786158947966</v>
      </c>
      <c r="AL84" s="4">
        <f t="shared" si="89"/>
        <v>-14.305796418567013</v>
      </c>
      <c r="AM84" s="4">
        <f t="shared" si="89"/>
        <v>-5.2295328715870895</v>
      </c>
      <c r="AN84" s="4">
        <f t="shared" si="89"/>
        <v>-3.050815156778576</v>
      </c>
      <c r="AO84" s="4">
        <f t="shared" si="89"/>
        <v>-4.7758541905682179</v>
      </c>
      <c r="AP84" s="4">
        <f t="shared" si="89"/>
        <v>-5.5420373321302279</v>
      </c>
      <c r="AQ84" s="4">
        <f t="shared" si="89"/>
        <v>-4.4957281578630202</v>
      </c>
      <c r="AR84" s="4">
        <f t="shared" si="89"/>
        <v>-9.7200666594435603</v>
      </c>
      <c r="AS84" s="4">
        <f t="shared" si="89"/>
        <v>-9.5289042934889068</v>
      </c>
      <c r="AT84" s="4">
        <f t="shared" si="89"/>
        <v>-10.384833530390296</v>
      </c>
      <c r="AU84" s="4">
        <f t="shared" si="89"/>
        <v>-13.465134093218943</v>
      </c>
      <c r="AV84" s="4">
        <f t="shared" si="89"/>
        <v>-10.212519863926119</v>
      </c>
      <c r="AW84" s="4">
        <f t="shared" si="89"/>
        <v>-7.7509116398866027</v>
      </c>
      <c r="AY84" s="2">
        <f t="shared" si="80"/>
        <v>47.360214913258851</v>
      </c>
      <c r="AZ84" s="2">
        <f t="shared" si="80"/>
        <v>49.093110267862592</v>
      </c>
      <c r="BA84" s="2">
        <f t="shared" si="80"/>
        <v>48.739121714001875</v>
      </c>
      <c r="BB84" s="2">
        <f t="shared" si="80"/>
        <v>50.357166874644236</v>
      </c>
      <c r="BC84" s="2">
        <f t="shared" si="80"/>
        <v>49.939215759394223</v>
      </c>
      <c r="BD84" s="2">
        <f t="shared" si="80"/>
        <v>50.589715002391223</v>
      </c>
      <c r="BE84" s="2">
        <f t="shared" si="80"/>
        <v>50.539140383938552</v>
      </c>
      <c r="BF84" s="2">
        <f t="shared" si="80"/>
        <v>51.220160864838348</v>
      </c>
      <c r="BG84" s="2">
        <f t="shared" si="80"/>
        <v>50.129990846484688</v>
      </c>
      <c r="BH84" s="2">
        <f t="shared" si="80"/>
        <v>50.809328952025837</v>
      </c>
      <c r="BI84" s="2">
        <f t="shared" si="80"/>
        <v>50.168723883105244</v>
      </c>
      <c r="BJ84" s="2">
        <f t="shared" si="80"/>
        <v>51.019893781906532</v>
      </c>
      <c r="BK84" s="2">
        <f t="shared" si="80"/>
        <v>51.414862179512191</v>
      </c>
      <c r="BL84" s="2">
        <f t="shared" si="80"/>
        <v>51.418105637783064</v>
      </c>
      <c r="BM84" s="2">
        <f t="shared" si="80"/>
        <v>52.104264058872559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61.112700868983964</v>
      </c>
      <c r="DL84" s="2">
        <f t="shared" si="90"/>
        <v>64.872295798319328</v>
      </c>
      <c r="DM84" s="2">
        <f t="shared" si="90"/>
        <v>62.83999313599314</v>
      </c>
      <c r="DN84" s="2">
        <f t="shared" si="90"/>
        <v>63.167002359502362</v>
      </c>
      <c r="DO84" s="2">
        <f t="shared" si="90"/>
        <v>64.32219439775912</v>
      </c>
      <c r="DP84" s="2">
        <f t="shared" si="90"/>
        <v>63.045132646932636</v>
      </c>
      <c r="DQ84" s="2">
        <f t="shared" si="90"/>
        <v>61.970163534963554</v>
      </c>
      <c r="DR84" s="2">
        <f t="shared" si="90"/>
        <v>61.38411036414567</v>
      </c>
      <c r="DS84" s="2">
        <f t="shared" si="90"/>
        <v>62.829477777777768</v>
      </c>
      <c r="DT84" s="2">
        <f t="shared" si="90"/>
        <v>61.4283111111111</v>
      </c>
      <c r="DU84" s="2">
        <f t="shared" si="90"/>
        <v>59.906387624466589</v>
      </c>
      <c r="DV84" s="2">
        <f t="shared" si="90"/>
        <v>61.780596825396827</v>
      </c>
      <c r="DW84" s="2">
        <f t="shared" si="90"/>
        <v>62.194129515229513</v>
      </c>
      <c r="DX84" s="2">
        <f t="shared" si="90"/>
        <v>62.600202240896365</v>
      </c>
      <c r="DY84" s="2">
        <f t="shared" si="90"/>
        <v>61.055314438502691</v>
      </c>
      <c r="EA84" s="2">
        <f>CE$228*$B84+CE$229</f>
        <v>45.76158768973761</v>
      </c>
      <c r="EB84" s="2">
        <f t="shared" si="91"/>
        <v>46.992770404102927</v>
      </c>
      <c r="EC84" s="2">
        <f t="shared" si="91"/>
        <v>46.695225049990924</v>
      </c>
      <c r="ED84" s="2">
        <f t="shared" si="91"/>
        <v>48.501960353093047</v>
      </c>
      <c r="EE84" s="2">
        <f t="shared" si="91"/>
        <v>48.048125202611743</v>
      </c>
      <c r="EF84" s="2">
        <f t="shared" si="91"/>
        <v>48.760381816081335</v>
      </c>
      <c r="EG84" s="2">
        <f t="shared" si="91"/>
        <v>48.836497747227355</v>
      </c>
      <c r="EH84" s="2">
        <f t="shared" si="91"/>
        <v>49.612144569695268</v>
      </c>
      <c r="EI84" s="2">
        <f t="shared" si="91"/>
        <v>48.147325681799117</v>
      </c>
      <c r="EJ84" s="2">
        <f t="shared" si="91"/>
        <v>49.197860238153098</v>
      </c>
      <c r="EK84" s="2">
        <f t="shared" si="91"/>
        <v>48.645442568716589</v>
      </c>
      <c r="EL84" s="2">
        <f t="shared" si="91"/>
        <v>49.404529034327879</v>
      </c>
      <c r="EM84" s="2">
        <f t="shared" si="91"/>
        <v>49.873512275753441</v>
      </c>
      <c r="EN84" s="2">
        <f t="shared" si="91"/>
        <v>49.933016283418944</v>
      </c>
      <c r="EO84" s="2">
        <f t="shared" si="91"/>
        <v>50.561647812792209</v>
      </c>
      <c r="EQ84" s="2">
        <f t="shared" si="92"/>
        <v>45.47524732381121</v>
      </c>
      <c r="ER84" s="2">
        <f t="shared" si="92"/>
        <v>47.74589045816348</v>
      </c>
      <c r="ES84" s="2">
        <f t="shared" si="92"/>
        <v>46.399250157613423</v>
      </c>
      <c r="ET84" s="2">
        <f t="shared" si="92"/>
        <v>48.005807735668533</v>
      </c>
      <c r="EU84" s="2">
        <f t="shared" si="92"/>
        <v>48.08892265726309</v>
      </c>
      <c r="EV84" s="2">
        <f t="shared" si="92"/>
        <v>49.176741574953752</v>
      </c>
      <c r="EW84" s="2">
        <f t="shared" si="92"/>
        <v>49.434653772163337</v>
      </c>
      <c r="EX84" s="2">
        <f t="shared" si="92"/>
        <v>49.720505470867735</v>
      </c>
      <c r="EY84" s="2">
        <f t="shared" si="92"/>
        <v>49.064247358803627</v>
      </c>
      <c r="EZ84" s="2">
        <f t="shared" si="92"/>
        <v>49.612322217619727</v>
      </c>
      <c r="FA84" s="2">
        <f t="shared" si="92"/>
        <v>48.897400717017213</v>
      </c>
      <c r="FB84" s="2">
        <f t="shared" si="92"/>
        <v>50.115212022274434</v>
      </c>
      <c r="FC84" s="2">
        <f t="shared" si="92"/>
        <v>50.325036049580767</v>
      </c>
      <c r="FD84" s="2">
        <f t="shared" si="92"/>
        <v>50.686559866259643</v>
      </c>
      <c r="FE84" s="2">
        <f t="shared" si="92"/>
        <v>50.923129552252163</v>
      </c>
      <c r="FG84" s="2">
        <f t="shared" si="93"/>
        <v>0.89582597395619101</v>
      </c>
      <c r="FH84" s="2">
        <f t="shared" si="93"/>
        <v>0.88258069949429585</v>
      </c>
      <c r="FI84" s="2">
        <f t="shared" si="93"/>
        <v>0.87338013068828413</v>
      </c>
      <c r="FJ84" s="2">
        <f t="shared" si="93"/>
        <v>0.87345439480711207</v>
      </c>
      <c r="FK84" s="2">
        <f t="shared" si="93"/>
        <v>0.88380045059196854</v>
      </c>
      <c r="FL84" s="2">
        <f t="shared" si="93"/>
        <v>0.87197303677705995</v>
      </c>
      <c r="FM84" s="2">
        <f t="shared" si="93"/>
        <v>0.87041618654159436</v>
      </c>
      <c r="FN84" s="2">
        <f t="shared" si="93"/>
        <v>0.86341583129822896</v>
      </c>
      <c r="FO84" s="2">
        <f t="shared" si="93"/>
        <v>0.86505471242730625</v>
      </c>
      <c r="FP84" s="2">
        <f t="shared" si="93"/>
        <v>0.86828700459738739</v>
      </c>
      <c r="FQ84" s="2">
        <f t="shared" si="93"/>
        <v>0.86475735586235536</v>
      </c>
      <c r="FR84" s="2">
        <f t="shared" si="93"/>
        <v>0.86954256202924329</v>
      </c>
      <c r="FS84" s="2">
        <f t="shared" si="93"/>
        <v>0.87493359706413953</v>
      </c>
      <c r="FT84" s="2">
        <f t="shared" si="93"/>
        <v>0.88280731462698137</v>
      </c>
      <c r="FU84" s="2">
        <f t="shared" si="93"/>
        <v>0.85301626737234137</v>
      </c>
      <c r="FW84" s="2">
        <f t="shared" si="82"/>
        <v>1.955856322275087E-3</v>
      </c>
      <c r="FX84" s="2">
        <f t="shared" si="82"/>
        <v>1.2461473994019917E-3</v>
      </c>
      <c r="FY84" s="2">
        <f t="shared" si="82"/>
        <v>1.188482927673836E-3</v>
      </c>
      <c r="FZ84" s="2">
        <f t="shared" si="82"/>
        <v>1.1893403526940325E-3</v>
      </c>
      <c r="GA84" s="2">
        <f t="shared" si="82"/>
        <v>1.2512856909880534E-3</v>
      </c>
      <c r="GB84" s="2">
        <f t="shared" si="82"/>
        <v>1.200685294336724E-3</v>
      </c>
      <c r="GC84" s="2">
        <f t="shared" si="82"/>
        <v>1.2239937702283E-3</v>
      </c>
      <c r="GD84" s="2">
        <f t="shared" si="82"/>
        <v>1.403948479050475E-3</v>
      </c>
      <c r="GE84" s="2">
        <f t="shared" si="82"/>
        <v>1.502776019214272E-3</v>
      </c>
      <c r="GF84" s="2">
        <f t="shared" si="82"/>
        <v>1.3496877847811992E-3</v>
      </c>
      <c r="GG84" s="2">
        <f t="shared" si="82"/>
        <v>1.2753291070782234E-3</v>
      </c>
      <c r="GH84" s="2">
        <f t="shared" si="82"/>
        <v>1.1462936600604692E-3</v>
      </c>
      <c r="GI84" s="2">
        <f t="shared" si="82"/>
        <v>1.0068654061797275E-3</v>
      </c>
      <c r="GJ84" s="2">
        <f t="shared" si="82"/>
        <v>7.8006886574386643E-4</v>
      </c>
      <c r="GK84" s="2">
        <f t="shared" si="82"/>
        <v>6.0295295540772897E-4</v>
      </c>
      <c r="GM84" s="86">
        <f t="shared" si="83"/>
        <v>0.18692108345209879</v>
      </c>
      <c r="GN84" s="86">
        <f t="shared" si="83"/>
        <v>0.18849107583266692</v>
      </c>
      <c r="GO84" s="86">
        <f t="shared" si="83"/>
        <v>0.11272996346018629</v>
      </c>
      <c r="GP84" s="86">
        <f t="shared" si="83"/>
        <v>7.1324939032715223E-2</v>
      </c>
      <c r="GQ84" s="86">
        <f t="shared" si="83"/>
        <v>1.8345062419954466E-2</v>
      </c>
      <c r="GR84" s="86">
        <f t="shared" si="83"/>
        <v>1.2972844517154792E-2</v>
      </c>
      <c r="GS84" s="86">
        <f t="shared" si="83"/>
        <v>1.8167402934170938E-2</v>
      </c>
      <c r="GT84" s="86">
        <f t="shared" si="83"/>
        <v>1.2924815199218639E-2</v>
      </c>
      <c r="GU84" s="86">
        <f t="shared" si="83"/>
        <v>2.0420907373002728E-2</v>
      </c>
      <c r="GV84" s="86">
        <f t="shared" si="83"/>
        <v>4.8380448698526216E-2</v>
      </c>
      <c r="GW84" s="86">
        <f t="shared" si="83"/>
        <v>4.8154625068532873E-2</v>
      </c>
      <c r="GX84" s="86">
        <f t="shared" si="83"/>
        <v>4.107744552380365E-2</v>
      </c>
      <c r="GY84" s="86">
        <f t="shared" si="83"/>
        <v>7.2917761976637852E-2</v>
      </c>
      <c r="GZ84" s="86">
        <f t="shared" si="83"/>
        <v>7.6965068221457891E-2</v>
      </c>
      <c r="HA84" s="86">
        <f t="shared" si="83"/>
        <v>4.1050653622453755E-2</v>
      </c>
      <c r="HC84" s="86">
        <f t="shared" si="73"/>
        <v>1.1494304421469561E-2</v>
      </c>
      <c r="HD84" s="86">
        <f t="shared" si="73"/>
        <v>9.3896820195971484E-3</v>
      </c>
      <c r="HE84" s="86">
        <f t="shared" si="73"/>
        <v>7.1127525809856181E-3</v>
      </c>
      <c r="HF84" s="86">
        <f t="shared" si="73"/>
        <v>6.4264967227673792E-3</v>
      </c>
      <c r="HG84" s="86">
        <f t="shared" si="87"/>
        <v>1.0198241617098652E-2</v>
      </c>
      <c r="HH84" s="86">
        <f t="shared" si="87"/>
        <v>6.7549653871127584E-3</v>
      </c>
      <c r="HI84" s="86">
        <f t="shared" si="87"/>
        <v>6.5711755042076924E-3</v>
      </c>
      <c r="HJ84" s="86">
        <f t="shared" si="87"/>
        <v>7.4816371159650424E-3</v>
      </c>
      <c r="HK84" s="86">
        <f t="shared" si="87"/>
        <v>8.1929715047150027E-3</v>
      </c>
      <c r="HL84" s="86">
        <f t="shared" si="87"/>
        <v>7.6304627661036616E-3</v>
      </c>
      <c r="HM84" s="86">
        <f t="shared" si="87"/>
        <v>5.9280712525070335E-3</v>
      </c>
      <c r="HN84" s="86">
        <f t="shared" si="87"/>
        <v>6.938273298735499E-3</v>
      </c>
      <c r="HO84" s="86">
        <f t="shared" si="87"/>
        <v>5.9361114773011309E-3</v>
      </c>
      <c r="HP84" s="86">
        <f t="shared" si="87"/>
        <v>5.448187927535696E-3</v>
      </c>
      <c r="HQ84" s="86">
        <f t="shared" si="87"/>
        <v>1.2247683440980593E-3</v>
      </c>
      <c r="HS84" s="86">
        <f t="shared" si="84"/>
        <v>7.2784039145848519E-22</v>
      </c>
      <c r="HT84" s="86">
        <f t="shared" si="84"/>
        <v>2.0776930642340831E-25</v>
      </c>
      <c r="HU84" s="86">
        <f t="shared" si="84"/>
        <v>3.4215847791802109E-29</v>
      </c>
      <c r="HV84" s="86">
        <f t="shared" si="84"/>
        <v>7.430595970218768E-31</v>
      </c>
      <c r="HW84" s="86">
        <f t="shared" si="84"/>
        <v>2.5537412453207571E-29</v>
      </c>
      <c r="HX84" s="86">
        <f t="shared" si="84"/>
        <v>3.1405128160569129E-33</v>
      </c>
      <c r="HY84" s="86">
        <f t="shared" si="84"/>
        <v>3.120442508690888E-33</v>
      </c>
      <c r="HZ84" s="86">
        <f t="shared" si="84"/>
        <v>2.2808709305746496E-34</v>
      </c>
      <c r="IA84" s="86">
        <f t="shared" si="84"/>
        <v>1.4447890717131031E-33</v>
      </c>
      <c r="IB84" s="86">
        <f t="shared" si="84"/>
        <v>5.5291352481349254E-32</v>
      </c>
      <c r="IC84" s="86">
        <f t="shared" si="84"/>
        <v>5.6921016379430589E-33</v>
      </c>
      <c r="ID84" s="86">
        <f t="shared" si="84"/>
        <v>5.3375919655360447E-32</v>
      </c>
      <c r="IE84" s="86">
        <f t="shared" si="84"/>
        <v>1.0017659442524344E-30</v>
      </c>
      <c r="IF84" s="86">
        <f t="shared" si="84"/>
        <v>7.5465657878027993E-20</v>
      </c>
      <c r="IG84" s="86">
        <f t="shared" si="84"/>
        <v>4.7422139815062101E-14</v>
      </c>
      <c r="II84" s="86">
        <f t="shared" si="85"/>
        <v>2.9599366329590623E-102</v>
      </c>
      <c r="IJ84" s="86">
        <f t="shared" si="85"/>
        <v>8.5291241641486012E-127</v>
      </c>
      <c r="IK84" s="86">
        <f t="shared" si="85"/>
        <v>1.5930829048636666E-147</v>
      </c>
      <c r="IL84" s="86">
        <f t="shared" si="85"/>
        <v>5.9825039716930625E-153</v>
      </c>
      <c r="IM84" s="86">
        <f t="shared" si="85"/>
        <v>1.7350671112511783E-146</v>
      </c>
      <c r="IN84" s="86">
        <f t="shared" si="85"/>
        <v>1.2747519387701596E-166</v>
      </c>
      <c r="IO84" s="86">
        <f t="shared" si="85"/>
        <v>1.854662807208195E-166</v>
      </c>
      <c r="IP84" s="86">
        <f t="shared" si="85"/>
        <v>3.2013915592619169E-174</v>
      </c>
      <c r="IQ84" s="86">
        <f t="shared" si="85"/>
        <v>6.0009968352297429E-170</v>
      </c>
      <c r="IR84" s="86">
        <f t="shared" si="85"/>
        <v>7.2725338965296579E-160</v>
      </c>
      <c r="IS84" s="86">
        <f t="shared" si="85"/>
        <v>3.2414112375176912E-164</v>
      </c>
      <c r="IT84" s="86">
        <f t="shared" si="85"/>
        <v>2.4053549814824731E-159</v>
      </c>
      <c r="IU84" s="86">
        <f t="shared" si="85"/>
        <v>1.0683307139276889E-150</v>
      </c>
      <c r="IV84" s="86">
        <f t="shared" si="85"/>
        <v>3.2864765452599937E-78</v>
      </c>
      <c r="IW84" s="86">
        <f t="shared" si="85"/>
        <v>3.4265148840569455E-42</v>
      </c>
      <c r="IY84" s="86">
        <f t="shared" si="86"/>
        <v>0.19841538787356836</v>
      </c>
      <c r="IZ84" s="86">
        <f t="shared" si="86"/>
        <v>0.19788075785226406</v>
      </c>
      <c r="JA84" s="86">
        <f t="shared" si="86"/>
        <v>0.11984271604117192</v>
      </c>
      <c r="JB84" s="86">
        <f t="shared" si="86"/>
        <v>7.7751435755482601E-2</v>
      </c>
      <c r="JC84" s="86">
        <f t="shared" si="86"/>
        <v>2.8543304037053116E-2</v>
      </c>
      <c r="JD84" s="86">
        <f t="shared" si="86"/>
        <v>1.9727809904267549E-2</v>
      </c>
      <c r="JE84" s="86">
        <f t="shared" si="86"/>
        <v>2.4738578438378629E-2</v>
      </c>
      <c r="JF84" s="86">
        <f t="shared" si="86"/>
        <v>2.0406452315183683E-2</v>
      </c>
      <c r="JG84" s="86">
        <f t="shared" si="86"/>
        <v>2.8613878877717731E-2</v>
      </c>
      <c r="JH84" s="86">
        <f t="shared" si="86"/>
        <v>5.601091146462988E-2</v>
      </c>
      <c r="JI84" s="86">
        <f t="shared" si="86"/>
        <v>5.4082696321039909E-2</v>
      </c>
      <c r="JJ84" s="86">
        <f t="shared" si="86"/>
        <v>4.8015718822539147E-2</v>
      </c>
      <c r="JK84" s="86">
        <f t="shared" si="86"/>
        <v>7.8853873453938989E-2</v>
      </c>
      <c r="JL84" s="86">
        <f t="shared" si="86"/>
        <v>8.2413256148993586E-2</v>
      </c>
      <c r="JM84" s="86">
        <f t="shared" si="86"/>
        <v>4.2275421966599232E-2</v>
      </c>
    </row>
    <row r="85" spans="2:273" x14ac:dyDescent="0.25">
      <c r="B85" s="2">
        <v>58</v>
      </c>
      <c r="C85" s="37">
        <v>56.694000000000003</v>
      </c>
      <c r="D85" s="37">
        <v>56.645000000000003</v>
      </c>
      <c r="E85" s="37">
        <v>51.194000000000003</v>
      </c>
      <c r="F85" s="37">
        <v>51.883000000000003</v>
      </c>
      <c r="G85" s="37">
        <v>55.332999999999998</v>
      </c>
      <c r="H85" s="37">
        <v>54.582999999999998</v>
      </c>
      <c r="I85" s="37">
        <v>53.2</v>
      </c>
      <c r="J85" s="37">
        <v>53.55</v>
      </c>
      <c r="K85" s="37">
        <v>54.55</v>
      </c>
      <c r="L85" s="37">
        <v>53.7</v>
      </c>
      <c r="M85" s="37">
        <v>50.1</v>
      </c>
      <c r="N85" s="37">
        <v>52.466999999999999</v>
      </c>
      <c r="O85" s="37">
        <v>52.133000000000003</v>
      </c>
      <c r="P85" s="37">
        <v>53.982999999999997</v>
      </c>
      <c r="Q85" s="37">
        <v>50.716999999999999</v>
      </c>
      <c r="S85" s="4">
        <f t="shared" si="88"/>
        <v>70.768752985293816</v>
      </c>
      <c r="T85" s="4">
        <f t="shared" si="88"/>
        <v>71.224206954369805</v>
      </c>
      <c r="U85" s="4">
        <f t="shared" si="88"/>
        <v>61.159898538287877</v>
      </c>
      <c r="V85" s="4">
        <f t="shared" si="88"/>
        <v>59.182142115131512</v>
      </c>
      <c r="W85" s="4">
        <f t="shared" si="88"/>
        <v>59.090176170957932</v>
      </c>
      <c r="X85" s="4">
        <f t="shared" si="88"/>
        <v>57.017057148813855</v>
      </c>
      <c r="Y85" s="4">
        <f t="shared" si="88"/>
        <v>56.853747900898384</v>
      </c>
      <c r="Z85" s="4">
        <f t="shared" si="88"/>
        <v>58.249976034901856</v>
      </c>
      <c r="AA85" s="4">
        <f t="shared" si="88"/>
        <v>57.946501063432748</v>
      </c>
      <c r="AB85" s="4">
        <f t="shared" si="88"/>
        <v>59.152429721975139</v>
      </c>
      <c r="AC85" s="4">
        <f t="shared" si="88"/>
        <v>56.976651942388685</v>
      </c>
      <c r="AD85" s="4">
        <f t="shared" si="88"/>
        <v>58.391737339848177</v>
      </c>
      <c r="AE85" s="4">
        <f t="shared" si="88"/>
        <v>59.462795709060501</v>
      </c>
      <c r="AF85" s="4">
        <f t="shared" si="88"/>
        <v>59.310209854301135</v>
      </c>
      <c r="AG85" s="4">
        <f t="shared" si="88"/>
        <v>53.984103354307464</v>
      </c>
      <c r="AI85" s="4">
        <f t="shared" si="89"/>
        <v>-14.074752985293813</v>
      </c>
      <c r="AJ85" s="4">
        <f t="shared" si="89"/>
        <v>-14.579206954369802</v>
      </c>
      <c r="AK85" s="4">
        <f t="shared" si="89"/>
        <v>-9.965898538287874</v>
      </c>
      <c r="AL85" s="4">
        <f t="shared" si="89"/>
        <v>-7.2991421151315095</v>
      </c>
      <c r="AM85" s="4">
        <f t="shared" si="89"/>
        <v>-3.7571761709579334</v>
      </c>
      <c r="AN85" s="4">
        <f t="shared" si="89"/>
        <v>-2.4340571488138565</v>
      </c>
      <c r="AO85" s="4">
        <f t="shared" si="89"/>
        <v>-3.6537479008983809</v>
      </c>
      <c r="AP85" s="4">
        <f t="shared" si="89"/>
        <v>-4.6999760349018587</v>
      </c>
      <c r="AQ85" s="4">
        <f t="shared" si="89"/>
        <v>-3.3965010634327513</v>
      </c>
      <c r="AR85" s="4">
        <f t="shared" si="89"/>
        <v>-5.4524297219751361</v>
      </c>
      <c r="AS85" s="4">
        <f t="shared" si="89"/>
        <v>-6.8766519423886834</v>
      </c>
      <c r="AT85" s="4">
        <f t="shared" si="89"/>
        <v>-5.9247373398481784</v>
      </c>
      <c r="AU85" s="4">
        <f t="shared" si="89"/>
        <v>-7.3297957090604982</v>
      </c>
      <c r="AV85" s="4">
        <f t="shared" si="89"/>
        <v>-5.3272098543011381</v>
      </c>
      <c r="AW85" s="4">
        <f t="shared" si="89"/>
        <v>-3.2671033543074657</v>
      </c>
      <c r="AY85" s="2">
        <f t="shared" si="80"/>
        <v>47.144054696953624</v>
      </c>
      <c r="AZ85" s="2">
        <f t="shared" si="80"/>
        <v>48.844880239311195</v>
      </c>
      <c r="BA85" s="2">
        <f t="shared" si="80"/>
        <v>48.491550945149385</v>
      </c>
      <c r="BB85" s="2">
        <f t="shared" si="80"/>
        <v>50.098531669667118</v>
      </c>
      <c r="BC85" s="2">
        <f t="shared" si="80"/>
        <v>49.693981387390124</v>
      </c>
      <c r="BD85" s="2">
        <f t="shared" si="80"/>
        <v>50.350778441013247</v>
      </c>
      <c r="BE85" s="2">
        <f t="shared" si="80"/>
        <v>50.306389283873706</v>
      </c>
      <c r="BF85" s="2">
        <f t="shared" si="80"/>
        <v>50.976883723437759</v>
      </c>
      <c r="BG85" s="2">
        <f t="shared" si="80"/>
        <v>49.899645412935747</v>
      </c>
      <c r="BH85" s="2">
        <f t="shared" si="80"/>
        <v>50.567733320330511</v>
      </c>
      <c r="BI85" s="2">
        <f t="shared" si="80"/>
        <v>49.939485099730618</v>
      </c>
      <c r="BJ85" s="2">
        <f t="shared" si="80"/>
        <v>50.784302116289112</v>
      </c>
      <c r="BK85" s="2">
        <f t="shared" si="80"/>
        <v>51.174297015502319</v>
      </c>
      <c r="BL85" s="2">
        <f t="shared" si="80"/>
        <v>51.196525850776638</v>
      </c>
      <c r="BM85" s="2">
        <f t="shared" si="80"/>
        <v>51.895106625255579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61.321682486631026</v>
      </c>
      <c r="DL85" s="2">
        <f t="shared" si="90"/>
        <v>65.102926050420166</v>
      </c>
      <c r="DM85" s="2">
        <f t="shared" si="90"/>
        <v>63.037191977691982</v>
      </c>
      <c r="DN85" s="2">
        <f t="shared" si="90"/>
        <v>63.354001716001719</v>
      </c>
      <c r="DO85" s="2">
        <f t="shared" si="90"/>
        <v>64.521058543417382</v>
      </c>
      <c r="DP85" s="2">
        <f t="shared" si="90"/>
        <v>63.179735864435855</v>
      </c>
      <c r="DQ85" s="2">
        <f t="shared" si="90"/>
        <v>62.075621964821984</v>
      </c>
      <c r="DR85" s="2">
        <f t="shared" si="90"/>
        <v>61.501297478991603</v>
      </c>
      <c r="DS85" s="2">
        <f t="shared" si="90"/>
        <v>62.96415396825396</v>
      </c>
      <c r="DT85" s="2">
        <f t="shared" si="90"/>
        <v>61.551577777777766</v>
      </c>
      <c r="DU85" s="2">
        <f t="shared" si="90"/>
        <v>60.01559506875298</v>
      </c>
      <c r="DV85" s="2">
        <f t="shared" si="90"/>
        <v>61.909982539682545</v>
      </c>
      <c r="DW85" s="2">
        <f t="shared" si="90"/>
        <v>62.320857829257825</v>
      </c>
      <c r="DX85" s="2">
        <f t="shared" si="90"/>
        <v>62.766042296918769</v>
      </c>
      <c r="DY85" s="2">
        <f t="shared" si="90"/>
        <v>61.300368983957235</v>
      </c>
      <c r="EA85" s="2">
        <f t="shared" ref="EA85:EL116" si="94">CE$228*$B85+CE$229</f>
        <v>45.64108879864051</v>
      </c>
      <c r="EB85" s="2">
        <f t="shared" si="91"/>
        <v>46.871091564240871</v>
      </c>
      <c r="EC85" s="2">
        <f t="shared" si="91"/>
        <v>46.568744450503957</v>
      </c>
      <c r="ED85" s="2">
        <f t="shared" si="91"/>
        <v>48.34777746967373</v>
      </c>
      <c r="EE85" s="2">
        <f t="shared" si="91"/>
        <v>47.916027193472459</v>
      </c>
      <c r="EF85" s="2">
        <f t="shared" si="91"/>
        <v>48.632306954713492</v>
      </c>
      <c r="EG85" s="2">
        <f t="shared" si="91"/>
        <v>48.70752143022181</v>
      </c>
      <c r="EH85" s="2">
        <f t="shared" si="91"/>
        <v>49.458326395875019</v>
      </c>
      <c r="EI85" s="2">
        <f t="shared" si="91"/>
        <v>48.03927836703869</v>
      </c>
      <c r="EJ85" s="2">
        <f t="shared" si="91"/>
        <v>49.047488466585662</v>
      </c>
      <c r="EK85" s="2">
        <f t="shared" si="91"/>
        <v>48.501910150573558</v>
      </c>
      <c r="EL85" s="2">
        <f t="shared" si="91"/>
        <v>49.260999679178703</v>
      </c>
      <c r="EM85" s="2">
        <f t="shared" si="91"/>
        <v>49.720612551396989</v>
      </c>
      <c r="EN85" s="2">
        <f t="shared" si="91"/>
        <v>49.795109010931128</v>
      </c>
      <c r="EO85" s="2">
        <f t="shared" si="91"/>
        <v>50.416815976346328</v>
      </c>
      <c r="EQ85" s="2">
        <f t="shared" si="92"/>
        <v>45.363415284045459</v>
      </c>
      <c r="ER85" s="2">
        <f t="shared" si="92"/>
        <v>47.604373859444785</v>
      </c>
      <c r="ES85" s="2">
        <f t="shared" si="92"/>
        <v>46.281093789026883</v>
      </c>
      <c r="ET85" s="2">
        <f t="shared" si="92"/>
        <v>47.864907469414561</v>
      </c>
      <c r="EU85" s="2">
        <f t="shared" si="92"/>
        <v>47.955451001367422</v>
      </c>
      <c r="EV85" s="2">
        <f t="shared" si="92"/>
        <v>49.036714125052825</v>
      </c>
      <c r="EW85" s="2">
        <f t="shared" si="92"/>
        <v>49.28858847474374</v>
      </c>
      <c r="EX85" s="2">
        <f t="shared" si="92"/>
        <v>49.563385757088909</v>
      </c>
      <c r="EY85" s="2">
        <f t="shared" si="92"/>
        <v>48.929820010081698</v>
      </c>
      <c r="EZ85" s="2">
        <f t="shared" si="92"/>
        <v>49.45023326668553</v>
      </c>
      <c r="FA85" s="2">
        <f t="shared" si="92"/>
        <v>48.746795965583182</v>
      </c>
      <c r="FB85" s="2">
        <f t="shared" si="92"/>
        <v>49.952005340841843</v>
      </c>
      <c r="FC85" s="2">
        <f t="shared" si="92"/>
        <v>50.159635590061235</v>
      </c>
      <c r="FD85" s="2">
        <f t="shared" si="92"/>
        <v>50.527061253089123</v>
      </c>
      <c r="FE85" s="2">
        <f t="shared" si="92"/>
        <v>50.75921677663333</v>
      </c>
      <c r="FG85" s="2">
        <f t="shared" si="93"/>
        <v>0.90411324330701526</v>
      </c>
      <c r="FH85" s="2">
        <f t="shared" si="93"/>
        <v>0.89179438527983224</v>
      </c>
      <c r="FI85" s="2">
        <f t="shared" si="93"/>
        <v>0.8832202428800533</v>
      </c>
      <c r="FJ85" s="2">
        <f t="shared" si="93"/>
        <v>0.88328950688124952</v>
      </c>
      <c r="FK85" s="2">
        <f t="shared" si="93"/>
        <v>0.89293003588979258</v>
      </c>
      <c r="FL85" s="2">
        <f t="shared" si="93"/>
        <v>0.88190771397619305</v>
      </c>
      <c r="FM85" s="2">
        <f t="shared" si="93"/>
        <v>0.88045511015614075</v>
      </c>
      <c r="FN85" s="2">
        <f t="shared" si="93"/>
        <v>0.87391851971396239</v>
      </c>
      <c r="FO85" s="2">
        <f t="shared" si="93"/>
        <v>0.87544955761278431</v>
      </c>
      <c r="FP85" s="2">
        <f t="shared" si="93"/>
        <v>0.87846784598248095</v>
      </c>
      <c r="FQ85" s="2">
        <f t="shared" si="93"/>
        <v>0.87517180117522153</v>
      </c>
      <c r="FR85" s="2">
        <f t="shared" si="93"/>
        <v>0.87963980704255385</v>
      </c>
      <c r="FS85" s="2">
        <f t="shared" si="93"/>
        <v>0.88466892547850573</v>
      </c>
      <c r="FT85" s="2">
        <f t="shared" si="93"/>
        <v>0.89200539417954938</v>
      </c>
      <c r="FU85" s="2">
        <f t="shared" si="93"/>
        <v>0.86419285215101782</v>
      </c>
      <c r="FW85" s="2">
        <f t="shared" si="82"/>
        <v>2.1441492165883138E-3</v>
      </c>
      <c r="FX85" s="2">
        <f t="shared" si="82"/>
        <v>1.3662091986849834E-3</v>
      </c>
      <c r="FY85" s="2">
        <f t="shared" si="82"/>
        <v>1.3029962116333845E-3</v>
      </c>
      <c r="FZ85" s="2">
        <f t="shared" si="82"/>
        <v>1.3039361438324307E-3</v>
      </c>
      <c r="GA85" s="2">
        <f t="shared" si="82"/>
        <v>1.3718418661137247E-3</v>
      </c>
      <c r="GB85" s="2">
        <f t="shared" si="82"/>
        <v>1.3163727571138607E-3</v>
      </c>
      <c r="GC85" s="2">
        <f t="shared" si="82"/>
        <v>1.3419240151931501E-3</v>
      </c>
      <c r="GD85" s="2">
        <f t="shared" si="82"/>
        <v>1.5391904118045158E-3</v>
      </c>
      <c r="GE85" s="2">
        <f t="shared" si="82"/>
        <v>1.6475222725416698E-3</v>
      </c>
      <c r="GF85" s="2">
        <f t="shared" si="82"/>
        <v>1.4797105464493107E-3</v>
      </c>
      <c r="GG85" s="2">
        <f t="shared" si="82"/>
        <v>1.3981985224420081E-3</v>
      </c>
      <c r="GH85" s="2">
        <f t="shared" si="82"/>
        <v>1.2567470180342136E-3</v>
      </c>
      <c r="GI85" s="2">
        <f t="shared" si="82"/>
        <v>1.1038987309880573E-3</v>
      </c>
      <c r="GJ85" s="2">
        <f t="shared" si="82"/>
        <v>8.5526413590985846E-4</v>
      </c>
      <c r="GK85" s="2">
        <f t="shared" si="82"/>
        <v>6.610863123150039E-4</v>
      </c>
      <c r="GM85" s="86">
        <f t="shared" si="83"/>
        <v>9.3867178423256176E-2</v>
      </c>
      <c r="GN85" s="86">
        <f t="shared" si="83"/>
        <v>9.3681758707147275E-2</v>
      </c>
      <c r="GO85" s="86">
        <f t="shared" si="83"/>
        <v>4.2271710445548186E-2</v>
      </c>
      <c r="GP85" s="86">
        <f t="shared" si="83"/>
        <v>2.0104003050474363E-2</v>
      </c>
      <c r="GQ85" s="86">
        <f t="shared" si="83"/>
        <v>3.3080292225817335E-3</v>
      </c>
      <c r="GR85" s="86">
        <f t="shared" si="83"/>
        <v>1.7668816106485737E-3</v>
      </c>
      <c r="GS85" s="86">
        <f t="shared" si="83"/>
        <v>2.8007263778420566E-3</v>
      </c>
      <c r="GT85" s="86">
        <f t="shared" si="83"/>
        <v>2.1470115371835363E-3</v>
      </c>
      <c r="GU85" s="86">
        <f t="shared" si="83"/>
        <v>4.0445284916066967E-3</v>
      </c>
      <c r="GV85" s="86">
        <f t="shared" si="83"/>
        <v>1.3038802684402931E-2</v>
      </c>
      <c r="GW85" s="86">
        <f t="shared" si="83"/>
        <v>1.2547585222336441E-2</v>
      </c>
      <c r="GX85" s="86">
        <f t="shared" si="83"/>
        <v>1.0726523996780363E-2</v>
      </c>
      <c r="GY85" s="86">
        <f t="shared" si="83"/>
        <v>2.3072992947452447E-2</v>
      </c>
      <c r="GZ85" s="86">
        <f t="shared" si="83"/>
        <v>2.6748688996702737E-2</v>
      </c>
      <c r="HA85" s="86">
        <f t="shared" si="83"/>
        <v>1.108377866358155E-2</v>
      </c>
      <c r="HC85" s="86">
        <f t="shared" si="73"/>
        <v>1.7290695147968656E-2</v>
      </c>
      <c r="HD85" s="86">
        <f t="shared" si="73"/>
        <v>1.4494221059134496E-2</v>
      </c>
      <c r="HE85" s="86">
        <f t="shared" si="73"/>
        <v>1.1480375723133002E-2</v>
      </c>
      <c r="HF85" s="86">
        <f t="shared" si="73"/>
        <v>1.051696601632566E-2</v>
      </c>
      <c r="HG85" s="86">
        <f t="shared" si="87"/>
        <v>1.6191615558412777E-2</v>
      </c>
      <c r="HH85" s="86">
        <f t="shared" si="87"/>
        <v>1.1270005335020841E-2</v>
      </c>
      <c r="HI85" s="86">
        <f t="shared" si="87"/>
        <v>1.0992428994594773E-2</v>
      </c>
      <c r="HJ85" s="86">
        <f t="shared" si="87"/>
        <v>1.2706357489021727E-2</v>
      </c>
      <c r="HK85" s="86">
        <f t="shared" si="87"/>
        <v>1.3828487887729385E-2</v>
      </c>
      <c r="HL85" s="86">
        <f t="shared" si="87"/>
        <v>1.2627247619755961E-2</v>
      </c>
      <c r="HM85" s="86">
        <f t="shared" si="87"/>
        <v>9.9671073049029668E-3</v>
      </c>
      <c r="HN85" s="86">
        <f t="shared" si="87"/>
        <v>1.1393685629735428E-2</v>
      </c>
      <c r="HO85" s="86">
        <f t="shared" si="87"/>
        <v>9.6058298934944362E-3</v>
      </c>
      <c r="HP85" s="86">
        <f t="shared" si="87"/>
        <v>8.859101295833699E-3</v>
      </c>
      <c r="HQ85" s="86">
        <f t="shared" si="87"/>
        <v>2.3763963181509589E-3</v>
      </c>
      <c r="HS85" s="86">
        <f t="shared" si="84"/>
        <v>5.4656519677966691E-21</v>
      </c>
      <c r="HT85" s="86">
        <f t="shared" si="84"/>
        <v>2.0132129402460184E-24</v>
      </c>
      <c r="HU85" s="86">
        <f t="shared" si="84"/>
        <v>4.6938556442652985E-28</v>
      </c>
      <c r="HV85" s="86">
        <f t="shared" si="84"/>
        <v>1.1575851963920786E-29</v>
      </c>
      <c r="HW85" s="86">
        <f t="shared" si="84"/>
        <v>3.5623136374180362E-28</v>
      </c>
      <c r="HX85" s="86">
        <f t="shared" si="84"/>
        <v>6.2100593413767796E-32</v>
      </c>
      <c r="HY85" s="86">
        <f t="shared" si="84"/>
        <v>6.214622894595316E-32</v>
      </c>
      <c r="HZ85" s="86">
        <f t="shared" si="84"/>
        <v>5.4821546364041692E-33</v>
      </c>
      <c r="IA85" s="86">
        <f t="shared" si="84"/>
        <v>3.3171980432536024E-32</v>
      </c>
      <c r="IB85" s="86">
        <f t="shared" si="84"/>
        <v>1.0203351652140476E-30</v>
      </c>
      <c r="IC85" s="86">
        <f t="shared" si="84"/>
        <v>1.1173523291854991E-31</v>
      </c>
      <c r="ID85" s="86">
        <f t="shared" si="84"/>
        <v>9.150738004946179E-31</v>
      </c>
      <c r="IE85" s="86">
        <f t="shared" si="84"/>
        <v>1.4242223959775978E-29</v>
      </c>
      <c r="IF85" s="86">
        <f t="shared" si="84"/>
        <v>3.8063346732436748E-19</v>
      </c>
      <c r="IG85" s="86">
        <f t="shared" si="84"/>
        <v>1.3747534770261031E-13</v>
      </c>
      <c r="II85" s="86">
        <f t="shared" si="85"/>
        <v>2.5892900061321071E-99</v>
      </c>
      <c r="IJ85" s="86">
        <f t="shared" si="85"/>
        <v>2.2164349826512883E-123</v>
      </c>
      <c r="IK85" s="86">
        <f t="shared" si="85"/>
        <v>1.4300687007258299E-143</v>
      </c>
      <c r="IL85" s="86">
        <f t="shared" si="85"/>
        <v>7.5443212917298584E-149</v>
      </c>
      <c r="IM85" s="86">
        <f t="shared" si="85"/>
        <v>1.5644965191878387E-142</v>
      </c>
      <c r="IN85" s="86">
        <f t="shared" si="85"/>
        <v>3.8317688920139118E-162</v>
      </c>
      <c r="IO85" s="86">
        <f t="shared" si="85"/>
        <v>5.6828960266265556E-162</v>
      </c>
      <c r="IP85" s="86">
        <f t="shared" si="85"/>
        <v>1.9987566302867314E-169</v>
      </c>
      <c r="IQ85" s="86">
        <f t="shared" si="85"/>
        <v>3.1875277285992929E-165</v>
      </c>
      <c r="IR85" s="86">
        <f t="shared" si="85"/>
        <v>1.7048168436269834E-155</v>
      </c>
      <c r="IS85" s="86">
        <f t="shared" si="85"/>
        <v>9.1845959679629368E-160</v>
      </c>
      <c r="IT85" s="86">
        <f t="shared" si="85"/>
        <v>4.2885244138802425E-155</v>
      </c>
      <c r="IU85" s="86">
        <f t="shared" si="85"/>
        <v>9.3622664080890001E-147</v>
      </c>
      <c r="IV85" s="86">
        <f t="shared" si="85"/>
        <v>2.9452831561911078E-76</v>
      </c>
      <c r="IW85" s="86">
        <f t="shared" si="85"/>
        <v>3.4174978603580778E-41</v>
      </c>
      <c r="IY85" s="86">
        <f t="shared" si="86"/>
        <v>0.11115787357122484</v>
      </c>
      <c r="IZ85" s="86">
        <f t="shared" si="86"/>
        <v>0.10817597976628177</v>
      </c>
      <c r="JA85" s="86">
        <f t="shared" si="86"/>
        <v>5.3752086168681185E-2</v>
      </c>
      <c r="JB85" s="86">
        <f t="shared" si="86"/>
        <v>3.0620969066800022E-2</v>
      </c>
      <c r="JC85" s="86">
        <f t="shared" si="86"/>
        <v>1.9499644780994512E-2</v>
      </c>
      <c r="JD85" s="86">
        <f t="shared" si="86"/>
        <v>1.3036886945669414E-2</v>
      </c>
      <c r="JE85" s="86">
        <f t="shared" si="86"/>
        <v>1.3793155372436829E-2</v>
      </c>
      <c r="JF85" s="86">
        <f t="shared" si="86"/>
        <v>1.4853369026205264E-2</v>
      </c>
      <c r="JG85" s="86">
        <f t="shared" si="86"/>
        <v>1.7873016379336082E-2</v>
      </c>
      <c r="JH85" s="86">
        <f t="shared" si="86"/>
        <v>2.5666050304158892E-2</v>
      </c>
      <c r="JI85" s="86">
        <f t="shared" si="86"/>
        <v>2.2514692527239408E-2</v>
      </c>
      <c r="JJ85" s="86">
        <f t="shared" si="86"/>
        <v>2.2120209626515792E-2</v>
      </c>
      <c r="JK85" s="86">
        <f t="shared" si="86"/>
        <v>3.2678822840946885E-2</v>
      </c>
      <c r="JL85" s="86">
        <f t="shared" si="86"/>
        <v>3.560779029253644E-2</v>
      </c>
      <c r="JM85" s="86">
        <f t="shared" si="86"/>
        <v>1.3460174981869985E-2</v>
      </c>
    </row>
    <row r="86" spans="2:273" x14ac:dyDescent="0.25">
      <c r="B86" s="2">
        <v>59</v>
      </c>
      <c r="C86" s="37">
        <v>55.613</v>
      </c>
      <c r="D86" s="37">
        <v>56.338999999999999</v>
      </c>
      <c r="E86" s="37">
        <v>53.081000000000003</v>
      </c>
      <c r="F86" s="37">
        <v>53.8</v>
      </c>
      <c r="G86" s="37">
        <v>58.783000000000001</v>
      </c>
      <c r="H86" s="37">
        <v>56.5</v>
      </c>
      <c r="I86" s="37">
        <v>54.667000000000002</v>
      </c>
      <c r="J86" s="37">
        <v>56.082999999999998</v>
      </c>
      <c r="K86" s="37">
        <v>58.15</v>
      </c>
      <c r="L86" s="37">
        <v>57.332999999999998</v>
      </c>
      <c r="M86" s="37">
        <v>52.017000000000003</v>
      </c>
      <c r="N86" s="37">
        <v>55</v>
      </c>
      <c r="O86" s="37">
        <v>55</v>
      </c>
      <c r="P86" s="37">
        <v>55.917000000000002</v>
      </c>
      <c r="Q86" s="37">
        <v>51.366999999999997</v>
      </c>
      <c r="S86" s="4">
        <f t="shared" si="88"/>
        <v>65.527291490283261</v>
      </c>
      <c r="T86" s="4">
        <f t="shared" si="88"/>
        <v>65.672823163892346</v>
      </c>
      <c r="U86" s="4">
        <f t="shared" si="88"/>
        <v>59.861826034971045</v>
      </c>
      <c r="V86" s="4">
        <f t="shared" si="88"/>
        <v>59.903424795133454</v>
      </c>
      <c r="W86" s="4">
        <f t="shared" si="88"/>
        <v>62.681772547552548</v>
      </c>
      <c r="X86" s="4">
        <f t="shared" si="88"/>
        <v>60.029641718745651</v>
      </c>
      <c r="Y86" s="4">
        <f t="shared" si="88"/>
        <v>59.652483829772436</v>
      </c>
      <c r="Z86" s="4">
        <f t="shared" si="88"/>
        <v>61.685168373544442</v>
      </c>
      <c r="AA86" s="4">
        <f t="shared" si="88"/>
        <v>61.443674471169942</v>
      </c>
      <c r="AB86" s="4">
        <f t="shared" si="88"/>
        <v>61.255240601447788</v>
      </c>
      <c r="AC86" s="4">
        <f t="shared" si="88"/>
        <v>58.539377409376598</v>
      </c>
      <c r="AD86" s="4">
        <f t="shared" si="88"/>
        <v>60.379323307231246</v>
      </c>
      <c r="AE86" s="4">
        <f t="shared" si="88"/>
        <v>59.613143142771634</v>
      </c>
      <c r="AF86" s="4">
        <f t="shared" si="88"/>
        <v>59.078638255945563</v>
      </c>
      <c r="AG86" s="4">
        <f t="shared" si="88"/>
        <v>53.906609149808013</v>
      </c>
      <c r="AI86" s="4">
        <f t="shared" si="89"/>
        <v>-9.9142914902832615</v>
      </c>
      <c r="AJ86" s="4">
        <f t="shared" si="89"/>
        <v>-9.3338231638923475</v>
      </c>
      <c r="AK86" s="4">
        <f t="shared" si="89"/>
        <v>-6.7808260349710423</v>
      </c>
      <c r="AL86" s="4">
        <f t="shared" si="89"/>
        <v>-6.1034247951334564</v>
      </c>
      <c r="AM86" s="4">
        <f t="shared" si="89"/>
        <v>-3.8987725475525465</v>
      </c>
      <c r="AN86" s="4">
        <f t="shared" si="89"/>
        <v>-3.5296417187456512</v>
      </c>
      <c r="AO86" s="4">
        <f t="shared" si="89"/>
        <v>-4.9854838297724342</v>
      </c>
      <c r="AP86" s="4">
        <f t="shared" si="89"/>
        <v>-5.6021683735444441</v>
      </c>
      <c r="AQ86" s="4">
        <f t="shared" si="89"/>
        <v>-3.2936744711699433</v>
      </c>
      <c r="AR86" s="4">
        <f t="shared" si="89"/>
        <v>-3.9222406014477897</v>
      </c>
      <c r="AS86" s="4">
        <f t="shared" si="89"/>
        <v>-6.5223774093765954</v>
      </c>
      <c r="AT86" s="4">
        <f t="shared" si="89"/>
        <v>-5.3793233072312461</v>
      </c>
      <c r="AU86" s="4">
        <f t="shared" si="89"/>
        <v>-4.6131431427716336</v>
      </c>
      <c r="AV86" s="4">
        <f t="shared" si="89"/>
        <v>-3.1616382559455616</v>
      </c>
      <c r="AW86" s="4">
        <f t="shared" si="89"/>
        <v>-2.5396091498080153</v>
      </c>
      <c r="AY86" s="2">
        <f t="shared" si="80"/>
        <v>46.931947723541896</v>
      </c>
      <c r="AZ86" s="2">
        <f t="shared" si="80"/>
        <v>48.602080782196609</v>
      </c>
      <c r="BA86" s="2">
        <f t="shared" si="80"/>
        <v>48.248867899559642</v>
      </c>
      <c r="BB86" s="2">
        <f t="shared" si="80"/>
        <v>49.843470072577972</v>
      </c>
      <c r="BC86" s="2">
        <f t="shared" si="80"/>
        <v>49.453497151111286</v>
      </c>
      <c r="BD86" s="2">
        <f t="shared" si="80"/>
        <v>50.116616547389775</v>
      </c>
      <c r="BE86" s="2">
        <f t="shared" si="80"/>
        <v>50.078173394570584</v>
      </c>
      <c r="BF86" s="2">
        <f t="shared" si="80"/>
        <v>50.736520018293206</v>
      </c>
      <c r="BG86" s="2">
        <f t="shared" si="80"/>
        <v>49.674790720087096</v>
      </c>
      <c r="BH86" s="2">
        <f t="shared" si="80"/>
        <v>50.329325584081204</v>
      </c>
      <c r="BI86" s="2">
        <f t="shared" si="80"/>
        <v>49.713163346862991</v>
      </c>
      <c r="BJ86" s="2">
        <f t="shared" si="80"/>
        <v>50.552012022214249</v>
      </c>
      <c r="BK86" s="2">
        <f t="shared" si="80"/>
        <v>50.936863947177592</v>
      </c>
      <c r="BL86" s="2">
        <f t="shared" si="80"/>
        <v>50.977864093589467</v>
      </c>
      <c r="BM86" s="2">
        <f t="shared" si="80"/>
        <v>51.685406503368114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>
        <f t="shared" si="81"/>
        <v>51.366999999999997</v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>
        <f t="shared" si="40"/>
        <v>51.366999999999997</v>
      </c>
      <c r="DK86" s="2">
        <f t="shared" si="90"/>
        <v>61.530664104278088</v>
      </c>
      <c r="DL86" s="2">
        <f t="shared" si="90"/>
        <v>65.333556302521004</v>
      </c>
      <c r="DM86" s="2">
        <f t="shared" si="90"/>
        <v>63.234390819390825</v>
      </c>
      <c r="DN86" s="2">
        <f t="shared" si="90"/>
        <v>63.541001072501075</v>
      </c>
      <c r="DO86" s="2">
        <f t="shared" si="90"/>
        <v>64.719922689075645</v>
      </c>
      <c r="DP86" s="2">
        <f t="shared" si="90"/>
        <v>63.314339081939067</v>
      </c>
      <c r="DQ86" s="2">
        <f t="shared" si="90"/>
        <v>62.181080394680414</v>
      </c>
      <c r="DR86" s="2">
        <f t="shared" si="90"/>
        <v>61.618484593837543</v>
      </c>
      <c r="DS86" s="2">
        <f t="shared" si="90"/>
        <v>63.098830158730152</v>
      </c>
      <c r="DT86" s="2">
        <f t="shared" si="90"/>
        <v>61.674844444444432</v>
      </c>
      <c r="DU86" s="2">
        <f t="shared" si="90"/>
        <v>60.12480251303937</v>
      </c>
      <c r="DV86" s="2">
        <f t="shared" si="90"/>
        <v>62.039368253968256</v>
      </c>
      <c r="DW86" s="2">
        <f t="shared" si="90"/>
        <v>62.447586143286138</v>
      </c>
      <c r="DX86" s="2">
        <f t="shared" si="90"/>
        <v>62.93188235294118</v>
      </c>
      <c r="DY86" s="2">
        <f t="shared" si="90"/>
        <v>61.545423529411778</v>
      </c>
      <c r="EA86" s="2">
        <f t="shared" si="94"/>
        <v>45.520589907543417</v>
      </c>
      <c r="EB86" s="2">
        <f t="shared" si="91"/>
        <v>46.749412724378814</v>
      </c>
      <c r="EC86" s="2">
        <f t="shared" si="91"/>
        <v>46.442263851016996</v>
      </c>
      <c r="ED86" s="2">
        <f t="shared" si="91"/>
        <v>48.193594586254413</v>
      </c>
      <c r="EE86" s="2">
        <f t="shared" si="91"/>
        <v>47.783929184333182</v>
      </c>
      <c r="EF86" s="2">
        <f t="shared" si="91"/>
        <v>48.504232093345657</v>
      </c>
      <c r="EG86" s="2">
        <f t="shared" si="91"/>
        <v>48.578545113216265</v>
      </c>
      <c r="EH86" s="2">
        <f t="shared" si="91"/>
        <v>49.304508222054778</v>
      </c>
      <c r="EI86" s="2">
        <f t="shared" si="91"/>
        <v>47.931231052278264</v>
      </c>
      <c r="EJ86" s="2">
        <f t="shared" si="91"/>
        <v>48.897116695018227</v>
      </c>
      <c r="EK86" s="2">
        <f t="shared" si="91"/>
        <v>48.358377732430526</v>
      </c>
      <c r="EL86" s="2">
        <f t="shared" si="91"/>
        <v>49.117470324029519</v>
      </c>
      <c r="EM86" s="2">
        <f t="shared" si="91"/>
        <v>49.567712827040538</v>
      </c>
      <c r="EN86" s="2">
        <f t="shared" si="91"/>
        <v>49.657201738443305</v>
      </c>
      <c r="EO86" s="2">
        <f t="shared" si="91"/>
        <v>50.271984139900439</v>
      </c>
      <c r="EQ86" s="2">
        <f t="shared" si="92"/>
        <v>45.251583244279708</v>
      </c>
      <c r="ER86" s="2">
        <f t="shared" si="92"/>
        <v>47.462857260726089</v>
      </c>
      <c r="ES86" s="2">
        <f t="shared" si="92"/>
        <v>46.162937420440343</v>
      </c>
      <c r="ET86" s="2">
        <f t="shared" si="92"/>
        <v>47.724007203160582</v>
      </c>
      <c r="EU86" s="2">
        <f t="shared" si="92"/>
        <v>47.82197934547176</v>
      </c>
      <c r="EV86" s="2">
        <f t="shared" si="92"/>
        <v>48.896686675151905</v>
      </c>
      <c r="EW86" s="2">
        <f t="shared" si="92"/>
        <v>49.142523177324136</v>
      </c>
      <c r="EX86" s="2">
        <f t="shared" si="92"/>
        <v>49.40626604331009</v>
      </c>
      <c r="EY86" s="2">
        <f t="shared" si="92"/>
        <v>48.795392661359763</v>
      </c>
      <c r="EZ86" s="2">
        <f t="shared" si="92"/>
        <v>49.288144315751332</v>
      </c>
      <c r="FA86" s="2">
        <f t="shared" si="92"/>
        <v>48.596191214149144</v>
      </c>
      <c r="FB86" s="2">
        <f t="shared" si="92"/>
        <v>49.788798659409252</v>
      </c>
      <c r="FC86" s="2">
        <f t="shared" si="92"/>
        <v>49.994235130541711</v>
      </c>
      <c r="FD86" s="2">
        <f t="shared" si="92"/>
        <v>50.367562639918603</v>
      </c>
      <c r="FE86" s="2">
        <f t="shared" si="92"/>
        <v>50.595304001014497</v>
      </c>
      <c r="FG86" s="2">
        <f t="shared" si="93"/>
        <v>0.9118061474311443</v>
      </c>
      <c r="FH86" s="2">
        <f t="shared" si="93"/>
        <v>0.90036670575098166</v>
      </c>
      <c r="FI86" s="2">
        <f t="shared" si="93"/>
        <v>0.89238986357160965</v>
      </c>
      <c r="FJ86" s="2">
        <f t="shared" si="93"/>
        <v>0.89245435115914029</v>
      </c>
      <c r="FK86" s="2">
        <f t="shared" si="93"/>
        <v>0.90142233232232416</v>
      </c>
      <c r="FL86" s="2">
        <f t="shared" si="93"/>
        <v>0.89116769592093181</v>
      </c>
      <c r="FM86" s="2">
        <f t="shared" si="93"/>
        <v>0.88981476424505002</v>
      </c>
      <c r="FN86" s="2">
        <f t="shared" si="93"/>
        <v>0.88372236205598254</v>
      </c>
      <c r="FO86" s="2">
        <f t="shared" si="93"/>
        <v>0.88514999508414205</v>
      </c>
      <c r="FP86" s="2">
        <f t="shared" si="93"/>
        <v>0.88796329230253279</v>
      </c>
      <c r="FQ86" s="2">
        <f t="shared" si="93"/>
        <v>0.88489102693525135</v>
      </c>
      <c r="FR86" s="2">
        <f t="shared" si="93"/>
        <v>0.8890552509741193</v>
      </c>
      <c r="FS86" s="2">
        <f t="shared" si="93"/>
        <v>0.89373848029913627</v>
      </c>
      <c r="FT86" s="2">
        <f t="shared" si="93"/>
        <v>0.90056286194158464</v>
      </c>
      <c r="FU86" s="2">
        <f t="shared" si="93"/>
        <v>0.87464446600743884</v>
      </c>
      <c r="FW86" s="2">
        <f t="shared" si="82"/>
        <v>2.3505266267522533E-3</v>
      </c>
      <c r="FX86" s="2">
        <f t="shared" si="82"/>
        <v>1.497821170819936E-3</v>
      </c>
      <c r="FY86" s="2">
        <f t="shared" si="82"/>
        <v>1.428527354505075E-3</v>
      </c>
      <c r="FZ86" s="2">
        <f t="shared" si="82"/>
        <v>1.4295577105038536E-3</v>
      </c>
      <c r="GA86" s="2">
        <f t="shared" si="82"/>
        <v>1.5039956366733065E-3</v>
      </c>
      <c r="GB86" s="2">
        <f t="shared" si="82"/>
        <v>1.4431907391168749E-3</v>
      </c>
      <c r="GC86" s="2">
        <f t="shared" si="82"/>
        <v>1.4711999525663867E-3</v>
      </c>
      <c r="GD86" s="2">
        <f t="shared" si="82"/>
        <v>1.6874381445360974E-3</v>
      </c>
      <c r="GE86" s="2">
        <f t="shared" si="82"/>
        <v>1.8061851564132138E-3</v>
      </c>
      <c r="GF86" s="2">
        <f t="shared" si="82"/>
        <v>1.6222387602967824E-3</v>
      </c>
      <c r="GG86" s="2">
        <f t="shared" si="82"/>
        <v>1.5328874138605668E-3</v>
      </c>
      <c r="GH86" s="2">
        <f t="shared" si="82"/>
        <v>1.3778286434308847E-3</v>
      </c>
      <c r="GI86" s="2">
        <f t="shared" si="82"/>
        <v>1.2102719926991934E-3</v>
      </c>
      <c r="GJ86" s="2">
        <f t="shared" si="82"/>
        <v>9.3770110317976235E-4</v>
      </c>
      <c r="GK86" s="2">
        <f t="shared" si="82"/>
        <v>7.2482049787001826E-4</v>
      </c>
      <c r="GM86" s="86">
        <f t="shared" si="83"/>
        <v>3.9676391879174842E-2</v>
      </c>
      <c r="GN86" s="86">
        <f t="shared" si="83"/>
        <v>3.8932183373118164E-2</v>
      </c>
      <c r="GO86" s="86">
        <f t="shared" si="83"/>
        <v>1.2398423785527617E-2</v>
      </c>
      <c r="GP86" s="86">
        <f t="shared" si="83"/>
        <v>4.1157123118802036E-3</v>
      </c>
      <c r="GQ86" s="86">
        <f t="shared" si="83"/>
        <v>4.1240929699793338E-4</v>
      </c>
      <c r="GR86" s="86">
        <f t="shared" si="83"/>
        <v>1.5353408216312823E-4</v>
      </c>
      <c r="GS86" s="86">
        <f t="shared" si="83"/>
        <v>2.8038339061912043E-4</v>
      </c>
      <c r="GT86" s="86">
        <f t="shared" si="83"/>
        <v>2.46058945741428E-4</v>
      </c>
      <c r="GU86" s="86">
        <f t="shared" si="83"/>
        <v>5.6885511697989653E-4</v>
      </c>
      <c r="GV86" s="86">
        <f t="shared" si="83"/>
        <v>2.608345875411876E-3</v>
      </c>
      <c r="GW86" s="86">
        <f t="shared" si="83"/>
        <v>2.394165675734021E-3</v>
      </c>
      <c r="GX86" s="86">
        <f t="shared" si="83"/>
        <v>2.0844933430435538E-3</v>
      </c>
      <c r="GY86" s="86">
        <f t="shared" si="83"/>
        <v>5.562678371339092E-3</v>
      </c>
      <c r="GZ86" s="86">
        <f t="shared" si="83"/>
        <v>7.3261008916333907E-3</v>
      </c>
      <c r="HA86" s="86">
        <f t="shared" si="83"/>
        <v>2.2558748022203983E-3</v>
      </c>
      <c r="HC86" s="86">
        <f t="shared" si="73"/>
        <v>2.5507169725369122E-2</v>
      </c>
      <c r="HD86" s="86">
        <f t="shared" si="73"/>
        <v>2.1904416803149578E-2</v>
      </c>
      <c r="HE86" s="86">
        <f t="shared" si="73"/>
        <v>1.8082018962433014E-2</v>
      </c>
      <c r="HF86" s="86">
        <f t="shared" si="73"/>
        <v>1.6778958042220796E-2</v>
      </c>
      <c r="HG86" s="86">
        <f t="shared" si="87"/>
        <v>2.5084373895805041E-2</v>
      </c>
      <c r="HH86" s="86">
        <f t="shared" si="87"/>
        <v>1.8287842189327205E-2</v>
      </c>
      <c r="HI86" s="86">
        <f t="shared" si="87"/>
        <v>1.7882136486553655E-2</v>
      </c>
      <c r="HJ86" s="86">
        <f t="shared" si="87"/>
        <v>2.0933553275470234E-2</v>
      </c>
      <c r="HK86" s="86">
        <f t="shared" si="87"/>
        <v>2.2645437962089374E-2</v>
      </c>
      <c r="HL86" s="86">
        <f t="shared" si="87"/>
        <v>2.0328608765528163E-2</v>
      </c>
      <c r="HM86" s="86">
        <f t="shared" si="87"/>
        <v>1.6296659140035339E-2</v>
      </c>
      <c r="HN86" s="86">
        <f t="shared" si="87"/>
        <v>1.822666379066647E-2</v>
      </c>
      <c r="HO86" s="86">
        <f t="shared" si="87"/>
        <v>1.5177336215378617E-2</v>
      </c>
      <c r="HP86" s="86">
        <f t="shared" si="87"/>
        <v>1.40641001082262E-2</v>
      </c>
      <c r="HQ86" s="86">
        <f t="shared" si="87"/>
        <v>4.4515470970849635E-3</v>
      </c>
      <c r="HS86" s="86">
        <f t="shared" si="84"/>
        <v>3.9294009393229528E-20</v>
      </c>
      <c r="HT86" s="86">
        <f t="shared" si="84"/>
        <v>1.8607517179596238E-23</v>
      </c>
      <c r="HU86" s="86">
        <f t="shared" si="84"/>
        <v>6.0985010850016189E-27</v>
      </c>
      <c r="HV86" s="86">
        <f t="shared" si="84"/>
        <v>1.7044211756811885E-28</v>
      </c>
      <c r="HW86" s="86">
        <f t="shared" si="84"/>
        <v>4.7041668763384643E-27</v>
      </c>
      <c r="HX86" s="86">
        <f t="shared" si="84"/>
        <v>1.1544507614223426E-30</v>
      </c>
      <c r="HY86" s="86">
        <f t="shared" si="84"/>
        <v>1.1632427090566401E-30</v>
      </c>
      <c r="HZ86" s="86">
        <f t="shared" si="84"/>
        <v>1.2313666480594794E-31</v>
      </c>
      <c r="IA86" s="86">
        <f t="shared" si="84"/>
        <v>7.1195780964331836E-31</v>
      </c>
      <c r="IB86" s="86">
        <f t="shared" si="84"/>
        <v>1.7709299374818849E-29</v>
      </c>
      <c r="IC86" s="86">
        <f t="shared" si="84"/>
        <v>2.061600272632362E-30</v>
      </c>
      <c r="ID86" s="86">
        <f t="shared" si="84"/>
        <v>1.4801094810773101E-29</v>
      </c>
      <c r="IE86" s="86">
        <f t="shared" si="84"/>
        <v>1.920448923474774E-28</v>
      </c>
      <c r="IF86" s="86">
        <f t="shared" si="84"/>
        <v>1.8612655842662673E-18</v>
      </c>
      <c r="IG86" s="86">
        <f t="shared" si="84"/>
        <v>3.9091971444380906E-13</v>
      </c>
      <c r="II86" s="86">
        <f t="shared" si="85"/>
        <v>2.0487539516230411E-96</v>
      </c>
      <c r="IJ86" s="86">
        <f t="shared" si="85"/>
        <v>5.1666555891043492E-120</v>
      </c>
      <c r="IK86" s="86">
        <f t="shared" si="85"/>
        <v>1.1329189473784396E-139</v>
      </c>
      <c r="IL86" s="86">
        <f t="shared" si="85"/>
        <v>8.3568339375256714E-145</v>
      </c>
      <c r="IM86" s="86">
        <f t="shared" si="85"/>
        <v>1.2436811120316894E-138</v>
      </c>
      <c r="IN86" s="86">
        <f t="shared" si="85"/>
        <v>9.9948051858780787E-158</v>
      </c>
      <c r="IO86" s="86">
        <f t="shared" si="85"/>
        <v>1.5100210809835782E-157</v>
      </c>
      <c r="IP86" s="86">
        <f t="shared" si="85"/>
        <v>1.0681288640496473E-164</v>
      </c>
      <c r="IQ86" s="86">
        <f t="shared" si="85"/>
        <v>1.4501656938714063E-160</v>
      </c>
      <c r="IR86" s="86">
        <f t="shared" si="85"/>
        <v>3.4712851052440755E-151</v>
      </c>
      <c r="IS86" s="86">
        <f t="shared" si="85"/>
        <v>2.2572712832887017E-155</v>
      </c>
      <c r="IT86" s="86">
        <f t="shared" si="85"/>
        <v>6.6891240020789612E-151</v>
      </c>
      <c r="IU86" s="86">
        <f t="shared" si="85"/>
        <v>7.2649200622628411E-143</v>
      </c>
      <c r="IV86" s="86">
        <f t="shared" si="85"/>
        <v>2.4910053390679599E-74</v>
      </c>
      <c r="IW86" s="86">
        <f t="shared" si="85"/>
        <v>3.3129110601266369E-40</v>
      </c>
      <c r="IY86" s="86">
        <f t="shared" si="86"/>
        <v>6.5183561604543971E-2</v>
      </c>
      <c r="IZ86" s="86">
        <f t="shared" si="86"/>
        <v>6.0836600176267741E-2</v>
      </c>
      <c r="JA86" s="86">
        <f t="shared" si="86"/>
        <v>3.0480442747960631E-2</v>
      </c>
      <c r="JB86" s="86">
        <f t="shared" si="86"/>
        <v>2.0894670354100999E-2</v>
      </c>
      <c r="JC86" s="86">
        <f t="shared" si="86"/>
        <v>2.5496783192802974E-2</v>
      </c>
      <c r="JD86" s="86">
        <f t="shared" si="86"/>
        <v>1.8441376271490333E-2</v>
      </c>
      <c r="JE86" s="86">
        <f t="shared" si="86"/>
        <v>1.8162519877172774E-2</v>
      </c>
      <c r="JF86" s="86">
        <f t="shared" si="86"/>
        <v>2.1179612221211661E-2</v>
      </c>
      <c r="JG86" s="86">
        <f t="shared" si="86"/>
        <v>2.3214293079069272E-2</v>
      </c>
      <c r="JH86" s="86">
        <f t="shared" si="86"/>
        <v>2.293695464094004E-2</v>
      </c>
      <c r="JI86" s="86">
        <f t="shared" si="86"/>
        <v>1.869082481576936E-2</v>
      </c>
      <c r="JJ86" s="86">
        <f t="shared" si="86"/>
        <v>2.0311157133710026E-2</v>
      </c>
      <c r="JK86" s="86">
        <f t="shared" si="86"/>
        <v>2.074001458671771E-2</v>
      </c>
      <c r="JL86" s="86">
        <f t="shared" si="86"/>
        <v>2.1390200999859593E-2</v>
      </c>
      <c r="JM86" s="86">
        <f t="shared" si="86"/>
        <v>6.7074218996962818E-3</v>
      </c>
    </row>
    <row r="87" spans="2:273" x14ac:dyDescent="0.25">
      <c r="B87" s="2">
        <v>60</v>
      </c>
      <c r="C87" s="37">
        <v>60.194000000000003</v>
      </c>
      <c r="D87" s="37">
        <v>56.968000000000004</v>
      </c>
      <c r="E87" s="37">
        <v>56.031999999999996</v>
      </c>
      <c r="F87" s="37">
        <v>58.15</v>
      </c>
      <c r="G87" s="37">
        <v>63.133000000000003</v>
      </c>
      <c r="H87" s="37">
        <v>60.466999999999999</v>
      </c>
      <c r="I87" s="37">
        <v>58.85</v>
      </c>
      <c r="J87" s="37">
        <v>59.716999999999999</v>
      </c>
      <c r="K87" s="37">
        <v>61.283000000000001</v>
      </c>
      <c r="L87" s="37">
        <v>60.283000000000001</v>
      </c>
      <c r="M87" s="37">
        <v>57.283000000000001</v>
      </c>
      <c r="N87" s="37">
        <v>57.183</v>
      </c>
      <c r="O87" s="37">
        <v>57.317</v>
      </c>
      <c r="P87" s="37">
        <v>57.633000000000003</v>
      </c>
      <c r="Q87" s="37">
        <v>53.917000000000002</v>
      </c>
      <c r="S87" s="4">
        <f t="shared" si="88"/>
        <v>66.6096308414227</v>
      </c>
      <c r="T87" s="4">
        <f t="shared" si="88"/>
        <v>66.639908516114588</v>
      </c>
      <c r="U87" s="4">
        <f t="shared" si="88"/>
        <v>63.000244715530947</v>
      </c>
      <c r="V87" s="4">
        <f t="shared" si="88"/>
        <v>63.722431362911138</v>
      </c>
      <c r="W87" s="4">
        <f t="shared" si="88"/>
        <v>68.024190107862893</v>
      </c>
      <c r="X87" s="4">
        <f t="shared" si="88"/>
        <v>64.601866749207247</v>
      </c>
      <c r="Y87" s="4">
        <f t="shared" si="88"/>
        <v>64.080392091812456</v>
      </c>
      <c r="Z87" s="4">
        <f t="shared" si="88"/>
        <v>66.88735483400643</v>
      </c>
      <c r="AA87" s="4">
        <f t="shared" si="88"/>
        <v>66.920897256878561</v>
      </c>
      <c r="AB87" s="4">
        <f t="shared" si="88"/>
        <v>65.842734246860076</v>
      </c>
      <c r="AC87" s="4">
        <f t="shared" si="88"/>
        <v>62.385115793663338</v>
      </c>
      <c r="AD87" s="4">
        <f t="shared" si="88"/>
        <v>64.495453938323664</v>
      </c>
      <c r="AE87" s="4">
        <f t="shared" si="88"/>
        <v>62.590567287516329</v>
      </c>
      <c r="AF87" s="4">
        <f t="shared" si="88"/>
        <v>61.665337160952085</v>
      </c>
      <c r="AG87" s="4">
        <f t="shared" si="88"/>
        <v>55.018062475204751</v>
      </c>
      <c r="AI87" s="4">
        <f t="shared" si="89"/>
        <v>-6.415630841422697</v>
      </c>
      <c r="AJ87" s="4">
        <f t="shared" si="89"/>
        <v>-9.6719085161145841</v>
      </c>
      <c r="AK87" s="4">
        <f t="shared" si="89"/>
        <v>-6.9682447155309504</v>
      </c>
      <c r="AL87" s="4">
        <f t="shared" si="89"/>
        <v>-5.5724313629111393</v>
      </c>
      <c r="AM87" s="4">
        <f t="shared" si="89"/>
        <v>-4.8911901078628901</v>
      </c>
      <c r="AN87" s="4">
        <f t="shared" si="89"/>
        <v>-4.1348667492072479</v>
      </c>
      <c r="AO87" s="4">
        <f t="shared" si="89"/>
        <v>-5.2303920918124547</v>
      </c>
      <c r="AP87" s="4">
        <f t="shared" si="89"/>
        <v>-7.1703548340064316</v>
      </c>
      <c r="AQ87" s="4">
        <f t="shared" si="89"/>
        <v>-5.6378972568785599</v>
      </c>
      <c r="AR87" s="4">
        <f t="shared" si="89"/>
        <v>-5.5597342468600743</v>
      </c>
      <c r="AS87" s="4">
        <f t="shared" si="89"/>
        <v>-5.1021157936633372</v>
      </c>
      <c r="AT87" s="4">
        <f t="shared" si="89"/>
        <v>-7.3124539383236637</v>
      </c>
      <c r="AU87" s="4">
        <f t="shared" si="89"/>
        <v>-5.2735672875163289</v>
      </c>
      <c r="AV87" s="4">
        <f t="shared" si="89"/>
        <v>-4.0323371609520819</v>
      </c>
      <c r="AW87" s="4">
        <f t="shared" si="89"/>
        <v>-1.1010624752047491</v>
      </c>
      <c r="AY87" s="2">
        <f t="shared" si="80"/>
        <v>46.723950335104739</v>
      </c>
      <c r="AZ87" s="2">
        <f t="shared" si="80"/>
        <v>48.364782874818914</v>
      </c>
      <c r="BA87" s="2">
        <f t="shared" si="80"/>
        <v>48.011188645990515</v>
      </c>
      <c r="BB87" s="2">
        <f t="shared" si="80"/>
        <v>49.592177584092489</v>
      </c>
      <c r="BC87" s="2">
        <f t="shared" si="80"/>
        <v>49.217841008067737</v>
      </c>
      <c r="BD87" s="2">
        <f t="shared" si="80"/>
        <v>49.887292210712587</v>
      </c>
      <c r="BE87" s="2">
        <f t="shared" si="80"/>
        <v>49.854542605532693</v>
      </c>
      <c r="BF87" s="2">
        <f t="shared" si="80"/>
        <v>50.499260611860635</v>
      </c>
      <c r="BG87" s="2">
        <f t="shared" si="80"/>
        <v>49.455466746172135</v>
      </c>
      <c r="BH87" s="2">
        <f t="shared" si="80"/>
        <v>50.094268296348559</v>
      </c>
      <c r="BI87" s="2">
        <f t="shared" si="80"/>
        <v>49.489923067552226</v>
      </c>
      <c r="BJ87" s="2">
        <f t="shared" si="80"/>
        <v>50.32317515867107</v>
      </c>
      <c r="BK87" s="2">
        <f t="shared" si="80"/>
        <v>50.702708055737183</v>
      </c>
      <c r="BL87" s="2">
        <f t="shared" si="80"/>
        <v>50.762268692481662</v>
      </c>
      <c r="BM87" s="2">
        <f t="shared" si="80"/>
        <v>51.475682387801129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>
        <f t="shared" si="81"/>
        <v>53.917000000000002</v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>
        <f t="shared" si="40"/>
        <v>53.917000000000002</v>
      </c>
      <c r="DK87" s="2">
        <f t="shared" si="90"/>
        <v>61.739645721925143</v>
      </c>
      <c r="DL87" s="2">
        <f t="shared" si="90"/>
        <v>65.564186554621841</v>
      </c>
      <c r="DM87" s="2">
        <f t="shared" si="90"/>
        <v>63.431589661089667</v>
      </c>
      <c r="DN87" s="2">
        <f t="shared" si="90"/>
        <v>63.728000429000431</v>
      </c>
      <c r="DO87" s="2">
        <f t="shared" si="90"/>
        <v>64.918786834733908</v>
      </c>
      <c r="DP87" s="2">
        <f t="shared" si="90"/>
        <v>63.448942299442287</v>
      </c>
      <c r="DQ87" s="2">
        <f t="shared" si="90"/>
        <v>62.286538824538844</v>
      </c>
      <c r="DR87" s="2">
        <f t="shared" si="90"/>
        <v>61.735671708683483</v>
      </c>
      <c r="DS87" s="2">
        <f t="shared" si="90"/>
        <v>63.233506349206337</v>
      </c>
      <c r="DT87" s="2">
        <f t="shared" si="90"/>
        <v>61.798111111111098</v>
      </c>
      <c r="DU87" s="2">
        <f t="shared" si="90"/>
        <v>60.23400995732576</v>
      </c>
      <c r="DV87" s="2">
        <f t="shared" si="90"/>
        <v>62.168753968253974</v>
      </c>
      <c r="DW87" s="2">
        <f t="shared" si="90"/>
        <v>62.574314457314458</v>
      </c>
      <c r="DX87" s="2">
        <f t="shared" si="90"/>
        <v>63.097722408963591</v>
      </c>
      <c r="DY87" s="2">
        <f t="shared" si="90"/>
        <v>61.790478074866321</v>
      </c>
      <c r="EA87" s="2">
        <f t="shared" si="94"/>
        <v>45.400091016446325</v>
      </c>
      <c r="EB87" s="2">
        <f t="shared" si="91"/>
        <v>46.627733884516758</v>
      </c>
      <c r="EC87" s="2">
        <f t="shared" si="91"/>
        <v>46.315783251530036</v>
      </c>
      <c r="ED87" s="2">
        <f t="shared" si="91"/>
        <v>48.039411702835096</v>
      </c>
      <c r="EE87" s="2">
        <f t="shared" si="91"/>
        <v>47.651831175193905</v>
      </c>
      <c r="EF87" s="2">
        <f t="shared" si="91"/>
        <v>48.376157231977821</v>
      </c>
      <c r="EG87" s="2">
        <f t="shared" si="91"/>
        <v>48.44956879621072</v>
      </c>
      <c r="EH87" s="2">
        <f t="shared" si="91"/>
        <v>49.150690048234537</v>
      </c>
      <c r="EI87" s="2">
        <f t="shared" si="91"/>
        <v>47.823183737517837</v>
      </c>
      <c r="EJ87" s="2">
        <f t="shared" si="91"/>
        <v>48.746744923450791</v>
      </c>
      <c r="EK87" s="2">
        <f t="shared" si="91"/>
        <v>48.214845314287501</v>
      </c>
      <c r="EL87" s="2">
        <f t="shared" si="91"/>
        <v>48.973940968880335</v>
      </c>
      <c r="EM87" s="2">
        <f t="shared" si="91"/>
        <v>49.414813102684093</v>
      </c>
      <c r="EN87" s="2">
        <f t="shared" si="91"/>
        <v>49.51929446595549</v>
      </c>
      <c r="EO87" s="2">
        <f t="shared" si="91"/>
        <v>50.127152303454565</v>
      </c>
      <c r="EQ87" s="2">
        <f t="shared" si="92"/>
        <v>45.139751204513956</v>
      </c>
      <c r="ER87" s="2">
        <f t="shared" si="92"/>
        <v>47.321340662007394</v>
      </c>
      <c r="ES87" s="2">
        <f t="shared" si="92"/>
        <v>46.044781051853803</v>
      </c>
      <c r="ET87" s="2">
        <f t="shared" si="92"/>
        <v>47.58310693690661</v>
      </c>
      <c r="EU87" s="2">
        <f t="shared" si="92"/>
        <v>47.688507689576092</v>
      </c>
      <c r="EV87" s="2">
        <f t="shared" si="92"/>
        <v>48.756659225250985</v>
      </c>
      <c r="EW87" s="2">
        <f t="shared" si="92"/>
        <v>48.99645787990454</v>
      </c>
      <c r="EX87" s="2">
        <f t="shared" si="92"/>
        <v>49.249146329531271</v>
      </c>
      <c r="EY87" s="2">
        <f t="shared" si="92"/>
        <v>48.660965312637828</v>
      </c>
      <c r="EZ87" s="2">
        <f t="shared" si="92"/>
        <v>49.126055364817134</v>
      </c>
      <c r="FA87" s="2">
        <f t="shared" si="92"/>
        <v>48.445586462715113</v>
      </c>
      <c r="FB87" s="2">
        <f t="shared" si="92"/>
        <v>49.625591977976654</v>
      </c>
      <c r="FC87" s="2">
        <f t="shared" si="92"/>
        <v>49.828834671022179</v>
      </c>
      <c r="FD87" s="2">
        <f t="shared" si="92"/>
        <v>50.208064026748083</v>
      </c>
      <c r="FE87" s="2">
        <f t="shared" si="92"/>
        <v>50.431391225395672</v>
      </c>
      <c r="FG87" s="2">
        <f t="shared" si="93"/>
        <v>0.91893719476960423</v>
      </c>
      <c r="FH87" s="2">
        <f t="shared" si="93"/>
        <v>0.90832971438086119</v>
      </c>
      <c r="FI87" s="2">
        <f t="shared" si="93"/>
        <v>0.90092025000534337</v>
      </c>
      <c r="FJ87" s="2">
        <f t="shared" si="93"/>
        <v>0.90098019281323649</v>
      </c>
      <c r="FK87" s="2">
        <f t="shared" si="93"/>
        <v>0.909309470103282</v>
      </c>
      <c r="FL87" s="2">
        <f t="shared" si="93"/>
        <v>0.8997840850842691</v>
      </c>
      <c r="FM87" s="2">
        <f t="shared" si="93"/>
        <v>0.89852607010639574</v>
      </c>
      <c r="FN87" s="2">
        <f t="shared" si="93"/>
        <v>0.89285733885084517</v>
      </c>
      <c r="FO87" s="2">
        <f t="shared" si="93"/>
        <v>0.89418624382755318</v>
      </c>
      <c r="FP87" s="2">
        <f t="shared" si="93"/>
        <v>0.89680400037193841</v>
      </c>
      <c r="FQ87" s="2">
        <f t="shared" si="93"/>
        <v>0.89394520967892344</v>
      </c>
      <c r="FR87" s="2">
        <f t="shared" si="93"/>
        <v>0.89781970892379159</v>
      </c>
      <c r="FS87" s="2">
        <f t="shared" si="93"/>
        <v>0.9021736796381471</v>
      </c>
      <c r="FT87" s="2">
        <f t="shared" si="93"/>
        <v>0.90851178616415873</v>
      </c>
      <c r="FU87" s="2">
        <f t="shared" si="93"/>
        <v>0.88439932710150171</v>
      </c>
      <c r="FW87" s="2">
        <f t="shared" si="82"/>
        <v>2.5767168618322247E-3</v>
      </c>
      <c r="FX87" s="2">
        <f t="shared" si="82"/>
        <v>1.6420909617480136E-3</v>
      </c>
      <c r="FY87" s="2">
        <f t="shared" si="82"/>
        <v>1.5661332495957795E-3</v>
      </c>
      <c r="FZ87" s="2">
        <f t="shared" si="82"/>
        <v>1.567262701023037E-3</v>
      </c>
      <c r="GA87" s="2">
        <f t="shared" si="82"/>
        <v>1.6488591686476203E-3</v>
      </c>
      <c r="GB87" s="2">
        <f t="shared" si="82"/>
        <v>1.5822068774657247E-3</v>
      </c>
      <c r="GC87" s="2">
        <f t="shared" si="82"/>
        <v>1.6129097358164408E-3</v>
      </c>
      <c r="GD87" s="2">
        <f t="shared" si="82"/>
        <v>1.8499379610958044E-3</v>
      </c>
      <c r="GE87" s="2">
        <f t="shared" si="82"/>
        <v>1.9800975953759661E-3</v>
      </c>
      <c r="GF87" s="2">
        <f t="shared" si="82"/>
        <v>1.7784710799047128E-3</v>
      </c>
      <c r="GG87" s="2">
        <f t="shared" si="82"/>
        <v>1.6805290926356702E-3</v>
      </c>
      <c r="GH87" s="2">
        <f t="shared" si="82"/>
        <v>1.5105582663955315E-3</v>
      </c>
      <c r="GI87" s="2">
        <f t="shared" si="82"/>
        <v>1.3268819182177393E-3</v>
      </c>
      <c r="GJ87" s="2">
        <f t="shared" si="82"/>
        <v>1.02807580647112E-3</v>
      </c>
      <c r="GK87" s="2">
        <f t="shared" si="82"/>
        <v>7.9469429955710512E-4</v>
      </c>
      <c r="GM87" s="86">
        <f t="shared" si="83"/>
        <v>1.4032567855825987E-2</v>
      </c>
      <c r="GN87" s="86">
        <f t="shared" si="83"/>
        <v>1.3446426814396376E-2</v>
      </c>
      <c r="GO87" s="86">
        <f t="shared" si="83"/>
        <v>2.8244293542466037E-3</v>
      </c>
      <c r="GP87" s="86">
        <f t="shared" si="83"/>
        <v>6.0688456591889619E-4</v>
      </c>
      <c r="GQ87" s="86">
        <f t="shared" si="83"/>
        <v>3.5317966540324414E-5</v>
      </c>
      <c r="GR87" s="86">
        <f t="shared" si="83"/>
        <v>8.4480389017204776E-6</v>
      </c>
      <c r="GS87" s="86">
        <f t="shared" si="83"/>
        <v>1.8086101556626887E-5</v>
      </c>
      <c r="GT87" s="86">
        <f t="shared" si="83"/>
        <v>1.9349918568963603E-5</v>
      </c>
      <c r="GU87" s="86">
        <f t="shared" si="83"/>
        <v>5.6500622610759062E-5</v>
      </c>
      <c r="GV87" s="86">
        <f t="shared" si="83"/>
        <v>3.8488056105390032E-4</v>
      </c>
      <c r="GW87" s="86">
        <f t="shared" si="83"/>
        <v>3.3230601443538565E-4</v>
      </c>
      <c r="GX87" s="86">
        <f t="shared" si="83"/>
        <v>2.9971042998172098E-4</v>
      </c>
      <c r="GY87" s="86">
        <f t="shared" si="83"/>
        <v>1.0150416610815889E-3</v>
      </c>
      <c r="GZ87" s="86">
        <f t="shared" si="83"/>
        <v>1.572272428612432E-3</v>
      </c>
      <c r="HA87" s="86">
        <f t="shared" si="83"/>
        <v>3.4436878645092842E-4</v>
      </c>
      <c r="HC87" s="86">
        <f t="shared" si="73"/>
        <v>3.6906167955642118E-2</v>
      </c>
      <c r="HD87" s="86">
        <f t="shared" si="73"/>
        <v>3.2414074847325787E-2</v>
      </c>
      <c r="HE87" s="86">
        <f t="shared" si="73"/>
        <v>2.7796812234719141E-2</v>
      </c>
      <c r="HF87" s="86">
        <f t="shared" si="73"/>
        <v>2.6102725231524827E-2</v>
      </c>
      <c r="HG87" s="86">
        <f t="shared" si="87"/>
        <v>3.7927789084658839E-2</v>
      </c>
      <c r="HH87" s="86">
        <f t="shared" si="87"/>
        <v>2.8869592105918634E-2</v>
      </c>
      <c r="HI87" s="86">
        <f t="shared" si="87"/>
        <v>2.8295862530619473E-2</v>
      </c>
      <c r="HJ87" s="86">
        <f t="shared" si="87"/>
        <v>3.3464440133738373E-2</v>
      </c>
      <c r="HK87" s="86">
        <f t="shared" si="87"/>
        <v>3.5990044584693945E-2</v>
      </c>
      <c r="HL87" s="86">
        <f t="shared" si="87"/>
        <v>3.1845775530477953E-2</v>
      </c>
      <c r="HM87" s="86">
        <f t="shared" si="87"/>
        <v>2.5918030682183776E-2</v>
      </c>
      <c r="HN87" s="86">
        <f t="shared" si="87"/>
        <v>2.8410189658312081E-2</v>
      </c>
      <c r="HO87" s="86">
        <f t="shared" si="87"/>
        <v>2.3418672811469716E-2</v>
      </c>
      <c r="HP87" s="86">
        <f t="shared" si="87"/>
        <v>2.1801990489734555E-2</v>
      </c>
      <c r="HQ87" s="86">
        <f t="shared" si="87"/>
        <v>8.0525696464609706E-3</v>
      </c>
      <c r="HS87" s="86">
        <f t="shared" si="84"/>
        <v>2.7045689072128682E-19</v>
      </c>
      <c r="HT87" s="86">
        <f t="shared" si="84"/>
        <v>1.640534678227668E-22</v>
      </c>
      <c r="HU87" s="86">
        <f t="shared" si="84"/>
        <v>7.5043888147286152E-26</v>
      </c>
      <c r="HV87" s="86">
        <f t="shared" si="84"/>
        <v>2.3719372188901984E-27</v>
      </c>
      <c r="HW87" s="86">
        <f t="shared" si="84"/>
        <v>5.8808016262527613E-26</v>
      </c>
      <c r="HX87" s="86">
        <f t="shared" si="84"/>
        <v>2.017657383260345E-29</v>
      </c>
      <c r="HY87" s="86">
        <f t="shared" si="84"/>
        <v>2.0464011716569374E-29</v>
      </c>
      <c r="HZ87" s="86">
        <f t="shared" si="84"/>
        <v>2.5847445515532044E-30</v>
      </c>
      <c r="IA87" s="86">
        <f t="shared" si="84"/>
        <v>1.4284396149463681E-29</v>
      </c>
      <c r="IB87" s="86">
        <f t="shared" si="84"/>
        <v>2.890953040984151E-28</v>
      </c>
      <c r="IC87" s="86">
        <f t="shared" si="84"/>
        <v>3.5753915820845478E-29</v>
      </c>
      <c r="ID87" s="86">
        <f t="shared" si="84"/>
        <v>2.2587394244948563E-28</v>
      </c>
      <c r="IE87" s="86">
        <f t="shared" si="84"/>
        <v>2.4561116721917197E-27</v>
      </c>
      <c r="IF87" s="86">
        <f t="shared" si="84"/>
        <v>8.8238785260432307E-18</v>
      </c>
      <c r="IG87" s="86">
        <f t="shared" si="84"/>
        <v>1.090371142460939E-12</v>
      </c>
      <c r="II87" s="86">
        <f t="shared" si="85"/>
        <v>1.4662656393152879E-93</v>
      </c>
      <c r="IJ87" s="86">
        <f t="shared" si="85"/>
        <v>1.0803646147866114E-116</v>
      </c>
      <c r="IK87" s="86">
        <f t="shared" si="85"/>
        <v>7.9207538221256819E-136</v>
      </c>
      <c r="IL87" s="86">
        <f t="shared" si="85"/>
        <v>8.1311151288869687E-141</v>
      </c>
      <c r="IM87" s="86">
        <f t="shared" si="85"/>
        <v>8.7160952469307755E-135</v>
      </c>
      <c r="IN87" s="86">
        <f t="shared" si="85"/>
        <v>2.2623151187664882E-153</v>
      </c>
      <c r="IO87" s="86">
        <f t="shared" si="85"/>
        <v>3.4794229351044138E-153</v>
      </c>
      <c r="IP87" s="86">
        <f t="shared" si="85"/>
        <v>4.8857643011355206E-160</v>
      </c>
      <c r="IQ87" s="86">
        <f t="shared" si="85"/>
        <v>5.6508913867428713E-156</v>
      </c>
      <c r="IR87" s="86">
        <f t="shared" si="85"/>
        <v>6.1393994605868826E-147</v>
      </c>
      <c r="IS87" s="86">
        <f t="shared" si="85"/>
        <v>4.8118007687410953E-151</v>
      </c>
      <c r="IT87" s="86">
        <f t="shared" si="85"/>
        <v>9.1277880402233483E-147</v>
      </c>
      <c r="IU87" s="86">
        <f t="shared" si="85"/>
        <v>4.9918026305958482E-139</v>
      </c>
      <c r="IV87" s="86">
        <f t="shared" si="85"/>
        <v>1.9882694897734078E-72</v>
      </c>
      <c r="IW87" s="86">
        <f t="shared" si="85"/>
        <v>3.1214677414812365E-39</v>
      </c>
      <c r="IY87" s="86">
        <f t="shared" si="86"/>
        <v>5.0938735811468107E-2</v>
      </c>
      <c r="IZ87" s="86">
        <f t="shared" si="86"/>
        <v>4.5860501661722161E-2</v>
      </c>
      <c r="JA87" s="86">
        <f t="shared" si="86"/>
        <v>3.0621241588965745E-2</v>
      </c>
      <c r="JB87" s="86">
        <f t="shared" si="86"/>
        <v>2.6709609797443724E-2</v>
      </c>
      <c r="JC87" s="86">
        <f t="shared" si="86"/>
        <v>3.7963107051199166E-2</v>
      </c>
      <c r="JD87" s="86">
        <f t="shared" si="86"/>
        <v>2.8878040144820354E-2</v>
      </c>
      <c r="JE87" s="86">
        <f t="shared" si="86"/>
        <v>2.8313948632176102E-2</v>
      </c>
      <c r="JF87" s="86">
        <f t="shared" si="86"/>
        <v>3.3483790052307338E-2</v>
      </c>
      <c r="JG87" s="86">
        <f t="shared" si="86"/>
        <v>3.60465452073047E-2</v>
      </c>
      <c r="JH87" s="86">
        <f t="shared" si="86"/>
        <v>3.2230656091531855E-2</v>
      </c>
      <c r="JI87" s="86">
        <f t="shared" si="86"/>
        <v>2.6250336696619161E-2</v>
      </c>
      <c r="JJ87" s="86">
        <f t="shared" si="86"/>
        <v>2.8709900088293803E-2</v>
      </c>
      <c r="JK87" s="86">
        <f t="shared" si="86"/>
        <v>2.4433714472551306E-2</v>
      </c>
      <c r="JL87" s="86">
        <f t="shared" si="86"/>
        <v>2.3374262918346999E-2</v>
      </c>
      <c r="JM87" s="86">
        <f t="shared" si="86"/>
        <v>8.3969384340022695E-3</v>
      </c>
    </row>
    <row r="88" spans="2:273" x14ac:dyDescent="0.25">
      <c r="B88" s="2">
        <v>61</v>
      </c>
      <c r="C88" s="37">
        <v>67.548000000000002</v>
      </c>
      <c r="D88" s="37">
        <v>64.805999999999997</v>
      </c>
      <c r="E88" s="37">
        <v>61.805999999999997</v>
      </c>
      <c r="F88" s="37">
        <v>63.15</v>
      </c>
      <c r="G88" s="37">
        <v>69.216999999999999</v>
      </c>
      <c r="H88" s="37">
        <v>64.05</v>
      </c>
      <c r="I88" s="37">
        <v>63.183</v>
      </c>
      <c r="J88" s="37">
        <v>67.599999999999994</v>
      </c>
      <c r="K88" s="37">
        <v>70.3</v>
      </c>
      <c r="L88" s="37">
        <v>66.25</v>
      </c>
      <c r="M88" s="37">
        <v>61.966999999999999</v>
      </c>
      <c r="N88" s="37">
        <v>62.7</v>
      </c>
      <c r="O88" s="37">
        <v>62.033000000000001</v>
      </c>
      <c r="P88" s="37">
        <v>61.767000000000003</v>
      </c>
      <c r="Q88" s="37">
        <v>54.466999999999999</v>
      </c>
      <c r="S88" s="4">
        <f t="shared" si="88"/>
        <v>71.4395523572678</v>
      </c>
      <c r="T88" s="4">
        <f t="shared" si="88"/>
        <v>71.433233283831981</v>
      </c>
      <c r="U88" s="4">
        <f t="shared" si="88"/>
        <v>68.61247263815946</v>
      </c>
      <c r="V88" s="4">
        <f t="shared" si="88"/>
        <v>69.459605484699608</v>
      </c>
      <c r="W88" s="4">
        <f t="shared" si="88"/>
        <v>75.085675346215069</v>
      </c>
      <c r="X88" s="4">
        <f t="shared" si="88"/>
        <v>70.880711110777867</v>
      </c>
      <c r="Y88" s="4">
        <f t="shared" si="88"/>
        <v>70.192927525373591</v>
      </c>
      <c r="Z88" s="4">
        <f t="shared" si="88"/>
        <v>74.032673855021216</v>
      </c>
      <c r="AA88" s="4">
        <f t="shared" si="88"/>
        <v>74.413034873135459</v>
      </c>
      <c r="AB88" s="4">
        <f t="shared" si="88"/>
        <v>72.347862717736632</v>
      </c>
      <c r="AC88" s="4">
        <f t="shared" si="88"/>
        <v>67.975263784172128</v>
      </c>
      <c r="AD88" s="4">
        <f t="shared" si="88"/>
        <v>70.315391902151347</v>
      </c>
      <c r="AE88" s="4">
        <f t="shared" si="88"/>
        <v>67.271870876866487</v>
      </c>
      <c r="AF88" s="4">
        <f t="shared" si="88"/>
        <v>65.963827237849216</v>
      </c>
      <c r="AG88" s="4">
        <f t="shared" si="88"/>
        <v>57.054636990399409</v>
      </c>
      <c r="AI88" s="4">
        <f t="shared" si="89"/>
        <v>-3.8915523572677984</v>
      </c>
      <c r="AJ88" s="4">
        <f t="shared" si="89"/>
        <v>-6.6272332838319841</v>
      </c>
      <c r="AK88" s="4">
        <f t="shared" si="89"/>
        <v>-6.8064726381594625</v>
      </c>
      <c r="AL88" s="4">
        <f t="shared" si="89"/>
        <v>-6.3096054846996097</v>
      </c>
      <c r="AM88" s="4">
        <f t="shared" si="89"/>
        <v>-5.8686753462150705</v>
      </c>
      <c r="AN88" s="4">
        <f t="shared" si="89"/>
        <v>-6.8307111107778695</v>
      </c>
      <c r="AO88" s="4">
        <f t="shared" si="89"/>
        <v>-7.0099275253735911</v>
      </c>
      <c r="AP88" s="4">
        <f t="shared" si="89"/>
        <v>-6.4326738550212212</v>
      </c>
      <c r="AQ88" s="4">
        <f t="shared" si="89"/>
        <v>-4.1130348731354616</v>
      </c>
      <c r="AR88" s="4">
        <f t="shared" si="89"/>
        <v>-6.097862717736632</v>
      </c>
      <c r="AS88" s="4">
        <f t="shared" si="89"/>
        <v>-6.0082637841721294</v>
      </c>
      <c r="AT88" s="4">
        <f t="shared" si="89"/>
        <v>-7.6153919021513445</v>
      </c>
      <c r="AU88" s="4">
        <f t="shared" si="89"/>
        <v>-5.2388708768664856</v>
      </c>
      <c r="AV88" s="4">
        <f t="shared" si="89"/>
        <v>-4.1968272378492131</v>
      </c>
      <c r="AW88" s="4">
        <f t="shared" si="89"/>
        <v>-2.5876369903994103</v>
      </c>
      <c r="AY88" s="2">
        <f t="shared" si="80"/>
        <v>46.520078662541664</v>
      </c>
      <c r="AZ88" s="2">
        <f t="shared" si="80"/>
        <v>48.133004473487787</v>
      </c>
      <c r="BA88" s="2">
        <f t="shared" si="80"/>
        <v>47.778574190079389</v>
      </c>
      <c r="BB88" s="2">
        <f t="shared" si="80"/>
        <v>49.344793683412817</v>
      </c>
      <c r="BC88" s="2">
        <f t="shared" si="80"/>
        <v>48.98704219623459</v>
      </c>
      <c r="BD88" s="2">
        <f t="shared" si="80"/>
        <v>49.662821737257396</v>
      </c>
      <c r="BE88" s="2">
        <f t="shared" si="80"/>
        <v>49.635503971465326</v>
      </c>
      <c r="BF88" s="2">
        <f t="shared" si="80"/>
        <v>50.265246716347278</v>
      </c>
      <c r="BG88" s="2">
        <f t="shared" si="80"/>
        <v>49.241664522388859</v>
      </c>
      <c r="BH88" s="2">
        <f t="shared" si="80"/>
        <v>49.862675947670077</v>
      </c>
      <c r="BI88" s="2">
        <f t="shared" si="80"/>
        <v>49.269882661927511</v>
      </c>
      <c r="BJ88" s="2">
        <f t="shared" si="80"/>
        <v>50.097895718612214</v>
      </c>
      <c r="BK88" s="2">
        <f t="shared" si="80"/>
        <v>50.471929022626512</v>
      </c>
      <c r="BL88" s="2">
        <f t="shared" si="80"/>
        <v>50.549843499277941</v>
      </c>
      <c r="BM88" s="2">
        <f t="shared" si="80"/>
        <v>51.266386317870769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61.948627339572198</v>
      </c>
      <c r="DL88" s="2">
        <f t="shared" si="90"/>
        <v>65.794816806722679</v>
      </c>
      <c r="DM88" s="2">
        <f t="shared" si="90"/>
        <v>63.62878850278851</v>
      </c>
      <c r="DN88" s="2">
        <f t="shared" si="90"/>
        <v>63.914999785499788</v>
      </c>
      <c r="DO88" s="2">
        <f t="shared" si="90"/>
        <v>65.11765098039217</v>
      </c>
      <c r="DP88" s="2">
        <f t="shared" si="90"/>
        <v>63.583545516945506</v>
      </c>
      <c r="DQ88" s="2">
        <f t="shared" si="90"/>
        <v>62.391997254397275</v>
      </c>
      <c r="DR88" s="2">
        <f t="shared" si="90"/>
        <v>61.852858823529417</v>
      </c>
      <c r="DS88" s="2">
        <f t="shared" si="90"/>
        <v>63.368182539682529</v>
      </c>
      <c r="DT88" s="2">
        <f t="shared" si="90"/>
        <v>61.921377777777764</v>
      </c>
      <c r="DU88" s="2">
        <f t="shared" si="90"/>
        <v>60.343217401612151</v>
      </c>
      <c r="DV88" s="2">
        <f t="shared" si="90"/>
        <v>62.298139682539684</v>
      </c>
      <c r="DW88" s="2">
        <f t="shared" si="90"/>
        <v>62.70104277134277</v>
      </c>
      <c r="DX88" s="2">
        <f t="shared" si="90"/>
        <v>63.263562464985995</v>
      </c>
      <c r="DY88" s="2">
        <f t="shared" si="90"/>
        <v>62.035532620320872</v>
      </c>
      <c r="EA88" s="2">
        <f t="shared" si="94"/>
        <v>45.279592125349232</v>
      </c>
      <c r="EB88" s="2">
        <f t="shared" si="91"/>
        <v>46.506055044654701</v>
      </c>
      <c r="EC88" s="2">
        <f t="shared" si="91"/>
        <v>46.189302652043075</v>
      </c>
      <c r="ED88" s="2">
        <f t="shared" si="91"/>
        <v>47.885228819415779</v>
      </c>
      <c r="EE88" s="2">
        <f t="shared" si="91"/>
        <v>47.519733166054628</v>
      </c>
      <c r="EF88" s="2">
        <f t="shared" si="91"/>
        <v>48.248082370609978</v>
      </c>
      <c r="EG88" s="2">
        <f t="shared" si="91"/>
        <v>48.320592479205175</v>
      </c>
      <c r="EH88" s="2">
        <f t="shared" si="91"/>
        <v>48.996871874414296</v>
      </c>
      <c r="EI88" s="2">
        <f t="shared" si="91"/>
        <v>47.715136422757411</v>
      </c>
      <c r="EJ88" s="2">
        <f t="shared" si="91"/>
        <v>48.596373151883355</v>
      </c>
      <c r="EK88" s="2">
        <f t="shared" si="91"/>
        <v>48.07131289614447</v>
      </c>
      <c r="EL88" s="2">
        <f t="shared" si="91"/>
        <v>48.830411613731158</v>
      </c>
      <c r="EM88" s="2">
        <f t="shared" si="91"/>
        <v>49.261913378327641</v>
      </c>
      <c r="EN88" s="2">
        <f t="shared" si="91"/>
        <v>49.381387193467674</v>
      </c>
      <c r="EO88" s="2">
        <f t="shared" si="91"/>
        <v>49.982320467008677</v>
      </c>
      <c r="EQ88" s="2">
        <f t="shared" si="92"/>
        <v>45.027919164748198</v>
      </c>
      <c r="ER88" s="2">
        <f t="shared" si="92"/>
        <v>47.179824063288699</v>
      </c>
      <c r="ES88" s="2">
        <f t="shared" si="92"/>
        <v>45.926624683267264</v>
      </c>
      <c r="ET88" s="2">
        <f t="shared" si="92"/>
        <v>47.442206670652638</v>
      </c>
      <c r="EU88" s="2">
        <f t="shared" si="92"/>
        <v>47.55503603368043</v>
      </c>
      <c r="EV88" s="2">
        <f t="shared" si="92"/>
        <v>48.616631775350065</v>
      </c>
      <c r="EW88" s="2">
        <f t="shared" si="92"/>
        <v>48.850392582484943</v>
      </c>
      <c r="EX88" s="2">
        <f t="shared" si="92"/>
        <v>49.092026615752452</v>
      </c>
      <c r="EY88" s="2">
        <f t="shared" si="92"/>
        <v>48.526537963915892</v>
      </c>
      <c r="EZ88" s="2">
        <f t="shared" si="92"/>
        <v>48.963966413882936</v>
      </c>
      <c r="FA88" s="2">
        <f t="shared" si="92"/>
        <v>48.294981711281075</v>
      </c>
      <c r="FB88" s="2">
        <f t="shared" si="92"/>
        <v>49.462385296544063</v>
      </c>
      <c r="FC88" s="2">
        <f t="shared" si="92"/>
        <v>49.663434211502654</v>
      </c>
      <c r="FD88" s="2">
        <f t="shared" si="92"/>
        <v>50.048565413577563</v>
      </c>
      <c r="FE88" s="2">
        <f t="shared" si="92"/>
        <v>50.267478449776839</v>
      </c>
      <c r="FG88" s="2">
        <f t="shared" si="93"/>
        <v>0.92553873696816802</v>
      </c>
      <c r="FH88" s="2">
        <f t="shared" si="93"/>
        <v>0.91571587079982208</v>
      </c>
      <c r="FI88" s="2">
        <f t="shared" si="93"/>
        <v>0.90884349675008902</v>
      </c>
      <c r="FJ88" s="2">
        <f t="shared" si="93"/>
        <v>0.90889913074961903</v>
      </c>
      <c r="FK88" s="2">
        <f t="shared" si="93"/>
        <v>0.91662393071663029</v>
      </c>
      <c r="FL88" s="2">
        <f t="shared" si="93"/>
        <v>0.90778888965822702</v>
      </c>
      <c r="FM88" s="2">
        <f t="shared" si="93"/>
        <v>0.90662093111789754</v>
      </c>
      <c r="FN88" s="2">
        <f t="shared" si="93"/>
        <v>0.90135476428728445</v>
      </c>
      <c r="FO88" s="2">
        <f t="shared" si="93"/>
        <v>0.90258977304639942</v>
      </c>
      <c r="FP88" s="2">
        <f t="shared" si="93"/>
        <v>0.90502171464082315</v>
      </c>
      <c r="FQ88" s="2">
        <f t="shared" si="93"/>
        <v>0.90236579125123217</v>
      </c>
      <c r="FR88" s="2">
        <f t="shared" si="93"/>
        <v>0.9059650212279402</v>
      </c>
      <c r="FS88" s="2">
        <f t="shared" si="93"/>
        <v>0.91000670413902918</v>
      </c>
      <c r="FT88" s="2">
        <f t="shared" si="93"/>
        <v>0.91588463101528728</v>
      </c>
      <c r="FU88" s="2">
        <f t="shared" si="93"/>
        <v>0.8934875303857458</v>
      </c>
      <c r="FW88" s="2">
        <f t="shared" si="82"/>
        <v>2.8246116666617149E-3</v>
      </c>
      <c r="FX88" s="2">
        <f t="shared" si="82"/>
        <v>1.8002317321750873E-3</v>
      </c>
      <c r="FY88" s="2">
        <f t="shared" si="82"/>
        <v>1.7169715299688885E-3</v>
      </c>
      <c r="FZ88" s="2">
        <f t="shared" si="82"/>
        <v>1.7182095745378863E-3</v>
      </c>
      <c r="GA88" s="2">
        <f t="shared" si="82"/>
        <v>1.8076505677636317E-3</v>
      </c>
      <c r="GB88" s="2">
        <f t="shared" si="82"/>
        <v>1.7345905603417158E-3</v>
      </c>
      <c r="GC88" s="2">
        <f t="shared" si="82"/>
        <v>1.7682451999346423E-3</v>
      </c>
      <c r="GD88" s="2">
        <f t="shared" si="82"/>
        <v>2.028054674043084E-3</v>
      </c>
      <c r="GE88" s="2">
        <f t="shared" si="82"/>
        <v>2.1707191535310162E-3</v>
      </c>
      <c r="GF88" s="2">
        <f t="shared" si="82"/>
        <v>1.9497202214129028E-3</v>
      </c>
      <c r="GG88" s="2">
        <f t="shared" si="82"/>
        <v>1.8423647973198919E-3</v>
      </c>
      <c r="GH88" s="2">
        <f t="shared" si="82"/>
        <v>1.6560528566922355E-3</v>
      </c>
      <c r="GI88" s="2">
        <f t="shared" si="82"/>
        <v>1.4547108671176744E-3</v>
      </c>
      <c r="GJ88" s="2">
        <f t="shared" si="82"/>
        <v>1.1271509071743699E-3</v>
      </c>
      <c r="GK88" s="2">
        <f t="shared" si="82"/>
        <v>8.7129816904707165E-4</v>
      </c>
      <c r="GM88" s="86">
        <f t="shared" si="83"/>
        <v>4.1349206081608527E-3</v>
      </c>
      <c r="GN88" s="86">
        <f t="shared" si="83"/>
        <v>3.8429135644168192E-3</v>
      </c>
      <c r="GO88" s="86">
        <f t="shared" si="83"/>
        <v>4.9733496944736775E-4</v>
      </c>
      <c r="GP88" s="86">
        <f t="shared" si="83"/>
        <v>6.4099688341876388E-5</v>
      </c>
      <c r="GQ88" s="86">
        <f t="shared" si="83"/>
        <v>2.0687714813149215E-6</v>
      </c>
      <c r="GR88" s="86">
        <f t="shared" si="83"/>
        <v>2.9292333422385951E-7</v>
      </c>
      <c r="GS88" s="86">
        <f t="shared" si="83"/>
        <v>7.4792918055036711E-7</v>
      </c>
      <c r="GT88" s="86">
        <f t="shared" si="83"/>
        <v>1.0404839199954293E-6</v>
      </c>
      <c r="GU88" s="86">
        <f t="shared" si="83"/>
        <v>3.9486134713918426E-6</v>
      </c>
      <c r="GV88" s="86">
        <f t="shared" si="83"/>
        <v>4.1716255668557694E-5</v>
      </c>
      <c r="GW88" s="86">
        <f t="shared" si="83"/>
        <v>3.3404752231271095E-5</v>
      </c>
      <c r="GX88" s="86">
        <f t="shared" si="83"/>
        <v>3.1760012558150294E-5</v>
      </c>
      <c r="GY88" s="86">
        <f t="shared" si="83"/>
        <v>1.3955533136480704E-4</v>
      </c>
      <c r="GZ88" s="86">
        <f t="shared" si="83"/>
        <v>2.6336402453753334E-4</v>
      </c>
      <c r="HA88" s="86">
        <f t="shared" si="83"/>
        <v>3.9300920518068271E-5</v>
      </c>
      <c r="HC88" s="86">
        <f t="shared" si="73"/>
        <v>5.238368089123812E-2</v>
      </c>
      <c r="HD88" s="86">
        <f t="shared" si="73"/>
        <v>4.6976485070166059E-2</v>
      </c>
      <c r="HE88" s="86">
        <f t="shared" si="73"/>
        <v>4.1715225351359381E-2</v>
      </c>
      <c r="HF88" s="86">
        <f t="shared" si="73"/>
        <v>3.960509195568928E-2</v>
      </c>
      <c r="HG88" s="86">
        <f t="shared" si="87"/>
        <v>5.5983038685768254E-2</v>
      </c>
      <c r="HH88" s="86">
        <f t="shared" si="87"/>
        <v>4.4347929723303502E-2</v>
      </c>
      <c r="HI88" s="86">
        <f t="shared" si="87"/>
        <v>4.3563138333697758E-2</v>
      </c>
      <c r="HJ88" s="86">
        <f t="shared" si="87"/>
        <v>5.1925347217081787E-2</v>
      </c>
      <c r="HK88" s="86">
        <f t="shared" si="87"/>
        <v>5.5528757605868034E-2</v>
      </c>
      <c r="HL88" s="86">
        <f t="shared" si="87"/>
        <v>4.8557650871702371E-2</v>
      </c>
      <c r="HM88" s="86">
        <f t="shared" si="87"/>
        <v>4.0104353796090314E-2</v>
      </c>
      <c r="HN88" s="86">
        <f t="shared" si="87"/>
        <v>4.3158842422191694E-2</v>
      </c>
      <c r="HO88" s="86">
        <f t="shared" si="87"/>
        <v>3.5295702437207727E-2</v>
      </c>
      <c r="HP88" s="86">
        <f t="shared" si="87"/>
        <v>3.3008659091697666E-2</v>
      </c>
      <c r="HQ88" s="86">
        <f t="shared" si="87"/>
        <v>1.4070412745209194E-2</v>
      </c>
      <c r="HS88" s="86">
        <f t="shared" si="84"/>
        <v>1.7822410766755983E-18</v>
      </c>
      <c r="HT88" s="86">
        <f t="shared" si="84"/>
        <v>1.3797139228065834E-21</v>
      </c>
      <c r="HU88" s="86">
        <f t="shared" si="84"/>
        <v>8.7461070220115774E-25</v>
      </c>
      <c r="HV88" s="86">
        <f t="shared" si="84"/>
        <v>3.1198945975487457E-26</v>
      </c>
      <c r="HW88" s="86">
        <f t="shared" si="84"/>
        <v>6.9598844286683529E-25</v>
      </c>
      <c r="HX88" s="86">
        <f t="shared" si="84"/>
        <v>3.3152793252495614E-28</v>
      </c>
      <c r="HY88" s="86">
        <f t="shared" si="84"/>
        <v>3.3836427861926958E-28</v>
      </c>
      <c r="HZ88" s="86">
        <f t="shared" si="84"/>
        <v>5.0705045292087832E-29</v>
      </c>
      <c r="IA88" s="86">
        <f t="shared" si="84"/>
        <v>2.6791913613580304E-28</v>
      </c>
      <c r="IB88" s="86">
        <f t="shared" si="84"/>
        <v>4.4388514038072052E-27</v>
      </c>
      <c r="IC88" s="86">
        <f t="shared" si="84"/>
        <v>5.8284905020089324E-28</v>
      </c>
      <c r="ID88" s="86">
        <f t="shared" si="84"/>
        <v>3.2522286777008294E-27</v>
      </c>
      <c r="IE88" s="86">
        <f t="shared" si="84"/>
        <v>2.9793482764594772E-26</v>
      </c>
      <c r="IF88" s="86">
        <f t="shared" si="84"/>
        <v>4.0557097302180043E-17</v>
      </c>
      <c r="IG88" s="86">
        <f t="shared" si="84"/>
        <v>2.9832550060828708E-12</v>
      </c>
      <c r="II88" s="86">
        <f t="shared" si="85"/>
        <v>9.4918814301146607E-91</v>
      </c>
      <c r="IJ88" s="86">
        <f t="shared" si="85"/>
        <v>2.0264690740085071E-113</v>
      </c>
      <c r="IK88" s="86">
        <f t="shared" si="85"/>
        <v>4.887225172177354E-132</v>
      </c>
      <c r="IL88" s="86">
        <f t="shared" si="85"/>
        <v>6.9494048585602802E-137</v>
      </c>
      <c r="IM88" s="86">
        <f t="shared" si="85"/>
        <v>5.3853739703442446E-131</v>
      </c>
      <c r="IN88" s="86">
        <f t="shared" si="85"/>
        <v>4.4436315178302562E-149</v>
      </c>
      <c r="IO88" s="86">
        <f t="shared" si="85"/>
        <v>6.9525609445916037E-149</v>
      </c>
      <c r="IP88" s="86">
        <f t="shared" si="85"/>
        <v>1.9128861593730413E-155</v>
      </c>
      <c r="IQ88" s="86">
        <f t="shared" si="85"/>
        <v>1.8860564242361084E-151</v>
      </c>
      <c r="IR88" s="86">
        <f t="shared" si="85"/>
        <v>9.4316379495778629E-143</v>
      </c>
      <c r="IS88" s="86">
        <f t="shared" si="85"/>
        <v>8.8968077267799291E-147</v>
      </c>
      <c r="IT88" s="86">
        <f t="shared" si="85"/>
        <v>1.089680478203249E-142</v>
      </c>
      <c r="IU88" s="86">
        <f t="shared" si="85"/>
        <v>3.0371268942362397E-135</v>
      </c>
      <c r="IV88" s="86">
        <f t="shared" si="85"/>
        <v>1.4977205729119936E-70</v>
      </c>
      <c r="IW88" s="86">
        <f t="shared" si="85"/>
        <v>2.8586250039724882E-38</v>
      </c>
      <c r="IY88" s="86">
        <f t="shared" si="86"/>
        <v>5.6518601499398975E-2</v>
      </c>
      <c r="IZ88" s="86">
        <f t="shared" si="86"/>
        <v>5.0819398634582881E-2</v>
      </c>
      <c r="JA88" s="86">
        <f t="shared" si="86"/>
        <v>4.2212560320806745E-2</v>
      </c>
      <c r="JB88" s="86">
        <f t="shared" si="86"/>
        <v>3.9669191644031154E-2</v>
      </c>
      <c r="JC88" s="86">
        <f t="shared" si="86"/>
        <v>5.5985107457249571E-2</v>
      </c>
      <c r="JD88" s="86">
        <f t="shared" si="86"/>
        <v>4.4348222646637722E-2</v>
      </c>
      <c r="JE88" s="86">
        <f t="shared" si="86"/>
        <v>4.3563886262878306E-2</v>
      </c>
      <c r="JF88" s="86">
        <f t="shared" si="86"/>
        <v>5.1926387701001782E-2</v>
      </c>
      <c r="JG88" s="86">
        <f t="shared" si="86"/>
        <v>5.5532706219339423E-2</v>
      </c>
      <c r="JH88" s="86">
        <f t="shared" si="86"/>
        <v>4.8599367127370931E-2</v>
      </c>
      <c r="JI88" s="86">
        <f t="shared" si="86"/>
        <v>4.0137758548321585E-2</v>
      </c>
      <c r="JJ88" s="86">
        <f t="shared" si="86"/>
        <v>4.3190602434749842E-2</v>
      </c>
      <c r="JK88" s="86">
        <f t="shared" si="86"/>
        <v>3.5435257768572537E-2</v>
      </c>
      <c r="JL88" s="86">
        <f t="shared" si="86"/>
        <v>3.3272023116235241E-2</v>
      </c>
      <c r="JM88" s="86">
        <f t="shared" si="86"/>
        <v>1.4109713668710517E-2</v>
      </c>
    </row>
    <row r="89" spans="2:273" x14ac:dyDescent="0.25">
      <c r="B89" s="2">
        <v>62</v>
      </c>
      <c r="C89" s="37">
        <v>76.790000000000006</v>
      </c>
      <c r="D89" s="37">
        <v>74.387</v>
      </c>
      <c r="E89" s="37">
        <v>70.305999999999997</v>
      </c>
      <c r="F89" s="37">
        <v>71.316999999999993</v>
      </c>
      <c r="G89" s="37">
        <v>80.882999999999996</v>
      </c>
      <c r="H89" s="37">
        <v>73.45</v>
      </c>
      <c r="I89" s="37">
        <v>72.599999999999994</v>
      </c>
      <c r="J89" s="37">
        <v>79.933000000000007</v>
      </c>
      <c r="K89" s="37">
        <v>80.55</v>
      </c>
      <c r="L89" s="37">
        <v>75.966999999999999</v>
      </c>
      <c r="M89" s="37">
        <v>69.733000000000004</v>
      </c>
      <c r="N89" s="37">
        <v>72.266999999999996</v>
      </c>
      <c r="O89" s="37">
        <v>68.8</v>
      </c>
      <c r="P89" s="37">
        <v>66.983000000000004</v>
      </c>
      <c r="Q89" s="37">
        <v>56.482999999999997</v>
      </c>
      <c r="S89" s="4">
        <f t="shared" si="88"/>
        <v>78.623220784051412</v>
      </c>
      <c r="T89" s="4">
        <f t="shared" si="88"/>
        <v>78.664531319903418</v>
      </c>
      <c r="U89" s="4">
        <f t="shared" si="88"/>
        <v>76.18990291924456</v>
      </c>
      <c r="V89" s="4">
        <f t="shared" si="88"/>
        <v>77.056488917178271</v>
      </c>
      <c r="W89" s="4">
        <f t="shared" si="88"/>
        <v>84.018501997374017</v>
      </c>
      <c r="X89" s="4">
        <f t="shared" si="88"/>
        <v>79.122657460184143</v>
      </c>
      <c r="Y89" s="4">
        <f t="shared" si="88"/>
        <v>78.236172789828899</v>
      </c>
      <c r="Z89" s="4">
        <f t="shared" si="88"/>
        <v>83.375065499094902</v>
      </c>
      <c r="AA89" s="4">
        <f t="shared" si="88"/>
        <v>84.132435498693468</v>
      </c>
      <c r="AB89" s="4">
        <f t="shared" si="88"/>
        <v>80.840076132147303</v>
      </c>
      <c r="AC89" s="4">
        <f t="shared" si="88"/>
        <v>75.4212474779454</v>
      </c>
      <c r="AD89" s="4">
        <f t="shared" si="88"/>
        <v>77.945148273615729</v>
      </c>
      <c r="AE89" s="4">
        <f t="shared" si="88"/>
        <v>73.530192971101499</v>
      </c>
      <c r="AF89" s="4">
        <f t="shared" si="88"/>
        <v>71.795804284438731</v>
      </c>
      <c r="AG89" s="4">
        <f t="shared" si="88"/>
        <v>60.209919147502397</v>
      </c>
      <c r="AI89" s="4">
        <f t="shared" si="89"/>
        <v>-1.8332207840514059</v>
      </c>
      <c r="AJ89" s="4">
        <f t="shared" si="89"/>
        <v>-4.2775313199034173</v>
      </c>
      <c r="AK89" s="4">
        <f t="shared" si="89"/>
        <v>-5.8839029192445622</v>
      </c>
      <c r="AL89" s="4">
        <f t="shared" si="89"/>
        <v>-5.7394889171782779</v>
      </c>
      <c r="AM89" s="4">
        <f t="shared" si="89"/>
        <v>-3.1355019973740212</v>
      </c>
      <c r="AN89" s="4">
        <f t="shared" si="89"/>
        <v>-5.6726574601841406</v>
      </c>
      <c r="AO89" s="4">
        <f t="shared" si="89"/>
        <v>-5.6361727898289047</v>
      </c>
      <c r="AP89" s="4">
        <f t="shared" si="89"/>
        <v>-3.4420654990948947</v>
      </c>
      <c r="AQ89" s="4">
        <f t="shared" si="89"/>
        <v>-3.5824354986934708</v>
      </c>
      <c r="AR89" s="4">
        <f t="shared" si="89"/>
        <v>-4.873076132147304</v>
      </c>
      <c r="AS89" s="4">
        <f t="shared" si="89"/>
        <v>-5.6882474779453958</v>
      </c>
      <c r="AT89" s="4">
        <f t="shared" si="89"/>
        <v>-5.6781482736157329</v>
      </c>
      <c r="AU89" s="4">
        <f t="shared" si="89"/>
        <v>-4.7301929711015021</v>
      </c>
      <c r="AV89" s="4">
        <f t="shared" si="89"/>
        <v>-4.8128042844387267</v>
      </c>
      <c r="AW89" s="4">
        <f t="shared" si="89"/>
        <v>-3.7269191475024002</v>
      </c>
      <c r="AY89" s="2">
        <f t="shared" si="80"/>
        <v>46.320314163855187</v>
      </c>
      <c r="AZ89" s="2">
        <f t="shared" si="80"/>
        <v>47.906717643576101</v>
      </c>
      <c r="BA89" s="2">
        <f t="shared" si="80"/>
        <v>47.551037292388429</v>
      </c>
      <c r="BB89" s="2">
        <f t="shared" si="80"/>
        <v>49.101407931698169</v>
      </c>
      <c r="BC89" s="2">
        <f t="shared" si="80"/>
        <v>48.761087672602585</v>
      </c>
      <c r="BD89" s="2">
        <f t="shared" si="80"/>
        <v>49.443180974253863</v>
      </c>
      <c r="BE89" s="2">
        <f t="shared" si="80"/>
        <v>49.421027408858151</v>
      </c>
      <c r="BF89" s="2">
        <f t="shared" si="80"/>
        <v>50.034574942426467</v>
      </c>
      <c r="BG89" s="2">
        <f t="shared" si="80"/>
        <v>49.033332752518525</v>
      </c>
      <c r="BH89" s="2">
        <f t="shared" si="80"/>
        <v>49.63462017025175</v>
      </c>
      <c r="BI89" s="2">
        <f t="shared" si="80"/>
        <v>49.053119326505119</v>
      </c>
      <c r="BJ89" s="2">
        <f t="shared" si="80"/>
        <v>49.876235682737999</v>
      </c>
      <c r="BK89" s="2">
        <f t="shared" si="80"/>
        <v>50.244586234519261</v>
      </c>
      <c r="BL89" s="2">
        <f t="shared" si="80"/>
        <v>50.340652935631141</v>
      </c>
      <c r="BM89" s="2">
        <f t="shared" si="80"/>
        <v>51.057907266841873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62.15760895721926</v>
      </c>
      <c r="DL89" s="2">
        <f t="shared" si="90"/>
        <v>66.025447058823531</v>
      </c>
      <c r="DM89" s="2">
        <f t="shared" si="90"/>
        <v>63.825987344487352</v>
      </c>
      <c r="DN89" s="2">
        <f t="shared" si="90"/>
        <v>64.101999141999144</v>
      </c>
      <c r="DO89" s="2">
        <f t="shared" si="90"/>
        <v>65.316515126050433</v>
      </c>
      <c r="DP89" s="2">
        <f t="shared" si="90"/>
        <v>63.718148734448725</v>
      </c>
      <c r="DQ89" s="2">
        <f t="shared" si="90"/>
        <v>62.497455684255705</v>
      </c>
      <c r="DR89" s="2">
        <f t="shared" si="90"/>
        <v>61.970045938375357</v>
      </c>
      <c r="DS89" s="2">
        <f t="shared" si="90"/>
        <v>63.502858730158721</v>
      </c>
      <c r="DT89" s="2">
        <f t="shared" si="90"/>
        <v>62.04464444444443</v>
      </c>
      <c r="DU89" s="2">
        <f t="shared" si="90"/>
        <v>60.452424845898548</v>
      </c>
      <c r="DV89" s="2">
        <f t="shared" si="90"/>
        <v>62.427525396825402</v>
      </c>
      <c r="DW89" s="2">
        <f t="shared" si="90"/>
        <v>62.827771085371083</v>
      </c>
      <c r="DX89" s="2">
        <f t="shared" si="90"/>
        <v>63.429402521008406</v>
      </c>
      <c r="DY89" s="2">
        <f t="shared" si="90"/>
        <v>62.280587165775415</v>
      </c>
      <c r="EA89" s="2">
        <f t="shared" si="94"/>
        <v>45.15909323425214</v>
      </c>
      <c r="EB89" s="2">
        <f t="shared" si="91"/>
        <v>46.384376204792645</v>
      </c>
      <c r="EC89" s="2">
        <f t="shared" si="91"/>
        <v>46.062822052556115</v>
      </c>
      <c r="ED89" s="2">
        <f t="shared" si="91"/>
        <v>47.731045935996463</v>
      </c>
      <c r="EE89" s="2">
        <f t="shared" si="91"/>
        <v>47.387635156915351</v>
      </c>
      <c r="EF89" s="2">
        <f t="shared" si="91"/>
        <v>48.120007509242143</v>
      </c>
      <c r="EG89" s="2">
        <f t="shared" si="91"/>
        <v>48.19161616219963</v>
      </c>
      <c r="EH89" s="2">
        <f t="shared" si="91"/>
        <v>48.843053700594048</v>
      </c>
      <c r="EI89" s="2">
        <f t="shared" si="91"/>
        <v>47.607089107996984</v>
      </c>
      <c r="EJ89" s="2">
        <f t="shared" si="91"/>
        <v>48.44600138031592</v>
      </c>
      <c r="EK89" s="2">
        <f t="shared" si="91"/>
        <v>47.927780478001438</v>
      </c>
      <c r="EL89" s="2">
        <f t="shared" si="91"/>
        <v>48.686882258581974</v>
      </c>
      <c r="EM89" s="2">
        <f t="shared" si="91"/>
        <v>49.109013653971189</v>
      </c>
      <c r="EN89" s="2">
        <f t="shared" si="91"/>
        <v>49.243479920979851</v>
      </c>
      <c r="EO89" s="2">
        <f t="shared" si="91"/>
        <v>49.837488630562795</v>
      </c>
      <c r="EQ89" s="2">
        <f t="shared" si="92"/>
        <v>44.916087124982447</v>
      </c>
      <c r="ER89" s="2">
        <f t="shared" si="92"/>
        <v>47.038307464570003</v>
      </c>
      <c r="ES89" s="2">
        <f t="shared" si="92"/>
        <v>45.808468314680731</v>
      </c>
      <c r="ET89" s="2">
        <f t="shared" si="92"/>
        <v>47.301306404398659</v>
      </c>
      <c r="EU89" s="2">
        <f t="shared" si="92"/>
        <v>47.421564377784762</v>
      </c>
      <c r="EV89" s="2">
        <f t="shared" si="92"/>
        <v>48.476604325449145</v>
      </c>
      <c r="EW89" s="2">
        <f t="shared" si="92"/>
        <v>48.704327285065339</v>
      </c>
      <c r="EX89" s="2">
        <f t="shared" si="92"/>
        <v>48.934906901973633</v>
      </c>
      <c r="EY89" s="2">
        <f t="shared" si="92"/>
        <v>48.392110615193957</v>
      </c>
      <c r="EZ89" s="2">
        <f t="shared" si="92"/>
        <v>48.801877462948738</v>
      </c>
      <c r="FA89" s="2">
        <f t="shared" si="92"/>
        <v>48.144376959847044</v>
      </c>
      <c r="FB89" s="2">
        <f t="shared" si="92"/>
        <v>49.299178615111465</v>
      </c>
      <c r="FC89" s="2">
        <f t="shared" si="92"/>
        <v>49.498033751983129</v>
      </c>
      <c r="FD89" s="2">
        <f t="shared" si="92"/>
        <v>49.889066800407043</v>
      </c>
      <c r="FE89" s="2">
        <f t="shared" si="92"/>
        <v>50.103565674158006</v>
      </c>
      <c r="FG89" s="2">
        <f t="shared" si="93"/>
        <v>0.93164265846390915</v>
      </c>
      <c r="FH89" s="2">
        <f t="shared" si="93"/>
        <v>0.92255764109705929</v>
      </c>
      <c r="FI89" s="2">
        <f t="shared" si="93"/>
        <v>0.91619207568240957</v>
      </c>
      <c r="FJ89" s="2">
        <f t="shared" si="93"/>
        <v>0.91624363806699283</v>
      </c>
      <c r="FK89" s="2">
        <f t="shared" si="93"/>
        <v>0.92339815535690462</v>
      </c>
      <c r="FL89" s="2">
        <f t="shared" si="93"/>
        <v>0.91521455451702372</v>
      </c>
      <c r="FM89" s="2">
        <f t="shared" si="93"/>
        <v>0.91413175379857325</v>
      </c>
      <c r="FN89" s="2">
        <f t="shared" si="93"/>
        <v>0.90924676387264292</v>
      </c>
      <c r="FO89" s="2">
        <f t="shared" si="93"/>
        <v>0.9103927898032238</v>
      </c>
      <c r="FP89" s="2">
        <f t="shared" si="93"/>
        <v>0.91264877485359697</v>
      </c>
      <c r="FQ89" s="2">
        <f t="shared" si="93"/>
        <v>0.91018496462742771</v>
      </c>
      <c r="FR89" s="2">
        <f t="shared" si="93"/>
        <v>0.91352356900177267</v>
      </c>
      <c r="FS89" s="2">
        <f t="shared" si="93"/>
        <v>0.91727004698580683</v>
      </c>
      <c r="FT89" s="2">
        <f t="shared" si="93"/>
        <v>0.92271385839160203</v>
      </c>
      <c r="FU89" s="2">
        <f t="shared" si="93"/>
        <v>0.90194046483068202</v>
      </c>
      <c r="FW89" s="2">
        <f t="shared" si="82"/>
        <v>3.0962813267955956E-3</v>
      </c>
      <c r="FX89" s="2">
        <f t="shared" si="82"/>
        <v>1.9735720662004794E-3</v>
      </c>
      <c r="FY89" s="2">
        <f t="shared" si="82"/>
        <v>1.882310040756353E-3</v>
      </c>
      <c r="FZ89" s="2">
        <f t="shared" si="82"/>
        <v>1.8836670798448483E-3</v>
      </c>
      <c r="GA89" s="2">
        <f t="shared" si="82"/>
        <v>1.9817038268984421E-3</v>
      </c>
      <c r="GB89" s="2">
        <f t="shared" si="82"/>
        <v>1.901622491806418E-3</v>
      </c>
      <c r="GC89" s="2">
        <f t="shared" si="82"/>
        <v>1.9385116026914345E-3</v>
      </c>
      <c r="GD89" s="2">
        <f t="shared" si="82"/>
        <v>2.2232827163824733E-3</v>
      </c>
      <c r="GE89" s="2">
        <f t="shared" si="82"/>
        <v>2.3796478591225092E-3</v>
      </c>
      <c r="GF89" s="2">
        <f t="shared" si="82"/>
        <v>2.1374236502357592E-3</v>
      </c>
      <c r="GG89" s="2">
        <f t="shared" si="82"/>
        <v>2.0197538223354038E-3</v>
      </c>
      <c r="GH89" s="2">
        <f t="shared" si="82"/>
        <v>1.8155357754401447E-3</v>
      </c>
      <c r="GI89" s="2">
        <f t="shared" si="82"/>
        <v>1.5948349157871068E-3</v>
      </c>
      <c r="GJ89" s="2">
        <f t="shared" si="82"/>
        <v>1.2357620099389796E-3</v>
      </c>
      <c r="GK89" s="2">
        <f t="shared" si="82"/>
        <v>9.552791427162524E-4</v>
      </c>
      <c r="GM89" s="86">
        <f t="shared" si="83"/>
        <v>1.0119950497530035E-3</v>
      </c>
      <c r="GN89" s="86">
        <f t="shared" si="83"/>
        <v>9.0599476321024113E-4</v>
      </c>
      <c r="GO89" s="86">
        <f t="shared" si="83"/>
        <v>6.7466525873120204E-5</v>
      </c>
      <c r="GP89" s="86">
        <f t="shared" si="83"/>
        <v>4.8314853684154922E-6</v>
      </c>
      <c r="GQ89" s="86">
        <f t="shared" si="83"/>
        <v>8.2648801996962392E-8</v>
      </c>
      <c r="GR89" s="86">
        <f t="shared" si="83"/>
        <v>6.3801361052084447E-9</v>
      </c>
      <c r="GS89" s="86">
        <f t="shared" si="83"/>
        <v>1.9764007945733167E-8</v>
      </c>
      <c r="GT89" s="86">
        <f t="shared" si="83"/>
        <v>3.8171296952938284E-8</v>
      </c>
      <c r="GU89" s="86">
        <f t="shared" si="83"/>
        <v>1.9371093615708915E-7</v>
      </c>
      <c r="GV89" s="86">
        <f t="shared" si="83"/>
        <v>3.3120547569762497E-6</v>
      </c>
      <c r="GW89" s="86">
        <f t="shared" si="83"/>
        <v>2.4249829430290758E-6</v>
      </c>
      <c r="GX89" s="86">
        <f t="shared" si="83"/>
        <v>2.4741170372164013E-6</v>
      </c>
      <c r="GY89" s="86">
        <f t="shared" si="83"/>
        <v>1.4412675289042439E-5</v>
      </c>
      <c r="GZ89" s="86">
        <f t="shared" si="83"/>
        <v>3.4338233203268107E-5</v>
      </c>
      <c r="HA89" s="86">
        <f t="shared" si="83"/>
        <v>3.3462150987267921E-6</v>
      </c>
      <c r="HC89" s="86">
        <f t="shared" si="73"/>
        <v>7.2951535333391923E-2</v>
      </c>
      <c r="HD89" s="86">
        <f t="shared" si="73"/>
        <v>6.6689984050888718E-2</v>
      </c>
      <c r="HE89" s="86">
        <f t="shared" si="73"/>
        <v>6.1129472479989781E-2</v>
      </c>
      <c r="HF89" s="86">
        <f t="shared" si="73"/>
        <v>5.862322906526872E-2</v>
      </c>
      <c r="HG89" s="86">
        <f t="shared" si="87"/>
        <v>8.0689209391257496E-2</v>
      </c>
      <c r="HH89" s="86">
        <f t="shared" si="87"/>
        <v>6.631154217612141E-2</v>
      </c>
      <c r="HI89" s="86">
        <f t="shared" si="87"/>
        <v>6.5273498656780421E-2</v>
      </c>
      <c r="HJ89" s="86">
        <f t="shared" si="87"/>
        <v>7.8231998453624121E-2</v>
      </c>
      <c r="HK89" s="86">
        <f t="shared" si="87"/>
        <v>8.3203842761840036E-2</v>
      </c>
      <c r="HL89" s="86">
        <f t="shared" si="87"/>
        <v>7.2086794593943848E-2</v>
      </c>
      <c r="HM89" s="86">
        <f t="shared" si="87"/>
        <v>6.0393865011105198E-2</v>
      </c>
      <c r="HN89" s="86">
        <f t="shared" si="87"/>
        <v>6.3916225674502586E-2</v>
      </c>
      <c r="HO89" s="86">
        <f t="shared" si="87"/>
        <v>5.1972137389532012E-2</v>
      </c>
      <c r="HP89" s="86">
        <f t="shared" si="87"/>
        <v>4.8820503332649104E-2</v>
      </c>
      <c r="HQ89" s="86">
        <f t="shared" si="87"/>
        <v>2.3755305460379083E-2</v>
      </c>
      <c r="HS89" s="86">
        <f t="shared" si="84"/>
        <v>1.1244535359060431E-17</v>
      </c>
      <c r="HT89" s="86">
        <f t="shared" si="84"/>
        <v>1.1068996111559749E-20</v>
      </c>
      <c r="HU89" s="86">
        <f t="shared" si="84"/>
        <v>9.654514032206956E-24</v>
      </c>
      <c r="HV89" s="86">
        <f t="shared" si="84"/>
        <v>3.878785749648906E-25</v>
      </c>
      <c r="HW89" s="86">
        <f t="shared" si="84"/>
        <v>7.798089290394152E-24</v>
      </c>
      <c r="HX89" s="86">
        <f t="shared" si="84"/>
        <v>5.1215618685305831E-27</v>
      </c>
      <c r="HY89" s="86">
        <f t="shared" si="84"/>
        <v>5.2584832961079018E-27</v>
      </c>
      <c r="HZ89" s="86">
        <f t="shared" si="84"/>
        <v>9.2960361793783743E-28</v>
      </c>
      <c r="IA89" s="86">
        <f t="shared" si="84"/>
        <v>4.6977498922613336E-27</v>
      </c>
      <c r="IB89" s="86">
        <f t="shared" si="84"/>
        <v>6.4106112903758551E-26</v>
      </c>
      <c r="IC89" s="86">
        <f t="shared" si="84"/>
        <v>8.9312235241162838E-27</v>
      </c>
      <c r="ID89" s="86">
        <f t="shared" si="84"/>
        <v>4.4182192520368567E-26</v>
      </c>
      <c r="IE89" s="86">
        <f t="shared" si="84"/>
        <v>3.427915707524642E-25</v>
      </c>
      <c r="IF89" s="86">
        <f t="shared" si="84"/>
        <v>1.8073285930960741E-16</v>
      </c>
      <c r="IG89" s="86">
        <f t="shared" si="84"/>
        <v>8.0064714447859287E-12</v>
      </c>
      <c r="II89" s="86">
        <f t="shared" si="85"/>
        <v>5.5579154748873105E-88</v>
      </c>
      <c r="IJ89" s="86">
        <f t="shared" si="85"/>
        <v>3.4097377186602255E-110</v>
      </c>
      <c r="IK89" s="86">
        <f t="shared" si="85"/>
        <v>2.6612695582273831E-128</v>
      </c>
      <c r="IL89" s="86">
        <f t="shared" si="85"/>
        <v>5.2171918870946216E-133</v>
      </c>
      <c r="IM89" s="86">
        <f t="shared" si="85"/>
        <v>2.9335488482088972E-127</v>
      </c>
      <c r="IN89" s="86">
        <f t="shared" si="85"/>
        <v>7.5741115825941967E-145</v>
      </c>
      <c r="IO89" s="86">
        <f t="shared" si="85"/>
        <v>1.2047538556582449E-144</v>
      </c>
      <c r="IP89" s="86">
        <f t="shared" si="85"/>
        <v>6.4105638727543448E-151</v>
      </c>
      <c r="IQ89" s="86">
        <f t="shared" si="85"/>
        <v>5.3917981174057599E-147</v>
      </c>
      <c r="IR89" s="86">
        <f t="shared" si="85"/>
        <v>1.2585679261259792E-138</v>
      </c>
      <c r="IS89" s="86">
        <f t="shared" si="85"/>
        <v>1.4268097749138667E-142</v>
      </c>
      <c r="IT89" s="86">
        <f t="shared" si="85"/>
        <v>1.1380795134766398E-138</v>
      </c>
      <c r="IU89" s="86">
        <f t="shared" si="85"/>
        <v>1.6362504397359463E-131</v>
      </c>
      <c r="IV89" s="86">
        <f t="shared" si="85"/>
        <v>1.0647394622511644E-68</v>
      </c>
      <c r="IW89" s="86">
        <f t="shared" si="85"/>
        <v>2.5445240859060438E-37</v>
      </c>
      <c r="IY89" s="86">
        <f t="shared" si="86"/>
        <v>7.3963530383144946E-2</v>
      </c>
      <c r="IZ89" s="86">
        <f t="shared" si="86"/>
        <v>6.7595978814098956E-2</v>
      </c>
      <c r="JA89" s="86">
        <f t="shared" si="86"/>
        <v>6.1196939005862899E-2</v>
      </c>
      <c r="JB89" s="86">
        <f t="shared" si="86"/>
        <v>5.8628060550637136E-2</v>
      </c>
      <c r="JC89" s="86">
        <f t="shared" si="86"/>
        <v>8.0689292040059493E-2</v>
      </c>
      <c r="JD89" s="86">
        <f t="shared" si="86"/>
        <v>6.631154855625751E-2</v>
      </c>
      <c r="JE89" s="86">
        <f t="shared" si="86"/>
        <v>6.5273518420788365E-2</v>
      </c>
      <c r="JF89" s="86">
        <f t="shared" si="86"/>
        <v>7.8232036624921078E-2</v>
      </c>
      <c r="JG89" s="86">
        <f t="shared" si="86"/>
        <v>8.3204036472776188E-2</v>
      </c>
      <c r="JH89" s="86">
        <f t="shared" si="86"/>
        <v>7.209010664870083E-2</v>
      </c>
      <c r="JI89" s="86">
        <f t="shared" si="86"/>
        <v>6.0396289994048225E-2</v>
      </c>
      <c r="JJ89" s="86">
        <f t="shared" si="86"/>
        <v>6.3918699791539801E-2</v>
      </c>
      <c r="JK89" s="86">
        <f t="shared" si="86"/>
        <v>5.1986550064821058E-2</v>
      </c>
      <c r="JL89" s="86">
        <f t="shared" si="86"/>
        <v>4.8854841565852555E-2</v>
      </c>
      <c r="JM89" s="86">
        <f t="shared" si="86"/>
        <v>2.3758651683484282E-2</v>
      </c>
    </row>
    <row r="90" spans="2:273" x14ac:dyDescent="0.25">
      <c r="B90" s="2">
        <v>63</v>
      </c>
      <c r="C90" s="37">
        <v>90.144999999999996</v>
      </c>
      <c r="D90" s="37">
        <v>87.161000000000001</v>
      </c>
      <c r="E90" s="37">
        <v>84.548000000000002</v>
      </c>
      <c r="F90" s="37">
        <v>84.783000000000001</v>
      </c>
      <c r="G90" s="37">
        <v>95.533000000000001</v>
      </c>
      <c r="H90" s="37">
        <v>86.466999999999999</v>
      </c>
      <c r="I90" s="37">
        <v>87.016999999999996</v>
      </c>
      <c r="J90" s="37">
        <v>96.367000000000004</v>
      </c>
      <c r="K90" s="37">
        <v>96.917000000000002</v>
      </c>
      <c r="L90" s="37">
        <v>90.367000000000004</v>
      </c>
      <c r="M90" s="37">
        <v>82.533000000000001</v>
      </c>
      <c r="N90" s="37">
        <v>86.367000000000004</v>
      </c>
      <c r="O90" s="37">
        <v>77.617000000000004</v>
      </c>
      <c r="P90" s="37">
        <v>76.05</v>
      </c>
      <c r="Q90" s="37">
        <v>61.683</v>
      </c>
      <c r="S90" s="4">
        <f t="shared" si="88"/>
        <v>87.604873818980252</v>
      </c>
      <c r="T90" s="4">
        <f t="shared" si="88"/>
        <v>87.826175261330462</v>
      </c>
      <c r="U90" s="4">
        <f t="shared" si="88"/>
        <v>85.722381962449191</v>
      </c>
      <c r="V90" s="4">
        <f t="shared" si="88"/>
        <v>86.656344711713899</v>
      </c>
      <c r="W90" s="4">
        <f t="shared" si="88"/>
        <v>94.89937447526529</v>
      </c>
      <c r="X90" s="4">
        <f t="shared" si="88"/>
        <v>89.499092477933345</v>
      </c>
      <c r="Y90" s="4">
        <f t="shared" si="88"/>
        <v>88.384384042886126</v>
      </c>
      <c r="Z90" s="4">
        <f t="shared" si="88"/>
        <v>95.041214816003617</v>
      </c>
      <c r="AA90" s="4">
        <f t="shared" si="88"/>
        <v>96.173006108062935</v>
      </c>
      <c r="AB90" s="4">
        <f t="shared" si="88"/>
        <v>91.433021214513573</v>
      </c>
      <c r="AC90" s="4">
        <f t="shared" si="88"/>
        <v>84.895644160344716</v>
      </c>
      <c r="AD90" s="4">
        <f t="shared" si="88"/>
        <v>87.528911612031152</v>
      </c>
      <c r="AE90" s="4">
        <f t="shared" si="88"/>
        <v>81.482072468474328</v>
      </c>
      <c r="AF90" s="4">
        <f t="shared" si="88"/>
        <v>79.259479235650758</v>
      </c>
      <c r="AG90" s="4">
        <f t="shared" si="88"/>
        <v>64.78844769423732</v>
      </c>
      <c r="AI90" s="4">
        <f t="shared" si="89"/>
        <v>2.540126181019744</v>
      </c>
      <c r="AJ90" s="4">
        <f t="shared" si="89"/>
        <v>-0.6651752613304609</v>
      </c>
      <c r="AK90" s="4">
        <f t="shared" si="89"/>
        <v>-1.1743819624491891</v>
      </c>
      <c r="AL90" s="4">
        <f t="shared" si="89"/>
        <v>-1.8733447117138979</v>
      </c>
      <c r="AM90" s="4">
        <f t="shared" si="89"/>
        <v>0.63362552473471112</v>
      </c>
      <c r="AN90" s="4">
        <f t="shared" si="89"/>
        <v>-3.0320924779333467</v>
      </c>
      <c r="AO90" s="4">
        <f t="shared" si="89"/>
        <v>-1.3673840428861297</v>
      </c>
      <c r="AP90" s="4">
        <f t="shared" si="89"/>
        <v>1.3257851839963877</v>
      </c>
      <c r="AQ90" s="4">
        <f t="shared" si="89"/>
        <v>0.74399389193706611</v>
      </c>
      <c r="AR90" s="4">
        <f t="shared" si="89"/>
        <v>-1.0660212145135688</v>
      </c>
      <c r="AS90" s="4">
        <f t="shared" si="89"/>
        <v>-2.3626441603447148</v>
      </c>
      <c r="AT90" s="4">
        <f t="shared" si="89"/>
        <v>-1.1619116120311475</v>
      </c>
      <c r="AU90" s="4">
        <f t="shared" si="89"/>
        <v>-3.8650724684743238</v>
      </c>
      <c r="AV90" s="4">
        <f t="shared" si="89"/>
        <v>-3.2094792356507611</v>
      </c>
      <c r="AW90" s="4">
        <f t="shared" si="89"/>
        <v>-3.1054476942373199</v>
      </c>
      <c r="AY90" s="2">
        <f t="shared" si="80"/>
        <v>46.124608807452624</v>
      </c>
      <c r="AZ90" s="2">
        <f t="shared" si="80"/>
        <v>47.685855295826137</v>
      </c>
      <c r="BA90" s="2">
        <f t="shared" si="80"/>
        <v>47.328549011974644</v>
      </c>
      <c r="BB90" s="2">
        <f t="shared" si="80"/>
        <v>48.862065937569731</v>
      </c>
      <c r="BC90" s="2">
        <f t="shared" si="80"/>
        <v>48.539928205799107</v>
      </c>
      <c r="BD90" s="2">
        <f t="shared" si="80"/>
        <v>49.228311143877164</v>
      </c>
      <c r="BE90" s="2">
        <f t="shared" si="80"/>
        <v>49.211051118756991</v>
      </c>
      <c r="BF90" s="2">
        <f t="shared" si="80"/>
        <v>49.807302315687821</v>
      </c>
      <c r="BG90" s="2">
        <f t="shared" si="80"/>
        <v>48.830384117127622</v>
      </c>
      <c r="BH90" s="2">
        <f t="shared" si="80"/>
        <v>49.410134842581023</v>
      </c>
      <c r="BI90" s="2">
        <f t="shared" si="80"/>
        <v>48.839673833103575</v>
      </c>
      <c r="BJ90" s="2">
        <f t="shared" si="80"/>
        <v>49.658219951535855</v>
      </c>
      <c r="BK90" s="2">
        <f t="shared" si="80"/>
        <v>50.020703743677579</v>
      </c>
      <c r="BL90" s="2">
        <f t="shared" si="80"/>
        <v>50.134726865743183</v>
      </c>
      <c r="BM90" s="2">
        <f t="shared" si="80"/>
        <v>50.85057525791386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62.366590574866322</v>
      </c>
      <c r="DL90" s="2">
        <f t="shared" si="90"/>
        <v>66.256077310924368</v>
      </c>
      <c r="DM90" s="2">
        <f t="shared" si="90"/>
        <v>64.023186186186194</v>
      </c>
      <c r="DN90" s="2">
        <f t="shared" si="90"/>
        <v>64.288998498498501</v>
      </c>
      <c r="DO90" s="2">
        <f t="shared" si="90"/>
        <v>65.515379271708696</v>
      </c>
      <c r="DP90" s="2">
        <f t="shared" si="90"/>
        <v>63.852751951951944</v>
      </c>
      <c r="DQ90" s="2">
        <f t="shared" si="90"/>
        <v>62.602914114114135</v>
      </c>
      <c r="DR90" s="2">
        <f t="shared" si="90"/>
        <v>62.087233053221297</v>
      </c>
      <c r="DS90" s="2">
        <f t="shared" si="90"/>
        <v>63.637534920634913</v>
      </c>
      <c r="DT90" s="2">
        <f t="shared" si="90"/>
        <v>62.167911111111096</v>
      </c>
      <c r="DU90" s="2">
        <f t="shared" si="90"/>
        <v>60.561632290184939</v>
      </c>
      <c r="DV90" s="2">
        <f t="shared" si="90"/>
        <v>62.55691111111112</v>
      </c>
      <c r="DW90" s="2">
        <f t="shared" si="90"/>
        <v>62.954499399399396</v>
      </c>
      <c r="DX90" s="2">
        <f t="shared" si="90"/>
        <v>63.595242577030817</v>
      </c>
      <c r="DY90" s="2">
        <f t="shared" si="90"/>
        <v>62.525641711229959</v>
      </c>
      <c r="EA90" s="2">
        <f t="shared" si="94"/>
        <v>45.03859434315504</v>
      </c>
      <c r="EB90" s="2">
        <f t="shared" si="91"/>
        <v>46.262697364930588</v>
      </c>
      <c r="EC90" s="2">
        <f t="shared" si="91"/>
        <v>45.936341453069147</v>
      </c>
      <c r="ED90" s="2">
        <f t="shared" si="91"/>
        <v>47.576863052577139</v>
      </c>
      <c r="EE90" s="2">
        <f t="shared" si="91"/>
        <v>47.255537147776074</v>
      </c>
      <c r="EF90" s="2">
        <f t="shared" si="91"/>
        <v>47.991932647874307</v>
      </c>
      <c r="EG90" s="2">
        <f t="shared" si="91"/>
        <v>48.062639845194084</v>
      </c>
      <c r="EH90" s="2">
        <f t="shared" si="91"/>
        <v>48.689235526773807</v>
      </c>
      <c r="EI90" s="2">
        <f t="shared" si="91"/>
        <v>47.499041793236557</v>
      </c>
      <c r="EJ90" s="2">
        <f t="shared" si="91"/>
        <v>48.295629608748484</v>
      </c>
      <c r="EK90" s="2">
        <f t="shared" si="91"/>
        <v>47.784248059858413</v>
      </c>
      <c r="EL90" s="2">
        <f t="shared" si="91"/>
        <v>48.54335290343279</v>
      </c>
      <c r="EM90" s="2">
        <f t="shared" si="91"/>
        <v>48.956113929614737</v>
      </c>
      <c r="EN90" s="2">
        <f t="shared" si="91"/>
        <v>49.105572648492036</v>
      </c>
      <c r="EO90" s="2">
        <f t="shared" si="91"/>
        <v>49.692656794116914</v>
      </c>
      <c r="EQ90" s="2">
        <f t="shared" si="92"/>
        <v>44.804255085216695</v>
      </c>
      <c r="ER90" s="2">
        <f t="shared" si="92"/>
        <v>46.896790865851308</v>
      </c>
      <c r="ES90" s="2">
        <f t="shared" si="92"/>
        <v>45.690311946094191</v>
      </c>
      <c r="ET90" s="2">
        <f t="shared" si="92"/>
        <v>47.160406138144687</v>
      </c>
      <c r="EU90" s="2">
        <f t="shared" si="92"/>
        <v>47.2880927218891</v>
      </c>
      <c r="EV90" s="2">
        <f t="shared" si="92"/>
        <v>48.336576875548218</v>
      </c>
      <c r="EW90" s="2">
        <f t="shared" si="92"/>
        <v>48.558261987645743</v>
      </c>
      <c r="EX90" s="2">
        <f t="shared" si="92"/>
        <v>48.777787188194814</v>
      </c>
      <c r="EY90" s="2">
        <f t="shared" si="92"/>
        <v>48.257683266472029</v>
      </c>
      <c r="EZ90" s="2">
        <f t="shared" si="92"/>
        <v>48.63978851201454</v>
      </c>
      <c r="FA90" s="2">
        <f t="shared" si="92"/>
        <v>47.993772208413006</v>
      </c>
      <c r="FB90" s="2">
        <f t="shared" si="92"/>
        <v>49.135971933678874</v>
      </c>
      <c r="FC90" s="2">
        <f t="shared" si="92"/>
        <v>49.332633292463598</v>
      </c>
      <c r="FD90" s="2">
        <f t="shared" si="92"/>
        <v>49.729568187236524</v>
      </c>
      <c r="FE90" s="2">
        <f t="shared" si="92"/>
        <v>49.939652898539173</v>
      </c>
      <c r="FG90" s="2">
        <f t="shared" si="93"/>
        <v>0.93728012199909516</v>
      </c>
      <c r="FH90" s="2">
        <f t="shared" si="93"/>
        <v>0.92888716009493666</v>
      </c>
      <c r="FI90" s="2">
        <f t="shared" si="93"/>
        <v>0.92299844055224123</v>
      </c>
      <c r="FJ90" s="2">
        <f t="shared" si="93"/>
        <v>0.92304616708457543</v>
      </c>
      <c r="FK90" s="2">
        <f t="shared" si="93"/>
        <v>0.92966421489392082</v>
      </c>
      <c r="FL90" s="2">
        <f t="shared" si="93"/>
        <v>0.92209355703988738</v>
      </c>
      <c r="FM90" s="2">
        <f t="shared" si="93"/>
        <v>0.9210910339950521</v>
      </c>
      <c r="FN90" s="2">
        <f t="shared" si="93"/>
        <v>0.91656581788126135</v>
      </c>
      <c r="FO90" s="2">
        <f t="shared" si="93"/>
        <v>0.91762779237531678</v>
      </c>
      <c r="FP90" s="2">
        <f t="shared" si="93"/>
        <v>0.91971768912655461</v>
      </c>
      <c r="FQ90" s="2">
        <f t="shared" si="93"/>
        <v>0.91743522546616851</v>
      </c>
      <c r="FR90" s="2">
        <f t="shared" si="93"/>
        <v>0.92052785493666534</v>
      </c>
      <c r="FS90" s="2">
        <f t="shared" si="93"/>
        <v>0.92399612815360366</v>
      </c>
      <c r="FT90" s="2">
        <f t="shared" si="93"/>
        <v>0.92903159162119919</v>
      </c>
      <c r="FU90" s="2">
        <f t="shared" si="93"/>
        <v>0.90979029580126203</v>
      </c>
      <c r="FW90" s="2">
        <f t="shared" si="82"/>
        <v>3.3939910985912006E-3</v>
      </c>
      <c r="FX90" s="2">
        <f t="shared" si="82"/>
        <v>2.1635667815535944E-3</v>
      </c>
      <c r="FY90" s="2">
        <f t="shared" si="82"/>
        <v>2.0635371758456907E-3</v>
      </c>
      <c r="FZ90" s="2">
        <f t="shared" si="82"/>
        <v>2.0650245991359843E-3</v>
      </c>
      <c r="GA90" s="2">
        <f t="shared" si="82"/>
        <v>2.1724796783881332E-3</v>
      </c>
      <c r="GB90" s="2">
        <f t="shared" si="82"/>
        <v>2.0847051289100971E-3</v>
      </c>
      <c r="GC90" s="2">
        <f t="shared" si="82"/>
        <v>2.1251382532469594E-3</v>
      </c>
      <c r="GD90" s="2">
        <f t="shared" si="82"/>
        <v>2.4372582346127805E-3</v>
      </c>
      <c r="GE90" s="2">
        <f t="shared" si="82"/>
        <v>2.6086330912603187E-3</v>
      </c>
      <c r="GF90" s="2">
        <f t="shared" si="82"/>
        <v>2.3431552351672537E-3</v>
      </c>
      <c r="GG90" s="2">
        <f t="shared" si="82"/>
        <v>2.2141845668796896E-3</v>
      </c>
      <c r="GH90" s="2">
        <f t="shared" si="82"/>
        <v>1.9903467637118993E-3</v>
      </c>
      <c r="GI90" s="2">
        <f t="shared" si="82"/>
        <v>1.74843268587333E-3</v>
      </c>
      <c r="GJ90" s="2">
        <f t="shared" si="82"/>
        <v>1.3548245717940543E-3</v>
      </c>
      <c r="GK90" s="2">
        <f t="shared" si="82"/>
        <v>1.047346224011368E-3</v>
      </c>
      <c r="GM90" s="86">
        <f t="shared" si="83"/>
        <v>2.0525870138737585E-4</v>
      </c>
      <c r="GN90" s="86">
        <f t="shared" si="83"/>
        <v>1.7581240362505356E-4</v>
      </c>
      <c r="GO90" s="86">
        <f t="shared" si="83"/>
        <v>7.035111415777629E-6</v>
      </c>
      <c r="GP90" s="86">
        <f t="shared" si="83"/>
        <v>2.5923696216691713E-7</v>
      </c>
      <c r="GQ90" s="86">
        <f t="shared" si="83"/>
        <v>2.247689019117373E-9</v>
      </c>
      <c r="GR90" s="86">
        <f t="shared" si="83"/>
        <v>8.711505494220418E-11</v>
      </c>
      <c r="GS90" s="86">
        <f t="shared" si="83"/>
        <v>3.3301289655100541E-10</v>
      </c>
      <c r="GT90" s="86">
        <f t="shared" si="83"/>
        <v>9.5405514485079119E-10</v>
      </c>
      <c r="GU90" s="86">
        <f t="shared" si="83"/>
        <v>6.6608517827995625E-9</v>
      </c>
      <c r="GV90" s="86">
        <f t="shared" si="83"/>
        <v>1.922684430413094E-7</v>
      </c>
      <c r="GW90" s="86">
        <f t="shared" si="83"/>
        <v>1.268873098317493E-7</v>
      </c>
      <c r="GX90" s="86">
        <f t="shared" si="83"/>
        <v>1.4144471613216436E-7</v>
      </c>
      <c r="GY90" s="86">
        <f t="shared" si="83"/>
        <v>1.1157878384559912E-6</v>
      </c>
      <c r="GZ90" s="86">
        <f t="shared" si="83"/>
        <v>3.4784080918772282E-6</v>
      </c>
      <c r="HA90" s="86">
        <f t="shared" si="83"/>
        <v>2.1228671086642299E-7</v>
      </c>
      <c r="HC90" s="86">
        <f t="shared" si="73"/>
        <v>9.9701922177827973E-2</v>
      </c>
      <c r="HD90" s="86">
        <f t="shared" si="73"/>
        <v>9.2762315110842875E-2</v>
      </c>
      <c r="HE90" s="86">
        <f t="shared" si="73"/>
        <v>8.7494368940510964E-2</v>
      </c>
      <c r="HF90" s="86">
        <f t="shared" si="73"/>
        <v>8.4676704915475187E-2</v>
      </c>
      <c r="HG90" s="86">
        <f t="shared" si="87"/>
        <v>0.11359606367296123</v>
      </c>
      <c r="HH90" s="86">
        <f t="shared" si="87"/>
        <v>9.6545562360787679E-2</v>
      </c>
      <c r="HI90" s="86">
        <f t="shared" si="87"/>
        <v>9.5218381978403085E-2</v>
      </c>
      <c r="HJ90" s="86">
        <f t="shared" si="87"/>
        <v>0.11449130114688202</v>
      </c>
      <c r="HK90" s="86">
        <f t="shared" si="87"/>
        <v>0.12112528470853326</v>
      </c>
      <c r="HL90" s="86">
        <f t="shared" si="87"/>
        <v>0.10422994825201091</v>
      </c>
      <c r="HM90" s="86">
        <f t="shared" si="87"/>
        <v>8.8541520994794426E-2</v>
      </c>
      <c r="HN90" s="86">
        <f t="shared" si="87"/>
        <v>9.230580508825624E-2</v>
      </c>
      <c r="HO90" s="86">
        <f t="shared" si="87"/>
        <v>7.4785210687685802E-2</v>
      </c>
      <c r="HP90" s="86">
        <f t="shared" si="87"/>
        <v>7.0554549573654729E-2</v>
      </c>
      <c r="HQ90" s="86">
        <f t="shared" si="87"/>
        <v>3.8765550897028059E-2</v>
      </c>
      <c r="HS90" s="86">
        <f t="shared" si="84"/>
        <v>6.7925664720040308E-17</v>
      </c>
      <c r="HT90" s="86">
        <f t="shared" si="84"/>
        <v>8.471347033518058E-20</v>
      </c>
      <c r="HU90" s="86">
        <f t="shared" si="84"/>
        <v>1.0094196177472647E-22</v>
      </c>
      <c r="HV90" s="86">
        <f t="shared" si="84"/>
        <v>4.5580599934200829E-24</v>
      </c>
      <c r="HW90" s="86">
        <f t="shared" si="84"/>
        <v>8.2718878767188009E-23</v>
      </c>
      <c r="HX90" s="86">
        <f t="shared" si="84"/>
        <v>7.438815684296001E-26</v>
      </c>
      <c r="HY90" s="86">
        <f t="shared" si="84"/>
        <v>7.6811863920185652E-26</v>
      </c>
      <c r="HZ90" s="86">
        <f t="shared" si="84"/>
        <v>1.5928246442078777E-26</v>
      </c>
      <c r="IA90" s="86">
        <f t="shared" si="84"/>
        <v>7.7007166013381545E-26</v>
      </c>
      <c r="IB90" s="86">
        <f t="shared" si="84"/>
        <v>8.7083832343627103E-25</v>
      </c>
      <c r="IC90" s="86">
        <f t="shared" si="84"/>
        <v>1.2864646816470744E-25</v>
      </c>
      <c r="ID90" s="86">
        <f t="shared" si="84"/>
        <v>5.6633558722882897E-25</v>
      </c>
      <c r="IE90" s="86">
        <f t="shared" si="84"/>
        <v>3.7409600075227775E-24</v>
      </c>
      <c r="IF90" s="86">
        <f t="shared" si="84"/>
        <v>7.8086763301678272E-16</v>
      </c>
      <c r="IG90" s="86">
        <f t="shared" si="84"/>
        <v>2.1078149796882467E-11</v>
      </c>
      <c r="II90" s="86">
        <f t="shared" si="85"/>
        <v>2.9437091657365509E-85</v>
      </c>
      <c r="IJ90" s="86">
        <f t="shared" si="85"/>
        <v>5.1465479006063458E-107</v>
      </c>
      <c r="IK90" s="86">
        <f t="shared" si="85"/>
        <v>1.2789356794655754E-124</v>
      </c>
      <c r="IL90" s="86">
        <f t="shared" si="85"/>
        <v>3.4404903141746903E-129</v>
      </c>
      <c r="IM90" s="86">
        <f t="shared" si="85"/>
        <v>1.408824972150653E-123</v>
      </c>
      <c r="IN90" s="86">
        <f t="shared" si="85"/>
        <v>1.1203061869957953E-140</v>
      </c>
      <c r="IO90" s="86">
        <f t="shared" si="85"/>
        <v>1.8103829995712538E-140</v>
      </c>
      <c r="IP90" s="86">
        <f t="shared" si="85"/>
        <v>1.8388940088969945E-146</v>
      </c>
      <c r="IQ90" s="86">
        <f t="shared" si="85"/>
        <v>1.3202517325265583E-142</v>
      </c>
      <c r="IR90" s="86">
        <f t="shared" si="85"/>
        <v>1.4588052381230277E-134</v>
      </c>
      <c r="IS90" s="86">
        <f t="shared" si="85"/>
        <v>1.9847507860508818E-138</v>
      </c>
      <c r="IT90" s="86">
        <f t="shared" si="85"/>
        <v>1.0398925039146557E-134</v>
      </c>
      <c r="IU90" s="86">
        <f t="shared" si="85"/>
        <v>7.8058528825612602E-128</v>
      </c>
      <c r="IV90" s="86">
        <f t="shared" si="85"/>
        <v>7.143565773403346E-67</v>
      </c>
      <c r="IW90" s="86">
        <f t="shared" si="85"/>
        <v>2.2014500283103808E-36</v>
      </c>
      <c r="IY90" s="86">
        <f t="shared" si="86"/>
        <v>9.9907180879215421E-2</v>
      </c>
      <c r="IZ90" s="86">
        <f t="shared" si="86"/>
        <v>9.2938127514467922E-2</v>
      </c>
      <c r="JA90" s="86">
        <f t="shared" si="86"/>
        <v>8.7501404051926746E-2</v>
      </c>
      <c r="JB90" s="86">
        <f t="shared" si="86"/>
        <v>8.4676964152437348E-2</v>
      </c>
      <c r="JC90" s="86">
        <f t="shared" si="86"/>
        <v>0.11359606592065025</v>
      </c>
      <c r="JD90" s="86">
        <f t="shared" si="86"/>
        <v>9.654556244790273E-2</v>
      </c>
      <c r="JE90" s="86">
        <f t="shared" si="86"/>
        <v>9.5218382311415981E-2</v>
      </c>
      <c r="JF90" s="86">
        <f t="shared" si="86"/>
        <v>0.11449130210093716</v>
      </c>
      <c r="JG90" s="86">
        <f t="shared" si="86"/>
        <v>0.12112529136938505</v>
      </c>
      <c r="JH90" s="86">
        <f t="shared" si="86"/>
        <v>0.10423014052045396</v>
      </c>
      <c r="JI90" s="86">
        <f t="shared" si="86"/>
        <v>8.8541647882104252E-2</v>
      </c>
      <c r="JJ90" s="86">
        <f t="shared" si="86"/>
        <v>9.2305946532972374E-2</v>
      </c>
      <c r="JK90" s="86">
        <f t="shared" si="86"/>
        <v>7.4786326475524259E-2</v>
      </c>
      <c r="JL90" s="86">
        <f t="shared" si="86"/>
        <v>7.0558027981747387E-2</v>
      </c>
      <c r="JM90" s="86">
        <f t="shared" si="86"/>
        <v>3.8765763204817082E-2</v>
      </c>
    </row>
    <row r="91" spans="2:273" x14ac:dyDescent="0.25">
      <c r="B91" s="2">
        <v>64</v>
      </c>
      <c r="C91" s="37">
        <v>104.5</v>
      </c>
      <c r="D91" s="37">
        <v>103.355</v>
      </c>
      <c r="E91" s="37">
        <v>100.952</v>
      </c>
      <c r="F91" s="37">
        <v>101.517</v>
      </c>
      <c r="G91" s="37">
        <v>113.333</v>
      </c>
      <c r="H91" s="37">
        <v>105.65</v>
      </c>
      <c r="I91" s="37">
        <v>104</v>
      </c>
      <c r="J91" s="37">
        <v>115.05</v>
      </c>
      <c r="K91" s="37">
        <v>115.917</v>
      </c>
      <c r="L91" s="37">
        <v>108.717</v>
      </c>
      <c r="M91" s="37">
        <v>99.15</v>
      </c>
      <c r="N91" s="37">
        <v>102.133</v>
      </c>
      <c r="O91" s="37">
        <v>91.45</v>
      </c>
      <c r="P91" s="37">
        <v>88.25</v>
      </c>
      <c r="Q91" s="37">
        <v>67.8</v>
      </c>
      <c r="S91" s="4">
        <f t="shared" si="88"/>
        <v>98.171756830624702</v>
      </c>
      <c r="T91" s="4">
        <f t="shared" si="88"/>
        <v>98.745594008188675</v>
      </c>
      <c r="U91" s="4">
        <f t="shared" si="88"/>
        <v>97.227751184888149</v>
      </c>
      <c r="V91" s="4">
        <f t="shared" si="88"/>
        <v>98.321262173073109</v>
      </c>
      <c r="W91" s="4">
        <f t="shared" si="88"/>
        <v>107.654083099945</v>
      </c>
      <c r="X91" s="4">
        <f t="shared" si="88"/>
        <v>102.02146394297463</v>
      </c>
      <c r="Y91" s="4">
        <f t="shared" si="88"/>
        <v>100.65624843887295</v>
      </c>
      <c r="Z91" s="4">
        <f t="shared" si="88"/>
        <v>108.9384947636099</v>
      </c>
      <c r="AA91" s="4">
        <f t="shared" si="88"/>
        <v>110.40186240415855</v>
      </c>
      <c r="AB91" s="4">
        <f t="shared" si="88"/>
        <v>104.09426429993158</v>
      </c>
      <c r="AC91" s="4">
        <f t="shared" si="88"/>
        <v>96.449888642888851</v>
      </c>
      <c r="AD91" s="4">
        <f t="shared" si="88"/>
        <v>99.093856459005792</v>
      </c>
      <c r="AE91" s="4">
        <f t="shared" si="88"/>
        <v>91.214010463694422</v>
      </c>
      <c r="AF91" s="4">
        <f t="shared" si="88"/>
        <v>88.449742083437059</v>
      </c>
      <c r="AG91" s="4">
        <f t="shared" si="88"/>
        <v>71.084137748602586</v>
      </c>
      <c r="AI91" s="4">
        <f t="shared" si="89"/>
        <v>6.3282431693752983</v>
      </c>
      <c r="AJ91" s="4">
        <f t="shared" si="89"/>
        <v>4.6094059918113288</v>
      </c>
      <c r="AK91" s="4">
        <f t="shared" si="89"/>
        <v>3.7242488151118494</v>
      </c>
      <c r="AL91" s="4">
        <f t="shared" si="89"/>
        <v>3.1957378269268872</v>
      </c>
      <c r="AM91" s="4">
        <f t="shared" si="89"/>
        <v>5.6789169000550004</v>
      </c>
      <c r="AN91" s="4">
        <f t="shared" si="89"/>
        <v>3.6285360570253715</v>
      </c>
      <c r="AO91" s="4">
        <f t="shared" si="89"/>
        <v>3.3437515611270499</v>
      </c>
      <c r="AP91" s="4">
        <f t="shared" si="89"/>
        <v>6.1115052363901015</v>
      </c>
      <c r="AQ91" s="4">
        <f t="shared" si="89"/>
        <v>5.5151375958414519</v>
      </c>
      <c r="AR91" s="4">
        <f t="shared" si="89"/>
        <v>4.6227357000684179</v>
      </c>
      <c r="AS91" s="4">
        <f t="shared" si="89"/>
        <v>2.7001113571111546</v>
      </c>
      <c r="AT91" s="4">
        <f t="shared" si="89"/>
        <v>3.0391435409942034</v>
      </c>
      <c r="AU91" s="4">
        <f t="shared" si="89"/>
        <v>0.23598953630558128</v>
      </c>
      <c r="AV91" s="4">
        <f t="shared" si="89"/>
        <v>-0.19974208343705868</v>
      </c>
      <c r="AW91" s="4">
        <f t="shared" si="89"/>
        <v>-3.2841377486025891</v>
      </c>
      <c r="AY91" s="2">
        <f t="shared" si="80"/>
        <v>45.932889859361261</v>
      </c>
      <c r="AZ91" s="2">
        <f t="shared" si="80"/>
        <v>47.47031745516626</v>
      </c>
      <c r="BA91" s="2">
        <f t="shared" si="80"/>
        <v>47.111044881541567</v>
      </c>
      <c r="BB91" s="2">
        <f t="shared" si="80"/>
        <v>48.62677507916095</v>
      </c>
      <c r="BC91" s="2">
        <f t="shared" si="80"/>
        <v>48.323484055768063</v>
      </c>
      <c r="BD91" s="2">
        <f t="shared" si="80"/>
        <v>49.018124310772066</v>
      </c>
      <c r="BE91" s="2">
        <f t="shared" si="80"/>
        <v>49.005486664633224</v>
      </c>
      <c r="BF91" s="2">
        <f t="shared" si="80"/>
        <v>49.583451154065635</v>
      </c>
      <c r="BG91" s="2">
        <f t="shared" si="80"/>
        <v>48.63270117669871</v>
      </c>
      <c r="BH91" s="2">
        <f t="shared" si="80"/>
        <v>49.189220998909747</v>
      </c>
      <c r="BI91" s="2">
        <f t="shared" si="80"/>
        <v>48.62955515119296</v>
      </c>
      <c r="BJ91" s="2">
        <f t="shared" si="80"/>
        <v>49.443841263663053</v>
      </c>
      <c r="BK91" s="2">
        <f t="shared" si="80"/>
        <v>49.800275001454843</v>
      </c>
      <c r="BL91" s="2">
        <f t="shared" si="80"/>
        <v>49.93206522452617</v>
      </c>
      <c r="BM91" s="2">
        <f t="shared" si="80"/>
        <v>50.644665821044846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62.575572192513377</v>
      </c>
      <c r="DL91" s="2">
        <f t="shared" si="90"/>
        <v>66.486707563025206</v>
      </c>
      <c r="DM91" s="2">
        <f t="shared" si="90"/>
        <v>64.22038502788503</v>
      </c>
      <c r="DN91" s="2">
        <f t="shared" si="90"/>
        <v>64.475997854997857</v>
      </c>
      <c r="DO91" s="2">
        <f t="shared" si="90"/>
        <v>65.714243417366959</v>
      </c>
      <c r="DP91" s="2">
        <f t="shared" si="90"/>
        <v>63.987355169455157</v>
      </c>
      <c r="DQ91" s="2">
        <f t="shared" si="90"/>
        <v>62.708372543972565</v>
      </c>
      <c r="DR91" s="2">
        <f t="shared" si="90"/>
        <v>62.204420168067237</v>
      </c>
      <c r="DS91" s="2">
        <f t="shared" si="90"/>
        <v>63.772211111111105</v>
      </c>
      <c r="DT91" s="2">
        <f t="shared" si="90"/>
        <v>62.291177777777762</v>
      </c>
      <c r="DU91" s="2">
        <f t="shared" si="90"/>
        <v>60.670839734471329</v>
      </c>
      <c r="DV91" s="2">
        <f t="shared" si="90"/>
        <v>62.68629682539683</v>
      </c>
      <c r="DW91" s="2">
        <f t="shared" si="90"/>
        <v>63.081227713427708</v>
      </c>
      <c r="DX91" s="2">
        <f t="shared" si="90"/>
        <v>63.761082633053221</v>
      </c>
      <c r="DY91" s="2">
        <f t="shared" si="90"/>
        <v>62.770696256684502</v>
      </c>
      <c r="EA91" s="2">
        <f t="shared" si="94"/>
        <v>44.918095452057948</v>
      </c>
      <c r="EB91" s="2">
        <f t="shared" si="91"/>
        <v>46.141018525068532</v>
      </c>
      <c r="EC91" s="2">
        <f t="shared" si="91"/>
        <v>45.809860853582187</v>
      </c>
      <c r="ED91" s="2">
        <f t="shared" si="91"/>
        <v>47.422680169157829</v>
      </c>
      <c r="EE91" s="2">
        <f t="shared" si="91"/>
        <v>47.123439138636797</v>
      </c>
      <c r="EF91" s="2">
        <f t="shared" si="91"/>
        <v>47.863857786506472</v>
      </c>
      <c r="EG91" s="2">
        <f t="shared" si="91"/>
        <v>47.933663528188539</v>
      </c>
      <c r="EH91" s="2">
        <f t="shared" si="91"/>
        <v>48.535417352953566</v>
      </c>
      <c r="EI91" s="2">
        <f t="shared" si="91"/>
        <v>47.390994478476131</v>
      </c>
      <c r="EJ91" s="2">
        <f t="shared" si="91"/>
        <v>48.145257837181049</v>
      </c>
      <c r="EK91" s="2">
        <f t="shared" si="91"/>
        <v>47.640715641715381</v>
      </c>
      <c r="EL91" s="2">
        <f t="shared" si="91"/>
        <v>48.399823548283607</v>
      </c>
      <c r="EM91" s="2">
        <f t="shared" si="91"/>
        <v>48.803214205258286</v>
      </c>
      <c r="EN91" s="2">
        <f t="shared" si="91"/>
        <v>48.96766537600422</v>
      </c>
      <c r="EO91" s="2">
        <f t="shared" si="91"/>
        <v>49.547824957671033</v>
      </c>
      <c r="EQ91" s="2">
        <f t="shared" si="92"/>
        <v>44.692423045450937</v>
      </c>
      <c r="ER91" s="2">
        <f t="shared" si="92"/>
        <v>46.755274267132613</v>
      </c>
      <c r="ES91" s="2">
        <f t="shared" si="92"/>
        <v>45.572155577507651</v>
      </c>
      <c r="ET91" s="2">
        <f t="shared" si="92"/>
        <v>47.019505871890715</v>
      </c>
      <c r="EU91" s="2">
        <f t="shared" si="92"/>
        <v>47.154621065993432</v>
      </c>
      <c r="EV91" s="2">
        <f t="shared" si="92"/>
        <v>48.196549425647298</v>
      </c>
      <c r="EW91" s="2">
        <f t="shared" si="92"/>
        <v>48.412196690226139</v>
      </c>
      <c r="EX91" s="2">
        <f t="shared" si="92"/>
        <v>48.620667474415995</v>
      </c>
      <c r="EY91" s="2">
        <f t="shared" si="92"/>
        <v>48.123255917750093</v>
      </c>
      <c r="EZ91" s="2">
        <f t="shared" si="92"/>
        <v>48.477699561080343</v>
      </c>
      <c r="FA91" s="2">
        <f t="shared" si="92"/>
        <v>47.843167456978975</v>
      </c>
      <c r="FB91" s="2">
        <f t="shared" si="92"/>
        <v>48.972765252246276</v>
      </c>
      <c r="FC91" s="2">
        <f t="shared" si="92"/>
        <v>49.167232832944073</v>
      </c>
      <c r="FD91" s="2">
        <f t="shared" si="92"/>
        <v>49.570069574066011</v>
      </c>
      <c r="FE91" s="2">
        <f t="shared" si="92"/>
        <v>49.77574012292034</v>
      </c>
      <c r="FG91" s="2">
        <f t="shared" si="93"/>
        <v>0.94248136508847069</v>
      </c>
      <c r="FH91" s="2">
        <f t="shared" si="93"/>
        <v>0.93473595165557399</v>
      </c>
      <c r="FI91" s="2">
        <f t="shared" si="93"/>
        <v>0.92929469328906777</v>
      </c>
      <c r="FJ91" s="2">
        <f t="shared" si="93"/>
        <v>0.92933881608498847</v>
      </c>
      <c r="FK91" s="2">
        <f t="shared" si="93"/>
        <v>0.93545353729909275</v>
      </c>
      <c r="FL91" s="2">
        <f t="shared" si="93"/>
        <v>0.9284580651440002</v>
      </c>
      <c r="FM91" s="2">
        <f t="shared" si="93"/>
        <v>0.92753100576605929</v>
      </c>
      <c r="FN91" s="2">
        <f t="shared" si="93"/>
        <v>0.92334436927298591</v>
      </c>
      <c r="FO91" s="2">
        <f t="shared" si="93"/>
        <v>0.92432718772882017</v>
      </c>
      <c r="FP91" s="2">
        <f t="shared" si="93"/>
        <v>0.92626077033655652</v>
      </c>
      <c r="FQ91" s="2">
        <f t="shared" si="93"/>
        <v>0.92414898784790256</v>
      </c>
      <c r="FR91" s="2">
        <f t="shared" si="93"/>
        <v>0.92701014705482965</v>
      </c>
      <c r="FS91" s="2">
        <f t="shared" si="93"/>
        <v>0.93021696985034519</v>
      </c>
      <c r="FT91" s="2">
        <f t="shared" si="93"/>
        <v>0.93486933709406705</v>
      </c>
      <c r="FU91" s="2">
        <f t="shared" si="93"/>
        <v>0.91706951319416674</v>
      </c>
      <c r="FW91" s="2">
        <f t="shared" si="82"/>
        <v>3.7202190661401683E-3</v>
      </c>
      <c r="FX91" s="2">
        <f t="shared" si="82"/>
        <v>2.3718087175887254E-3</v>
      </c>
      <c r="FY91" s="2">
        <f t="shared" si="82"/>
        <v>2.2621731524623606E-3</v>
      </c>
      <c r="FZ91" s="2">
        <f t="shared" si="82"/>
        <v>2.2638034302379056E-3</v>
      </c>
      <c r="GA91" s="2">
        <f t="shared" si="82"/>
        <v>2.3815774276219168E-3</v>
      </c>
      <c r="GB91" s="2">
        <f t="shared" si="82"/>
        <v>2.2853740651736908E-3</v>
      </c>
      <c r="GC91" s="2">
        <f t="shared" si="82"/>
        <v>2.329690103265899E-3</v>
      </c>
      <c r="GD91" s="2">
        <f t="shared" si="82"/>
        <v>2.6717722660063894E-3</v>
      </c>
      <c r="GE91" s="2">
        <f t="shared" si="82"/>
        <v>2.859589615613499E-3</v>
      </c>
      <c r="GF91" s="2">
        <f t="shared" si="82"/>
        <v>2.5686379505359129E-3</v>
      </c>
      <c r="GG91" s="2">
        <f t="shared" si="82"/>
        <v>2.4272865815671688E-3</v>
      </c>
      <c r="GH91" s="2">
        <f t="shared" si="82"/>
        <v>2.1819528395374027E-3</v>
      </c>
      <c r="GI91" s="2">
        <f t="shared" si="82"/>
        <v>1.9167949817120158E-3</v>
      </c>
      <c r="GJ91" s="2">
        <f t="shared" si="82"/>
        <v>1.4853414520589537E-3</v>
      </c>
      <c r="GK91" s="2">
        <f t="shared" si="82"/>
        <v>1.1482762696319541E-3</v>
      </c>
      <c r="GM91" s="86">
        <f t="shared" si="83"/>
        <v>3.4446075193652739E-5</v>
      </c>
      <c r="GN91" s="86">
        <f t="shared" si="83"/>
        <v>2.8038962377634867E-5</v>
      </c>
      <c r="GO91" s="86">
        <f t="shared" si="83"/>
        <v>5.6303479355567103E-7</v>
      </c>
      <c r="GP91" s="86">
        <f t="shared" si="83"/>
        <v>9.8850735471582673E-9</v>
      </c>
      <c r="GQ91" s="86">
        <f t="shared" si="83"/>
        <v>4.1558318031538388E-11</v>
      </c>
      <c r="GR91" s="86">
        <f t="shared" si="83"/>
        <v>7.4467835913417016E-13</v>
      </c>
      <c r="GS91" s="86">
        <f t="shared" si="83"/>
        <v>3.5728821276895007E-12</v>
      </c>
      <c r="GT91" s="86">
        <f t="shared" si="83"/>
        <v>1.6231996341261909E-11</v>
      </c>
      <c r="GU91" s="86">
        <f t="shared" si="83"/>
        <v>1.6038566694519669E-10</v>
      </c>
      <c r="GV91" s="86">
        <f t="shared" si="83"/>
        <v>8.1512019734798149E-9</v>
      </c>
      <c r="GW91" s="86">
        <f t="shared" si="83"/>
        <v>4.7797862530258326E-9</v>
      </c>
      <c r="GX91" s="86">
        <f t="shared" si="83"/>
        <v>5.927978786477555E-9</v>
      </c>
      <c r="GY91" s="86">
        <f t="shared" si="83"/>
        <v>6.4663201415512928E-8</v>
      </c>
      <c r="GZ91" s="86">
        <f t="shared" si="83"/>
        <v>2.7340817007061999E-7</v>
      </c>
      <c r="HA91" s="86">
        <f t="shared" si="83"/>
        <v>1.0027263954889834E-8</v>
      </c>
      <c r="HC91" s="86">
        <f t="shared" si="73"/>
        <v>0.1337524269198154</v>
      </c>
      <c r="HD91" s="86">
        <f t="shared" si="73"/>
        <v>0.12645072952224939</v>
      </c>
      <c r="HE91" s="86">
        <f t="shared" si="73"/>
        <v>0.12235266157314595</v>
      </c>
      <c r="HF91" s="86">
        <f t="shared" si="73"/>
        <v>0.11939057307861199</v>
      </c>
      <c r="HG91" s="86">
        <f t="shared" si="87"/>
        <v>0.15625856405394273</v>
      </c>
      <c r="HH91" s="86">
        <f t="shared" si="87"/>
        <v>0.13691946466066499</v>
      </c>
      <c r="HI91" s="86">
        <f t="shared" si="87"/>
        <v>0.13527998891398044</v>
      </c>
      <c r="HJ91" s="86">
        <f t="shared" si="87"/>
        <v>0.16283219838668553</v>
      </c>
      <c r="HK91" s="86">
        <f t="shared" si="87"/>
        <v>0.17139230017580437</v>
      </c>
      <c r="HL91" s="86">
        <f t="shared" si="87"/>
        <v>0.14683607090856024</v>
      </c>
      <c r="HM91" s="86">
        <f t="shared" si="87"/>
        <v>0.12641906548550505</v>
      </c>
      <c r="HN91" s="86">
        <f t="shared" si="87"/>
        <v>0.13003794370672728</v>
      </c>
      <c r="HO91" s="86">
        <f t="shared" si="87"/>
        <v>0.10519053244832662</v>
      </c>
      <c r="HP91" s="86">
        <f t="shared" si="87"/>
        <v>9.9658414524258943E-2</v>
      </c>
      <c r="HQ91" s="86">
        <f t="shared" si="87"/>
        <v>6.1169257673839274E-2</v>
      </c>
      <c r="HS91" s="86">
        <f t="shared" si="84"/>
        <v>3.9287553139547493E-16</v>
      </c>
      <c r="HT91" s="86">
        <f t="shared" si="84"/>
        <v>6.1848887111570077E-19</v>
      </c>
      <c r="HU91" s="86">
        <f t="shared" si="84"/>
        <v>9.9965217696366069E-22</v>
      </c>
      <c r="HV91" s="86">
        <f t="shared" si="84"/>
        <v>5.0629368909740344E-23</v>
      </c>
      <c r="HW91" s="86">
        <f t="shared" si="84"/>
        <v>8.3073318935037031E-22</v>
      </c>
      <c r="HX91" s="86">
        <f t="shared" si="84"/>
        <v>1.0158611956287665E-24</v>
      </c>
      <c r="HY91" s="86">
        <f t="shared" si="84"/>
        <v>1.054625152501996E-24</v>
      </c>
      <c r="HZ91" s="86">
        <f t="shared" si="84"/>
        <v>2.5507790081920515E-25</v>
      </c>
      <c r="IA91" s="86">
        <f t="shared" si="84"/>
        <v>1.1801549356742148E-24</v>
      </c>
      <c r="IB91" s="86">
        <f t="shared" si="84"/>
        <v>1.1127447167926327E-23</v>
      </c>
      <c r="IC91" s="86">
        <f t="shared" si="84"/>
        <v>1.7419156946030057E-24</v>
      </c>
      <c r="ID91" s="86">
        <f t="shared" si="84"/>
        <v>6.8496850718873824E-24</v>
      </c>
      <c r="IE91" s="86">
        <f t="shared" si="84"/>
        <v>3.8724782109898421E-23</v>
      </c>
      <c r="IF91" s="86">
        <f t="shared" si="84"/>
        <v>3.2711114025069406E-15</v>
      </c>
      <c r="IG91" s="86">
        <f t="shared" si="84"/>
        <v>5.4434027895538293E-11</v>
      </c>
      <c r="II91" s="86">
        <f t="shared" si="85"/>
        <v>1.4102778840908497E-82</v>
      </c>
      <c r="IJ91" s="86">
        <f t="shared" si="85"/>
        <v>6.9683174038981706E-104</v>
      </c>
      <c r="IK91" s="86">
        <f t="shared" si="85"/>
        <v>5.4243114049148954E-121</v>
      </c>
      <c r="IL91" s="86">
        <f t="shared" si="85"/>
        <v>1.9929709013240758E-125</v>
      </c>
      <c r="IM91" s="86">
        <f t="shared" si="85"/>
        <v>5.9649916466608002E-120</v>
      </c>
      <c r="IN91" s="86">
        <f t="shared" si="85"/>
        <v>1.4379901744856451E-136</v>
      </c>
      <c r="IO91" s="86">
        <f t="shared" si="85"/>
        <v>2.3591959688005264E-136</v>
      </c>
      <c r="IP91" s="86">
        <f t="shared" si="85"/>
        <v>4.5151639002390066E-142</v>
      </c>
      <c r="IQ91" s="86">
        <f t="shared" si="85"/>
        <v>2.7690267391374201E-138</v>
      </c>
      <c r="IR91" s="86">
        <f t="shared" si="85"/>
        <v>1.468763995929467E-130</v>
      </c>
      <c r="IS91" s="86">
        <f t="shared" si="85"/>
        <v>2.3947312415709817E-134</v>
      </c>
      <c r="IT91" s="86">
        <f t="shared" si="85"/>
        <v>8.3128397093695258E-131</v>
      </c>
      <c r="IU91" s="86">
        <f t="shared" si="85"/>
        <v>3.297442566905446E-124</v>
      </c>
      <c r="IV91" s="86">
        <f t="shared" si="85"/>
        <v>4.5232241377889282E-65</v>
      </c>
      <c r="IW91" s="86">
        <f t="shared" si="85"/>
        <v>1.8512535415282459E-35</v>
      </c>
      <c r="IY91" s="86">
        <f t="shared" si="86"/>
        <v>0.13378687299500944</v>
      </c>
      <c r="IZ91" s="86">
        <f t="shared" si="86"/>
        <v>0.12647876848462702</v>
      </c>
      <c r="JA91" s="86">
        <f t="shared" si="86"/>
        <v>0.1223532246079395</v>
      </c>
      <c r="JB91" s="86">
        <f t="shared" si="86"/>
        <v>0.11939058296368554</v>
      </c>
      <c r="JC91" s="86">
        <f t="shared" si="86"/>
        <v>0.15625856409550104</v>
      </c>
      <c r="JD91" s="86">
        <f t="shared" si="86"/>
        <v>0.13691946466140967</v>
      </c>
      <c r="JE91" s="86">
        <f t="shared" si="86"/>
        <v>0.13527998891755333</v>
      </c>
      <c r="JF91" s="86">
        <f t="shared" si="86"/>
        <v>0.16283219840291752</v>
      </c>
      <c r="JG91" s="86">
        <f t="shared" si="86"/>
        <v>0.17139230033619005</v>
      </c>
      <c r="JH91" s="86">
        <f t="shared" si="86"/>
        <v>0.1468360790597622</v>
      </c>
      <c r="JI91" s="86">
        <f t="shared" si="86"/>
        <v>0.12641907026529131</v>
      </c>
      <c r="JJ91" s="86">
        <f t="shared" si="86"/>
        <v>0.13003794963470605</v>
      </c>
      <c r="JK91" s="86">
        <f t="shared" si="86"/>
        <v>0.10519059711152803</v>
      </c>
      <c r="JL91" s="86">
        <f t="shared" si="86"/>
        <v>9.9658687932432294E-2</v>
      </c>
      <c r="JM91" s="86">
        <f t="shared" si="86"/>
        <v>6.1169267755537257E-2</v>
      </c>
    </row>
    <row r="92" spans="2:273" x14ac:dyDescent="0.25">
      <c r="B92" s="2">
        <v>65</v>
      </c>
      <c r="C92" s="37">
        <v>121.5</v>
      </c>
      <c r="D92" s="37">
        <v>119.71</v>
      </c>
      <c r="E92" s="37">
        <v>119.274</v>
      </c>
      <c r="F92" s="37">
        <v>120.133</v>
      </c>
      <c r="G92" s="37">
        <v>130.96700000000001</v>
      </c>
      <c r="H92" s="37">
        <v>124.367</v>
      </c>
      <c r="I92" s="37">
        <v>123.617</v>
      </c>
      <c r="J92" s="37">
        <v>134.583</v>
      </c>
      <c r="K92" s="37">
        <v>133.81700000000001</v>
      </c>
      <c r="L92" s="37">
        <v>126.383</v>
      </c>
      <c r="M92" s="37">
        <v>118.93300000000001</v>
      </c>
      <c r="N92" s="37">
        <v>120.9</v>
      </c>
      <c r="O92" s="37">
        <v>108.35</v>
      </c>
      <c r="P92" s="37">
        <v>102</v>
      </c>
      <c r="Q92" s="37">
        <v>79.367000000000004</v>
      </c>
      <c r="S92" s="4">
        <f t="shared" si="88"/>
        <v>110.14887366078742</v>
      </c>
      <c r="T92" s="4">
        <f t="shared" si="88"/>
        <v>111.26425031177898</v>
      </c>
      <c r="U92" s="4">
        <f t="shared" si="88"/>
        <v>110.58619026318664</v>
      </c>
      <c r="V92" s="4">
        <f t="shared" si="88"/>
        <v>111.94356066268179</v>
      </c>
      <c r="W92" s="4">
        <f t="shared" si="88"/>
        <v>122.01631370972692</v>
      </c>
      <c r="X92" s="4">
        <f t="shared" si="88"/>
        <v>116.48244438353353</v>
      </c>
      <c r="Y92" s="4">
        <f t="shared" si="88"/>
        <v>114.85522705473208</v>
      </c>
      <c r="Z92" s="4">
        <f t="shared" si="88"/>
        <v>124.69027213464516</v>
      </c>
      <c r="AA92" s="4">
        <f t="shared" si="88"/>
        <v>126.39632059625036</v>
      </c>
      <c r="AB92" s="4">
        <f t="shared" si="88"/>
        <v>118.57125635512799</v>
      </c>
      <c r="AC92" s="4">
        <f t="shared" si="88"/>
        <v>109.93807105676655</v>
      </c>
      <c r="AD92" s="4">
        <f t="shared" si="88"/>
        <v>112.48472339731509</v>
      </c>
      <c r="AE92" s="4">
        <f t="shared" si="88"/>
        <v>102.6928199438387</v>
      </c>
      <c r="AF92" s="4">
        <f t="shared" si="88"/>
        <v>99.356164449825869</v>
      </c>
      <c r="AG92" s="4">
        <f t="shared" si="88"/>
        <v>79.302705003396952</v>
      </c>
      <c r="AI92" s="4">
        <f t="shared" si="89"/>
        <v>11.351126339212584</v>
      </c>
      <c r="AJ92" s="4">
        <f t="shared" si="89"/>
        <v>8.4457496882210137</v>
      </c>
      <c r="AK92" s="4">
        <f t="shared" si="89"/>
        <v>8.6878097368133638</v>
      </c>
      <c r="AL92" s="4">
        <f t="shared" si="89"/>
        <v>8.1894393373182055</v>
      </c>
      <c r="AM92" s="4">
        <f t="shared" si="89"/>
        <v>8.9506862902730973</v>
      </c>
      <c r="AN92" s="4">
        <f t="shared" si="89"/>
        <v>7.8845556164664714</v>
      </c>
      <c r="AO92" s="4">
        <f t="shared" si="89"/>
        <v>8.7617729452679214</v>
      </c>
      <c r="AP92" s="4">
        <f t="shared" si="89"/>
        <v>9.8927278653548427</v>
      </c>
      <c r="AQ92" s="4">
        <f t="shared" si="89"/>
        <v>7.4206794037496451</v>
      </c>
      <c r="AR92" s="4">
        <f t="shared" si="89"/>
        <v>7.8117436448720099</v>
      </c>
      <c r="AS92" s="4">
        <f t="shared" si="89"/>
        <v>8.9949289432334609</v>
      </c>
      <c r="AT92" s="4">
        <f t="shared" si="89"/>
        <v>8.4152766026849122</v>
      </c>
      <c r="AU92" s="4">
        <f t="shared" si="89"/>
        <v>5.6571800561612946</v>
      </c>
      <c r="AV92" s="4">
        <f t="shared" si="89"/>
        <v>2.6438355501741313</v>
      </c>
      <c r="AW92" s="4">
        <f t="shared" si="89"/>
        <v>6.4294996603052823E-2</v>
      </c>
      <c r="AY92" s="2">
        <f t="shared" si="80"/>
        <v>45.745064252062349</v>
      </c>
      <c r="AZ92" s="2">
        <f t="shared" si="80"/>
        <v>47.259977016700148</v>
      </c>
      <c r="BA92" s="2">
        <f t="shared" si="80"/>
        <v>46.898430649355717</v>
      </c>
      <c r="BB92" s="2">
        <f t="shared" si="80"/>
        <v>48.395509905167344</v>
      </c>
      <c r="BC92" s="2">
        <f t="shared" si="80"/>
        <v>48.111650198270979</v>
      </c>
      <c r="BD92" s="2">
        <f t="shared" si="80"/>
        <v>48.812508432091725</v>
      </c>
      <c r="BE92" s="2">
        <f t="shared" si="80"/>
        <v>48.804223658129978</v>
      </c>
      <c r="BF92" s="2">
        <f t="shared" si="80"/>
        <v>49.363013724579069</v>
      </c>
      <c r="BG92" s="2">
        <f t="shared" si="80"/>
        <v>48.440141816417452</v>
      </c>
      <c r="BH92" s="2">
        <f t="shared" si="80"/>
        <v>48.971851472572737</v>
      </c>
      <c r="BI92" s="2">
        <f t="shared" si="80"/>
        <v>48.422744841016581</v>
      </c>
      <c r="BJ92" s="2">
        <f t="shared" si="80"/>
        <v>49.233064833066777</v>
      </c>
      <c r="BK92" s="2">
        <f t="shared" si="80"/>
        <v>49.583267305483183</v>
      </c>
      <c r="BL92" s="2">
        <f t="shared" si="80"/>
        <v>49.732642349573254</v>
      </c>
      <c r="BM92" s="2">
        <f t="shared" si="80"/>
        <v>50.440404630853493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62.784553810160439</v>
      </c>
      <c r="DL92" s="2">
        <f t="shared" si="90"/>
        <v>66.717337815126044</v>
      </c>
      <c r="DM92" s="2">
        <f t="shared" si="90"/>
        <v>64.417583869583879</v>
      </c>
      <c r="DN92" s="2">
        <f t="shared" si="90"/>
        <v>64.662997211497213</v>
      </c>
      <c r="DO92" s="2">
        <f t="shared" si="90"/>
        <v>65.913107563025221</v>
      </c>
      <c r="DP92" s="2">
        <f t="shared" si="90"/>
        <v>64.121958386958369</v>
      </c>
      <c r="DQ92" s="2">
        <f t="shared" si="90"/>
        <v>62.813830973830996</v>
      </c>
      <c r="DR92" s="2">
        <f t="shared" si="90"/>
        <v>62.321607282913178</v>
      </c>
      <c r="DS92" s="2">
        <f t="shared" si="90"/>
        <v>63.90688730158729</v>
      </c>
      <c r="DT92" s="2">
        <f t="shared" si="90"/>
        <v>62.414444444444428</v>
      </c>
      <c r="DU92" s="2">
        <f t="shared" si="90"/>
        <v>60.780047178757719</v>
      </c>
      <c r="DV92" s="2">
        <f t="shared" si="90"/>
        <v>62.815682539682541</v>
      </c>
      <c r="DW92" s="2">
        <f t="shared" si="90"/>
        <v>63.207956027456021</v>
      </c>
      <c r="DX92" s="2">
        <f t="shared" si="90"/>
        <v>63.926922689075631</v>
      </c>
      <c r="DY92" s="2">
        <f t="shared" si="90"/>
        <v>63.015750802139053</v>
      </c>
      <c r="EA92" s="2">
        <f t="shared" si="94"/>
        <v>44.797596560960855</v>
      </c>
      <c r="EB92" s="2">
        <f t="shared" si="91"/>
        <v>46.019339685206475</v>
      </c>
      <c r="EC92" s="2">
        <f t="shared" si="91"/>
        <v>45.683380254095226</v>
      </c>
      <c r="ED92" s="2">
        <f t="shared" si="91"/>
        <v>47.268497285738505</v>
      </c>
      <c r="EE92" s="2">
        <f t="shared" si="91"/>
        <v>46.991341129497513</v>
      </c>
      <c r="EF92" s="2">
        <f t="shared" si="91"/>
        <v>47.735782925138636</v>
      </c>
      <c r="EG92" s="2">
        <f t="shared" si="91"/>
        <v>47.804687211182994</v>
      </c>
      <c r="EH92" s="2">
        <f t="shared" si="91"/>
        <v>48.381599179133318</v>
      </c>
      <c r="EI92" s="2">
        <f t="shared" si="91"/>
        <v>47.282947163715704</v>
      </c>
      <c r="EJ92" s="2">
        <f t="shared" si="91"/>
        <v>47.994886065613613</v>
      </c>
      <c r="EK92" s="2">
        <f t="shared" si="91"/>
        <v>47.49718322357235</v>
      </c>
      <c r="EL92" s="2">
        <f t="shared" si="91"/>
        <v>48.25629419313443</v>
      </c>
      <c r="EM92" s="2">
        <f t="shared" si="91"/>
        <v>48.650314480901841</v>
      </c>
      <c r="EN92" s="2">
        <f t="shared" si="91"/>
        <v>48.829758103516397</v>
      </c>
      <c r="EO92" s="2">
        <f t="shared" si="91"/>
        <v>49.402993121225151</v>
      </c>
      <c r="EQ92" s="2">
        <f t="shared" si="92"/>
        <v>44.580591005685186</v>
      </c>
      <c r="ER92" s="2">
        <f t="shared" si="92"/>
        <v>46.613757668413918</v>
      </c>
      <c r="ES92" s="2">
        <f t="shared" si="92"/>
        <v>45.453999208921111</v>
      </c>
      <c r="ET92" s="2">
        <f t="shared" si="92"/>
        <v>46.878605605636736</v>
      </c>
      <c r="EU92" s="2">
        <f t="shared" si="92"/>
        <v>47.021149410097763</v>
      </c>
      <c r="EV92" s="2">
        <f t="shared" si="92"/>
        <v>48.056521975746378</v>
      </c>
      <c r="EW92" s="2">
        <f t="shared" si="92"/>
        <v>48.266131392806543</v>
      </c>
      <c r="EX92" s="2">
        <f t="shared" si="92"/>
        <v>48.463547760637169</v>
      </c>
      <c r="EY92" s="2">
        <f t="shared" si="92"/>
        <v>47.988828569028158</v>
      </c>
      <c r="EZ92" s="2">
        <f t="shared" si="92"/>
        <v>48.315610610146145</v>
      </c>
      <c r="FA92" s="2">
        <f t="shared" si="92"/>
        <v>47.692562705544937</v>
      </c>
      <c r="FB92" s="2">
        <f t="shared" si="92"/>
        <v>48.809558570813685</v>
      </c>
      <c r="FC92" s="2">
        <f t="shared" si="92"/>
        <v>49.001832373424548</v>
      </c>
      <c r="FD92" s="2">
        <f t="shared" si="92"/>
        <v>49.410570960895484</v>
      </c>
      <c r="FE92" s="2">
        <f t="shared" si="92"/>
        <v>49.611827347301514</v>
      </c>
      <c r="FG92" s="2">
        <f t="shared" si="93"/>
        <v>0.94727554214948462</v>
      </c>
      <c r="FH92" s="2">
        <f t="shared" si="93"/>
        <v>0.94013470229138396</v>
      </c>
      <c r="FI92" s="2">
        <f t="shared" si="93"/>
        <v>0.93511230804335455</v>
      </c>
      <c r="FJ92" s="2">
        <f t="shared" si="93"/>
        <v>0.93515305375994828</v>
      </c>
      <c r="FK92" s="2">
        <f t="shared" si="93"/>
        <v>0.94079668772974379</v>
      </c>
      <c r="FL92" s="2">
        <f t="shared" si="93"/>
        <v>0.93433965365694238</v>
      </c>
      <c r="FM92" s="2">
        <f t="shared" si="93"/>
        <v>0.93348334925079457</v>
      </c>
      <c r="FN92" s="2">
        <f t="shared" si="93"/>
        <v>0.92961449316545341</v>
      </c>
      <c r="FO92" s="2">
        <f t="shared" si="93"/>
        <v>0.93052296999440198</v>
      </c>
      <c r="FP92" s="2">
        <f t="shared" si="93"/>
        <v>0.9323098323328497</v>
      </c>
      <c r="FQ92" s="2">
        <f t="shared" si="93"/>
        <v>0.93035826111730369</v>
      </c>
      <c r="FR92" s="2">
        <f t="shared" si="93"/>
        <v>0.93300218179816363</v>
      </c>
      <c r="FS92" s="2">
        <f t="shared" si="93"/>
        <v>0.93596392900306924</v>
      </c>
      <c r="FT92" s="2">
        <f t="shared" si="93"/>
        <v>0.94025775907742815</v>
      </c>
      <c r="FU92" s="2">
        <f t="shared" si="93"/>
        <v>0.92381054388341577</v>
      </c>
      <c r="FW92" s="2">
        <f t="shared" si="82"/>
        <v>4.0776755314961355E-3</v>
      </c>
      <c r="FX92" s="2">
        <f t="shared" si="82"/>
        <v>2.6000415823938159E-3</v>
      </c>
      <c r="FY92" s="2">
        <f t="shared" si="82"/>
        <v>2.4798823023079591E-3</v>
      </c>
      <c r="FZ92" s="2">
        <f t="shared" si="82"/>
        <v>2.4816690860438133E-3</v>
      </c>
      <c r="GA92" s="2">
        <f t="shared" si="82"/>
        <v>2.6107478495127627E-3</v>
      </c>
      <c r="GB92" s="2">
        <f t="shared" si="82"/>
        <v>2.5053104396834669E-3</v>
      </c>
      <c r="GC92" s="2">
        <f t="shared" si="82"/>
        <v>2.5538803808687611E-3</v>
      </c>
      <c r="GD92" s="2">
        <f t="shared" si="82"/>
        <v>2.9287850883387679E-3</v>
      </c>
      <c r="GE92" s="2">
        <f t="shared" si="82"/>
        <v>3.1346128612147065E-3</v>
      </c>
      <c r="GF92" s="2">
        <f t="shared" si="82"/>
        <v>2.8157577123539474E-3</v>
      </c>
      <c r="GG92" s="2">
        <f t="shared" si="82"/>
        <v>2.6608436954882954E-3</v>
      </c>
      <c r="GH92" s="2">
        <f t="shared" si="82"/>
        <v>2.3919601799373522E-3</v>
      </c>
      <c r="GI92" s="2">
        <f t="shared" si="82"/>
        <v>2.1013353062505086E-3</v>
      </c>
      <c r="GJ92" s="2">
        <f t="shared" si="82"/>
        <v>1.6284111597017438E-3</v>
      </c>
      <c r="GK92" s="2">
        <f t="shared" si="82"/>
        <v>1.2589204250341057E-3</v>
      </c>
      <c r="GM92" s="86">
        <f t="shared" si="83"/>
        <v>4.7774341303243248E-6</v>
      </c>
      <c r="GN92" s="86">
        <f t="shared" si="83"/>
        <v>3.6711072942720101E-6</v>
      </c>
      <c r="GO92" s="86">
        <f t="shared" si="83"/>
        <v>3.4549362487706606E-8</v>
      </c>
      <c r="GP92" s="86">
        <f t="shared" si="83"/>
        <v>2.6757766335587158E-10</v>
      </c>
      <c r="GQ92" s="86">
        <f t="shared" si="83"/>
        <v>5.2196092258748156E-13</v>
      </c>
      <c r="GR92" s="86">
        <f t="shared" si="83"/>
        <v>3.9819068530938776E-15</v>
      </c>
      <c r="GS92" s="86">
        <f t="shared" si="83"/>
        <v>2.4387430091452367E-14</v>
      </c>
      <c r="GT92" s="86">
        <f t="shared" si="83"/>
        <v>1.8789393926618252E-13</v>
      </c>
      <c r="GU92" s="86">
        <f t="shared" si="83"/>
        <v>2.7028225300779558E-12</v>
      </c>
      <c r="GV92" s="86">
        <f t="shared" si="83"/>
        <v>2.5218125326140672E-10</v>
      </c>
      <c r="GW92" s="86">
        <f t="shared" si="83"/>
        <v>1.2952350925238073E-10</v>
      </c>
      <c r="GX92" s="86">
        <f t="shared" si="83"/>
        <v>1.8200481744515469E-10</v>
      </c>
      <c r="GY92" s="86">
        <f t="shared" si="83"/>
        <v>2.8026971608114059E-9</v>
      </c>
      <c r="GZ92" s="86">
        <f t="shared" si="83"/>
        <v>1.6660976214434701E-8</v>
      </c>
      <c r="HA92" s="86">
        <f t="shared" si="83"/>
        <v>3.5249399893391145E-10</v>
      </c>
      <c r="HC92" s="86">
        <f t="shared" si="73"/>
        <v>0.17617152298687624</v>
      </c>
      <c r="HD92" s="86">
        <f t="shared" si="73"/>
        <v>0.16897680799451351</v>
      </c>
      <c r="HE92" s="86">
        <f t="shared" si="73"/>
        <v>0.16722284623222203</v>
      </c>
      <c r="HF92" s="86">
        <f t="shared" si="73"/>
        <v>0.16437682376918616</v>
      </c>
      <c r="HG92" s="86">
        <f t="shared" si="87"/>
        <v>0.21009609459501419</v>
      </c>
      <c r="HH92" s="86">
        <f t="shared" si="87"/>
        <v>0.18922146315287128</v>
      </c>
      <c r="HI92" s="86">
        <f t="shared" si="87"/>
        <v>0.18726573453788709</v>
      </c>
      <c r="HJ92" s="86">
        <f t="shared" si="87"/>
        <v>0.22516986940574757</v>
      </c>
      <c r="HK92" s="86">
        <f t="shared" si="87"/>
        <v>0.23584944785712625</v>
      </c>
      <c r="HL92" s="86">
        <f t="shared" si="87"/>
        <v>0.20163232848677135</v>
      </c>
      <c r="HM92" s="86">
        <f t="shared" si="87"/>
        <v>0.17586036911956965</v>
      </c>
      <c r="HN92" s="86">
        <f t="shared" si="87"/>
        <v>0.17877164818424893</v>
      </c>
      <c r="HO92" s="86">
        <f t="shared" si="87"/>
        <v>0.14467266330923143</v>
      </c>
      <c r="HP92" s="86">
        <f t="shared" si="87"/>
        <v>0.13762589976942602</v>
      </c>
      <c r="HQ92" s="86">
        <f t="shared" si="87"/>
        <v>9.3371866518831712E-2</v>
      </c>
      <c r="HS92" s="86">
        <f t="shared" si="84"/>
        <v>2.1757898880654604E-15</v>
      </c>
      <c r="HT92" s="86">
        <f t="shared" si="84"/>
        <v>4.307817551785111E-18</v>
      </c>
      <c r="HU92" s="86">
        <f t="shared" si="84"/>
        <v>9.3771918491198504E-21</v>
      </c>
      <c r="HV92" s="86">
        <f t="shared" si="84"/>
        <v>5.3158625999935474E-22</v>
      </c>
      <c r="HW92" s="86">
        <f t="shared" si="84"/>
        <v>7.8989597801461254E-21</v>
      </c>
      <c r="HX92" s="86">
        <f t="shared" si="84"/>
        <v>1.30438249321838E-23</v>
      </c>
      <c r="HY92" s="86">
        <f t="shared" si="84"/>
        <v>1.3610712717606363E-23</v>
      </c>
      <c r="HZ92" s="86">
        <f t="shared" si="84"/>
        <v>3.8178985253783358E-24</v>
      </c>
      <c r="IA92" s="86">
        <f t="shared" si="84"/>
        <v>1.6909311513518269E-23</v>
      </c>
      <c r="IB92" s="86">
        <f t="shared" si="84"/>
        <v>1.3374725644564049E-22</v>
      </c>
      <c r="IC92" s="86">
        <f t="shared" si="84"/>
        <v>2.2172250596494799E-23</v>
      </c>
      <c r="ID92" s="86">
        <f t="shared" si="84"/>
        <v>7.8171409876815685E-23</v>
      </c>
      <c r="IE92" s="86">
        <f t="shared" si="84"/>
        <v>3.8023963714366078E-22</v>
      </c>
      <c r="IF92" s="86">
        <f t="shared" si="84"/>
        <v>1.3286141805431358E-14</v>
      </c>
      <c r="IG92" s="86">
        <f t="shared" si="84"/>
        <v>1.3789914184518761E-10</v>
      </c>
      <c r="II92" s="86">
        <f t="shared" si="85"/>
        <v>6.1114603462983855E-80</v>
      </c>
      <c r="IJ92" s="86">
        <f t="shared" si="85"/>
        <v>8.4636875844206063E-101</v>
      </c>
      <c r="IK92" s="86">
        <f t="shared" si="85"/>
        <v>2.0303900460928892E-117</v>
      </c>
      <c r="IL92" s="86">
        <f t="shared" si="85"/>
        <v>1.0141017815218417E-121</v>
      </c>
      <c r="IM92" s="86">
        <f t="shared" si="85"/>
        <v>2.2266639155811615E-116</v>
      </c>
      <c r="IN92" s="86">
        <f t="shared" si="85"/>
        <v>1.6017404767136547E-132</v>
      </c>
      <c r="IO92" s="86">
        <f t="shared" si="85"/>
        <v>2.6661336457474186E-132</v>
      </c>
      <c r="IP92" s="86">
        <f t="shared" si="85"/>
        <v>9.4896420950028198E-138</v>
      </c>
      <c r="IQ92" s="86">
        <f t="shared" si="85"/>
        <v>4.9744844439536191E-134</v>
      </c>
      <c r="IR92" s="86">
        <f t="shared" si="85"/>
        <v>1.2845287857872789E-126</v>
      </c>
      <c r="IS92" s="86">
        <f t="shared" si="85"/>
        <v>2.5062330559364138E-130</v>
      </c>
      <c r="IT92" s="86">
        <f t="shared" si="85"/>
        <v>5.813776255144236E-127</v>
      </c>
      <c r="IU92" s="86">
        <f t="shared" si="85"/>
        <v>1.2334543135211446E-120</v>
      </c>
      <c r="IV92" s="86">
        <f t="shared" si="85"/>
        <v>2.7029925421960565E-63</v>
      </c>
      <c r="IW92" s="86">
        <f t="shared" si="85"/>
        <v>1.5131422961469891E-34</v>
      </c>
      <c r="IY92" s="86">
        <f t="shared" si="86"/>
        <v>0.17617630042100874</v>
      </c>
      <c r="IZ92" s="86">
        <f t="shared" si="86"/>
        <v>0.16898047910180777</v>
      </c>
      <c r="JA92" s="86">
        <f t="shared" si="86"/>
        <v>0.16722288078158451</v>
      </c>
      <c r="JB92" s="86">
        <f t="shared" si="86"/>
        <v>0.16437682403676382</v>
      </c>
      <c r="JC92" s="86">
        <f t="shared" si="86"/>
        <v>0.21009609459553616</v>
      </c>
      <c r="JD92" s="86">
        <f t="shared" si="86"/>
        <v>0.18922146315287525</v>
      </c>
      <c r="JE92" s="86">
        <f t="shared" si="86"/>
        <v>0.18726573453791148</v>
      </c>
      <c r="JF92" s="86">
        <f t="shared" si="86"/>
        <v>0.22516986940593547</v>
      </c>
      <c r="JG92" s="86">
        <f t="shared" si="86"/>
        <v>0.23584944785982906</v>
      </c>
      <c r="JH92" s="86">
        <f t="shared" si="86"/>
        <v>0.20163232873895259</v>
      </c>
      <c r="JI92" s="86">
        <f t="shared" si="86"/>
        <v>0.17586036924909315</v>
      </c>
      <c r="JJ92" s="86">
        <f t="shared" si="86"/>
        <v>0.17877164836625375</v>
      </c>
      <c r="JK92" s="86">
        <f t="shared" si="86"/>
        <v>0.14467266611192858</v>
      </c>
      <c r="JL92" s="86">
        <f t="shared" si="86"/>
        <v>0.13762591643041552</v>
      </c>
      <c r="JM92" s="86">
        <f t="shared" si="86"/>
        <v>9.337186700922484E-2</v>
      </c>
    </row>
    <row r="93" spans="2:273" x14ac:dyDescent="0.25">
      <c r="B93" s="2">
        <v>66</v>
      </c>
      <c r="C93" s="37">
        <v>133.35499999999999</v>
      </c>
      <c r="D93" s="37">
        <v>135.35499999999999</v>
      </c>
      <c r="E93" s="37">
        <v>136.14500000000001</v>
      </c>
      <c r="F93" s="37">
        <v>137.75</v>
      </c>
      <c r="G93" s="37">
        <v>146.21700000000001</v>
      </c>
      <c r="H93" s="37">
        <v>141.68299999999999</v>
      </c>
      <c r="I93" s="37">
        <v>140.13300000000001</v>
      </c>
      <c r="J93" s="37">
        <v>150.03299999999999</v>
      </c>
      <c r="K93" s="37">
        <v>150.017</v>
      </c>
      <c r="L93" s="37">
        <v>142.35</v>
      </c>
      <c r="M93" s="37">
        <v>134.18299999999999</v>
      </c>
      <c r="N93" s="37">
        <v>136.36699999999999</v>
      </c>
      <c r="O93" s="37">
        <v>125.017</v>
      </c>
      <c r="P93" s="37">
        <v>117.9</v>
      </c>
      <c r="Q93" s="37">
        <v>92.433000000000007</v>
      </c>
      <c r="S93" s="4">
        <f t="shared" si="88"/>
        <v>123.2687999741463</v>
      </c>
      <c r="T93" s="4">
        <f t="shared" si="88"/>
        <v>125.10332553299216</v>
      </c>
      <c r="U93" s="4">
        <f t="shared" si="88"/>
        <v>125.48019585787746</v>
      </c>
      <c r="V93" s="4">
        <f t="shared" si="88"/>
        <v>127.20090164483169</v>
      </c>
      <c r="W93" s="4">
        <f t="shared" si="88"/>
        <v>137.50604508839945</v>
      </c>
      <c r="X93" s="4">
        <f t="shared" si="88"/>
        <v>132.41587308283852</v>
      </c>
      <c r="Y93" s="4">
        <f t="shared" si="88"/>
        <v>130.52874567085874</v>
      </c>
      <c r="Z93" s="4">
        <f t="shared" si="88"/>
        <v>141.60318124451635</v>
      </c>
      <c r="AA93" s="4">
        <f t="shared" si="88"/>
        <v>143.40872895328658</v>
      </c>
      <c r="AB93" s="4">
        <f t="shared" si="88"/>
        <v>134.35217351666336</v>
      </c>
      <c r="AC93" s="4">
        <f t="shared" si="88"/>
        <v>124.97064307714197</v>
      </c>
      <c r="AD93" s="4">
        <f t="shared" si="88"/>
        <v>127.32509399211249</v>
      </c>
      <c r="AE93" s="4">
        <f t="shared" si="88"/>
        <v>115.72271750099372</v>
      </c>
      <c r="AF93" s="4">
        <f t="shared" si="88"/>
        <v>111.81506955070857</v>
      </c>
      <c r="AG93" s="4">
        <f t="shared" si="88"/>
        <v>89.482528901225621</v>
      </c>
      <c r="AI93" s="4">
        <f t="shared" si="89"/>
        <v>10.086200025853685</v>
      </c>
      <c r="AJ93" s="4">
        <f t="shared" si="89"/>
        <v>10.251674467007831</v>
      </c>
      <c r="AK93" s="4">
        <f t="shared" si="89"/>
        <v>10.664804142122549</v>
      </c>
      <c r="AL93" s="4">
        <f t="shared" si="89"/>
        <v>10.549098355168312</v>
      </c>
      <c r="AM93" s="4">
        <f t="shared" si="89"/>
        <v>8.7109549116005667</v>
      </c>
      <c r="AN93" s="4">
        <f t="shared" si="89"/>
        <v>9.2671269171614767</v>
      </c>
      <c r="AO93" s="4">
        <f t="shared" si="89"/>
        <v>9.6042543291412699</v>
      </c>
      <c r="AP93" s="4">
        <f t="shared" si="89"/>
        <v>8.4298187554836375</v>
      </c>
      <c r="AQ93" s="4">
        <f t="shared" si="89"/>
        <v>6.608271046713412</v>
      </c>
      <c r="AR93" s="4">
        <f t="shared" si="89"/>
        <v>7.9978264833366381</v>
      </c>
      <c r="AS93" s="4">
        <f t="shared" si="89"/>
        <v>9.2123569228580209</v>
      </c>
      <c r="AT93" s="4">
        <f t="shared" si="89"/>
        <v>9.0419060078875049</v>
      </c>
      <c r="AU93" s="4">
        <f t="shared" si="89"/>
        <v>9.2942824990062718</v>
      </c>
      <c r="AV93" s="4">
        <f t="shared" si="89"/>
        <v>6.0849304492914342</v>
      </c>
      <c r="AW93" s="4">
        <f t="shared" si="89"/>
        <v>2.9504710987743863</v>
      </c>
      <c r="AY93" s="2">
        <f t="shared" ref="AY93:BM109" si="125">IF(OR($B93 &lt; C$230, $B93 &gt; C$233), #N/A, ((1-FG93)*DK93) + (FG93 - FW93)*EA93 + (FW93*EQ93))</f>
        <v>45.561022527923484</v>
      </c>
      <c r="AZ93" s="2">
        <f t="shared" si="125"/>
        <v>47.054684966325311</v>
      </c>
      <c r="BA93" s="2">
        <f t="shared" si="125"/>
        <v>46.690587548030088</v>
      </c>
      <c r="BB93" s="2">
        <f t="shared" si="125"/>
        <v>48.16821716179517</v>
      </c>
      <c r="BC93" s="2">
        <f t="shared" si="125"/>
        <v>47.904301072615034</v>
      </c>
      <c r="BD93" s="2">
        <f t="shared" si="125"/>
        <v>48.611331960715113</v>
      </c>
      <c r="BE93" s="2">
        <f t="shared" si="125"/>
        <v>48.607134025704404</v>
      </c>
      <c r="BF93" s="2">
        <f t="shared" si="125"/>
        <v>49.145956620221902</v>
      </c>
      <c r="BG93" s="2">
        <f t="shared" si="125"/>
        <v>48.252544199507753</v>
      </c>
      <c r="BH93" s="2">
        <f t="shared" si="125"/>
        <v>48.757975223709643</v>
      </c>
      <c r="BI93" s="2">
        <f t="shared" si="125"/>
        <v>48.219201165753852</v>
      </c>
      <c r="BJ93" s="2">
        <f t="shared" si="125"/>
        <v>49.025832658542221</v>
      </c>
      <c r="BK93" s="2">
        <f t="shared" si="125"/>
        <v>49.36962592085947</v>
      </c>
      <c r="BL93" s="2">
        <f t="shared" si="125"/>
        <v>49.53641098364875</v>
      </c>
      <c r="BM93" s="2">
        <f t="shared" si="125"/>
        <v>50.237972192207209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62.993535427807494</v>
      </c>
      <c r="DL93" s="2">
        <f t="shared" si="90"/>
        <v>66.947968067226896</v>
      </c>
      <c r="DM93" s="2">
        <f t="shared" si="90"/>
        <v>64.614782711282714</v>
      </c>
      <c r="DN93" s="2">
        <f t="shared" si="90"/>
        <v>64.84999656799657</v>
      </c>
      <c r="DO93" s="2">
        <f t="shared" si="90"/>
        <v>66.111971708683484</v>
      </c>
      <c r="DP93" s="2">
        <f t="shared" si="90"/>
        <v>64.256561604461595</v>
      </c>
      <c r="DQ93" s="2">
        <f t="shared" si="90"/>
        <v>62.919289403689426</v>
      </c>
      <c r="DR93" s="2">
        <f t="shared" si="90"/>
        <v>62.438794397759111</v>
      </c>
      <c r="DS93" s="2">
        <f t="shared" si="90"/>
        <v>64.041563492063489</v>
      </c>
      <c r="DT93" s="2">
        <f t="shared" si="90"/>
        <v>62.537711111111093</v>
      </c>
      <c r="DU93" s="2">
        <f t="shared" si="90"/>
        <v>60.88925462304411</v>
      </c>
      <c r="DV93" s="2">
        <f t="shared" si="90"/>
        <v>62.945068253968259</v>
      </c>
      <c r="DW93" s="2">
        <f t="shared" si="90"/>
        <v>63.334684341484341</v>
      </c>
      <c r="DX93" s="2">
        <f t="shared" si="90"/>
        <v>64.092762745098042</v>
      </c>
      <c r="DY93" s="2">
        <f t="shared" si="90"/>
        <v>63.260805347593596</v>
      </c>
      <c r="EA93" s="2">
        <f t="shared" si="94"/>
        <v>44.677097669863763</v>
      </c>
      <c r="EB93" s="2">
        <f t="shared" si="91"/>
        <v>45.897660845344419</v>
      </c>
      <c r="EC93" s="2">
        <f t="shared" si="91"/>
        <v>45.556899654608259</v>
      </c>
      <c r="ED93" s="2">
        <f t="shared" si="91"/>
        <v>47.114314402319188</v>
      </c>
      <c r="EE93" s="2">
        <f t="shared" si="91"/>
        <v>46.859243120358244</v>
      </c>
      <c r="EF93" s="2">
        <f t="shared" si="91"/>
        <v>47.607708063770794</v>
      </c>
      <c r="EG93" s="2">
        <f t="shared" si="91"/>
        <v>47.675710894177449</v>
      </c>
      <c r="EH93" s="2">
        <f t="shared" si="91"/>
        <v>48.227781005313076</v>
      </c>
      <c r="EI93" s="2">
        <f t="shared" si="91"/>
        <v>47.174899848955278</v>
      </c>
      <c r="EJ93" s="2">
        <f t="shared" si="91"/>
        <v>47.844514294046178</v>
      </c>
      <c r="EK93" s="2">
        <f t="shared" si="91"/>
        <v>47.353650805429325</v>
      </c>
      <c r="EL93" s="2">
        <f t="shared" si="91"/>
        <v>48.112764837985246</v>
      </c>
      <c r="EM93" s="2">
        <f t="shared" si="91"/>
        <v>48.497414756545389</v>
      </c>
      <c r="EN93" s="2">
        <f t="shared" si="91"/>
        <v>48.691850831028582</v>
      </c>
      <c r="EO93" s="2">
        <f t="shared" si="91"/>
        <v>49.25816128477927</v>
      </c>
      <c r="EQ93" s="2">
        <f t="shared" si="92"/>
        <v>44.468758965919434</v>
      </c>
      <c r="ER93" s="2">
        <f t="shared" si="92"/>
        <v>46.472241069695222</v>
      </c>
      <c r="ES93" s="2">
        <f t="shared" si="92"/>
        <v>45.335842840334571</v>
      </c>
      <c r="ET93" s="2">
        <f t="shared" si="92"/>
        <v>46.737705339382764</v>
      </c>
      <c r="EU93" s="2">
        <f t="shared" si="92"/>
        <v>46.887677754202102</v>
      </c>
      <c r="EV93" s="2">
        <f t="shared" si="92"/>
        <v>47.916494525845458</v>
      </c>
      <c r="EW93" s="2">
        <f t="shared" si="92"/>
        <v>48.120066095386946</v>
      </c>
      <c r="EX93" s="2">
        <f t="shared" si="92"/>
        <v>48.30642804685835</v>
      </c>
      <c r="EY93" s="2">
        <f t="shared" si="92"/>
        <v>47.854401220306222</v>
      </c>
      <c r="EZ93" s="2">
        <f t="shared" si="92"/>
        <v>48.153521659211947</v>
      </c>
      <c r="FA93" s="2">
        <f t="shared" si="92"/>
        <v>47.541957954110906</v>
      </c>
      <c r="FB93" s="2">
        <f t="shared" si="92"/>
        <v>48.646351889381094</v>
      </c>
      <c r="FC93" s="2">
        <f t="shared" si="92"/>
        <v>48.836431913905017</v>
      </c>
      <c r="FD93" s="2">
        <f t="shared" si="92"/>
        <v>49.251072347724971</v>
      </c>
      <c r="FE93" s="2">
        <f t="shared" si="92"/>
        <v>49.447914571682681</v>
      </c>
      <c r="FG93" s="2">
        <f t="shared" si="93"/>
        <v>0.95169060693279106</v>
      </c>
      <c r="FH93" s="2">
        <f t="shared" si="93"/>
        <v>0.94511308290100915</v>
      </c>
      <c r="FI93" s="2">
        <f t="shared" si="93"/>
        <v>0.94048190819484634</v>
      </c>
      <c r="FJ93" s="2">
        <f t="shared" si="93"/>
        <v>0.94051949658610234</v>
      </c>
      <c r="FK93" s="2">
        <f t="shared" si="93"/>
        <v>0.94572319605616073</v>
      </c>
      <c r="FL93" s="2">
        <f t="shared" si="93"/>
        <v>0.93976907434392909</v>
      </c>
      <c r="FM93" s="2">
        <f t="shared" si="93"/>
        <v>0.93897895293562272</v>
      </c>
      <c r="FN93" s="2">
        <f t="shared" si="93"/>
        <v>0.93540762380504616</v>
      </c>
      <c r="FO93" s="2">
        <f t="shared" si="93"/>
        <v>0.93624645575277354</v>
      </c>
      <c r="FP93" s="2">
        <f t="shared" si="93"/>
        <v>0.93789594153311617</v>
      </c>
      <c r="FQ93" s="2">
        <f t="shared" si="93"/>
        <v>0.93609438366226205</v>
      </c>
      <c r="FR93" s="2">
        <f t="shared" si="93"/>
        <v>0.93853492192433186</v>
      </c>
      <c r="FS93" s="2">
        <f t="shared" si="93"/>
        <v>0.94126748193454202</v>
      </c>
      <c r="FT93" s="2">
        <f t="shared" si="93"/>
        <v>0.9452265025303177</v>
      </c>
      <c r="FU93" s="2">
        <f t="shared" si="93"/>
        <v>0.93004542546180358</v>
      </c>
      <c r="FW93" s="2">
        <f t="shared" ref="FW93:GK109" si="127">POWER(10,($B93-C$232)/C$229)/(1+POWER(10,($B93-C$232)/C$229))</f>
        <v>4.4693240488504291E-3</v>
      </c>
      <c r="FX93" s="2">
        <f t="shared" si="127"/>
        <v>2.8501739456596076E-3</v>
      </c>
      <c r="FY93" s="2">
        <f t="shared" si="127"/>
        <v>2.71848646316905E-3</v>
      </c>
      <c r="FZ93" s="2">
        <f t="shared" si="127"/>
        <v>2.7204446950950143E-3</v>
      </c>
      <c r="GA93" s="2">
        <f t="shared" si="127"/>
        <v>2.8619072347284228E-3</v>
      </c>
      <c r="GB93" s="2">
        <f t="shared" si="127"/>
        <v>2.7463544563012814E-3</v>
      </c>
      <c r="GC93" s="2">
        <f t="shared" si="127"/>
        <v>2.7995843530308033E-3</v>
      </c>
      <c r="GD93" s="2">
        <f t="shared" si="127"/>
        <v>3.2104418355798602E-3</v>
      </c>
      <c r="GE93" s="2">
        <f t="shared" si="127"/>
        <v>3.4359955357362668E-3</v>
      </c>
      <c r="GF93" s="2">
        <f t="shared" si="127"/>
        <v>3.0865784397117015E-3</v>
      </c>
      <c r="GG93" s="2">
        <f t="shared" si="127"/>
        <v>2.9168083116692524E-3</v>
      </c>
      <c r="GH93" s="2">
        <f t="shared" si="127"/>
        <v>2.6221270698269464E-3</v>
      </c>
      <c r="GI93" s="2">
        <f t="shared" si="127"/>
        <v>2.3036013299893398E-3</v>
      </c>
      <c r="GJ93" s="2">
        <f t="shared" si="127"/>
        <v>1.7852368592414386E-3</v>
      </c>
      <c r="GK93" s="2">
        <f t="shared" si="127"/>
        <v>1.3802111585292968E-3</v>
      </c>
      <c r="GM93" s="86">
        <f t="shared" ref="GM93:HA109" si="128" xml:space="preserve"> _xlfn.NORM.DIST($B93, C$7, ABS(C$11), TRUE) * _xlfn.NORM.DIST(($B93 - C$7)*C$15, 0, ABS(C$11), TRUE) * 2</f>
        <v>5.4715960267572267E-7</v>
      </c>
      <c r="GN93" s="86">
        <f t="shared" si="128"/>
        <v>3.9430905636026313E-7</v>
      </c>
      <c r="GO93" s="86">
        <f t="shared" si="128"/>
        <v>1.6244187913440745E-9</v>
      </c>
      <c r="GP93" s="86">
        <f t="shared" si="128"/>
        <v>5.1380094225815201E-12</v>
      </c>
      <c r="GQ93" s="86">
        <f t="shared" si="128"/>
        <v>4.4508387174234136E-15</v>
      </c>
      <c r="GR93" s="86">
        <f t="shared" si="128"/>
        <v>1.3311697785915978E-17</v>
      </c>
      <c r="GS93" s="86">
        <f t="shared" si="128"/>
        <v>1.0584384537185051E-16</v>
      </c>
      <c r="GT93" s="86">
        <f t="shared" si="128"/>
        <v>1.4793551666262426E-15</v>
      </c>
      <c r="GU93" s="86">
        <f t="shared" si="128"/>
        <v>3.1867310703781498E-14</v>
      </c>
      <c r="GV93" s="86">
        <f t="shared" si="128"/>
        <v>5.6909230065875685E-12</v>
      </c>
      <c r="GW93" s="86">
        <f t="shared" si="128"/>
        <v>2.5237054358566023E-12</v>
      </c>
      <c r="GX93" s="86">
        <f t="shared" si="128"/>
        <v>4.0920031413652879E-12</v>
      </c>
      <c r="GY93" s="86">
        <f t="shared" si="128"/>
        <v>9.0799778717364205E-11</v>
      </c>
      <c r="GZ93" s="86">
        <f t="shared" si="128"/>
        <v>7.86692445304716E-10</v>
      </c>
      <c r="HA93" s="86">
        <f t="shared" si="128"/>
        <v>9.2201632414829175E-12</v>
      </c>
      <c r="HC93" s="86">
        <f t="shared" si="73"/>
        <v>0.22788266407311528</v>
      </c>
      <c r="HD93" s="86">
        <f t="shared" si="73"/>
        <v>0.22141262290576944</v>
      </c>
      <c r="HE93" s="86">
        <f t="shared" si="73"/>
        <v>0.22345033061696587</v>
      </c>
      <c r="HF93" s="86">
        <f t="shared" si="73"/>
        <v>0.22107791385302572</v>
      </c>
      <c r="HG93" s="86">
        <f t="shared" si="87"/>
        <v>0.27622606329881255</v>
      </c>
      <c r="HH93" s="86">
        <f t="shared" si="87"/>
        <v>0.25494913093311294</v>
      </c>
      <c r="HI93" s="86">
        <f t="shared" si="87"/>
        <v>0.25269770529049035</v>
      </c>
      <c r="HJ93" s="86">
        <f t="shared" si="87"/>
        <v>0.30291991685618924</v>
      </c>
      <c r="HK93" s="86">
        <f t="shared" si="87"/>
        <v>0.31576872541798051</v>
      </c>
      <c r="HL93" s="86">
        <f t="shared" si="87"/>
        <v>0.26999900022892975</v>
      </c>
      <c r="HM93" s="86">
        <f t="shared" si="87"/>
        <v>0.23845776364246238</v>
      </c>
      <c r="HN93" s="86">
        <f t="shared" si="87"/>
        <v>0.23993639559040766</v>
      </c>
      <c r="HO93" s="86">
        <f t="shared" si="87"/>
        <v>0.19462262731251534</v>
      </c>
      <c r="HP93" s="86">
        <f t="shared" si="87"/>
        <v>0.18587762499053598</v>
      </c>
      <c r="HQ93" s="86">
        <f t="shared" si="87"/>
        <v>0.13794768000173491</v>
      </c>
      <c r="HS93" s="86">
        <f t="shared" ref="HS93:IG109" si="129" xml:space="preserve"> _xlfn.NORM.DIST($B93, C$9, ABS(C$13), TRUE) * _xlfn.NORM.DIST(($B93 - C$9)*C$17, 0, ABS(C$13), TRUE) * 2</f>
        <v>1.1538062277596927E-14</v>
      </c>
      <c r="HT93" s="86">
        <f t="shared" si="129"/>
        <v>2.8624656223668171E-17</v>
      </c>
      <c r="HU93" s="86">
        <f t="shared" si="129"/>
        <v>8.3321103905133679E-20</v>
      </c>
      <c r="HV93" s="86">
        <f t="shared" si="129"/>
        <v>5.2760025031785114E-21</v>
      </c>
      <c r="HW93" s="86">
        <f t="shared" si="129"/>
        <v>7.1111749002991418E-20</v>
      </c>
      <c r="HX93" s="86">
        <f t="shared" si="129"/>
        <v>1.5748063145806928E-22</v>
      </c>
      <c r="HY93" s="86">
        <f t="shared" si="129"/>
        <v>1.6511563760238386E-22</v>
      </c>
      <c r="HZ93" s="86">
        <f t="shared" si="129"/>
        <v>5.3411583422051422E-23</v>
      </c>
      <c r="IA93" s="86">
        <f t="shared" si="129"/>
        <v>2.2651925397609093E-22</v>
      </c>
      <c r="IB93" s="86">
        <f t="shared" si="129"/>
        <v>1.5122297835281838E-21</v>
      </c>
      <c r="IC93" s="86">
        <f t="shared" si="129"/>
        <v>2.653124397457213E-22</v>
      </c>
      <c r="ID93" s="86">
        <f t="shared" si="129"/>
        <v>8.4181570262619986E-22</v>
      </c>
      <c r="IE93" s="86">
        <f t="shared" si="129"/>
        <v>3.541591080387383E-21</v>
      </c>
      <c r="IF93" s="86">
        <f t="shared" si="129"/>
        <v>5.2323476201141296E-14</v>
      </c>
      <c r="IG93" s="86">
        <f t="shared" si="129"/>
        <v>3.4269879377970229E-10</v>
      </c>
      <c r="II93" s="86">
        <f t="shared" ref="II93:IW109" si="130" xml:space="preserve"> _xlfn.NORM.DIST($B93, C$10, ABS(C$14), TRUE) * _xlfn.NORM.DIST(($B93 - C$10)*C$18, 0, ABS(C$14), TRUE) * 2</f>
        <v>2.3956295730163801E-77</v>
      </c>
      <c r="IJ93" s="86">
        <f t="shared" si="130"/>
        <v>9.2217679214838601E-98</v>
      </c>
      <c r="IK93" s="86">
        <f t="shared" si="130"/>
        <v>6.7074322920048689E-114</v>
      </c>
      <c r="IL93" s="86">
        <f t="shared" si="130"/>
        <v>4.5327849566808621E-118</v>
      </c>
      <c r="IM93" s="86">
        <f t="shared" si="130"/>
        <v>7.3281545862953176E-113</v>
      </c>
      <c r="IN93" s="86">
        <f t="shared" si="130"/>
        <v>1.5482762871975143E-128</v>
      </c>
      <c r="IO93" s="86">
        <f t="shared" si="130"/>
        <v>2.6129266497248905E-128</v>
      </c>
      <c r="IP93" s="86">
        <f t="shared" si="130"/>
        <v>1.7072177661796032E-133</v>
      </c>
      <c r="IQ93" s="86">
        <f t="shared" si="130"/>
        <v>7.6546075163469343E-130</v>
      </c>
      <c r="IR93" s="86">
        <f t="shared" si="130"/>
        <v>9.7583411325009024E-123</v>
      </c>
      <c r="IS93" s="86">
        <f t="shared" si="130"/>
        <v>2.2751138173162539E-126</v>
      </c>
      <c r="IT93" s="86">
        <f t="shared" si="130"/>
        <v>3.5572806542959803E-123</v>
      </c>
      <c r="IU93" s="86">
        <f t="shared" si="130"/>
        <v>4.0856449406613118E-117</v>
      </c>
      <c r="IV93" s="86">
        <f t="shared" si="130"/>
        <v>1.5244306627016381E-61</v>
      </c>
      <c r="IW93" s="86">
        <f t="shared" si="130"/>
        <v>1.2021329734682064E-33</v>
      </c>
      <c r="IY93" s="86">
        <f t="shared" ref="IY93:JM109" si="131">GM93+HC93+HS93+II93</f>
        <v>0.2278832112327295</v>
      </c>
      <c r="IZ93" s="86">
        <f t="shared" si="131"/>
        <v>0.22141301721482581</v>
      </c>
      <c r="JA93" s="86">
        <f t="shared" si="131"/>
        <v>0.22345033224138466</v>
      </c>
      <c r="JB93" s="86">
        <f t="shared" si="131"/>
        <v>0.22107791385816372</v>
      </c>
      <c r="JC93" s="86">
        <f t="shared" si="131"/>
        <v>0.27622606329881699</v>
      </c>
      <c r="JD93" s="86">
        <f t="shared" si="131"/>
        <v>0.25494913093311294</v>
      </c>
      <c r="JE93" s="86">
        <f t="shared" si="131"/>
        <v>0.25269770529049046</v>
      </c>
      <c r="JF93" s="86">
        <f t="shared" si="131"/>
        <v>0.30291991685619074</v>
      </c>
      <c r="JG93" s="86">
        <f t="shared" si="131"/>
        <v>0.31576872541801237</v>
      </c>
      <c r="JH93" s="86">
        <f t="shared" si="131"/>
        <v>0.2699990002346207</v>
      </c>
      <c r="JI93" s="86">
        <f t="shared" si="131"/>
        <v>0.23845776364498608</v>
      </c>
      <c r="JJ93" s="86">
        <f t="shared" si="131"/>
        <v>0.23993639559449967</v>
      </c>
      <c r="JK93" s="86">
        <f t="shared" si="131"/>
        <v>0.19462262740331512</v>
      </c>
      <c r="JL93" s="86">
        <f t="shared" si="131"/>
        <v>0.18587762577728073</v>
      </c>
      <c r="JM93" s="86">
        <f t="shared" si="131"/>
        <v>0.13794768035365385</v>
      </c>
    </row>
    <row r="94" spans="2:273" x14ac:dyDescent="0.25">
      <c r="B94" s="2">
        <v>67</v>
      </c>
      <c r="C94" s="37">
        <v>146.274</v>
      </c>
      <c r="D94" s="37">
        <v>149.065</v>
      </c>
      <c r="E94" s="37">
        <v>150.839</v>
      </c>
      <c r="F94" s="37">
        <v>152.167</v>
      </c>
      <c r="G94" s="37">
        <v>159.5</v>
      </c>
      <c r="H94" s="37">
        <v>156.30000000000001</v>
      </c>
      <c r="I94" s="37">
        <v>153.88300000000001</v>
      </c>
      <c r="J94" s="37">
        <v>162.35</v>
      </c>
      <c r="K94" s="37">
        <v>161.21700000000001</v>
      </c>
      <c r="L94" s="37">
        <v>155.63300000000001</v>
      </c>
      <c r="M94" s="37">
        <v>148.483</v>
      </c>
      <c r="N94" s="37">
        <v>150.75</v>
      </c>
      <c r="O94" s="37">
        <v>139.333</v>
      </c>
      <c r="P94" s="37">
        <v>133.11699999999999</v>
      </c>
      <c r="Q94" s="37">
        <v>106.18300000000001</v>
      </c>
      <c r="S94" s="4">
        <f t="shared" si="88"/>
        <v>137.12004218753748</v>
      </c>
      <c r="T94" s="4">
        <f t="shared" si="88"/>
        <v>139.80626737954614</v>
      </c>
      <c r="U94" s="4">
        <f t="shared" si="88"/>
        <v>141.36233636131047</v>
      </c>
      <c r="V94" s="4">
        <f t="shared" si="88"/>
        <v>143.53303836532919</v>
      </c>
      <c r="W94" s="4">
        <f t="shared" si="88"/>
        <v>153.42952685384748</v>
      </c>
      <c r="X94" s="4">
        <f t="shared" si="88"/>
        <v>149.08782273350383</v>
      </c>
      <c r="Y94" s="4">
        <f t="shared" si="88"/>
        <v>146.95800388639077</v>
      </c>
      <c r="Z94" s="4">
        <f t="shared" si="88"/>
        <v>158.65622991576268</v>
      </c>
      <c r="AA94" s="4">
        <f t="shared" si="88"/>
        <v>160.28428104979528</v>
      </c>
      <c r="AB94" s="4">
        <f t="shared" si="88"/>
        <v>150.62698369562474</v>
      </c>
      <c r="AC94" s="4">
        <f t="shared" si="88"/>
        <v>140.89046298802518</v>
      </c>
      <c r="AD94" s="4">
        <f t="shared" si="88"/>
        <v>142.99739805582777</v>
      </c>
      <c r="AE94" s="4">
        <f t="shared" si="88"/>
        <v>129.92068729920979</v>
      </c>
      <c r="AF94" s="4">
        <f t="shared" si="88"/>
        <v>125.47910460881494</v>
      </c>
      <c r="AG94" s="4">
        <f t="shared" si="88"/>
        <v>101.41877895590123</v>
      </c>
      <c r="AI94" s="4">
        <f t="shared" si="89"/>
        <v>9.1539578124625223</v>
      </c>
      <c r="AJ94" s="4">
        <f t="shared" si="89"/>
        <v>9.2587326204538556</v>
      </c>
      <c r="AK94" s="4">
        <f t="shared" si="89"/>
        <v>9.47666363868953</v>
      </c>
      <c r="AL94" s="4">
        <f t="shared" si="89"/>
        <v>8.6339616346708112</v>
      </c>
      <c r="AM94" s="4">
        <f t="shared" si="89"/>
        <v>6.0704731461525228</v>
      </c>
      <c r="AN94" s="4">
        <f t="shared" si="89"/>
        <v>7.2121772664961838</v>
      </c>
      <c r="AO94" s="4">
        <f t="shared" si="89"/>
        <v>6.9249961136092395</v>
      </c>
      <c r="AP94" s="4">
        <f t="shared" si="89"/>
        <v>3.6937700842373147</v>
      </c>
      <c r="AQ94" s="4">
        <f t="shared" si="89"/>
        <v>0.93271895020473039</v>
      </c>
      <c r="AR94" s="4">
        <f t="shared" si="89"/>
        <v>5.0060163043752652</v>
      </c>
      <c r="AS94" s="4">
        <f t="shared" si="89"/>
        <v>7.5925370119748266</v>
      </c>
      <c r="AT94" s="4">
        <f t="shared" si="89"/>
        <v>7.7526019441722269</v>
      </c>
      <c r="AU94" s="4">
        <f t="shared" si="89"/>
        <v>9.4123127007902099</v>
      </c>
      <c r="AV94" s="4">
        <f t="shared" si="89"/>
        <v>7.6378953911850545</v>
      </c>
      <c r="AW94" s="4">
        <f t="shared" si="89"/>
        <v>4.7642210440987753</v>
      </c>
      <c r="AY94" s="2">
        <f t="shared" si="125"/>
        <v>45.380642362225217</v>
      </c>
      <c r="AZ94" s="2">
        <f t="shared" si="125"/>
        <v>46.854275061816757</v>
      </c>
      <c r="BA94" s="2">
        <f t="shared" si="125"/>
        <v>46.487377070961124</v>
      </c>
      <c r="BB94" s="2">
        <f t="shared" si="125"/>
        <v>47.944820413273312</v>
      </c>
      <c r="BC94" s="2">
        <f t="shared" si="125"/>
        <v>47.701294847695401</v>
      </c>
      <c r="BD94" s="2">
        <f t="shared" si="125"/>
        <v>48.414447990124039</v>
      </c>
      <c r="BE94" s="2">
        <f t="shared" si="125"/>
        <v>48.414075845811425</v>
      </c>
      <c r="BF94" s="2">
        <f t="shared" si="125"/>
        <v>48.932224817401014</v>
      </c>
      <c r="BG94" s="2">
        <f t="shared" si="125"/>
        <v>48.06973121592744</v>
      </c>
      <c r="BH94" s="2">
        <f t="shared" si="125"/>
        <v>48.547521320431613</v>
      </c>
      <c r="BI94" s="2">
        <f t="shared" si="125"/>
        <v>48.018862889058418</v>
      </c>
      <c r="BJ94" s="2">
        <f t="shared" si="125"/>
        <v>48.822067477553823</v>
      </c>
      <c r="BK94" s="2">
        <f t="shared" si="125"/>
        <v>49.15927785231149</v>
      </c>
      <c r="BL94" s="2">
        <f t="shared" si="125"/>
        <v>49.343305929694566</v>
      </c>
      <c r="BM94" s="2">
        <f t="shared" si="125"/>
        <v>50.037508465445988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63.202517045454556</v>
      </c>
      <c r="DL94" s="2">
        <f t="shared" si="90"/>
        <v>67.178598319327733</v>
      </c>
      <c r="DM94" s="2">
        <f t="shared" si="90"/>
        <v>64.811981552981564</v>
      </c>
      <c r="DN94" s="2">
        <f t="shared" si="90"/>
        <v>65.036995924495926</v>
      </c>
      <c r="DO94" s="2">
        <f t="shared" si="90"/>
        <v>66.310835854341747</v>
      </c>
      <c r="DP94" s="2">
        <f t="shared" si="90"/>
        <v>64.391164821964807</v>
      </c>
      <c r="DQ94" s="2">
        <f t="shared" si="90"/>
        <v>63.024747833547856</v>
      </c>
      <c r="DR94" s="2">
        <f t="shared" si="90"/>
        <v>62.555981512605051</v>
      </c>
      <c r="DS94" s="2">
        <f t="shared" si="90"/>
        <v>64.176239682539673</v>
      </c>
      <c r="DT94" s="2">
        <f t="shared" si="90"/>
        <v>62.660977777777767</v>
      </c>
      <c r="DU94" s="2">
        <f t="shared" si="90"/>
        <v>60.9984620673305</v>
      </c>
      <c r="DV94" s="2">
        <f t="shared" si="90"/>
        <v>63.074453968253977</v>
      </c>
      <c r="DW94" s="2">
        <f t="shared" si="90"/>
        <v>63.461412655512653</v>
      </c>
      <c r="DX94" s="2">
        <f t="shared" si="90"/>
        <v>64.258602801120446</v>
      </c>
      <c r="DY94" s="2">
        <f t="shared" si="90"/>
        <v>63.505859893048139</v>
      </c>
      <c r="EA94" s="2">
        <f t="shared" si="94"/>
        <v>44.55659877876667</v>
      </c>
      <c r="EB94" s="2">
        <f t="shared" si="91"/>
        <v>45.775982005482362</v>
      </c>
      <c r="EC94" s="2">
        <f t="shared" si="91"/>
        <v>45.430419055121298</v>
      </c>
      <c r="ED94" s="2">
        <f t="shared" si="91"/>
        <v>46.960131518899871</v>
      </c>
      <c r="EE94" s="2">
        <f t="shared" si="91"/>
        <v>46.72714511121896</v>
      </c>
      <c r="EF94" s="2">
        <f t="shared" si="91"/>
        <v>47.479633202402958</v>
      </c>
      <c r="EG94" s="2">
        <f t="shared" si="91"/>
        <v>47.546734577171904</v>
      </c>
      <c r="EH94" s="2">
        <f t="shared" si="91"/>
        <v>48.073962831492835</v>
      </c>
      <c r="EI94" s="2">
        <f t="shared" si="91"/>
        <v>47.066852534194851</v>
      </c>
      <c r="EJ94" s="2">
        <f t="shared" si="91"/>
        <v>47.694142522478742</v>
      </c>
      <c r="EK94" s="2">
        <f t="shared" si="91"/>
        <v>47.210118387286293</v>
      </c>
      <c r="EL94" s="2">
        <f t="shared" si="91"/>
        <v>47.969235482836062</v>
      </c>
      <c r="EM94" s="2">
        <f t="shared" si="91"/>
        <v>48.344515032188937</v>
      </c>
      <c r="EN94" s="2">
        <f t="shared" si="91"/>
        <v>48.553943558540766</v>
      </c>
      <c r="EO94" s="2">
        <f t="shared" si="91"/>
        <v>49.113329448333388</v>
      </c>
      <c r="EQ94" s="2">
        <f t="shared" si="92"/>
        <v>44.356926926153676</v>
      </c>
      <c r="ER94" s="2">
        <f t="shared" si="92"/>
        <v>46.330724470976527</v>
      </c>
      <c r="ES94" s="2">
        <f t="shared" si="92"/>
        <v>45.217686471748031</v>
      </c>
      <c r="ET94" s="2">
        <f t="shared" si="92"/>
        <v>46.596805073128792</v>
      </c>
      <c r="EU94" s="2">
        <f t="shared" si="92"/>
        <v>46.754206098306433</v>
      </c>
      <c r="EV94" s="2">
        <f t="shared" si="92"/>
        <v>47.776467075944538</v>
      </c>
      <c r="EW94" s="2">
        <f t="shared" si="92"/>
        <v>47.974000797967342</v>
      </c>
      <c r="EX94" s="2">
        <f t="shared" si="92"/>
        <v>48.149308333079532</v>
      </c>
      <c r="EY94" s="2">
        <f t="shared" si="92"/>
        <v>47.719973871584287</v>
      </c>
      <c r="EZ94" s="2">
        <f t="shared" si="92"/>
        <v>47.991432708277749</v>
      </c>
      <c r="FA94" s="2">
        <f t="shared" si="92"/>
        <v>47.391353202676868</v>
      </c>
      <c r="FB94" s="2">
        <f t="shared" si="92"/>
        <v>48.483145207948496</v>
      </c>
      <c r="FC94" s="2">
        <f t="shared" si="92"/>
        <v>48.671031454385492</v>
      </c>
      <c r="FD94" s="2">
        <f t="shared" si="92"/>
        <v>49.091573734554451</v>
      </c>
      <c r="FE94" s="2">
        <f t="shared" si="92"/>
        <v>49.284001796063848</v>
      </c>
      <c r="FG94" s="2">
        <f t="shared" si="93"/>
        <v>0.95575323000437529</v>
      </c>
      <c r="FH94" s="2">
        <f t="shared" si="93"/>
        <v>0.9496996132747958</v>
      </c>
      <c r="FI94" s="2">
        <f t="shared" si="93"/>
        <v>0.9454330911294262</v>
      </c>
      <c r="FJ94" s="2">
        <f t="shared" si="93"/>
        <v>0.94546773393063255</v>
      </c>
      <c r="FK94" s="2">
        <f t="shared" si="93"/>
        <v>0.95026142646934952</v>
      </c>
      <c r="FL94" s="2">
        <f t="shared" si="93"/>
        <v>0.94477607443329914</v>
      </c>
      <c r="FM94" s="2">
        <f t="shared" si="93"/>
        <v>0.94404772521430047</v>
      </c>
      <c r="FN94" s="2">
        <f t="shared" si="93"/>
        <v>0.94075433423757893</v>
      </c>
      <c r="FO94" s="2">
        <f t="shared" si="93"/>
        <v>0.94152807124872051</v>
      </c>
      <c r="FP94" s="2">
        <f t="shared" si="93"/>
        <v>0.94304921887929172</v>
      </c>
      <c r="FQ94" s="2">
        <f t="shared" si="93"/>
        <v>0.94138780876255468</v>
      </c>
      <c r="FR94" s="2">
        <f t="shared" si="93"/>
        <v>0.94363836413692037</v>
      </c>
      <c r="FS94" s="2">
        <f t="shared" si="93"/>
        <v>0.94615705599128552</v>
      </c>
      <c r="FT94" s="2">
        <f t="shared" si="93"/>
        <v>0.94980405856013306</v>
      </c>
      <c r="FU94" s="2">
        <f t="shared" si="93"/>
        <v>0.9358055371573335</v>
      </c>
      <c r="FW94" s="2">
        <f t="shared" si="127"/>
        <v>4.8984042167735109E-3</v>
      </c>
      <c r="FX94" s="2">
        <f t="shared" si="127"/>
        <v>3.1242944692596998E-3</v>
      </c>
      <c r="FY94" s="2">
        <f t="shared" si="127"/>
        <v>2.979979560218891E-3</v>
      </c>
      <c r="FZ94" s="2">
        <f t="shared" si="127"/>
        <v>2.9821255925756743E-3</v>
      </c>
      <c r="GA94" s="2">
        <f t="shared" si="127"/>
        <v>3.1371526778696955E-3</v>
      </c>
      <c r="GB94" s="2">
        <f t="shared" si="127"/>
        <v>3.0105201028018756E-3</v>
      </c>
      <c r="GC94" s="2">
        <f t="shared" si="127"/>
        <v>3.0688543073477889E-3</v>
      </c>
      <c r="GD94" s="2">
        <f t="shared" si="127"/>
        <v>3.5190894782394177E-3</v>
      </c>
      <c r="GE94" s="2">
        <f t="shared" si="127"/>
        <v>3.7662456816164249E-3</v>
      </c>
      <c r="GF94" s="2">
        <f t="shared" si="127"/>
        <v>3.3833584379106395E-3</v>
      </c>
      <c r="GG94" s="2">
        <f t="shared" si="127"/>
        <v>3.1973169642092736E-3</v>
      </c>
      <c r="GH94" s="2">
        <f t="shared" si="127"/>
        <v>2.8743780049251444E-3</v>
      </c>
      <c r="GI94" s="2">
        <f t="shared" si="127"/>
        <v>2.5252873926326158E-3</v>
      </c>
      <c r="GJ94" s="2">
        <f t="shared" si="127"/>
        <v>1.9571362009534431E-3</v>
      </c>
      <c r="GK94" s="2">
        <f t="shared" si="127"/>
        <v>1.5131699472626869E-3</v>
      </c>
      <c r="GM94" s="86">
        <f t="shared" si="128"/>
        <v>5.1719241070286247E-8</v>
      </c>
      <c r="GN94" s="86">
        <f t="shared" si="128"/>
        <v>3.4727140134992066E-8</v>
      </c>
      <c r="GO94" s="86">
        <f t="shared" si="128"/>
        <v>5.8496200153314497E-11</v>
      </c>
      <c r="GP94" s="86">
        <f t="shared" si="128"/>
        <v>6.9954768205217174E-14</v>
      </c>
      <c r="GQ94" s="86">
        <f t="shared" si="128"/>
        <v>2.5758592667436383E-17</v>
      </c>
      <c r="GR94" s="86">
        <f t="shared" si="128"/>
        <v>2.7813688467711186E-20</v>
      </c>
      <c r="GS94" s="86">
        <f t="shared" si="128"/>
        <v>2.9199384490156093E-19</v>
      </c>
      <c r="GT94" s="86">
        <f t="shared" si="128"/>
        <v>7.9210646863186534E-18</v>
      </c>
      <c r="GU94" s="86">
        <f t="shared" si="128"/>
        <v>2.6282811488765538E-16</v>
      </c>
      <c r="GV94" s="86">
        <f t="shared" si="128"/>
        <v>9.3651601516259865E-14</v>
      </c>
      <c r="GW94" s="86">
        <f t="shared" si="128"/>
        <v>3.5347856556003874E-14</v>
      </c>
      <c r="GX94" s="86">
        <f t="shared" si="128"/>
        <v>6.7353814221010016E-14</v>
      </c>
      <c r="GY94" s="86">
        <f t="shared" si="128"/>
        <v>2.1979883899034172E-12</v>
      </c>
      <c r="GZ94" s="86">
        <f t="shared" si="128"/>
        <v>2.8772083719148403E-11</v>
      </c>
      <c r="HA94" s="86">
        <f t="shared" si="128"/>
        <v>1.7943211590070397E-13</v>
      </c>
      <c r="HC94" s="86">
        <f t="shared" si="73"/>
        <v>0.28952023313768255</v>
      </c>
      <c r="HD94" s="86">
        <f t="shared" si="73"/>
        <v>0.28450348228885819</v>
      </c>
      <c r="HE94" s="86">
        <f t="shared" si="73"/>
        <v>0.29199960357057775</v>
      </c>
      <c r="HF94" s="86">
        <f t="shared" si="73"/>
        <v>0.29057525701243192</v>
      </c>
      <c r="HG94" s="86">
        <f t="shared" si="87"/>
        <v>0.35527418074761041</v>
      </c>
      <c r="HH94" s="86">
        <f t="shared" si="87"/>
        <v>0.33507526531383242</v>
      </c>
      <c r="HI94" s="86">
        <f t="shared" si="87"/>
        <v>0.33257601379204049</v>
      </c>
      <c r="HJ94" s="86">
        <f t="shared" si="87"/>
        <v>0.39660358606577273</v>
      </c>
      <c r="HK94" s="86">
        <f t="shared" si="87"/>
        <v>0.41115097162916669</v>
      </c>
      <c r="HL94" s="86">
        <f t="shared" si="87"/>
        <v>0.35260096084547793</v>
      </c>
      <c r="HM94" s="86">
        <f t="shared" si="87"/>
        <v>0.31530456034749149</v>
      </c>
      <c r="HN94" s="86">
        <f t="shared" si="87"/>
        <v>0.3145069709287886</v>
      </c>
      <c r="HO94" s="86">
        <f t="shared" si="87"/>
        <v>0.25618696721731538</v>
      </c>
      <c r="HP94" s="86">
        <f t="shared" si="87"/>
        <v>0.24560229651533833</v>
      </c>
      <c r="HQ94" s="86">
        <f t="shared" si="87"/>
        <v>0.19736479820885178</v>
      </c>
      <c r="HS94" s="86">
        <f t="shared" si="129"/>
        <v>5.8589093757851186E-14</v>
      </c>
      <c r="HT94" s="86">
        <f t="shared" si="129"/>
        <v>1.8146514377387372E-16</v>
      </c>
      <c r="HU94" s="86">
        <f t="shared" si="129"/>
        <v>7.0130673268101571E-19</v>
      </c>
      <c r="HV94" s="86">
        <f t="shared" si="129"/>
        <v>4.9500354253795603E-20</v>
      </c>
      <c r="HW94" s="86">
        <f t="shared" si="129"/>
        <v>6.0616167464606065E-19</v>
      </c>
      <c r="HX94" s="86">
        <f t="shared" si="129"/>
        <v>1.7877769843027704E-21</v>
      </c>
      <c r="HY94" s="86">
        <f t="shared" si="129"/>
        <v>1.8829234187300599E-21</v>
      </c>
      <c r="HZ94" s="86">
        <f t="shared" si="129"/>
        <v>6.9842512487254183E-22</v>
      </c>
      <c r="IA94" s="86">
        <f t="shared" si="129"/>
        <v>2.8372062629505751E-21</v>
      </c>
      <c r="IB94" s="86">
        <f t="shared" si="129"/>
        <v>1.6084493231573145E-20</v>
      </c>
      <c r="IC94" s="86">
        <f t="shared" si="129"/>
        <v>2.9845805043798866E-21</v>
      </c>
      <c r="ID94" s="86">
        <f t="shared" si="129"/>
        <v>8.5544043780511937E-21</v>
      </c>
      <c r="IE94" s="86">
        <f t="shared" si="129"/>
        <v>3.1291249090417553E-20</v>
      </c>
      <c r="IF94" s="86">
        <f t="shared" si="129"/>
        <v>1.998009337721324E-13</v>
      </c>
      <c r="IG94" s="86">
        <f t="shared" si="129"/>
        <v>8.3546971485873046E-10</v>
      </c>
      <c r="II94" s="86">
        <f t="shared" si="130"/>
        <v>8.4944008021285085E-75</v>
      </c>
      <c r="IJ94" s="86">
        <f t="shared" si="130"/>
        <v>9.0135283832072119E-95</v>
      </c>
      <c r="IK94" s="86">
        <f t="shared" si="130"/>
        <v>1.955591893189101E-110</v>
      </c>
      <c r="IL94" s="86">
        <f t="shared" si="130"/>
        <v>1.779732867764952E-114</v>
      </c>
      <c r="IM94" s="86">
        <f t="shared" si="130"/>
        <v>2.1263410537503038E-109</v>
      </c>
      <c r="IN94" s="86">
        <f t="shared" si="130"/>
        <v>1.2987573775053225E-124</v>
      </c>
      <c r="IO94" s="86">
        <f t="shared" si="130"/>
        <v>2.2207676897683563E-124</v>
      </c>
      <c r="IP94" s="86">
        <f t="shared" si="130"/>
        <v>2.6290220343286401E-129</v>
      </c>
      <c r="IQ94" s="86">
        <f t="shared" si="130"/>
        <v>1.0089165923397026E-125</v>
      </c>
      <c r="IR94" s="86">
        <f t="shared" si="130"/>
        <v>6.4394955719847551E-119</v>
      </c>
      <c r="IS94" s="86">
        <f t="shared" si="130"/>
        <v>1.7914515777245109E-122</v>
      </c>
      <c r="IT94" s="86">
        <f t="shared" si="130"/>
        <v>1.904285033100076E-119</v>
      </c>
      <c r="IU94" s="86">
        <f t="shared" si="130"/>
        <v>1.1983751722175559E-113</v>
      </c>
      <c r="IV94" s="86">
        <f t="shared" si="130"/>
        <v>8.1140766940089093E-60</v>
      </c>
      <c r="IW94" s="86">
        <f t="shared" si="130"/>
        <v>9.2829555964717478E-33</v>
      </c>
      <c r="IY94" s="86">
        <f t="shared" si="131"/>
        <v>0.28952028485698217</v>
      </c>
      <c r="IZ94" s="86">
        <f t="shared" si="131"/>
        <v>0.28450351701599846</v>
      </c>
      <c r="JA94" s="86">
        <f t="shared" si="131"/>
        <v>0.29199960362907396</v>
      </c>
      <c r="JB94" s="86">
        <f t="shared" si="131"/>
        <v>0.29057525701250186</v>
      </c>
      <c r="JC94" s="86">
        <f t="shared" si="131"/>
        <v>0.35527418074761041</v>
      </c>
      <c r="JD94" s="86">
        <f t="shared" si="131"/>
        <v>0.33507526531383242</v>
      </c>
      <c r="JE94" s="86">
        <f t="shared" si="131"/>
        <v>0.33257601379204049</v>
      </c>
      <c r="JF94" s="86">
        <f t="shared" si="131"/>
        <v>0.39660358606577273</v>
      </c>
      <c r="JG94" s="86">
        <f t="shared" si="131"/>
        <v>0.41115097162916697</v>
      </c>
      <c r="JH94" s="86">
        <f t="shared" si="131"/>
        <v>0.35260096084557158</v>
      </c>
      <c r="JI94" s="86">
        <f t="shared" si="131"/>
        <v>0.31530456034752685</v>
      </c>
      <c r="JJ94" s="86">
        <f t="shared" si="131"/>
        <v>0.31450697092885593</v>
      </c>
      <c r="JK94" s="86">
        <f t="shared" si="131"/>
        <v>0.25618696721951334</v>
      </c>
      <c r="JL94" s="86">
        <f t="shared" si="131"/>
        <v>0.24560229654431023</v>
      </c>
      <c r="JM94" s="86">
        <f t="shared" si="131"/>
        <v>0.19736479904450094</v>
      </c>
    </row>
    <row r="95" spans="2:273" x14ac:dyDescent="0.25">
      <c r="B95" s="2">
        <v>68</v>
      </c>
      <c r="C95" s="37">
        <v>155.435</v>
      </c>
      <c r="D95" s="37">
        <v>159.64500000000001</v>
      </c>
      <c r="E95" s="37">
        <v>161.74199999999999</v>
      </c>
      <c r="F95" s="37">
        <v>164.583</v>
      </c>
      <c r="G95" s="37">
        <v>169.583</v>
      </c>
      <c r="H95" s="37">
        <v>167.88300000000001</v>
      </c>
      <c r="I95" s="37">
        <v>165.4</v>
      </c>
      <c r="J95" s="37">
        <v>170.8</v>
      </c>
      <c r="K95" s="37">
        <v>171.15</v>
      </c>
      <c r="L95" s="37">
        <v>165.017</v>
      </c>
      <c r="M95" s="37">
        <v>159.5</v>
      </c>
      <c r="N95" s="37">
        <v>162.167</v>
      </c>
      <c r="O95" s="37">
        <v>152.80000000000001</v>
      </c>
      <c r="P95" s="37">
        <v>145.96700000000001</v>
      </c>
      <c r="Q95" s="37">
        <v>119.467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151.08580814948917</v>
      </c>
      <c r="T95" s="4">
        <f t="shared" si="132"/>
        <v>154.66034991839979</v>
      </c>
      <c r="U95" s="4">
        <f t="shared" si="132"/>
        <v>157.38416959875167</v>
      </c>
      <c r="V95" s="4">
        <f t="shared" si="132"/>
        <v>160.11562432417844</v>
      </c>
      <c r="W95" s="4">
        <f t="shared" si="132"/>
        <v>168.85107867805164</v>
      </c>
      <c r="X95" s="4">
        <f t="shared" si="132"/>
        <v>165.50792344225073</v>
      </c>
      <c r="Y95" s="4">
        <f t="shared" si="132"/>
        <v>163.16799901427549</v>
      </c>
      <c r="Z95" s="4">
        <f t="shared" si="132"/>
        <v>174.26553000746185</v>
      </c>
      <c r="AA95" s="4">
        <f t="shared" si="132"/>
        <v>174.90981576350427</v>
      </c>
      <c r="AB95" s="4">
        <f t="shared" si="132"/>
        <v>166.08479283467994</v>
      </c>
      <c r="AC95" s="4">
        <f t="shared" si="132"/>
        <v>156.71700322230456</v>
      </c>
      <c r="AD95" s="4">
        <f t="shared" si="132"/>
        <v>158.59163552559613</v>
      </c>
      <c r="AE95" s="4">
        <f t="shared" si="132"/>
        <v>144.70224719827843</v>
      </c>
      <c r="AF95" s="4">
        <f t="shared" si="132"/>
        <v>139.78318564913647</v>
      </c>
      <c r="AG95" s="4">
        <f t="shared" si="132"/>
        <v>114.59866194884604</v>
      </c>
      <c r="AI95" s="4">
        <f t="shared" ref="AI95:AW111" si="133">IF(OR($B95 &lt; C$230, $B95 &gt; C$233), 0, C95-S95)</f>
        <v>4.3491918505108345</v>
      </c>
      <c r="AJ95" s="4">
        <f t="shared" si="133"/>
        <v>4.9846500816002219</v>
      </c>
      <c r="AK95" s="4">
        <f t="shared" si="133"/>
        <v>4.3578304012483216</v>
      </c>
      <c r="AL95" s="4">
        <f t="shared" si="133"/>
        <v>4.4673756758215575</v>
      </c>
      <c r="AM95" s="4">
        <f t="shared" si="133"/>
        <v>0.7319213219483629</v>
      </c>
      <c r="AN95" s="4">
        <f t="shared" si="133"/>
        <v>2.3750765577492814</v>
      </c>
      <c r="AO95" s="4">
        <f t="shared" si="133"/>
        <v>2.2320009857245111</v>
      </c>
      <c r="AP95" s="4">
        <f t="shared" si="133"/>
        <v>-3.4655300074618367</v>
      </c>
      <c r="AQ95" s="4">
        <f t="shared" si="133"/>
        <v>-3.7598157635042639</v>
      </c>
      <c r="AR95" s="4">
        <f t="shared" si="133"/>
        <v>-1.067792834679949</v>
      </c>
      <c r="AS95" s="4">
        <f t="shared" si="133"/>
        <v>2.7829967776954447</v>
      </c>
      <c r="AT95" s="4">
        <f t="shared" si="133"/>
        <v>3.5753644744038695</v>
      </c>
      <c r="AU95" s="4">
        <f t="shared" si="133"/>
        <v>8.0977528017215832</v>
      </c>
      <c r="AV95" s="4">
        <f t="shared" si="133"/>
        <v>6.1838143508635426</v>
      </c>
      <c r="AW95" s="4">
        <f t="shared" si="133"/>
        <v>4.8683380511539553</v>
      </c>
      <c r="AY95" s="2">
        <f t="shared" si="125"/>
        <v>45.203791679889896</v>
      </c>
      <c r="AZ95" s="2">
        <f t="shared" si="125"/>
        <v>46.65856798453666</v>
      </c>
      <c r="BA95" s="2">
        <f t="shared" si="125"/>
        <v>46.288645253847662</v>
      </c>
      <c r="BB95" s="2">
        <f t="shared" si="125"/>
        <v>47.725224240732615</v>
      </c>
      <c r="BC95" s="2">
        <f t="shared" si="125"/>
        <v>47.502477214479853</v>
      </c>
      <c r="BD95" s="2">
        <f t="shared" si="125"/>
        <v>48.22169794359008</v>
      </c>
      <c r="BE95" s="2">
        <f t="shared" si="125"/>
        <v>48.224896759487066</v>
      </c>
      <c r="BF95" s="2">
        <f t="shared" si="125"/>
        <v>48.721745390834343</v>
      </c>
      <c r="BG95" s="2">
        <f t="shared" si="125"/>
        <v>47.891514429113698</v>
      </c>
      <c r="BH95" s="2">
        <f t="shared" si="125"/>
        <v>48.34040255781651</v>
      </c>
      <c r="BI95" s="2">
        <f t="shared" si="125"/>
        <v>47.821652739445838</v>
      </c>
      <c r="BJ95" s="2">
        <f t="shared" si="125"/>
        <v>48.621676351113258</v>
      </c>
      <c r="BK95" s="2">
        <f t="shared" si="125"/>
        <v>48.952135257970902</v>
      </c>
      <c r="BL95" s="2">
        <f t="shared" si="125"/>
        <v>49.15324735273105</v>
      </c>
      <c r="BM95" s="2">
        <f t="shared" si="125"/>
        <v>49.83911734665093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63.411498663101611</v>
      </c>
      <c r="DL95" s="2">
        <f t="shared" si="134"/>
        <v>67.409228571428571</v>
      </c>
      <c r="DM95" s="2">
        <f t="shared" si="134"/>
        <v>65.009180394680399</v>
      </c>
      <c r="DN95" s="2">
        <f t="shared" si="134"/>
        <v>65.223995280995283</v>
      </c>
      <c r="DO95" s="2">
        <f t="shared" si="134"/>
        <v>66.509700000000009</v>
      </c>
      <c r="DP95" s="2">
        <f t="shared" si="134"/>
        <v>64.525768039468034</v>
      </c>
      <c r="DQ95" s="2">
        <f t="shared" si="134"/>
        <v>63.130206263406286</v>
      </c>
      <c r="DR95" s="2">
        <f t="shared" si="134"/>
        <v>62.673168627450991</v>
      </c>
      <c r="DS95" s="2">
        <f t="shared" si="134"/>
        <v>64.310915873015858</v>
      </c>
      <c r="DT95" s="2">
        <f t="shared" si="134"/>
        <v>62.784244444444433</v>
      </c>
      <c r="DU95" s="2">
        <f t="shared" si="134"/>
        <v>61.107669511616898</v>
      </c>
      <c r="DV95" s="2">
        <f t="shared" si="134"/>
        <v>63.203839682539687</v>
      </c>
      <c r="DW95" s="2">
        <f t="shared" si="134"/>
        <v>63.588140969540966</v>
      </c>
      <c r="DX95" s="2">
        <f t="shared" si="134"/>
        <v>64.424442857142864</v>
      </c>
      <c r="DY95" s="2">
        <f t="shared" si="134"/>
        <v>63.75091443850269</v>
      </c>
      <c r="EA95" s="2">
        <f t="shared" si="94"/>
        <v>44.436099887669577</v>
      </c>
      <c r="EB95" s="2">
        <f t="shared" si="91"/>
        <v>45.654303165620306</v>
      </c>
      <c r="EC95" s="2">
        <f t="shared" si="91"/>
        <v>45.303938455634338</v>
      </c>
      <c r="ED95" s="2">
        <f t="shared" si="91"/>
        <v>46.805948635480554</v>
      </c>
      <c r="EE95" s="2">
        <f t="shared" si="91"/>
        <v>46.595047102079683</v>
      </c>
      <c r="EF95" s="2">
        <f t="shared" si="91"/>
        <v>47.351558341035123</v>
      </c>
      <c r="EG95" s="2">
        <f t="shared" si="91"/>
        <v>47.417758260166359</v>
      </c>
      <c r="EH95" s="2">
        <f t="shared" si="91"/>
        <v>47.920144657672594</v>
      </c>
      <c r="EI95" s="2">
        <f t="shared" si="91"/>
        <v>46.958805219434424</v>
      </c>
      <c r="EJ95" s="2">
        <f t="shared" si="91"/>
        <v>47.5437707509113</v>
      </c>
      <c r="EK95" s="2">
        <f t="shared" si="91"/>
        <v>47.066585969143262</v>
      </c>
      <c r="EL95" s="2">
        <f t="shared" si="91"/>
        <v>47.825706127686885</v>
      </c>
      <c r="EM95" s="2">
        <f t="shared" ref="EM95:EO158" si="135">CQ$228*$B95+CQ$229</f>
        <v>48.191615307832492</v>
      </c>
      <c r="EN95" s="2">
        <f t="shared" si="135"/>
        <v>48.416036286052943</v>
      </c>
      <c r="EO95" s="2">
        <f t="shared" si="135"/>
        <v>48.9684976118875</v>
      </c>
      <c r="EQ95" s="2">
        <f t="shared" ref="EQ95:FE111" si="136">CU$228*$B95+CU$229</f>
        <v>44.245094886387925</v>
      </c>
      <c r="ER95" s="2">
        <f t="shared" si="136"/>
        <v>46.189207872257832</v>
      </c>
      <c r="ES95" s="2">
        <f t="shared" si="136"/>
        <v>45.099530103161499</v>
      </c>
      <c r="ET95" s="2">
        <f t="shared" si="136"/>
        <v>46.455904806874813</v>
      </c>
      <c r="EU95" s="2">
        <f t="shared" si="136"/>
        <v>46.620734442410772</v>
      </c>
      <c r="EV95" s="2">
        <f t="shared" si="136"/>
        <v>47.636439626043611</v>
      </c>
      <c r="EW95" s="2">
        <f t="shared" si="136"/>
        <v>47.827935500547746</v>
      </c>
      <c r="EX95" s="2">
        <f t="shared" si="136"/>
        <v>47.992188619300713</v>
      </c>
      <c r="EY95" s="2">
        <f t="shared" si="136"/>
        <v>47.585546522862359</v>
      </c>
      <c r="EZ95" s="2">
        <f t="shared" si="136"/>
        <v>47.829343757343551</v>
      </c>
      <c r="FA95" s="2">
        <f t="shared" si="136"/>
        <v>47.240748451242837</v>
      </c>
      <c r="FB95" s="2">
        <f t="shared" si="136"/>
        <v>48.319938526515905</v>
      </c>
      <c r="FC95" s="2">
        <f t="shared" si="136"/>
        <v>48.505630994865967</v>
      </c>
      <c r="FD95" s="2">
        <f t="shared" si="136"/>
        <v>48.932075121383932</v>
      </c>
      <c r="FE95" s="2">
        <f t="shared" si="136"/>
        <v>49.120089020445015</v>
      </c>
      <c r="FG95" s="2">
        <f t="shared" ref="FG95:FU111" si="137">POWER(10,($B95-C$231)/C$229)/(1+POWER(10,($B95-C$231)/C$229))</f>
        <v>0.95948874627991088</v>
      </c>
      <c r="FH95" s="2">
        <f t="shared" si="137"/>
        <v>0.9539215640488522</v>
      </c>
      <c r="FI95" s="2">
        <f t="shared" si="137"/>
        <v>0.94999429542501135</v>
      </c>
      <c r="FJ95" s="2">
        <f t="shared" si="137"/>
        <v>0.95002619552676548</v>
      </c>
      <c r="FK95" s="2">
        <f t="shared" si="137"/>
        <v>0.95443848386551566</v>
      </c>
      <c r="FL95" s="2">
        <f t="shared" si="137"/>
        <v>0.94938925828924536</v>
      </c>
      <c r="FM95" s="2">
        <f t="shared" si="137"/>
        <v>0.94871844990474752</v>
      </c>
      <c r="FN95" s="2">
        <f t="shared" si="137"/>
        <v>0.94568416346569362</v>
      </c>
      <c r="FO95" s="2">
        <f t="shared" si="137"/>
        <v>0.94639718628254432</v>
      </c>
      <c r="FP95" s="2">
        <f t="shared" si="137"/>
        <v>0.94779868684324686</v>
      </c>
      <c r="FQ95" s="2">
        <f t="shared" si="137"/>
        <v>0.94626793726358793</v>
      </c>
      <c r="FR95" s="2">
        <f t="shared" si="137"/>
        <v>0.9483413911226749</v>
      </c>
      <c r="FS95" s="2">
        <f t="shared" si="137"/>
        <v>0.95066090275862447</v>
      </c>
      <c r="FT95" s="2">
        <f t="shared" si="137"/>
        <v>0.95401766720314951</v>
      </c>
      <c r="FU95" s="2">
        <f t="shared" si="137"/>
        <v>0.94112138308582372</v>
      </c>
      <c r="FW95" s="2">
        <f t="shared" si="127"/>
        <v>5.3684563450835214E-3</v>
      </c>
      <c r="FX95" s="2">
        <f t="shared" si="127"/>
        <v>3.424688472717468E-3</v>
      </c>
      <c r="FY95" s="2">
        <f t="shared" si="127"/>
        <v>3.2665434715131417E-3</v>
      </c>
      <c r="FZ95" s="2">
        <f t="shared" si="127"/>
        <v>3.2688951962630418E-3</v>
      </c>
      <c r="GA95" s="2">
        <f t="shared" si="127"/>
        <v>3.4387787050018425E-3</v>
      </c>
      <c r="GB95" s="2">
        <f t="shared" si="127"/>
        <v>3.3000111650185186E-3</v>
      </c>
      <c r="GC95" s="2">
        <f t="shared" si="127"/>
        <v>3.3639358493370024E-3</v>
      </c>
      <c r="GD95" s="2">
        <f t="shared" si="127"/>
        <v>3.8572952720002242E-3</v>
      </c>
      <c r="GE95" s="2">
        <f t="shared" si="127"/>
        <v>4.128106280079002E-3</v>
      </c>
      <c r="GF95" s="2">
        <f t="shared" si="127"/>
        <v>3.7085682048896241E-3</v>
      </c>
      <c r="GG95" s="2">
        <f t="shared" si="127"/>
        <v>3.504707235560556E-3</v>
      </c>
      <c r="GH95" s="2">
        <f t="shared" si="127"/>
        <v>3.1508190411061576E-3</v>
      </c>
      <c r="GI95" s="2">
        <f t="shared" si="127"/>
        <v>2.7682481224084337E-3</v>
      </c>
      <c r="GJ95" s="2">
        <f t="shared" si="127"/>
        <v>2.1455520460088562E-3</v>
      </c>
      <c r="GK95" s="2">
        <f t="shared" si="127"/>
        <v>1.6589156726057866E-3</v>
      </c>
      <c r="GM95" s="86">
        <f t="shared" si="128"/>
        <v>4.0331234887718306E-9</v>
      </c>
      <c r="GN95" s="86">
        <f t="shared" si="128"/>
        <v>2.5070174033639515E-9</v>
      </c>
      <c r="GO95" s="86">
        <f t="shared" si="128"/>
        <v>1.6129422136026278E-12</v>
      </c>
      <c r="GP95" s="86">
        <f t="shared" si="128"/>
        <v>6.7514262577755503E-16</v>
      </c>
      <c r="GQ95" s="86">
        <f t="shared" si="128"/>
        <v>1.0115521974880801E-19</v>
      </c>
      <c r="GR95" s="86">
        <f t="shared" si="128"/>
        <v>3.6314905195335326E-23</v>
      </c>
      <c r="GS95" s="86">
        <f t="shared" si="128"/>
        <v>5.1192353243601512E-22</v>
      </c>
      <c r="GT95" s="86">
        <f t="shared" si="128"/>
        <v>2.8840820835932085E-20</v>
      </c>
      <c r="GU95" s="86">
        <f t="shared" si="128"/>
        <v>1.5161912280807894E-18</v>
      </c>
      <c r="GV95" s="86">
        <f t="shared" si="128"/>
        <v>1.1236862593784155E-15</v>
      </c>
      <c r="GW95" s="86">
        <f t="shared" si="128"/>
        <v>3.5584230070587457E-16</v>
      </c>
      <c r="GX95" s="86">
        <f t="shared" si="128"/>
        <v>8.1152891900531946E-16</v>
      </c>
      <c r="GY95" s="86">
        <f t="shared" si="128"/>
        <v>3.9746943060443541E-14</v>
      </c>
      <c r="GZ95" s="86">
        <f t="shared" si="128"/>
        <v>8.1490233067809924E-13</v>
      </c>
      <c r="HA95" s="86">
        <f t="shared" si="128"/>
        <v>2.5978590742478477E-15</v>
      </c>
      <c r="HC95" s="86">
        <f t="shared" si="73"/>
        <v>0.36109673044397544</v>
      </c>
      <c r="HD95" s="86">
        <f t="shared" si="73"/>
        <v>0.35825288150242068</v>
      </c>
      <c r="HE95" s="86">
        <f t="shared" si="73"/>
        <v>0.37298883578890352</v>
      </c>
      <c r="HF95" s="86">
        <f t="shared" si="73"/>
        <v>0.37327526040189735</v>
      </c>
      <c r="HG95" s="86">
        <f t="shared" si="87"/>
        <v>0.44697125490787581</v>
      </c>
      <c r="HH95" s="86">
        <f t="shared" si="87"/>
        <v>0.42974206481642047</v>
      </c>
      <c r="HI95" s="86">
        <f t="shared" si="87"/>
        <v>0.42706937533992873</v>
      </c>
      <c r="HJ95" s="86">
        <f t="shared" si="87"/>
        <v>0.50429044478518692</v>
      </c>
      <c r="HK95" s="86">
        <f t="shared" si="87"/>
        <v>0.51765208254854078</v>
      </c>
      <c r="HL95" s="86">
        <f t="shared" si="87"/>
        <v>0.44816842620529862</v>
      </c>
      <c r="HM95" s="86">
        <f t="shared" si="87"/>
        <v>0.40645864207518007</v>
      </c>
      <c r="HN95" s="86">
        <f t="shared" si="87"/>
        <v>0.40252912614831893</v>
      </c>
      <c r="HO95" s="86">
        <f t="shared" si="87"/>
        <v>0.33006635474590035</v>
      </c>
      <c r="HP95" s="86">
        <f t="shared" si="87"/>
        <v>0.31749289748320292</v>
      </c>
      <c r="HQ95" s="86">
        <f t="shared" si="87"/>
        <v>0.27356836552486286</v>
      </c>
      <c r="HS95" s="86">
        <f t="shared" si="129"/>
        <v>2.8489428608657584E-13</v>
      </c>
      <c r="HT95" s="86">
        <f t="shared" si="129"/>
        <v>1.097562872528107E-15</v>
      </c>
      <c r="HU95" s="86">
        <f t="shared" si="129"/>
        <v>5.5917164797363132E-18</v>
      </c>
      <c r="HV95" s="86">
        <f t="shared" si="129"/>
        <v>4.390324489701116E-19</v>
      </c>
      <c r="HW95" s="86">
        <f t="shared" si="129"/>
        <v>4.8924309336482519E-18</v>
      </c>
      <c r="HX95" s="86">
        <f t="shared" si="129"/>
        <v>1.9084327866505463E-20</v>
      </c>
      <c r="HY95" s="86">
        <f t="shared" si="129"/>
        <v>2.0184949171915713E-20</v>
      </c>
      <c r="HZ95" s="86">
        <f t="shared" si="129"/>
        <v>8.5367476363658661E-21</v>
      </c>
      <c r="IA95" s="86">
        <f t="shared" si="129"/>
        <v>3.322757756003391E-20</v>
      </c>
      <c r="IB95" s="86">
        <f t="shared" si="129"/>
        <v>1.6094140025059346E-19</v>
      </c>
      <c r="IC95" s="86">
        <f t="shared" si="129"/>
        <v>3.1564610189359447E-20</v>
      </c>
      <c r="ID95" s="86">
        <f t="shared" si="129"/>
        <v>8.2031189529304141E-20</v>
      </c>
      <c r="IE95" s="86">
        <f t="shared" si="129"/>
        <v>2.6226626425729413E-19</v>
      </c>
      <c r="IF95" s="86">
        <f t="shared" si="129"/>
        <v>7.3979484450632146E-13</v>
      </c>
      <c r="IG95" s="86">
        <f t="shared" si="129"/>
        <v>1.9981293254373529E-9</v>
      </c>
      <c r="II95" s="86">
        <f t="shared" si="130"/>
        <v>2.7245106348871691E-72</v>
      </c>
      <c r="IJ95" s="86">
        <f t="shared" si="130"/>
        <v>7.9032353811155195E-92</v>
      </c>
      <c r="IK95" s="86">
        <f t="shared" si="130"/>
        <v>5.0320919208127449E-107</v>
      </c>
      <c r="IL95" s="86">
        <f t="shared" si="130"/>
        <v>6.1383827187469195E-111</v>
      </c>
      <c r="IM95" s="86">
        <f t="shared" si="130"/>
        <v>5.4396751256564724E-106</v>
      </c>
      <c r="IN95" s="86">
        <f t="shared" si="130"/>
        <v>9.4544042936824135E-121</v>
      </c>
      <c r="IO95" s="86">
        <f t="shared" si="130"/>
        <v>1.6368655474643998E-120</v>
      </c>
      <c r="IP95" s="86">
        <f t="shared" si="130"/>
        <v>3.4655275440816554E-125</v>
      </c>
      <c r="IQ95" s="86">
        <f t="shared" si="130"/>
        <v>1.1390658374134456E-121</v>
      </c>
      <c r="IR95" s="86">
        <f t="shared" si="130"/>
        <v>3.691262474444476E-115</v>
      </c>
      <c r="IS95" s="86">
        <f t="shared" si="130"/>
        <v>1.2235753492687663E-118</v>
      </c>
      <c r="IT95" s="86">
        <f t="shared" si="130"/>
        <v>8.9187302199204234E-116</v>
      </c>
      <c r="IU95" s="86">
        <f t="shared" si="130"/>
        <v>3.1125952107474662E-110</v>
      </c>
      <c r="IV95" s="86">
        <f t="shared" si="130"/>
        <v>4.0760712735278386E-58</v>
      </c>
      <c r="IW95" s="86">
        <f t="shared" si="130"/>
        <v>6.9676015009514888E-32</v>
      </c>
      <c r="IY95" s="86">
        <f t="shared" si="131"/>
        <v>0.36109673447738383</v>
      </c>
      <c r="IZ95" s="86">
        <f t="shared" si="131"/>
        <v>0.35825288400943922</v>
      </c>
      <c r="JA95" s="86">
        <f t="shared" si="131"/>
        <v>0.37298883579051645</v>
      </c>
      <c r="JB95" s="86">
        <f t="shared" si="131"/>
        <v>0.37327526040189801</v>
      </c>
      <c r="JC95" s="86">
        <f t="shared" si="131"/>
        <v>0.44697125490787581</v>
      </c>
      <c r="JD95" s="86">
        <f t="shared" si="131"/>
        <v>0.42974206481642047</v>
      </c>
      <c r="JE95" s="86">
        <f t="shared" si="131"/>
        <v>0.42706937533992873</v>
      </c>
      <c r="JF95" s="86">
        <f t="shared" si="131"/>
        <v>0.50429044478518692</v>
      </c>
      <c r="JG95" s="86">
        <f t="shared" si="131"/>
        <v>0.51765208254854078</v>
      </c>
      <c r="JH95" s="86">
        <f t="shared" si="131"/>
        <v>0.44816842620529973</v>
      </c>
      <c r="JI95" s="86">
        <f t="shared" si="131"/>
        <v>0.4064586420751804</v>
      </c>
      <c r="JJ95" s="86">
        <f t="shared" si="131"/>
        <v>0.40252912614831976</v>
      </c>
      <c r="JK95" s="86">
        <f t="shared" si="131"/>
        <v>0.33006635474594009</v>
      </c>
      <c r="JL95" s="86">
        <f t="shared" si="131"/>
        <v>0.31749289748475762</v>
      </c>
      <c r="JM95" s="86">
        <f t="shared" si="131"/>
        <v>0.27356836752299479</v>
      </c>
    </row>
    <row r="96" spans="2:273" x14ac:dyDescent="0.25">
      <c r="B96" s="2">
        <v>69</v>
      </c>
      <c r="C96" s="37">
        <v>163.14500000000001</v>
      </c>
      <c r="D96" s="37">
        <v>167.19399999999999</v>
      </c>
      <c r="E96" s="37">
        <v>169.435</v>
      </c>
      <c r="F96" s="37">
        <v>174.36699999999999</v>
      </c>
      <c r="G96" s="37">
        <v>177.083</v>
      </c>
      <c r="H96" s="37">
        <v>176.53299999999999</v>
      </c>
      <c r="I96" s="37">
        <v>173.517</v>
      </c>
      <c r="J96" s="37">
        <v>175.667</v>
      </c>
      <c r="K96" s="37">
        <v>174.28299999999999</v>
      </c>
      <c r="L96" s="37">
        <v>171.05</v>
      </c>
      <c r="M96" s="37">
        <v>166.833</v>
      </c>
      <c r="N96" s="37">
        <v>168.13300000000001</v>
      </c>
      <c r="O96" s="37">
        <v>162.19999999999999</v>
      </c>
      <c r="P96" s="37">
        <v>155.69999999999999</v>
      </c>
      <c r="Q96" s="37">
        <v>131.1</v>
      </c>
      <c r="S96" s="4">
        <f t="shared" si="132"/>
        <v>164.16238782876994</v>
      </c>
      <c r="T96" s="4">
        <f t="shared" si="132"/>
        <v>168.4720529515705</v>
      </c>
      <c r="U96" s="4">
        <f t="shared" si="132"/>
        <v>172.09823488982101</v>
      </c>
      <c r="V96" s="4">
        <f t="shared" si="132"/>
        <v>175.65964467234457</v>
      </c>
      <c r="W96" s="4">
        <f t="shared" si="132"/>
        <v>182.18309422008329</v>
      </c>
      <c r="X96" s="4">
        <f t="shared" si="132"/>
        <v>180.20956305284261</v>
      </c>
      <c r="Y96" s="4">
        <f t="shared" si="132"/>
        <v>177.71345803007824</v>
      </c>
      <c r="Z96" s="4">
        <f t="shared" si="132"/>
        <v>184.75836138384955</v>
      </c>
      <c r="AA96" s="4">
        <f t="shared" si="132"/>
        <v>182.50366522607726</v>
      </c>
      <c r="AB96" s="4">
        <f t="shared" si="132"/>
        <v>178.10358867954074</v>
      </c>
      <c r="AC96" s="4">
        <f t="shared" si="132"/>
        <v>170.7416730858522</v>
      </c>
      <c r="AD96" s="4">
        <f t="shared" si="132"/>
        <v>172.55376064494385</v>
      </c>
      <c r="AE96" s="4">
        <f t="shared" si="132"/>
        <v>159.21536459981806</v>
      </c>
      <c r="AF96" s="4">
        <f t="shared" si="132"/>
        <v>153.82715018419165</v>
      </c>
      <c r="AG96" s="4">
        <f t="shared" si="132"/>
        <v>128.08913020190715</v>
      </c>
      <c r="AI96" s="4">
        <f t="shared" si="133"/>
        <v>-1.0173878287699267</v>
      </c>
      <c r="AJ96" s="4">
        <f t="shared" si="133"/>
        <v>-1.2780529515705155</v>
      </c>
      <c r="AK96" s="4">
        <f t="shared" si="133"/>
        <v>-2.6632348898210125</v>
      </c>
      <c r="AL96" s="4">
        <f t="shared" si="133"/>
        <v>-1.2926446723445792</v>
      </c>
      <c r="AM96" s="4">
        <f t="shared" si="133"/>
        <v>-5.1000942200832924</v>
      </c>
      <c r="AN96" s="4">
        <f t="shared" si="133"/>
        <v>-3.6765630528426243</v>
      </c>
      <c r="AO96" s="4">
        <f t="shared" si="133"/>
        <v>-4.1964580300782472</v>
      </c>
      <c r="AP96" s="4">
        <f t="shared" si="133"/>
        <v>-9.0913613838495451</v>
      </c>
      <c r="AQ96" s="4">
        <f t="shared" si="133"/>
        <v>-8.2206652260772728</v>
      </c>
      <c r="AR96" s="4">
        <f t="shared" si="133"/>
        <v>-7.0535886795407237</v>
      </c>
      <c r="AS96" s="4">
        <f t="shared" si="133"/>
        <v>-3.9086730858522003</v>
      </c>
      <c r="AT96" s="4">
        <f t="shared" si="133"/>
        <v>-4.4207606449438401</v>
      </c>
      <c r="AU96" s="4">
        <f t="shared" si="133"/>
        <v>2.9846354001819293</v>
      </c>
      <c r="AV96" s="4">
        <f t="shared" si="133"/>
        <v>1.8728498158083369</v>
      </c>
      <c r="AW96" s="4">
        <f t="shared" si="133"/>
        <v>3.0108697980928412</v>
      </c>
      <c r="AY96" s="2">
        <f t="shared" si="125"/>
        <v>45.03033138662056</v>
      </c>
      <c r="AZ96" s="2">
        <f t="shared" si="125"/>
        <v>46.467374982653254</v>
      </c>
      <c r="BA96" s="2">
        <f t="shared" si="125"/>
        <v>46.094226471660427</v>
      </c>
      <c r="BB96" s="2">
        <f t="shared" si="125"/>
        <v>47.50931801798535</v>
      </c>
      <c r="BC96" s="2">
        <f t="shared" si="125"/>
        <v>47.307684722865183</v>
      </c>
      <c r="BD96" s="2">
        <f t="shared" si="125"/>
        <v>48.032914821177442</v>
      </c>
      <c r="BE96" s="2">
        <f t="shared" si="125"/>
        <v>48.039436967299885</v>
      </c>
      <c r="BF96" s="2">
        <f t="shared" si="125"/>
        <v>48.51443087635257</v>
      </c>
      <c r="BG96" s="2">
        <f t="shared" si="125"/>
        <v>47.717697535646522</v>
      </c>
      <c r="BH96" s="2">
        <f t="shared" si="125"/>
        <v>48.136518711478644</v>
      </c>
      <c r="BI96" s="2">
        <f t="shared" si="125"/>
        <v>47.627480535321091</v>
      </c>
      <c r="BJ96" s="2">
        <f t="shared" si="125"/>
        <v>48.424553878496781</v>
      </c>
      <c r="BK96" s="2">
        <f t="shared" si="125"/>
        <v>48.748098506211008</v>
      </c>
      <c r="BL96" s="2">
        <f t="shared" si="125"/>
        <v>48.966143732747874</v>
      </c>
      <c r="BM96" s="2">
        <f t="shared" si="125"/>
        <v>49.642870939412731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63.620480280748673</v>
      </c>
      <c r="DL96" s="2">
        <f t="shared" si="134"/>
        <v>67.639858823529408</v>
      </c>
      <c r="DM96" s="2">
        <f t="shared" si="134"/>
        <v>65.206379236379234</v>
      </c>
      <c r="DN96" s="2">
        <f t="shared" si="134"/>
        <v>65.410994637494639</v>
      </c>
      <c r="DO96" s="2">
        <f t="shared" si="134"/>
        <v>66.708564145658272</v>
      </c>
      <c r="DP96" s="2">
        <f t="shared" si="134"/>
        <v>64.660371256971246</v>
      </c>
      <c r="DQ96" s="2">
        <f t="shared" si="134"/>
        <v>63.23566469326471</v>
      </c>
      <c r="DR96" s="2">
        <f t="shared" si="134"/>
        <v>62.790355742296924</v>
      </c>
      <c r="DS96" s="2">
        <f t="shared" si="134"/>
        <v>64.445592063492057</v>
      </c>
      <c r="DT96" s="2">
        <f t="shared" si="134"/>
        <v>62.907511111111099</v>
      </c>
      <c r="DU96" s="2">
        <f t="shared" si="134"/>
        <v>61.216876955903288</v>
      </c>
      <c r="DV96" s="2">
        <f t="shared" si="134"/>
        <v>63.333225396825398</v>
      </c>
      <c r="DW96" s="2">
        <f t="shared" si="134"/>
        <v>63.714869283569278</v>
      </c>
      <c r="DX96" s="2">
        <f t="shared" si="134"/>
        <v>64.590282913165268</v>
      </c>
      <c r="DY96" s="2">
        <f t="shared" si="134"/>
        <v>63.995968983957233</v>
      </c>
      <c r="EA96" s="2">
        <f t="shared" si="94"/>
        <v>44.315600996572485</v>
      </c>
      <c r="EB96" s="2">
        <f t="shared" si="94"/>
        <v>45.532624325758249</v>
      </c>
      <c r="EC96" s="2">
        <f t="shared" si="94"/>
        <v>45.177457856147377</v>
      </c>
      <c r="ED96" s="2">
        <f t="shared" si="94"/>
        <v>46.651765752061237</v>
      </c>
      <c r="EE96" s="2">
        <f t="shared" si="94"/>
        <v>46.462949092940406</v>
      </c>
      <c r="EF96" s="2">
        <f t="shared" si="94"/>
        <v>47.22348347966728</v>
      </c>
      <c r="EG96" s="2">
        <f t="shared" si="94"/>
        <v>47.288781943160814</v>
      </c>
      <c r="EH96" s="2">
        <f t="shared" si="94"/>
        <v>47.766326483852346</v>
      </c>
      <c r="EI96" s="2">
        <f t="shared" si="94"/>
        <v>46.850757904673998</v>
      </c>
      <c r="EJ96" s="2">
        <f t="shared" si="94"/>
        <v>47.393398979343864</v>
      </c>
      <c r="EK96" s="2">
        <f t="shared" si="94"/>
        <v>46.923053551000237</v>
      </c>
      <c r="EL96" s="2">
        <f t="shared" si="94"/>
        <v>47.682176772537701</v>
      </c>
      <c r="EM96" s="2">
        <f t="shared" si="135"/>
        <v>48.038715583476041</v>
      </c>
      <c r="EN96" s="2">
        <f t="shared" si="135"/>
        <v>48.278129013565128</v>
      </c>
      <c r="EO96" s="2">
        <f t="shared" si="135"/>
        <v>48.823665775441626</v>
      </c>
      <c r="EQ96" s="2">
        <f t="shared" si="136"/>
        <v>44.133262846622173</v>
      </c>
      <c r="ER96" s="2">
        <f t="shared" si="136"/>
        <v>46.047691273539137</v>
      </c>
      <c r="ES96" s="2">
        <f t="shared" si="136"/>
        <v>44.981373734574959</v>
      </c>
      <c r="ET96" s="2">
        <f t="shared" si="136"/>
        <v>46.315004540620841</v>
      </c>
      <c r="EU96" s="2">
        <f t="shared" si="136"/>
        <v>46.487262786515103</v>
      </c>
      <c r="EV96" s="2">
        <f t="shared" si="136"/>
        <v>47.496412176142691</v>
      </c>
      <c r="EW96" s="2">
        <f t="shared" si="136"/>
        <v>47.681870203128142</v>
      </c>
      <c r="EX96" s="2">
        <f t="shared" si="136"/>
        <v>47.835068905521894</v>
      </c>
      <c r="EY96" s="2">
        <f t="shared" si="136"/>
        <v>47.451119174140423</v>
      </c>
      <c r="EZ96" s="2">
        <f t="shared" si="136"/>
        <v>47.667254806409353</v>
      </c>
      <c r="FA96" s="2">
        <f t="shared" si="136"/>
        <v>47.090143699808799</v>
      </c>
      <c r="FB96" s="2">
        <f t="shared" si="136"/>
        <v>48.156731845083314</v>
      </c>
      <c r="FC96" s="2">
        <f t="shared" si="136"/>
        <v>48.340230535346436</v>
      </c>
      <c r="FD96" s="2">
        <f t="shared" si="136"/>
        <v>48.772576508213412</v>
      </c>
      <c r="FE96" s="2">
        <f t="shared" si="136"/>
        <v>48.956176244826182</v>
      </c>
      <c r="FG96" s="2">
        <f t="shared" si="137"/>
        <v>0.96292112795310658</v>
      </c>
      <c r="FH96" s="2">
        <f t="shared" si="137"/>
        <v>0.9578048909794753</v>
      </c>
      <c r="FI96" s="2">
        <f t="shared" si="137"/>
        <v>0.95419270513410093</v>
      </c>
      <c r="FJ96" s="2">
        <f t="shared" si="137"/>
        <v>0.95422205600777199</v>
      </c>
      <c r="FK96" s="2">
        <f t="shared" si="137"/>
        <v>0.95828015191272597</v>
      </c>
      <c r="FL96" s="2">
        <f t="shared" si="137"/>
        <v>0.95363598690262741</v>
      </c>
      <c r="FM96" s="2">
        <f t="shared" si="137"/>
        <v>0.95301868037832138</v>
      </c>
      <c r="FN96" s="2">
        <f t="shared" si="137"/>
        <v>0.95022548573121601</v>
      </c>
      <c r="FO96" s="2">
        <f t="shared" si="137"/>
        <v>0.95088198941394786</v>
      </c>
      <c r="FP96" s="2">
        <f t="shared" si="137"/>
        <v>0.95217215612428374</v>
      </c>
      <c r="FQ96" s="2">
        <f t="shared" si="137"/>
        <v>0.9507629917104895</v>
      </c>
      <c r="FR96" s="2">
        <f t="shared" si="137"/>
        <v>0.95267166264514347</v>
      </c>
      <c r="FS96" s="2">
        <f t="shared" si="137"/>
        <v>0.95480600757249445</v>
      </c>
      <c r="FT96" s="2">
        <f t="shared" si="137"/>
        <v>0.95789325240688705</v>
      </c>
      <c r="FU96" s="2">
        <f t="shared" si="137"/>
        <v>0.94602242260790848</v>
      </c>
      <c r="FW96" s="2">
        <f t="shared" si="127"/>
        <v>5.8833481139844894E-3</v>
      </c>
      <c r="FX96" s="2">
        <f t="shared" si="127"/>
        <v>3.7538559357632338E-3</v>
      </c>
      <c r="FY96" s="2">
        <f t="shared" si="127"/>
        <v>3.5805652773268719E-3</v>
      </c>
      <c r="FZ96" s="2">
        <f t="shared" si="127"/>
        <v>3.5831422671198346E-3</v>
      </c>
      <c r="GA96" s="2">
        <f t="shared" si="127"/>
        <v>3.7692953429607828E-3</v>
      </c>
      <c r="GB96" s="2">
        <f t="shared" si="127"/>
        <v>3.6172386362019423E-3</v>
      </c>
      <c r="GC96" s="2">
        <f t="shared" si="127"/>
        <v>3.6872856165186757E-3</v>
      </c>
      <c r="GD96" s="2">
        <f t="shared" si="127"/>
        <v>4.2278667828163164E-3</v>
      </c>
      <c r="GE96" s="2">
        <f t="shared" si="127"/>
        <v>4.5245765142115759E-3</v>
      </c>
      <c r="GF96" s="2">
        <f t="shared" si="127"/>
        <v>4.0649097672354464E-3</v>
      </c>
      <c r="GG96" s="2">
        <f t="shared" si="127"/>
        <v>3.8415361373713543E-3</v>
      </c>
      <c r="GH96" s="2">
        <f t="shared" si="127"/>
        <v>3.4537544878421914E-3</v>
      </c>
      <c r="GI96" s="2">
        <f t="shared" si="127"/>
        <v>3.0345132633291714E-3</v>
      </c>
      <c r="GJ96" s="2">
        <f t="shared" si="127"/>
        <v>2.3520641622304548E-3</v>
      </c>
      <c r="GK96" s="2">
        <f t="shared" si="127"/>
        <v>1.8186737869829749E-3</v>
      </c>
      <c r="GM96" s="86">
        <f t="shared" si="128"/>
        <v>2.5940055134898959E-10</v>
      </c>
      <c r="GN96" s="86">
        <f t="shared" si="128"/>
        <v>1.4832606397399313E-10</v>
      </c>
      <c r="GO96" s="86">
        <f t="shared" si="128"/>
        <v>3.404923264138364E-14</v>
      </c>
      <c r="GP96" s="86">
        <f t="shared" si="128"/>
        <v>4.6180297420775109E-18</v>
      </c>
      <c r="GQ96" s="86">
        <f t="shared" si="128"/>
        <v>2.6951644391168538E-22</v>
      </c>
      <c r="GR96" s="86">
        <f t="shared" si="128"/>
        <v>2.9625306024696999E-26</v>
      </c>
      <c r="GS96" s="86">
        <f t="shared" si="128"/>
        <v>5.7030681937912846E-25</v>
      </c>
      <c r="GT96" s="86">
        <f t="shared" si="128"/>
        <v>7.1403143011069481E-23</v>
      </c>
      <c r="GU96" s="86">
        <f t="shared" si="128"/>
        <v>6.1173697959959603E-21</v>
      </c>
      <c r="GV96" s="86">
        <f t="shared" si="128"/>
        <v>9.8295975476314285E-18</v>
      </c>
      <c r="GW96" s="86">
        <f t="shared" si="128"/>
        <v>2.5744591543607394E-18</v>
      </c>
      <c r="GX96" s="86">
        <f t="shared" si="128"/>
        <v>7.1569661547275271E-18</v>
      </c>
      <c r="GY96" s="86">
        <f t="shared" si="128"/>
        <v>5.3686527880072341E-16</v>
      </c>
      <c r="GZ96" s="86">
        <f t="shared" si="128"/>
        <v>1.7871153136259399E-14</v>
      </c>
      <c r="HA96" s="86">
        <f t="shared" si="128"/>
        <v>2.798135902877109E-17</v>
      </c>
      <c r="HC96" s="86">
        <f t="shared" si="73"/>
        <v>0.4410350074305574</v>
      </c>
      <c r="HD96" s="86">
        <f t="shared" si="73"/>
        <v>0.44074284235268923</v>
      </c>
      <c r="HE96" s="86">
        <f t="shared" si="73"/>
        <v>0.46411972641322474</v>
      </c>
      <c r="HF96" s="86">
        <f t="shared" si="73"/>
        <v>0.46777387136225512</v>
      </c>
      <c r="HG96" s="86">
        <f t="shared" si="87"/>
        <v>0.54796013270304611</v>
      </c>
      <c r="HH96" s="86">
        <f t="shared" si="87"/>
        <v>0.53682606133461652</v>
      </c>
      <c r="HI96" s="86">
        <f t="shared" si="87"/>
        <v>0.53408927634078485</v>
      </c>
      <c r="HJ96" s="86">
        <f t="shared" si="87"/>
        <v>0.61314202406892504</v>
      </c>
      <c r="HK96" s="86">
        <f t="shared" si="87"/>
        <v>0.61603404555580488</v>
      </c>
      <c r="HL96" s="86">
        <f t="shared" si="87"/>
        <v>0.54892908830178277</v>
      </c>
      <c r="HM96" s="86">
        <f t="shared" si="87"/>
        <v>0.50862691157645612</v>
      </c>
      <c r="HN96" s="86">
        <f t="shared" si="87"/>
        <v>0.50114523022453783</v>
      </c>
      <c r="HO96" s="86">
        <f t="shared" si="87"/>
        <v>0.4160054185790526</v>
      </c>
      <c r="HP96" s="86">
        <f t="shared" si="87"/>
        <v>0.40101666604955694</v>
      </c>
      <c r="HQ96" s="86">
        <f t="shared" si="87"/>
        <v>0.36705151683193893</v>
      </c>
      <c r="HS96" s="86">
        <f t="shared" si="129"/>
        <v>1.3266305498908118E-12</v>
      </c>
      <c r="HT96" s="86">
        <f t="shared" si="129"/>
        <v>6.3337823019095582E-15</v>
      </c>
      <c r="HU96" s="86">
        <f t="shared" si="129"/>
        <v>4.2235805667493121E-17</v>
      </c>
      <c r="HV96" s="86">
        <f t="shared" si="129"/>
        <v>3.6811526183506571E-18</v>
      </c>
      <c r="HW96" s="86">
        <f t="shared" si="129"/>
        <v>3.7390779489583541E-17</v>
      </c>
      <c r="HX96" s="86">
        <f t="shared" si="129"/>
        <v>1.9157201018606783E-19</v>
      </c>
      <c r="HY96" s="86">
        <f t="shared" si="129"/>
        <v>2.0341719871109664E-19</v>
      </c>
      <c r="HZ96" s="86">
        <f t="shared" si="129"/>
        <v>9.7536965686629006E-20</v>
      </c>
      <c r="IA96" s="86">
        <f t="shared" si="129"/>
        <v>3.6386899056699159E-19</v>
      </c>
      <c r="IB96" s="86">
        <f t="shared" si="129"/>
        <v>1.5150053150236119E-18</v>
      </c>
      <c r="IC96" s="86">
        <f t="shared" si="129"/>
        <v>3.1385108858777134E-19</v>
      </c>
      <c r="ID96" s="86">
        <f t="shared" si="129"/>
        <v>7.4233249972499985E-19</v>
      </c>
      <c r="IE96" s="86">
        <f t="shared" si="129"/>
        <v>2.0853042320539581E-18</v>
      </c>
      <c r="IF96" s="86">
        <f t="shared" si="129"/>
        <v>2.6561232769246765E-12</v>
      </c>
      <c r="IG96" s="86">
        <f t="shared" si="129"/>
        <v>4.6881262201211966E-9</v>
      </c>
      <c r="II96" s="86">
        <f t="shared" si="130"/>
        <v>7.9048097534358185E-70</v>
      </c>
      <c r="IJ96" s="86">
        <f t="shared" si="130"/>
        <v>6.2165291510001455E-89</v>
      </c>
      <c r="IK96" s="86">
        <f t="shared" si="130"/>
        <v>1.1428014042397802E-103</v>
      </c>
      <c r="IL96" s="86">
        <f t="shared" si="130"/>
        <v>1.8597989590173685E-107</v>
      </c>
      <c r="IM96" s="86">
        <f t="shared" si="130"/>
        <v>1.2269257675794876E-102</v>
      </c>
      <c r="IN96" s="86">
        <f t="shared" si="130"/>
        <v>5.9726954830302838E-117</v>
      </c>
      <c r="IO96" s="86">
        <f t="shared" si="130"/>
        <v>1.0463099848866005E-116</v>
      </c>
      <c r="IP96" s="86">
        <f t="shared" si="130"/>
        <v>3.910372189293303E-121</v>
      </c>
      <c r="IQ96" s="86">
        <f t="shared" si="130"/>
        <v>1.1015584371637574E-117</v>
      </c>
      <c r="IR96" s="86">
        <f t="shared" si="130"/>
        <v>1.8380145024828584E-111</v>
      </c>
      <c r="IS96" s="86">
        <f t="shared" si="130"/>
        <v>7.2490927657560504E-115</v>
      </c>
      <c r="IT96" s="86">
        <f t="shared" si="130"/>
        <v>3.6545570651494474E-112</v>
      </c>
      <c r="IU96" s="86">
        <f t="shared" si="130"/>
        <v>7.1590158484654349E-107</v>
      </c>
      <c r="IV96" s="86">
        <f t="shared" si="130"/>
        <v>1.9324950864960865E-56</v>
      </c>
      <c r="IW96" s="86">
        <f t="shared" si="130"/>
        <v>5.0833022992436936E-31</v>
      </c>
      <c r="IY96" s="86">
        <f t="shared" si="131"/>
        <v>0.44103500769128456</v>
      </c>
      <c r="IZ96" s="86">
        <f t="shared" si="131"/>
        <v>0.44074284250102164</v>
      </c>
      <c r="JA96" s="86">
        <f t="shared" si="131"/>
        <v>0.46411972641325883</v>
      </c>
      <c r="JB96" s="86">
        <f t="shared" si="131"/>
        <v>0.46777387136225512</v>
      </c>
      <c r="JC96" s="86">
        <f t="shared" si="131"/>
        <v>0.54796013270304611</v>
      </c>
      <c r="JD96" s="86">
        <f t="shared" si="131"/>
        <v>0.53682606133461652</v>
      </c>
      <c r="JE96" s="86">
        <f t="shared" si="131"/>
        <v>0.53408927634078485</v>
      </c>
      <c r="JF96" s="86">
        <f t="shared" si="131"/>
        <v>0.61314202406892504</v>
      </c>
      <c r="JG96" s="86">
        <f t="shared" si="131"/>
        <v>0.61603404555580488</v>
      </c>
      <c r="JH96" s="86">
        <f t="shared" si="131"/>
        <v>0.54892908830178277</v>
      </c>
      <c r="JI96" s="86">
        <f t="shared" si="131"/>
        <v>0.50862691157645612</v>
      </c>
      <c r="JJ96" s="86">
        <f t="shared" si="131"/>
        <v>0.50114523022453783</v>
      </c>
      <c r="JK96" s="86">
        <f t="shared" si="131"/>
        <v>0.41600541857905315</v>
      </c>
      <c r="JL96" s="86">
        <f t="shared" si="131"/>
        <v>0.40101666605223091</v>
      </c>
      <c r="JM96" s="86">
        <f t="shared" si="131"/>
        <v>0.3670515215200652</v>
      </c>
    </row>
    <row r="97" spans="2:273" x14ac:dyDescent="0.25">
      <c r="B97" s="2">
        <v>70</v>
      </c>
      <c r="C97" s="37">
        <v>167.25800000000001</v>
      </c>
      <c r="D97" s="37">
        <v>171.12899999999999</v>
      </c>
      <c r="E97" s="37">
        <v>173.887</v>
      </c>
      <c r="F97" s="37">
        <v>178.31700000000001</v>
      </c>
      <c r="G97" s="37">
        <v>179.85</v>
      </c>
      <c r="H97" s="37">
        <v>180.78299999999999</v>
      </c>
      <c r="I97" s="37">
        <v>177.983</v>
      </c>
      <c r="J97" s="37">
        <v>174.167</v>
      </c>
      <c r="K97" s="37">
        <v>170.95</v>
      </c>
      <c r="L97" s="37">
        <v>172.767</v>
      </c>
      <c r="M97" s="37">
        <v>169.53299999999999</v>
      </c>
      <c r="N97" s="37">
        <v>172.45</v>
      </c>
      <c r="O97" s="37">
        <v>168.233</v>
      </c>
      <c r="P97" s="37">
        <v>162.69999999999999</v>
      </c>
      <c r="Q97" s="37">
        <v>137.96700000000001</v>
      </c>
      <c r="S97" s="4">
        <f t="shared" si="132"/>
        <v>174.55638114782022</v>
      </c>
      <c r="T97" s="4">
        <f t="shared" si="132"/>
        <v>179.10737897678698</v>
      </c>
      <c r="U97" s="4">
        <f t="shared" si="132"/>
        <v>182.68744304775535</v>
      </c>
      <c r="V97" s="4">
        <f t="shared" si="132"/>
        <v>187.54381108023273</v>
      </c>
      <c r="W97" s="4">
        <f t="shared" si="132"/>
        <v>189.49211802645664</v>
      </c>
      <c r="X97" s="4">
        <f t="shared" si="132"/>
        <v>189.52975668954014</v>
      </c>
      <c r="Y97" s="4">
        <f t="shared" si="132"/>
        <v>187.01505283063241</v>
      </c>
      <c r="Z97" s="4">
        <f t="shared" si="132"/>
        <v>181.37914092945397</v>
      </c>
      <c r="AA97" s="4">
        <f t="shared" si="132"/>
        <v>174.68352447043497</v>
      </c>
      <c r="AB97" s="4">
        <f t="shared" si="132"/>
        <v>181.38758368708045</v>
      </c>
      <c r="AC97" s="4">
        <f t="shared" si="132"/>
        <v>179.15510967623075</v>
      </c>
      <c r="AD97" s="4">
        <f t="shared" si="132"/>
        <v>181.5136973855229</v>
      </c>
      <c r="AE97" s="4">
        <f t="shared" si="132"/>
        <v>171.96932030820915</v>
      </c>
      <c r="AF97" s="4">
        <f t="shared" si="132"/>
        <v>165.98850465902294</v>
      </c>
      <c r="AG97" s="4">
        <f t="shared" si="132"/>
        <v>140.1063094541712</v>
      </c>
      <c r="AI97" s="4">
        <f t="shared" si="133"/>
        <v>-7.2983811478202085</v>
      </c>
      <c r="AJ97" s="4">
        <f t="shared" si="133"/>
        <v>-7.9783789767869848</v>
      </c>
      <c r="AK97" s="4">
        <f t="shared" si="133"/>
        <v>-8.8004430477553512</v>
      </c>
      <c r="AL97" s="4">
        <f t="shared" si="133"/>
        <v>-9.2268110802327215</v>
      </c>
      <c r="AM97" s="4">
        <f t="shared" si="133"/>
        <v>-9.6421180264566431</v>
      </c>
      <c r="AN97" s="4">
        <f t="shared" si="133"/>
        <v>-8.746756689540149</v>
      </c>
      <c r="AO97" s="4">
        <f t="shared" si="133"/>
        <v>-9.0320528306324093</v>
      </c>
      <c r="AP97" s="4">
        <f t="shared" si="133"/>
        <v>-7.212140929453966</v>
      </c>
      <c r="AQ97" s="4">
        <f t="shared" si="133"/>
        <v>-3.7335244704349861</v>
      </c>
      <c r="AR97" s="4">
        <f t="shared" si="133"/>
        <v>-8.6205836870804546</v>
      </c>
      <c r="AS97" s="4">
        <f t="shared" si="133"/>
        <v>-9.6221096762307639</v>
      </c>
      <c r="AT97" s="4">
        <f t="shared" si="133"/>
        <v>-9.0636973855229144</v>
      </c>
      <c r="AU97" s="4">
        <f t="shared" si="133"/>
        <v>-3.7363203082091445</v>
      </c>
      <c r="AV97" s="4">
        <f t="shared" si="133"/>
        <v>-3.2885046590229479</v>
      </c>
      <c r="AW97" s="4">
        <f t="shared" si="133"/>
        <v>-2.1393094541711832</v>
      </c>
      <c r="AY97" s="2">
        <f t="shared" si="125"/>
        <v>44.860117739638774</v>
      </c>
      <c r="AZ97" s="2">
        <f t="shared" si="125"/>
        <v>46.280501034372776</v>
      </c>
      <c r="BA97" s="2">
        <f t="shared" si="125"/>
        <v>45.903946771089295</v>
      </c>
      <c r="BB97" s="2">
        <f t="shared" si="125"/>
        <v>47.296979273376309</v>
      </c>
      <c r="BC97" s="2">
        <f t="shared" si="125"/>
        <v>47.116747687843805</v>
      </c>
      <c r="BD97" s="2">
        <f t="shared" si="125"/>
        <v>47.84792602601474</v>
      </c>
      <c r="BE97" s="2">
        <f t="shared" si="125"/>
        <v>47.85753183302581</v>
      </c>
      <c r="BF97" s="2">
        <f t="shared" si="125"/>
        <v>48.310182282805343</v>
      </c>
      <c r="BG97" s="2">
        <f t="shared" si="125"/>
        <v>47.548079361616843</v>
      </c>
      <c r="BH97" s="2">
        <f t="shared" si="125"/>
        <v>47.935759432096646</v>
      </c>
      <c r="BI97" s="2">
        <f t="shared" si="125"/>
        <v>47.436245974140888</v>
      </c>
      <c r="BJ97" s="2">
        <f t="shared" si="125"/>
        <v>48.23058504986669</v>
      </c>
      <c r="BK97" s="2">
        <f t="shared" si="125"/>
        <v>48.547058885309063</v>
      </c>
      <c r="BL97" s="2">
        <f t="shared" si="125"/>
        <v>48.781894480035405</v>
      </c>
      <c r="BM97" s="2">
        <f t="shared" si="125"/>
        <v>49.448813572920301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63.829461898395735</v>
      </c>
      <c r="DL97" s="2">
        <f t="shared" si="134"/>
        <v>67.870489075630246</v>
      </c>
      <c r="DM97" s="2">
        <f t="shared" si="134"/>
        <v>65.403578078078084</v>
      </c>
      <c r="DN97" s="2">
        <f t="shared" si="134"/>
        <v>65.597993993993995</v>
      </c>
      <c r="DO97" s="2">
        <f t="shared" si="134"/>
        <v>66.907428291316535</v>
      </c>
      <c r="DP97" s="2">
        <f t="shared" si="134"/>
        <v>64.794974474474458</v>
      </c>
      <c r="DQ97" s="2">
        <f t="shared" si="134"/>
        <v>63.34112312312314</v>
      </c>
      <c r="DR97" s="2">
        <f t="shared" si="134"/>
        <v>62.907542857142865</v>
      </c>
      <c r="DS97" s="2">
        <f t="shared" si="134"/>
        <v>64.580268253968242</v>
      </c>
      <c r="DT97" s="2">
        <f t="shared" si="134"/>
        <v>63.030777777777764</v>
      </c>
      <c r="DU97" s="2">
        <f t="shared" si="134"/>
        <v>61.326084400189679</v>
      </c>
      <c r="DV97" s="2">
        <f t="shared" si="134"/>
        <v>63.462611111111116</v>
      </c>
      <c r="DW97" s="2">
        <f t="shared" si="134"/>
        <v>63.841597597597598</v>
      </c>
      <c r="DX97" s="2">
        <f t="shared" si="134"/>
        <v>64.756122969187672</v>
      </c>
      <c r="DY97" s="2">
        <f t="shared" si="134"/>
        <v>64.241023529411777</v>
      </c>
      <c r="EA97" s="2">
        <f t="shared" si="94"/>
        <v>44.195102105475385</v>
      </c>
      <c r="EB97" s="2">
        <f t="shared" si="94"/>
        <v>45.410945485896193</v>
      </c>
      <c r="EC97" s="2">
        <f t="shared" si="94"/>
        <v>45.050977256660417</v>
      </c>
      <c r="ED97" s="2">
        <f t="shared" si="94"/>
        <v>46.497582868641921</v>
      </c>
      <c r="EE97" s="2">
        <f t="shared" si="94"/>
        <v>46.330851083801129</v>
      </c>
      <c r="EF97" s="2">
        <f t="shared" si="94"/>
        <v>47.095408618299444</v>
      </c>
      <c r="EG97" s="2">
        <f t="shared" si="94"/>
        <v>47.159805626155268</v>
      </c>
      <c r="EH97" s="2">
        <f t="shared" si="94"/>
        <v>47.612508310032105</v>
      </c>
      <c r="EI97" s="2">
        <f t="shared" si="94"/>
        <v>46.742710589913571</v>
      </c>
      <c r="EJ97" s="2">
        <f t="shared" si="94"/>
        <v>47.243027207776429</v>
      </c>
      <c r="EK97" s="2">
        <f t="shared" si="94"/>
        <v>46.779521132857205</v>
      </c>
      <c r="EL97" s="2">
        <f t="shared" si="94"/>
        <v>47.538647417388518</v>
      </c>
      <c r="EM97" s="2">
        <f t="shared" si="135"/>
        <v>47.885815859119589</v>
      </c>
      <c r="EN97" s="2">
        <f t="shared" si="135"/>
        <v>48.140221741077312</v>
      </c>
      <c r="EO97" s="2">
        <f t="shared" si="135"/>
        <v>48.678833938995737</v>
      </c>
      <c r="EQ97" s="2">
        <f t="shared" si="136"/>
        <v>44.021430806856422</v>
      </c>
      <c r="ER97" s="2">
        <f t="shared" si="136"/>
        <v>45.906174674820441</v>
      </c>
      <c r="ES97" s="2">
        <f t="shared" si="136"/>
        <v>44.863217365988419</v>
      </c>
      <c r="ET97" s="2">
        <f t="shared" si="136"/>
        <v>46.174104274366869</v>
      </c>
      <c r="EU97" s="2">
        <f t="shared" si="136"/>
        <v>46.353791130619442</v>
      </c>
      <c r="EV97" s="2">
        <f t="shared" si="136"/>
        <v>47.356384726241771</v>
      </c>
      <c r="EW97" s="2">
        <f t="shared" si="136"/>
        <v>47.535804905708545</v>
      </c>
      <c r="EX97" s="2">
        <f t="shared" si="136"/>
        <v>47.677949191743068</v>
      </c>
      <c r="EY97" s="2">
        <f t="shared" si="136"/>
        <v>47.316691825418488</v>
      </c>
      <c r="EZ97" s="2">
        <f t="shared" si="136"/>
        <v>47.505165855475155</v>
      </c>
      <c r="FA97" s="2">
        <f t="shared" si="136"/>
        <v>46.939538948374768</v>
      </c>
      <c r="FB97" s="2">
        <f t="shared" si="136"/>
        <v>47.993525163650716</v>
      </c>
      <c r="FC97" s="2">
        <f t="shared" si="136"/>
        <v>48.174830075826911</v>
      </c>
      <c r="FD97" s="2">
        <f t="shared" si="136"/>
        <v>48.613077895042892</v>
      </c>
      <c r="FE97" s="2">
        <f t="shared" si="136"/>
        <v>48.792263469207356</v>
      </c>
      <c r="FG97" s="2">
        <f t="shared" si="137"/>
        <v>0.9660729785573321</v>
      </c>
      <c r="FH97" s="2">
        <f t="shared" si="137"/>
        <v>0.96137419671337576</v>
      </c>
      <c r="FI97" s="2">
        <f t="shared" si="137"/>
        <v>0.9580541860521542</v>
      </c>
      <c r="FJ97" s="2">
        <f t="shared" si="137"/>
        <v>0.95808117139055604</v>
      </c>
      <c r="FK97" s="2">
        <f t="shared" si="137"/>
        <v>0.96181085802010136</v>
      </c>
      <c r="FL97" s="2">
        <f t="shared" si="137"/>
        <v>0.95754231005396406</v>
      </c>
      <c r="FM97" s="2">
        <f t="shared" si="137"/>
        <v>0.95697466711971957</v>
      </c>
      <c r="FN97" s="2">
        <f t="shared" si="137"/>
        <v>0.95440541661732869</v>
      </c>
      <c r="FO97" s="2">
        <f t="shared" si="137"/>
        <v>0.95500939919628347</v>
      </c>
      <c r="FP97" s="2">
        <f t="shared" si="137"/>
        <v>0.95619614681232612</v>
      </c>
      <c r="FQ97" s="2">
        <f t="shared" si="137"/>
        <v>0.95489992665601575</v>
      </c>
      <c r="FR97" s="2">
        <f t="shared" si="137"/>
        <v>0.95665554049398926</v>
      </c>
      <c r="FS97" s="2">
        <f t="shared" si="137"/>
        <v>0.95861803025870063</v>
      </c>
      <c r="FT97" s="2">
        <f t="shared" si="137"/>
        <v>0.9614553843979865</v>
      </c>
      <c r="FU97" s="2">
        <f t="shared" si="137"/>
        <v>0.95053694242658993</v>
      </c>
      <c r="FW97" s="2">
        <f t="shared" si="127"/>
        <v>6.4473033424209967E-3</v>
      </c>
      <c r="FX97" s="2">
        <f t="shared" si="127"/>
        <v>4.1145310448655933E-3</v>
      </c>
      <c r="FY97" s="2">
        <f t="shared" si="127"/>
        <v>3.924655997860035E-3</v>
      </c>
      <c r="FZ97" s="2">
        <f t="shared" si="127"/>
        <v>3.9274796590928127E-3</v>
      </c>
      <c r="GA97" s="2">
        <f t="shared" si="127"/>
        <v>4.1314477375161427E-3</v>
      </c>
      <c r="GB97" s="2">
        <f t="shared" si="127"/>
        <v>3.9648396266384759E-3</v>
      </c>
      <c r="GC97" s="2">
        <f t="shared" si="127"/>
        <v>4.0415905152845809E-3</v>
      </c>
      <c r="GD97" s="2">
        <f t="shared" si="127"/>
        <v>4.6338736005979908E-3</v>
      </c>
      <c r="GE97" s="2">
        <f t="shared" si="127"/>
        <v>4.958934805613561E-3</v>
      </c>
      <c r="GF97" s="2">
        <f t="shared" si="127"/>
        <v>4.4553376562967793E-3</v>
      </c>
      <c r="GG97" s="2">
        <f t="shared" si="127"/>
        <v>4.2106000628778437E-3</v>
      </c>
      <c r="GH97" s="2">
        <f t="shared" si="127"/>
        <v>3.7857050483890383E-3</v>
      </c>
      <c r="GI97" s="2">
        <f t="shared" si="127"/>
        <v>3.3263038059234808E-3</v>
      </c>
      <c r="GJ97" s="2">
        <f t="shared" si="127"/>
        <v>2.5784019713432217E-3</v>
      </c>
      <c r="GK97" s="2">
        <f t="shared" si="127"/>
        <v>1.9937863188585038E-3</v>
      </c>
      <c r="GM97" s="86">
        <f t="shared" si="128"/>
        <v>1.3758426920477878E-11</v>
      </c>
      <c r="GN97" s="86">
        <f t="shared" si="128"/>
        <v>7.1911766140814354E-12</v>
      </c>
      <c r="GO97" s="86">
        <f t="shared" si="128"/>
        <v>5.5024589803848776E-16</v>
      </c>
      <c r="GP97" s="86">
        <f t="shared" si="128"/>
        <v>2.2385018027197554E-20</v>
      </c>
      <c r="GQ97" s="86">
        <f t="shared" si="128"/>
        <v>4.8716736962083742E-25</v>
      </c>
      <c r="GR97" s="86">
        <f t="shared" si="128"/>
        <v>1.509936821224893E-29</v>
      </c>
      <c r="GS97" s="86">
        <f t="shared" si="128"/>
        <v>4.0369198844891666E-28</v>
      </c>
      <c r="GT97" s="86">
        <f t="shared" si="128"/>
        <v>1.201948472822092E-25</v>
      </c>
      <c r="GU97" s="86">
        <f t="shared" si="128"/>
        <v>1.726157823667251E-23</v>
      </c>
      <c r="GV97" s="86">
        <f t="shared" si="128"/>
        <v>6.2685059397889457E-20</v>
      </c>
      <c r="GW97" s="86">
        <f t="shared" si="128"/>
        <v>1.3385196995423767E-20</v>
      </c>
      <c r="GX97" s="86">
        <f t="shared" si="128"/>
        <v>4.6197199948477562E-20</v>
      </c>
      <c r="GY97" s="86">
        <f t="shared" si="128"/>
        <v>5.4159980666978557E-18</v>
      </c>
      <c r="GZ97" s="86">
        <f t="shared" si="128"/>
        <v>3.0344540099850569E-16</v>
      </c>
      <c r="HA97" s="86">
        <f t="shared" si="128"/>
        <v>2.2420162293313263E-19</v>
      </c>
      <c r="HC97" s="86">
        <f t="shared" si="73"/>
        <v>0.52379228206342909</v>
      </c>
      <c r="HD97" s="86">
        <f t="shared" si="73"/>
        <v>0.52537160069291811</v>
      </c>
      <c r="HE97" s="86">
        <f t="shared" si="73"/>
        <v>0.55623430097181381</v>
      </c>
      <c r="HF97" s="86">
        <f t="shared" si="73"/>
        <v>0.56632402454228425</v>
      </c>
      <c r="HG97" s="86">
        <f t="shared" si="87"/>
        <v>0.64239493656568647</v>
      </c>
      <c r="HH97" s="86">
        <f t="shared" si="87"/>
        <v>0.64272539044016574</v>
      </c>
      <c r="HI97" s="86">
        <f t="shared" si="87"/>
        <v>0.64022818273006965</v>
      </c>
      <c r="HJ97" s="86">
        <f t="shared" si="87"/>
        <v>0.67704645043252931</v>
      </c>
      <c r="HK97" s="86">
        <f t="shared" si="87"/>
        <v>0.65765736970893662</v>
      </c>
      <c r="HL97" s="86">
        <f t="shared" si="87"/>
        <v>0.63030220463751041</v>
      </c>
      <c r="HM97" s="86">
        <f t="shared" si="87"/>
        <v>0.60683486718099389</v>
      </c>
      <c r="HN97" s="86">
        <f t="shared" si="87"/>
        <v>0.59766709893137204</v>
      </c>
      <c r="HO97" s="86">
        <f t="shared" si="87"/>
        <v>0.51072540055263493</v>
      </c>
      <c r="HP97" s="86">
        <f t="shared" si="87"/>
        <v>0.49213190834180182</v>
      </c>
      <c r="HQ97" s="86">
        <f t="shared" si="87"/>
        <v>0.47361024181446681</v>
      </c>
      <c r="HS97" s="86">
        <f t="shared" si="129"/>
        <v>5.9160667271046011E-12</v>
      </c>
      <c r="HT97" s="86">
        <f t="shared" si="129"/>
        <v>3.4874641892947654E-14</v>
      </c>
      <c r="HU97" s="86">
        <f t="shared" si="129"/>
        <v>3.022250044364318E-16</v>
      </c>
      <c r="HV97" s="86">
        <f t="shared" si="129"/>
        <v>2.917997145637795E-17</v>
      </c>
      <c r="HW97" s="86">
        <f t="shared" si="129"/>
        <v>2.7059732790224366E-16</v>
      </c>
      <c r="HX97" s="86">
        <f t="shared" si="129"/>
        <v>1.8083993182659689E-18</v>
      </c>
      <c r="HY97" s="86">
        <f t="shared" si="129"/>
        <v>1.9272065142408383E-18</v>
      </c>
      <c r="HZ97" s="86">
        <f t="shared" si="129"/>
        <v>1.0417597003838736E-18</v>
      </c>
      <c r="IA97" s="86">
        <f t="shared" si="129"/>
        <v>3.7260438810172361E-18</v>
      </c>
      <c r="IB97" s="86">
        <f t="shared" si="129"/>
        <v>1.3417231289980781E-17</v>
      </c>
      <c r="IC97" s="86">
        <f t="shared" si="129"/>
        <v>2.9340579534295188E-18</v>
      </c>
      <c r="ID97" s="86">
        <f t="shared" si="129"/>
        <v>6.3396162141804201E-18</v>
      </c>
      <c r="IE97" s="86">
        <f t="shared" si="129"/>
        <v>1.5729582981071856E-17</v>
      </c>
      <c r="IF97" s="86">
        <f t="shared" si="129"/>
        <v>9.2473918597862257E-12</v>
      </c>
      <c r="IG97" s="86">
        <f t="shared" si="129"/>
        <v>1.0791116409931241E-8</v>
      </c>
      <c r="II97" s="86">
        <f t="shared" si="130"/>
        <v>2.074656551276284E-67</v>
      </c>
      <c r="IJ97" s="86">
        <f t="shared" si="130"/>
        <v>4.386596673494837E-86</v>
      </c>
      <c r="IK97" s="86">
        <f t="shared" si="130"/>
        <v>2.2905957514702703E-100</v>
      </c>
      <c r="IL97" s="86">
        <f t="shared" si="130"/>
        <v>4.9498787703701069E-104</v>
      </c>
      <c r="IM97" s="86">
        <f t="shared" si="130"/>
        <v>2.4399033373306581E-99</v>
      </c>
      <c r="IN97" s="86">
        <f t="shared" si="130"/>
        <v>3.2744645298268392E-113</v>
      </c>
      <c r="IO97" s="86">
        <f t="shared" si="130"/>
        <v>5.8002793089989619E-113</v>
      </c>
      <c r="IP97" s="86">
        <f t="shared" si="130"/>
        <v>3.7769777394479046E-117</v>
      </c>
      <c r="IQ97" s="86">
        <f t="shared" si="130"/>
        <v>9.1250559074782319E-114</v>
      </c>
      <c r="IR97" s="86">
        <f t="shared" si="130"/>
        <v>7.9501944917931396E-108</v>
      </c>
      <c r="IS97" s="86">
        <f t="shared" si="130"/>
        <v>3.7253549726270933E-111</v>
      </c>
      <c r="IT97" s="86">
        <f t="shared" si="130"/>
        <v>1.3101791302672706E-108</v>
      </c>
      <c r="IU97" s="86">
        <f t="shared" si="130"/>
        <v>1.4581028724485553E-103</v>
      </c>
      <c r="IV97" s="86">
        <f t="shared" si="130"/>
        <v>8.6471273875323488E-55</v>
      </c>
      <c r="IW97" s="86">
        <f t="shared" si="130"/>
        <v>3.6047620820401065E-30</v>
      </c>
      <c r="IY97" s="86">
        <f t="shared" si="131"/>
        <v>0.52379228208310358</v>
      </c>
      <c r="IZ97" s="86">
        <f t="shared" si="131"/>
        <v>0.5253716007001441</v>
      </c>
      <c r="JA97" s="86">
        <f t="shared" si="131"/>
        <v>0.5562343009718147</v>
      </c>
      <c r="JB97" s="86">
        <f t="shared" si="131"/>
        <v>0.56632402454228425</v>
      </c>
      <c r="JC97" s="86">
        <f t="shared" si="131"/>
        <v>0.64239493656568669</v>
      </c>
      <c r="JD97" s="86">
        <f t="shared" si="131"/>
        <v>0.64272539044016574</v>
      </c>
      <c r="JE97" s="86">
        <f t="shared" si="131"/>
        <v>0.64022818273006965</v>
      </c>
      <c r="JF97" s="86">
        <f t="shared" si="131"/>
        <v>0.67704645043252931</v>
      </c>
      <c r="JG97" s="86">
        <f t="shared" si="131"/>
        <v>0.65765736970893662</v>
      </c>
      <c r="JH97" s="86">
        <f t="shared" si="131"/>
        <v>0.63030220463751041</v>
      </c>
      <c r="JI97" s="86">
        <f t="shared" si="131"/>
        <v>0.60683486718099389</v>
      </c>
      <c r="JJ97" s="86">
        <f t="shared" si="131"/>
        <v>0.59766709893137204</v>
      </c>
      <c r="JK97" s="86">
        <f t="shared" si="131"/>
        <v>0.51072540055263493</v>
      </c>
      <c r="JL97" s="86">
        <f t="shared" si="131"/>
        <v>0.49213190835104947</v>
      </c>
      <c r="JM97" s="86">
        <f t="shared" si="131"/>
        <v>0.4736102526055832</v>
      </c>
    </row>
    <row r="98" spans="2:273" x14ac:dyDescent="0.25">
      <c r="B98" s="2">
        <v>71</v>
      </c>
      <c r="C98" s="37">
        <v>168.58099999999999</v>
      </c>
      <c r="D98" s="37">
        <v>172.75800000000001</v>
      </c>
      <c r="E98" s="37">
        <v>173.08099999999999</v>
      </c>
      <c r="F98" s="37">
        <v>179.167</v>
      </c>
      <c r="G98" s="37">
        <v>175.86699999999999</v>
      </c>
      <c r="H98" s="37">
        <v>176.28299999999999</v>
      </c>
      <c r="I98" s="37">
        <v>174.983</v>
      </c>
      <c r="J98" s="37">
        <v>158.75</v>
      </c>
      <c r="K98" s="37">
        <v>152.80000000000001</v>
      </c>
      <c r="L98" s="37">
        <v>166.483</v>
      </c>
      <c r="M98" s="37">
        <v>167.68299999999999</v>
      </c>
      <c r="N98" s="37">
        <v>169.767</v>
      </c>
      <c r="O98" s="37">
        <v>170.233</v>
      </c>
      <c r="P98" s="37">
        <v>165.36699999999999</v>
      </c>
      <c r="Q98" s="37">
        <v>142.44999999999999</v>
      </c>
      <c r="S98" s="4">
        <f t="shared" si="132"/>
        <v>179.26261099532024</v>
      </c>
      <c r="T98" s="4">
        <f t="shared" si="132"/>
        <v>183.11184480430836</v>
      </c>
      <c r="U98" s="4">
        <f t="shared" si="132"/>
        <v>184.24308455770148</v>
      </c>
      <c r="V98" s="4">
        <f t="shared" si="132"/>
        <v>190.26241206536983</v>
      </c>
      <c r="W98" s="4">
        <f t="shared" si="132"/>
        <v>182.52611394609025</v>
      </c>
      <c r="X98" s="4">
        <f t="shared" si="132"/>
        <v>183.84662394083998</v>
      </c>
      <c r="Y98" s="4">
        <f t="shared" si="132"/>
        <v>181.71624509892229</v>
      </c>
      <c r="Z98" s="4">
        <f t="shared" si="132"/>
        <v>154.30708553354134</v>
      </c>
      <c r="AA98" s="4">
        <f t="shared" si="132"/>
        <v>146.03708295168559</v>
      </c>
      <c r="AB98" s="4">
        <f t="shared" si="132"/>
        <v>168.9379538112409</v>
      </c>
      <c r="AC98" s="4">
        <f t="shared" si="132"/>
        <v>174.78575642081074</v>
      </c>
      <c r="AD98" s="4">
        <f t="shared" si="132"/>
        <v>179.06290394840684</v>
      </c>
      <c r="AE98" s="4">
        <f t="shared" si="132"/>
        <v>179.80569136831238</v>
      </c>
      <c r="AF98" s="4">
        <f t="shared" si="132"/>
        <v>173.22492253457017</v>
      </c>
      <c r="AG98" s="4">
        <f t="shared" si="132"/>
        <v>147.01111695902537</v>
      </c>
      <c r="AI98" s="4">
        <f t="shared" si="133"/>
        <v>-10.681610995320256</v>
      </c>
      <c r="AJ98" s="4">
        <f t="shared" si="133"/>
        <v>-10.353844804308352</v>
      </c>
      <c r="AK98" s="4">
        <f t="shared" si="133"/>
        <v>-11.16208455770149</v>
      </c>
      <c r="AL98" s="4">
        <f t="shared" si="133"/>
        <v>-11.095412065369828</v>
      </c>
      <c r="AM98" s="4">
        <f t="shared" si="133"/>
        <v>-6.6591139460902582</v>
      </c>
      <c r="AN98" s="4">
        <f t="shared" si="133"/>
        <v>-7.5636239408399888</v>
      </c>
      <c r="AO98" s="4">
        <f t="shared" si="133"/>
        <v>-6.7332450989222821</v>
      </c>
      <c r="AP98" s="4">
        <f t="shared" si="133"/>
        <v>4.4429144664586602</v>
      </c>
      <c r="AQ98" s="4">
        <f t="shared" si="133"/>
        <v>6.7629170483144208</v>
      </c>
      <c r="AR98" s="4">
        <f t="shared" si="133"/>
        <v>-2.4549538112408982</v>
      </c>
      <c r="AS98" s="4">
        <f t="shared" si="133"/>
        <v>-7.1027564208107492</v>
      </c>
      <c r="AT98" s="4">
        <f t="shared" si="133"/>
        <v>-9.2959039484068455</v>
      </c>
      <c r="AU98" s="4">
        <f t="shared" si="133"/>
        <v>-9.5726913683123769</v>
      </c>
      <c r="AV98" s="4">
        <f t="shared" si="133"/>
        <v>-7.8579225345701786</v>
      </c>
      <c r="AW98" s="4">
        <f t="shared" si="133"/>
        <v>-4.5611169590253837</v>
      </c>
      <c r="AY98" s="2">
        <f t="shared" si="125"/>
        <v>44.693004385952456</v>
      </c>
      <c r="AZ98" s="2">
        <f t="shared" si="125"/>
        <v>46.097747564706125</v>
      </c>
      <c r="BA98" s="2">
        <f t="shared" si="125"/>
        <v>45.717626765334565</v>
      </c>
      <c r="BB98" s="2">
        <f t="shared" si="125"/>
        <v>47.088076654798705</v>
      </c>
      <c r="BC98" s="2">
        <f t="shared" si="125"/>
        <v>46.929492694580958</v>
      </c>
      <c r="BD98" s="2">
        <f t="shared" si="125"/>
        <v>47.666555796754984</v>
      </c>
      <c r="BE98" s="2">
        <f t="shared" si="125"/>
        <v>47.67901411946491</v>
      </c>
      <c r="BF98" s="2">
        <f t="shared" si="125"/>
        <v>48.10889176252789</v>
      </c>
      <c r="BG98" s="2">
        <f t="shared" si="125"/>
        <v>47.382456425611302</v>
      </c>
      <c r="BH98" s="2">
        <f t="shared" si="125"/>
        <v>47.738006794510042</v>
      </c>
      <c r="BI98" s="2">
        <f t="shared" si="125"/>
        <v>47.247841096576408</v>
      </c>
      <c r="BJ98" s="2">
        <f t="shared" si="125"/>
        <v>48.039647751757734</v>
      </c>
      <c r="BK98" s="2">
        <f t="shared" si="125"/>
        <v>48.348900981787374</v>
      </c>
      <c r="BL98" s="2">
        <f t="shared" si="125"/>
        <v>48.600392229725223</v>
      </c>
      <c r="BM98" s="2">
        <f t="shared" si="125"/>
        <v>49.25696553680698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64.03844351604279</v>
      </c>
      <c r="DL98" s="2">
        <f t="shared" si="134"/>
        <v>68.101119327731084</v>
      </c>
      <c r="DM98" s="2">
        <f t="shared" si="134"/>
        <v>65.600776919776919</v>
      </c>
      <c r="DN98" s="2">
        <f t="shared" si="134"/>
        <v>65.784993350493352</v>
      </c>
      <c r="DO98" s="2">
        <f t="shared" si="134"/>
        <v>67.106292436974798</v>
      </c>
      <c r="DP98" s="2">
        <f t="shared" si="134"/>
        <v>64.929577691977684</v>
      </c>
      <c r="DQ98" s="2">
        <f t="shared" si="134"/>
        <v>63.44658155298157</v>
      </c>
      <c r="DR98" s="2">
        <f t="shared" si="134"/>
        <v>63.024729971988805</v>
      </c>
      <c r="DS98" s="2">
        <f t="shared" si="134"/>
        <v>64.714944444444441</v>
      </c>
      <c r="DT98" s="2">
        <f t="shared" si="134"/>
        <v>63.15404444444443</v>
      </c>
      <c r="DU98" s="2">
        <f t="shared" si="134"/>
        <v>61.435291844476069</v>
      </c>
      <c r="DV98" s="2">
        <f t="shared" si="134"/>
        <v>63.591996825396834</v>
      </c>
      <c r="DW98" s="2">
        <f t="shared" si="134"/>
        <v>63.968325911625911</v>
      </c>
      <c r="DX98" s="2">
        <f t="shared" si="134"/>
        <v>64.92196302521009</v>
      </c>
      <c r="DY98" s="2">
        <f t="shared" si="134"/>
        <v>64.486078074866327</v>
      </c>
      <c r="EA98" s="2">
        <f t="shared" si="94"/>
        <v>44.074603214378293</v>
      </c>
      <c r="EB98" s="2">
        <f t="shared" si="94"/>
        <v>45.289266646034136</v>
      </c>
      <c r="EC98" s="2">
        <f t="shared" si="94"/>
        <v>44.924496657173449</v>
      </c>
      <c r="ED98" s="2">
        <f t="shared" si="94"/>
        <v>46.343399985222604</v>
      </c>
      <c r="EE98" s="2">
        <f t="shared" si="94"/>
        <v>46.198753074661852</v>
      </c>
      <c r="EF98" s="2">
        <f t="shared" si="94"/>
        <v>46.967333756931609</v>
      </c>
      <c r="EG98" s="2">
        <f t="shared" si="94"/>
        <v>47.030829309149723</v>
      </c>
      <c r="EH98" s="2">
        <f t="shared" si="94"/>
        <v>47.458690136211864</v>
      </c>
      <c r="EI98" s="2">
        <f t="shared" si="94"/>
        <v>46.634663275153144</v>
      </c>
      <c r="EJ98" s="2">
        <f t="shared" si="94"/>
        <v>47.092655436208993</v>
      </c>
      <c r="EK98" s="2">
        <f t="shared" si="94"/>
        <v>46.635988714714173</v>
      </c>
      <c r="EL98" s="2">
        <f t="shared" si="94"/>
        <v>47.395118062239334</v>
      </c>
      <c r="EM98" s="2">
        <f t="shared" si="135"/>
        <v>47.732916134763137</v>
      </c>
      <c r="EN98" s="2">
        <f t="shared" si="135"/>
        <v>48.002314468589496</v>
      </c>
      <c r="EO98" s="2">
        <f t="shared" si="135"/>
        <v>48.534002102549856</v>
      </c>
      <c r="EQ98" s="2">
        <f t="shared" si="136"/>
        <v>43.909598767090664</v>
      </c>
      <c r="ER98" s="2">
        <f t="shared" si="136"/>
        <v>45.764658076101739</v>
      </c>
      <c r="ES98" s="2">
        <f t="shared" si="136"/>
        <v>44.745060997401879</v>
      </c>
      <c r="ET98" s="2">
        <f t="shared" si="136"/>
        <v>46.033204008112889</v>
      </c>
      <c r="EU98" s="2">
        <f t="shared" si="136"/>
        <v>46.220319474723773</v>
      </c>
      <c r="EV98" s="2">
        <f t="shared" si="136"/>
        <v>47.216357276340851</v>
      </c>
      <c r="EW98" s="2">
        <f t="shared" si="136"/>
        <v>47.389739608288949</v>
      </c>
      <c r="EX98" s="2">
        <f t="shared" si="136"/>
        <v>47.520829477964249</v>
      </c>
      <c r="EY98" s="2">
        <f t="shared" si="136"/>
        <v>47.182264476696552</v>
      </c>
      <c r="EZ98" s="2">
        <f t="shared" si="136"/>
        <v>47.343076904540958</v>
      </c>
      <c r="FA98" s="2">
        <f t="shared" si="136"/>
        <v>46.78893419694073</v>
      </c>
      <c r="FB98" s="2">
        <f t="shared" si="136"/>
        <v>47.830318482218125</v>
      </c>
      <c r="FC98" s="2">
        <f t="shared" si="136"/>
        <v>48.009429616307379</v>
      </c>
      <c r="FD98" s="2">
        <f t="shared" si="136"/>
        <v>48.453579281872372</v>
      </c>
      <c r="FE98" s="2">
        <f t="shared" si="136"/>
        <v>48.628350693588523</v>
      </c>
      <c r="FG98" s="2">
        <f t="shared" si="137"/>
        <v>0.96896554432546078</v>
      </c>
      <c r="FH98" s="2">
        <f t="shared" si="137"/>
        <v>0.9646527156045972</v>
      </c>
      <c r="FI98" s="2">
        <f t="shared" si="137"/>
        <v>0.96160324917058893</v>
      </c>
      <c r="FJ98" s="2">
        <f t="shared" si="137"/>
        <v>0.96162804271017821</v>
      </c>
      <c r="FK98" s="2">
        <f t="shared" si="137"/>
        <v>0.96505366081213229</v>
      </c>
      <c r="FL98" s="2">
        <f t="shared" si="137"/>
        <v>0.9611329262999192</v>
      </c>
      <c r="FM98" s="2">
        <f t="shared" si="137"/>
        <v>0.96061131381841547</v>
      </c>
      <c r="FN98" s="2">
        <f t="shared" si="137"/>
        <v>0.95824975087380182</v>
      </c>
      <c r="FO98" s="2">
        <f t="shared" si="137"/>
        <v>0.95880500638627753</v>
      </c>
      <c r="FP98" s="2">
        <f t="shared" si="137"/>
        <v>0.95989583905246911</v>
      </c>
      <c r="FQ98" s="2">
        <f t="shared" si="137"/>
        <v>0.95870437007958453</v>
      </c>
      <c r="FR98" s="2">
        <f t="shared" si="137"/>
        <v>0.96031804236359286</v>
      </c>
      <c r="FS98" s="2">
        <f t="shared" si="137"/>
        <v>0.96212127235289047</v>
      </c>
      <c r="FT98" s="2">
        <f t="shared" si="137"/>
        <v>0.9647272649960108</v>
      </c>
      <c r="FU98" s="2">
        <f t="shared" si="137"/>
        <v>0.95469196513068211</v>
      </c>
      <c r="FW98" s="2">
        <f t="shared" si="127"/>
        <v>7.0649329796259753E-3</v>
      </c>
      <c r="FX98" s="2">
        <f t="shared" si="127"/>
        <v>4.5097033947658688E-3</v>
      </c>
      <c r="FY98" s="2">
        <f t="shared" si="127"/>
        <v>4.3016709282856138E-3</v>
      </c>
      <c r="FZ98" s="2">
        <f t="shared" si="127"/>
        <v>4.304764667124341E-3</v>
      </c>
      <c r="GA98" s="2">
        <f t="shared" si="127"/>
        <v>4.5282374315897952E-3</v>
      </c>
      <c r="GB98" s="2">
        <f t="shared" si="127"/>
        <v>4.345697882959851E-3</v>
      </c>
      <c r="GC98" s="2">
        <f t="shared" si="127"/>
        <v>4.4297885908267205E-3</v>
      </c>
      <c r="GD98" s="2">
        <f t="shared" si="127"/>
        <v>5.0786708567043355E-3</v>
      </c>
      <c r="GE98" s="2">
        <f t="shared" si="127"/>
        <v>5.4347637414077022E-3</v>
      </c>
      <c r="GF98" s="2">
        <f t="shared" si="127"/>
        <v>4.8830816384159755E-3</v>
      </c>
      <c r="GG98" s="2">
        <f t="shared" si="127"/>
        <v>4.6149564228063766E-3</v>
      </c>
      <c r="GH98" s="2">
        <f t="shared" si="127"/>
        <v>4.1494275140054708E-3</v>
      </c>
      <c r="GI98" s="2">
        <f t="shared" si="127"/>
        <v>3.6460495220767097E-3</v>
      </c>
      <c r="GJ98" s="2">
        <f t="shared" si="127"/>
        <v>2.8264584338826282E-3</v>
      </c>
      <c r="GK98" s="2">
        <f t="shared" si="127"/>
        <v>2.1857227875207901E-3</v>
      </c>
      <c r="GM98" s="86">
        <f t="shared" si="128"/>
        <v>6.0171505505951893E-13</v>
      </c>
      <c r="GN98" s="86">
        <f t="shared" si="128"/>
        <v>2.8567822813275571E-13</v>
      </c>
      <c r="GO98" s="86">
        <f t="shared" si="128"/>
        <v>6.8068403250518605E-18</v>
      </c>
      <c r="GP98" s="86">
        <f t="shared" si="128"/>
        <v>7.6890005121506839E-23</v>
      </c>
      <c r="GQ98" s="86">
        <f t="shared" si="128"/>
        <v>5.9736809424255109E-28</v>
      </c>
      <c r="GR98" s="86">
        <f t="shared" si="128"/>
        <v>4.8077817132316178E-33</v>
      </c>
      <c r="GS98" s="86">
        <f t="shared" si="128"/>
        <v>1.8155248290877089E-31</v>
      </c>
      <c r="GT98" s="86">
        <f t="shared" si="128"/>
        <v>1.3755652440749273E-28</v>
      </c>
      <c r="GU98" s="86">
        <f t="shared" si="128"/>
        <v>3.4062338023138E-26</v>
      </c>
      <c r="GV98" s="86">
        <f t="shared" si="128"/>
        <v>2.9141392786794518E-22</v>
      </c>
      <c r="GW98" s="86">
        <f t="shared" si="128"/>
        <v>5.0009531773114198E-23</v>
      </c>
      <c r="GX98" s="86">
        <f t="shared" si="128"/>
        <v>2.1824513240341454E-22</v>
      </c>
      <c r="GY98" s="86">
        <f t="shared" si="128"/>
        <v>4.080587454794223E-20</v>
      </c>
      <c r="GZ98" s="86">
        <f t="shared" si="128"/>
        <v>3.9890549740327523E-18</v>
      </c>
      <c r="HA98" s="86">
        <f t="shared" si="128"/>
        <v>1.3362720696572331E-21</v>
      </c>
      <c r="HC98" s="86">
        <f t="shared" si="73"/>
        <v>0.59608424339402299</v>
      </c>
      <c r="HD98" s="86">
        <f t="shared" si="73"/>
        <v>0.59684657218056714</v>
      </c>
      <c r="HE98" s="86">
        <f t="shared" si="73"/>
        <v>0.62624924440457552</v>
      </c>
      <c r="HF98" s="86">
        <f t="shared" si="73"/>
        <v>0.64421719824000245</v>
      </c>
      <c r="HG98" s="86">
        <f t="shared" si="87"/>
        <v>0.68463433040041899</v>
      </c>
      <c r="HH98" s="86">
        <f t="shared" si="87"/>
        <v>0.69589004401578303</v>
      </c>
      <c r="HI98" s="86">
        <f t="shared" si="87"/>
        <v>0.69472549379103821</v>
      </c>
      <c r="HJ98" s="86">
        <f t="shared" si="87"/>
        <v>0.61710298870669811</v>
      </c>
      <c r="HK98" s="86">
        <f t="shared" si="87"/>
        <v>0.5835446752701835</v>
      </c>
      <c r="HL98" s="86">
        <f t="shared" si="87"/>
        <v>0.64565512541311532</v>
      </c>
      <c r="HM98" s="86">
        <f t="shared" si="87"/>
        <v>0.66069630459698758</v>
      </c>
      <c r="HN98" s="86">
        <f t="shared" si="87"/>
        <v>0.65762986993469252</v>
      </c>
      <c r="HO98" s="86">
        <f t="shared" si="87"/>
        <v>0.60157178746399487</v>
      </c>
      <c r="HP98" s="86">
        <f t="shared" si="87"/>
        <v>0.57817934016694561</v>
      </c>
      <c r="HQ98" s="86">
        <f t="shared" si="87"/>
        <v>0.57532283544872753</v>
      </c>
      <c r="HS98" s="86">
        <f t="shared" si="129"/>
        <v>2.5266895095193067E-11</v>
      </c>
      <c r="HT98" s="86">
        <f t="shared" si="129"/>
        <v>1.8322546900077113E-13</v>
      </c>
      <c r="HU98" s="86">
        <f t="shared" si="129"/>
        <v>2.0488522923899813E-15</v>
      </c>
      <c r="HV98" s="86">
        <f t="shared" si="129"/>
        <v>2.1868341467248074E-16</v>
      </c>
      <c r="HW98" s="86">
        <f t="shared" si="129"/>
        <v>1.8544642548417314E-15</v>
      </c>
      <c r="HX98" s="86">
        <f t="shared" si="129"/>
        <v>1.6053892557091326E-17</v>
      </c>
      <c r="HY98" s="86">
        <f t="shared" si="129"/>
        <v>1.7165885836962258E-17</v>
      </c>
      <c r="HZ98" s="86">
        <f t="shared" si="129"/>
        <v>1.0401742713332144E-17</v>
      </c>
      <c r="IA98" s="86">
        <f t="shared" si="129"/>
        <v>3.5680167954987152E-17</v>
      </c>
      <c r="IB98" s="86">
        <f t="shared" si="129"/>
        <v>1.1179740506446762E-16</v>
      </c>
      <c r="IC98" s="86">
        <f t="shared" si="129"/>
        <v>2.5790074147105503E-17</v>
      </c>
      <c r="ID98" s="86">
        <f t="shared" si="129"/>
        <v>5.109617984036226E-17</v>
      </c>
      <c r="IE98" s="86">
        <f t="shared" si="129"/>
        <v>1.1256415221485724E-16</v>
      </c>
      <c r="IF98" s="86">
        <f t="shared" si="129"/>
        <v>3.122023124964426E-11</v>
      </c>
      <c r="IG98" s="86">
        <f t="shared" si="129"/>
        <v>2.4368787584804603E-8</v>
      </c>
      <c r="II98" s="86">
        <f t="shared" si="130"/>
        <v>4.9255853599877218E-65</v>
      </c>
      <c r="IJ98" s="86">
        <f t="shared" si="130"/>
        <v>2.7768216893793052E-83</v>
      </c>
      <c r="IK98" s="86">
        <f t="shared" si="130"/>
        <v>4.0521491773079553E-97</v>
      </c>
      <c r="IL98" s="86">
        <f t="shared" si="130"/>
        <v>1.1572933492712847E-100</v>
      </c>
      <c r="IM98" s="86">
        <f t="shared" si="130"/>
        <v>4.2779910639396736E-96</v>
      </c>
      <c r="IN98" s="86">
        <f t="shared" si="130"/>
        <v>1.5579293444111449E-109</v>
      </c>
      <c r="IO98" s="86">
        <f t="shared" si="130"/>
        <v>2.7885760644134325E-109</v>
      </c>
      <c r="IP98" s="86">
        <f t="shared" si="130"/>
        <v>3.1228600727853501E-113</v>
      </c>
      <c r="IQ98" s="86">
        <f t="shared" si="130"/>
        <v>6.4749608240619018E-110</v>
      </c>
      <c r="IR98" s="86">
        <f t="shared" si="130"/>
        <v>2.987208037773543E-104</v>
      </c>
      <c r="IS98" s="86">
        <f t="shared" si="130"/>
        <v>1.6606828126020566E-107</v>
      </c>
      <c r="IT98" s="86">
        <f t="shared" si="130"/>
        <v>4.1095526936200334E-105</v>
      </c>
      <c r="IU98" s="86">
        <f t="shared" si="130"/>
        <v>2.6298480462469312E-100</v>
      </c>
      <c r="IV98" s="86">
        <f t="shared" si="130"/>
        <v>3.6517844627393953E-53</v>
      </c>
      <c r="IW98" s="86">
        <f t="shared" si="130"/>
        <v>2.4847222278584218E-29</v>
      </c>
      <c r="IY98" s="86">
        <f t="shared" si="131"/>
        <v>0.59608424341989164</v>
      </c>
      <c r="IZ98" s="86">
        <f t="shared" si="131"/>
        <v>0.59684657218103598</v>
      </c>
      <c r="JA98" s="86">
        <f t="shared" si="131"/>
        <v>0.62624924440457752</v>
      </c>
      <c r="JB98" s="86">
        <f t="shared" si="131"/>
        <v>0.64421719824000268</v>
      </c>
      <c r="JC98" s="86">
        <f t="shared" si="131"/>
        <v>0.68463433040042088</v>
      </c>
      <c r="JD98" s="86">
        <f t="shared" si="131"/>
        <v>0.69589004401578303</v>
      </c>
      <c r="JE98" s="86">
        <f t="shared" si="131"/>
        <v>0.69472549379103821</v>
      </c>
      <c r="JF98" s="86">
        <f t="shared" si="131"/>
        <v>0.61710298870669811</v>
      </c>
      <c r="JG98" s="86">
        <f t="shared" si="131"/>
        <v>0.5835446752701835</v>
      </c>
      <c r="JH98" s="86">
        <f t="shared" si="131"/>
        <v>0.64565512541311543</v>
      </c>
      <c r="JI98" s="86">
        <f t="shared" si="131"/>
        <v>0.66069630459698758</v>
      </c>
      <c r="JJ98" s="86">
        <f t="shared" si="131"/>
        <v>0.65762986993469252</v>
      </c>
      <c r="JK98" s="86">
        <f t="shared" si="131"/>
        <v>0.60157178746399498</v>
      </c>
      <c r="JL98" s="86">
        <f t="shared" si="131"/>
        <v>0.57817934019816586</v>
      </c>
      <c r="JM98" s="86">
        <f t="shared" si="131"/>
        <v>0.57532285981751508</v>
      </c>
    </row>
    <row r="99" spans="2:273" x14ac:dyDescent="0.25">
      <c r="B99" s="2">
        <v>72</v>
      </c>
      <c r="C99" s="37">
        <v>166.74199999999999</v>
      </c>
      <c r="D99" s="37">
        <v>169.64500000000001</v>
      </c>
      <c r="E99" s="37">
        <v>167.62899999999999</v>
      </c>
      <c r="F99" s="37">
        <v>173.63300000000001</v>
      </c>
      <c r="G99" s="37">
        <v>159.61699999999999</v>
      </c>
      <c r="H99" s="37">
        <v>158.78299999999999</v>
      </c>
      <c r="I99" s="37">
        <v>156.85</v>
      </c>
      <c r="J99" s="37">
        <v>118.56699999999999</v>
      </c>
      <c r="K99" s="37">
        <v>110.667</v>
      </c>
      <c r="L99" s="37">
        <v>149.017</v>
      </c>
      <c r="M99" s="37">
        <v>154.65</v>
      </c>
      <c r="N99" s="37">
        <v>161.4</v>
      </c>
      <c r="O99" s="37">
        <v>168.75</v>
      </c>
      <c r="P99" s="37">
        <v>164.483</v>
      </c>
      <c r="Q99" s="37">
        <v>139.017</v>
      </c>
      <c r="S99" s="4">
        <f t="shared" si="132"/>
        <v>174.48029900035615</v>
      </c>
      <c r="T99" s="4">
        <f t="shared" si="132"/>
        <v>176.44374428124343</v>
      </c>
      <c r="U99" s="4">
        <f t="shared" si="132"/>
        <v>171.32401961485519</v>
      </c>
      <c r="V99" s="4">
        <f t="shared" si="132"/>
        <v>176.30718470333181</v>
      </c>
      <c r="W99" s="4">
        <f t="shared" si="132"/>
        <v>153.93813001424979</v>
      </c>
      <c r="X99" s="4">
        <f t="shared" si="132"/>
        <v>152.37511964391865</v>
      </c>
      <c r="Y99" s="4">
        <f t="shared" si="132"/>
        <v>151.2291689060531</v>
      </c>
      <c r="Z99" s="4">
        <f t="shared" si="132"/>
        <v>109.9084386983904</v>
      </c>
      <c r="AA99" s="4">
        <f t="shared" si="132"/>
        <v>105.44215729713032</v>
      </c>
      <c r="AB99" s="4">
        <f t="shared" si="132"/>
        <v>138.96699516801641</v>
      </c>
      <c r="AC99" s="4">
        <f t="shared" si="132"/>
        <v>151.34568275373502</v>
      </c>
      <c r="AD99" s="4">
        <f t="shared" si="132"/>
        <v>158.81938057274078</v>
      </c>
      <c r="AE99" s="4">
        <f t="shared" si="132"/>
        <v>177.07521166191901</v>
      </c>
      <c r="AF99" s="4">
        <f t="shared" si="132"/>
        <v>170.97361068389793</v>
      </c>
      <c r="AG99" s="4">
        <f t="shared" si="132"/>
        <v>143.13083325909128</v>
      </c>
      <c r="AI99" s="4">
        <f t="shared" si="133"/>
        <v>-7.7382990003561645</v>
      </c>
      <c r="AJ99" s="4">
        <f t="shared" si="133"/>
        <v>-6.7987442812434153</v>
      </c>
      <c r="AK99" s="4">
        <f t="shared" si="133"/>
        <v>-3.6950196148551981</v>
      </c>
      <c r="AL99" s="4">
        <f t="shared" si="133"/>
        <v>-2.6741847033318038</v>
      </c>
      <c r="AM99" s="4">
        <f t="shared" si="133"/>
        <v>5.6788699857501967</v>
      </c>
      <c r="AN99" s="4">
        <f t="shared" si="133"/>
        <v>6.4078803560813355</v>
      </c>
      <c r="AO99" s="4">
        <f t="shared" si="133"/>
        <v>5.6208310939468902</v>
      </c>
      <c r="AP99" s="4">
        <f t="shared" si="133"/>
        <v>8.6585613016095948</v>
      </c>
      <c r="AQ99" s="4">
        <f t="shared" si="133"/>
        <v>5.2248427028696796</v>
      </c>
      <c r="AR99" s="4">
        <f t="shared" si="133"/>
        <v>10.050004831983586</v>
      </c>
      <c r="AS99" s="4">
        <f t="shared" si="133"/>
        <v>3.3043172462649864</v>
      </c>
      <c r="AT99" s="4">
        <f t="shared" si="133"/>
        <v>2.5806194272592222</v>
      </c>
      <c r="AU99" s="4">
        <f t="shared" si="133"/>
        <v>-8.3252116619190133</v>
      </c>
      <c r="AV99" s="4">
        <f t="shared" si="133"/>
        <v>-6.4906106838979269</v>
      </c>
      <c r="AW99" s="4">
        <f t="shared" si="133"/>
        <v>-4.1138332590912796</v>
      </c>
      <c r="AY99" s="2">
        <f t="shared" si="125"/>
        <v>44.52884409743222</v>
      </c>
      <c r="AZ99" s="2">
        <f t="shared" si="125"/>
        <v>45.918914752184754</v>
      </c>
      <c r="BA99" s="2">
        <f t="shared" si="125"/>
        <v>45.535084122587229</v>
      </c>
      <c r="BB99" s="2">
        <f t="shared" si="125"/>
        <v>46.882472520570694</v>
      </c>
      <c r="BC99" s="2">
        <f t="shared" si="125"/>
        <v>46.745744734745777</v>
      </c>
      <c r="BD99" s="2">
        <f t="shared" si="125"/>
        <v>47.488627276551156</v>
      </c>
      <c r="BE99" s="2">
        <f t="shared" si="125"/>
        <v>47.503715884956222</v>
      </c>
      <c r="BF99" s="2">
        <f t="shared" si="125"/>
        <v>47.910444955895315</v>
      </c>
      <c r="BG99" s="2">
        <f t="shared" si="125"/>
        <v>47.220625102031349</v>
      </c>
      <c r="BH99" s="2">
        <f t="shared" si="125"/>
        <v>47.543137520146438</v>
      </c>
      <c r="BI99" s="2">
        <f t="shared" si="125"/>
        <v>47.062152441888422</v>
      </c>
      <c r="BJ99" s="2">
        <f t="shared" si="125"/>
        <v>47.851614945247285</v>
      </c>
      <c r="BK99" s="2">
        <f t="shared" si="125"/>
        <v>48.15350474750975</v>
      </c>
      <c r="BL99" s="2">
        <f t="shared" si="125"/>
        <v>48.421524835911733</v>
      </c>
      <c r="BM99" s="2">
        <f t="shared" si="125"/>
        <v>49.067326516142053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64.247425133689845</v>
      </c>
      <c r="DL99" s="2">
        <f t="shared" si="134"/>
        <v>68.331749579831936</v>
      </c>
      <c r="DM99" s="2">
        <f t="shared" si="134"/>
        <v>65.797975761475769</v>
      </c>
      <c r="DN99" s="2">
        <f t="shared" si="134"/>
        <v>65.971992706992708</v>
      </c>
      <c r="DO99" s="2">
        <f t="shared" si="134"/>
        <v>67.30515658263306</v>
      </c>
      <c r="DP99" s="2">
        <f t="shared" si="134"/>
        <v>65.064180909480896</v>
      </c>
      <c r="DQ99" s="2">
        <f t="shared" si="134"/>
        <v>63.55203998284</v>
      </c>
      <c r="DR99" s="2">
        <f t="shared" si="134"/>
        <v>63.141917086834738</v>
      </c>
      <c r="DS99" s="2">
        <f t="shared" si="134"/>
        <v>64.849620634920626</v>
      </c>
      <c r="DT99" s="2">
        <f t="shared" si="134"/>
        <v>63.277311111111096</v>
      </c>
      <c r="DU99" s="2">
        <f t="shared" si="134"/>
        <v>61.544499288762459</v>
      </c>
      <c r="DV99" s="2">
        <f t="shared" si="134"/>
        <v>63.721382539682544</v>
      </c>
      <c r="DW99" s="2">
        <f t="shared" si="134"/>
        <v>64.095054225654224</v>
      </c>
      <c r="DX99" s="2">
        <f t="shared" si="134"/>
        <v>65.087803081232494</v>
      </c>
      <c r="DY99" s="2">
        <f t="shared" si="134"/>
        <v>64.731132620320864</v>
      </c>
      <c r="EA99" s="2">
        <f t="shared" si="94"/>
        <v>43.9541043232812</v>
      </c>
      <c r="EB99" s="2">
        <f t="shared" si="94"/>
        <v>45.167587806172079</v>
      </c>
      <c r="EC99" s="2">
        <f t="shared" si="94"/>
        <v>44.798016057686489</v>
      </c>
      <c r="ED99" s="2">
        <f t="shared" si="94"/>
        <v>46.189217101803287</v>
      </c>
      <c r="EE99" s="2">
        <f t="shared" si="94"/>
        <v>46.066655065522575</v>
      </c>
      <c r="EF99" s="2">
        <f t="shared" si="94"/>
        <v>46.839258895563773</v>
      </c>
      <c r="EG99" s="2">
        <f t="shared" si="94"/>
        <v>46.901852992144178</v>
      </c>
      <c r="EH99" s="2">
        <f t="shared" si="94"/>
        <v>47.304871962391616</v>
      </c>
      <c r="EI99" s="2">
        <f t="shared" si="94"/>
        <v>46.526615960392718</v>
      </c>
      <c r="EJ99" s="2">
        <f t="shared" si="94"/>
        <v>46.942283664641558</v>
      </c>
      <c r="EK99" s="2">
        <f t="shared" si="94"/>
        <v>46.492456296571149</v>
      </c>
      <c r="EL99" s="2">
        <f t="shared" si="94"/>
        <v>47.251588707090157</v>
      </c>
      <c r="EM99" s="2">
        <f t="shared" si="135"/>
        <v>47.580016410406685</v>
      </c>
      <c r="EN99" s="2">
        <f t="shared" si="135"/>
        <v>47.864407196101673</v>
      </c>
      <c r="EO99" s="2">
        <f t="shared" si="135"/>
        <v>48.389170266103974</v>
      </c>
      <c r="EQ99" s="2">
        <f t="shared" si="136"/>
        <v>43.797766727324912</v>
      </c>
      <c r="ER99" s="2">
        <f t="shared" si="136"/>
        <v>45.623141477383044</v>
      </c>
      <c r="ES99" s="2">
        <f t="shared" si="136"/>
        <v>44.626904628815339</v>
      </c>
      <c r="ET99" s="2">
        <f t="shared" si="136"/>
        <v>45.892303741858917</v>
      </c>
      <c r="EU99" s="2">
        <f t="shared" si="136"/>
        <v>46.086847818828105</v>
      </c>
      <c r="EV99" s="2">
        <f t="shared" si="136"/>
        <v>47.076329826439931</v>
      </c>
      <c r="EW99" s="2">
        <f t="shared" si="136"/>
        <v>47.243674310869345</v>
      </c>
      <c r="EX99" s="2">
        <f t="shared" si="136"/>
        <v>47.36370976418543</v>
      </c>
      <c r="EY99" s="2">
        <f t="shared" si="136"/>
        <v>47.047837127974617</v>
      </c>
      <c r="EZ99" s="2">
        <f t="shared" si="136"/>
        <v>47.18098795360676</v>
      </c>
      <c r="FA99" s="2">
        <f t="shared" si="136"/>
        <v>46.638329445506699</v>
      </c>
      <c r="FB99" s="2">
        <f t="shared" si="136"/>
        <v>47.667111800785527</v>
      </c>
      <c r="FC99" s="2">
        <f t="shared" si="136"/>
        <v>47.844029156787855</v>
      </c>
      <c r="FD99" s="2">
        <f t="shared" si="136"/>
        <v>48.294080668701852</v>
      </c>
      <c r="FE99" s="2">
        <f t="shared" si="136"/>
        <v>48.46443791796969</v>
      </c>
      <c r="FG99" s="2">
        <f t="shared" si="137"/>
        <v>0.97161873944498556</v>
      </c>
      <c r="FH99" s="2">
        <f t="shared" si="137"/>
        <v>0.96766231754477228</v>
      </c>
      <c r="FI99" s="2">
        <f t="shared" si="137"/>
        <v>0.96486303689226749</v>
      </c>
      <c r="FJ99" s="2">
        <f t="shared" si="137"/>
        <v>0.96488580238611665</v>
      </c>
      <c r="FK99" s="2">
        <f t="shared" si="137"/>
        <v>0.96803025612971383</v>
      </c>
      <c r="FL99" s="2">
        <f t="shared" si="137"/>
        <v>0.9644311663061258</v>
      </c>
      <c r="FM99" s="2">
        <f t="shared" si="137"/>
        <v>0.96395215745509832</v>
      </c>
      <c r="FN99" s="2">
        <f t="shared" si="137"/>
        <v>0.96178292718270608</v>
      </c>
      <c r="FO99" s="2">
        <f t="shared" si="137"/>
        <v>0.9622930424010514</v>
      </c>
      <c r="FP99" s="2">
        <f t="shared" si="137"/>
        <v>0.96329504859581616</v>
      </c>
      <c r="FQ99" s="2">
        <f t="shared" si="137"/>
        <v>0.96220059117923495</v>
      </c>
      <c r="FR99" s="2">
        <f t="shared" si="137"/>
        <v>0.96368282009180539</v>
      </c>
      <c r="FS99" s="2">
        <f t="shared" si="137"/>
        <v>0.96533866644130051</v>
      </c>
      <c r="FT99" s="2">
        <f t="shared" si="137"/>
        <v>0.96773073184997083</v>
      </c>
      <c r="FU99" s="2">
        <f t="shared" si="137"/>
        <v>0.95851318910688932</v>
      </c>
      <c r="FW99" s="2">
        <f t="shared" si="127"/>
        <v>7.7412684279964143E-3</v>
      </c>
      <c r="FX99" s="2">
        <f t="shared" si="127"/>
        <v>4.942640959423374E-3</v>
      </c>
      <c r="FY99" s="2">
        <f t="shared" si="127"/>
        <v>4.7147316839199309E-3</v>
      </c>
      <c r="FZ99" s="2">
        <f t="shared" si="127"/>
        <v>4.7181210861831011E-3</v>
      </c>
      <c r="GA99" s="2">
        <f t="shared" si="127"/>
        <v>4.9629454180662559E-3</v>
      </c>
      <c r="GB99" s="2">
        <f t="shared" si="127"/>
        <v>4.7629660302967048E-3</v>
      </c>
      <c r="GC99" s="2">
        <f t="shared" si="127"/>
        <v>4.8550916439478635E-3</v>
      </c>
      <c r="GD99" s="2">
        <f t="shared" si="127"/>
        <v>5.5659246624150914E-3</v>
      </c>
      <c r="GE99" s="2">
        <f t="shared" si="127"/>
        <v>5.9559770092774619E-3</v>
      </c>
      <c r="GF99" s="2">
        <f t="shared" si="127"/>
        <v>5.3516713157768627E-3</v>
      </c>
      <c r="GG99" s="2">
        <f t="shared" si="127"/>
        <v>5.0579470798907556E-3</v>
      </c>
      <c r="GH99" s="2">
        <f t="shared" si="127"/>
        <v>4.5479361235826049E-3</v>
      </c>
      <c r="GI99" s="2">
        <f t="shared" si="127"/>
        <v>3.9964080094256216E-3</v>
      </c>
      <c r="GJ99" s="2">
        <f t="shared" si="127"/>
        <v>3.0983051632304426E-3</v>
      </c>
      <c r="GK99" s="2">
        <f t="shared" si="127"/>
        <v>2.3960921043854003E-3</v>
      </c>
      <c r="GM99" s="86">
        <f t="shared" si="128"/>
        <v>2.1697540885417937E-14</v>
      </c>
      <c r="GN99" s="86">
        <f t="shared" si="128"/>
        <v>9.2989426376804223E-15</v>
      </c>
      <c r="GO99" s="86">
        <f t="shared" si="128"/>
        <v>6.4455157439952555E-20</v>
      </c>
      <c r="GP99" s="86">
        <f t="shared" si="128"/>
        <v>1.8714260766249676E-25</v>
      </c>
      <c r="GQ99" s="86">
        <f t="shared" si="128"/>
        <v>4.9688364897265898E-31</v>
      </c>
      <c r="GR99" s="86">
        <f t="shared" si="128"/>
        <v>9.562958479876621E-37</v>
      </c>
      <c r="GS99" s="86">
        <f t="shared" si="128"/>
        <v>5.1872478972099905E-35</v>
      </c>
      <c r="GT99" s="86">
        <f t="shared" si="128"/>
        <v>1.0701982593995214E-31</v>
      </c>
      <c r="GU99" s="86">
        <f t="shared" si="128"/>
        <v>4.7001689634246441E-29</v>
      </c>
      <c r="GV99" s="86">
        <f t="shared" si="128"/>
        <v>9.875350255726604E-25</v>
      </c>
      <c r="GW99" s="86">
        <f t="shared" si="128"/>
        <v>1.3425975748086157E-25</v>
      </c>
      <c r="GX99" s="86">
        <f t="shared" si="128"/>
        <v>7.5455856884026277E-25</v>
      </c>
      <c r="GY99" s="86">
        <f t="shared" si="128"/>
        <v>2.2960457730981445E-22</v>
      </c>
      <c r="GZ99" s="86">
        <f t="shared" si="128"/>
        <v>4.0598148325065168E-20</v>
      </c>
      <c r="HA99" s="86">
        <f t="shared" si="128"/>
        <v>5.9237464836973385E-24</v>
      </c>
      <c r="HC99" s="86">
        <f t="shared" si="73"/>
        <v>0.63508236878536073</v>
      </c>
      <c r="HD99" s="86">
        <f t="shared" si="73"/>
        <v>0.6302294548274896</v>
      </c>
      <c r="HE99" s="86">
        <f t="shared" si="73"/>
        <v>0.63706424032771258</v>
      </c>
      <c r="HF99" s="86">
        <f t="shared" si="73"/>
        <v>0.65411327898388749</v>
      </c>
      <c r="HG99" s="86">
        <f t="shared" si="87"/>
        <v>0.61073550693595124</v>
      </c>
      <c r="HH99" s="86">
        <f t="shared" si="87"/>
        <v>0.60947652382590511</v>
      </c>
      <c r="HI99" s="86">
        <f t="shared" si="87"/>
        <v>0.61141845866910582</v>
      </c>
      <c r="HJ99" s="86">
        <f t="shared" si="87"/>
        <v>0.41613365474710629</v>
      </c>
      <c r="HK99" s="86">
        <f t="shared" si="87"/>
        <v>0.3983213265996472</v>
      </c>
      <c r="HL99" s="86">
        <f t="shared" si="87"/>
        <v>0.55459922056653266</v>
      </c>
      <c r="HM99" s="86">
        <f t="shared" si="87"/>
        <v>0.61309882873343235</v>
      </c>
      <c r="HN99" s="86">
        <f t="shared" si="87"/>
        <v>0.62877623138509553</v>
      </c>
      <c r="HO99" s="86">
        <f t="shared" si="87"/>
        <v>0.65706459226130176</v>
      </c>
      <c r="HP99" s="86">
        <f t="shared" si="87"/>
        <v>0.63261558594304645</v>
      </c>
      <c r="HQ99" s="86">
        <f t="shared" si="87"/>
        <v>0.62999569151300472</v>
      </c>
      <c r="HS99" s="86">
        <f t="shared" si="129"/>
        <v>1.0335391335875115E-10</v>
      </c>
      <c r="HT99" s="86">
        <f t="shared" si="129"/>
        <v>9.1856367308006551E-13</v>
      </c>
      <c r="HU99" s="86">
        <f t="shared" si="129"/>
        <v>1.3159505608641018E-14</v>
      </c>
      <c r="HV99" s="86">
        <f t="shared" si="129"/>
        <v>1.5495092260718803E-15</v>
      </c>
      <c r="HW99" s="86">
        <f t="shared" si="129"/>
        <v>1.2035595184068753E-14</v>
      </c>
      <c r="HX99" s="86">
        <f t="shared" si="129"/>
        <v>1.340318778945821E-16</v>
      </c>
      <c r="HY99" s="86">
        <f t="shared" si="129"/>
        <v>1.4375393090061789E-16</v>
      </c>
      <c r="HZ99" s="86">
        <f t="shared" si="129"/>
        <v>9.7096865383684836E-17</v>
      </c>
      <c r="IA99" s="86">
        <f t="shared" si="129"/>
        <v>3.1952359344599308E-16</v>
      </c>
      <c r="IB99" s="86">
        <f t="shared" si="129"/>
        <v>8.7647546499134484E-16</v>
      </c>
      <c r="IC99" s="86">
        <f t="shared" si="129"/>
        <v>2.1315412839405582E-16</v>
      </c>
      <c r="ID99" s="86">
        <f t="shared" si="129"/>
        <v>3.8867989672286325E-16</v>
      </c>
      <c r="IE99" s="86">
        <f t="shared" si="129"/>
        <v>7.6424662514906193E-16</v>
      </c>
      <c r="IF99" s="86">
        <f t="shared" si="129"/>
        <v>1.0221422051575962E-10</v>
      </c>
      <c r="IG99" s="86">
        <f t="shared" si="129"/>
        <v>5.3989782660021935E-8</v>
      </c>
      <c r="II99" s="86">
        <f t="shared" si="130"/>
        <v>1.0578682496508048E-62</v>
      </c>
      <c r="IJ99" s="86">
        <f t="shared" si="130"/>
        <v>1.5769318313852097E-80</v>
      </c>
      <c r="IK99" s="86">
        <f t="shared" si="130"/>
        <v>6.3268229712085445E-94</v>
      </c>
      <c r="IL99" s="86">
        <f t="shared" si="130"/>
        <v>2.3769315986820278E-97</v>
      </c>
      <c r="IM99" s="86">
        <f t="shared" si="130"/>
        <v>6.6133902581699236E-93</v>
      </c>
      <c r="IN99" s="86">
        <f t="shared" si="130"/>
        <v>6.4327519232933133E-106</v>
      </c>
      <c r="IO99" s="86">
        <f t="shared" si="130"/>
        <v>1.1626933949661064E-105</v>
      </c>
      <c r="IP99" s="86">
        <f t="shared" si="130"/>
        <v>2.2102774534922233E-109</v>
      </c>
      <c r="IQ99" s="86">
        <f t="shared" si="130"/>
        <v>3.9356542950911257E-106</v>
      </c>
      <c r="IR99" s="86">
        <f t="shared" si="130"/>
        <v>9.7502640039746803E-101</v>
      </c>
      <c r="IS99" s="86">
        <f t="shared" si="130"/>
        <v>6.4216245484525999E-104</v>
      </c>
      <c r="IT99" s="86">
        <f t="shared" si="130"/>
        <v>1.127795351827508E-101</v>
      </c>
      <c r="IU99" s="86">
        <f t="shared" si="130"/>
        <v>4.2003400325949916E-97</v>
      </c>
      <c r="IV99" s="86">
        <f t="shared" si="130"/>
        <v>1.4555306860272463E-51</v>
      </c>
      <c r="IW99" s="86">
        <f t="shared" si="130"/>
        <v>1.6647625540634018E-28</v>
      </c>
      <c r="IY99" s="86">
        <f t="shared" si="131"/>
        <v>0.63508236888873626</v>
      </c>
      <c r="IZ99" s="86">
        <f t="shared" si="131"/>
        <v>0.63022945482841752</v>
      </c>
      <c r="JA99" s="86">
        <f t="shared" si="131"/>
        <v>0.63706424032772579</v>
      </c>
      <c r="JB99" s="86">
        <f t="shared" si="131"/>
        <v>0.65411327898388905</v>
      </c>
      <c r="JC99" s="86">
        <f t="shared" si="131"/>
        <v>0.61073550693596323</v>
      </c>
      <c r="JD99" s="86">
        <f t="shared" si="131"/>
        <v>0.60947652382590523</v>
      </c>
      <c r="JE99" s="86">
        <f t="shared" si="131"/>
        <v>0.61141845866910594</v>
      </c>
      <c r="JF99" s="86">
        <f t="shared" si="131"/>
        <v>0.4161336547471064</v>
      </c>
      <c r="JG99" s="86">
        <f t="shared" si="131"/>
        <v>0.39832132659964753</v>
      </c>
      <c r="JH99" s="86">
        <f t="shared" si="131"/>
        <v>0.55459922056653355</v>
      </c>
      <c r="JI99" s="86">
        <f t="shared" si="131"/>
        <v>0.61309882873343258</v>
      </c>
      <c r="JJ99" s="86">
        <f t="shared" si="131"/>
        <v>0.62877623138509597</v>
      </c>
      <c r="JK99" s="86">
        <f t="shared" si="131"/>
        <v>0.65706459226130254</v>
      </c>
      <c r="JL99" s="86">
        <f t="shared" si="131"/>
        <v>0.63261558604526069</v>
      </c>
      <c r="JM99" s="86">
        <f t="shared" si="131"/>
        <v>0.62999574550278736</v>
      </c>
    </row>
    <row r="100" spans="2:273" x14ac:dyDescent="0.25">
      <c r="B100" s="2">
        <v>73</v>
      </c>
      <c r="C100" s="37">
        <v>157.96799999999999</v>
      </c>
      <c r="D100" s="37">
        <v>160.14500000000001</v>
      </c>
      <c r="E100" s="37">
        <v>152.113</v>
      </c>
      <c r="F100" s="37">
        <v>152.75</v>
      </c>
      <c r="G100" s="37">
        <v>119.93300000000001</v>
      </c>
      <c r="H100" s="37">
        <v>110.4</v>
      </c>
      <c r="I100" s="37">
        <v>110.783</v>
      </c>
      <c r="J100" s="37">
        <v>66.150000000000006</v>
      </c>
      <c r="K100" s="37">
        <v>67.05</v>
      </c>
      <c r="L100" s="37">
        <v>110.167</v>
      </c>
      <c r="M100" s="37">
        <v>124.367</v>
      </c>
      <c r="N100" s="37">
        <v>135.68299999999999</v>
      </c>
      <c r="O100" s="37">
        <v>158.667</v>
      </c>
      <c r="P100" s="37">
        <v>155.96700000000001</v>
      </c>
      <c r="Q100" s="37">
        <v>127.93300000000001</v>
      </c>
      <c r="S100" s="4">
        <f t="shared" si="132"/>
        <v>157.76777282402179</v>
      </c>
      <c r="T100" s="4">
        <f t="shared" si="132"/>
        <v>157.1124748455324</v>
      </c>
      <c r="U100" s="4">
        <f t="shared" si="132"/>
        <v>143.14542589168283</v>
      </c>
      <c r="V100" s="4">
        <f t="shared" si="132"/>
        <v>143.68815656664742</v>
      </c>
      <c r="W100" s="4">
        <f t="shared" si="132"/>
        <v>110.83852387836728</v>
      </c>
      <c r="X100" s="4">
        <f t="shared" si="132"/>
        <v>104.26906968566239</v>
      </c>
      <c r="Y100" s="4">
        <f t="shared" si="132"/>
        <v>104.15199264133442</v>
      </c>
      <c r="Z100" s="4">
        <f t="shared" si="132"/>
        <v>71.911836015306505</v>
      </c>
      <c r="AA100" s="4">
        <f t="shared" si="132"/>
        <v>71.620731833224653</v>
      </c>
      <c r="AB100" s="4">
        <f t="shared" si="132"/>
        <v>101.34174602266577</v>
      </c>
      <c r="AC100" s="4">
        <f t="shared" si="132"/>
        <v>113.70122145871143</v>
      </c>
      <c r="AD100" s="4">
        <f t="shared" si="132"/>
        <v>123.31173122259564</v>
      </c>
      <c r="AE100" s="4">
        <f t="shared" si="132"/>
        <v>158.38740117303325</v>
      </c>
      <c r="AF100" s="4">
        <f t="shared" si="132"/>
        <v>155.48028135151421</v>
      </c>
      <c r="AG100" s="4">
        <f t="shared" si="132"/>
        <v>124.85214543472974</v>
      </c>
      <c r="AI100" s="4">
        <f t="shared" si="133"/>
        <v>0.20022717597819906</v>
      </c>
      <c r="AJ100" s="4">
        <f t="shared" si="133"/>
        <v>3.0325251544676064</v>
      </c>
      <c r="AK100" s="4">
        <f t="shared" si="133"/>
        <v>8.9675741083171658</v>
      </c>
      <c r="AL100" s="4">
        <f t="shared" si="133"/>
        <v>9.0618434333525784</v>
      </c>
      <c r="AM100" s="4">
        <f t="shared" si="133"/>
        <v>9.0944761216327237</v>
      </c>
      <c r="AN100" s="4">
        <f t="shared" si="133"/>
        <v>6.1309303143376184</v>
      </c>
      <c r="AO100" s="4">
        <f t="shared" si="133"/>
        <v>6.6310073586655847</v>
      </c>
      <c r="AP100" s="4">
        <f t="shared" si="133"/>
        <v>-5.7618360153064998</v>
      </c>
      <c r="AQ100" s="4">
        <f t="shared" si="133"/>
        <v>-4.5707318332246558</v>
      </c>
      <c r="AR100" s="4">
        <f t="shared" si="133"/>
        <v>8.8252539773342278</v>
      </c>
      <c r="AS100" s="4">
        <f t="shared" si="133"/>
        <v>10.665778541288574</v>
      </c>
      <c r="AT100" s="4">
        <f t="shared" si="133"/>
        <v>12.371268777404353</v>
      </c>
      <c r="AU100" s="4">
        <f t="shared" si="133"/>
        <v>0.27959882696674754</v>
      </c>
      <c r="AV100" s="4">
        <f t="shared" si="133"/>
        <v>0.48671864848580526</v>
      </c>
      <c r="AW100" s="4">
        <f t="shared" si="133"/>
        <v>3.0808545652702719</v>
      </c>
      <c r="AY100" s="2">
        <f t="shared" si="125"/>
        <v>44.367490232239113</v>
      </c>
      <c r="AZ100" s="2">
        <f t="shared" si="125"/>
        <v>45.743803463145355</v>
      </c>
      <c r="BA100" s="2">
        <f t="shared" si="125"/>
        <v>45.356135682097765</v>
      </c>
      <c r="BB100" s="2">
        <f t="shared" si="125"/>
        <v>46.680025182534735</v>
      </c>
      <c r="BC100" s="2">
        <f t="shared" si="125"/>
        <v>46.565329007653887</v>
      </c>
      <c r="BD100" s="2">
        <f t="shared" si="125"/>
        <v>47.313964250623471</v>
      </c>
      <c r="BE100" s="2">
        <f t="shared" si="125"/>
        <v>47.331470070731186</v>
      </c>
      <c r="BF100" s="2">
        <f t="shared" si="125"/>
        <v>47.714723029707123</v>
      </c>
      <c r="BG100" s="2">
        <f t="shared" si="125"/>
        <v>47.062383420393274</v>
      </c>
      <c r="BH100" s="2">
        <f t="shared" si="125"/>
        <v>47.351024894956886</v>
      </c>
      <c r="BI100" s="2">
        <f t="shared" si="125"/>
        <v>46.879062914363296</v>
      </c>
      <c r="BJ100" s="2">
        <f t="shared" si="125"/>
        <v>47.666356539782804</v>
      </c>
      <c r="BK100" s="2">
        <f t="shared" si="125"/>
        <v>47.960747278280984</v>
      </c>
      <c r="BL100" s="2">
        <f t="shared" si="125"/>
        <v>48.24517708792559</v>
      </c>
      <c r="BM100" s="2">
        <f t="shared" si="125"/>
        <v>48.879878720423442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64.456406751336914</v>
      </c>
      <c r="DL100" s="2">
        <f t="shared" si="134"/>
        <v>68.562379831932773</v>
      </c>
      <c r="DM100" s="2">
        <f t="shared" si="134"/>
        <v>65.995174603174604</v>
      </c>
      <c r="DN100" s="2">
        <f t="shared" si="134"/>
        <v>66.158992063492065</v>
      </c>
      <c r="DO100" s="2">
        <f t="shared" si="134"/>
        <v>67.504020728291323</v>
      </c>
      <c r="DP100" s="2">
        <f t="shared" si="134"/>
        <v>65.198784126984123</v>
      </c>
      <c r="DQ100" s="2">
        <f t="shared" si="134"/>
        <v>63.65749841269843</v>
      </c>
      <c r="DR100" s="2">
        <f t="shared" si="134"/>
        <v>63.259104201680678</v>
      </c>
      <c r="DS100" s="2">
        <f t="shared" si="134"/>
        <v>64.984296825396825</v>
      </c>
      <c r="DT100" s="2">
        <f t="shared" si="134"/>
        <v>63.400577777777762</v>
      </c>
      <c r="DU100" s="2">
        <f t="shared" si="134"/>
        <v>61.65370673304885</v>
      </c>
      <c r="DV100" s="2">
        <f t="shared" si="134"/>
        <v>63.850768253968262</v>
      </c>
      <c r="DW100" s="2">
        <f t="shared" si="134"/>
        <v>64.221782539682536</v>
      </c>
      <c r="DX100" s="2">
        <f t="shared" si="134"/>
        <v>65.253643137254898</v>
      </c>
      <c r="DY100" s="2">
        <f t="shared" si="134"/>
        <v>64.976187165775414</v>
      </c>
      <c r="EA100" s="2">
        <f t="shared" si="94"/>
        <v>43.833605432184108</v>
      </c>
      <c r="EB100" s="2">
        <f t="shared" si="94"/>
        <v>45.045908966310023</v>
      </c>
      <c r="EC100" s="2">
        <f t="shared" si="94"/>
        <v>44.671535458199529</v>
      </c>
      <c r="ED100" s="2">
        <f t="shared" si="94"/>
        <v>46.03503421838397</v>
      </c>
      <c r="EE100" s="2">
        <f t="shared" si="94"/>
        <v>45.934557056383298</v>
      </c>
      <c r="EF100" s="2">
        <f t="shared" si="94"/>
        <v>46.711184034195938</v>
      </c>
      <c r="EG100" s="2">
        <f t="shared" si="94"/>
        <v>46.772876675138633</v>
      </c>
      <c r="EH100" s="2">
        <f t="shared" si="94"/>
        <v>47.151053788571375</v>
      </c>
      <c r="EI100" s="2">
        <f t="shared" si="94"/>
        <v>46.418568645632291</v>
      </c>
      <c r="EJ100" s="2">
        <f t="shared" si="94"/>
        <v>46.791911893074122</v>
      </c>
      <c r="EK100" s="2">
        <f t="shared" si="94"/>
        <v>46.348923878428117</v>
      </c>
      <c r="EL100" s="2">
        <f t="shared" si="94"/>
        <v>47.108059351940973</v>
      </c>
      <c r="EM100" s="2">
        <f t="shared" si="135"/>
        <v>47.42711668605024</v>
      </c>
      <c r="EN100" s="2">
        <f t="shared" si="135"/>
        <v>47.726499923613858</v>
      </c>
      <c r="EO100" s="2">
        <f t="shared" si="135"/>
        <v>48.244338429658093</v>
      </c>
      <c r="EQ100" s="2">
        <f t="shared" si="136"/>
        <v>43.685934687559161</v>
      </c>
      <c r="ER100" s="2">
        <f t="shared" si="136"/>
        <v>45.481624878664348</v>
      </c>
      <c r="ES100" s="2">
        <f t="shared" si="136"/>
        <v>44.508748260228799</v>
      </c>
      <c r="ET100" s="2">
        <f t="shared" si="136"/>
        <v>45.751403475604938</v>
      </c>
      <c r="EU100" s="2">
        <f t="shared" si="136"/>
        <v>45.953376162932443</v>
      </c>
      <c r="EV100" s="2">
        <f t="shared" si="136"/>
        <v>46.936302376539004</v>
      </c>
      <c r="EW100" s="2">
        <f t="shared" si="136"/>
        <v>47.097609013449748</v>
      </c>
      <c r="EX100" s="2">
        <f t="shared" si="136"/>
        <v>47.206590050406611</v>
      </c>
      <c r="EY100" s="2">
        <f t="shared" si="136"/>
        <v>46.913409779252689</v>
      </c>
      <c r="EZ100" s="2">
        <f t="shared" si="136"/>
        <v>47.018899002672562</v>
      </c>
      <c r="FA100" s="2">
        <f t="shared" si="136"/>
        <v>46.487724694072661</v>
      </c>
      <c r="FB100" s="2">
        <f t="shared" si="136"/>
        <v>47.503905119352936</v>
      </c>
      <c r="FC100" s="2">
        <f t="shared" si="136"/>
        <v>47.678628697268323</v>
      </c>
      <c r="FD100" s="2">
        <f t="shared" si="136"/>
        <v>48.13458205553134</v>
      </c>
      <c r="FE100" s="2">
        <f t="shared" si="136"/>
        <v>48.300525142350857</v>
      </c>
      <c r="FG100" s="2">
        <f t="shared" si="137"/>
        <v>0.97405118222806764</v>
      </c>
      <c r="FH100" s="2">
        <f t="shared" si="137"/>
        <v>0.97042352720480285</v>
      </c>
      <c r="FI100" s="2">
        <f t="shared" si="137"/>
        <v>0.96785532800483254</v>
      </c>
      <c r="FJ100" s="2">
        <f t="shared" si="137"/>
        <v>0.96787621931875567</v>
      </c>
      <c r="FK100" s="2">
        <f t="shared" si="137"/>
        <v>0.97076099801149573</v>
      </c>
      <c r="FL100" s="2">
        <f t="shared" si="137"/>
        <v>0.96745899546298597</v>
      </c>
      <c r="FM100" s="2">
        <f t="shared" si="137"/>
        <v>0.96701936825578183</v>
      </c>
      <c r="FN100" s="2">
        <f t="shared" si="137"/>
        <v>0.96502801546386119</v>
      </c>
      <c r="FO100" s="2">
        <f t="shared" si="137"/>
        <v>0.96549636968348784</v>
      </c>
      <c r="FP100" s="2">
        <f t="shared" si="137"/>
        <v>0.96641622302356156</v>
      </c>
      <c r="FQ100" s="2">
        <f t="shared" si="137"/>
        <v>0.9654114901862445</v>
      </c>
      <c r="FR100" s="2">
        <f t="shared" si="137"/>
        <v>0.96677215809609873</v>
      </c>
      <c r="FS100" s="2">
        <f t="shared" si="137"/>
        <v>0.96829178368343694</v>
      </c>
      <c r="FT100" s="2">
        <f t="shared" si="137"/>
        <v>0.97048627800594045</v>
      </c>
      <c r="FU100" s="2">
        <f t="shared" si="137"/>
        <v>0.96202495506348529</v>
      </c>
      <c r="FW100" s="2">
        <f t="shared" si="127"/>
        <v>8.481797296009742E-3</v>
      </c>
      <c r="FX100" s="2">
        <f t="shared" si="127"/>
        <v>5.416914949105337E-3</v>
      </c>
      <c r="FY100" s="2">
        <f t="shared" si="127"/>
        <v>5.1672500712022689E-3</v>
      </c>
      <c r="FZ100" s="2">
        <f t="shared" si="127"/>
        <v>5.1709630970195762E-3</v>
      </c>
      <c r="GA100" s="2">
        <f t="shared" si="127"/>
        <v>5.439157084003143E-3</v>
      </c>
      <c r="GB100" s="2">
        <f t="shared" si="127"/>
        <v>5.2200896532172735E-3</v>
      </c>
      <c r="GC100" s="2">
        <f t="shared" si="127"/>
        <v>5.3210097111320784E-3</v>
      </c>
      <c r="GD100" s="2">
        <f t="shared" si="127"/>
        <v>6.0996395859876946E-3</v>
      </c>
      <c r="GE100" s="2">
        <f t="shared" si="127"/>
        <v>6.5268484572230268E-3</v>
      </c>
      <c r="GF100" s="2">
        <f t="shared" si="127"/>
        <v>5.8649627155008821E-3</v>
      </c>
      <c r="GG100" s="2">
        <f t="shared" si="127"/>
        <v>5.5432236991184974E-3</v>
      </c>
      <c r="GH100" s="2">
        <f t="shared" si="127"/>
        <v>4.9845257033538032E-3</v>
      </c>
      <c r="GI100" s="2">
        <f t="shared" si="127"/>
        <v>4.3802853550910818E-3</v>
      </c>
      <c r="GJ100" s="2">
        <f t="shared" si="127"/>
        <v>3.3962088654847186E-3</v>
      </c>
      <c r="GK100" s="2">
        <f t="shared" si="127"/>
        <v>2.626655542755985E-3</v>
      </c>
      <c r="GM100" s="86">
        <f t="shared" si="128"/>
        <v>6.4507692898963601E-16</v>
      </c>
      <c r="GN100" s="86">
        <f t="shared" si="128"/>
        <v>2.4800424673514109E-16</v>
      </c>
      <c r="GO100" s="86">
        <f t="shared" si="128"/>
        <v>4.6717258072138714E-22</v>
      </c>
      <c r="GP100" s="86">
        <f t="shared" si="128"/>
        <v>3.2273424459494951E-28</v>
      </c>
      <c r="GQ100" s="86">
        <f t="shared" si="128"/>
        <v>2.8034518683966878E-34</v>
      </c>
      <c r="GR100" s="86">
        <f t="shared" si="128"/>
        <v>1.1881446051764725E-40</v>
      </c>
      <c r="GS100" s="86">
        <f t="shared" si="128"/>
        <v>9.4150647816164583E-39</v>
      </c>
      <c r="GT100" s="86">
        <f t="shared" si="128"/>
        <v>5.6596429559825263E-35</v>
      </c>
      <c r="GU100" s="86">
        <f t="shared" si="128"/>
        <v>4.5347944029003748E-32</v>
      </c>
      <c r="GV100" s="86">
        <f t="shared" si="128"/>
        <v>2.4392902359264535E-27</v>
      </c>
      <c r="GW100" s="86">
        <f t="shared" si="128"/>
        <v>2.5898466663378769E-28</v>
      </c>
      <c r="GX100" s="86">
        <f t="shared" si="128"/>
        <v>1.909116809012259E-27</v>
      </c>
      <c r="GY100" s="86">
        <f t="shared" si="128"/>
        <v>9.6479094586921262E-25</v>
      </c>
      <c r="GZ100" s="86">
        <f t="shared" si="128"/>
        <v>3.1987060870705888E-22</v>
      </c>
      <c r="HA100" s="86">
        <f t="shared" si="128"/>
        <v>1.9529628103775474E-26</v>
      </c>
      <c r="HC100" s="86">
        <f t="shared" si="73"/>
        <v>0.61538785179304611</v>
      </c>
      <c r="HD100" s="86">
        <f t="shared" si="73"/>
        <v>0.60025947724335516</v>
      </c>
      <c r="HE100" s="86">
        <f t="shared" si="73"/>
        <v>0.5595419985157859</v>
      </c>
      <c r="HF100" s="86">
        <f t="shared" si="73"/>
        <v>0.55559180813748865</v>
      </c>
      <c r="HG100" s="86">
        <f t="shared" si="87"/>
        <v>0.41707680225454186</v>
      </c>
      <c r="HH100" s="86">
        <f t="shared" si="87"/>
        <v>0.38030396171025832</v>
      </c>
      <c r="HI100" s="86">
        <f t="shared" ref="HI100:HQ128" si="138" xml:space="preserve"> _xlfn.NORM.DIST($B100, I$8, ABS(I$12), TRUE) * _xlfn.NORM.DIST(($B100 - I$8)*I$16, 0, ABS(I$12), TRUE) * 2</f>
        <v>0.38493541899444295</v>
      </c>
      <c r="HJ100" s="86">
        <f t="shared" si="138"/>
        <v>0.18998493619526449</v>
      </c>
      <c r="HK100" s="86">
        <f t="shared" si="138"/>
        <v>0.19682747939191822</v>
      </c>
      <c r="HL100" s="86">
        <f t="shared" si="138"/>
        <v>0.37693600300974378</v>
      </c>
      <c r="HM100" s="86">
        <f t="shared" si="138"/>
        <v>0.45045109212070578</v>
      </c>
      <c r="HN100" s="86">
        <f t="shared" si="138"/>
        <v>0.48850265965390177</v>
      </c>
      <c r="HO100" s="86">
        <f t="shared" si="138"/>
        <v>0.6317080246774317</v>
      </c>
      <c r="HP100" s="86">
        <f t="shared" si="138"/>
        <v>0.62066779971960051</v>
      </c>
      <c r="HQ100" s="86">
        <f t="shared" si="138"/>
        <v>0.5856529029163472</v>
      </c>
      <c r="HS100" s="86">
        <f t="shared" si="129"/>
        <v>4.0493044430513813E-10</v>
      </c>
      <c r="HT100" s="86">
        <f t="shared" si="129"/>
        <v>4.39439775516774E-12</v>
      </c>
      <c r="HU100" s="86">
        <f t="shared" si="129"/>
        <v>8.0082323537787724E-14</v>
      </c>
      <c r="HV100" s="86">
        <f t="shared" si="129"/>
        <v>1.038098665086796E-14</v>
      </c>
      <c r="HW100" s="86">
        <f t="shared" si="129"/>
        <v>7.3975938530121309E-14</v>
      </c>
      <c r="HX100" s="86">
        <f t="shared" si="129"/>
        <v>1.0524393325043605E-15</v>
      </c>
      <c r="HY100" s="86">
        <f t="shared" si="129"/>
        <v>1.1319010372622357E-15</v>
      </c>
      <c r="HZ100" s="86">
        <f t="shared" si="129"/>
        <v>8.4739700120372411E-16</v>
      </c>
      <c r="IA100" s="86">
        <f t="shared" si="129"/>
        <v>2.6760797410159317E-15</v>
      </c>
      <c r="IB100" s="86">
        <f t="shared" si="129"/>
        <v>6.4655846490769306E-15</v>
      </c>
      <c r="IC100" s="86">
        <f t="shared" si="129"/>
        <v>1.6565787920293624E-15</v>
      </c>
      <c r="ID100" s="86">
        <f t="shared" si="129"/>
        <v>2.7905674336988528E-15</v>
      </c>
      <c r="IE100" s="86">
        <f t="shared" si="129"/>
        <v>4.9230484234858017E-15</v>
      </c>
      <c r="IF100" s="86">
        <f t="shared" si="129"/>
        <v>3.2453257742911654E-10</v>
      </c>
      <c r="IG100" s="86">
        <f t="shared" si="129"/>
        <v>1.1735716453518923E-7</v>
      </c>
      <c r="II100" s="86">
        <f t="shared" si="130"/>
        <v>2.05528924806817E-60</v>
      </c>
      <c r="IJ100" s="86">
        <f t="shared" si="130"/>
        <v>8.033906572330967E-78</v>
      </c>
      <c r="IK100" s="86">
        <f t="shared" si="130"/>
        <v>8.7187338776328136E-91</v>
      </c>
      <c r="IL100" s="86">
        <f t="shared" si="130"/>
        <v>4.2886286966359342E-94</v>
      </c>
      <c r="IM100" s="86">
        <f t="shared" si="130"/>
        <v>9.0142536749286052E-90</v>
      </c>
      <c r="IN100" s="86">
        <f t="shared" si="130"/>
        <v>2.305110045255102E-102</v>
      </c>
      <c r="IO100" s="86">
        <f t="shared" si="130"/>
        <v>4.2043737749643337E-102</v>
      </c>
      <c r="IP100" s="86">
        <f t="shared" si="130"/>
        <v>1.3391581293833345E-105</v>
      </c>
      <c r="IQ100" s="86">
        <f t="shared" si="130"/>
        <v>2.0491782718489006E-102</v>
      </c>
      <c r="IR100" s="86">
        <f t="shared" si="130"/>
        <v>2.7646170987928709E-97</v>
      </c>
      <c r="IS100" s="86">
        <f t="shared" si="130"/>
        <v>2.1540049559431375E-100</v>
      </c>
      <c r="IT100" s="86">
        <f t="shared" si="130"/>
        <v>2.7079587328565735E-98</v>
      </c>
      <c r="IU100" s="86">
        <f t="shared" si="130"/>
        <v>5.9409156287236363E-94</v>
      </c>
      <c r="IV100" s="86">
        <f t="shared" si="130"/>
        <v>5.4755004594708885E-50</v>
      </c>
      <c r="IW100" s="86">
        <f t="shared" si="130"/>
        <v>1.0841833302971919E-27</v>
      </c>
      <c r="IY100" s="86">
        <f t="shared" si="131"/>
        <v>0.6153878521979772</v>
      </c>
      <c r="IZ100" s="86">
        <f t="shared" si="131"/>
        <v>0.60025947724774975</v>
      </c>
      <c r="JA100" s="86">
        <f t="shared" si="131"/>
        <v>0.55954199851586595</v>
      </c>
      <c r="JB100" s="86">
        <f t="shared" si="131"/>
        <v>0.55559180813749909</v>
      </c>
      <c r="JC100" s="86">
        <f t="shared" si="131"/>
        <v>0.41707680225461585</v>
      </c>
      <c r="JD100" s="86">
        <f t="shared" si="131"/>
        <v>0.38030396171025938</v>
      </c>
      <c r="JE100" s="86">
        <f t="shared" si="131"/>
        <v>0.38493541899444406</v>
      </c>
      <c r="JF100" s="86">
        <f t="shared" si="131"/>
        <v>0.18998493619526535</v>
      </c>
      <c r="JG100" s="86">
        <f t="shared" si="131"/>
        <v>0.19682747939192088</v>
      </c>
      <c r="JH100" s="86">
        <f t="shared" si="131"/>
        <v>0.37693600300975022</v>
      </c>
      <c r="JI100" s="86">
        <f t="shared" si="131"/>
        <v>0.45045109212070744</v>
      </c>
      <c r="JJ100" s="86">
        <f t="shared" si="131"/>
        <v>0.48850265965390455</v>
      </c>
      <c r="JK100" s="86">
        <f t="shared" si="131"/>
        <v>0.63170802467743659</v>
      </c>
      <c r="JL100" s="86">
        <f t="shared" si="131"/>
        <v>0.62066780004413313</v>
      </c>
      <c r="JM100" s="86">
        <f t="shared" si="131"/>
        <v>0.58565302027351174</v>
      </c>
    </row>
    <row r="101" spans="2:273" x14ac:dyDescent="0.25">
      <c r="B101" s="2">
        <v>74</v>
      </c>
      <c r="C101" s="37">
        <v>142.74199999999999</v>
      </c>
      <c r="D101" s="37">
        <v>139.82300000000001</v>
      </c>
      <c r="E101" s="37">
        <v>118.694</v>
      </c>
      <c r="F101" s="37">
        <v>113.18300000000001</v>
      </c>
      <c r="G101" s="37">
        <v>67.05</v>
      </c>
      <c r="H101" s="37">
        <v>59.017000000000003</v>
      </c>
      <c r="I101" s="37">
        <v>59.183</v>
      </c>
      <c r="J101" s="37">
        <v>45.866999999999997</v>
      </c>
      <c r="K101" s="37">
        <v>48.45</v>
      </c>
      <c r="L101" s="37">
        <v>63.8</v>
      </c>
      <c r="M101" s="37">
        <v>74.849999999999994</v>
      </c>
      <c r="N101" s="37">
        <v>88.15</v>
      </c>
      <c r="O101" s="37">
        <v>134.517</v>
      </c>
      <c r="P101" s="37">
        <v>136.517</v>
      </c>
      <c r="Q101" s="37">
        <v>102.43300000000001</v>
      </c>
      <c r="S101" s="4">
        <f t="shared" si="132"/>
        <v>130.96872649137978</v>
      </c>
      <c r="T101" s="4">
        <f t="shared" si="132"/>
        <v>128.13390148000559</v>
      </c>
      <c r="U101" s="4">
        <f t="shared" si="132"/>
        <v>107.52017314624173</v>
      </c>
      <c r="V101" s="4">
        <f t="shared" si="132"/>
        <v>103.14792589994757</v>
      </c>
      <c r="W101" s="4">
        <f t="shared" si="132"/>
        <v>73.563596302475119</v>
      </c>
      <c r="X101" s="4">
        <f t="shared" si="132"/>
        <v>66.851232660012784</v>
      </c>
      <c r="Y101" s="4">
        <f t="shared" si="132"/>
        <v>67.091454333627084</v>
      </c>
      <c r="Z101" s="4">
        <f t="shared" si="132"/>
        <v>53.466411575182399</v>
      </c>
      <c r="AA101" s="4">
        <f t="shared" si="132"/>
        <v>54.002545016367755</v>
      </c>
      <c r="AB101" s="4">
        <f t="shared" si="132"/>
        <v>71.002060638286267</v>
      </c>
      <c r="AC101" s="4">
        <f t="shared" si="132"/>
        <v>78.233670415595554</v>
      </c>
      <c r="AD101" s="4">
        <f t="shared" si="132"/>
        <v>86.62389937553651</v>
      </c>
      <c r="AE101" s="4">
        <f t="shared" si="132"/>
        <v>125.67936206108621</v>
      </c>
      <c r="AF101" s="4">
        <f t="shared" si="132"/>
        <v>128.18948640824567</v>
      </c>
      <c r="AG101" s="4">
        <f t="shared" si="132"/>
        <v>97.104256176472163</v>
      </c>
      <c r="AI101" s="4">
        <f t="shared" si="133"/>
        <v>11.773273508620207</v>
      </c>
      <c r="AJ101" s="4">
        <f t="shared" si="133"/>
        <v>11.689098519994417</v>
      </c>
      <c r="AK101" s="4">
        <f t="shared" si="133"/>
        <v>11.173826853758271</v>
      </c>
      <c r="AL101" s="4">
        <f t="shared" si="133"/>
        <v>10.035074100052441</v>
      </c>
      <c r="AM101" s="4">
        <f t="shared" si="133"/>
        <v>-6.513596302475122</v>
      </c>
      <c r="AN101" s="4">
        <f t="shared" si="133"/>
        <v>-7.8342326600127805</v>
      </c>
      <c r="AO101" s="4">
        <f t="shared" si="133"/>
        <v>-7.9084543336270841</v>
      </c>
      <c r="AP101" s="4">
        <f t="shared" si="133"/>
        <v>-7.5994115751824012</v>
      </c>
      <c r="AQ101" s="4">
        <f t="shared" si="133"/>
        <v>-5.5525450163677519</v>
      </c>
      <c r="AR101" s="4">
        <f t="shared" si="133"/>
        <v>-7.2020606382862695</v>
      </c>
      <c r="AS101" s="4">
        <f t="shared" si="133"/>
        <v>-3.3836704155955601</v>
      </c>
      <c r="AT101" s="4">
        <f t="shared" si="133"/>
        <v>1.5261006244634956</v>
      </c>
      <c r="AU101" s="4">
        <f t="shared" si="133"/>
        <v>8.8376379389137867</v>
      </c>
      <c r="AV101" s="4">
        <f t="shared" si="133"/>
        <v>8.3275135917543253</v>
      </c>
      <c r="AW101" s="4">
        <f t="shared" si="133"/>
        <v>5.3287438235278444</v>
      </c>
      <c r="AY101" s="2">
        <f t="shared" si="125"/>
        <v>44.208797951589808</v>
      </c>
      <c r="AZ101" s="2">
        <f t="shared" si="125"/>
        <v>45.572216851105118</v>
      </c>
      <c r="BA101" s="2">
        <f t="shared" si="125"/>
        <v>45.180599232764372</v>
      </c>
      <c r="BB101" s="2">
        <f t="shared" si="125"/>
        <v>46.48059082984004</v>
      </c>
      <c r="BC101" s="2">
        <f t="shared" si="125"/>
        <v>46.388072419811209</v>
      </c>
      <c r="BD101" s="2">
        <f t="shared" si="125"/>
        <v>47.142392584940268</v>
      </c>
      <c r="BE101" s="2">
        <f t="shared" si="125"/>
        <v>47.162111809614203</v>
      </c>
      <c r="BF101" s="2">
        <f t="shared" si="125"/>
        <v>47.521604431822603</v>
      </c>
      <c r="BG101" s="2">
        <f t="shared" si="125"/>
        <v>46.907532536715024</v>
      </c>
      <c r="BH101" s="2">
        <f t="shared" si="125"/>
        <v>47.161540407033321</v>
      </c>
      <c r="BI101" s="2">
        <f t="shared" si="125"/>
        <v>46.698453382889262</v>
      </c>
      <c r="BJ101" s="2">
        <f t="shared" si="125"/>
        <v>47.483740987414777</v>
      </c>
      <c r="BK101" s="2">
        <f t="shared" si="125"/>
        <v>47.770504328118776</v>
      </c>
      <c r="BL101" s="2">
        <f t="shared" si="125"/>
        <v>48.071232172403661</v>
      </c>
      <c r="BM101" s="2">
        <f t="shared" si="125"/>
        <v>48.69458970865324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64.665388368983969</v>
      </c>
      <c r="DL101" s="2">
        <f t="shared" si="134"/>
        <v>68.793010084033611</v>
      </c>
      <c r="DM101" s="2">
        <f t="shared" si="134"/>
        <v>66.192373444873454</v>
      </c>
      <c r="DN101" s="2">
        <f t="shared" si="134"/>
        <v>66.345991419991421</v>
      </c>
      <c r="DO101" s="2">
        <f t="shared" si="134"/>
        <v>67.702884873949586</v>
      </c>
      <c r="DP101" s="2">
        <f t="shared" si="134"/>
        <v>65.333387344487335</v>
      </c>
      <c r="DQ101" s="2">
        <f t="shared" si="134"/>
        <v>63.762956842556861</v>
      </c>
      <c r="DR101" s="2">
        <f t="shared" si="134"/>
        <v>63.376291316526618</v>
      </c>
      <c r="DS101" s="2">
        <f t="shared" si="134"/>
        <v>65.11897301587301</v>
      </c>
      <c r="DT101" s="2">
        <f t="shared" si="134"/>
        <v>63.523844444444428</v>
      </c>
      <c r="DU101" s="2">
        <f t="shared" si="134"/>
        <v>61.762914177335247</v>
      </c>
      <c r="DV101" s="2">
        <f t="shared" si="134"/>
        <v>63.980153968253973</v>
      </c>
      <c r="DW101" s="2">
        <f t="shared" si="134"/>
        <v>64.348510853710849</v>
      </c>
      <c r="DX101" s="2">
        <f t="shared" si="134"/>
        <v>65.419483193277316</v>
      </c>
      <c r="DY101" s="2">
        <f t="shared" si="134"/>
        <v>65.221241711229965</v>
      </c>
      <c r="EA101" s="2">
        <f t="shared" si="94"/>
        <v>43.713106541087015</v>
      </c>
      <c r="EB101" s="2">
        <f t="shared" si="94"/>
        <v>44.924230126447966</v>
      </c>
      <c r="EC101" s="2">
        <f t="shared" si="94"/>
        <v>44.545054858712568</v>
      </c>
      <c r="ED101" s="2">
        <f t="shared" si="94"/>
        <v>45.880851334964646</v>
      </c>
      <c r="EE101" s="2">
        <f t="shared" si="94"/>
        <v>45.802459047244014</v>
      </c>
      <c r="EF101" s="2">
        <f t="shared" si="94"/>
        <v>46.583109172828095</v>
      </c>
      <c r="EG101" s="2">
        <f t="shared" si="94"/>
        <v>46.643900358133088</v>
      </c>
      <c r="EH101" s="2">
        <f t="shared" si="94"/>
        <v>46.997235614751133</v>
      </c>
      <c r="EI101" s="2">
        <f t="shared" si="94"/>
        <v>46.310521330871865</v>
      </c>
      <c r="EJ101" s="2">
        <f t="shared" si="94"/>
        <v>46.641540121506686</v>
      </c>
      <c r="EK101" s="2">
        <f t="shared" si="94"/>
        <v>46.205391460285085</v>
      </c>
      <c r="EL101" s="2">
        <f t="shared" si="94"/>
        <v>46.964529996791796</v>
      </c>
      <c r="EM101" s="2">
        <f t="shared" si="135"/>
        <v>47.274216961693789</v>
      </c>
      <c r="EN101" s="2">
        <f t="shared" si="135"/>
        <v>47.588592651126042</v>
      </c>
      <c r="EO101" s="2">
        <f t="shared" si="135"/>
        <v>48.099506593212212</v>
      </c>
      <c r="EQ101" s="2">
        <f t="shared" si="136"/>
        <v>43.57410264779341</v>
      </c>
      <c r="ER101" s="2">
        <f t="shared" si="136"/>
        <v>45.340108279945653</v>
      </c>
      <c r="ES101" s="2">
        <f t="shared" si="136"/>
        <v>44.390591891642259</v>
      </c>
      <c r="ET101" s="2">
        <f t="shared" si="136"/>
        <v>45.610503209350966</v>
      </c>
      <c r="EU101" s="2">
        <f t="shared" si="136"/>
        <v>45.819904507036775</v>
      </c>
      <c r="EV101" s="2">
        <f t="shared" si="136"/>
        <v>46.796274926638084</v>
      </c>
      <c r="EW101" s="2">
        <f t="shared" si="136"/>
        <v>46.951543716030145</v>
      </c>
      <c r="EX101" s="2">
        <f t="shared" si="136"/>
        <v>47.049470336627792</v>
      </c>
      <c r="EY101" s="2">
        <f t="shared" si="136"/>
        <v>46.778982430530753</v>
      </c>
      <c r="EZ101" s="2">
        <f t="shared" si="136"/>
        <v>46.856810051738364</v>
      </c>
      <c r="FA101" s="2">
        <f t="shared" si="136"/>
        <v>46.33711994263863</v>
      </c>
      <c r="FB101" s="2">
        <f t="shared" si="136"/>
        <v>47.340698437920338</v>
      </c>
      <c r="FC101" s="2">
        <f t="shared" si="136"/>
        <v>47.513228237748798</v>
      </c>
      <c r="FD101" s="2">
        <f t="shared" si="136"/>
        <v>47.97508344236082</v>
      </c>
      <c r="FE101" s="2">
        <f t="shared" si="136"/>
        <v>48.136612366732024</v>
      </c>
      <c r="FG101" s="2">
        <f t="shared" si="137"/>
        <v>0.97628023961804955</v>
      </c>
      <c r="FH101" s="2">
        <f t="shared" si="137"/>
        <v>0.97295555551470203</v>
      </c>
      <c r="FI101" s="2">
        <f t="shared" si="137"/>
        <v>0.97060055783903298</v>
      </c>
      <c r="FJ101" s="2">
        <f t="shared" si="137"/>
        <v>0.97061971914639156</v>
      </c>
      <c r="FK101" s="2">
        <f t="shared" si="137"/>
        <v>0.97326493153637506</v>
      </c>
      <c r="FL101" s="2">
        <f t="shared" si="137"/>
        <v>0.97023703215209645</v>
      </c>
      <c r="FM101" s="2">
        <f t="shared" si="137"/>
        <v>0.96983376581601399</v>
      </c>
      <c r="FN101" s="2">
        <f t="shared" si="137"/>
        <v>0.96800672273807242</v>
      </c>
      <c r="FO101" s="2">
        <f t="shared" si="137"/>
        <v>0.96843649005916665</v>
      </c>
      <c r="FP101" s="2">
        <f t="shared" si="137"/>
        <v>0.96928045485865533</v>
      </c>
      <c r="FQ101" s="2">
        <f t="shared" si="137"/>
        <v>0.96835860627373538</v>
      </c>
      <c r="FR101" s="2">
        <f t="shared" si="137"/>
        <v>0.96960698827323966</v>
      </c>
      <c r="FS101" s="2">
        <f t="shared" si="137"/>
        <v>0.97100085601006569</v>
      </c>
      <c r="FT101" s="2">
        <f t="shared" si="137"/>
        <v>0.97301308364253514</v>
      </c>
      <c r="FU101" s="2">
        <f t="shared" si="137"/>
        <v>0.96525023479396344</v>
      </c>
      <c r="FW101" s="2">
        <f t="shared" si="127"/>
        <v>9.2925016660518299E-3</v>
      </c>
      <c r="FX101" s="2">
        <f t="shared" si="127"/>
        <v>5.9364266712816117E-3</v>
      </c>
      <c r="FY101" s="2">
        <f t="shared" si="127"/>
        <v>5.662953901865931E-3</v>
      </c>
      <c r="FZ101" s="2">
        <f t="shared" si="127"/>
        <v>5.6670210960358645E-3</v>
      </c>
      <c r="GA101" s="2">
        <f t="shared" si="127"/>
        <v>5.960789163904026E-3</v>
      </c>
      <c r="GB101" s="2">
        <f t="shared" si="127"/>
        <v>5.7208333329308962E-3</v>
      </c>
      <c r="GC101" s="2">
        <f t="shared" si="127"/>
        <v>5.8313775254836562E-3</v>
      </c>
      <c r="GD101" s="2">
        <f t="shared" si="127"/>
        <v>6.6841882843775924E-3</v>
      </c>
      <c r="GE101" s="2">
        <f t="shared" si="127"/>
        <v>7.1520433914107808E-3</v>
      </c>
      <c r="GF101" s="2">
        <f t="shared" si="127"/>
        <v>6.4271669839966964E-3</v>
      </c>
      <c r="GG101" s="2">
        <f t="shared" si="127"/>
        <v>6.0747751313308127E-3</v>
      </c>
      <c r="GH101" s="2">
        <f t="shared" si="127"/>
        <v>5.4627967035686788E-3</v>
      </c>
      <c r="GI101" s="2">
        <f t="shared" si="127"/>
        <v>4.8008585321829104E-3</v>
      </c>
      <c r="GJ101" s="2">
        <f t="shared" si="127"/>
        <v>3.7226492069219056E-3</v>
      </c>
      <c r="GK101" s="2">
        <f t="shared" si="127"/>
        <v>2.8793408632783795E-3</v>
      </c>
      <c r="GM101" s="86">
        <f t="shared" si="128"/>
        <v>1.5811859598575346E-17</v>
      </c>
      <c r="GN101" s="86">
        <f t="shared" si="128"/>
        <v>5.4193154449885146E-18</v>
      </c>
      <c r="GO101" s="86">
        <f t="shared" si="128"/>
        <v>2.591705497546064E-24</v>
      </c>
      <c r="GP101" s="86">
        <f t="shared" si="128"/>
        <v>3.9433343919664872E-31</v>
      </c>
      <c r="GQ101" s="86">
        <f t="shared" si="128"/>
        <v>1.0728301171229042E-37</v>
      </c>
      <c r="GR101" s="86">
        <f t="shared" si="128"/>
        <v>9.220175750285942E-45</v>
      </c>
      <c r="GS101" s="86">
        <f t="shared" si="128"/>
        <v>1.0854884803111477E-42</v>
      </c>
      <c r="GT101" s="86">
        <f t="shared" si="128"/>
        <v>2.0342501578499559E-38</v>
      </c>
      <c r="GU101" s="86">
        <f t="shared" si="128"/>
        <v>3.0588704630707179E-35</v>
      </c>
      <c r="GV101" s="86">
        <f t="shared" si="128"/>
        <v>4.3914723501346749E-30</v>
      </c>
      <c r="GW101" s="86">
        <f t="shared" si="128"/>
        <v>3.5892299104542475E-31</v>
      </c>
      <c r="GX101" s="86">
        <f t="shared" si="128"/>
        <v>3.5345076395946012E-30</v>
      </c>
      <c r="GY101" s="86">
        <f t="shared" si="128"/>
        <v>3.0273173376620432E-27</v>
      </c>
      <c r="GZ101" s="86">
        <f t="shared" si="128"/>
        <v>1.9509972025296049E-24</v>
      </c>
      <c r="HA101" s="86">
        <f t="shared" si="128"/>
        <v>4.78775292728945E-29</v>
      </c>
      <c r="HC101" s="86">
        <f t="shared" si="73"/>
        <v>0.52649946192021713</v>
      </c>
      <c r="HD101" s="86">
        <f t="shared" si="73"/>
        <v>0.50059242883782051</v>
      </c>
      <c r="HE101" s="86">
        <f t="shared" si="73"/>
        <v>0.4067860391203707</v>
      </c>
      <c r="HF101" s="86">
        <f t="shared" si="73"/>
        <v>0.37140122502246281</v>
      </c>
      <c r="HG101" s="86">
        <f t="shared" si="73"/>
        <v>0.20290617997212615</v>
      </c>
      <c r="HH101" s="86">
        <f t="shared" si="73"/>
        <v>0.15299320976573608</v>
      </c>
      <c r="HI101" s="86">
        <f t="shared" si="138"/>
        <v>0.15699060445543714</v>
      </c>
      <c r="HJ101" s="86">
        <f t="shared" si="138"/>
        <v>5.5373778228188023E-2</v>
      </c>
      <c r="HK101" s="86">
        <f t="shared" si="138"/>
        <v>6.7569010025811227E-2</v>
      </c>
      <c r="HL101" s="86">
        <f t="shared" si="138"/>
        <v>0.19382290604192584</v>
      </c>
      <c r="HM101" s="86">
        <f t="shared" si="138"/>
        <v>0.24654121622516484</v>
      </c>
      <c r="HN101" s="86">
        <f t="shared" si="138"/>
        <v>0.29110789057346692</v>
      </c>
      <c r="HO101" s="86">
        <f t="shared" si="138"/>
        <v>0.50456923789751829</v>
      </c>
      <c r="HP101" s="86">
        <f t="shared" si="138"/>
        <v>0.52437785582938368</v>
      </c>
      <c r="HQ101" s="86">
        <f t="shared" si="138"/>
        <v>0.43504074340237475</v>
      </c>
      <c r="HS101" s="86">
        <f t="shared" si="129"/>
        <v>1.5196253783124845E-9</v>
      </c>
      <c r="HT101" s="86">
        <f t="shared" si="129"/>
        <v>2.0062132066314791E-11</v>
      </c>
      <c r="HU101" s="86">
        <f t="shared" si="129"/>
        <v>4.6176719288242007E-13</v>
      </c>
      <c r="HV101" s="86">
        <f t="shared" si="129"/>
        <v>6.5761184737867034E-14</v>
      </c>
      <c r="HW101" s="86">
        <f t="shared" si="129"/>
        <v>4.3063421411183434E-13</v>
      </c>
      <c r="HX101" s="86">
        <f t="shared" si="129"/>
        <v>7.7726371983201835E-15</v>
      </c>
      <c r="HY101" s="86">
        <f t="shared" si="129"/>
        <v>8.3801879466986256E-15</v>
      </c>
      <c r="HZ101" s="86">
        <f t="shared" si="129"/>
        <v>6.914730673641879E-15</v>
      </c>
      <c r="IA101" s="86">
        <f t="shared" si="129"/>
        <v>2.0962364602431853E-14</v>
      </c>
      <c r="IB101" s="86">
        <f t="shared" si="129"/>
        <v>4.4880575239491567E-14</v>
      </c>
      <c r="IC101" s="86">
        <f t="shared" si="129"/>
        <v>1.2106797524495629E-14</v>
      </c>
      <c r="ID101" s="86">
        <f t="shared" si="129"/>
        <v>1.8910801161821949E-14</v>
      </c>
      <c r="IE101" s="86">
        <f t="shared" si="129"/>
        <v>3.0089834267939029E-14</v>
      </c>
      <c r="IF101" s="86">
        <f t="shared" si="129"/>
        <v>9.9928977616168821E-10</v>
      </c>
      <c r="IG101" s="86">
        <f t="shared" si="129"/>
        <v>2.5028736708859973E-7</v>
      </c>
      <c r="II101" s="86">
        <f t="shared" si="130"/>
        <v>3.6123332468616601E-58</v>
      </c>
      <c r="IJ101" s="86">
        <f t="shared" si="130"/>
        <v>3.6719273518238371E-75</v>
      </c>
      <c r="IK101" s="86">
        <f t="shared" si="130"/>
        <v>1.0604569905362101E-87</v>
      </c>
      <c r="IL101" s="86">
        <f t="shared" si="130"/>
        <v>6.7975618789428232E-91</v>
      </c>
      <c r="IM101" s="86">
        <f t="shared" si="130"/>
        <v>1.0833313037812661E-86</v>
      </c>
      <c r="IN101" s="86">
        <f t="shared" si="130"/>
        <v>7.1686403818117511E-99</v>
      </c>
      <c r="IO101" s="86">
        <f t="shared" si="130"/>
        <v>1.3185461660332389E-98</v>
      </c>
      <c r="IP101" s="86">
        <f t="shared" si="130"/>
        <v>6.9456454635100459E-102</v>
      </c>
      <c r="IQ101" s="86">
        <f t="shared" si="130"/>
        <v>9.139672166443308E-99</v>
      </c>
      <c r="IR101" s="86">
        <f t="shared" si="130"/>
        <v>6.8096701072168163E-94</v>
      </c>
      <c r="IS101" s="86">
        <f t="shared" si="130"/>
        <v>6.2675335228020354E-97</v>
      </c>
      <c r="IT101" s="86">
        <f t="shared" si="130"/>
        <v>5.6889761727472414E-95</v>
      </c>
      <c r="IU101" s="86">
        <f t="shared" si="130"/>
        <v>7.44117454217617E-91</v>
      </c>
      <c r="IV101" s="86">
        <f t="shared" si="130"/>
        <v>1.9440880384492115E-48</v>
      </c>
      <c r="IW101" s="86">
        <f t="shared" si="130"/>
        <v>6.863284573288399E-27</v>
      </c>
      <c r="IY101" s="86">
        <f t="shared" si="131"/>
        <v>0.52649946343984255</v>
      </c>
      <c r="IZ101" s="86">
        <f t="shared" si="131"/>
        <v>0.50059242885788269</v>
      </c>
      <c r="JA101" s="86">
        <f t="shared" si="131"/>
        <v>0.40678603912083244</v>
      </c>
      <c r="JB101" s="86">
        <f t="shared" si="131"/>
        <v>0.37140122502252859</v>
      </c>
      <c r="JC101" s="86">
        <f t="shared" si="131"/>
        <v>0.20290617997255678</v>
      </c>
      <c r="JD101" s="86">
        <f t="shared" si="131"/>
        <v>0.15299320976574385</v>
      </c>
      <c r="JE101" s="86">
        <f t="shared" si="131"/>
        <v>0.15699060445544552</v>
      </c>
      <c r="JF101" s="86">
        <f t="shared" si="131"/>
        <v>5.5373778228194941E-2</v>
      </c>
      <c r="JG101" s="86">
        <f t="shared" si="131"/>
        <v>6.7569010025832182E-2</v>
      </c>
      <c r="JH101" s="86">
        <f t="shared" si="131"/>
        <v>0.19382290604197072</v>
      </c>
      <c r="JI101" s="86">
        <f t="shared" si="131"/>
        <v>0.24654121622517694</v>
      </c>
      <c r="JJ101" s="86">
        <f t="shared" si="131"/>
        <v>0.29110789057348585</v>
      </c>
      <c r="JK101" s="86">
        <f t="shared" si="131"/>
        <v>0.50456923789754837</v>
      </c>
      <c r="JL101" s="86">
        <f t="shared" si="131"/>
        <v>0.52437785682867344</v>
      </c>
      <c r="JM101" s="86">
        <f t="shared" si="131"/>
        <v>0.43504099368974186</v>
      </c>
    </row>
    <row r="102" spans="2:273" x14ac:dyDescent="0.25">
      <c r="B102" s="2">
        <v>75</v>
      </c>
      <c r="C102" s="37">
        <v>112</v>
      </c>
      <c r="D102" s="37">
        <v>104.59699999999999</v>
      </c>
      <c r="E102" s="37">
        <v>70.951999999999998</v>
      </c>
      <c r="F102" s="37">
        <v>62.017000000000003</v>
      </c>
      <c r="G102" s="37">
        <v>45.8</v>
      </c>
      <c r="H102" s="37">
        <v>44.6</v>
      </c>
      <c r="I102" s="37">
        <v>45.3</v>
      </c>
      <c r="J102" s="37">
        <v>44.633000000000003</v>
      </c>
      <c r="K102" s="37">
        <v>44.716999999999999</v>
      </c>
      <c r="L102" s="37">
        <v>45.732999999999997</v>
      </c>
      <c r="M102" s="37">
        <v>45.966999999999999</v>
      </c>
      <c r="N102" s="37">
        <v>50.5</v>
      </c>
      <c r="O102" s="37">
        <v>91.7</v>
      </c>
      <c r="P102" s="37">
        <v>101.017</v>
      </c>
      <c r="Q102" s="37">
        <v>71.617000000000004</v>
      </c>
      <c r="S102" s="4">
        <f t="shared" si="132"/>
        <v>100.71405260537547</v>
      </c>
      <c r="T102" s="4">
        <f t="shared" si="132"/>
        <v>97.206521091694611</v>
      </c>
      <c r="U102" s="4">
        <f t="shared" si="132"/>
        <v>76.493534662090056</v>
      </c>
      <c r="V102" s="4">
        <f t="shared" si="132"/>
        <v>70.873444781569589</v>
      </c>
      <c r="W102" s="4">
        <f t="shared" si="132"/>
        <v>53.921677716857687</v>
      </c>
      <c r="X102" s="4">
        <f t="shared" si="132"/>
        <v>51.045571194601287</v>
      </c>
      <c r="Y102" s="4">
        <f t="shared" si="132"/>
        <v>51.189400562530423</v>
      </c>
      <c r="Z102" s="4">
        <f t="shared" si="132"/>
        <v>48.216836769359141</v>
      </c>
      <c r="AA102" s="4">
        <f t="shared" si="132"/>
        <v>48.12160961168388</v>
      </c>
      <c r="AB102" s="4">
        <f t="shared" si="132"/>
        <v>54.596867517145583</v>
      </c>
      <c r="AC102" s="4">
        <f t="shared" si="132"/>
        <v>57.008521697143458</v>
      </c>
      <c r="AD102" s="4">
        <f t="shared" si="132"/>
        <v>62.027990167231046</v>
      </c>
      <c r="AE102" s="4">
        <f t="shared" si="132"/>
        <v>90.598843201967043</v>
      </c>
      <c r="AF102" s="4">
        <f t="shared" si="132"/>
        <v>97.174176976771861</v>
      </c>
      <c r="AG102" s="4">
        <f t="shared" si="132"/>
        <v>71.651619266142902</v>
      </c>
      <c r="AI102" s="4">
        <f t="shared" si="133"/>
        <v>11.285947394624529</v>
      </c>
      <c r="AJ102" s="4">
        <f t="shared" si="133"/>
        <v>7.3904789083053828</v>
      </c>
      <c r="AK102" s="4">
        <f t="shared" si="133"/>
        <v>-5.5415346620900579</v>
      </c>
      <c r="AL102" s="4">
        <f t="shared" si="133"/>
        <v>-8.8564447815695857</v>
      </c>
      <c r="AM102" s="4">
        <f t="shared" si="133"/>
        <v>-8.1216777168576897</v>
      </c>
      <c r="AN102" s="4">
        <f t="shared" si="133"/>
        <v>-6.4455711946012855</v>
      </c>
      <c r="AO102" s="4">
        <f t="shared" si="133"/>
        <v>-5.889400562530426</v>
      </c>
      <c r="AP102" s="4">
        <f t="shared" si="133"/>
        <v>-3.583836769359138</v>
      </c>
      <c r="AQ102" s="4">
        <f t="shared" si="133"/>
        <v>-3.4046096116838811</v>
      </c>
      <c r="AR102" s="4">
        <f t="shared" si="133"/>
        <v>-8.8638675171455859</v>
      </c>
      <c r="AS102" s="4">
        <f t="shared" si="133"/>
        <v>-11.041521697143459</v>
      </c>
      <c r="AT102" s="4">
        <f t="shared" si="133"/>
        <v>-11.527990167231046</v>
      </c>
      <c r="AU102" s="4">
        <f t="shared" si="133"/>
        <v>1.1011567980329602</v>
      </c>
      <c r="AV102" s="4">
        <f t="shared" si="133"/>
        <v>3.8428230232281351</v>
      </c>
      <c r="AW102" s="4">
        <f t="shared" si="133"/>
        <v>-3.4619266142897231E-2</v>
      </c>
      <c r="AY102" s="2">
        <f t="shared" si="125"/>
        <v>44.052625219695969</v>
      </c>
      <c r="AZ102" s="2">
        <f t="shared" si="125"/>
        <v>45.403961657681407</v>
      </c>
      <c r="BA102" s="2">
        <f t="shared" si="125"/>
        <v>45.008294989027981</v>
      </c>
      <c r="BB102" s="2">
        <f t="shared" si="125"/>
        <v>46.284025162721406</v>
      </c>
      <c r="BC102" s="2">
        <f t="shared" si="125"/>
        <v>46.213804815596383</v>
      </c>
      <c r="BD102" s="2">
        <f t="shared" si="125"/>
        <v>46.973741397993912</v>
      </c>
      <c r="BE102" s="2">
        <f t="shared" si="125"/>
        <v>46.995479486024998</v>
      </c>
      <c r="BF102" s="2">
        <f t="shared" si="125"/>
        <v>47.330966385905214</v>
      </c>
      <c r="BG102" s="2">
        <f t="shared" si="125"/>
        <v>46.755877912438478</v>
      </c>
      <c r="BH102" s="2">
        <f t="shared" si="125"/>
        <v>46.974555128950698</v>
      </c>
      <c r="BI102" s="2">
        <f t="shared" si="125"/>
        <v>46.520204036853926</v>
      </c>
      <c r="BJ102" s="2">
        <f t="shared" si="125"/>
        <v>47.303636622863003</v>
      </c>
      <c r="BK102" s="2">
        <f t="shared" si="125"/>
        <v>47.582651583806843</v>
      </c>
      <c r="BL102" s="2">
        <f t="shared" si="125"/>
        <v>47.899572904998458</v>
      </c>
      <c r="BM102" s="2">
        <f t="shared" si="125"/>
        <v>48.51141491883731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>
        <f t="shared" si="126"/>
        <v>44.633000000000003</v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>
        <f t="shared" si="117"/>
        <v>44.633000000000003</v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64.874369986631024</v>
      </c>
      <c r="DL102" s="2">
        <f t="shared" si="134"/>
        <v>69.023640336134449</v>
      </c>
      <c r="DM102" s="2">
        <f t="shared" si="134"/>
        <v>66.389572286572289</v>
      </c>
      <c r="DN102" s="2">
        <f t="shared" si="134"/>
        <v>66.532990776490777</v>
      </c>
      <c r="DO102" s="2">
        <f t="shared" si="134"/>
        <v>67.901749019607848</v>
      </c>
      <c r="DP102" s="2">
        <f t="shared" si="134"/>
        <v>65.467990561990547</v>
      </c>
      <c r="DQ102" s="2">
        <f t="shared" si="134"/>
        <v>63.868415272415291</v>
      </c>
      <c r="DR102" s="2">
        <f t="shared" si="134"/>
        <v>63.493478431372559</v>
      </c>
      <c r="DS102" s="2">
        <f t="shared" si="134"/>
        <v>65.253649206349195</v>
      </c>
      <c r="DT102" s="2">
        <f t="shared" si="134"/>
        <v>63.647111111111101</v>
      </c>
      <c r="DU102" s="2">
        <f t="shared" si="134"/>
        <v>61.872121621621638</v>
      </c>
      <c r="DV102" s="2">
        <f t="shared" si="134"/>
        <v>64.10953968253969</v>
      </c>
      <c r="DW102" s="2">
        <f t="shared" si="134"/>
        <v>64.475239167739161</v>
      </c>
      <c r="DX102" s="2">
        <f t="shared" si="134"/>
        <v>65.585323249299719</v>
      </c>
      <c r="DY102" s="2">
        <f t="shared" si="134"/>
        <v>65.466296256684501</v>
      </c>
      <c r="EA102" s="2">
        <f t="shared" si="94"/>
        <v>43.592607649989915</v>
      </c>
      <c r="EB102" s="2">
        <f t="shared" si="94"/>
        <v>44.80255128658591</v>
      </c>
      <c r="EC102" s="2">
        <f t="shared" si="94"/>
        <v>44.418574259225608</v>
      </c>
      <c r="ED102" s="2">
        <f t="shared" si="94"/>
        <v>45.726668451545336</v>
      </c>
      <c r="EE102" s="2">
        <f t="shared" si="94"/>
        <v>45.670361038104737</v>
      </c>
      <c r="EF102" s="2">
        <f t="shared" si="94"/>
        <v>46.45503431146026</v>
      </c>
      <c r="EG102" s="2">
        <f t="shared" si="94"/>
        <v>46.514924041127543</v>
      </c>
      <c r="EH102" s="2">
        <f t="shared" si="94"/>
        <v>46.843417440930892</v>
      </c>
      <c r="EI102" s="2">
        <f t="shared" si="94"/>
        <v>46.202474016111438</v>
      </c>
      <c r="EJ102" s="2">
        <f t="shared" si="94"/>
        <v>46.491168349939251</v>
      </c>
      <c r="EK102" s="2">
        <f t="shared" si="94"/>
        <v>46.061859042142061</v>
      </c>
      <c r="EL102" s="2">
        <f t="shared" si="94"/>
        <v>46.821000641642613</v>
      </c>
      <c r="EM102" s="2">
        <f t="shared" si="135"/>
        <v>47.121317237337337</v>
      </c>
      <c r="EN102" s="2">
        <f t="shared" si="135"/>
        <v>47.450685378638227</v>
      </c>
      <c r="EO102" s="2">
        <f t="shared" si="135"/>
        <v>47.95467475676633</v>
      </c>
      <c r="EQ102" s="2">
        <f t="shared" si="136"/>
        <v>43.462270608027652</v>
      </c>
      <c r="ER102" s="2">
        <f t="shared" si="136"/>
        <v>45.198591681226958</v>
      </c>
      <c r="ES102" s="2">
        <f t="shared" si="136"/>
        <v>44.272435523055719</v>
      </c>
      <c r="ET102" s="2">
        <f t="shared" si="136"/>
        <v>45.469602943096994</v>
      </c>
      <c r="EU102" s="2">
        <f t="shared" si="136"/>
        <v>45.686432851141113</v>
      </c>
      <c r="EV102" s="2">
        <f t="shared" si="136"/>
        <v>46.656247476737164</v>
      </c>
      <c r="EW102" s="2">
        <f t="shared" si="136"/>
        <v>46.805478418610548</v>
      </c>
      <c r="EX102" s="2">
        <f t="shared" si="136"/>
        <v>46.892350622848973</v>
      </c>
      <c r="EY102" s="2">
        <f t="shared" si="136"/>
        <v>46.644555081808818</v>
      </c>
      <c r="EZ102" s="2">
        <f t="shared" si="136"/>
        <v>46.694721100804166</v>
      </c>
      <c r="FA102" s="2">
        <f t="shared" si="136"/>
        <v>46.186515191204592</v>
      </c>
      <c r="FB102" s="2">
        <f t="shared" si="136"/>
        <v>47.177491756487747</v>
      </c>
      <c r="FC102" s="2">
        <f t="shared" si="136"/>
        <v>47.347827778229274</v>
      </c>
      <c r="FD102" s="2">
        <f t="shared" si="136"/>
        <v>47.8155848291903</v>
      </c>
      <c r="FE102" s="2">
        <f t="shared" si="136"/>
        <v>47.972699591113198</v>
      </c>
      <c r="FG102" s="2">
        <f t="shared" si="137"/>
        <v>0.97832207782776393</v>
      </c>
      <c r="FH102" s="2">
        <f t="shared" si="137"/>
        <v>0.97527634062089785</v>
      </c>
      <c r="FI102" s="2">
        <f t="shared" si="137"/>
        <v>0.97311785046711163</v>
      </c>
      <c r="FJ102" s="2">
        <f t="shared" si="137"/>
        <v>0.97313541652090108</v>
      </c>
      <c r="FK102" s="2">
        <f t="shared" si="137"/>
        <v>0.97555983481772157</v>
      </c>
      <c r="FL102" s="2">
        <f t="shared" si="137"/>
        <v>0.97278457846028543</v>
      </c>
      <c r="FM102" s="2">
        <f t="shared" si="137"/>
        <v>0.97241484812819912</v>
      </c>
      <c r="FN102" s="2">
        <f t="shared" si="137"/>
        <v>0.97073941399818919</v>
      </c>
      <c r="FO102" s="2">
        <f t="shared" si="137"/>
        <v>0.97113356760037206</v>
      </c>
      <c r="FP102" s="2">
        <f t="shared" si="137"/>
        <v>0.97190750821112226</v>
      </c>
      <c r="FQ102" s="2">
        <f t="shared" si="137"/>
        <v>0.97106214006285552</v>
      </c>
      <c r="FR102" s="2">
        <f t="shared" si="137"/>
        <v>0.97220691805974557</v>
      </c>
      <c r="FS102" s="2">
        <f t="shared" si="137"/>
        <v>0.9734848099159763</v>
      </c>
      <c r="FT102" s="2">
        <f t="shared" si="137"/>
        <v>0.97532905722307661</v>
      </c>
      <c r="FU102" s="2">
        <f t="shared" si="137"/>
        <v>0.96821063822949749</v>
      </c>
      <c r="FW102" s="2">
        <f t="shared" si="127"/>
        <v>1.0179898942782565E-2</v>
      </c>
      <c r="FX102" s="2">
        <f t="shared" si="127"/>
        <v>6.5054365120893222E-3</v>
      </c>
      <c r="FY102" s="2">
        <f t="shared" si="127"/>
        <v>6.2059148677834049E-3</v>
      </c>
      <c r="FZ102" s="2">
        <f t="shared" si="127"/>
        <v>6.2103695867460522E-3</v>
      </c>
      <c r="GA102" s="2">
        <f t="shared" si="127"/>
        <v>6.5321188187285658E-3</v>
      </c>
      <c r="GB102" s="2">
        <f t="shared" si="127"/>
        <v>6.2693087581328381E-3</v>
      </c>
      <c r="GC102" s="2">
        <f t="shared" si="127"/>
        <v>6.3903830756394109E-3</v>
      </c>
      <c r="GD102" s="2">
        <f t="shared" si="127"/>
        <v>7.3243434016741224E-3</v>
      </c>
      <c r="GE102" s="2">
        <f t="shared" si="127"/>
        <v>7.8366522192130986E-3</v>
      </c>
      <c r="GF102" s="2">
        <f t="shared" si="127"/>
        <v>7.0428813006849725E-3</v>
      </c>
      <c r="GG102" s="2">
        <f t="shared" si="127"/>
        <v>6.656956946371485E-3</v>
      </c>
      <c r="GH102" s="2">
        <f t="shared" si="127"/>
        <v>5.9866822497921307E-3</v>
      </c>
      <c r="GI102" s="2">
        <f t="shared" si="127"/>
        <v>5.2615996452056836E-3</v>
      </c>
      <c r="GJ102" s="2">
        <f t="shared" si="127"/>
        <v>4.0803382155281103E-3</v>
      </c>
      <c r="GK102" s="2">
        <f t="shared" si="127"/>
        <v>3.1562576876235913E-3</v>
      </c>
      <c r="GM102" s="86">
        <f t="shared" si="128"/>
        <v>3.1953288038913621E-19</v>
      </c>
      <c r="GN102" s="86">
        <f t="shared" si="128"/>
        <v>9.7023752333317467E-20</v>
      </c>
      <c r="GO102" s="86">
        <f t="shared" si="128"/>
        <v>1.1004216198369596E-26</v>
      </c>
      <c r="GP102" s="86">
        <f t="shared" si="128"/>
        <v>3.4135077984081684E-34</v>
      </c>
      <c r="GQ102" s="86">
        <f t="shared" si="128"/>
        <v>2.7844424279393215E-41</v>
      </c>
      <c r="GR102" s="86">
        <f t="shared" si="128"/>
        <v>4.4684933777427487E-49</v>
      </c>
      <c r="GS102" s="86">
        <f t="shared" si="128"/>
        <v>7.9488157557612756E-47</v>
      </c>
      <c r="GT102" s="86">
        <f t="shared" si="128"/>
        <v>4.9688490940062429E-42</v>
      </c>
      <c r="GU102" s="86">
        <f t="shared" si="128"/>
        <v>1.4423614291074576E-38</v>
      </c>
      <c r="GV102" s="86">
        <f t="shared" si="128"/>
        <v>5.7617469817566698E-33</v>
      </c>
      <c r="GW102" s="86">
        <f t="shared" si="128"/>
        <v>3.5734369816626447E-34</v>
      </c>
      <c r="GX102" s="86">
        <f t="shared" si="128"/>
        <v>4.7878749012985076E-33</v>
      </c>
      <c r="GY102" s="86">
        <f t="shared" si="128"/>
        <v>7.0929550967844944E-30</v>
      </c>
      <c r="GZ102" s="86">
        <f t="shared" si="128"/>
        <v>9.2115211007413343E-27</v>
      </c>
      <c r="HA102" s="86">
        <f t="shared" si="128"/>
        <v>8.7267122850410775E-32</v>
      </c>
      <c r="HC102" s="86">
        <f t="shared" si="73"/>
        <v>0.38748205558234283</v>
      </c>
      <c r="HD102" s="86">
        <f t="shared" si="73"/>
        <v>0.35634430634311209</v>
      </c>
      <c r="HE102" s="86">
        <f t="shared" si="73"/>
        <v>0.23672747302544836</v>
      </c>
      <c r="HF102" s="86">
        <f t="shared" si="73"/>
        <v>0.18643119351242429</v>
      </c>
      <c r="HG102" s="86">
        <f t="shared" si="73"/>
        <v>6.6968448369235961E-2</v>
      </c>
      <c r="HH102" s="86">
        <f t="shared" si="73"/>
        <v>3.7223131863401107E-2</v>
      </c>
      <c r="HI102" s="86">
        <f t="shared" si="138"/>
        <v>3.8915092189707623E-2</v>
      </c>
      <c r="HJ102" s="86">
        <f t="shared" si="138"/>
        <v>9.9433828539999564E-3</v>
      </c>
      <c r="HK102" s="86">
        <f t="shared" si="138"/>
        <v>1.5700638780890779E-2</v>
      </c>
      <c r="HL102" s="86">
        <f t="shared" si="138"/>
        <v>7.3110294888342364E-2</v>
      </c>
      <c r="HM102" s="86">
        <f t="shared" si="138"/>
        <v>9.6307544009520588E-2</v>
      </c>
      <c r="HN102" s="86">
        <f t="shared" si="138"/>
        <v>0.12760251305669668</v>
      </c>
      <c r="HO102" s="86">
        <f t="shared" si="138"/>
        <v>0.31839770282919383</v>
      </c>
      <c r="HP102" s="86">
        <f t="shared" si="138"/>
        <v>0.36812255530647831</v>
      </c>
      <c r="HQ102" s="86">
        <f t="shared" si="138"/>
        <v>0.24592539510608924</v>
      </c>
      <c r="HS102" s="86">
        <f t="shared" si="129"/>
        <v>5.4628784618575753E-9</v>
      </c>
      <c r="HT102" s="86">
        <f t="shared" si="129"/>
        <v>8.7410815038181646E-11</v>
      </c>
      <c r="HU102" s="86">
        <f t="shared" si="129"/>
        <v>2.5230263148059181E-12</v>
      </c>
      <c r="HV102" s="86">
        <f t="shared" si="129"/>
        <v>3.9392113920311152E-13</v>
      </c>
      <c r="HW102" s="86">
        <f t="shared" si="129"/>
        <v>2.3743508741356092E-12</v>
      </c>
      <c r="HX102" s="86">
        <f t="shared" si="129"/>
        <v>5.3993945675809036E-14</v>
      </c>
      <c r="HY102" s="86">
        <f t="shared" si="129"/>
        <v>5.8341669573079733E-14</v>
      </c>
      <c r="HZ102" s="86">
        <f t="shared" si="129"/>
        <v>5.2758988841991009E-14</v>
      </c>
      <c r="IA102" s="86">
        <f t="shared" si="129"/>
        <v>1.5358681352962856E-13</v>
      </c>
      <c r="IB102" s="86">
        <f t="shared" si="129"/>
        <v>2.9316774513823607E-13</v>
      </c>
      <c r="IC102" s="86">
        <f t="shared" si="129"/>
        <v>8.3208719675551175E-14</v>
      </c>
      <c r="ID102" s="86">
        <f t="shared" si="129"/>
        <v>1.2096680028530909E-13</v>
      </c>
      <c r="IE102" s="86">
        <f t="shared" si="129"/>
        <v>1.7450586428454298E-13</v>
      </c>
      <c r="IF102" s="86">
        <f t="shared" si="129"/>
        <v>2.9841882623339996E-9</v>
      </c>
      <c r="IG102" s="86">
        <f t="shared" si="129"/>
        <v>5.2373449806455233E-7</v>
      </c>
      <c r="II102" s="86">
        <f t="shared" si="130"/>
        <v>5.7435757302192549E-56</v>
      </c>
      <c r="IJ102" s="86">
        <f t="shared" si="130"/>
        <v>1.5056345974857631E-72</v>
      </c>
      <c r="IK102" s="86">
        <f t="shared" si="130"/>
        <v>1.1384376378860336E-84</v>
      </c>
      <c r="IL102" s="86">
        <f t="shared" si="130"/>
        <v>9.4651065807832073E-88</v>
      </c>
      <c r="IM102" s="86">
        <f t="shared" si="130"/>
        <v>1.147951373216366E-83</v>
      </c>
      <c r="IN102" s="86">
        <f t="shared" si="130"/>
        <v>1.9348036143549713E-95</v>
      </c>
      <c r="IO102" s="86">
        <f t="shared" si="130"/>
        <v>3.586344594082172E-95</v>
      </c>
      <c r="IP102" s="86">
        <f t="shared" si="130"/>
        <v>3.0838567023042845E-98</v>
      </c>
      <c r="IQ102" s="86">
        <f t="shared" si="130"/>
        <v>3.4920055837764857E-95</v>
      </c>
      <c r="IR102" s="86">
        <f t="shared" si="130"/>
        <v>1.4571177335824743E-90</v>
      </c>
      <c r="IS102" s="86">
        <f t="shared" si="130"/>
        <v>1.5819751984964789E-93</v>
      </c>
      <c r="IT102" s="86">
        <f t="shared" si="130"/>
        <v>1.045709575109571E-91</v>
      </c>
      <c r="IU102" s="86">
        <f t="shared" si="130"/>
        <v>8.2537822545691226E-88</v>
      </c>
      <c r="IV102" s="86">
        <f t="shared" si="130"/>
        <v>6.5148029740793817E-47</v>
      </c>
      <c r="IW102" s="86">
        <f t="shared" si="130"/>
        <v>4.2232146013528295E-26</v>
      </c>
      <c r="IY102" s="86">
        <f t="shared" si="131"/>
        <v>0.38748206104522132</v>
      </c>
      <c r="IZ102" s="86">
        <f t="shared" si="131"/>
        <v>0.35634430643052289</v>
      </c>
      <c r="JA102" s="86">
        <f t="shared" si="131"/>
        <v>0.2367274730279714</v>
      </c>
      <c r="JB102" s="86">
        <f t="shared" si="131"/>
        <v>0.18643119351281823</v>
      </c>
      <c r="JC102" s="86">
        <f t="shared" si="131"/>
        <v>6.6968448371610312E-2</v>
      </c>
      <c r="JD102" s="86">
        <f t="shared" si="131"/>
        <v>3.7223131863455099E-2</v>
      </c>
      <c r="JE102" s="86">
        <f t="shared" si="131"/>
        <v>3.8915092189765965E-2</v>
      </c>
      <c r="JF102" s="86">
        <f t="shared" si="131"/>
        <v>9.9433828540527146E-3</v>
      </c>
      <c r="JG102" s="86">
        <f t="shared" si="131"/>
        <v>1.5700638781044364E-2</v>
      </c>
      <c r="JH102" s="86">
        <f t="shared" si="131"/>
        <v>7.3110294888635532E-2</v>
      </c>
      <c r="JI102" s="86">
        <f t="shared" si="131"/>
        <v>9.6307544009603799E-2</v>
      </c>
      <c r="JJ102" s="86">
        <f t="shared" si="131"/>
        <v>0.12760251305681763</v>
      </c>
      <c r="JK102" s="86">
        <f t="shared" si="131"/>
        <v>0.31839770282936836</v>
      </c>
      <c r="JL102" s="86">
        <f t="shared" si="131"/>
        <v>0.36812255829066659</v>
      </c>
      <c r="JM102" s="86">
        <f t="shared" si="131"/>
        <v>0.24592591884058732</v>
      </c>
    </row>
    <row r="103" spans="2:273" x14ac:dyDescent="0.25">
      <c r="B103" s="2">
        <v>76</v>
      </c>
      <c r="C103" s="37">
        <v>70.725999999999999</v>
      </c>
      <c r="D103" s="37">
        <v>62.323</v>
      </c>
      <c r="E103" s="37">
        <v>45.177</v>
      </c>
      <c r="F103" s="37">
        <v>44.433</v>
      </c>
      <c r="G103" s="37">
        <v>44.466999999999999</v>
      </c>
      <c r="H103" s="37">
        <v>44.232999999999997</v>
      </c>
      <c r="I103" s="37">
        <v>44.616999999999997</v>
      </c>
      <c r="J103" s="37">
        <v>45.767000000000003</v>
      </c>
      <c r="K103" s="37">
        <v>45.683</v>
      </c>
      <c r="L103" s="37">
        <v>44.017000000000003</v>
      </c>
      <c r="M103" s="37">
        <v>45.317</v>
      </c>
      <c r="N103" s="37">
        <v>44</v>
      </c>
      <c r="O103" s="37">
        <v>54.017000000000003</v>
      </c>
      <c r="P103" s="37">
        <v>67.483000000000004</v>
      </c>
      <c r="Q103" s="37">
        <v>50.05</v>
      </c>
      <c r="S103" s="4">
        <f t="shared" si="132"/>
        <v>74.817892668122155</v>
      </c>
      <c r="T103" s="4">
        <f t="shared" si="132"/>
        <v>72.186192553403146</v>
      </c>
      <c r="U103" s="4">
        <f t="shared" si="132"/>
        <v>57.124859922398812</v>
      </c>
      <c r="V103" s="4">
        <f t="shared" si="132"/>
        <v>53.756245790412457</v>
      </c>
      <c r="W103" s="4">
        <f t="shared" si="132"/>
        <v>47.462999074451282</v>
      </c>
      <c r="X103" s="4">
        <f t="shared" si="132"/>
        <v>47.290865582757341</v>
      </c>
      <c r="Y103" s="4">
        <f t="shared" si="132"/>
        <v>47.340678855541817</v>
      </c>
      <c r="Z103" s="4">
        <f t="shared" si="132"/>
        <v>47.220958500159199</v>
      </c>
      <c r="AA103" s="4">
        <f t="shared" si="132"/>
        <v>46.779318345183107</v>
      </c>
      <c r="AB103" s="4">
        <f t="shared" si="132"/>
        <v>48.516943863330532</v>
      </c>
      <c r="AC103" s="4">
        <f t="shared" si="132"/>
        <v>48.732129227782629</v>
      </c>
      <c r="AD103" s="4">
        <f t="shared" si="132"/>
        <v>51.037927381340957</v>
      </c>
      <c r="AE103" s="4">
        <f t="shared" si="132"/>
        <v>65.283432852107723</v>
      </c>
      <c r="AF103" s="4">
        <f t="shared" si="132"/>
        <v>71.973137167589996</v>
      </c>
      <c r="AG103" s="4">
        <f t="shared" si="132"/>
        <v>56.334799270171537</v>
      </c>
      <c r="AI103" s="4">
        <f t="shared" si="133"/>
        <v>-4.0918926681221564</v>
      </c>
      <c r="AJ103" s="4">
        <f t="shared" si="133"/>
        <v>-9.8631925534031453</v>
      </c>
      <c r="AK103" s="4">
        <f t="shared" si="133"/>
        <v>-11.947859922398813</v>
      </c>
      <c r="AL103" s="4">
        <f t="shared" si="133"/>
        <v>-9.3232457904124573</v>
      </c>
      <c r="AM103" s="4">
        <f t="shared" si="133"/>
        <v>-2.9959990744512837</v>
      </c>
      <c r="AN103" s="4">
        <f t="shared" si="133"/>
        <v>-3.0578655827573442</v>
      </c>
      <c r="AO103" s="4">
        <f t="shared" si="133"/>
        <v>-2.7236788555418201</v>
      </c>
      <c r="AP103" s="4">
        <f t="shared" si="133"/>
        <v>-1.4539585001591959</v>
      </c>
      <c r="AQ103" s="4">
        <f t="shared" si="133"/>
        <v>-1.0963183451831071</v>
      </c>
      <c r="AR103" s="4">
        <f t="shared" si="133"/>
        <v>-4.4999438633305289</v>
      </c>
      <c r="AS103" s="4">
        <f t="shared" si="133"/>
        <v>-3.4151292277826286</v>
      </c>
      <c r="AT103" s="4">
        <f t="shared" si="133"/>
        <v>-7.0379273813409569</v>
      </c>
      <c r="AU103" s="4">
        <f t="shared" si="133"/>
        <v>-11.266432852107719</v>
      </c>
      <c r="AV103" s="4">
        <f t="shared" si="133"/>
        <v>-4.4901371675899924</v>
      </c>
      <c r="AW103" s="4">
        <f t="shared" si="133"/>
        <v>-6.2847992701715398</v>
      </c>
      <c r="AY103" s="2">
        <f t="shared" si="125"/>
        <v>43.898833613153961</v>
      </c>
      <c r="AZ103" s="2">
        <f t="shared" si="125"/>
        <v>45.238849249750125</v>
      </c>
      <c r="BA103" s="2">
        <f t="shared" si="125"/>
        <v>44.839046797848134</v>
      </c>
      <c r="BB103" s="2">
        <f t="shared" si="125"/>
        <v>46.090184765485681</v>
      </c>
      <c r="BC103" s="2">
        <f t="shared" si="125"/>
        <v>46.042359970332903</v>
      </c>
      <c r="BD103" s="2">
        <f t="shared" si="125"/>
        <v>46.807843996391199</v>
      </c>
      <c r="BE103" s="2">
        <f t="shared" si="125"/>
        <v>46.83141557601364</v>
      </c>
      <c r="BF103" s="2">
        <f t="shared" si="125"/>
        <v>47.142686150596496</v>
      </c>
      <c r="BG103" s="2">
        <f t="shared" si="125"/>
        <v>46.607230234868197</v>
      </c>
      <c r="BH103" s="2">
        <f t="shared" si="125"/>
        <v>46.789940869873746</v>
      </c>
      <c r="BI103" s="2">
        <f t="shared" si="125"/>
        <v>46.344195521768356</v>
      </c>
      <c r="BJ103" s="2">
        <f t="shared" si="125"/>
        <v>47.125912774685567</v>
      </c>
      <c r="BK103" s="2">
        <f t="shared" si="125"/>
        <v>47.397065724028927</v>
      </c>
      <c r="BL103" s="2">
        <f t="shared" si="125"/>
        <v>47.73008275510692</v>
      </c>
      <c r="BM103" s="2">
        <f t="shared" si="125"/>
        <v>48.330299914823406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>
        <f t="shared" si="126"/>
        <v>44.232999999999997</v>
      </c>
      <c r="CK103" s="2">
        <f t="shared" si="126"/>
        <v>44.616999999999997</v>
      </c>
      <c r="CL103" s="2">
        <f t="shared" si="126"/>
        <v>45.767000000000003</v>
      </c>
      <c r="CM103" s="2">
        <f t="shared" si="126"/>
        <v>45.683</v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>
        <f t="shared" si="115"/>
        <v>44.232999999999997</v>
      </c>
      <c r="DA103" s="2">
        <f t="shared" si="116"/>
        <v>44.616999999999997</v>
      </c>
      <c r="DB103" s="2">
        <f t="shared" si="117"/>
        <v>45.767000000000003</v>
      </c>
      <c r="DC103" s="2">
        <f t="shared" si="118"/>
        <v>45.683</v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65.083351604278079</v>
      </c>
      <c r="DL103" s="2">
        <f t="shared" si="134"/>
        <v>69.2542705882353</v>
      </c>
      <c r="DM103" s="2">
        <f t="shared" si="134"/>
        <v>66.586771128271138</v>
      </c>
      <c r="DN103" s="2">
        <f t="shared" si="134"/>
        <v>66.719990132990134</v>
      </c>
      <c r="DO103" s="2">
        <f t="shared" si="134"/>
        <v>68.100613165266111</v>
      </c>
      <c r="DP103" s="2">
        <f t="shared" si="134"/>
        <v>65.602593779493773</v>
      </c>
      <c r="DQ103" s="2">
        <f t="shared" si="134"/>
        <v>63.973873702273721</v>
      </c>
      <c r="DR103" s="2">
        <f t="shared" si="134"/>
        <v>63.610665546218499</v>
      </c>
      <c r="DS103" s="2">
        <f t="shared" si="134"/>
        <v>65.388325396825394</v>
      </c>
      <c r="DT103" s="2">
        <f t="shared" si="134"/>
        <v>63.770377777777767</v>
      </c>
      <c r="DU103" s="2">
        <f t="shared" si="134"/>
        <v>61.981329065908028</v>
      </c>
      <c r="DV103" s="2">
        <f t="shared" si="134"/>
        <v>64.238925396825408</v>
      </c>
      <c r="DW103" s="2">
        <f t="shared" si="134"/>
        <v>64.601967481767474</v>
      </c>
      <c r="DX103" s="2">
        <f t="shared" si="134"/>
        <v>65.751163305322137</v>
      </c>
      <c r="DY103" s="2">
        <f t="shared" si="134"/>
        <v>65.711350802139052</v>
      </c>
      <c r="EA103" s="2">
        <f t="shared" si="94"/>
        <v>43.472108758892823</v>
      </c>
      <c r="EB103" s="2">
        <f t="shared" si="94"/>
        <v>44.680872446723853</v>
      </c>
      <c r="EC103" s="2">
        <f t="shared" si="94"/>
        <v>44.29209365973864</v>
      </c>
      <c r="ED103" s="2">
        <f t="shared" si="94"/>
        <v>45.572485568126012</v>
      </c>
      <c r="EE103" s="2">
        <f t="shared" si="94"/>
        <v>45.53826302896546</v>
      </c>
      <c r="EF103" s="2">
        <f t="shared" si="94"/>
        <v>46.326959450092424</v>
      </c>
      <c r="EG103" s="2">
        <f t="shared" si="94"/>
        <v>46.385947724121998</v>
      </c>
      <c r="EH103" s="2">
        <f t="shared" si="94"/>
        <v>46.689599267110644</v>
      </c>
      <c r="EI103" s="2">
        <f t="shared" si="94"/>
        <v>46.094426701351011</v>
      </c>
      <c r="EJ103" s="2">
        <f t="shared" si="94"/>
        <v>46.340796578371808</v>
      </c>
      <c r="EK103" s="2">
        <f t="shared" si="94"/>
        <v>45.918326623999029</v>
      </c>
      <c r="EL103" s="2">
        <f t="shared" si="94"/>
        <v>46.677471286493429</v>
      </c>
      <c r="EM103" s="2">
        <f t="shared" si="135"/>
        <v>46.968417512980892</v>
      </c>
      <c r="EN103" s="2">
        <f t="shared" si="135"/>
        <v>47.312778106150404</v>
      </c>
      <c r="EO103" s="2">
        <f t="shared" si="135"/>
        <v>47.809842920320449</v>
      </c>
      <c r="EQ103" s="2">
        <f t="shared" si="136"/>
        <v>43.3504385682619</v>
      </c>
      <c r="ER103" s="2">
        <f t="shared" si="136"/>
        <v>45.057075082508263</v>
      </c>
      <c r="ES103" s="2">
        <f t="shared" si="136"/>
        <v>44.154279154469187</v>
      </c>
      <c r="ET103" s="2">
        <f t="shared" si="136"/>
        <v>45.328702676843015</v>
      </c>
      <c r="EU103" s="2">
        <f t="shared" si="136"/>
        <v>45.552961195245445</v>
      </c>
      <c r="EV103" s="2">
        <f t="shared" si="136"/>
        <v>46.516220026836244</v>
      </c>
      <c r="EW103" s="2">
        <f t="shared" si="136"/>
        <v>46.659413121190951</v>
      </c>
      <c r="EX103" s="2">
        <f t="shared" si="136"/>
        <v>46.735230909070154</v>
      </c>
      <c r="EY103" s="2">
        <f t="shared" si="136"/>
        <v>46.510127733086883</v>
      </c>
      <c r="EZ103" s="2">
        <f t="shared" si="136"/>
        <v>46.532632149869968</v>
      </c>
      <c r="FA103" s="2">
        <f t="shared" si="136"/>
        <v>46.035910439770561</v>
      </c>
      <c r="FB103" s="2">
        <f t="shared" si="136"/>
        <v>47.014285075055156</v>
      </c>
      <c r="FC103" s="2">
        <f t="shared" si="136"/>
        <v>47.182427318709742</v>
      </c>
      <c r="FD103" s="2">
        <f t="shared" si="136"/>
        <v>47.65608621601978</v>
      </c>
      <c r="FE103" s="2">
        <f t="shared" si="136"/>
        <v>47.808786815494365</v>
      </c>
      <c r="FG103" s="2">
        <f t="shared" si="137"/>
        <v>0.98019171724640541</v>
      </c>
      <c r="FH103" s="2">
        <f t="shared" si="137"/>
        <v>0.97740259594774448</v>
      </c>
      <c r="FI103" s="2">
        <f t="shared" si="137"/>
        <v>0.97542506020744146</v>
      </c>
      <c r="FJ103" s="2">
        <f t="shared" si="137"/>
        <v>0.97544115667117248</v>
      </c>
      <c r="FK103" s="2">
        <f t="shared" si="137"/>
        <v>0.97766226782367949</v>
      </c>
      <c r="FL103" s="2">
        <f t="shared" si="137"/>
        <v>0.97511966055228283</v>
      </c>
      <c r="FM103" s="2">
        <f t="shared" si="137"/>
        <v>0.97478083066207188</v>
      </c>
      <c r="FN103" s="2">
        <f t="shared" si="137"/>
        <v>0.97324514496534031</v>
      </c>
      <c r="FO103" s="2">
        <f t="shared" si="137"/>
        <v>0.97360646293807385</v>
      </c>
      <c r="FP103" s="2">
        <f t="shared" si="137"/>
        <v>0.97431585602383408</v>
      </c>
      <c r="FQ103" s="2">
        <f t="shared" si="137"/>
        <v>0.97354098765589081</v>
      </c>
      <c r="FR103" s="2">
        <f t="shared" si="137"/>
        <v>0.9745902687689818</v>
      </c>
      <c r="FS103" s="2">
        <f t="shared" si="137"/>
        <v>0.97576130917464488</v>
      </c>
      <c r="FT103" s="2">
        <f t="shared" si="137"/>
        <v>0.97745088370004063</v>
      </c>
      <c r="FU103" s="2">
        <f t="shared" si="137"/>
        <v>0.97092643526121936</v>
      </c>
      <c r="FW103" s="2">
        <f t="shared" si="127"/>
        <v>1.1151085321866839E-2</v>
      </c>
      <c r="FX103" s="2">
        <f t="shared" si="127"/>
        <v>7.1285951519083736E-3</v>
      </c>
      <c r="FY103" s="2">
        <f t="shared" si="127"/>
        <v>6.8005785920130929E-3</v>
      </c>
      <c r="FZ103" s="2">
        <f t="shared" si="127"/>
        <v>6.8054572483294594E-3</v>
      </c>
      <c r="GA103" s="2">
        <f t="shared" si="127"/>
        <v>7.157814953972972E-3</v>
      </c>
      <c r="GB103" s="2">
        <f t="shared" si="127"/>
        <v>6.8700050246506567E-3</v>
      </c>
      <c r="GC103" s="2">
        <f t="shared" si="127"/>
        <v>7.0025983770342004E-3</v>
      </c>
      <c r="GD103" s="2">
        <f t="shared" si="127"/>
        <v>8.025311839142445E-3</v>
      </c>
      <c r="GE103" s="2">
        <f t="shared" si="127"/>
        <v>8.5862265345729109E-3</v>
      </c>
      <c r="GF103" s="2">
        <f t="shared" si="127"/>
        <v>7.7171221194878509E-3</v>
      </c>
      <c r="GG103" s="2">
        <f t="shared" si="127"/>
        <v>7.2945232280782566E-3</v>
      </c>
      <c r="GH103" s="2">
        <f t="shared" si="127"/>
        <v>6.5604773254023512E-3</v>
      </c>
      <c r="GI103" s="2">
        <f t="shared" si="127"/>
        <v>5.7663021419073505E-3</v>
      </c>
      <c r="GJ103" s="2">
        <f t="shared" si="127"/>
        <v>4.4722413272792628E-3</v>
      </c>
      <c r="GK103" s="2">
        <f t="shared" si="127"/>
        <v>3.4597142181450251E-3</v>
      </c>
      <c r="GM103" s="86">
        <f t="shared" si="128"/>
        <v>5.3235249849525301E-21</v>
      </c>
      <c r="GN103" s="86">
        <f t="shared" si="128"/>
        <v>1.4231314769620168E-21</v>
      </c>
      <c r="GO103" s="86">
        <f t="shared" si="128"/>
        <v>3.5757698603616547E-29</v>
      </c>
      <c r="GP103" s="86">
        <f t="shared" si="128"/>
        <v>2.0932702346317789E-37</v>
      </c>
      <c r="GQ103" s="86">
        <f t="shared" si="128"/>
        <v>4.9009634973717948E-45</v>
      </c>
      <c r="GR103" s="86">
        <f t="shared" si="128"/>
        <v>1.3523561344943934E-53</v>
      </c>
      <c r="GS103" s="86">
        <f t="shared" si="128"/>
        <v>3.6966753710859512E-51</v>
      </c>
      <c r="GT103" s="86">
        <f t="shared" si="128"/>
        <v>8.2468454230111499E-46</v>
      </c>
      <c r="GU103" s="86">
        <f t="shared" si="128"/>
        <v>4.7538417050178845E-42</v>
      </c>
      <c r="GV103" s="86">
        <f t="shared" si="128"/>
        <v>5.5087521846631417E-36</v>
      </c>
      <c r="GW103" s="86">
        <f t="shared" si="128"/>
        <v>2.5555441067040841E-37</v>
      </c>
      <c r="GX103" s="86">
        <f t="shared" si="128"/>
        <v>4.7449424753615832E-36</v>
      </c>
      <c r="GY103" s="86">
        <f t="shared" si="128"/>
        <v>1.2408206669630031E-32</v>
      </c>
      <c r="GZ103" s="86">
        <f t="shared" si="128"/>
        <v>3.3664518022613242E-29</v>
      </c>
      <c r="HA103" s="86">
        <f t="shared" si="128"/>
        <v>1.1824718961256525E-34</v>
      </c>
      <c r="HC103" s="86">
        <f t="shared" si="73"/>
        <v>0.24028320830138661</v>
      </c>
      <c r="HD103" s="86">
        <f t="shared" si="73"/>
        <v>0.21226646150735337</v>
      </c>
      <c r="HE103" s="86">
        <f t="shared" si="73"/>
        <v>0.10765082385872796</v>
      </c>
      <c r="HF103" s="86">
        <f t="shared" si="73"/>
        <v>6.8042940536486005E-2</v>
      </c>
      <c r="HG103" s="86">
        <f t="shared" si="73"/>
        <v>1.4541600926189752E-2</v>
      </c>
      <c r="HH103" s="86">
        <f t="shared" si="73"/>
        <v>5.2746234532536403E-3</v>
      </c>
      <c r="HI103" s="86">
        <f t="shared" si="138"/>
        <v>5.6463820235194964E-3</v>
      </c>
      <c r="HJ103" s="86">
        <f t="shared" si="138"/>
        <v>1.0771560260602372E-3</v>
      </c>
      <c r="HK103" s="86">
        <f t="shared" si="138"/>
        <v>2.4301467423790157E-3</v>
      </c>
      <c r="HL103" s="86">
        <f t="shared" si="138"/>
        <v>1.9826221859044833E-2</v>
      </c>
      <c r="HM103" s="86">
        <f t="shared" si="138"/>
        <v>2.6116544818083197E-2</v>
      </c>
      <c r="HN103" s="86">
        <f t="shared" si="138"/>
        <v>4.0011278521491743E-2</v>
      </c>
      <c r="HO103" s="86">
        <f t="shared" si="138"/>
        <v>0.1528945883909949</v>
      </c>
      <c r="HP103" s="86">
        <f t="shared" si="138"/>
        <v>0.20887718532655947</v>
      </c>
      <c r="HQ103" s="86">
        <f t="shared" si="138"/>
        <v>0.10222576705302557</v>
      </c>
      <c r="HS103" s="86">
        <f t="shared" si="129"/>
        <v>1.8813262482715952E-8</v>
      </c>
      <c r="HT103" s="86">
        <f t="shared" si="129"/>
        <v>3.6348655728862503E-10</v>
      </c>
      <c r="HU103" s="86">
        <f t="shared" si="129"/>
        <v>1.3063447491814556E-11</v>
      </c>
      <c r="HV103" s="86">
        <f t="shared" si="129"/>
        <v>2.2314218848028036E-12</v>
      </c>
      <c r="HW103" s="86">
        <f t="shared" si="129"/>
        <v>1.2400089814519022E-11</v>
      </c>
      <c r="HX103" s="86">
        <f t="shared" si="129"/>
        <v>3.5281912453736628E-13</v>
      </c>
      <c r="HY103" s="86">
        <f t="shared" si="129"/>
        <v>3.8195222866930628E-13</v>
      </c>
      <c r="HZ103" s="86">
        <f t="shared" si="129"/>
        <v>3.7642562442416829E-13</v>
      </c>
      <c r="IA103" s="86">
        <f t="shared" si="129"/>
        <v>1.052615995188443E-12</v>
      </c>
      <c r="IB103" s="86">
        <f t="shared" si="129"/>
        <v>1.8022206034993093E-12</v>
      </c>
      <c r="IC103" s="86">
        <f t="shared" si="129"/>
        <v>5.3784414726616942E-13</v>
      </c>
      <c r="ID103" s="86">
        <f t="shared" si="129"/>
        <v>7.3044098806174341E-13</v>
      </c>
      <c r="IE103" s="86">
        <f t="shared" si="129"/>
        <v>9.603418755446847E-13</v>
      </c>
      <c r="IF103" s="86">
        <f t="shared" si="129"/>
        <v>8.6432933093007469E-9</v>
      </c>
      <c r="IG103" s="86">
        <f t="shared" si="129"/>
        <v>1.0753226088319602E-6</v>
      </c>
      <c r="II103" s="86">
        <f t="shared" si="130"/>
        <v>8.2615805628334168E-54</v>
      </c>
      <c r="IJ103" s="86">
        <f t="shared" si="130"/>
        <v>5.5387059259049402E-70</v>
      </c>
      <c r="IK103" s="86">
        <f t="shared" si="130"/>
        <v>1.0787154058296518E-81</v>
      </c>
      <c r="IL103" s="86">
        <f t="shared" si="130"/>
        <v>1.1578182003803299E-84</v>
      </c>
      <c r="IM103" s="86">
        <f t="shared" si="130"/>
        <v>1.0725595727725077E-80</v>
      </c>
      <c r="IN103" s="86">
        <f t="shared" si="130"/>
        <v>4.5320730105647868E-92</v>
      </c>
      <c r="IO103" s="86">
        <f t="shared" si="130"/>
        <v>8.4601166309392022E-92</v>
      </c>
      <c r="IP103" s="86">
        <f t="shared" si="130"/>
        <v>1.1721468710424906E-94</v>
      </c>
      <c r="IQ103" s="86">
        <f t="shared" si="130"/>
        <v>1.1429265930397089E-91</v>
      </c>
      <c r="IR103" s="86">
        <f t="shared" si="130"/>
        <v>2.7086070064896338E-87</v>
      </c>
      <c r="IS103" s="86">
        <f t="shared" si="130"/>
        <v>3.4638640411984007E-90</v>
      </c>
      <c r="IT103" s="86">
        <f t="shared" si="130"/>
        <v>1.6818132161895565E-88</v>
      </c>
      <c r="IU103" s="86">
        <f t="shared" si="130"/>
        <v>8.1076014271312142E-85</v>
      </c>
      <c r="IV103" s="86">
        <f t="shared" si="130"/>
        <v>2.060552402626702E-45</v>
      </c>
      <c r="IW103" s="86">
        <f t="shared" si="130"/>
        <v>2.5260346482006079E-25</v>
      </c>
      <c r="IY103" s="86">
        <f t="shared" si="131"/>
        <v>0.24028322711464908</v>
      </c>
      <c r="IZ103" s="86">
        <f t="shared" si="131"/>
        <v>0.21226646187083992</v>
      </c>
      <c r="JA103" s="86">
        <f t="shared" si="131"/>
        <v>0.10765082387179141</v>
      </c>
      <c r="JB103" s="86">
        <f t="shared" si="131"/>
        <v>6.8042940538717428E-2</v>
      </c>
      <c r="JC103" s="86">
        <f t="shared" si="131"/>
        <v>1.4541600938589841E-2</v>
      </c>
      <c r="JD103" s="86">
        <f t="shared" si="131"/>
        <v>5.2746234536064597E-3</v>
      </c>
      <c r="JE103" s="86">
        <f t="shared" si="131"/>
        <v>5.6463820239014487E-3</v>
      </c>
      <c r="JF103" s="86">
        <f t="shared" si="131"/>
        <v>1.0771560264366629E-3</v>
      </c>
      <c r="JG103" s="86">
        <f t="shared" si="131"/>
        <v>2.4301467434316316E-3</v>
      </c>
      <c r="JH103" s="86">
        <f t="shared" si="131"/>
        <v>1.9826221860847055E-2</v>
      </c>
      <c r="JI103" s="86">
        <f t="shared" si="131"/>
        <v>2.6116544818621041E-2</v>
      </c>
      <c r="JJ103" s="86">
        <f t="shared" si="131"/>
        <v>4.0011278522222186E-2</v>
      </c>
      <c r="JK103" s="86">
        <f t="shared" si="131"/>
        <v>0.15289458839195524</v>
      </c>
      <c r="JL103" s="86">
        <f t="shared" si="131"/>
        <v>0.20887719396985277</v>
      </c>
      <c r="JM103" s="86">
        <f t="shared" si="131"/>
        <v>0.1022268423756344</v>
      </c>
    </row>
    <row r="104" spans="2:273" x14ac:dyDescent="0.25">
      <c r="B104" s="2">
        <v>77</v>
      </c>
      <c r="C104" s="37">
        <v>47.597000000000001</v>
      </c>
      <c r="D104" s="37">
        <v>45.71</v>
      </c>
      <c r="E104" s="37">
        <v>42.935000000000002</v>
      </c>
      <c r="F104" s="37">
        <v>44.45</v>
      </c>
      <c r="G104" s="37">
        <v>43.95</v>
      </c>
      <c r="H104" s="37">
        <v>45.2</v>
      </c>
      <c r="I104" s="37">
        <v>44.783000000000001</v>
      </c>
      <c r="J104" s="37">
        <v>45.216999999999999</v>
      </c>
      <c r="K104" s="37">
        <v>44.917000000000002</v>
      </c>
      <c r="L104" s="37">
        <v>44.116999999999997</v>
      </c>
      <c r="M104" s="37">
        <v>43.783000000000001</v>
      </c>
      <c r="N104" s="37">
        <v>44.982999999999997</v>
      </c>
      <c r="O104" s="37">
        <v>44.582999999999998</v>
      </c>
      <c r="P104" s="37">
        <v>49.4</v>
      </c>
      <c r="Q104" s="37">
        <v>44.55</v>
      </c>
      <c r="S104" s="4">
        <f t="shared" si="132"/>
        <v>57.618874828131524</v>
      </c>
      <c r="T104" s="4">
        <f t="shared" si="132"/>
        <v>56.520750213856154</v>
      </c>
      <c r="U104" s="4">
        <f t="shared" si="132"/>
        <v>48.311979697417442</v>
      </c>
      <c r="V104" s="4">
        <f t="shared" si="132"/>
        <v>47.578442784934907</v>
      </c>
      <c r="W104" s="4">
        <f t="shared" si="132"/>
        <v>46.040348843815835</v>
      </c>
      <c r="X104" s="4">
        <f t="shared" si="132"/>
        <v>46.676679901542123</v>
      </c>
      <c r="Y104" s="4">
        <f t="shared" si="132"/>
        <v>46.704626584265498</v>
      </c>
      <c r="Z104" s="4">
        <f t="shared" si="132"/>
        <v>46.960684988191382</v>
      </c>
      <c r="AA104" s="4">
        <f t="shared" si="132"/>
        <v>46.475437416493413</v>
      </c>
      <c r="AB104" s="4">
        <f t="shared" si="132"/>
        <v>46.880928397961995</v>
      </c>
      <c r="AC104" s="4">
        <f t="shared" si="132"/>
        <v>46.535539973108925</v>
      </c>
      <c r="AD104" s="4">
        <f t="shared" si="132"/>
        <v>47.67057158014547</v>
      </c>
      <c r="AE104" s="4">
        <f t="shared" si="132"/>
        <v>52.667367927549869</v>
      </c>
      <c r="AF104" s="4">
        <f t="shared" si="132"/>
        <v>56.907445751559365</v>
      </c>
      <c r="AG104" s="4">
        <f t="shared" si="132"/>
        <v>50.108076862740646</v>
      </c>
      <c r="AI104" s="4">
        <f t="shared" si="133"/>
        <v>-10.021874828131523</v>
      </c>
      <c r="AJ104" s="4">
        <f t="shared" si="133"/>
        <v>-10.810750213856153</v>
      </c>
      <c r="AK104" s="4">
        <f t="shared" si="133"/>
        <v>-5.3769796974174398</v>
      </c>
      <c r="AL104" s="4">
        <f t="shared" si="133"/>
        <v>-3.1284427849349044</v>
      </c>
      <c r="AM104" s="4">
        <f t="shared" si="133"/>
        <v>-2.090348843815832</v>
      </c>
      <c r="AN104" s="4">
        <f t="shared" si="133"/>
        <v>-1.4766799015421199</v>
      </c>
      <c r="AO104" s="4">
        <f t="shared" si="133"/>
        <v>-1.9216265842654963</v>
      </c>
      <c r="AP104" s="4">
        <f t="shared" si="133"/>
        <v>-1.743684988191383</v>
      </c>
      <c r="AQ104" s="4">
        <f t="shared" si="133"/>
        <v>-1.5584374164934118</v>
      </c>
      <c r="AR104" s="4">
        <f t="shared" si="133"/>
        <v>-2.7639283979619975</v>
      </c>
      <c r="AS104" s="4">
        <f t="shared" si="133"/>
        <v>-2.7525399731089237</v>
      </c>
      <c r="AT104" s="4">
        <f t="shared" si="133"/>
        <v>-2.6875715801454731</v>
      </c>
      <c r="AU104" s="4">
        <f t="shared" si="133"/>
        <v>-8.0843679275498701</v>
      </c>
      <c r="AV104" s="4">
        <f t="shared" si="133"/>
        <v>-7.5074457515593664</v>
      </c>
      <c r="AW104" s="4">
        <f t="shared" si="133"/>
        <v>-5.5580768627406485</v>
      </c>
      <c r="AY104" s="2">
        <f t="shared" si="125"/>
        <v>43.747288964240241</v>
      </c>
      <c r="AZ104" s="2">
        <f t="shared" si="125"/>
        <v>45.076696425313592</v>
      </c>
      <c r="BA104" s="2">
        <f t="shared" si="125"/>
        <v>44.672683108900706</v>
      </c>
      <c r="BB104" s="2">
        <f t="shared" si="125"/>
        <v>45.898928247104919</v>
      </c>
      <c r="BC104" s="2">
        <f t="shared" si="125"/>
        <v>45.873576375088646</v>
      </c>
      <c r="BD104" s="2">
        <f t="shared" si="125"/>
        <v>46.644538603218201</v>
      </c>
      <c r="BE104" s="2">
        <f t="shared" si="125"/>
        <v>46.669767294372043</v>
      </c>
      <c r="BF104" s="2">
        <f t="shared" si="125"/>
        <v>46.956642067158789</v>
      </c>
      <c r="BG104" s="2">
        <f t="shared" si="125"/>
        <v>46.461406111080358</v>
      </c>
      <c r="BH104" s="2">
        <f t="shared" si="125"/>
        <v>46.607571121814651</v>
      </c>
      <c r="BI104" s="2">
        <f t="shared" si="125"/>
        <v>46.170309877581303</v>
      </c>
      <c r="BJ104" s="2">
        <f t="shared" si="125"/>
        <v>46.950440672037232</v>
      </c>
      <c r="BK104" s="2">
        <f t="shared" si="125"/>
        <v>47.213625286525804</v>
      </c>
      <c r="BL104" s="2">
        <f t="shared" si="125"/>
        <v>47.562646686054542</v>
      </c>
      <c r="BM104" s="2">
        <f t="shared" si="125"/>
        <v>48.151182366553073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>
        <f t="shared" si="126"/>
        <v>43.95</v>
      </c>
      <c r="CJ104" s="2">
        <f t="shared" si="126"/>
        <v>45.2</v>
      </c>
      <c r="CK104" s="2">
        <f t="shared" si="126"/>
        <v>44.783000000000001</v>
      </c>
      <c r="CL104" s="2">
        <f t="shared" si="126"/>
        <v>45.216999999999999</v>
      </c>
      <c r="CM104" s="2">
        <f t="shared" si="126"/>
        <v>44.917000000000002</v>
      </c>
      <c r="CN104" s="2">
        <f t="shared" si="126"/>
        <v>44.116999999999997</v>
      </c>
      <c r="CO104" s="2">
        <f t="shared" si="126"/>
        <v>43.783000000000001</v>
      </c>
      <c r="CP104" s="2">
        <f t="shared" si="126"/>
        <v>44.982999999999997</v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>
        <f t="shared" si="114"/>
        <v>43.95</v>
      </c>
      <c r="CZ104" s="2">
        <f t="shared" si="115"/>
        <v>45.2</v>
      </c>
      <c r="DA104" s="2">
        <f t="shared" si="116"/>
        <v>44.783000000000001</v>
      </c>
      <c r="DB104" s="2">
        <f t="shared" si="117"/>
        <v>45.216999999999999</v>
      </c>
      <c r="DC104" s="2">
        <f t="shared" si="118"/>
        <v>44.917000000000002</v>
      </c>
      <c r="DD104" s="2">
        <f t="shared" si="119"/>
        <v>44.116999999999997</v>
      </c>
      <c r="DE104" s="2">
        <f t="shared" si="120"/>
        <v>43.783000000000001</v>
      </c>
      <c r="DF104" s="2">
        <f t="shared" si="121"/>
        <v>44.982999999999997</v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65.292333221925148</v>
      </c>
      <c r="DL104" s="2">
        <f t="shared" si="134"/>
        <v>69.484900840336138</v>
      </c>
      <c r="DM104" s="2">
        <f t="shared" si="134"/>
        <v>66.783969969969974</v>
      </c>
      <c r="DN104" s="2">
        <f t="shared" si="134"/>
        <v>66.90698948948949</v>
      </c>
      <c r="DO104" s="2">
        <f t="shared" si="134"/>
        <v>68.299477310924374</v>
      </c>
      <c r="DP104" s="2">
        <f t="shared" si="134"/>
        <v>65.737196996996985</v>
      </c>
      <c r="DQ104" s="2">
        <f t="shared" si="134"/>
        <v>64.079332132132151</v>
      </c>
      <c r="DR104" s="2">
        <f t="shared" si="134"/>
        <v>63.727852661064432</v>
      </c>
      <c r="DS104" s="2">
        <f t="shared" si="134"/>
        <v>65.523001587301579</v>
      </c>
      <c r="DT104" s="2">
        <f t="shared" si="134"/>
        <v>63.893644444444433</v>
      </c>
      <c r="DU104" s="2">
        <f t="shared" si="134"/>
        <v>62.090536510194418</v>
      </c>
      <c r="DV104" s="2">
        <f t="shared" si="134"/>
        <v>64.368311111111112</v>
      </c>
      <c r="DW104" s="2">
        <f t="shared" si="134"/>
        <v>64.728695795795787</v>
      </c>
      <c r="DX104" s="2">
        <f t="shared" si="134"/>
        <v>65.917003361344541</v>
      </c>
      <c r="DY104" s="2">
        <f t="shared" si="134"/>
        <v>65.956405347593602</v>
      </c>
      <c r="EA104" s="2">
        <f t="shared" si="94"/>
        <v>43.35160986779573</v>
      </c>
      <c r="EB104" s="2">
        <f t="shared" si="94"/>
        <v>44.559193606861797</v>
      </c>
      <c r="EC104" s="2">
        <f t="shared" si="94"/>
        <v>44.16561306025168</v>
      </c>
      <c r="ED104" s="2">
        <f t="shared" si="94"/>
        <v>45.418302684706696</v>
      </c>
      <c r="EE104" s="2">
        <f t="shared" si="94"/>
        <v>45.406165019826183</v>
      </c>
      <c r="EF104" s="2">
        <f t="shared" si="94"/>
        <v>46.198884588724582</v>
      </c>
      <c r="EG104" s="2">
        <f t="shared" si="94"/>
        <v>46.256971407116453</v>
      </c>
      <c r="EH104" s="2">
        <f t="shared" si="94"/>
        <v>46.535781093290403</v>
      </c>
      <c r="EI104" s="2">
        <f t="shared" si="94"/>
        <v>45.986379386590585</v>
      </c>
      <c r="EJ104" s="2">
        <f t="shared" si="94"/>
        <v>46.190424806804373</v>
      </c>
      <c r="EK104" s="2">
        <f t="shared" si="94"/>
        <v>45.774794205855997</v>
      </c>
      <c r="EL104" s="2">
        <f t="shared" si="94"/>
        <v>46.533941931344245</v>
      </c>
      <c r="EM104" s="2">
        <f t="shared" si="135"/>
        <v>46.81551778862444</v>
      </c>
      <c r="EN104" s="2">
        <f t="shared" si="135"/>
        <v>47.174870833662588</v>
      </c>
      <c r="EO104" s="2">
        <f t="shared" si="135"/>
        <v>47.665011083874568</v>
      </c>
      <c r="EQ104" s="2">
        <f t="shared" si="136"/>
        <v>43.238606528496149</v>
      </c>
      <c r="ER104" s="2">
        <f t="shared" si="136"/>
        <v>44.915558483789567</v>
      </c>
      <c r="ES104" s="2">
        <f t="shared" si="136"/>
        <v>44.036122785882647</v>
      </c>
      <c r="ET104" s="2">
        <f t="shared" si="136"/>
        <v>45.187802410589043</v>
      </c>
      <c r="EU104" s="2">
        <f t="shared" si="136"/>
        <v>45.419489539349783</v>
      </c>
      <c r="EV104" s="2">
        <f t="shared" si="136"/>
        <v>46.376192576935324</v>
      </c>
      <c r="EW104" s="2">
        <f t="shared" si="136"/>
        <v>46.513347823771348</v>
      </c>
      <c r="EX104" s="2">
        <f t="shared" si="136"/>
        <v>46.578111195291328</v>
      </c>
      <c r="EY104" s="2">
        <f t="shared" si="136"/>
        <v>46.375700384364947</v>
      </c>
      <c r="EZ104" s="2">
        <f t="shared" si="136"/>
        <v>46.370543198935771</v>
      </c>
      <c r="FA104" s="2">
        <f t="shared" si="136"/>
        <v>45.88530568833653</v>
      </c>
      <c r="FB104" s="2">
        <f t="shared" si="136"/>
        <v>46.851078393622558</v>
      </c>
      <c r="FC104" s="2">
        <f t="shared" si="136"/>
        <v>47.017026859190217</v>
      </c>
      <c r="FD104" s="2">
        <f t="shared" si="136"/>
        <v>47.49658760284926</v>
      </c>
      <c r="FE104" s="2">
        <f t="shared" si="136"/>
        <v>47.644874039875532</v>
      </c>
      <c r="FG104" s="2">
        <f t="shared" si="137"/>
        <v>0.98190309005886589</v>
      </c>
      <c r="FH104" s="2">
        <f t="shared" si="137"/>
        <v>0.97934986334672069</v>
      </c>
      <c r="FI104" s="2">
        <f t="shared" si="137"/>
        <v>0.97753882008712412</v>
      </c>
      <c r="FJ104" s="2">
        <f t="shared" si="137"/>
        <v>0.97755356390871428</v>
      </c>
      <c r="FK104" s="2">
        <f t="shared" si="137"/>
        <v>0.97958762605041727</v>
      </c>
      <c r="FL104" s="2">
        <f t="shared" si="137"/>
        <v>0.97725907630247222</v>
      </c>
      <c r="FM104" s="2">
        <f t="shared" si="137"/>
        <v>0.97694869304195231</v>
      </c>
      <c r="FN104" s="2">
        <f t="shared" si="137"/>
        <v>0.97554170401765272</v>
      </c>
      <c r="FO104" s="2">
        <f t="shared" si="137"/>
        <v>0.97587277636925662</v>
      </c>
      <c r="FP104" s="2">
        <f t="shared" si="137"/>
        <v>0.97652272538449969</v>
      </c>
      <c r="FQ104" s="2">
        <f t="shared" si="137"/>
        <v>0.97581278353278311</v>
      </c>
      <c r="FR104" s="2">
        <f t="shared" si="137"/>
        <v>0.97677412171660016</v>
      </c>
      <c r="FS104" s="2">
        <f t="shared" si="137"/>
        <v>0.97784680418297854</v>
      </c>
      <c r="FT104" s="2">
        <f t="shared" si="137"/>
        <v>0.97939407776334175</v>
      </c>
      <c r="FU104" s="2">
        <f t="shared" si="137"/>
        <v>0.97341658923977126</v>
      </c>
      <c r="FW104" s="2">
        <f t="shared" si="127"/>
        <v>1.2213781885220709E-2</v>
      </c>
      <c r="FX104" s="2">
        <f t="shared" si="127"/>
        <v>7.8109771224296074E-3</v>
      </c>
      <c r="FY104" s="2">
        <f t="shared" si="127"/>
        <v>7.4517969670099592E-3</v>
      </c>
      <c r="FZ104" s="2">
        <f t="shared" si="127"/>
        <v>7.4571392921915563E-3</v>
      </c>
      <c r="GA104" s="2">
        <f t="shared" si="127"/>
        <v>7.8429718838473623E-3</v>
      </c>
      <c r="GB104" s="2">
        <f t="shared" si="127"/>
        <v>7.5278212341591579E-3</v>
      </c>
      <c r="GC104" s="2">
        <f t="shared" si="127"/>
        <v>7.6730125643648724E-3</v>
      </c>
      <c r="GD104" s="2">
        <f t="shared" si="127"/>
        <v>8.792771490704468E-3</v>
      </c>
      <c r="GE104" s="2">
        <f t="shared" si="127"/>
        <v>9.4068177283219093E-3</v>
      </c>
      <c r="GF104" s="2">
        <f t="shared" si="127"/>
        <v>8.4553608371853231E-3</v>
      </c>
      <c r="GG104" s="2">
        <f t="shared" si="127"/>
        <v>7.9926607364037335E-3</v>
      </c>
      <c r="GH104" s="2">
        <f t="shared" si="127"/>
        <v>7.1888701983946696E-3</v>
      </c>
      <c r="GI104" s="2">
        <f t="shared" si="127"/>
        <v>6.319109108846175E-3</v>
      </c>
      <c r="GJ104" s="2">
        <f t="shared" si="127"/>
        <v>4.9016001913093181E-3</v>
      </c>
      <c r="GK104" s="2">
        <f t="shared" si="127"/>
        <v>3.7922354062525777E-3</v>
      </c>
      <c r="GM104" s="86">
        <f t="shared" si="128"/>
        <v>7.3117614724906175E-23</v>
      </c>
      <c r="GN104" s="86">
        <f t="shared" si="128"/>
        <v>1.7101187605661583E-23</v>
      </c>
      <c r="GO104" s="86">
        <f t="shared" si="128"/>
        <v>8.8916985227975513E-32</v>
      </c>
      <c r="GP104" s="86">
        <f t="shared" si="128"/>
        <v>9.0928834548060741E-41</v>
      </c>
      <c r="GQ104" s="86">
        <f t="shared" si="128"/>
        <v>5.8495770771184412E-49</v>
      </c>
      <c r="GR104" s="86">
        <f t="shared" si="128"/>
        <v>2.5555437348854174E-58</v>
      </c>
      <c r="GS104" s="86">
        <f t="shared" si="128"/>
        <v>1.0917074220392543E-55</v>
      </c>
      <c r="GT104" s="86">
        <f t="shared" si="128"/>
        <v>9.2992006243409764E-50</v>
      </c>
      <c r="GU104" s="86">
        <f t="shared" si="128"/>
        <v>1.0950165808478048E-45</v>
      </c>
      <c r="GV104" s="86">
        <f t="shared" si="128"/>
        <v>3.8376252803784917E-39</v>
      </c>
      <c r="GW104" s="86">
        <f t="shared" si="128"/>
        <v>1.3126402261379137E-40</v>
      </c>
      <c r="GX104" s="86">
        <f t="shared" si="128"/>
        <v>3.4399182015111171E-39</v>
      </c>
      <c r="GY104" s="86">
        <f t="shared" si="128"/>
        <v>1.6205700792666313E-35</v>
      </c>
      <c r="GZ104" s="86">
        <f t="shared" si="128"/>
        <v>9.522479306419275E-32</v>
      </c>
      <c r="HA104" s="86">
        <f t="shared" si="128"/>
        <v>1.1909498730929216E-37</v>
      </c>
      <c r="HC104" s="86">
        <f t="shared" si="73"/>
        <v>0.12363263323231373</v>
      </c>
      <c r="HD104" s="86">
        <f t="shared" si="73"/>
        <v>0.10428053122843677</v>
      </c>
      <c r="HE104" s="86">
        <f t="shared" si="73"/>
        <v>3.7628955362302402E-2</v>
      </c>
      <c r="HF104" s="86">
        <f t="shared" si="73"/>
        <v>1.7682155040746172E-2</v>
      </c>
      <c r="HG104" s="86">
        <f t="shared" si="73"/>
        <v>2.0386293557577546E-3</v>
      </c>
      <c r="HH104" s="86">
        <f t="shared" si="73"/>
        <v>4.2589964618893768E-4</v>
      </c>
      <c r="HI104" s="86">
        <f t="shared" si="138"/>
        <v>4.6916063178615859E-4</v>
      </c>
      <c r="HJ104" s="86">
        <f t="shared" si="138"/>
        <v>6.9524383697167159E-5</v>
      </c>
      <c r="HK104" s="86">
        <f t="shared" si="138"/>
        <v>2.4810582309405188E-4</v>
      </c>
      <c r="HL104" s="86">
        <f t="shared" si="138"/>
        <v>3.8160360202760518E-3</v>
      </c>
      <c r="HM104" s="86">
        <f t="shared" si="138"/>
        <v>4.8317073693180572E-3</v>
      </c>
      <c r="HN104" s="86">
        <f t="shared" si="138"/>
        <v>8.8161400302590696E-3</v>
      </c>
      <c r="HO104" s="86">
        <f t="shared" si="138"/>
        <v>5.4459404719046152E-2</v>
      </c>
      <c r="HP104" s="86">
        <f t="shared" si="138"/>
        <v>9.391416421416543E-2</v>
      </c>
      <c r="HQ104" s="86">
        <f t="shared" si="138"/>
        <v>3.0554465899751117E-2</v>
      </c>
      <c r="HS104" s="86">
        <f t="shared" si="129"/>
        <v>6.2071984260169673E-8</v>
      </c>
      <c r="HT104" s="86">
        <f t="shared" si="129"/>
        <v>1.4426919199386484E-9</v>
      </c>
      <c r="HU104" s="86">
        <f t="shared" si="129"/>
        <v>6.4100061927657847E-11</v>
      </c>
      <c r="HV104" s="86">
        <f t="shared" si="129"/>
        <v>1.195399548082478E-11</v>
      </c>
      <c r="HW104" s="86">
        <f t="shared" si="129"/>
        <v>6.1344536401115233E-11</v>
      </c>
      <c r="HX104" s="86">
        <f t="shared" si="129"/>
        <v>2.1687869932295541E-12</v>
      </c>
      <c r="HY104" s="86">
        <f t="shared" si="129"/>
        <v>2.351646222969994E-12</v>
      </c>
      <c r="HZ104" s="86">
        <f t="shared" si="129"/>
        <v>2.5116253514507944E-12</v>
      </c>
      <c r="IA104" s="86">
        <f t="shared" si="129"/>
        <v>6.7487173307081581E-12</v>
      </c>
      <c r="IB104" s="86">
        <f t="shared" si="129"/>
        <v>1.0427088469983172E-11</v>
      </c>
      <c r="IC104" s="86">
        <f t="shared" si="129"/>
        <v>3.2697921750044243E-12</v>
      </c>
      <c r="ID104" s="86">
        <f t="shared" si="129"/>
        <v>4.1638274326600545E-12</v>
      </c>
      <c r="IE104" s="86">
        <f t="shared" si="129"/>
        <v>5.0152224892082511E-12</v>
      </c>
      <c r="IF104" s="86">
        <f t="shared" si="129"/>
        <v>2.4281105715039745E-8</v>
      </c>
      <c r="IG104" s="86">
        <f t="shared" si="129"/>
        <v>2.1663816725172099E-6</v>
      </c>
      <c r="II104" s="86">
        <f t="shared" si="130"/>
        <v>1.0750709755350394E-51</v>
      </c>
      <c r="IJ104" s="86">
        <f t="shared" si="130"/>
        <v>1.8279551451548125E-67</v>
      </c>
      <c r="IK104" s="86">
        <f t="shared" si="130"/>
        <v>9.0217572162354379E-79</v>
      </c>
      <c r="IL104" s="86">
        <f t="shared" si="130"/>
        <v>1.2442365007743659E-81</v>
      </c>
      <c r="IM104" s="86">
        <f t="shared" si="130"/>
        <v>8.8360958160416378E-78</v>
      </c>
      <c r="IN104" s="86">
        <f t="shared" si="130"/>
        <v>9.2134447697436701E-89</v>
      </c>
      <c r="IO104" s="86">
        <f t="shared" si="130"/>
        <v>1.7309065503068019E-88</v>
      </c>
      <c r="IP104" s="86">
        <f t="shared" si="130"/>
        <v>3.8140105103703733E-91</v>
      </c>
      <c r="IQ104" s="86">
        <f t="shared" si="130"/>
        <v>3.2045483691619691E-88</v>
      </c>
      <c r="IR104" s="86">
        <f t="shared" si="130"/>
        <v>4.3740699992644981E-84</v>
      </c>
      <c r="IS104" s="86">
        <f t="shared" si="130"/>
        <v>6.5793891679881389E-87</v>
      </c>
      <c r="IT104" s="86">
        <f t="shared" si="130"/>
        <v>2.3666782266026042E-85</v>
      </c>
      <c r="IU104" s="86">
        <f t="shared" si="130"/>
        <v>7.0528449326350331E-82</v>
      </c>
      <c r="IV104" s="86">
        <f t="shared" si="130"/>
        <v>6.1513015704624982E-44</v>
      </c>
      <c r="IW104" s="86">
        <f t="shared" si="130"/>
        <v>1.4686684135693157E-24</v>
      </c>
      <c r="IY104" s="86">
        <f t="shared" si="131"/>
        <v>0.12363269530429799</v>
      </c>
      <c r="IZ104" s="86">
        <f t="shared" si="131"/>
        <v>0.10428053267112869</v>
      </c>
      <c r="JA104" s="86">
        <f t="shared" si="131"/>
        <v>3.7628955426402461E-2</v>
      </c>
      <c r="JB104" s="86">
        <f t="shared" si="131"/>
        <v>1.7682155052700169E-2</v>
      </c>
      <c r="JC104" s="86">
        <f t="shared" si="131"/>
        <v>2.0386294171022908E-3</v>
      </c>
      <c r="JD104" s="86">
        <f t="shared" si="131"/>
        <v>4.258996483577247E-4</v>
      </c>
      <c r="JE104" s="86">
        <f t="shared" si="131"/>
        <v>4.6916063413780481E-4</v>
      </c>
      <c r="JF104" s="86">
        <f t="shared" si="131"/>
        <v>6.9524386208792506E-5</v>
      </c>
      <c r="JG104" s="86">
        <f t="shared" si="131"/>
        <v>2.4810582984276919E-4</v>
      </c>
      <c r="JH104" s="86">
        <f t="shared" si="131"/>
        <v>3.8160360307031402E-3</v>
      </c>
      <c r="JI104" s="86">
        <f t="shared" si="131"/>
        <v>4.8317073725878497E-3</v>
      </c>
      <c r="JJ104" s="86">
        <f t="shared" si="131"/>
        <v>8.8161400344228969E-3</v>
      </c>
      <c r="JK104" s="86">
        <f t="shared" si="131"/>
        <v>5.4459404724061376E-2</v>
      </c>
      <c r="JL104" s="86">
        <f t="shared" si="131"/>
        <v>9.3914188495271139E-2</v>
      </c>
      <c r="JM104" s="86">
        <f t="shared" si="131"/>
        <v>3.0556632281423635E-2</v>
      </c>
    </row>
    <row r="105" spans="2:273" x14ac:dyDescent="0.25">
      <c r="B105" s="2">
        <v>78</v>
      </c>
      <c r="C105" s="37">
        <v>42.015999999999998</v>
      </c>
      <c r="D105" s="37">
        <v>43.241999999999997</v>
      </c>
      <c r="E105" s="37">
        <v>42.468000000000004</v>
      </c>
      <c r="F105" s="37">
        <v>44.2</v>
      </c>
      <c r="G105" s="37">
        <v>44.2</v>
      </c>
      <c r="H105" s="37">
        <v>45.417000000000002</v>
      </c>
      <c r="I105" s="37">
        <v>45.866999999999997</v>
      </c>
      <c r="J105" s="37">
        <v>45</v>
      </c>
      <c r="K105" s="37">
        <v>45.35</v>
      </c>
      <c r="L105" s="37">
        <v>43.6</v>
      </c>
      <c r="M105" s="37">
        <v>44.2</v>
      </c>
      <c r="N105" s="37">
        <v>45.3</v>
      </c>
      <c r="O105" s="37">
        <v>44.582999999999998</v>
      </c>
      <c r="P105" s="37">
        <v>45.366999999999997</v>
      </c>
      <c r="Q105" s="37">
        <v>43.45</v>
      </c>
      <c r="S105" s="4">
        <f t="shared" si="132"/>
        <v>48.654409512340749</v>
      </c>
      <c r="T105" s="4">
        <f t="shared" si="132"/>
        <v>48.840780746279762</v>
      </c>
      <c r="U105" s="4">
        <f t="shared" si="132"/>
        <v>45.317513694881157</v>
      </c>
      <c r="V105" s="4">
        <f t="shared" si="132"/>
        <v>45.964934966780831</v>
      </c>
      <c r="W105" s="4">
        <f t="shared" si="132"/>
        <v>45.719608523984945</v>
      </c>
      <c r="X105" s="4">
        <f t="shared" si="132"/>
        <v>46.484851526755037</v>
      </c>
      <c r="Y105" s="4">
        <f t="shared" si="132"/>
        <v>46.511712943279569</v>
      </c>
      <c r="Z105" s="4">
        <f t="shared" si="132"/>
        <v>46.772835386707982</v>
      </c>
      <c r="AA105" s="4">
        <f t="shared" si="132"/>
        <v>46.318963179728918</v>
      </c>
      <c r="AB105" s="4">
        <f t="shared" si="132"/>
        <v>46.45725987738998</v>
      </c>
      <c r="AC105" s="4">
        <f t="shared" si="132"/>
        <v>46.035498246312848</v>
      </c>
      <c r="AD105" s="4">
        <f t="shared" si="132"/>
        <v>46.867789090606756</v>
      </c>
      <c r="AE105" s="4">
        <f t="shared" si="132"/>
        <v>48.229979618885693</v>
      </c>
      <c r="AF105" s="4">
        <f t="shared" si="132"/>
        <v>50.178046328063367</v>
      </c>
      <c r="AG105" s="4">
        <f t="shared" si="132"/>
        <v>48.309440566209183</v>
      </c>
      <c r="AI105" s="4">
        <f t="shared" si="133"/>
        <v>-6.6384095123407505</v>
      </c>
      <c r="AJ105" s="4">
        <f t="shared" si="133"/>
        <v>-5.5987807462797647</v>
      </c>
      <c r="AK105" s="4">
        <f t="shared" si="133"/>
        <v>-2.8495136948811535</v>
      </c>
      <c r="AL105" s="4">
        <f t="shared" si="133"/>
        <v>-1.7649349667808281</v>
      </c>
      <c r="AM105" s="4">
        <f t="shared" si="133"/>
        <v>-1.5196085239849424</v>
      </c>
      <c r="AN105" s="4">
        <f t="shared" si="133"/>
        <v>-1.0678515267550353</v>
      </c>
      <c r="AO105" s="4">
        <f t="shared" si="133"/>
        <v>-0.64471294327957196</v>
      </c>
      <c r="AP105" s="4">
        <f t="shared" si="133"/>
        <v>-1.7728353867079818</v>
      </c>
      <c r="AQ105" s="4">
        <f t="shared" si="133"/>
        <v>-0.96896317972891666</v>
      </c>
      <c r="AR105" s="4">
        <f t="shared" si="133"/>
        <v>-2.8572598773899784</v>
      </c>
      <c r="AS105" s="4">
        <f t="shared" si="133"/>
        <v>-1.8354982463128451</v>
      </c>
      <c r="AT105" s="4">
        <f t="shared" si="133"/>
        <v>-1.5677890906067589</v>
      </c>
      <c r="AU105" s="4">
        <f t="shared" si="133"/>
        <v>-3.6469796188856947</v>
      </c>
      <c r="AV105" s="4">
        <f t="shared" si="133"/>
        <v>-4.8110463280633695</v>
      </c>
      <c r="AW105" s="4">
        <f t="shared" si="133"/>
        <v>-4.8594405662091802</v>
      </c>
      <c r="AY105" s="2">
        <f t="shared" si="125"/>
        <v>43.59786186060343</v>
      </c>
      <c r="AZ105" s="2">
        <f t="shared" si="125"/>
        <v>44.917326018046069</v>
      </c>
      <c r="BA105" s="2">
        <f t="shared" si="125"/>
        <v>44.509037738093866</v>
      </c>
      <c r="BB105" s="2">
        <f t="shared" si="125"/>
        <v>45.710117176495771</v>
      </c>
      <c r="BC105" s="2">
        <f t="shared" si="125"/>
        <v>45.707297840361875</v>
      </c>
      <c r="BD105" s="2">
        <f t="shared" si="125"/>
        <v>46.483668906060949</v>
      </c>
      <c r="BE105" s="2">
        <f t="shared" si="125"/>
        <v>46.510387073885752</v>
      </c>
      <c r="BF105" s="2">
        <f t="shared" si="125"/>
        <v>46.772714418798472</v>
      </c>
      <c r="BG105" s="2">
        <f t="shared" si="125"/>
        <v>46.318228564874602</v>
      </c>
      <c r="BH105" s="2">
        <f t="shared" si="125"/>
        <v>46.42732182330753</v>
      </c>
      <c r="BI105" s="2">
        <f t="shared" si="125"/>
        <v>45.998431301724111</v>
      </c>
      <c r="BJ105" s="2">
        <f t="shared" si="125"/>
        <v>46.777094170280982</v>
      </c>
      <c r="BK105" s="2">
        <f t="shared" si="125"/>
        <v>47.032211365473124</v>
      </c>
      <c r="BL105" s="2">
        <f t="shared" si="125"/>
        <v>47.397151831894448</v>
      </c>
      <c r="BM105" s="2">
        <f t="shared" si="125"/>
        <v>47.973993781804516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>
        <f t="shared" si="126"/>
        <v>42.468000000000004</v>
      </c>
      <c r="CH105" s="2">
        <f t="shared" si="126"/>
        <v>44.2</v>
      </c>
      <c r="CI105" s="2">
        <f t="shared" si="126"/>
        <v>44.2</v>
      </c>
      <c r="CJ105" s="2">
        <f t="shared" si="126"/>
        <v>45.417000000000002</v>
      </c>
      <c r="CK105" s="2">
        <f t="shared" si="126"/>
        <v>45.866999999999997</v>
      </c>
      <c r="CL105" s="2">
        <f t="shared" si="126"/>
        <v>45</v>
      </c>
      <c r="CM105" s="2">
        <f t="shared" si="126"/>
        <v>45.35</v>
      </c>
      <c r="CN105" s="2">
        <f t="shared" si="126"/>
        <v>43.6</v>
      </c>
      <c r="CO105" s="2">
        <f t="shared" si="126"/>
        <v>44.2</v>
      </c>
      <c r="CP105" s="2">
        <f t="shared" si="126"/>
        <v>45.3</v>
      </c>
      <c r="CQ105" s="2" t="str">
        <f t="shared" si="126"/>
        <v/>
      </c>
      <c r="CR105" s="2" t="str">
        <f t="shared" si="126"/>
        <v/>
      </c>
      <c r="CS105" s="2">
        <f t="shared" si="126"/>
        <v>43.45</v>
      </c>
      <c r="CU105" s="2" t="str">
        <f t="shared" si="110"/>
        <v/>
      </c>
      <c r="CV105" s="2" t="str">
        <f t="shared" si="111"/>
        <v/>
      </c>
      <c r="CW105" s="2">
        <f t="shared" si="112"/>
        <v>42.468000000000004</v>
      </c>
      <c r="CX105" s="2">
        <f t="shared" si="113"/>
        <v>44.2</v>
      </c>
      <c r="CY105" s="2">
        <f t="shared" si="114"/>
        <v>44.2</v>
      </c>
      <c r="CZ105" s="2">
        <f t="shared" si="115"/>
        <v>45.417000000000002</v>
      </c>
      <c r="DA105" s="2">
        <f t="shared" si="116"/>
        <v>45.866999999999997</v>
      </c>
      <c r="DB105" s="2">
        <f t="shared" si="117"/>
        <v>45</v>
      </c>
      <c r="DC105" s="2">
        <f t="shared" si="118"/>
        <v>45.35</v>
      </c>
      <c r="DD105" s="2">
        <f t="shared" si="119"/>
        <v>43.6</v>
      </c>
      <c r="DE105" s="2">
        <f t="shared" si="120"/>
        <v>44.2</v>
      </c>
      <c r="DF105" s="2">
        <f t="shared" si="121"/>
        <v>45.3</v>
      </c>
      <c r="DG105" s="2" t="str">
        <f t="shared" si="122"/>
        <v/>
      </c>
      <c r="DH105" s="2" t="str">
        <f t="shared" si="123"/>
        <v/>
      </c>
      <c r="DI105" s="2">
        <f t="shared" si="124"/>
        <v>43.45</v>
      </c>
      <c r="DK105" s="2">
        <f t="shared" si="134"/>
        <v>65.501314839572203</v>
      </c>
      <c r="DL105" s="2">
        <f t="shared" si="134"/>
        <v>69.715531092436976</v>
      </c>
      <c r="DM105" s="2">
        <f t="shared" si="134"/>
        <v>66.981168811668823</v>
      </c>
      <c r="DN105" s="2">
        <f t="shared" si="134"/>
        <v>67.093988845988846</v>
      </c>
      <c r="DO105" s="2">
        <f t="shared" si="134"/>
        <v>68.498341456582637</v>
      </c>
      <c r="DP105" s="2">
        <f t="shared" si="134"/>
        <v>65.871800214500198</v>
      </c>
      <c r="DQ105" s="2">
        <f t="shared" si="134"/>
        <v>64.184790561990582</v>
      </c>
      <c r="DR105" s="2">
        <f t="shared" si="134"/>
        <v>63.845039775910372</v>
      </c>
      <c r="DS105" s="2">
        <f t="shared" si="134"/>
        <v>65.657677777777764</v>
      </c>
      <c r="DT105" s="2">
        <f t="shared" si="134"/>
        <v>64.016911111111099</v>
      </c>
      <c r="DU105" s="2">
        <f t="shared" si="134"/>
        <v>62.199743954480809</v>
      </c>
      <c r="DV105" s="2">
        <f t="shared" si="134"/>
        <v>64.497696825396829</v>
      </c>
      <c r="DW105" s="2">
        <f t="shared" si="134"/>
        <v>64.855424109824099</v>
      </c>
      <c r="DX105" s="2">
        <f t="shared" si="134"/>
        <v>66.082843417366945</v>
      </c>
      <c r="DY105" s="2">
        <f t="shared" si="134"/>
        <v>66.201459893048138</v>
      </c>
      <c r="EA105" s="2">
        <f t="shared" si="94"/>
        <v>43.231110976698638</v>
      </c>
      <c r="EB105" s="2">
        <f t="shared" si="94"/>
        <v>44.43751476699974</v>
      </c>
      <c r="EC105" s="2">
        <f t="shared" si="94"/>
        <v>44.039132460764719</v>
      </c>
      <c r="ED105" s="2">
        <f t="shared" si="94"/>
        <v>45.264119801287379</v>
      </c>
      <c r="EE105" s="2">
        <f t="shared" si="94"/>
        <v>45.274067010686906</v>
      </c>
      <c r="EF105" s="2">
        <f t="shared" si="94"/>
        <v>46.070809727356746</v>
      </c>
      <c r="EG105" s="2">
        <f t="shared" si="94"/>
        <v>46.127995090110907</v>
      </c>
      <c r="EH105" s="2">
        <f t="shared" si="94"/>
        <v>46.381962919470155</v>
      </c>
      <c r="EI105" s="2">
        <f t="shared" si="94"/>
        <v>45.878332071830165</v>
      </c>
      <c r="EJ105" s="2">
        <f t="shared" si="94"/>
        <v>46.040053035236937</v>
      </c>
      <c r="EK105" s="2">
        <f t="shared" si="94"/>
        <v>45.631261787712972</v>
      </c>
      <c r="EL105" s="2">
        <f t="shared" si="94"/>
        <v>46.390412576195061</v>
      </c>
      <c r="EM105" s="2">
        <f t="shared" si="135"/>
        <v>46.662618064267988</v>
      </c>
      <c r="EN105" s="2">
        <f t="shared" si="135"/>
        <v>47.036963561174773</v>
      </c>
      <c r="EO105" s="2">
        <f t="shared" si="135"/>
        <v>47.520179247428686</v>
      </c>
      <c r="EQ105" s="2">
        <f t="shared" si="136"/>
        <v>43.126774488730391</v>
      </c>
      <c r="ER105" s="2">
        <f t="shared" si="136"/>
        <v>44.774041885070872</v>
      </c>
      <c r="ES105" s="2">
        <f t="shared" si="136"/>
        <v>43.917966417296107</v>
      </c>
      <c r="ET105" s="2">
        <f t="shared" si="136"/>
        <v>45.046902144335064</v>
      </c>
      <c r="EU105" s="2">
        <f t="shared" si="136"/>
        <v>45.286017883454114</v>
      </c>
      <c r="EV105" s="2">
        <f t="shared" si="136"/>
        <v>46.236165127034397</v>
      </c>
      <c r="EW105" s="2">
        <f t="shared" si="136"/>
        <v>46.367282526351744</v>
      </c>
      <c r="EX105" s="2">
        <f t="shared" si="136"/>
        <v>46.420991481512509</v>
      </c>
      <c r="EY105" s="2">
        <f t="shared" si="136"/>
        <v>46.241273035643019</v>
      </c>
      <c r="EZ105" s="2">
        <f t="shared" si="136"/>
        <v>46.208454248001573</v>
      </c>
      <c r="FA105" s="2">
        <f t="shared" si="136"/>
        <v>45.734700936902492</v>
      </c>
      <c r="FB105" s="2">
        <f t="shared" si="136"/>
        <v>46.687871712189967</v>
      </c>
      <c r="FC105" s="2">
        <f t="shared" si="136"/>
        <v>46.851626399670693</v>
      </c>
      <c r="FD105" s="2">
        <f t="shared" si="136"/>
        <v>47.33708898967874</v>
      </c>
      <c r="FE105" s="2">
        <f t="shared" si="136"/>
        <v>47.480961264256699</v>
      </c>
      <c r="FG105" s="2">
        <f t="shared" si="137"/>
        <v>0.98346909929404414</v>
      </c>
      <c r="FH105" s="2">
        <f t="shared" si="137"/>
        <v>0.98113256963986384</v>
      </c>
      <c r="FI105" s="2">
        <f t="shared" si="137"/>
        <v>0.97947459526880221</v>
      </c>
      <c r="FJ105" s="2">
        <f t="shared" si="137"/>
        <v>0.97948809508415813</v>
      </c>
      <c r="FK105" s="2">
        <f t="shared" si="137"/>
        <v>0.98135019739384377</v>
      </c>
      <c r="FL105" s="2">
        <f t="shared" si="137"/>
        <v>0.97921844814519432</v>
      </c>
      <c r="FM105" s="2">
        <f t="shared" si="137"/>
        <v>0.97893423122826173</v>
      </c>
      <c r="FN105" s="2">
        <f t="shared" si="137"/>
        <v>0.97764566096275329</v>
      </c>
      <c r="FO105" s="2">
        <f t="shared" si="137"/>
        <v>0.97794889748649583</v>
      </c>
      <c r="FP105" s="2">
        <f t="shared" si="137"/>
        <v>0.97854414873991336</v>
      </c>
      <c r="FQ105" s="2">
        <f t="shared" si="137"/>
        <v>0.97789395002787838</v>
      </c>
      <c r="FR105" s="2">
        <f t="shared" si="137"/>
        <v>0.97877437001253143</v>
      </c>
      <c r="FS105" s="2">
        <f t="shared" si="137"/>
        <v>0.97975658599380544</v>
      </c>
      <c r="FT105" s="2">
        <f t="shared" si="137"/>
        <v>0.9811730404462593</v>
      </c>
      <c r="FU105" s="2">
        <f t="shared" si="137"/>
        <v>0.9756987994679176</v>
      </c>
      <c r="FW105" s="2">
        <f t="shared" si="127"/>
        <v>1.3376383285835888E-2</v>
      </c>
      <c r="FX105" s="2">
        <f t="shared" si="127"/>
        <v>8.5581168027804577E-3</v>
      </c>
      <c r="FY105" s="2">
        <f t="shared" si="127"/>
        <v>8.1648628831270196E-3</v>
      </c>
      <c r="FZ105" s="2">
        <f t="shared" si="127"/>
        <v>8.1707122095830836E-3</v>
      </c>
      <c r="GA105" s="2">
        <f t="shared" si="127"/>
        <v>8.5931454385773827E-3</v>
      </c>
      <c r="GB105" s="2">
        <f t="shared" si="127"/>
        <v>8.2481014939864532E-3</v>
      </c>
      <c r="GC105" s="2">
        <f t="shared" si="127"/>
        <v>8.407067405057379E-3</v>
      </c>
      <c r="GD105" s="2">
        <f t="shared" si="127"/>
        <v>9.6329105218457538E-3</v>
      </c>
      <c r="GE105" s="2">
        <f t="shared" si="127"/>
        <v>1.0305018186028803E-2</v>
      </c>
      <c r="GF105" s="2">
        <f t="shared" si="127"/>
        <v>9.2635619740662548E-3</v>
      </c>
      <c r="GG105" s="2">
        <f t="shared" si="127"/>
        <v>8.7570255310869885E-3</v>
      </c>
      <c r="GH105" s="2">
        <f t="shared" si="127"/>
        <v>7.8769761991336184E-3</v>
      </c>
      <c r="GI105" s="2">
        <f t="shared" si="127"/>
        <v>6.9245437655280533E-3</v>
      </c>
      <c r="GJ105" s="2">
        <f t="shared" si="127"/>
        <v>5.3719573505407736E-3</v>
      </c>
      <c r="GK105" s="2">
        <f t="shared" si="127"/>
        <v>4.1565826768770291E-3</v>
      </c>
      <c r="GM105" s="86">
        <f t="shared" si="128"/>
        <v>8.2788265874808626E-25</v>
      </c>
      <c r="GN105" s="86">
        <f t="shared" si="128"/>
        <v>1.6834450774292505E-25</v>
      </c>
      <c r="GO105" s="86">
        <f t="shared" si="128"/>
        <v>1.6918791384543505E-34</v>
      </c>
      <c r="GP105" s="86">
        <f t="shared" si="128"/>
        <v>2.7976422897755729E-44</v>
      </c>
      <c r="GQ105" s="86">
        <f t="shared" si="128"/>
        <v>4.7340128252327264E-53</v>
      </c>
      <c r="GR105" s="86">
        <f t="shared" si="128"/>
        <v>3.0150302555159893E-63</v>
      </c>
      <c r="GS105" s="86">
        <f t="shared" si="128"/>
        <v>2.0471095160514442E-60</v>
      </c>
      <c r="GT105" s="86">
        <f t="shared" si="128"/>
        <v>7.1232173221441926E-54</v>
      </c>
      <c r="GU105" s="86">
        <f t="shared" si="128"/>
        <v>1.7625885418733819E-49</v>
      </c>
      <c r="GV105" s="86">
        <f t="shared" si="128"/>
        <v>1.9477649396849772E-42</v>
      </c>
      <c r="GW105" s="86">
        <f t="shared" si="128"/>
        <v>4.8420053581981965E-44</v>
      </c>
      <c r="GX105" s="86">
        <f t="shared" si="128"/>
        <v>1.8240989648973347E-42</v>
      </c>
      <c r="GY105" s="86">
        <f t="shared" si="128"/>
        <v>1.5800311928426414E-38</v>
      </c>
      <c r="GZ105" s="86">
        <f t="shared" si="128"/>
        <v>2.084643039417881E-34</v>
      </c>
      <c r="HA105" s="86">
        <f t="shared" si="128"/>
        <v>8.9146123153426043E-41</v>
      </c>
      <c r="HC105" s="86">
        <f t="shared" si="73"/>
        <v>5.2203326226489738E-2</v>
      </c>
      <c r="HD105" s="86">
        <f t="shared" si="73"/>
        <v>4.1817953733596862E-2</v>
      </c>
      <c r="HE105" s="86">
        <f t="shared" si="73"/>
        <v>9.9999853645887527E-3</v>
      </c>
      <c r="HF105" s="86">
        <f t="shared" si="73"/>
        <v>3.2282896557820507E-3</v>
      </c>
      <c r="HG105" s="86">
        <f t="shared" si="73"/>
        <v>1.8239610560651825E-4</v>
      </c>
      <c r="HH105" s="86">
        <f t="shared" si="73"/>
        <v>1.9345571583973866E-5</v>
      </c>
      <c r="HI105" s="86">
        <f t="shared" si="138"/>
        <v>2.2038617513587134E-5</v>
      </c>
      <c r="HJ105" s="86">
        <f t="shared" si="138"/>
        <v>2.6540058688096111E-6</v>
      </c>
      <c r="HK105" s="86">
        <f t="shared" si="138"/>
        <v>1.6609109522118262E-5</v>
      </c>
      <c r="HL105" s="86">
        <f t="shared" si="138"/>
        <v>5.1710003438624206E-4</v>
      </c>
      <c r="HM105" s="86">
        <f t="shared" si="138"/>
        <v>6.0327902975551085E-4</v>
      </c>
      <c r="HN105" s="86">
        <f t="shared" si="138"/>
        <v>1.3497400519292574E-3</v>
      </c>
      <c r="HO105" s="86">
        <f t="shared" si="138"/>
        <v>1.4148631539864804E-2</v>
      </c>
      <c r="HP105" s="86">
        <f t="shared" si="138"/>
        <v>3.3006428040719543E-2</v>
      </c>
      <c r="HQ105" s="86">
        <f t="shared" si="138"/>
        <v>6.4748149728926794E-3</v>
      </c>
      <c r="HS105" s="86">
        <f t="shared" si="129"/>
        <v>1.9622324252506622E-7</v>
      </c>
      <c r="HT105" s="86">
        <f t="shared" si="129"/>
        <v>5.4657574604087929E-9</v>
      </c>
      <c r="HU105" s="86">
        <f t="shared" si="129"/>
        <v>2.9809423454676241E-10</v>
      </c>
      <c r="HV105" s="86">
        <f t="shared" si="129"/>
        <v>6.0566458093723701E-11</v>
      </c>
      <c r="HW105" s="86">
        <f t="shared" si="129"/>
        <v>2.8749362631979554E-10</v>
      </c>
      <c r="HX105" s="86">
        <f t="shared" si="129"/>
        <v>1.2542073489273871E-11</v>
      </c>
      <c r="HY105" s="86">
        <f t="shared" si="129"/>
        <v>1.3617517362774122E-11</v>
      </c>
      <c r="HZ105" s="86">
        <f t="shared" si="129"/>
        <v>1.567321395272076E-11</v>
      </c>
      <c r="IA105" s="86">
        <f t="shared" si="129"/>
        <v>4.0480318413028678E-11</v>
      </c>
      <c r="IB105" s="86">
        <f t="shared" si="129"/>
        <v>5.6782393951957288E-11</v>
      </c>
      <c r="IC105" s="86">
        <f t="shared" si="129"/>
        <v>1.8697806904790062E-11</v>
      </c>
      <c r="ID105" s="86">
        <f t="shared" si="129"/>
        <v>2.2408734335121526E-11</v>
      </c>
      <c r="IE105" s="86">
        <f t="shared" si="129"/>
        <v>2.4855811868913029E-11</v>
      </c>
      <c r="IF105" s="86">
        <f t="shared" si="129"/>
        <v>6.6162693214535055E-8</v>
      </c>
      <c r="IG105" s="86">
        <f t="shared" si="129"/>
        <v>4.282663407225523E-6</v>
      </c>
      <c r="II105" s="86">
        <f t="shared" si="130"/>
        <v>1.2656444560488483E-49</v>
      </c>
      <c r="IJ105" s="86">
        <f t="shared" si="130"/>
        <v>5.4124868644506086E-65</v>
      </c>
      <c r="IK105" s="86">
        <f t="shared" si="130"/>
        <v>6.6598962937194229E-76</v>
      </c>
      <c r="IL105" s="86">
        <f t="shared" si="130"/>
        <v>1.1746775567177509E-78</v>
      </c>
      <c r="IM105" s="86">
        <f t="shared" si="130"/>
        <v>6.4186855687821151E-75</v>
      </c>
      <c r="IN105" s="86">
        <f t="shared" si="130"/>
        <v>1.6256154555649549E-85</v>
      </c>
      <c r="IO105" s="86">
        <f t="shared" si="130"/>
        <v>3.0714921293746918E-85</v>
      </c>
      <c r="IP105" s="86">
        <f t="shared" si="130"/>
        <v>1.0624287786113265E-87</v>
      </c>
      <c r="IQ105" s="86">
        <f t="shared" si="130"/>
        <v>7.6970932789595098E-85</v>
      </c>
      <c r="IR105" s="86">
        <f t="shared" si="130"/>
        <v>6.1364860742167998E-81</v>
      </c>
      <c r="IS105" s="86">
        <f t="shared" si="130"/>
        <v>1.0841256039830003E-83</v>
      </c>
      <c r="IT105" s="86">
        <f t="shared" si="130"/>
        <v>2.9140755067431629E-82</v>
      </c>
      <c r="IU105" s="86">
        <f t="shared" si="130"/>
        <v>5.4334264206391278E-79</v>
      </c>
      <c r="IV105" s="86">
        <f t="shared" si="130"/>
        <v>1.7332272534321275E-42</v>
      </c>
      <c r="IW105" s="86">
        <f t="shared" si="130"/>
        <v>8.3004177087538826E-24</v>
      </c>
      <c r="IY105" s="86">
        <f t="shared" si="131"/>
        <v>5.2203522449732261E-2</v>
      </c>
      <c r="IZ105" s="86">
        <f t="shared" si="131"/>
        <v>4.181795919935432E-2</v>
      </c>
      <c r="JA105" s="86">
        <f t="shared" si="131"/>
        <v>9.9999856626829878E-3</v>
      </c>
      <c r="JB105" s="86">
        <f t="shared" si="131"/>
        <v>3.2282897163485088E-3</v>
      </c>
      <c r="JC105" s="86">
        <f t="shared" si="131"/>
        <v>1.8239639310014456E-4</v>
      </c>
      <c r="JD105" s="86">
        <f t="shared" si="131"/>
        <v>1.9345584126047355E-5</v>
      </c>
      <c r="JE105" s="86">
        <f t="shared" si="131"/>
        <v>2.2038631131104496E-5</v>
      </c>
      <c r="JF105" s="86">
        <f t="shared" si="131"/>
        <v>2.654021542023564E-6</v>
      </c>
      <c r="JG105" s="86">
        <f t="shared" si="131"/>
        <v>1.6609150002436677E-5</v>
      </c>
      <c r="JH105" s="86">
        <f t="shared" si="131"/>
        <v>5.1710009116863606E-4</v>
      </c>
      <c r="JI105" s="86">
        <f t="shared" si="131"/>
        <v>6.0327904845331771E-4</v>
      </c>
      <c r="JJ105" s="86">
        <f t="shared" si="131"/>
        <v>1.3497400743379918E-3</v>
      </c>
      <c r="JK105" s="86">
        <f t="shared" si="131"/>
        <v>1.4148631564720616E-2</v>
      </c>
      <c r="JL105" s="86">
        <f t="shared" si="131"/>
        <v>3.3006494203412756E-2</v>
      </c>
      <c r="JM105" s="86">
        <f t="shared" si="131"/>
        <v>6.4790976362999048E-3</v>
      </c>
    </row>
    <row r="106" spans="2:273" x14ac:dyDescent="0.25">
      <c r="B106" s="2">
        <v>79</v>
      </c>
      <c r="C106" s="37">
        <v>41.435000000000002</v>
      </c>
      <c r="D106" s="37">
        <v>43.871000000000002</v>
      </c>
      <c r="E106" s="37">
        <v>42.984000000000002</v>
      </c>
      <c r="F106" s="37">
        <v>44.45</v>
      </c>
      <c r="G106" s="37">
        <v>43.917000000000002</v>
      </c>
      <c r="H106" s="37">
        <v>44.633000000000003</v>
      </c>
      <c r="I106" s="37">
        <v>45.25</v>
      </c>
      <c r="J106" s="37">
        <v>45.167000000000002</v>
      </c>
      <c r="K106" s="37">
        <v>44.55</v>
      </c>
      <c r="L106" s="37">
        <v>43.982999999999997</v>
      </c>
      <c r="M106" s="37">
        <v>43.533000000000001</v>
      </c>
      <c r="N106" s="37">
        <v>45.582999999999998</v>
      </c>
      <c r="O106" s="37">
        <v>44.45</v>
      </c>
      <c r="P106" s="37">
        <v>44.167000000000002</v>
      </c>
      <c r="Q106" s="37">
        <v>43.45</v>
      </c>
      <c r="S106" s="4">
        <f t="shared" si="132"/>
        <v>44.935297199972879</v>
      </c>
      <c r="T106" s="4">
        <f t="shared" si="132"/>
        <v>45.837662879142385</v>
      </c>
      <c r="U106" s="4">
        <f t="shared" si="132"/>
        <v>44.481511362137084</v>
      </c>
      <c r="V106" s="4">
        <f t="shared" si="132"/>
        <v>45.550129645729569</v>
      </c>
      <c r="W106" s="4">
        <f t="shared" si="132"/>
        <v>45.543940854023326</v>
      </c>
      <c r="X106" s="4">
        <f t="shared" si="132"/>
        <v>46.325108311520232</v>
      </c>
      <c r="Y106" s="4">
        <f t="shared" si="132"/>
        <v>46.3531606897415</v>
      </c>
      <c r="Z106" s="4">
        <f t="shared" si="132"/>
        <v>46.590788245916407</v>
      </c>
      <c r="AA106" s="4">
        <f t="shared" si="132"/>
        <v>46.177552026537072</v>
      </c>
      <c r="AB106" s="4">
        <f t="shared" si="132"/>
        <v>46.251325804686118</v>
      </c>
      <c r="AC106" s="4">
        <f t="shared" si="132"/>
        <v>45.830922502257494</v>
      </c>
      <c r="AD106" s="4">
        <f t="shared" si="132"/>
        <v>46.613498900431281</v>
      </c>
      <c r="AE106" s="4">
        <f t="shared" si="132"/>
        <v>47.039917240537697</v>
      </c>
      <c r="AF106" s="4">
        <f t="shared" si="132"/>
        <v>47.865906513694931</v>
      </c>
      <c r="AG106" s="4">
        <f t="shared" si="132"/>
        <v>47.844121533738196</v>
      </c>
      <c r="AI106" s="4">
        <f t="shared" si="133"/>
        <v>-3.5002971999728771</v>
      </c>
      <c r="AJ106" s="4">
        <f t="shared" si="133"/>
        <v>-1.9666628791423832</v>
      </c>
      <c r="AK106" s="4">
        <f t="shared" si="133"/>
        <v>-1.4975113621370824</v>
      </c>
      <c r="AL106" s="4">
        <f t="shared" si="133"/>
        <v>-1.1001296457295666</v>
      </c>
      <c r="AM106" s="4">
        <f t="shared" si="133"/>
        <v>-1.6269408540233243</v>
      </c>
      <c r="AN106" s="4">
        <f t="shared" si="133"/>
        <v>-1.6921083115202293</v>
      </c>
      <c r="AO106" s="4">
        <f t="shared" si="133"/>
        <v>-1.1031606897415003</v>
      </c>
      <c r="AP106" s="4">
        <f t="shared" si="133"/>
        <v>-1.4237882459164055</v>
      </c>
      <c r="AQ106" s="4">
        <f t="shared" si="133"/>
        <v>-1.6275520265370744</v>
      </c>
      <c r="AR106" s="4">
        <f t="shared" si="133"/>
        <v>-2.2683258046861212</v>
      </c>
      <c r="AS106" s="4">
        <f t="shared" si="133"/>
        <v>-2.2979225022574923</v>
      </c>
      <c r="AT106" s="4">
        <f t="shared" si="133"/>
        <v>-1.030498900431283</v>
      </c>
      <c r="AU106" s="4">
        <f t="shared" si="133"/>
        <v>-2.5899172405376945</v>
      </c>
      <c r="AV106" s="4">
        <f t="shared" si="133"/>
        <v>-3.6989065136949293</v>
      </c>
      <c r="AW106" s="4">
        <f t="shared" si="133"/>
        <v>-4.3941215337381934</v>
      </c>
      <c r="AY106" s="2">
        <f t="shared" si="125"/>
        <v>43.450428021825189</v>
      </c>
      <c r="AZ106" s="2">
        <f t="shared" si="125"/>
        <v>44.760567327843411</v>
      </c>
      <c r="BA106" s="2">
        <f t="shared" si="125"/>
        <v>44.34795045220703</v>
      </c>
      <c r="BB106" s="2">
        <f t="shared" si="125"/>
        <v>45.523616837907902</v>
      </c>
      <c r="BC106" s="2">
        <f t="shared" si="125"/>
        <v>45.54337394350258</v>
      </c>
      <c r="BD106" s="2">
        <f t="shared" si="125"/>
        <v>46.325084449309138</v>
      </c>
      <c r="BE106" s="2">
        <f t="shared" si="125"/>
        <v>46.35313289964963</v>
      </c>
      <c r="BF106" s="2">
        <f t="shared" si="125"/>
        <v>46.590786123671123</v>
      </c>
      <c r="BG106" s="2">
        <f t="shared" si="125"/>
        <v>46.177527363770466</v>
      </c>
      <c r="BH106" s="2">
        <f t="shared" si="125"/>
        <v>46.249071962330902</v>
      </c>
      <c r="BI106" s="2">
        <f t="shared" si="125"/>
        <v>45.82844675767037</v>
      </c>
      <c r="BJ106" s="2">
        <f t="shared" si="125"/>
        <v>46.605750317199089</v>
      </c>
      <c r="BK106" s="2">
        <f t="shared" si="125"/>
        <v>46.852708159783788</v>
      </c>
      <c r="BL106" s="2">
        <f t="shared" si="125"/>
        <v>47.233488030493234</v>
      </c>
      <c r="BM106" s="2">
        <f t="shared" si="125"/>
        <v>47.798661008576182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>
        <f t="shared" si="126"/>
        <v>42.984000000000002</v>
      </c>
      <c r="CH106" s="2">
        <f t="shared" si="126"/>
        <v>44.45</v>
      </c>
      <c r="CI106" s="2">
        <f t="shared" si="126"/>
        <v>43.917000000000002</v>
      </c>
      <c r="CJ106" s="2">
        <f t="shared" si="126"/>
        <v>44.633000000000003</v>
      </c>
      <c r="CK106" s="2">
        <f t="shared" si="126"/>
        <v>45.25</v>
      </c>
      <c r="CL106" s="2">
        <f t="shared" si="126"/>
        <v>45.167000000000002</v>
      </c>
      <c r="CM106" s="2">
        <f t="shared" si="126"/>
        <v>44.55</v>
      </c>
      <c r="CN106" s="2">
        <f t="shared" si="126"/>
        <v>43.982999999999997</v>
      </c>
      <c r="CO106" s="2">
        <f t="shared" si="126"/>
        <v>43.533000000000001</v>
      </c>
      <c r="CP106" s="2">
        <f t="shared" si="126"/>
        <v>45.582999999999998</v>
      </c>
      <c r="CQ106" s="2">
        <f t="shared" si="126"/>
        <v>44.45</v>
      </c>
      <c r="CR106" s="2">
        <f t="shared" si="126"/>
        <v>44.167000000000002</v>
      </c>
      <c r="CS106" s="2">
        <f t="shared" si="126"/>
        <v>43.45</v>
      </c>
      <c r="CU106" s="2" t="str">
        <f t="shared" si="110"/>
        <v/>
      </c>
      <c r="CV106" s="2" t="str">
        <f t="shared" si="111"/>
        <v/>
      </c>
      <c r="CW106" s="2">
        <f t="shared" si="112"/>
        <v>42.984000000000002</v>
      </c>
      <c r="CX106" s="2">
        <f t="shared" si="113"/>
        <v>44.45</v>
      </c>
      <c r="CY106" s="2">
        <f t="shared" si="114"/>
        <v>43.917000000000002</v>
      </c>
      <c r="CZ106" s="2">
        <f t="shared" si="115"/>
        <v>44.633000000000003</v>
      </c>
      <c r="DA106" s="2">
        <f t="shared" si="116"/>
        <v>45.25</v>
      </c>
      <c r="DB106" s="2">
        <f t="shared" si="117"/>
        <v>45.167000000000002</v>
      </c>
      <c r="DC106" s="2">
        <f t="shared" si="118"/>
        <v>44.55</v>
      </c>
      <c r="DD106" s="2">
        <f t="shared" si="119"/>
        <v>43.982999999999997</v>
      </c>
      <c r="DE106" s="2">
        <f t="shared" si="120"/>
        <v>43.533000000000001</v>
      </c>
      <c r="DF106" s="2">
        <f t="shared" si="121"/>
        <v>45.582999999999998</v>
      </c>
      <c r="DG106" s="2">
        <f t="shared" si="122"/>
        <v>44.45</v>
      </c>
      <c r="DH106" s="2">
        <f t="shared" si="123"/>
        <v>44.167000000000002</v>
      </c>
      <c r="DI106" s="2">
        <f t="shared" si="124"/>
        <v>43.45</v>
      </c>
      <c r="DK106" s="2">
        <f t="shared" si="134"/>
        <v>65.710296457219258</v>
      </c>
      <c r="DL106" s="2">
        <f t="shared" si="134"/>
        <v>69.946161344537813</v>
      </c>
      <c r="DM106" s="2">
        <f t="shared" si="134"/>
        <v>67.178367653367658</v>
      </c>
      <c r="DN106" s="2">
        <f t="shared" si="134"/>
        <v>67.280988202488203</v>
      </c>
      <c r="DO106" s="2">
        <f t="shared" si="134"/>
        <v>68.697205602240899</v>
      </c>
      <c r="DP106" s="2">
        <f t="shared" si="134"/>
        <v>66.006403432003424</v>
      </c>
      <c r="DQ106" s="2">
        <f t="shared" si="134"/>
        <v>64.290248991849012</v>
      </c>
      <c r="DR106" s="2">
        <f t="shared" si="134"/>
        <v>63.962226890756313</v>
      </c>
      <c r="DS106" s="2">
        <f t="shared" si="134"/>
        <v>65.792353968253963</v>
      </c>
      <c r="DT106" s="2">
        <f t="shared" si="134"/>
        <v>64.140177777777765</v>
      </c>
      <c r="DU106" s="2">
        <f t="shared" si="134"/>
        <v>62.308951398767206</v>
      </c>
      <c r="DV106" s="2">
        <f t="shared" si="134"/>
        <v>64.627082539682547</v>
      </c>
      <c r="DW106" s="2">
        <f t="shared" si="134"/>
        <v>64.982152423852426</v>
      </c>
      <c r="DX106" s="2">
        <f t="shared" si="134"/>
        <v>66.248683473389363</v>
      </c>
      <c r="DY106" s="2">
        <f t="shared" si="134"/>
        <v>66.446514438502689</v>
      </c>
      <c r="EA106" s="2">
        <f t="shared" si="94"/>
        <v>43.110612085601545</v>
      </c>
      <c r="EB106" s="2">
        <f t="shared" si="94"/>
        <v>44.315835927137684</v>
      </c>
      <c r="EC106" s="2">
        <f t="shared" si="94"/>
        <v>43.912651861277759</v>
      </c>
      <c r="ED106" s="2">
        <f t="shared" si="94"/>
        <v>45.109936917868062</v>
      </c>
      <c r="EE106" s="2">
        <f t="shared" si="94"/>
        <v>45.141969001547629</v>
      </c>
      <c r="EF106" s="2">
        <f t="shared" si="94"/>
        <v>45.942734865988911</v>
      </c>
      <c r="EG106" s="2">
        <f t="shared" si="94"/>
        <v>45.999018773105362</v>
      </c>
      <c r="EH106" s="2">
        <f t="shared" si="94"/>
        <v>46.228144745649914</v>
      </c>
      <c r="EI106" s="2">
        <f t="shared" si="94"/>
        <v>45.770284757069739</v>
      </c>
      <c r="EJ106" s="2">
        <f t="shared" si="94"/>
        <v>45.889681263669502</v>
      </c>
      <c r="EK106" s="2">
        <f t="shared" si="94"/>
        <v>45.487729369569941</v>
      </c>
      <c r="EL106" s="2">
        <f t="shared" si="94"/>
        <v>46.246883221045884</v>
      </c>
      <c r="EM106" s="2">
        <f t="shared" si="135"/>
        <v>46.509718339911537</v>
      </c>
      <c r="EN106" s="2">
        <f t="shared" si="135"/>
        <v>46.89905628868695</v>
      </c>
      <c r="EO106" s="2">
        <f t="shared" si="135"/>
        <v>47.375347410982798</v>
      </c>
      <c r="EQ106" s="2">
        <f t="shared" si="136"/>
        <v>43.014942448964639</v>
      </c>
      <c r="ER106" s="2">
        <f t="shared" si="136"/>
        <v>44.632525286352177</v>
      </c>
      <c r="ES106" s="2">
        <f t="shared" si="136"/>
        <v>43.799810048709567</v>
      </c>
      <c r="ET106" s="2">
        <f t="shared" si="136"/>
        <v>44.906001878081092</v>
      </c>
      <c r="EU106" s="2">
        <f t="shared" si="136"/>
        <v>45.152546227558446</v>
      </c>
      <c r="EV106" s="2">
        <f t="shared" si="136"/>
        <v>46.096137677133477</v>
      </c>
      <c r="EW106" s="2">
        <f t="shared" si="136"/>
        <v>46.221217228932147</v>
      </c>
      <c r="EX106" s="2">
        <f t="shared" si="136"/>
        <v>46.26387176773369</v>
      </c>
      <c r="EY106" s="2">
        <f t="shared" si="136"/>
        <v>46.106845686921083</v>
      </c>
      <c r="EZ106" s="2">
        <f t="shared" si="136"/>
        <v>46.046365297067375</v>
      </c>
      <c r="FA106" s="2">
        <f t="shared" si="136"/>
        <v>45.584096185468454</v>
      </c>
      <c r="FB106" s="2">
        <f t="shared" si="136"/>
        <v>46.524665030757376</v>
      </c>
      <c r="FC106" s="2">
        <f t="shared" si="136"/>
        <v>46.686225940151161</v>
      </c>
      <c r="FD106" s="2">
        <f t="shared" si="136"/>
        <v>47.177590376508221</v>
      </c>
      <c r="FE106" s="2">
        <f t="shared" si="136"/>
        <v>47.317048488637866</v>
      </c>
      <c r="FG106" s="2">
        <f t="shared" si="137"/>
        <v>0.9849016782577702</v>
      </c>
      <c r="FH106" s="2">
        <f t="shared" si="137"/>
        <v>0.98276408515246261</v>
      </c>
      <c r="FI106" s="2">
        <f t="shared" si="137"/>
        <v>0.98124673976869414</v>
      </c>
      <c r="FJ106" s="2">
        <f t="shared" si="137"/>
        <v>0.98125909632387576</v>
      </c>
      <c r="FK106" s="2">
        <f t="shared" si="137"/>
        <v>0.98296322084935184</v>
      </c>
      <c r="FL106" s="2">
        <f t="shared" si="137"/>
        <v>0.98101227942855829</v>
      </c>
      <c r="FM106" s="2">
        <f t="shared" si="137"/>
        <v>0.98075211344143198</v>
      </c>
      <c r="FN106" s="2">
        <f t="shared" si="137"/>
        <v>0.97957242067815153</v>
      </c>
      <c r="FO106" s="2">
        <f t="shared" si="137"/>
        <v>0.9798500594044669</v>
      </c>
      <c r="FP106" s="2">
        <f t="shared" si="137"/>
        <v>0.98039501918607397</v>
      </c>
      <c r="FQ106" s="2">
        <f t="shared" si="137"/>
        <v>0.97979975145243314</v>
      </c>
      <c r="FR106" s="2">
        <f t="shared" si="137"/>
        <v>0.98060577423125683</v>
      </c>
      <c r="FS106" s="2">
        <f t="shared" si="137"/>
        <v>0.98150484340923771</v>
      </c>
      <c r="FT106" s="2">
        <f t="shared" si="137"/>
        <v>0.98280111769046374</v>
      </c>
      <c r="FU106" s="2">
        <f t="shared" si="137"/>
        <v>0.97778955038389703</v>
      </c>
      <c r="FW106" s="2">
        <f t="shared" si="127"/>
        <v>1.4648008931016674E-2</v>
      </c>
      <c r="FX106" s="2">
        <f t="shared" si="127"/>
        <v>9.3760469379479423E-3</v>
      </c>
      <c r="FY106" s="2">
        <f t="shared" si="127"/>
        <v>8.9455474386468947E-3</v>
      </c>
      <c r="FZ106" s="2">
        <f t="shared" si="127"/>
        <v>8.9519510014050754E-3</v>
      </c>
      <c r="GA106" s="2">
        <f t="shared" si="127"/>
        <v>9.4143915973083359E-3</v>
      </c>
      <c r="GB106" s="2">
        <f t="shared" si="127"/>
        <v>9.0366724076417094E-3</v>
      </c>
      <c r="GC106" s="2">
        <f t="shared" si="127"/>
        <v>9.2106953201687471E-3</v>
      </c>
      <c r="GD106" s="2">
        <f t="shared" si="127"/>
        <v>1.0552469248252703E-2</v>
      </c>
      <c r="GE106" s="2">
        <f t="shared" si="127"/>
        <v>1.1288005109181114E-2</v>
      </c>
      <c r="GF106" s="2">
        <f t="shared" si="127"/>
        <v>1.0148223933258448E-2</v>
      </c>
      <c r="GG106" s="2">
        <f t="shared" si="127"/>
        <v>9.5937821356860582E-3</v>
      </c>
      <c r="GH106" s="2">
        <f t="shared" si="127"/>
        <v>8.6303739455019998E-3</v>
      </c>
      <c r="GI106" s="2">
        <f t="shared" si="127"/>
        <v>7.5875422668110412E-3</v>
      </c>
      <c r="GJ106" s="2">
        <f t="shared" si="127"/>
        <v>5.8871829154219409E-3</v>
      </c>
      <c r="GK106" s="2">
        <f t="shared" si="127"/>
        <v>4.5557753204709672E-3</v>
      </c>
      <c r="GM106" s="86">
        <f t="shared" si="128"/>
        <v>7.7271943900428418E-27</v>
      </c>
      <c r="GN106" s="86">
        <f t="shared" si="128"/>
        <v>1.3574911936094063E-27</v>
      </c>
      <c r="GO106" s="86">
        <f t="shared" si="128"/>
        <v>2.4631237988506425E-37</v>
      </c>
      <c r="GP106" s="86">
        <f t="shared" si="128"/>
        <v>6.0961818209572856E-48</v>
      </c>
      <c r="GQ106" s="86">
        <f t="shared" si="128"/>
        <v>2.5975141913260517E-57</v>
      </c>
      <c r="GR106" s="86">
        <f t="shared" si="128"/>
        <v>2.2206019488491777E-68</v>
      </c>
      <c r="GS106" s="86">
        <f t="shared" si="128"/>
        <v>2.437082115940371E-65</v>
      </c>
      <c r="GT106" s="86">
        <f t="shared" si="128"/>
        <v>3.7062060176804307E-58</v>
      </c>
      <c r="GU106" s="86">
        <f t="shared" si="128"/>
        <v>1.9823784181919465E-53</v>
      </c>
      <c r="GV106" s="86">
        <f t="shared" si="128"/>
        <v>7.2016159325903211E-46</v>
      </c>
      <c r="GW106" s="86">
        <f t="shared" si="128"/>
        <v>1.2825520649713998E-47</v>
      </c>
      <c r="GX106" s="86">
        <f t="shared" si="128"/>
        <v>7.0743502956417541E-46</v>
      </c>
      <c r="GY106" s="86">
        <f t="shared" si="128"/>
        <v>1.149908901105074E-41</v>
      </c>
      <c r="GZ106" s="86">
        <f t="shared" si="128"/>
        <v>3.5316939707653219E-37</v>
      </c>
      <c r="HA106" s="86">
        <f t="shared" si="128"/>
        <v>4.9586685174328204E-44</v>
      </c>
      <c r="HC106" s="86">
        <f t="shared" si="73"/>
        <v>1.7950005214592984E-2</v>
      </c>
      <c r="HD106" s="86">
        <f t="shared" si="73"/>
        <v>1.3591114330182185E-2</v>
      </c>
      <c r="HE106" s="86">
        <f t="shared" si="73"/>
        <v>2.0059297271661602E-3</v>
      </c>
      <c r="HF106" s="86">
        <f t="shared" si="73"/>
        <v>4.1059593235492057E-4</v>
      </c>
      <c r="HG106" s="86">
        <f t="shared" si="73"/>
        <v>1.0340099277342035E-5</v>
      </c>
      <c r="HH106" s="86">
        <f t="shared" si="73"/>
        <v>4.9056058974712053E-7</v>
      </c>
      <c r="HI106" s="86">
        <f t="shared" si="138"/>
        <v>5.8080617301527408E-7</v>
      </c>
      <c r="HJ106" s="86">
        <f t="shared" si="138"/>
        <v>5.9658907311951195E-8</v>
      </c>
      <c r="HK106" s="86">
        <f t="shared" si="138"/>
        <v>7.2646634590220068E-7</v>
      </c>
      <c r="HL106" s="86">
        <f t="shared" si="138"/>
        <v>4.9082033265431576E-5</v>
      </c>
      <c r="HM106" s="86">
        <f t="shared" si="138"/>
        <v>5.0496204673864045E-5</v>
      </c>
      <c r="HN106" s="86">
        <f t="shared" si="138"/>
        <v>1.4256476946403849E-4</v>
      </c>
      <c r="HO106" s="86">
        <f t="shared" si="138"/>
        <v>2.6521137875801185E-3</v>
      </c>
      <c r="HP106" s="86">
        <f t="shared" si="138"/>
        <v>8.9849914698225484E-3</v>
      </c>
      <c r="HQ106" s="86">
        <f t="shared" si="138"/>
        <v>9.6439369458960547E-4</v>
      </c>
      <c r="HS106" s="86">
        <f t="shared" si="129"/>
        <v>5.9438292181211736E-7</v>
      </c>
      <c r="HT106" s="86">
        <f t="shared" si="129"/>
        <v>1.9767459894585776E-8</v>
      </c>
      <c r="HU106" s="86">
        <f t="shared" si="129"/>
        <v>1.3139411714325295E-9</v>
      </c>
      <c r="HV106" s="86">
        <f t="shared" si="129"/>
        <v>2.9024876832111184E-10</v>
      </c>
      <c r="HW106" s="86">
        <f t="shared" si="129"/>
        <v>1.276482569509857E-9</v>
      </c>
      <c r="HX106" s="86">
        <f t="shared" si="129"/>
        <v>6.8240512660410622E-11</v>
      </c>
      <c r="HY106" s="86">
        <f t="shared" si="129"/>
        <v>7.4168606101329222E-11</v>
      </c>
      <c r="HZ106" s="86">
        <f t="shared" si="129"/>
        <v>9.148015457645704E-11</v>
      </c>
      <c r="IA106" s="86">
        <f t="shared" si="129"/>
        <v>2.2718409931907735E-10</v>
      </c>
      <c r="IB106" s="86">
        <f t="shared" si="129"/>
        <v>2.9106853268975351E-10</v>
      </c>
      <c r="IC106" s="86">
        <f t="shared" si="129"/>
        <v>1.0057770939626805E-10</v>
      </c>
      <c r="ID106" s="86">
        <f t="shared" si="129"/>
        <v>1.1386494190716674E-10</v>
      </c>
      <c r="IE106" s="86">
        <f t="shared" si="129"/>
        <v>1.1691393883810772E-10</v>
      </c>
      <c r="IF106" s="86">
        <f t="shared" si="129"/>
        <v>1.7487764198798517E-7</v>
      </c>
      <c r="IG106" s="86">
        <f t="shared" si="129"/>
        <v>8.3078922933905732E-6</v>
      </c>
      <c r="II106" s="86">
        <f t="shared" si="130"/>
        <v>1.3480150553208607E-47</v>
      </c>
      <c r="IJ106" s="86">
        <f t="shared" si="130"/>
        <v>1.4378321020463594E-62</v>
      </c>
      <c r="IK106" s="86">
        <f t="shared" si="130"/>
        <v>4.3395194727231877E-73</v>
      </c>
      <c r="IL106" s="86">
        <f t="shared" si="130"/>
        <v>9.7430145338159922E-76</v>
      </c>
      <c r="IM106" s="86">
        <f t="shared" si="130"/>
        <v>4.1113498243667068E-72</v>
      </c>
      <c r="IN106" s="86">
        <f t="shared" si="130"/>
        <v>2.4893735635544735E-82</v>
      </c>
      <c r="IO106" s="86">
        <f t="shared" si="130"/>
        <v>4.727261235927744E-82</v>
      </c>
      <c r="IP106" s="86">
        <f t="shared" si="130"/>
        <v>2.5336247420676637E-84</v>
      </c>
      <c r="IQ106" s="86">
        <f t="shared" si="130"/>
        <v>1.5838163183794248E-81</v>
      </c>
      <c r="IR106" s="86">
        <f t="shared" si="130"/>
        <v>7.4791859521064254E-78</v>
      </c>
      <c r="IS106" s="86">
        <f t="shared" si="130"/>
        <v>1.5497047414413586E-80</v>
      </c>
      <c r="IT106" s="86">
        <f t="shared" si="130"/>
        <v>3.1395555540861784E-79</v>
      </c>
      <c r="IU106" s="86">
        <f t="shared" si="130"/>
        <v>3.7070289292159004E-76</v>
      </c>
      <c r="IV106" s="86">
        <f t="shared" si="130"/>
        <v>4.6094966634858225E-41</v>
      </c>
      <c r="IW106" s="86">
        <f t="shared" si="130"/>
        <v>4.56006980105507E-23</v>
      </c>
      <c r="IY106" s="86">
        <f t="shared" si="131"/>
        <v>1.7950599597514796E-2</v>
      </c>
      <c r="IZ106" s="86">
        <f t="shared" si="131"/>
        <v>1.359113409764208E-2</v>
      </c>
      <c r="JA106" s="86">
        <f t="shared" si="131"/>
        <v>2.0059310411073318E-3</v>
      </c>
      <c r="JB106" s="86">
        <f t="shared" si="131"/>
        <v>4.105962226036889E-4</v>
      </c>
      <c r="JC106" s="86">
        <f t="shared" si="131"/>
        <v>1.0341375759911545E-5</v>
      </c>
      <c r="JD106" s="86">
        <f t="shared" si="131"/>
        <v>4.9062883025978097E-7</v>
      </c>
      <c r="JE106" s="86">
        <f t="shared" si="131"/>
        <v>5.8088034162137539E-7</v>
      </c>
      <c r="JF106" s="86">
        <f t="shared" si="131"/>
        <v>5.9750387466527659E-8</v>
      </c>
      <c r="JG106" s="86">
        <f t="shared" si="131"/>
        <v>7.2669353000151979E-7</v>
      </c>
      <c r="JH106" s="86">
        <f t="shared" si="131"/>
        <v>4.9082324333964269E-5</v>
      </c>
      <c r="JI106" s="86">
        <f t="shared" si="131"/>
        <v>5.0496305251573441E-5</v>
      </c>
      <c r="JJ106" s="86">
        <f t="shared" si="131"/>
        <v>1.4256488332898041E-4</v>
      </c>
      <c r="JK106" s="86">
        <f t="shared" si="131"/>
        <v>2.6521139044940576E-3</v>
      </c>
      <c r="JL106" s="86">
        <f t="shared" si="131"/>
        <v>8.9851663474645356E-3</v>
      </c>
      <c r="JM106" s="86">
        <f t="shared" si="131"/>
        <v>9.7270158688299605E-4</v>
      </c>
    </row>
    <row r="107" spans="2:273" x14ac:dyDescent="0.25">
      <c r="B107" s="2">
        <v>80</v>
      </c>
      <c r="C107" s="37">
        <v>42.21</v>
      </c>
      <c r="D107" s="37">
        <v>42.838999999999999</v>
      </c>
      <c r="E107" s="37">
        <v>42.354999999999997</v>
      </c>
      <c r="F107" s="37">
        <v>45.2</v>
      </c>
      <c r="G107" s="37">
        <v>44.832999999999998</v>
      </c>
      <c r="H107" s="37">
        <v>44.283000000000001</v>
      </c>
      <c r="I107" s="37">
        <v>45.482999999999997</v>
      </c>
      <c r="J107" s="37">
        <v>45.633000000000003</v>
      </c>
      <c r="K107" s="37">
        <v>46.466999999999999</v>
      </c>
      <c r="L107" s="37">
        <v>45.116999999999997</v>
      </c>
      <c r="M107" s="37">
        <v>44.8</v>
      </c>
      <c r="N107" s="37">
        <v>44.616999999999997</v>
      </c>
      <c r="O107" s="37">
        <v>44.667000000000002</v>
      </c>
      <c r="P107" s="37">
        <v>44.783000000000001</v>
      </c>
      <c r="Q107" s="37">
        <v>44.633000000000003</v>
      </c>
      <c r="S107" s="4">
        <f t="shared" si="132"/>
        <v>43.653963544402643</v>
      </c>
      <c r="T107" s="4">
        <f t="shared" si="132"/>
        <v>44.841639929881779</v>
      </c>
      <c r="U107" s="4">
        <f t="shared" si="132"/>
        <v>44.205578239603248</v>
      </c>
      <c r="V107" s="4">
        <f t="shared" si="132"/>
        <v>45.34117616737263</v>
      </c>
      <c r="W107" s="4">
        <f t="shared" si="132"/>
        <v>45.381677809152102</v>
      </c>
      <c r="X107" s="4">
        <f t="shared" si="132"/>
        <v>46.168641263068352</v>
      </c>
      <c r="Y107" s="4">
        <f t="shared" si="132"/>
        <v>46.197868967882066</v>
      </c>
      <c r="Z107" s="4">
        <f t="shared" si="132"/>
        <v>46.410743506348638</v>
      </c>
      <c r="AA107" s="4">
        <f t="shared" si="132"/>
        <v>46.039140225348604</v>
      </c>
      <c r="AB107" s="4">
        <f t="shared" si="132"/>
        <v>46.072820763019266</v>
      </c>
      <c r="AC107" s="4">
        <f t="shared" si="132"/>
        <v>45.660354906037647</v>
      </c>
      <c r="AD107" s="4">
        <f t="shared" si="132"/>
        <v>46.43673651905965</v>
      </c>
      <c r="AE107" s="4">
        <f t="shared" si="132"/>
        <v>46.695656787571394</v>
      </c>
      <c r="AF107" s="4">
        <f t="shared" si="132"/>
        <v>47.180862975537451</v>
      </c>
      <c r="AG107" s="4">
        <f t="shared" si="132"/>
        <v>47.640632104101549</v>
      </c>
      <c r="AI107" s="4">
        <f t="shared" si="133"/>
        <v>-1.4439635444026422</v>
      </c>
      <c r="AJ107" s="4">
        <f t="shared" si="133"/>
        <v>-2.0026399298817807</v>
      </c>
      <c r="AK107" s="4">
        <f t="shared" si="133"/>
        <v>-1.8505782396032515</v>
      </c>
      <c r="AL107" s="4">
        <f t="shared" si="133"/>
        <v>-0.1411761673726275</v>
      </c>
      <c r="AM107" s="4">
        <f t="shared" si="133"/>
        <v>-0.54867780915210318</v>
      </c>
      <c r="AN107" s="4">
        <f t="shared" si="133"/>
        <v>-1.8856412630683508</v>
      </c>
      <c r="AO107" s="4">
        <f t="shared" si="133"/>
        <v>-0.71486896788206877</v>
      </c>
      <c r="AP107" s="4">
        <f t="shared" si="133"/>
        <v>-0.77774350634863509</v>
      </c>
      <c r="AQ107" s="4">
        <f t="shared" si="133"/>
        <v>0.42785977465139524</v>
      </c>
      <c r="AR107" s="4">
        <f t="shared" si="133"/>
        <v>-0.95582076301926833</v>
      </c>
      <c r="AS107" s="4">
        <f t="shared" si="133"/>
        <v>-0.86035490603764941</v>
      </c>
      <c r="AT107" s="4">
        <f t="shared" si="133"/>
        <v>-1.8197365190596528</v>
      </c>
      <c r="AU107" s="4">
        <f t="shared" si="133"/>
        <v>-2.0286567875713928</v>
      </c>
      <c r="AV107" s="4">
        <f t="shared" si="133"/>
        <v>-2.3978629755374499</v>
      </c>
      <c r="AW107" s="4">
        <f t="shared" si="133"/>
        <v>-3.0076321041015461</v>
      </c>
      <c r="AY107" s="2">
        <f t="shared" si="125"/>
        <v>43.304868571316888</v>
      </c>
      <c r="AZ107" s="2">
        <f t="shared" si="125"/>
        <v>44.60625640203547</v>
      </c>
      <c r="BA107" s="2">
        <f t="shared" si="125"/>
        <v>44.189267400046973</v>
      </c>
      <c r="BB107" s="2">
        <f t="shared" si="125"/>
        <v>45.339296829980881</v>
      </c>
      <c r="BC107" s="2">
        <f t="shared" si="125"/>
        <v>45.381660342370999</v>
      </c>
      <c r="BD107" s="2">
        <f t="shared" si="125"/>
        <v>46.168640893050416</v>
      </c>
      <c r="BE107" s="2">
        <f t="shared" si="125"/>
        <v>46.197868519173831</v>
      </c>
      <c r="BF107" s="2">
        <f t="shared" si="125"/>
        <v>46.410743282108498</v>
      </c>
      <c r="BG107" s="2">
        <f t="shared" si="125"/>
        <v>46.039139200412919</v>
      </c>
      <c r="BH107" s="2">
        <f t="shared" si="125"/>
        <v>46.072704038681692</v>
      </c>
      <c r="BI107" s="2">
        <f t="shared" si="125"/>
        <v>45.66024644832779</v>
      </c>
      <c r="BJ107" s="2">
        <f t="shared" si="125"/>
        <v>46.436289779857567</v>
      </c>
      <c r="BK107" s="2">
        <f t="shared" si="125"/>
        <v>46.675003391398192</v>
      </c>
      <c r="BL107" s="2">
        <f t="shared" si="125"/>
        <v>47.071548230968858</v>
      </c>
      <c r="BM107" s="2">
        <f t="shared" si="125"/>
        <v>47.625107527604612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>
        <f t="shared" si="126"/>
        <v>42.21</v>
      </c>
      <c r="CF107" s="2">
        <f t="shared" si="126"/>
        <v>42.838999999999999</v>
      </c>
      <c r="CG107" s="2">
        <f t="shared" si="126"/>
        <v>42.354999999999997</v>
      </c>
      <c r="CH107" s="2">
        <f t="shared" si="126"/>
        <v>45.2</v>
      </c>
      <c r="CI107" s="2">
        <f t="shared" si="126"/>
        <v>44.832999999999998</v>
      </c>
      <c r="CJ107" s="2">
        <f t="shared" si="126"/>
        <v>44.283000000000001</v>
      </c>
      <c r="CK107" s="2">
        <f t="shared" si="126"/>
        <v>45.482999999999997</v>
      </c>
      <c r="CL107" s="2">
        <f t="shared" si="126"/>
        <v>45.633000000000003</v>
      </c>
      <c r="CM107" s="2">
        <f t="shared" si="126"/>
        <v>46.466999999999999</v>
      </c>
      <c r="CN107" s="2">
        <f t="shared" si="126"/>
        <v>45.116999999999997</v>
      </c>
      <c r="CO107" s="2">
        <f t="shared" si="126"/>
        <v>44.8</v>
      </c>
      <c r="CP107" s="2">
        <f t="shared" si="126"/>
        <v>44.616999999999997</v>
      </c>
      <c r="CQ107" s="2">
        <f t="shared" si="126"/>
        <v>44.667000000000002</v>
      </c>
      <c r="CR107" s="2">
        <f t="shared" si="126"/>
        <v>44.783000000000001</v>
      </c>
      <c r="CS107" s="2">
        <f t="shared" si="126"/>
        <v>44.633000000000003</v>
      </c>
      <c r="CU107" s="2">
        <f t="shared" si="110"/>
        <v>42.21</v>
      </c>
      <c r="CV107" s="2">
        <f t="shared" si="111"/>
        <v>42.838999999999999</v>
      </c>
      <c r="CW107" s="2">
        <f t="shared" si="112"/>
        <v>42.354999999999997</v>
      </c>
      <c r="CX107" s="2">
        <f t="shared" si="113"/>
        <v>45.2</v>
      </c>
      <c r="CY107" s="2">
        <f t="shared" si="114"/>
        <v>44.832999999999998</v>
      </c>
      <c r="CZ107" s="2">
        <f t="shared" si="115"/>
        <v>44.283000000000001</v>
      </c>
      <c r="DA107" s="2">
        <f t="shared" si="116"/>
        <v>45.482999999999997</v>
      </c>
      <c r="DB107" s="2">
        <f t="shared" si="117"/>
        <v>45.633000000000003</v>
      </c>
      <c r="DC107" s="2">
        <f t="shared" si="118"/>
        <v>46.466999999999999</v>
      </c>
      <c r="DD107" s="2">
        <f t="shared" si="119"/>
        <v>45.116999999999997</v>
      </c>
      <c r="DE107" s="2">
        <f t="shared" si="120"/>
        <v>44.8</v>
      </c>
      <c r="DF107" s="2">
        <f t="shared" si="121"/>
        <v>44.616999999999997</v>
      </c>
      <c r="DG107" s="2">
        <f t="shared" si="122"/>
        <v>44.667000000000002</v>
      </c>
      <c r="DH107" s="2">
        <f t="shared" si="123"/>
        <v>44.783000000000001</v>
      </c>
      <c r="DI107" s="2">
        <f t="shared" si="124"/>
        <v>44.633000000000003</v>
      </c>
      <c r="DK107" s="2">
        <f t="shared" si="134"/>
        <v>65.919278074866327</v>
      </c>
      <c r="DL107" s="2">
        <f t="shared" si="134"/>
        <v>70.176791596638651</v>
      </c>
      <c r="DM107" s="2">
        <f t="shared" si="134"/>
        <v>67.375566495066494</v>
      </c>
      <c r="DN107" s="2">
        <f t="shared" si="134"/>
        <v>67.467987558987559</v>
      </c>
      <c r="DO107" s="2">
        <f t="shared" si="134"/>
        <v>68.896069747899176</v>
      </c>
      <c r="DP107" s="2">
        <f t="shared" si="134"/>
        <v>66.141006649506636</v>
      </c>
      <c r="DQ107" s="2">
        <f t="shared" si="134"/>
        <v>64.395707421707442</v>
      </c>
      <c r="DR107" s="2">
        <f t="shared" si="134"/>
        <v>64.079414005602246</v>
      </c>
      <c r="DS107" s="2">
        <f t="shared" si="134"/>
        <v>65.927030158730147</v>
      </c>
      <c r="DT107" s="2">
        <f t="shared" si="134"/>
        <v>64.263444444444431</v>
      </c>
      <c r="DU107" s="2">
        <f t="shared" si="134"/>
        <v>62.418158843053597</v>
      </c>
      <c r="DV107" s="2">
        <f t="shared" si="134"/>
        <v>64.756468253968265</v>
      </c>
      <c r="DW107" s="2">
        <f t="shared" si="134"/>
        <v>65.108880737880739</v>
      </c>
      <c r="DX107" s="2">
        <f t="shared" si="134"/>
        <v>66.414523529411767</v>
      </c>
      <c r="DY107" s="2">
        <f t="shared" si="134"/>
        <v>66.691568983957239</v>
      </c>
      <c r="EA107" s="2">
        <f t="shared" si="94"/>
        <v>42.990113194504445</v>
      </c>
      <c r="EB107" s="2">
        <f t="shared" si="94"/>
        <v>44.19415708727562</v>
      </c>
      <c r="EC107" s="2">
        <f t="shared" si="94"/>
        <v>43.786171261790798</v>
      </c>
      <c r="ED107" s="2">
        <f t="shared" si="94"/>
        <v>44.955754034448745</v>
      </c>
      <c r="EE107" s="2">
        <f t="shared" si="94"/>
        <v>45.009870992408352</v>
      </c>
      <c r="EF107" s="2">
        <f t="shared" si="94"/>
        <v>45.814660004621075</v>
      </c>
      <c r="EG107" s="2">
        <f t="shared" si="94"/>
        <v>45.870042456099817</v>
      </c>
      <c r="EH107" s="2">
        <f t="shared" si="94"/>
        <v>46.074326571829673</v>
      </c>
      <c r="EI107" s="2">
        <f t="shared" si="94"/>
        <v>45.662237442309312</v>
      </c>
      <c r="EJ107" s="2">
        <f t="shared" si="94"/>
        <v>45.739309492102066</v>
      </c>
      <c r="EK107" s="2">
        <f t="shared" si="94"/>
        <v>45.344196951426909</v>
      </c>
      <c r="EL107" s="2">
        <f t="shared" si="94"/>
        <v>46.1033538658967</v>
      </c>
      <c r="EM107" s="2">
        <f t="shared" si="135"/>
        <v>46.356818615555085</v>
      </c>
      <c r="EN107" s="2">
        <f t="shared" si="135"/>
        <v>46.761149016199134</v>
      </c>
      <c r="EO107" s="2">
        <f t="shared" si="135"/>
        <v>47.230515574536923</v>
      </c>
      <c r="EQ107" s="2">
        <f t="shared" si="136"/>
        <v>42.903110409198888</v>
      </c>
      <c r="ER107" s="2">
        <f t="shared" si="136"/>
        <v>44.491008687633482</v>
      </c>
      <c r="ES107" s="2">
        <f t="shared" si="136"/>
        <v>43.681653680123027</v>
      </c>
      <c r="ET107" s="2">
        <f t="shared" si="136"/>
        <v>44.76510161182712</v>
      </c>
      <c r="EU107" s="2">
        <f t="shared" si="136"/>
        <v>45.019074571662784</v>
      </c>
      <c r="EV107" s="2">
        <f t="shared" si="136"/>
        <v>45.956110227232557</v>
      </c>
      <c r="EW107" s="2">
        <f t="shared" si="136"/>
        <v>46.075151931512551</v>
      </c>
      <c r="EX107" s="2">
        <f t="shared" si="136"/>
        <v>46.106752053954871</v>
      </c>
      <c r="EY107" s="2">
        <f t="shared" si="136"/>
        <v>45.972418338199148</v>
      </c>
      <c r="EZ107" s="2">
        <f t="shared" si="136"/>
        <v>45.884276346133177</v>
      </c>
      <c r="FA107" s="2">
        <f t="shared" si="136"/>
        <v>45.433491434034423</v>
      </c>
      <c r="FB107" s="2">
        <f t="shared" si="136"/>
        <v>46.361458349324778</v>
      </c>
      <c r="FC107" s="2">
        <f t="shared" si="136"/>
        <v>46.520825480631636</v>
      </c>
      <c r="FD107" s="2">
        <f t="shared" si="136"/>
        <v>47.018091763337708</v>
      </c>
      <c r="FE107" s="2">
        <f t="shared" si="136"/>
        <v>47.15313571301904</v>
      </c>
      <c r="FG107" s="2">
        <f t="shared" si="137"/>
        <v>0.98621184951347785</v>
      </c>
      <c r="FH107" s="2">
        <f t="shared" si="137"/>
        <v>0.984256783084412</v>
      </c>
      <c r="FI107" s="2">
        <f t="shared" si="137"/>
        <v>0.98286855507901438</v>
      </c>
      <c r="FJ107" s="2">
        <f t="shared" si="137"/>
        <v>0.9828798616618335</v>
      </c>
      <c r="FK107" s="2">
        <f t="shared" si="137"/>
        <v>0.98443894591924863</v>
      </c>
      <c r="FL107" s="2">
        <f t="shared" si="137"/>
        <v>0.982654012847619</v>
      </c>
      <c r="FM107" s="2">
        <f t="shared" si="137"/>
        <v>0.98241593836245822</v>
      </c>
      <c r="FN107" s="2">
        <f t="shared" si="137"/>
        <v>0.98133627996253348</v>
      </c>
      <c r="FO107" s="2">
        <f t="shared" si="137"/>
        <v>0.98159039597175657</v>
      </c>
      <c r="FP107" s="2">
        <f t="shared" si="137"/>
        <v>0.98208914831095906</v>
      </c>
      <c r="FQ107" s="2">
        <f t="shared" si="137"/>
        <v>0.98154435124304595</v>
      </c>
      <c r="FR107" s="2">
        <f t="shared" si="137"/>
        <v>0.98228202047110735</v>
      </c>
      <c r="FS107" s="2">
        <f t="shared" si="137"/>
        <v>0.98310472178890873</v>
      </c>
      <c r="FT107" s="2">
        <f t="shared" si="137"/>
        <v>0.98429065972518692</v>
      </c>
      <c r="FU107" s="2">
        <f t="shared" si="137"/>
        <v>0.97970416548363148</v>
      </c>
      <c r="FW107" s="2">
        <f t="shared" si="127"/>
        <v>1.6038556505537056E-2</v>
      </c>
      <c r="FX107" s="2">
        <f t="shared" si="127"/>
        <v>1.0271339742903804E-2</v>
      </c>
      <c r="FY107" s="2">
        <f t="shared" si="127"/>
        <v>9.8001397057199176E-3</v>
      </c>
      <c r="FZ107" s="2">
        <f t="shared" si="127"/>
        <v>9.8071489644215425E-3</v>
      </c>
      <c r="GA107" s="2">
        <f t="shared" si="127"/>
        <v>1.0313307708982795E-2</v>
      </c>
      <c r="GB107" s="2">
        <f t="shared" si="127"/>
        <v>9.899883128216623E-3</v>
      </c>
      <c r="GC107" s="2">
        <f t="shared" si="127"/>
        <v>1.0090359980481771E-2</v>
      </c>
      <c r="GD107" s="2">
        <f t="shared" si="127"/>
        <v>1.1558784641748331E-2</v>
      </c>
      <c r="GE107" s="2">
        <f t="shared" si="127"/>
        <v>1.2363586960658051E-2</v>
      </c>
      <c r="GF107" s="2">
        <f t="shared" si="127"/>
        <v>1.1116422379570091E-2</v>
      </c>
      <c r="GG107" s="2">
        <f t="shared" si="127"/>
        <v>1.0509645299383707E-2</v>
      </c>
      <c r="GH107" s="2">
        <f t="shared" si="127"/>
        <v>9.4551440971068212E-3</v>
      </c>
      <c r="GI107" s="2">
        <f t="shared" si="127"/>
        <v>8.3134889147048491E-3</v>
      </c>
      <c r="GJ107" s="2">
        <f t="shared" si="127"/>
        <v>6.4515033477053011E-3</v>
      </c>
      <c r="GK107" s="2">
        <f t="shared" si="127"/>
        <v>4.9931136672692576E-3</v>
      </c>
      <c r="GM107" s="86">
        <f t="shared" si="128"/>
        <v>5.9451228925829394E-29</v>
      </c>
      <c r="GN107" s="86">
        <f t="shared" si="128"/>
        <v>8.9662755743960293E-30</v>
      </c>
      <c r="GO107" s="86">
        <f t="shared" si="128"/>
        <v>2.7434534320473527E-40</v>
      </c>
      <c r="GP107" s="86">
        <f t="shared" si="128"/>
        <v>9.4071799897147454E-52</v>
      </c>
      <c r="GQ107" s="86">
        <f t="shared" si="128"/>
        <v>9.6621070179582296E-62</v>
      </c>
      <c r="GR107" s="86">
        <f t="shared" si="128"/>
        <v>1.020884594411529E-73</v>
      </c>
      <c r="GS107" s="86">
        <f t="shared" si="128"/>
        <v>1.841829674846786E-70</v>
      </c>
      <c r="GT107" s="86">
        <f t="shared" si="128"/>
        <v>1.3096614857713323E-62</v>
      </c>
      <c r="GU107" s="86">
        <f t="shared" si="128"/>
        <v>1.5576917576630646E-57</v>
      </c>
      <c r="GV107" s="86">
        <f t="shared" si="128"/>
        <v>1.9395412179821269E-49</v>
      </c>
      <c r="GW107" s="86">
        <f t="shared" si="128"/>
        <v>2.4392126312907154E-51</v>
      </c>
      <c r="GX107" s="86">
        <f t="shared" si="128"/>
        <v>2.006406732304555E-49</v>
      </c>
      <c r="GY107" s="86">
        <f t="shared" si="128"/>
        <v>6.24628710829975E-45</v>
      </c>
      <c r="GZ107" s="86">
        <f t="shared" si="128"/>
        <v>4.6298727118847805E-40</v>
      </c>
      <c r="HA107" s="86">
        <f t="shared" si="128"/>
        <v>2.049427468728407E-47</v>
      </c>
      <c r="HC107" s="86">
        <f t="shared" si="73"/>
        <v>4.9992912508007052E-3</v>
      </c>
      <c r="HD107" s="86">
        <f t="shared" si="73"/>
        <v>3.5624888272277129E-3</v>
      </c>
      <c r="HE107" s="86">
        <f t="shared" si="73"/>
        <v>3.0229560856398106E-4</v>
      </c>
      <c r="HF107" s="86">
        <f t="shared" si="73"/>
        <v>3.6185509074038586E-5</v>
      </c>
      <c r="HG107" s="86">
        <f t="shared" si="73"/>
        <v>3.6976456007704519E-7</v>
      </c>
      <c r="HH107" s="86">
        <f t="shared" si="73"/>
        <v>6.912765148653613E-9</v>
      </c>
      <c r="HI107" s="86">
        <f t="shared" si="138"/>
        <v>8.5481217119057485E-9</v>
      </c>
      <c r="HJ107" s="86">
        <f t="shared" si="138"/>
        <v>7.8769076449066849E-10</v>
      </c>
      <c r="HK107" s="86">
        <f t="shared" si="138"/>
        <v>2.0718018175247606E-8</v>
      </c>
      <c r="HL107" s="86">
        <f t="shared" si="138"/>
        <v>3.2531168423386693E-6</v>
      </c>
      <c r="HM107" s="86">
        <f t="shared" si="138"/>
        <v>2.8218522009518307E-6</v>
      </c>
      <c r="HN107" s="86">
        <f t="shared" si="138"/>
        <v>1.0342659245162309E-5</v>
      </c>
      <c r="HO107" s="86">
        <f t="shared" si="138"/>
        <v>3.5617235260062614E-4</v>
      </c>
      <c r="HP107" s="86">
        <f t="shared" si="138"/>
        <v>1.883000070599676E-3</v>
      </c>
      <c r="HQ107" s="86">
        <f t="shared" si="138"/>
        <v>1.0043733760509762E-4</v>
      </c>
      <c r="HS107" s="86">
        <f t="shared" si="129"/>
        <v>1.7253802295137356E-6</v>
      </c>
      <c r="HT107" s="86">
        <f t="shared" si="129"/>
        <v>6.8251234362057942E-8</v>
      </c>
      <c r="HU107" s="86">
        <f t="shared" si="129"/>
        <v>5.4898623871109658E-9</v>
      </c>
      <c r="HV107" s="86">
        <f t="shared" si="129"/>
        <v>1.3157162002316165E-9</v>
      </c>
      <c r="HW107" s="86">
        <f t="shared" si="129"/>
        <v>5.3699746791614944E-9</v>
      </c>
      <c r="HX107" s="86">
        <f t="shared" si="129"/>
        <v>3.4935892540227896E-10</v>
      </c>
      <c r="HY107" s="86">
        <f t="shared" si="129"/>
        <v>3.7999254913329549E-10</v>
      </c>
      <c r="HZ107" s="86">
        <f t="shared" si="129"/>
        <v>4.9946315255318563E-10</v>
      </c>
      <c r="IA107" s="86">
        <f t="shared" si="129"/>
        <v>1.1930742188834649E-9</v>
      </c>
      <c r="IB107" s="86">
        <f t="shared" si="129"/>
        <v>1.4045808331385492E-9</v>
      </c>
      <c r="IC107" s="86">
        <f t="shared" si="129"/>
        <v>5.0896802097898389E-10</v>
      </c>
      <c r="ID107" s="86">
        <f t="shared" si="129"/>
        <v>5.4631728918332681E-10</v>
      </c>
      <c r="IE107" s="86">
        <f t="shared" si="129"/>
        <v>5.2195725425963964E-10</v>
      </c>
      <c r="IF107" s="86">
        <f t="shared" si="129"/>
        <v>4.4838844809636566E-7</v>
      </c>
      <c r="IG107" s="86">
        <f t="shared" si="129"/>
        <v>1.5815465392614434E-5</v>
      </c>
      <c r="II107" s="86">
        <f t="shared" si="130"/>
        <v>1.2989563352188989E-45</v>
      </c>
      <c r="IJ107" s="86">
        <f t="shared" si="130"/>
        <v>3.4269340483598325E-60</v>
      </c>
      <c r="IK107" s="86">
        <f t="shared" si="130"/>
        <v>2.49585736551651E-70</v>
      </c>
      <c r="IL107" s="86">
        <f t="shared" si="130"/>
        <v>7.0995870272952877E-73</v>
      </c>
      <c r="IM107" s="86">
        <f t="shared" si="130"/>
        <v>2.3221042213784126E-69</v>
      </c>
      <c r="IN107" s="86">
        <f t="shared" si="130"/>
        <v>3.3086053149378354E-79</v>
      </c>
      <c r="IO107" s="86">
        <f t="shared" si="130"/>
        <v>6.3104517476735109E-79</v>
      </c>
      <c r="IP107" s="86">
        <f t="shared" si="130"/>
        <v>5.1726858821212702E-81</v>
      </c>
      <c r="IQ107" s="86">
        <f t="shared" si="130"/>
        <v>2.7919533186155527E-78</v>
      </c>
      <c r="IR107" s="86">
        <f t="shared" si="130"/>
        <v>7.9194696253996535E-75</v>
      </c>
      <c r="IS107" s="86">
        <f t="shared" si="130"/>
        <v>1.9217640281442163E-77</v>
      </c>
      <c r="IT107" s="86">
        <f t="shared" si="130"/>
        <v>2.9596974009011641E-76</v>
      </c>
      <c r="IU107" s="86">
        <f t="shared" si="130"/>
        <v>2.2398885129334278E-73</v>
      </c>
      <c r="IV107" s="86">
        <f t="shared" si="130"/>
        <v>1.1570859076295524E-39</v>
      </c>
      <c r="IW107" s="86">
        <f t="shared" si="130"/>
        <v>2.4352421986666778E-22</v>
      </c>
      <c r="IY107" s="86">
        <f t="shared" si="131"/>
        <v>5.001016631030219E-3</v>
      </c>
      <c r="IZ107" s="86">
        <f t="shared" si="131"/>
        <v>3.562557078462075E-3</v>
      </c>
      <c r="JA107" s="86">
        <f t="shared" si="131"/>
        <v>3.0230109842636818E-4</v>
      </c>
      <c r="JB107" s="86">
        <f t="shared" si="131"/>
        <v>3.6186824790238815E-5</v>
      </c>
      <c r="JC107" s="86">
        <f t="shared" si="131"/>
        <v>3.751345347562067E-7</v>
      </c>
      <c r="JD107" s="86">
        <f t="shared" si="131"/>
        <v>7.2621240740558918E-9</v>
      </c>
      <c r="JE107" s="86">
        <f t="shared" si="131"/>
        <v>8.9281142610390444E-9</v>
      </c>
      <c r="JF107" s="86">
        <f t="shared" si="131"/>
        <v>1.2871539170438541E-9</v>
      </c>
      <c r="JG107" s="86">
        <f t="shared" si="131"/>
        <v>2.1911092394131071E-8</v>
      </c>
      <c r="JH107" s="86">
        <f t="shared" si="131"/>
        <v>3.2545214231718077E-6</v>
      </c>
      <c r="JI107" s="86">
        <f t="shared" si="131"/>
        <v>2.8223611689728097E-6</v>
      </c>
      <c r="JJ107" s="86">
        <f t="shared" si="131"/>
        <v>1.0343205562451491E-5</v>
      </c>
      <c r="JK107" s="86">
        <f t="shared" si="131"/>
        <v>3.5617287455788041E-4</v>
      </c>
      <c r="JL107" s="86">
        <f t="shared" si="131"/>
        <v>1.8834484590477723E-3</v>
      </c>
      <c r="JM107" s="86">
        <f t="shared" si="131"/>
        <v>1.1625280299771205E-4</v>
      </c>
    </row>
    <row r="108" spans="2:273" x14ac:dyDescent="0.25">
      <c r="B108" s="2">
        <v>81</v>
      </c>
      <c r="C108" s="37">
        <v>42.677</v>
      </c>
      <c r="D108" s="37">
        <v>43.338999999999999</v>
      </c>
      <c r="E108" s="37">
        <v>43.968000000000004</v>
      </c>
      <c r="F108" s="37">
        <v>42.966999999999999</v>
      </c>
      <c r="G108" s="37">
        <v>44.633000000000003</v>
      </c>
      <c r="H108" s="37">
        <v>44.933</v>
      </c>
      <c r="I108" s="37">
        <v>45.25</v>
      </c>
      <c r="J108" s="37">
        <v>46.033000000000001</v>
      </c>
      <c r="K108" s="37">
        <v>46.017000000000003</v>
      </c>
      <c r="L108" s="37">
        <v>45.95</v>
      </c>
      <c r="M108" s="37">
        <v>45.8</v>
      </c>
      <c r="N108" s="37">
        <v>45.817</v>
      </c>
      <c r="O108" s="37">
        <v>45.283000000000001</v>
      </c>
      <c r="P108" s="37">
        <v>44.633000000000003</v>
      </c>
      <c r="Q108" s="37">
        <v>45.332999999999998</v>
      </c>
      <c r="S108" s="4">
        <f t="shared" si="132"/>
        <v>43.226534781925622</v>
      </c>
      <c r="T108" s="4">
        <f t="shared" si="132"/>
        <v>44.495018645915451</v>
      </c>
      <c r="U108" s="4">
        <f t="shared" si="132"/>
        <v>44.034310263476655</v>
      </c>
      <c r="V108" s="4">
        <f t="shared" si="132"/>
        <v>45.157122954408678</v>
      </c>
      <c r="W108" s="4">
        <f t="shared" si="132"/>
        <v>45.222024250650136</v>
      </c>
      <c r="X108" s="4">
        <f t="shared" si="132"/>
        <v>46.014200662186752</v>
      </c>
      <c r="Y108" s="4">
        <f t="shared" si="132"/>
        <v>46.044464154322092</v>
      </c>
      <c r="Z108" s="4">
        <f t="shared" si="132"/>
        <v>46.232476595784696</v>
      </c>
      <c r="AA108" s="4">
        <f t="shared" si="132"/>
        <v>45.90291012545358</v>
      </c>
      <c r="AB108" s="4">
        <f t="shared" si="132"/>
        <v>45.8981113350168</v>
      </c>
      <c r="AC108" s="4">
        <f t="shared" si="132"/>
        <v>45.493728436709773</v>
      </c>
      <c r="AD108" s="4">
        <f t="shared" si="132"/>
        <v>46.268615724011596</v>
      </c>
      <c r="AE108" s="4">
        <f t="shared" si="132"/>
        <v>46.500588866857399</v>
      </c>
      <c r="AF108" s="4">
        <f t="shared" si="132"/>
        <v>46.92603085679751</v>
      </c>
      <c r="AG108" s="4">
        <f t="shared" si="132"/>
        <v>47.475973044678021</v>
      </c>
      <c r="AI108" s="4">
        <f t="shared" si="133"/>
        <v>-0.54953478192562244</v>
      </c>
      <c r="AJ108" s="4">
        <f t="shared" si="133"/>
        <v>-1.1560186459154522</v>
      </c>
      <c r="AK108" s="4">
        <f t="shared" si="133"/>
        <v>-6.6310263476651699E-2</v>
      </c>
      <c r="AL108" s="4">
        <f t="shared" si="133"/>
        <v>-2.1901229544086789</v>
      </c>
      <c r="AM108" s="4">
        <f t="shared" si="133"/>
        <v>-0.58902425065013375</v>
      </c>
      <c r="AN108" s="4">
        <f t="shared" si="133"/>
        <v>-1.0812006621867525</v>
      </c>
      <c r="AO108" s="4">
        <f t="shared" si="133"/>
        <v>-0.7944641543220925</v>
      </c>
      <c r="AP108" s="4">
        <f t="shared" si="133"/>
        <v>-0.19947659578469512</v>
      </c>
      <c r="AQ108" s="4">
        <f t="shared" si="133"/>
        <v>0.11408987454642272</v>
      </c>
      <c r="AR108" s="4">
        <f t="shared" si="133"/>
        <v>5.1888664983202659E-2</v>
      </c>
      <c r="AS108" s="4">
        <f t="shared" si="133"/>
        <v>0.30627156329022398</v>
      </c>
      <c r="AT108" s="4">
        <f t="shared" si="133"/>
        <v>-0.45161572401159589</v>
      </c>
      <c r="AU108" s="4">
        <f t="shared" si="133"/>
        <v>-1.2175888668573975</v>
      </c>
      <c r="AV108" s="4">
        <f t="shared" si="133"/>
        <v>-2.2930308567975075</v>
      </c>
      <c r="AW108" s="4">
        <f t="shared" si="133"/>
        <v>-2.1429730446780226</v>
      </c>
      <c r="AY108" s="2">
        <f t="shared" si="125"/>
        <v>43.161070220074826</v>
      </c>
      <c r="AZ108" s="2">
        <f t="shared" si="125"/>
        <v>44.454236189303387</v>
      </c>
      <c r="BA108" s="2">
        <f t="shared" si="125"/>
        <v>44.032841413084533</v>
      </c>
      <c r="BB108" s="2">
        <f t="shared" si="125"/>
        <v>45.157031530064437</v>
      </c>
      <c r="BC108" s="2">
        <f t="shared" si="125"/>
        <v>45.222018975426316</v>
      </c>
      <c r="BD108" s="2">
        <f t="shared" si="125"/>
        <v>46.01420015855917</v>
      </c>
      <c r="BE108" s="2">
        <f t="shared" si="125"/>
        <v>46.044463546830237</v>
      </c>
      <c r="BF108" s="2">
        <f t="shared" si="125"/>
        <v>46.232475597001738</v>
      </c>
      <c r="BG108" s="2">
        <f t="shared" si="125"/>
        <v>45.902907750144436</v>
      </c>
      <c r="BH108" s="2">
        <f t="shared" si="125"/>
        <v>45.898104404279067</v>
      </c>
      <c r="BI108" s="2">
        <f t="shared" si="125"/>
        <v>45.493724171996163</v>
      </c>
      <c r="BJ108" s="2">
        <f t="shared" si="125"/>
        <v>46.268597150403401</v>
      </c>
      <c r="BK108" s="2">
        <f t="shared" si="125"/>
        <v>46.498988610923469</v>
      </c>
      <c r="BL108" s="2">
        <f t="shared" si="125"/>
        <v>46.911228791895645</v>
      </c>
      <c r="BM108" s="2">
        <f t="shared" si="125"/>
        <v>47.453254554298844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>
        <f t="shared" si="126"/>
        <v>42.677</v>
      </c>
      <c r="CF108" s="2">
        <f t="shared" si="126"/>
        <v>43.338999999999999</v>
      </c>
      <c r="CG108" s="2">
        <f t="shared" si="126"/>
        <v>43.968000000000004</v>
      </c>
      <c r="CH108" s="2">
        <f t="shared" si="126"/>
        <v>42.966999999999999</v>
      </c>
      <c r="CI108" s="2">
        <f t="shared" si="126"/>
        <v>44.633000000000003</v>
      </c>
      <c r="CJ108" s="2">
        <f t="shared" si="126"/>
        <v>44.933</v>
      </c>
      <c r="CK108" s="2">
        <f t="shared" si="126"/>
        <v>45.25</v>
      </c>
      <c r="CL108" s="2">
        <f t="shared" si="126"/>
        <v>46.033000000000001</v>
      </c>
      <c r="CM108" s="2">
        <f t="shared" si="126"/>
        <v>46.017000000000003</v>
      </c>
      <c r="CN108" s="2">
        <f t="shared" si="126"/>
        <v>45.95</v>
      </c>
      <c r="CO108" s="2">
        <f t="shared" si="126"/>
        <v>45.8</v>
      </c>
      <c r="CP108" s="2">
        <f t="shared" si="126"/>
        <v>45.817</v>
      </c>
      <c r="CQ108" s="2">
        <f t="shared" si="126"/>
        <v>45.283000000000001</v>
      </c>
      <c r="CR108" s="2">
        <f t="shared" si="126"/>
        <v>44.633000000000003</v>
      </c>
      <c r="CS108" s="2">
        <f t="shared" si="126"/>
        <v>45.332999999999998</v>
      </c>
      <c r="CU108" s="2">
        <f t="shared" si="110"/>
        <v>42.677</v>
      </c>
      <c r="CV108" s="2">
        <f t="shared" si="111"/>
        <v>43.338999999999999</v>
      </c>
      <c r="CW108" s="2">
        <f t="shared" si="112"/>
        <v>43.968000000000004</v>
      </c>
      <c r="CX108" s="2">
        <f t="shared" si="113"/>
        <v>42.966999999999999</v>
      </c>
      <c r="CY108" s="2">
        <f t="shared" si="114"/>
        <v>44.633000000000003</v>
      </c>
      <c r="CZ108" s="2">
        <f t="shared" si="115"/>
        <v>44.933</v>
      </c>
      <c r="DA108" s="2">
        <f t="shared" si="116"/>
        <v>45.25</v>
      </c>
      <c r="DB108" s="2">
        <f t="shared" si="117"/>
        <v>46.033000000000001</v>
      </c>
      <c r="DC108" s="2">
        <f t="shared" si="118"/>
        <v>46.017000000000003</v>
      </c>
      <c r="DD108" s="2">
        <f t="shared" si="119"/>
        <v>45.95</v>
      </c>
      <c r="DE108" s="2">
        <f t="shared" si="120"/>
        <v>45.8</v>
      </c>
      <c r="DF108" s="2">
        <f t="shared" si="121"/>
        <v>45.817</v>
      </c>
      <c r="DG108" s="2">
        <f t="shared" si="122"/>
        <v>45.283000000000001</v>
      </c>
      <c r="DH108" s="2">
        <f t="shared" si="123"/>
        <v>44.633000000000003</v>
      </c>
      <c r="DI108" s="2">
        <f t="shared" si="124"/>
        <v>45.332999999999998</v>
      </c>
      <c r="DK108" s="2">
        <f t="shared" si="134"/>
        <v>66.128259692513382</v>
      </c>
      <c r="DL108" s="2">
        <f t="shared" si="134"/>
        <v>70.407421848739489</v>
      </c>
      <c r="DM108" s="2">
        <f t="shared" si="134"/>
        <v>67.572765336765343</v>
      </c>
      <c r="DN108" s="2">
        <f t="shared" si="134"/>
        <v>67.654986915486916</v>
      </c>
      <c r="DO108" s="2">
        <f t="shared" si="134"/>
        <v>69.094933893557439</v>
      </c>
      <c r="DP108" s="2">
        <f t="shared" si="134"/>
        <v>66.275609867009848</v>
      </c>
      <c r="DQ108" s="2">
        <f t="shared" si="134"/>
        <v>64.501165851565872</v>
      </c>
      <c r="DR108" s="2">
        <f t="shared" si="134"/>
        <v>64.196601120448193</v>
      </c>
      <c r="DS108" s="2">
        <f t="shared" si="134"/>
        <v>66.061706349206347</v>
      </c>
      <c r="DT108" s="2">
        <f t="shared" si="134"/>
        <v>64.386711111111097</v>
      </c>
      <c r="DU108" s="2">
        <f t="shared" si="134"/>
        <v>62.527366287339987</v>
      </c>
      <c r="DV108" s="2">
        <f t="shared" si="134"/>
        <v>64.885853968253969</v>
      </c>
      <c r="DW108" s="2">
        <f t="shared" si="134"/>
        <v>65.235609051909051</v>
      </c>
      <c r="DX108" s="2">
        <f t="shared" si="134"/>
        <v>66.580363585434171</v>
      </c>
      <c r="DY108" s="2">
        <f t="shared" si="134"/>
        <v>66.936623529411776</v>
      </c>
      <c r="EA108" s="2">
        <f t="shared" si="94"/>
        <v>42.869614303407353</v>
      </c>
      <c r="EB108" s="2">
        <f t="shared" si="94"/>
        <v>44.072478247413564</v>
      </c>
      <c r="EC108" s="2">
        <f t="shared" si="94"/>
        <v>43.659690662303831</v>
      </c>
      <c r="ED108" s="2">
        <f t="shared" si="94"/>
        <v>44.801571151029428</v>
      </c>
      <c r="EE108" s="2">
        <f t="shared" si="94"/>
        <v>44.877772983269068</v>
      </c>
      <c r="EF108" s="2">
        <f t="shared" si="94"/>
        <v>45.686585143253239</v>
      </c>
      <c r="EG108" s="2">
        <f t="shared" si="94"/>
        <v>45.741066139094272</v>
      </c>
      <c r="EH108" s="2">
        <f t="shared" si="94"/>
        <v>45.920508398009432</v>
      </c>
      <c r="EI108" s="2">
        <f t="shared" si="94"/>
        <v>45.554190127548885</v>
      </c>
      <c r="EJ108" s="2">
        <f t="shared" si="94"/>
        <v>45.588937720534631</v>
      </c>
      <c r="EK108" s="2">
        <f t="shared" si="94"/>
        <v>45.200664533283884</v>
      </c>
      <c r="EL108" s="2">
        <f t="shared" si="94"/>
        <v>45.959824510747524</v>
      </c>
      <c r="EM108" s="2">
        <f t="shared" si="135"/>
        <v>46.20391889119864</v>
      </c>
      <c r="EN108" s="2">
        <f t="shared" si="135"/>
        <v>46.623241743711318</v>
      </c>
      <c r="EO108" s="2">
        <f t="shared" si="135"/>
        <v>47.085683738091035</v>
      </c>
      <c r="EQ108" s="2">
        <f t="shared" si="136"/>
        <v>42.79127836943313</v>
      </c>
      <c r="ER108" s="2">
        <f t="shared" si="136"/>
        <v>44.349492088914786</v>
      </c>
      <c r="ES108" s="2">
        <f t="shared" si="136"/>
        <v>43.563497311536494</v>
      </c>
      <c r="ET108" s="2">
        <f t="shared" si="136"/>
        <v>44.624201345573141</v>
      </c>
      <c r="EU108" s="2">
        <f t="shared" si="136"/>
        <v>44.885602915767116</v>
      </c>
      <c r="EV108" s="2">
        <f t="shared" si="136"/>
        <v>45.816082777331637</v>
      </c>
      <c r="EW108" s="2">
        <f t="shared" si="136"/>
        <v>45.929086634092954</v>
      </c>
      <c r="EX108" s="2">
        <f t="shared" si="136"/>
        <v>45.949632340176052</v>
      </c>
      <c r="EY108" s="2">
        <f t="shared" si="136"/>
        <v>45.837990989477213</v>
      </c>
      <c r="EZ108" s="2">
        <f t="shared" si="136"/>
        <v>45.722187395198979</v>
      </c>
      <c r="FA108" s="2">
        <f t="shared" si="136"/>
        <v>45.282886682600392</v>
      </c>
      <c r="FB108" s="2">
        <f t="shared" si="136"/>
        <v>46.198251667892187</v>
      </c>
      <c r="FC108" s="2">
        <f t="shared" si="136"/>
        <v>46.355425021112104</v>
      </c>
      <c r="FD108" s="2">
        <f t="shared" si="136"/>
        <v>46.858593150167181</v>
      </c>
      <c r="FE108" s="2">
        <f t="shared" si="136"/>
        <v>46.989222937400207</v>
      </c>
      <c r="FG108" s="2">
        <f t="shared" si="137"/>
        <v>0.98740978275200164</v>
      </c>
      <c r="FH108" s="2">
        <f t="shared" si="137"/>
        <v>0.98562209879144702</v>
      </c>
      <c r="FI108" s="2">
        <f t="shared" si="137"/>
        <v>0.98435234956007889</v>
      </c>
      <c r="FJ108" s="2">
        <f t="shared" si="137"/>
        <v>0.98436269243370267</v>
      </c>
      <c r="FK108" s="2">
        <f t="shared" si="137"/>
        <v>0.98578869182531248</v>
      </c>
      <c r="FL108" s="2">
        <f t="shared" si="137"/>
        <v>0.98415608978952152</v>
      </c>
      <c r="FM108" s="2">
        <f t="shared" si="137"/>
        <v>0.98393829440615632</v>
      </c>
      <c r="FN108" s="2">
        <f t="shared" si="137"/>
        <v>0.9829504862253251</v>
      </c>
      <c r="FO108" s="2">
        <f t="shared" si="137"/>
        <v>0.98318300063546105</v>
      </c>
      <c r="FP108" s="2">
        <f t="shared" si="137"/>
        <v>0.98363932533545873</v>
      </c>
      <c r="FQ108" s="2">
        <f t="shared" si="137"/>
        <v>0.98314087079624646</v>
      </c>
      <c r="FR108" s="2">
        <f t="shared" si="137"/>
        <v>0.98381577957798805</v>
      </c>
      <c r="FS108" s="2">
        <f t="shared" si="137"/>
        <v>0.98456838247412526</v>
      </c>
      <c r="FT108" s="2">
        <f t="shared" si="137"/>
        <v>0.98565308033664711</v>
      </c>
      <c r="FU108" s="2">
        <f t="shared" si="137"/>
        <v>0.98145686434636015</v>
      </c>
      <c r="FW108" s="2">
        <f t="shared" si="127"/>
        <v>1.7558757593628467E-2</v>
      </c>
      <c r="FX108" s="2">
        <f t="shared" si="127"/>
        <v>1.1251150629328294E-2</v>
      </c>
      <c r="FY108" s="2">
        <f t="shared" si="127"/>
        <v>1.0735489103670405E-2</v>
      </c>
      <c r="FZ108" s="2">
        <f t="shared" si="127"/>
        <v>1.0743160085135017E-2</v>
      </c>
      <c r="GA108" s="2">
        <f t="shared" si="127"/>
        <v>1.1297076336725709E-2</v>
      </c>
      <c r="GB108" s="2">
        <f t="shared" si="127"/>
        <v>1.0844648023152095E-2</v>
      </c>
      <c r="GC108" s="2">
        <f t="shared" si="127"/>
        <v>1.1053099520442387E-2</v>
      </c>
      <c r="GD108" s="2">
        <f t="shared" si="127"/>
        <v>1.2659837453899665E-2</v>
      </c>
      <c r="GE108" s="2">
        <f t="shared" si="127"/>
        <v>1.3540252490977992E-2</v>
      </c>
      <c r="GF108" s="2">
        <f t="shared" si="127"/>
        <v>1.2175856245288955E-2</v>
      </c>
      <c r="GG108" s="2">
        <f t="shared" si="127"/>
        <v>1.151192438558608E-2</v>
      </c>
      <c r="GH108" s="2">
        <f t="shared" si="127"/>
        <v>1.0357910699804599E-2</v>
      </c>
      <c r="GI108" s="2">
        <f t="shared" si="127"/>
        <v>9.10825386789995E-3</v>
      </c>
      <c r="GJ108" s="2">
        <f t="shared" si="127"/>
        <v>7.0695324682129969E-3</v>
      </c>
      <c r="GK108" s="2">
        <f t="shared" si="127"/>
        <v>5.4722041607217662E-3</v>
      </c>
      <c r="GM108" s="86">
        <f t="shared" si="128"/>
        <v>3.7701912439452613E-31</v>
      </c>
      <c r="GN108" s="86">
        <f t="shared" si="128"/>
        <v>4.8505868532798565E-32</v>
      </c>
      <c r="GO108" s="86">
        <f t="shared" si="128"/>
        <v>2.3375763343518988E-43</v>
      </c>
      <c r="GP108" s="86">
        <f t="shared" si="128"/>
        <v>1.0279170803737033E-55</v>
      </c>
      <c r="GQ108" s="86">
        <f t="shared" si="128"/>
        <v>2.4363186844624265E-66</v>
      </c>
      <c r="GR108" s="86">
        <f t="shared" si="128"/>
        <v>2.9293275205434824E-79</v>
      </c>
      <c r="GS108" s="86">
        <f t="shared" si="128"/>
        <v>8.8356219216999116E-76</v>
      </c>
      <c r="GT108" s="86">
        <f t="shared" si="128"/>
        <v>3.1428353161267054E-67</v>
      </c>
      <c r="GU108" s="86">
        <f t="shared" si="128"/>
        <v>8.5505296028023628E-62</v>
      </c>
      <c r="GV108" s="86">
        <f t="shared" si="128"/>
        <v>3.804539035263312E-53</v>
      </c>
      <c r="GW108" s="86">
        <f t="shared" si="128"/>
        <v>3.3304767229671977E-55</v>
      </c>
      <c r="GX108" s="86">
        <f t="shared" si="128"/>
        <v>4.1610627011716926E-53</v>
      </c>
      <c r="GY108" s="86">
        <f t="shared" si="128"/>
        <v>2.5322279004254238E-48</v>
      </c>
      <c r="GZ108" s="86">
        <f t="shared" si="128"/>
        <v>4.6962878617678579E-43</v>
      </c>
      <c r="HA108" s="86">
        <f t="shared" si="128"/>
        <v>6.2930346987622537E-51</v>
      </c>
      <c r="HC108" s="86">
        <f t="shared" si="73"/>
        <v>1.1236613031460805E-3</v>
      </c>
      <c r="HD108" s="86">
        <f t="shared" si="73"/>
        <v>7.5062117789879903E-4</v>
      </c>
      <c r="HE108" s="86">
        <f t="shared" si="73"/>
        <v>3.41224281823299E-5</v>
      </c>
      <c r="HF108" s="86">
        <f t="shared" si="73"/>
        <v>2.2022886231262702E-6</v>
      </c>
      <c r="HG108" s="86">
        <f t="shared" si="73"/>
        <v>8.3179623570521573E-9</v>
      </c>
      <c r="HH108" s="86">
        <f t="shared" si="73"/>
        <v>5.3985522085461553E-11</v>
      </c>
      <c r="HI108" s="86">
        <f t="shared" si="138"/>
        <v>7.0068110327882689E-11</v>
      </c>
      <c r="HJ108" s="86">
        <f t="shared" si="138"/>
        <v>6.0999520502174274E-12</v>
      </c>
      <c r="HK108" s="86">
        <f t="shared" si="138"/>
        <v>3.8481326235145118E-10</v>
      </c>
      <c r="HL108" s="86">
        <f t="shared" si="138"/>
        <v>1.5027772523777469E-7</v>
      </c>
      <c r="HM108" s="86">
        <f t="shared" si="138"/>
        <v>1.0501883839520253E-7</v>
      </c>
      <c r="HN108" s="86">
        <f t="shared" si="138"/>
        <v>5.1394500061601269E-7</v>
      </c>
      <c r="HO108" s="86">
        <f t="shared" si="138"/>
        <v>3.4116391883643771E-5</v>
      </c>
      <c r="HP108" s="86">
        <f t="shared" si="138"/>
        <v>3.0259904726966726E-4</v>
      </c>
      <c r="HQ108" s="86">
        <f t="shared" si="138"/>
        <v>7.2919135196087762E-6</v>
      </c>
      <c r="HS108" s="86">
        <f t="shared" si="129"/>
        <v>4.8001168895200619E-6</v>
      </c>
      <c r="HT108" s="86">
        <f t="shared" si="129"/>
        <v>2.2499258579408646E-7</v>
      </c>
      <c r="HU108" s="86">
        <f t="shared" si="129"/>
        <v>2.1744519965996054E-8</v>
      </c>
      <c r="HV108" s="86">
        <f t="shared" si="129"/>
        <v>5.6421636229792298E-9</v>
      </c>
      <c r="HW108" s="86">
        <f t="shared" si="129"/>
        <v>2.1406236883801727E-8</v>
      </c>
      <c r="HX108" s="86">
        <f t="shared" si="129"/>
        <v>1.6830533080487179E-9</v>
      </c>
      <c r="HY108" s="86">
        <f t="shared" si="129"/>
        <v>1.8314841464983704E-9</v>
      </c>
      <c r="HZ108" s="86">
        <f t="shared" si="129"/>
        <v>2.5511408935984759E-9</v>
      </c>
      <c r="IA108" s="86">
        <f t="shared" si="129"/>
        <v>5.8635626083908084E-9</v>
      </c>
      <c r="IB108" s="86">
        <f t="shared" si="129"/>
        <v>6.3813307623637939E-9</v>
      </c>
      <c r="IC108" s="86">
        <f t="shared" si="129"/>
        <v>2.423248370332524E-9</v>
      </c>
      <c r="ID108" s="86">
        <f t="shared" si="129"/>
        <v>2.4752532102655545E-9</v>
      </c>
      <c r="IE108" s="86">
        <f t="shared" si="129"/>
        <v>2.2119049320727513E-9</v>
      </c>
      <c r="IF108" s="86">
        <f t="shared" si="129"/>
        <v>1.1153163743905379E-6</v>
      </c>
      <c r="IG108" s="86">
        <f t="shared" si="129"/>
        <v>2.9546411630415552E-5</v>
      </c>
      <c r="II108" s="86">
        <f t="shared" si="130"/>
        <v>1.1324526358512712E-43</v>
      </c>
      <c r="IJ108" s="86">
        <f t="shared" si="130"/>
        <v>7.3281810321511965E-58</v>
      </c>
      <c r="IK108" s="86">
        <f t="shared" si="130"/>
        <v>1.2670924146768181E-67</v>
      </c>
      <c r="IL108" s="86">
        <f t="shared" si="130"/>
        <v>4.5451095428067486E-70</v>
      </c>
      <c r="IM108" s="86">
        <f t="shared" si="130"/>
        <v>1.1564972622138692E-66</v>
      </c>
      <c r="IN108" s="86">
        <f t="shared" si="130"/>
        <v>3.8167087534384458E-76</v>
      </c>
      <c r="IO108" s="86">
        <f t="shared" si="130"/>
        <v>7.306486091968472E-76</v>
      </c>
      <c r="IP108" s="86">
        <f t="shared" si="130"/>
        <v>9.0412507500902131E-78</v>
      </c>
      <c r="IQ108" s="86">
        <f t="shared" si="130"/>
        <v>4.216424644879688E-75</v>
      </c>
      <c r="IR108" s="86">
        <f t="shared" si="130"/>
        <v>7.2853779983401417E-72</v>
      </c>
      <c r="IS108" s="86">
        <f t="shared" si="130"/>
        <v>2.0674722235508242E-74</v>
      </c>
      <c r="IT108" s="86">
        <f t="shared" si="130"/>
        <v>2.4414315293192083E-73</v>
      </c>
      <c r="IU108" s="86">
        <f t="shared" si="130"/>
        <v>1.1986182847043632E-70</v>
      </c>
      <c r="IV108" s="86">
        <f t="shared" si="130"/>
        <v>2.7415530197291864E-38</v>
      </c>
      <c r="IW108" s="86">
        <f t="shared" si="130"/>
        <v>1.2642003985100299E-21</v>
      </c>
      <c r="IY108" s="86">
        <f t="shared" si="131"/>
        <v>1.1284614200356006E-3</v>
      </c>
      <c r="IZ108" s="86">
        <f t="shared" si="131"/>
        <v>7.5084617048459313E-4</v>
      </c>
      <c r="JA108" s="86">
        <f t="shared" si="131"/>
        <v>3.4144172702295895E-5</v>
      </c>
      <c r="JB108" s="86">
        <f t="shared" si="131"/>
        <v>2.2079307867492495E-6</v>
      </c>
      <c r="JC108" s="86">
        <f t="shared" si="131"/>
        <v>2.9724199240853884E-8</v>
      </c>
      <c r="JD108" s="86">
        <f t="shared" si="131"/>
        <v>1.7370388301341794E-9</v>
      </c>
      <c r="JE108" s="86">
        <f t="shared" si="131"/>
        <v>1.9015522568262532E-9</v>
      </c>
      <c r="JF108" s="86">
        <f t="shared" si="131"/>
        <v>2.5572408456486933E-9</v>
      </c>
      <c r="JG108" s="86">
        <f t="shared" si="131"/>
        <v>6.2483758707422592E-9</v>
      </c>
      <c r="JH108" s="86">
        <f t="shared" si="131"/>
        <v>1.5665905600013848E-7</v>
      </c>
      <c r="JI108" s="86">
        <f t="shared" si="131"/>
        <v>1.0744208676553506E-7</v>
      </c>
      <c r="JJ108" s="86">
        <f t="shared" si="131"/>
        <v>5.1642025382627824E-7</v>
      </c>
      <c r="JK108" s="86">
        <f t="shared" si="131"/>
        <v>3.4118603788575846E-5</v>
      </c>
      <c r="JL108" s="86">
        <f t="shared" si="131"/>
        <v>3.037143636440578E-4</v>
      </c>
      <c r="JM108" s="86">
        <f t="shared" si="131"/>
        <v>3.6838325150024325E-5</v>
      </c>
    </row>
    <row r="109" spans="2:273" x14ac:dyDescent="0.25">
      <c r="B109" s="2">
        <v>82</v>
      </c>
      <c r="C109" s="37">
        <v>41.387</v>
      </c>
      <c r="D109" s="37">
        <v>41.387</v>
      </c>
      <c r="E109" s="37">
        <v>43.097000000000001</v>
      </c>
      <c r="F109" s="37">
        <v>44.183</v>
      </c>
      <c r="G109" s="37">
        <v>45.1</v>
      </c>
      <c r="H109" s="37">
        <v>45.4</v>
      </c>
      <c r="I109" s="37">
        <v>46.567</v>
      </c>
      <c r="J109" s="37">
        <v>45.366999999999997</v>
      </c>
      <c r="K109" s="37">
        <v>45.433</v>
      </c>
      <c r="L109" s="37">
        <v>46.216999999999999</v>
      </c>
      <c r="M109" s="37">
        <v>44.85</v>
      </c>
      <c r="N109" s="37">
        <v>45.216999999999999</v>
      </c>
      <c r="O109" s="37">
        <v>45.317</v>
      </c>
      <c r="P109" s="37">
        <v>44.2</v>
      </c>
      <c r="Q109" s="37">
        <v>44.366999999999997</v>
      </c>
      <c r="S109" s="4">
        <f t="shared" si="132"/>
        <v>43.028835226836904</v>
      </c>
      <c r="T109" s="4">
        <f t="shared" si="132"/>
        <v>44.309978104550027</v>
      </c>
      <c r="U109" s="4">
        <f t="shared" si="132"/>
        <v>43.878639215029501</v>
      </c>
      <c r="V109" s="4">
        <f t="shared" si="132"/>
        <v>44.97670780117123</v>
      </c>
      <c r="W109" s="4">
        <f t="shared" si="132"/>
        <v>45.064336275067859</v>
      </c>
      <c r="X109" s="4">
        <f t="shared" si="132"/>
        <v>45.86163266494551</v>
      </c>
      <c r="Y109" s="4">
        <f t="shared" si="132"/>
        <v>45.892796116399929</v>
      </c>
      <c r="Z109" s="4">
        <f t="shared" si="132"/>
        <v>46.055881258665359</v>
      </c>
      <c r="AA109" s="4">
        <f t="shared" si="132"/>
        <v>45.768694055983005</v>
      </c>
      <c r="AB109" s="4">
        <f t="shared" si="132"/>
        <v>45.72517531277007</v>
      </c>
      <c r="AC109" s="4">
        <f t="shared" si="132"/>
        <v>45.328782722326331</v>
      </c>
      <c r="AD109" s="4">
        <f t="shared" si="132"/>
        <v>46.10256693904568</v>
      </c>
      <c r="AE109" s="4">
        <f t="shared" si="132"/>
        <v>46.324650711252019</v>
      </c>
      <c r="AF109" s="4">
        <f t="shared" si="132"/>
        <v>46.755234366049173</v>
      </c>
      <c r="AG109" s="4">
        <f t="shared" si="132"/>
        <v>47.323116938691555</v>
      </c>
      <c r="AI109" s="4">
        <f t="shared" si="133"/>
        <v>-1.6418352268369034</v>
      </c>
      <c r="AJ109" s="4">
        <f t="shared" si="133"/>
        <v>-2.922978104550026</v>
      </c>
      <c r="AK109" s="4">
        <f t="shared" si="133"/>
        <v>-0.78163921502950018</v>
      </c>
      <c r="AL109" s="4">
        <f t="shared" si="133"/>
        <v>-0.79370780117123019</v>
      </c>
      <c r="AM109" s="4">
        <f t="shared" si="133"/>
        <v>3.5663724932142316E-2</v>
      </c>
      <c r="AN109" s="4">
        <f t="shared" si="133"/>
        <v>-0.46163266494551181</v>
      </c>
      <c r="AO109" s="4">
        <f t="shared" si="133"/>
        <v>0.67420388360007166</v>
      </c>
      <c r="AP109" s="4">
        <f t="shared" si="133"/>
        <v>-0.68888125866536143</v>
      </c>
      <c r="AQ109" s="4">
        <f t="shared" si="133"/>
        <v>-0.33569405598300506</v>
      </c>
      <c r="AR109" s="4">
        <f t="shared" si="133"/>
        <v>0.49182468722992922</v>
      </c>
      <c r="AS109" s="4">
        <f t="shared" si="133"/>
        <v>-0.47878272232632924</v>
      </c>
      <c r="AT109" s="4">
        <f t="shared" si="133"/>
        <v>-0.88556693904568107</v>
      </c>
      <c r="AU109" s="4">
        <f t="shared" si="133"/>
        <v>-1.007650711252019</v>
      </c>
      <c r="AV109" s="4">
        <f t="shared" si="133"/>
        <v>-2.5552343660491701</v>
      </c>
      <c r="AW109" s="4">
        <f t="shared" si="133"/>
        <v>-2.956116938691558</v>
      </c>
      <c r="AY109" s="2">
        <f t="shared" si="125"/>
        <v>43.018925376965385</v>
      </c>
      <c r="AZ109" s="2">
        <f t="shared" si="125"/>
        <v>44.304356585838654</v>
      </c>
      <c r="BA109" s="2">
        <f t="shared" si="125"/>
        <v>43.87853219615463</v>
      </c>
      <c r="BB109" s="2">
        <f t="shared" si="125"/>
        <v>44.976700443408852</v>
      </c>
      <c r="BC109" s="2">
        <f t="shared" si="125"/>
        <v>45.064318166220879</v>
      </c>
      <c r="BD109" s="2">
        <f t="shared" si="125"/>
        <v>45.861630478157167</v>
      </c>
      <c r="BE109" s="2">
        <f t="shared" si="125"/>
        <v>45.892793479088688</v>
      </c>
      <c r="BF109" s="2">
        <f t="shared" si="125"/>
        <v>46.05587668460641</v>
      </c>
      <c r="BG109" s="2">
        <f t="shared" si="125"/>
        <v>45.768683623992466</v>
      </c>
      <c r="BH109" s="2">
        <f t="shared" si="125"/>
        <v>45.725163498127337</v>
      </c>
      <c r="BI109" s="2">
        <f t="shared" si="125"/>
        <v>45.328777577001233</v>
      </c>
      <c r="BJ109" s="2">
        <f t="shared" si="125"/>
        <v>46.102561147286295</v>
      </c>
      <c r="BK109" s="2">
        <f t="shared" si="125"/>
        <v>46.324559406279334</v>
      </c>
      <c r="BL109" s="2">
        <f t="shared" si="125"/>
        <v>46.752429685051361</v>
      </c>
      <c r="BM109" s="2">
        <f t="shared" si="125"/>
        <v>47.283021968751818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>
        <f t="shared" si="126"/>
        <v>41.387</v>
      </c>
      <c r="CF109" s="2">
        <f t="shared" si="126"/>
        <v>41.387</v>
      </c>
      <c r="CG109" s="2">
        <f t="shared" si="126"/>
        <v>43.097000000000001</v>
      </c>
      <c r="CH109" s="2">
        <f t="shared" si="126"/>
        <v>44.183</v>
      </c>
      <c r="CI109" s="2">
        <f t="shared" si="126"/>
        <v>45.1</v>
      </c>
      <c r="CJ109" s="2">
        <f t="shared" si="126"/>
        <v>45.4</v>
      </c>
      <c r="CK109" s="2">
        <f t="shared" si="126"/>
        <v>46.567</v>
      </c>
      <c r="CL109" s="2">
        <f t="shared" si="126"/>
        <v>45.366999999999997</v>
      </c>
      <c r="CM109" s="2">
        <f t="shared" si="126"/>
        <v>45.433</v>
      </c>
      <c r="CN109" s="2">
        <f t="shared" si="126"/>
        <v>46.216999999999999</v>
      </c>
      <c r="CO109" s="2">
        <f t="shared" si="126"/>
        <v>44.85</v>
      </c>
      <c r="CP109" s="2">
        <f t="shared" si="126"/>
        <v>45.216999999999999</v>
      </c>
      <c r="CQ109" s="2">
        <f t="shared" si="126"/>
        <v>45.317</v>
      </c>
      <c r="CR109" s="2">
        <f t="shared" si="126"/>
        <v>44.2</v>
      </c>
      <c r="CS109" s="2">
        <f t="shared" si="126"/>
        <v>44.366999999999997</v>
      </c>
      <c r="CU109" s="2">
        <f t="shared" si="110"/>
        <v>41.387</v>
      </c>
      <c r="CV109" s="2">
        <f t="shared" si="111"/>
        <v>41.387</v>
      </c>
      <c r="CW109" s="2">
        <f t="shared" si="112"/>
        <v>43.097000000000001</v>
      </c>
      <c r="CX109" s="2">
        <f t="shared" si="113"/>
        <v>44.183</v>
      </c>
      <c r="CY109" s="2">
        <f t="shared" si="114"/>
        <v>45.1</v>
      </c>
      <c r="CZ109" s="2">
        <f t="shared" si="115"/>
        <v>45.4</v>
      </c>
      <c r="DA109" s="2">
        <f t="shared" si="116"/>
        <v>46.567</v>
      </c>
      <c r="DB109" s="2">
        <f t="shared" si="117"/>
        <v>45.366999999999997</v>
      </c>
      <c r="DC109" s="2">
        <f t="shared" si="118"/>
        <v>45.433</v>
      </c>
      <c r="DD109" s="2">
        <f t="shared" si="119"/>
        <v>46.216999999999999</v>
      </c>
      <c r="DE109" s="2">
        <f t="shared" si="120"/>
        <v>44.85</v>
      </c>
      <c r="DF109" s="2">
        <f t="shared" si="121"/>
        <v>45.216999999999999</v>
      </c>
      <c r="DG109" s="2">
        <f t="shared" si="122"/>
        <v>45.317</v>
      </c>
      <c r="DH109" s="2">
        <f t="shared" si="123"/>
        <v>44.2</v>
      </c>
      <c r="DI109" s="2">
        <f t="shared" si="124"/>
        <v>44.366999999999997</v>
      </c>
      <c r="DK109" s="2">
        <f t="shared" si="134"/>
        <v>66.337241310160437</v>
      </c>
      <c r="DL109" s="2">
        <f t="shared" si="134"/>
        <v>70.638052100840326</v>
      </c>
      <c r="DM109" s="2">
        <f t="shared" si="134"/>
        <v>67.769964178464178</v>
      </c>
      <c r="DN109" s="2">
        <f t="shared" si="134"/>
        <v>67.841986271986272</v>
      </c>
      <c r="DO109" s="2">
        <f t="shared" si="134"/>
        <v>69.293798039215702</v>
      </c>
      <c r="DP109" s="2">
        <f t="shared" si="134"/>
        <v>66.410213084513074</v>
      </c>
      <c r="DQ109" s="2">
        <f t="shared" si="134"/>
        <v>64.606624281424303</v>
      </c>
      <c r="DR109" s="2">
        <f t="shared" si="134"/>
        <v>64.313788235294126</v>
      </c>
      <c r="DS109" s="2">
        <f t="shared" si="134"/>
        <v>66.196382539682531</v>
      </c>
      <c r="DT109" s="2">
        <f t="shared" si="134"/>
        <v>64.509977777777763</v>
      </c>
      <c r="DU109" s="2">
        <f t="shared" si="134"/>
        <v>62.636573731626378</v>
      </c>
      <c r="DV109" s="2">
        <f t="shared" si="134"/>
        <v>65.015239682539686</v>
      </c>
      <c r="DW109" s="2">
        <f t="shared" si="134"/>
        <v>65.362337365937364</v>
      </c>
      <c r="DX109" s="2">
        <f t="shared" si="134"/>
        <v>66.746203641456589</v>
      </c>
      <c r="DY109" s="2">
        <f t="shared" si="134"/>
        <v>67.181678074866326</v>
      </c>
      <c r="EA109" s="2">
        <f t="shared" si="94"/>
        <v>42.74911541231026</v>
      </c>
      <c r="EB109" s="2">
        <f t="shared" si="94"/>
        <v>43.950799407551507</v>
      </c>
      <c r="EC109" s="2">
        <f t="shared" si="94"/>
        <v>43.53321006281687</v>
      </c>
      <c r="ED109" s="2">
        <f t="shared" si="94"/>
        <v>44.647388267610111</v>
      </c>
      <c r="EE109" s="2">
        <f t="shared" si="94"/>
        <v>44.745674974129798</v>
      </c>
      <c r="EF109" s="2">
        <f t="shared" si="94"/>
        <v>45.558510281885397</v>
      </c>
      <c r="EG109" s="2">
        <f t="shared" si="94"/>
        <v>45.612089822088727</v>
      </c>
      <c r="EH109" s="2">
        <f t="shared" si="94"/>
        <v>45.766690224189183</v>
      </c>
      <c r="EI109" s="2">
        <f t="shared" si="94"/>
        <v>45.446142812788459</v>
      </c>
      <c r="EJ109" s="2">
        <f t="shared" si="94"/>
        <v>45.438565948967195</v>
      </c>
      <c r="EK109" s="2">
        <f t="shared" si="94"/>
        <v>45.057132115140853</v>
      </c>
      <c r="EL109" s="2">
        <f t="shared" si="94"/>
        <v>45.81629515559834</v>
      </c>
      <c r="EM109" s="2">
        <f t="shared" si="135"/>
        <v>46.051019166842188</v>
      </c>
      <c r="EN109" s="2">
        <f t="shared" si="135"/>
        <v>46.485334471223496</v>
      </c>
      <c r="EO109" s="2">
        <f t="shared" si="135"/>
        <v>46.940851901645154</v>
      </c>
      <c r="EQ109" s="2">
        <f t="shared" si="136"/>
        <v>42.679446329667378</v>
      </c>
      <c r="ER109" s="2">
        <f t="shared" si="136"/>
        <v>44.207975490196091</v>
      </c>
      <c r="ES109" s="2">
        <f t="shared" si="136"/>
        <v>43.445340942949954</v>
      </c>
      <c r="ET109" s="2">
        <f t="shared" si="136"/>
        <v>44.483301079319169</v>
      </c>
      <c r="EU109" s="2">
        <f t="shared" si="136"/>
        <v>44.752131259871447</v>
      </c>
      <c r="EV109" s="2">
        <f t="shared" si="136"/>
        <v>45.676055327430717</v>
      </c>
      <c r="EW109" s="2">
        <f t="shared" si="136"/>
        <v>45.78302133667335</v>
      </c>
      <c r="EX109" s="2">
        <f t="shared" si="136"/>
        <v>45.792512626397226</v>
      </c>
      <c r="EY109" s="2">
        <f t="shared" si="136"/>
        <v>45.703563640755277</v>
      </c>
      <c r="EZ109" s="2">
        <f t="shared" si="136"/>
        <v>45.560098444264781</v>
      </c>
      <c r="FA109" s="2">
        <f t="shared" si="136"/>
        <v>45.132281931166354</v>
      </c>
      <c r="FB109" s="2">
        <f t="shared" si="136"/>
        <v>46.035044986459589</v>
      </c>
      <c r="FC109" s="2">
        <f t="shared" si="136"/>
        <v>46.19002456159258</v>
      </c>
      <c r="FD109" s="2">
        <f t="shared" si="136"/>
        <v>46.699094536996668</v>
      </c>
      <c r="FE109" s="2">
        <f t="shared" si="136"/>
        <v>46.825310161781374</v>
      </c>
      <c r="FG109" s="2">
        <f t="shared" si="137"/>
        <v>0.98850485104352692</v>
      </c>
      <c r="FH109" s="2">
        <f t="shared" si="137"/>
        <v>0.98687058823889307</v>
      </c>
      <c r="FI109" s="2">
        <f t="shared" si="137"/>
        <v>0.98570949768709559</v>
      </c>
      <c r="FJ109" s="2">
        <f t="shared" si="137"/>
        <v>0.9857189565197122</v>
      </c>
      <c r="FK109" s="2">
        <f t="shared" si="137"/>
        <v>0.98702290581161223</v>
      </c>
      <c r="FL109" s="2">
        <f t="shared" si="137"/>
        <v>0.98553000964725113</v>
      </c>
      <c r="FM109" s="2">
        <f t="shared" si="137"/>
        <v>0.98533081909203002</v>
      </c>
      <c r="FN109" s="2">
        <f t="shared" si="137"/>
        <v>0.98442729689225295</v>
      </c>
      <c r="FO109" s="2">
        <f t="shared" si="137"/>
        <v>0.98463998587139601</v>
      </c>
      <c r="FP109" s="2">
        <f t="shared" si="137"/>
        <v>0.98505737653337211</v>
      </c>
      <c r="FQ109" s="2">
        <f t="shared" si="137"/>
        <v>0.9846014488957282</v>
      </c>
      <c r="FR109" s="2">
        <f t="shared" si="137"/>
        <v>0.98521876654046348</v>
      </c>
      <c r="FS109" s="2">
        <f t="shared" si="137"/>
        <v>0.98590706194388544</v>
      </c>
      <c r="FT109" s="2">
        <f t="shared" si="137"/>
        <v>0.98689891529456142</v>
      </c>
      <c r="FU109" s="2">
        <f t="shared" si="137"/>
        <v>0.98306082141012663</v>
      </c>
      <c r="FW109" s="2">
        <f t="shared" si="127"/>
        <v>1.9220235058458567E-2</v>
      </c>
      <c r="FX109" s="2">
        <f t="shared" si="127"/>
        <v>1.2323264557297958E-2</v>
      </c>
      <c r="FY109" s="2">
        <f t="shared" si="127"/>
        <v>1.1759050400914069E-2</v>
      </c>
      <c r="FZ109" s="2">
        <f t="shared" si="127"/>
        <v>1.176744406229808E-2</v>
      </c>
      <c r="GA109" s="2">
        <f t="shared" si="127"/>
        <v>1.2373511726346476E-2</v>
      </c>
      <c r="GB109" s="2">
        <f t="shared" si="127"/>
        <v>1.1878491967746117E-2</v>
      </c>
      <c r="GC109" s="2">
        <f t="shared" si="127"/>
        <v>1.2106572379738429E-2</v>
      </c>
      <c r="GD109" s="2">
        <f t="shared" si="127"/>
        <v>1.3864301900409166E-2</v>
      </c>
      <c r="GE109" s="2">
        <f t="shared" si="127"/>
        <v>1.4827222245937934E-2</v>
      </c>
      <c r="GF109" s="2">
        <f t="shared" si="127"/>
        <v>1.333489632764923E-2</v>
      </c>
      <c r="GG109" s="2">
        <f t="shared" si="127"/>
        <v>1.260857037954909E-2</v>
      </c>
      <c r="GH109" s="2">
        <f t="shared" si="127"/>
        <v>1.1345885154620067E-2</v>
      </c>
      <c r="GI109" s="2">
        <f t="shared" si="127"/>
        <v>9.9782334193942966E-3</v>
      </c>
      <c r="GJ109" s="2">
        <f t="shared" si="127"/>
        <v>7.7463047966706607E-3</v>
      </c>
      <c r="GK109" s="2">
        <f t="shared" si="127"/>
        <v>5.9969864477573539E-3</v>
      </c>
      <c r="GM109" s="86">
        <f t="shared" si="128"/>
        <v>1.9706323092580546E-33</v>
      </c>
      <c r="GN109" s="86">
        <f t="shared" si="128"/>
        <v>2.1490828554981446E-34</v>
      </c>
      <c r="GO109" s="86">
        <f t="shared" si="128"/>
        <v>1.5235415483491686E-46</v>
      </c>
      <c r="GP109" s="86">
        <f t="shared" si="128"/>
        <v>7.9527328947801649E-60</v>
      </c>
      <c r="GQ109" s="86">
        <f t="shared" si="128"/>
        <v>4.1639853271194625E-71</v>
      </c>
      <c r="GR109" s="86">
        <f t="shared" si="128"/>
        <v>5.2457263508501729E-85</v>
      </c>
      <c r="GS109" s="86">
        <f t="shared" si="128"/>
        <v>2.6902575499835802E-81</v>
      </c>
      <c r="GT109" s="86">
        <f t="shared" si="128"/>
        <v>5.12127104428948E-72</v>
      </c>
      <c r="GU109" s="86">
        <f t="shared" si="128"/>
        <v>3.2785480586835812E-66</v>
      </c>
      <c r="GV109" s="86">
        <f t="shared" si="128"/>
        <v>5.4350046306066814E-57</v>
      </c>
      <c r="GW109" s="86">
        <f t="shared" si="128"/>
        <v>3.2644137641758475E-59</v>
      </c>
      <c r="GX109" s="86">
        <f t="shared" si="128"/>
        <v>6.309626421333293E-57</v>
      </c>
      <c r="GY109" s="86">
        <f t="shared" si="128"/>
        <v>7.6607105091481698E-52</v>
      </c>
      <c r="GZ109" s="86">
        <f t="shared" si="128"/>
        <v>3.6855806157464901E-46</v>
      </c>
      <c r="HA109" s="86">
        <f t="shared" si="128"/>
        <v>1.4355123822212257E-54</v>
      </c>
      <c r="HC109" s="86">
        <f t="shared" si="73"/>
        <v>2.0331290814192557E-4</v>
      </c>
      <c r="HD109" s="86">
        <f t="shared" si="73"/>
        <v>1.2685353383259522E-4</v>
      </c>
      <c r="HE109" s="86">
        <f t="shared" si="73"/>
        <v>2.8795282997828604E-6</v>
      </c>
      <c r="HF109" s="86">
        <f t="shared" si="73"/>
        <v>9.2371185958502691E-8</v>
      </c>
      <c r="HG109" s="86">
        <f t="shared" si="73"/>
        <v>1.1750869774468274E-10</v>
      </c>
      <c r="HH109" s="86">
        <f t="shared" si="73"/>
        <v>2.3328276603977516E-13</v>
      </c>
      <c r="HI109" s="86">
        <f t="shared" si="138"/>
        <v>3.1937021261176784E-13</v>
      </c>
      <c r="HJ109" s="86">
        <f t="shared" si="138"/>
        <v>2.7685986307936335E-14</v>
      </c>
      <c r="HK109" s="86">
        <f t="shared" si="138"/>
        <v>4.6522953253027699E-12</v>
      </c>
      <c r="HL109" s="86">
        <f t="shared" si="138"/>
        <v>4.8333064328051098E-9</v>
      </c>
      <c r="HM109" s="86">
        <f t="shared" si="138"/>
        <v>2.5991423752255441E-9</v>
      </c>
      <c r="HN109" s="86">
        <f t="shared" si="138"/>
        <v>1.7464166456824724E-8</v>
      </c>
      <c r="HO109" s="86">
        <f t="shared" si="138"/>
        <v>2.3241164328950875E-6</v>
      </c>
      <c r="HP109" s="86">
        <f t="shared" si="138"/>
        <v>3.7192582113653876E-5</v>
      </c>
      <c r="HQ109" s="86">
        <f t="shared" si="138"/>
        <v>3.6845148253079745E-7</v>
      </c>
      <c r="HS109" s="86">
        <f t="shared" si="129"/>
        <v>1.2800239221820571E-5</v>
      </c>
      <c r="HT109" s="86">
        <f t="shared" si="129"/>
        <v>7.0821786302320304E-7</v>
      </c>
      <c r="HU109" s="86">
        <f t="shared" si="129"/>
        <v>8.1655380964392235E-8</v>
      </c>
      <c r="HV109" s="86">
        <f t="shared" si="129"/>
        <v>2.2890890146334075E-8</v>
      </c>
      <c r="HW109" s="86">
        <f t="shared" si="129"/>
        <v>8.0865528295480442E-8</v>
      </c>
      <c r="HX109" s="86">
        <f t="shared" si="129"/>
        <v>7.6307010136963966E-9</v>
      </c>
      <c r="HY109" s="86">
        <f t="shared" si="129"/>
        <v>8.3051789590318649E-9</v>
      </c>
      <c r="HZ109" s="86">
        <f t="shared" si="129"/>
        <v>1.2191911027088774E-8</v>
      </c>
      <c r="IA109" s="86">
        <f t="shared" si="129"/>
        <v>2.6972107844116414E-8</v>
      </c>
      <c r="IB109" s="86">
        <f t="shared" si="129"/>
        <v>2.7298363028552995E-8</v>
      </c>
      <c r="IC109" s="86">
        <f t="shared" si="129"/>
        <v>1.085598963669866E-8</v>
      </c>
      <c r="ID109" s="86">
        <f t="shared" si="129"/>
        <v>1.05914530080063E-8</v>
      </c>
      <c r="IE109" s="86">
        <f t="shared" si="129"/>
        <v>8.8980865796109797E-9</v>
      </c>
      <c r="IF109" s="86">
        <f t="shared" si="129"/>
        <v>2.6914847133708021E-6</v>
      </c>
      <c r="IG109" s="86">
        <f t="shared" si="129"/>
        <v>5.4172378355739008E-5</v>
      </c>
      <c r="II109" s="86">
        <f t="shared" si="130"/>
        <v>8.932658213106009E-42</v>
      </c>
      <c r="IJ109" s="86">
        <f t="shared" si="130"/>
        <v>1.4060039065005766E-55</v>
      </c>
      <c r="IK109" s="86">
        <f t="shared" si="130"/>
        <v>5.678244356448354E-65</v>
      </c>
      <c r="IL109" s="86">
        <f t="shared" si="130"/>
        <v>2.5564306514018737E-67</v>
      </c>
      <c r="IM109" s="86">
        <f t="shared" si="130"/>
        <v>5.0790234554380536E-64</v>
      </c>
      <c r="IN109" s="86">
        <f t="shared" si="130"/>
        <v>3.8214587261035134E-73</v>
      </c>
      <c r="IO109" s="86">
        <f t="shared" si="130"/>
        <v>7.3377168979313167E-73</v>
      </c>
      <c r="IP109" s="86">
        <f t="shared" si="130"/>
        <v>1.3529670306124322E-74</v>
      </c>
      <c r="IQ109" s="86">
        <f t="shared" si="130"/>
        <v>5.4553352207758256E-72</v>
      </c>
      <c r="IR109" s="86">
        <f t="shared" si="130"/>
        <v>5.8227719669875792E-69</v>
      </c>
      <c r="IS109" s="86">
        <f t="shared" si="130"/>
        <v>1.9296344152679466E-71</v>
      </c>
      <c r="IT109" s="86">
        <f t="shared" si="130"/>
        <v>1.7622462531909728E-70</v>
      </c>
      <c r="IU109" s="86">
        <f t="shared" si="130"/>
        <v>5.6806185533311813E-68</v>
      </c>
      <c r="IV109" s="86">
        <f t="shared" si="130"/>
        <v>6.1312883767206055E-37</v>
      </c>
      <c r="IW109" s="86">
        <f t="shared" si="130"/>
        <v>6.3796512290260585E-21</v>
      </c>
      <c r="IY109" s="86">
        <f t="shared" si="131"/>
        <v>2.1611314736374613E-4</v>
      </c>
      <c r="IZ109" s="86">
        <f t="shared" si="131"/>
        <v>1.2756175169561842E-4</v>
      </c>
      <c r="JA109" s="86">
        <f t="shared" si="131"/>
        <v>2.9611836807472527E-6</v>
      </c>
      <c r="JB109" s="86">
        <f t="shared" si="131"/>
        <v>1.1526207610483677E-7</v>
      </c>
      <c r="JC109" s="86">
        <f t="shared" si="131"/>
        <v>8.0983036993225119E-8</v>
      </c>
      <c r="JD109" s="86">
        <f t="shared" si="131"/>
        <v>7.6309342964624359E-9</v>
      </c>
      <c r="JE109" s="86">
        <f t="shared" si="131"/>
        <v>8.3054983292444765E-9</v>
      </c>
      <c r="JF109" s="86">
        <f t="shared" si="131"/>
        <v>1.2191938713075083E-8</v>
      </c>
      <c r="JG109" s="86">
        <f t="shared" si="131"/>
        <v>2.6976760139441717E-8</v>
      </c>
      <c r="JH109" s="86">
        <f t="shared" si="131"/>
        <v>3.2131669461358104E-8</v>
      </c>
      <c r="JI109" s="86">
        <f t="shared" si="131"/>
        <v>1.3455132011924205E-8</v>
      </c>
      <c r="JJ109" s="86">
        <f t="shared" si="131"/>
        <v>2.8055619464831026E-8</v>
      </c>
      <c r="JK109" s="86">
        <f t="shared" si="131"/>
        <v>2.3330145194746986E-6</v>
      </c>
      <c r="JL109" s="86">
        <f t="shared" si="131"/>
        <v>3.9884066827024681E-5</v>
      </c>
      <c r="JM109" s="86">
        <f t="shared" si="131"/>
        <v>5.4540829838269813E-5</v>
      </c>
    </row>
    <row r="110" spans="2:273" x14ac:dyDescent="0.25">
      <c r="B110" s="2">
        <v>83</v>
      </c>
      <c r="C110" s="37">
        <v>42.113</v>
      </c>
      <c r="D110" s="37">
        <v>42.71</v>
      </c>
      <c r="E110" s="37">
        <v>43.031999999999996</v>
      </c>
      <c r="F110" s="37">
        <v>44.966999999999999</v>
      </c>
      <c r="G110" s="37">
        <v>45.25</v>
      </c>
      <c r="H110" s="37">
        <v>45.3</v>
      </c>
      <c r="I110" s="37">
        <v>45.667000000000002</v>
      </c>
      <c r="J110" s="37">
        <v>45.933</v>
      </c>
      <c r="K110" s="37">
        <v>44.883000000000003</v>
      </c>
      <c r="L110" s="37">
        <v>45.582999999999998</v>
      </c>
      <c r="M110" s="37">
        <v>45.35</v>
      </c>
      <c r="N110" s="37">
        <v>45.033000000000001</v>
      </c>
      <c r="O110" s="37">
        <v>43.817</v>
      </c>
      <c r="P110" s="37">
        <v>45.616999999999997</v>
      </c>
      <c r="Q110" s="37">
        <v>44.817</v>
      </c>
      <c r="S110" s="4">
        <f t="shared" si="132"/>
        <v>42.879920222180708</v>
      </c>
      <c r="T110" s="4">
        <f t="shared" si="132"/>
        <v>44.157200457400251</v>
      </c>
      <c r="U110" s="4">
        <f t="shared" si="132"/>
        <v>43.726246409369772</v>
      </c>
      <c r="V110" s="4">
        <f t="shared" si="132"/>
        <v>44.798204827555956</v>
      </c>
      <c r="W110" s="4">
        <f t="shared" si="132"/>
        <v>44.908494806247504</v>
      </c>
      <c r="X110" s="4">
        <f t="shared" si="132"/>
        <v>45.710815315556189</v>
      </c>
      <c r="Y110" s="4">
        <f t="shared" si="132"/>
        <v>45.742750426236057</v>
      </c>
      <c r="Z110" s="4">
        <f t="shared" si="132"/>
        <v>45.880863860408645</v>
      </c>
      <c r="AA110" s="4">
        <f t="shared" si="132"/>
        <v>45.636367169220307</v>
      </c>
      <c r="AB110" s="4">
        <f t="shared" si="132"/>
        <v>45.553821205494863</v>
      </c>
      <c r="AC110" s="4">
        <f t="shared" si="132"/>
        <v>45.16532889550377</v>
      </c>
      <c r="AD110" s="4">
        <f t="shared" si="132"/>
        <v>45.9380954687662</v>
      </c>
      <c r="AE110" s="4">
        <f t="shared" si="132"/>
        <v>46.151636344853557</v>
      </c>
      <c r="AF110" s="4">
        <f t="shared" si="132"/>
        <v>46.59835600458922</v>
      </c>
      <c r="AG110" s="4">
        <f t="shared" si="132"/>
        <v>47.184208272832237</v>
      </c>
      <c r="AI110" s="4">
        <f t="shared" si="133"/>
        <v>-0.76692022218070832</v>
      </c>
      <c r="AJ110" s="4">
        <f t="shared" si="133"/>
        <v>-1.4472004574002497</v>
      </c>
      <c r="AK110" s="4">
        <f t="shared" si="133"/>
        <v>-0.69424640936977511</v>
      </c>
      <c r="AL110" s="4">
        <f t="shared" si="133"/>
        <v>0.16879517244404241</v>
      </c>
      <c r="AM110" s="4">
        <f t="shared" si="133"/>
        <v>0.34150519375249644</v>
      </c>
      <c r="AN110" s="4">
        <f t="shared" si="133"/>
        <v>-0.41081531555619222</v>
      </c>
      <c r="AO110" s="4">
        <f t="shared" si="133"/>
        <v>-7.5750426236055546E-2</v>
      </c>
      <c r="AP110" s="4">
        <f t="shared" si="133"/>
        <v>5.2136139591354436E-2</v>
      </c>
      <c r="AQ110" s="4">
        <f t="shared" si="133"/>
        <v>-0.75336716922030433</v>
      </c>
      <c r="AR110" s="4">
        <f t="shared" si="133"/>
        <v>2.9178794505135386E-2</v>
      </c>
      <c r="AS110" s="4">
        <f t="shared" si="133"/>
        <v>0.18467110449623192</v>
      </c>
      <c r="AT110" s="4">
        <f t="shared" si="133"/>
        <v>-0.90509546876619851</v>
      </c>
      <c r="AU110" s="4">
        <f t="shared" si="133"/>
        <v>-2.334636344853557</v>
      </c>
      <c r="AV110" s="4">
        <f t="shared" si="133"/>
        <v>-0.98135600458922312</v>
      </c>
      <c r="AW110" s="4">
        <f t="shared" si="133"/>
        <v>-2.3672082728322366</v>
      </c>
      <c r="AY110" s="2">
        <f t="shared" ref="AY110:BM126" si="139">IF(OR($B110 &lt; C$230, $B110 &gt; C$233), #N/A, ((1-FG110)*DK110) + (FG110 - FW110)*EA110 + (FW110*EQ110))</f>
        <v>42.878332198475285</v>
      </c>
      <c r="AZ110" s="2">
        <f t="shared" si="139"/>
        <v>44.156474390925347</v>
      </c>
      <c r="BA110" s="2">
        <f t="shared" si="139"/>
        <v>43.726206426522928</v>
      </c>
      <c r="BB110" s="2">
        <f t="shared" si="139"/>
        <v>44.798188454880268</v>
      </c>
      <c r="BC110" s="2">
        <f t="shared" si="139"/>
        <v>44.908432648181297</v>
      </c>
      <c r="BD110" s="2">
        <f t="shared" si="139"/>
        <v>45.710806365114905</v>
      </c>
      <c r="BE110" s="2">
        <f t="shared" si="139"/>
        <v>45.742739635007915</v>
      </c>
      <c r="BF110" s="2">
        <f t="shared" si="139"/>
        <v>45.880844291365371</v>
      </c>
      <c r="BG110" s="2">
        <f t="shared" si="139"/>
        <v>45.636324233958838</v>
      </c>
      <c r="BH110" s="2">
        <f t="shared" si="139"/>
        <v>45.553775990948601</v>
      </c>
      <c r="BI110" s="2">
        <f t="shared" si="139"/>
        <v>45.165308329502878</v>
      </c>
      <c r="BJ110" s="2">
        <f t="shared" si="139"/>
        <v>45.938074726650022</v>
      </c>
      <c r="BK110" s="2">
        <f t="shared" si="139"/>
        <v>46.151615528350668</v>
      </c>
      <c r="BL110" s="2">
        <f t="shared" si="139"/>
        <v>46.595054617891542</v>
      </c>
      <c r="BM110" s="2">
        <f t="shared" si="139"/>
        <v>47.11432909157655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>
        <f t="shared" ref="CE110:CS126" si="140">IF(AND(IY110 &lt; $CS$22, $B110 &gt; C$231, $B110 &lt; C$232), C110, "")</f>
        <v>42.113</v>
      </c>
      <c r="CF110" s="2">
        <f t="shared" si="140"/>
        <v>42.71</v>
      </c>
      <c r="CG110" s="2">
        <f t="shared" si="140"/>
        <v>43.031999999999996</v>
      </c>
      <c r="CH110" s="2">
        <f t="shared" si="140"/>
        <v>44.966999999999999</v>
      </c>
      <c r="CI110" s="2">
        <f t="shared" si="140"/>
        <v>45.25</v>
      </c>
      <c r="CJ110" s="2">
        <f t="shared" si="140"/>
        <v>45.3</v>
      </c>
      <c r="CK110" s="2">
        <f t="shared" si="140"/>
        <v>45.667000000000002</v>
      </c>
      <c r="CL110" s="2">
        <f t="shared" si="140"/>
        <v>45.933</v>
      </c>
      <c r="CM110" s="2">
        <f t="shared" si="140"/>
        <v>44.883000000000003</v>
      </c>
      <c r="CN110" s="2">
        <f t="shared" si="140"/>
        <v>45.582999999999998</v>
      </c>
      <c r="CO110" s="2">
        <f t="shared" si="140"/>
        <v>45.35</v>
      </c>
      <c r="CP110" s="2">
        <f t="shared" si="140"/>
        <v>45.033000000000001</v>
      </c>
      <c r="CQ110" s="2">
        <f t="shared" si="140"/>
        <v>43.817</v>
      </c>
      <c r="CR110" s="2">
        <f t="shared" si="140"/>
        <v>45.616999999999997</v>
      </c>
      <c r="CS110" s="2">
        <f t="shared" si="140"/>
        <v>44.817</v>
      </c>
      <c r="CU110" s="2">
        <f t="shared" si="110"/>
        <v>42.113</v>
      </c>
      <c r="CV110" s="2">
        <f t="shared" si="111"/>
        <v>42.71</v>
      </c>
      <c r="CW110" s="2">
        <f t="shared" si="112"/>
        <v>43.031999999999996</v>
      </c>
      <c r="CX110" s="2">
        <f t="shared" si="113"/>
        <v>44.966999999999999</v>
      </c>
      <c r="CY110" s="2">
        <f t="shared" si="114"/>
        <v>45.25</v>
      </c>
      <c r="CZ110" s="2">
        <f t="shared" si="115"/>
        <v>45.3</v>
      </c>
      <c r="DA110" s="2">
        <f t="shared" si="116"/>
        <v>45.667000000000002</v>
      </c>
      <c r="DB110" s="2">
        <f t="shared" si="117"/>
        <v>45.933</v>
      </c>
      <c r="DC110" s="2">
        <f t="shared" si="118"/>
        <v>44.883000000000003</v>
      </c>
      <c r="DD110" s="2">
        <f t="shared" si="119"/>
        <v>45.582999999999998</v>
      </c>
      <c r="DE110" s="2">
        <f t="shared" si="120"/>
        <v>45.35</v>
      </c>
      <c r="DF110" s="2">
        <f t="shared" si="121"/>
        <v>45.033000000000001</v>
      </c>
      <c r="DG110" s="2">
        <f t="shared" si="122"/>
        <v>43.817</v>
      </c>
      <c r="DH110" s="2">
        <f t="shared" si="123"/>
        <v>45.616999999999997</v>
      </c>
      <c r="DI110" s="2">
        <f t="shared" si="124"/>
        <v>44.817</v>
      </c>
      <c r="DK110" s="2">
        <f t="shared" si="134"/>
        <v>66.546222927807491</v>
      </c>
      <c r="DL110" s="2">
        <f t="shared" si="134"/>
        <v>70.868682352941178</v>
      </c>
      <c r="DM110" s="2">
        <f t="shared" si="134"/>
        <v>67.967163020163028</v>
      </c>
      <c r="DN110" s="2">
        <f t="shared" si="134"/>
        <v>68.028985628485628</v>
      </c>
      <c r="DO110" s="2">
        <f t="shared" si="134"/>
        <v>69.492662184873964</v>
      </c>
      <c r="DP110" s="2">
        <f t="shared" si="134"/>
        <v>66.544816302016287</v>
      </c>
      <c r="DQ110" s="2">
        <f t="shared" si="134"/>
        <v>64.712082711282733</v>
      </c>
      <c r="DR110" s="2">
        <f t="shared" si="134"/>
        <v>64.430975350140059</v>
      </c>
      <c r="DS110" s="2">
        <f t="shared" si="134"/>
        <v>66.331058730158716</v>
      </c>
      <c r="DT110" s="2">
        <f t="shared" si="134"/>
        <v>64.633244444444429</v>
      </c>
      <c r="DU110" s="2">
        <f t="shared" si="134"/>
        <v>62.745781175912768</v>
      </c>
      <c r="DV110" s="2">
        <f t="shared" si="134"/>
        <v>65.144625396825404</v>
      </c>
      <c r="DW110" s="2">
        <f t="shared" si="134"/>
        <v>65.489065679965677</v>
      </c>
      <c r="DX110" s="2">
        <f t="shared" si="134"/>
        <v>66.912043697478992</v>
      </c>
      <c r="DY110" s="2">
        <f t="shared" si="134"/>
        <v>67.426732620320877</v>
      </c>
      <c r="EA110" s="2">
        <f t="shared" si="94"/>
        <v>42.628616521213168</v>
      </c>
      <c r="EB110" s="2">
        <f t="shared" si="94"/>
        <v>43.829120567689451</v>
      </c>
      <c r="EC110" s="2">
        <f t="shared" si="94"/>
        <v>43.40672946332991</v>
      </c>
      <c r="ED110" s="2">
        <f t="shared" si="94"/>
        <v>44.493205384190787</v>
      </c>
      <c r="EE110" s="2">
        <f t="shared" si="94"/>
        <v>44.613576964990514</v>
      </c>
      <c r="EF110" s="2">
        <f t="shared" si="94"/>
        <v>45.430435420517561</v>
      </c>
      <c r="EG110" s="2">
        <f t="shared" si="94"/>
        <v>45.483113505083182</v>
      </c>
      <c r="EH110" s="2">
        <f t="shared" si="94"/>
        <v>45.612872050368942</v>
      </c>
      <c r="EI110" s="2">
        <f t="shared" si="94"/>
        <v>45.338095498028032</v>
      </c>
      <c r="EJ110" s="2">
        <f t="shared" si="94"/>
        <v>45.28819417739976</v>
      </c>
      <c r="EK110" s="2">
        <f t="shared" si="94"/>
        <v>44.913599696997821</v>
      </c>
      <c r="EL110" s="2">
        <f t="shared" si="94"/>
        <v>45.672765800449156</v>
      </c>
      <c r="EM110" s="2">
        <f t="shared" si="135"/>
        <v>45.898119442485736</v>
      </c>
      <c r="EN110" s="2">
        <f t="shared" si="135"/>
        <v>46.34742719873568</v>
      </c>
      <c r="EO110" s="2">
        <f t="shared" si="135"/>
        <v>46.796020065199272</v>
      </c>
      <c r="EQ110" s="2">
        <f t="shared" si="136"/>
        <v>42.567614289901627</v>
      </c>
      <c r="ER110" s="2">
        <f t="shared" si="136"/>
        <v>44.066458891477396</v>
      </c>
      <c r="ES110" s="2">
        <f t="shared" si="136"/>
        <v>43.327184574363415</v>
      </c>
      <c r="ET110" s="2">
        <f t="shared" si="136"/>
        <v>44.342400813065197</v>
      </c>
      <c r="EU110" s="2">
        <f t="shared" si="136"/>
        <v>44.618659603975786</v>
      </c>
      <c r="EV110" s="2">
        <f t="shared" si="136"/>
        <v>45.53602787752979</v>
      </c>
      <c r="EW110" s="2">
        <f t="shared" si="136"/>
        <v>45.636956039253747</v>
      </c>
      <c r="EX110" s="2">
        <f t="shared" si="136"/>
        <v>45.635392912618414</v>
      </c>
      <c r="EY110" s="2">
        <f t="shared" si="136"/>
        <v>45.569136292033349</v>
      </c>
      <c r="EZ110" s="2">
        <f t="shared" si="136"/>
        <v>45.398009493330584</v>
      </c>
      <c r="FA110" s="2">
        <f t="shared" si="136"/>
        <v>44.981677179732316</v>
      </c>
      <c r="FB110" s="2">
        <f t="shared" si="136"/>
        <v>45.871838305026998</v>
      </c>
      <c r="FC110" s="2">
        <f t="shared" si="136"/>
        <v>46.024624102073048</v>
      </c>
      <c r="FD110" s="2">
        <f t="shared" si="136"/>
        <v>46.539595923826148</v>
      </c>
      <c r="FE110" s="2">
        <f t="shared" si="136"/>
        <v>46.661397386162541</v>
      </c>
      <c r="FG110" s="2">
        <f t="shared" si="137"/>
        <v>0.98950568509252845</v>
      </c>
      <c r="FH110" s="2">
        <f t="shared" si="137"/>
        <v>0.98801198505414112</v>
      </c>
      <c r="FI110" s="2">
        <f t="shared" si="137"/>
        <v>0.98695049842610283</v>
      </c>
      <c r="FJ110" s="2">
        <f t="shared" si="137"/>
        <v>0.98695914671198481</v>
      </c>
      <c r="FK110" s="2">
        <f t="shared" si="137"/>
        <v>0.98815121998291844</v>
      </c>
      <c r="FL110" s="2">
        <f t="shared" si="137"/>
        <v>0.9867863883521012</v>
      </c>
      <c r="FM110" s="2">
        <f t="shared" si="137"/>
        <v>0.98660425773557436</v>
      </c>
      <c r="FN110" s="2">
        <f t="shared" si="137"/>
        <v>0.98577803862267455</v>
      </c>
      <c r="FO110" s="2">
        <f t="shared" si="137"/>
        <v>0.98597254230606568</v>
      </c>
      <c r="FP110" s="2">
        <f t="shared" si="137"/>
        <v>0.98635422411540219</v>
      </c>
      <c r="FQ110" s="2">
        <f t="shared" si="137"/>
        <v>0.98593730085288833</v>
      </c>
      <c r="FR110" s="2">
        <f t="shared" si="137"/>
        <v>0.98650179926356085</v>
      </c>
      <c r="FS110" s="2">
        <f t="shared" si="137"/>
        <v>0.98713113000376129</v>
      </c>
      <c r="FT110" s="2">
        <f t="shared" si="137"/>
        <v>0.98803787936552812</v>
      </c>
      <c r="FU110" s="2">
        <f t="shared" si="137"/>
        <v>0.98452822539153817</v>
      </c>
      <c r="FW110" s="2">
        <f t="shared" ref="FW110:GK126" si="141">POWER(10,($B110-C$232)/C$229)/(1+POWER(10,($B110-C$232)/C$229))</f>
        <v>2.1035561717293476E-2</v>
      </c>
      <c r="FX110" s="2">
        <f t="shared" si="141"/>
        <v>1.3496144970204123E-2</v>
      </c>
      <c r="FY110" s="2">
        <f t="shared" si="141"/>
        <v>1.2878931327764177E-2</v>
      </c>
      <c r="FZ110" s="2">
        <f t="shared" si="141"/>
        <v>1.2888113939994608E-2</v>
      </c>
      <c r="GA110" s="2">
        <f t="shared" si="141"/>
        <v>1.3551108855001255E-2</v>
      </c>
      <c r="GB110" s="2">
        <f t="shared" si="141"/>
        <v>1.3009598244745199E-2</v>
      </c>
      <c r="GC110" s="2">
        <f t="shared" si="141"/>
        <v>1.3259105740216479E-2</v>
      </c>
      <c r="GD110" s="2">
        <f t="shared" si="141"/>
        <v>1.5181597790253486E-2</v>
      </c>
      <c r="GE110" s="2">
        <f t="shared" si="141"/>
        <v>1.623450238702048E-2</v>
      </c>
      <c r="GF110" s="2">
        <f t="shared" si="141"/>
        <v>1.4602636388858092E-2</v>
      </c>
      <c r="GG110" s="2">
        <f t="shared" si="141"/>
        <v>1.3808225460492426E-2</v>
      </c>
      <c r="GH110" s="2">
        <f t="shared" si="141"/>
        <v>1.2426912809788485E-2</v>
      </c>
      <c r="GI110" s="2">
        <f t="shared" si="141"/>
        <v>1.0930392888332882E-2</v>
      </c>
      <c r="GJ110" s="2">
        <f t="shared" si="141"/>
        <v>8.4873113222406604E-3</v>
      </c>
      <c r="GK110" s="2">
        <f t="shared" si="141"/>
        <v>6.5717626024118982E-3</v>
      </c>
      <c r="GM110" s="86">
        <f t="shared" ref="GM110:HA126" si="142" xml:space="preserve"> _xlfn.NORM.DIST($B110, C$7, ABS(C$11), TRUE) * _xlfn.NORM.DIST(($B110 - C$7)*C$15, 0, ABS(C$11), TRUE) * 2</f>
        <v>8.4891217058238947E-36</v>
      </c>
      <c r="GN110" s="86">
        <f t="shared" si="142"/>
        <v>7.797553051911053E-37</v>
      </c>
      <c r="GO110" s="86">
        <f t="shared" si="142"/>
        <v>7.5950056612749407E-50</v>
      </c>
      <c r="GP110" s="86">
        <f t="shared" si="142"/>
        <v>4.356109651768831E-64</v>
      </c>
      <c r="GQ110" s="86">
        <f t="shared" si="142"/>
        <v>4.8235142322957544E-76</v>
      </c>
      <c r="GR110" s="86">
        <f t="shared" si="142"/>
        <v>5.8621049940633894E-91</v>
      </c>
      <c r="GS110" s="86">
        <f t="shared" si="142"/>
        <v>5.1985611694703958E-87</v>
      </c>
      <c r="GT110" s="86">
        <f t="shared" si="142"/>
        <v>5.666193177452814E-77</v>
      </c>
      <c r="GU110" s="86">
        <f t="shared" si="142"/>
        <v>8.7803315630726536E-71</v>
      </c>
      <c r="GV110" s="86">
        <f t="shared" si="142"/>
        <v>5.6540057052688447E-61</v>
      </c>
      <c r="GW110" s="86">
        <f t="shared" si="142"/>
        <v>2.2967248394262523E-63</v>
      </c>
      <c r="GX110" s="86">
        <f t="shared" si="142"/>
        <v>6.9948941751035438E-61</v>
      </c>
      <c r="GY110" s="86">
        <f t="shared" si="142"/>
        <v>1.7293611857094755E-55</v>
      </c>
      <c r="GZ110" s="86">
        <f t="shared" si="142"/>
        <v>2.2376383110212739E-49</v>
      </c>
      <c r="HA110" s="86">
        <f t="shared" si="142"/>
        <v>2.4324046126263574E-58</v>
      </c>
      <c r="HC110" s="86">
        <f t="shared" si="73"/>
        <v>2.9564982171377039E-5</v>
      </c>
      <c r="HD110" s="86">
        <f t="shared" si="73"/>
        <v>1.7170434408723084E-5</v>
      </c>
      <c r="HE110" s="86">
        <f t="shared" si="73"/>
        <v>1.8146075072996779E-7</v>
      </c>
      <c r="HF110" s="86">
        <f t="shared" si="73"/>
        <v>2.6667839635567592E-9</v>
      </c>
      <c r="HG110" s="86">
        <f t="shared" si="73"/>
        <v>1.0414877473615723E-12</v>
      </c>
      <c r="HH110" s="86">
        <f t="shared" si="73"/>
        <v>5.5729281862242148E-16</v>
      </c>
      <c r="HI110" s="86">
        <f t="shared" si="138"/>
        <v>8.0874093676260185E-16</v>
      </c>
      <c r="HJ110" s="86">
        <f t="shared" si="138"/>
        <v>7.3619528875655521E-17</v>
      </c>
      <c r="HK110" s="86">
        <f t="shared" si="138"/>
        <v>3.6599965488712845E-14</v>
      </c>
      <c r="HL110" s="86">
        <f t="shared" si="138"/>
        <v>1.0816879500819425E-10</v>
      </c>
      <c r="HM110" s="86">
        <f t="shared" si="138"/>
        <v>4.2744101223633489E-11</v>
      </c>
      <c r="HN110" s="86">
        <f t="shared" si="138"/>
        <v>4.0542666336281383E-10</v>
      </c>
      <c r="HO110" s="86">
        <f t="shared" si="138"/>
        <v>1.1240097008161227E-7</v>
      </c>
      <c r="HP110" s="86">
        <f t="shared" si="138"/>
        <v>3.490759575525615E-6</v>
      </c>
      <c r="HQ110" s="86">
        <f t="shared" si="138"/>
        <v>1.2946696914450643E-8</v>
      </c>
      <c r="HS110" s="86">
        <f t="shared" ref="HS110:IG126" si="143" xml:space="preserve"> _xlfn.NORM.DIST($B110, C$9, ABS(C$13), TRUE) * _xlfn.NORM.DIST(($B110 - C$9)*C$17, 0, ABS(C$13), TRUE) * 2</f>
        <v>3.2722010603246094E-5</v>
      </c>
      <c r="HT110" s="86">
        <f t="shared" si="143"/>
        <v>2.1288936940430694E-6</v>
      </c>
      <c r="HU110" s="86">
        <f t="shared" si="143"/>
        <v>2.9074678735912331E-7</v>
      </c>
      <c r="HV110" s="86">
        <f t="shared" si="143"/>
        <v>8.7873849031205598E-8</v>
      </c>
      <c r="HW110" s="86">
        <f t="shared" si="143"/>
        <v>2.895280243945911E-7</v>
      </c>
      <c r="HX110" s="86">
        <f t="shared" si="143"/>
        <v>3.256270151188699E-8</v>
      </c>
      <c r="HY110" s="86">
        <f t="shared" si="143"/>
        <v>3.5437420723756463E-8</v>
      </c>
      <c r="HZ110" s="86">
        <f t="shared" si="143"/>
        <v>5.4522204697942789E-8</v>
      </c>
      <c r="IA110" s="86">
        <f t="shared" si="143"/>
        <v>1.1614178080398334E-7</v>
      </c>
      <c r="IB110" s="86">
        <f t="shared" si="143"/>
        <v>1.099704312071531E-7</v>
      </c>
      <c r="IC110" s="86">
        <f t="shared" si="143"/>
        <v>4.5767306469708324E-8</v>
      </c>
      <c r="ID110" s="86">
        <f t="shared" si="143"/>
        <v>4.2805399750471757E-8</v>
      </c>
      <c r="IE110" s="86">
        <f t="shared" si="143"/>
        <v>3.3983245541610829E-8</v>
      </c>
      <c r="IF110" s="86">
        <f t="shared" si="143"/>
        <v>6.3018044801701999E-6</v>
      </c>
      <c r="IG110" s="86">
        <f t="shared" si="143"/>
        <v>9.7481367767250868E-5</v>
      </c>
      <c r="II110" s="86">
        <f t="shared" ref="II110:IW126" si="144" xml:space="preserve"> _xlfn.NORM.DIST($B110, C$10, ABS(C$14), TRUE) * _xlfn.NORM.DIST(($B110 - C$10)*C$18, 0, ABS(C$14), TRUE) * 2</f>
        <v>6.3750955886408963E-40</v>
      </c>
      <c r="IJ110" s="86">
        <f t="shared" si="144"/>
        <v>2.4203836847955454E-53</v>
      </c>
      <c r="IK110" s="86">
        <f t="shared" si="144"/>
        <v>2.246179162359676E-62</v>
      </c>
      <c r="IL110" s="86">
        <f t="shared" si="144"/>
        <v>1.2633083184502937E-64</v>
      </c>
      <c r="IM110" s="86">
        <f t="shared" si="144"/>
        <v>1.9669624086959838E-61</v>
      </c>
      <c r="IN110" s="86">
        <f t="shared" si="144"/>
        <v>3.3210298111606984E-70</v>
      </c>
      <c r="IO110" s="86">
        <f t="shared" si="144"/>
        <v>6.3918278388142513E-70</v>
      </c>
      <c r="IP110" s="86">
        <f t="shared" si="144"/>
        <v>1.7334064011309271E-71</v>
      </c>
      <c r="IQ110" s="86">
        <f t="shared" si="144"/>
        <v>6.0471122722120847E-69</v>
      </c>
      <c r="IR110" s="86">
        <f t="shared" si="144"/>
        <v>4.0433107701058813E-66</v>
      </c>
      <c r="IS110" s="86">
        <f t="shared" si="144"/>
        <v>1.5624774997887349E-68</v>
      </c>
      <c r="IT110" s="86">
        <f t="shared" si="144"/>
        <v>1.1130651152869558E-67</v>
      </c>
      <c r="IU110" s="86">
        <f t="shared" si="144"/>
        <v>2.3843890594575192E-65</v>
      </c>
      <c r="IV110" s="86">
        <f t="shared" si="144"/>
        <v>1.2943039267432081E-35</v>
      </c>
      <c r="IW110" s="86">
        <f t="shared" si="144"/>
        <v>3.1296053205058991E-20</v>
      </c>
      <c r="IY110" s="86">
        <f t="shared" ref="IY110:JM126" si="145">GM110+HC110+HS110+II110</f>
        <v>6.2286992774623136E-5</v>
      </c>
      <c r="IZ110" s="86">
        <f t="shared" si="145"/>
        <v>1.9299328102766154E-5</v>
      </c>
      <c r="JA110" s="86">
        <f t="shared" si="145"/>
        <v>4.7220753808909106E-7</v>
      </c>
      <c r="JB110" s="86">
        <f t="shared" si="145"/>
        <v>9.0540632994762354E-8</v>
      </c>
      <c r="JC110" s="86">
        <f t="shared" si="145"/>
        <v>2.8952906588233847E-7</v>
      </c>
      <c r="JD110" s="86">
        <f t="shared" si="145"/>
        <v>3.2562702069179811E-8</v>
      </c>
      <c r="JE110" s="86">
        <f t="shared" si="145"/>
        <v>3.54374215324974E-8</v>
      </c>
      <c r="JF110" s="86">
        <f t="shared" si="145"/>
        <v>5.4522204771562321E-8</v>
      </c>
      <c r="JG110" s="86">
        <f t="shared" si="145"/>
        <v>1.1614181740394883E-7</v>
      </c>
      <c r="JH110" s="86">
        <f t="shared" si="145"/>
        <v>1.100786000021613E-7</v>
      </c>
      <c r="JI110" s="86">
        <f t="shared" si="145"/>
        <v>4.5810050570931958E-8</v>
      </c>
      <c r="JJ110" s="86">
        <f t="shared" si="145"/>
        <v>4.3210826413834569E-8</v>
      </c>
      <c r="JK110" s="86">
        <f t="shared" si="145"/>
        <v>1.4638421562322311E-7</v>
      </c>
      <c r="JL110" s="86">
        <f t="shared" si="145"/>
        <v>9.7925640556958145E-6</v>
      </c>
      <c r="JM110" s="86">
        <f t="shared" si="145"/>
        <v>9.7494314464165345E-5</v>
      </c>
    </row>
    <row r="111" spans="2:273" x14ac:dyDescent="0.25">
      <c r="B111" s="2">
        <v>84</v>
      </c>
      <c r="C111" s="37">
        <v>42.774000000000001</v>
      </c>
      <c r="D111" s="37">
        <v>44</v>
      </c>
      <c r="E111" s="37">
        <v>43.194000000000003</v>
      </c>
      <c r="F111" s="37">
        <v>44.332999999999998</v>
      </c>
      <c r="G111" s="37">
        <v>44.2</v>
      </c>
      <c r="H111" s="37">
        <v>45.133000000000003</v>
      </c>
      <c r="I111" s="37">
        <v>45.832999999999998</v>
      </c>
      <c r="J111" s="37">
        <v>45.55</v>
      </c>
      <c r="K111" s="37">
        <v>45.033000000000001</v>
      </c>
      <c r="L111" s="37">
        <v>45.3</v>
      </c>
      <c r="M111" s="37">
        <v>45.45</v>
      </c>
      <c r="N111" s="37">
        <v>45.3</v>
      </c>
      <c r="O111" s="37">
        <v>44.317</v>
      </c>
      <c r="P111" s="37">
        <v>46.133000000000003</v>
      </c>
      <c r="Q111" s="37">
        <v>45.216999999999999</v>
      </c>
      <c r="S111" s="4">
        <f t="shared" si="132"/>
        <v>42.740333788850982</v>
      </c>
      <c r="T111" s="4">
        <f t="shared" si="132"/>
        <v>44.010846574151415</v>
      </c>
      <c r="U111" s="4">
        <f t="shared" si="132"/>
        <v>43.575852106779053</v>
      </c>
      <c r="V111" s="4">
        <f t="shared" si="132"/>
        <v>44.621442765053132</v>
      </c>
      <c r="W111" s="4">
        <f t="shared" si="132"/>
        <v>44.754445445938877</v>
      </c>
      <c r="X111" s="4">
        <f t="shared" si="132"/>
        <v>45.561642942806792</v>
      </c>
      <c r="Y111" s="4">
        <f t="shared" si="132"/>
        <v>45.594230515702755</v>
      </c>
      <c r="Z111" s="4">
        <f t="shared" si="132"/>
        <v>45.707358633874115</v>
      </c>
      <c r="AA111" s="4">
        <f t="shared" si="132"/>
        <v>45.505858696578031</v>
      </c>
      <c r="AB111" s="4">
        <f t="shared" si="132"/>
        <v>45.384004865825084</v>
      </c>
      <c r="AC111" s="4">
        <f t="shared" si="132"/>
        <v>45.003300299513157</v>
      </c>
      <c r="AD111" s="4">
        <f t="shared" si="132"/>
        <v>45.775110981916292</v>
      </c>
      <c r="AE111" s="4">
        <f t="shared" si="132"/>
        <v>45.980122176016863</v>
      </c>
      <c r="AF111" s="4">
        <f t="shared" si="132"/>
        <v>46.44602376818883</v>
      </c>
      <c r="AG111" s="4">
        <f t="shared" si="132"/>
        <v>47.066534882102424</v>
      </c>
      <c r="AI111" s="4">
        <f t="shared" si="133"/>
        <v>3.3666211149018466E-2</v>
      </c>
      <c r="AJ111" s="4">
        <f t="shared" si="133"/>
        <v>-1.0846574151415211E-2</v>
      </c>
      <c r="AK111" s="4">
        <f t="shared" si="133"/>
        <v>-0.3818521067790499</v>
      </c>
      <c r="AL111" s="4">
        <f t="shared" si="133"/>
        <v>-0.2884427650531336</v>
      </c>
      <c r="AM111" s="4">
        <f t="shared" si="133"/>
        <v>-0.55444544593887457</v>
      </c>
      <c r="AN111" s="4">
        <f t="shared" si="133"/>
        <v>-0.42864294280678905</v>
      </c>
      <c r="AO111" s="4">
        <f t="shared" si="133"/>
        <v>0.23876948429724365</v>
      </c>
      <c r="AP111" s="4">
        <f t="shared" si="133"/>
        <v>-0.15735863387411797</v>
      </c>
      <c r="AQ111" s="4">
        <f t="shared" si="133"/>
        <v>-0.47285869657802948</v>
      </c>
      <c r="AR111" s="4">
        <f t="shared" si="133"/>
        <v>-8.4004865825086483E-2</v>
      </c>
      <c r="AS111" s="4">
        <f t="shared" si="133"/>
        <v>0.44669970048684604</v>
      </c>
      <c r="AT111" s="4">
        <f t="shared" si="133"/>
        <v>-0.47511098191629486</v>
      </c>
      <c r="AU111" s="4">
        <f t="shared" si="133"/>
        <v>-1.6631221760168629</v>
      </c>
      <c r="AV111" s="4">
        <f t="shared" si="133"/>
        <v>-0.31302376818882749</v>
      </c>
      <c r="AW111" s="4">
        <f t="shared" si="133"/>
        <v>-1.8495348821024251</v>
      </c>
      <c r="AY111" s="2">
        <f t="shared" si="139"/>
        <v>42.739194589249152</v>
      </c>
      <c r="AZ111" s="2">
        <f t="shared" si="139"/>
        <v>44.010453186945924</v>
      </c>
      <c r="BA111" s="2">
        <f t="shared" si="139"/>
        <v>43.575737777477194</v>
      </c>
      <c r="BB111" s="2">
        <f t="shared" si="139"/>
        <v>44.621385998977949</v>
      </c>
      <c r="BC111" s="2">
        <f t="shared" si="139"/>
        <v>44.754243523612956</v>
      </c>
      <c r="BD111" s="2">
        <f t="shared" si="139"/>
        <v>45.561608517298929</v>
      </c>
      <c r="BE111" s="2">
        <f t="shared" si="139"/>
        <v>45.594189034601811</v>
      </c>
      <c r="BF111" s="2">
        <f t="shared" si="139"/>
        <v>45.707280430719507</v>
      </c>
      <c r="BG111" s="2">
        <f t="shared" si="139"/>
        <v>45.505693585314198</v>
      </c>
      <c r="BH111" s="2">
        <f t="shared" si="139"/>
        <v>45.383840852847122</v>
      </c>
      <c r="BI111" s="2">
        <f t="shared" si="139"/>
        <v>45.00322220741959</v>
      </c>
      <c r="BJ111" s="2">
        <f t="shared" si="139"/>
        <v>45.775035116969597</v>
      </c>
      <c r="BK111" s="2">
        <f t="shared" si="139"/>
        <v>45.980060946066651</v>
      </c>
      <c r="BL111" s="2">
        <f t="shared" si="139"/>
        <v>46.439011086424181</v>
      </c>
      <c r="BM111" s="2">
        <f t="shared" si="139"/>
        <v>46.9470953222106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>
        <f t="shared" si="140"/>
        <v>42.774000000000001</v>
      </c>
      <c r="CF111" s="2">
        <f t="shared" si="140"/>
        <v>44</v>
      </c>
      <c r="CG111" s="2">
        <f t="shared" si="140"/>
        <v>43.194000000000003</v>
      </c>
      <c r="CH111" s="2">
        <f t="shared" si="140"/>
        <v>44.332999999999998</v>
      </c>
      <c r="CI111" s="2">
        <f t="shared" si="140"/>
        <v>44.2</v>
      </c>
      <c r="CJ111" s="2">
        <f t="shared" si="140"/>
        <v>45.133000000000003</v>
      </c>
      <c r="CK111" s="2">
        <f t="shared" si="140"/>
        <v>45.832999999999998</v>
      </c>
      <c r="CL111" s="2">
        <f t="shared" si="140"/>
        <v>45.55</v>
      </c>
      <c r="CM111" s="2">
        <f t="shared" si="140"/>
        <v>45.033000000000001</v>
      </c>
      <c r="CN111" s="2">
        <f t="shared" si="140"/>
        <v>45.3</v>
      </c>
      <c r="CO111" s="2">
        <f t="shared" si="140"/>
        <v>45.45</v>
      </c>
      <c r="CP111" s="2">
        <f t="shared" si="140"/>
        <v>45.3</v>
      </c>
      <c r="CQ111" s="2">
        <f t="shared" si="140"/>
        <v>44.317</v>
      </c>
      <c r="CR111" s="2">
        <f t="shared" si="140"/>
        <v>46.133000000000003</v>
      </c>
      <c r="CS111" s="2">
        <f t="shared" si="140"/>
        <v>45.216999999999999</v>
      </c>
      <c r="CU111" s="2">
        <f t="shared" si="110"/>
        <v>42.774000000000001</v>
      </c>
      <c r="CV111" s="2">
        <f t="shared" si="111"/>
        <v>44</v>
      </c>
      <c r="CW111" s="2">
        <f t="shared" si="112"/>
        <v>43.194000000000003</v>
      </c>
      <c r="CX111" s="2">
        <f t="shared" si="113"/>
        <v>44.332999999999998</v>
      </c>
      <c r="CY111" s="2">
        <f t="shared" si="114"/>
        <v>44.2</v>
      </c>
      <c r="CZ111" s="2">
        <f t="shared" si="115"/>
        <v>45.133000000000003</v>
      </c>
      <c r="DA111" s="2">
        <f t="shared" si="116"/>
        <v>45.832999999999998</v>
      </c>
      <c r="DB111" s="2">
        <f t="shared" si="117"/>
        <v>45.55</v>
      </c>
      <c r="DC111" s="2">
        <f t="shared" si="118"/>
        <v>45.033000000000001</v>
      </c>
      <c r="DD111" s="2">
        <f t="shared" si="119"/>
        <v>45.3</v>
      </c>
      <c r="DE111" s="2">
        <f t="shared" si="120"/>
        <v>45.45</v>
      </c>
      <c r="DF111" s="2">
        <f t="shared" si="121"/>
        <v>45.3</v>
      </c>
      <c r="DG111" s="2">
        <f t="shared" si="122"/>
        <v>44.317</v>
      </c>
      <c r="DH111" s="2">
        <f t="shared" si="123"/>
        <v>46.133000000000003</v>
      </c>
      <c r="DI111" s="2">
        <f t="shared" si="124"/>
        <v>45.216999999999999</v>
      </c>
      <c r="DK111" s="2">
        <f t="shared" si="134"/>
        <v>66.755204545454561</v>
      </c>
      <c r="DL111" s="2">
        <f t="shared" si="134"/>
        <v>71.099312605042016</v>
      </c>
      <c r="DM111" s="2">
        <f t="shared" si="134"/>
        <v>68.164361861861863</v>
      </c>
      <c r="DN111" s="2">
        <f t="shared" si="134"/>
        <v>68.215984984984985</v>
      </c>
      <c r="DO111" s="2">
        <f t="shared" si="134"/>
        <v>69.691526330532227</v>
      </c>
      <c r="DP111" s="2">
        <f t="shared" si="134"/>
        <v>66.679419519519513</v>
      </c>
      <c r="DQ111" s="2">
        <f t="shared" si="134"/>
        <v>64.817541141141163</v>
      </c>
      <c r="DR111" s="2">
        <f t="shared" si="134"/>
        <v>64.548162464986007</v>
      </c>
      <c r="DS111" s="2">
        <f t="shared" si="134"/>
        <v>66.465734920634915</v>
      </c>
      <c r="DT111" s="2">
        <f t="shared" si="134"/>
        <v>64.756511111111095</v>
      </c>
      <c r="DU111" s="2">
        <f t="shared" si="134"/>
        <v>62.854988620199165</v>
      </c>
      <c r="DV111" s="2">
        <f t="shared" si="134"/>
        <v>65.274011111111122</v>
      </c>
      <c r="DW111" s="2">
        <f t="shared" si="134"/>
        <v>65.615793993993989</v>
      </c>
      <c r="DX111" s="2">
        <f t="shared" si="134"/>
        <v>67.077883753501396</v>
      </c>
      <c r="DY111" s="2">
        <f t="shared" si="134"/>
        <v>67.671787165775413</v>
      </c>
      <c r="EA111" s="2">
        <f t="shared" si="94"/>
        <v>42.508117630116075</v>
      </c>
      <c r="EB111" s="2">
        <f t="shared" si="94"/>
        <v>43.707441727827394</v>
      </c>
      <c r="EC111" s="2">
        <f t="shared" si="94"/>
        <v>43.280248863842942</v>
      </c>
      <c r="ED111" s="2">
        <f t="shared" si="94"/>
        <v>44.339022500771478</v>
      </c>
      <c r="EE111" s="2">
        <f t="shared" si="94"/>
        <v>44.481478955851237</v>
      </c>
      <c r="EF111" s="2">
        <f t="shared" si="94"/>
        <v>45.302360559149726</v>
      </c>
      <c r="EG111" s="2">
        <f t="shared" si="94"/>
        <v>45.354137188077637</v>
      </c>
      <c r="EH111" s="2">
        <f t="shared" si="94"/>
        <v>45.459053876548701</v>
      </c>
      <c r="EI111" s="2">
        <f t="shared" si="94"/>
        <v>45.230048183267606</v>
      </c>
      <c r="EJ111" s="2">
        <f t="shared" si="94"/>
        <v>45.137822405832324</v>
      </c>
      <c r="EK111" s="2">
        <f t="shared" si="94"/>
        <v>44.770067278854796</v>
      </c>
      <c r="EL111" s="2">
        <f t="shared" si="94"/>
        <v>45.529236445299972</v>
      </c>
      <c r="EM111" s="2">
        <f t="shared" si="135"/>
        <v>45.745219718129285</v>
      </c>
      <c r="EN111" s="2">
        <f t="shared" si="135"/>
        <v>46.209519926247864</v>
      </c>
      <c r="EO111" s="2">
        <f t="shared" si="135"/>
        <v>46.651188228753391</v>
      </c>
      <c r="EQ111" s="2">
        <f t="shared" si="136"/>
        <v>42.455782250135869</v>
      </c>
      <c r="ER111" s="2">
        <f t="shared" si="136"/>
        <v>43.924942292758701</v>
      </c>
      <c r="ES111" s="2">
        <f t="shared" si="136"/>
        <v>43.209028205776875</v>
      </c>
      <c r="ET111" s="2">
        <f t="shared" si="136"/>
        <v>44.201500546811218</v>
      </c>
      <c r="EU111" s="2">
        <f t="shared" si="136"/>
        <v>44.485187948080124</v>
      </c>
      <c r="EV111" s="2">
        <f t="shared" si="136"/>
        <v>45.39600042762887</v>
      </c>
      <c r="EW111" s="2">
        <f t="shared" si="136"/>
        <v>45.49089074183415</v>
      </c>
      <c r="EX111" s="2">
        <f t="shared" si="136"/>
        <v>45.478273198839588</v>
      </c>
      <c r="EY111" s="2">
        <f t="shared" si="136"/>
        <v>45.434708943311414</v>
      </c>
      <c r="EZ111" s="2">
        <f t="shared" si="136"/>
        <v>45.235920542396386</v>
      </c>
      <c r="FA111" s="2">
        <f t="shared" si="136"/>
        <v>44.831072428298285</v>
      </c>
      <c r="FB111" s="2">
        <f t="shared" si="136"/>
        <v>45.7086316235944</v>
      </c>
      <c r="FC111" s="2">
        <f t="shared" si="136"/>
        <v>45.859223642553523</v>
      </c>
      <c r="FD111" s="2">
        <f t="shared" si="136"/>
        <v>46.380097310655628</v>
      </c>
      <c r="FE111" s="2">
        <f t="shared" si="136"/>
        <v>46.497484610543708</v>
      </c>
      <c r="FG111" s="2">
        <f t="shared" si="137"/>
        <v>0.99042022522324047</v>
      </c>
      <c r="FH111" s="2">
        <f t="shared" si="137"/>
        <v>0.98905525574252107</v>
      </c>
      <c r="FI111" s="2">
        <f t="shared" si="137"/>
        <v>0.98808503217532295</v>
      </c>
      <c r="FJ111" s="2">
        <f t="shared" si="137"/>
        <v>0.98809293764370754</v>
      </c>
      <c r="FK111" s="2">
        <f t="shared" si="137"/>
        <v>0.9891825062594799</v>
      </c>
      <c r="FL111" s="2">
        <f t="shared" si="137"/>
        <v>0.9879350155404204</v>
      </c>
      <c r="FM111" s="2">
        <f t="shared" si="137"/>
        <v>0.98776852085234002</v>
      </c>
      <c r="FN111" s="2">
        <f t="shared" si="137"/>
        <v>0.98701316562237829</v>
      </c>
      <c r="FO111" s="2">
        <f t="shared" si="137"/>
        <v>0.98719099684012301</v>
      </c>
      <c r="FP111" s="2">
        <f t="shared" si="137"/>
        <v>0.98753994393714606</v>
      </c>
      <c r="FQ111" s="2">
        <f t="shared" si="137"/>
        <v>0.9871587766657105</v>
      </c>
      <c r="FR111" s="2">
        <f t="shared" si="137"/>
        <v>0.98767485610043093</v>
      </c>
      <c r="FS111" s="2">
        <f t="shared" si="137"/>
        <v>0.98825014646644982</v>
      </c>
      <c r="FT111" s="2">
        <f t="shared" si="137"/>
        <v>0.98907892148095822</v>
      </c>
      <c r="FU111" s="2">
        <f t="shared" si="137"/>
        <v>0.98587033846001249</v>
      </c>
      <c r="FW111" s="2">
        <f t="shared" si="141"/>
        <v>2.3018319707149758E-2</v>
      </c>
      <c r="FX111" s="2">
        <f t="shared" si="141"/>
        <v>1.4778985215744963E-2</v>
      </c>
      <c r="FY111" s="2">
        <f t="shared" si="141"/>
        <v>1.4103942733045978E-2</v>
      </c>
      <c r="FZ111" s="2">
        <f t="shared" si="141"/>
        <v>1.4113986283777266E-2</v>
      </c>
      <c r="GA111" s="2">
        <f t="shared" si="141"/>
        <v>1.4839094960083749E-2</v>
      </c>
      <c r="GB111" s="2">
        <f t="shared" si="141"/>
        <v>1.4246858976738162E-2</v>
      </c>
      <c r="GC111" s="2">
        <f t="shared" si="141"/>
        <v>1.4519746472765788E-2</v>
      </c>
      <c r="GD111" s="2">
        <f t="shared" si="141"/>
        <v>1.6621944910456439E-2</v>
      </c>
      <c r="GE111" s="2">
        <f t="shared" si="141"/>
        <v>1.777294057112374E-2</v>
      </c>
      <c r="GF111" s="2">
        <f t="shared" si="141"/>
        <v>1.5988946602730428E-2</v>
      </c>
      <c r="GG111" s="2">
        <f t="shared" si="141"/>
        <v>1.5120275025085098E-2</v>
      </c>
      <c r="GH111" s="2">
        <f t="shared" si="141"/>
        <v>1.3609522129586901E-2</v>
      </c>
      <c r="GI111" s="2">
        <f t="shared" si="141"/>
        <v>1.1972312140350085E-2</v>
      </c>
      <c r="GJ111" s="2">
        <f t="shared" si="141"/>
        <v>9.2985377895089937E-3</v>
      </c>
      <c r="GK111" s="2">
        <f t="shared" si="141"/>
        <v>7.2012285958352028E-3</v>
      </c>
      <c r="GM111" s="86">
        <f t="shared" si="142"/>
        <v>3.0137681138880619E-38</v>
      </c>
      <c r="GN111" s="86">
        <f t="shared" si="142"/>
        <v>2.3167551160206914E-39</v>
      </c>
      <c r="GO111" s="86">
        <f t="shared" si="142"/>
        <v>2.8957037620895353E-53</v>
      </c>
      <c r="GP111" s="86">
        <f t="shared" si="142"/>
        <v>1.6891640030327726E-68</v>
      </c>
      <c r="GQ111" s="86">
        <f t="shared" si="142"/>
        <v>3.7867425372573095E-81</v>
      </c>
      <c r="GR111" s="86">
        <f t="shared" si="142"/>
        <v>4.0876946009229122E-97</v>
      </c>
      <c r="GS111" s="86">
        <f t="shared" si="142"/>
        <v>6.3748695422510258E-93</v>
      </c>
      <c r="GT111" s="86">
        <f t="shared" si="142"/>
        <v>4.2562738014577952E-82</v>
      </c>
      <c r="GU111" s="86">
        <f t="shared" si="142"/>
        <v>1.6422829008612972E-75</v>
      </c>
      <c r="GV111" s="86">
        <f t="shared" si="142"/>
        <v>4.2828946697526667E-65</v>
      </c>
      <c r="GW111" s="86">
        <f t="shared" si="142"/>
        <v>1.1598011838573767E-67</v>
      </c>
      <c r="GX111" s="86">
        <f t="shared" si="142"/>
        <v>5.6689622041157594E-65</v>
      </c>
      <c r="GY111" s="86">
        <f t="shared" si="142"/>
        <v>2.912861913512542E-59</v>
      </c>
      <c r="GZ111" s="86">
        <f t="shared" si="142"/>
        <v>1.0509342284844998E-52</v>
      </c>
      <c r="HA111" s="86">
        <f t="shared" si="142"/>
        <v>3.0613496858948005E-62</v>
      </c>
      <c r="HC111" s="86">
        <f t="shared" si="73"/>
        <v>3.4514937085522841E-6</v>
      </c>
      <c r="HD111" s="86">
        <f t="shared" si="73"/>
        <v>1.859826562775833E-6</v>
      </c>
      <c r="HE111" s="86">
        <f t="shared" si="73"/>
        <v>8.5338086561449725E-9</v>
      </c>
      <c r="HF111" s="86">
        <f t="shared" si="73"/>
        <v>5.2957278525143298E-11</v>
      </c>
      <c r="HG111" s="86">
        <f t="shared" si="73"/>
        <v>5.7879680461652261E-15</v>
      </c>
      <c r="HH111" s="86">
        <f t="shared" si="73"/>
        <v>7.3565419553854115E-19</v>
      </c>
      <c r="HI111" s="86">
        <f t="shared" si="138"/>
        <v>1.1372624974858736E-18</v>
      </c>
      <c r="HJ111" s="86">
        <f t="shared" si="138"/>
        <v>1.1466871690704404E-19</v>
      </c>
      <c r="HK111" s="86">
        <f t="shared" si="138"/>
        <v>1.8734233698837812E-16</v>
      </c>
      <c r="HL111" s="86">
        <f t="shared" si="138"/>
        <v>1.6840207605703714E-12</v>
      </c>
      <c r="HM111" s="86">
        <f t="shared" si="138"/>
        <v>4.6690353853520491E-13</v>
      </c>
      <c r="HN111" s="86">
        <f t="shared" si="138"/>
        <v>6.4266636604060497E-12</v>
      </c>
      <c r="HO111" s="86">
        <f t="shared" si="138"/>
        <v>3.8550719344124127E-9</v>
      </c>
      <c r="HP111" s="86">
        <f t="shared" si="138"/>
        <v>2.4994267977643673E-7</v>
      </c>
      <c r="HQ111" s="86">
        <f t="shared" si="138"/>
        <v>3.1624856572677447E-10</v>
      </c>
      <c r="HS111" s="86">
        <f t="shared" si="143"/>
        <v>8.020107601573269E-5</v>
      </c>
      <c r="HT111" s="86">
        <f t="shared" si="143"/>
        <v>6.1119827534354119E-6</v>
      </c>
      <c r="HU111" s="86">
        <f t="shared" si="143"/>
        <v>9.8173454240936404E-7</v>
      </c>
      <c r="HV111" s="86">
        <f t="shared" si="143"/>
        <v>3.1921853897897846E-7</v>
      </c>
      <c r="HW111" s="86">
        <f t="shared" si="143"/>
        <v>9.8259919195703569E-7</v>
      </c>
      <c r="HX111" s="86">
        <f t="shared" si="143"/>
        <v>1.3080376502492482E-7</v>
      </c>
      <c r="HY111" s="86">
        <f t="shared" si="143"/>
        <v>1.4229761810288151E-7</v>
      </c>
      <c r="HZ111" s="86">
        <f t="shared" si="143"/>
        <v>2.2819397734956217E-7</v>
      </c>
      <c r="IA111" s="86">
        <f t="shared" si="143"/>
        <v>4.6822092063116633E-7</v>
      </c>
      <c r="IB111" s="86">
        <f t="shared" si="143"/>
        <v>4.1724246639225164E-7</v>
      </c>
      <c r="IC111" s="86">
        <f t="shared" si="143"/>
        <v>1.8159832946735113E-7</v>
      </c>
      <c r="ID111" s="86">
        <f t="shared" si="143"/>
        <v>1.6341789061108542E-7</v>
      </c>
      <c r="IE111" s="86">
        <f t="shared" si="143"/>
        <v>1.2322949008188143E-7</v>
      </c>
      <c r="IF111" s="86">
        <f t="shared" si="143"/>
        <v>1.4316890722083181E-5</v>
      </c>
      <c r="IG111" s="86">
        <f t="shared" si="143"/>
        <v>1.7217004472539155E-4</v>
      </c>
      <c r="II111" s="86">
        <f t="shared" si="144"/>
        <v>4.1166964443535547E-38</v>
      </c>
      <c r="IJ111" s="86">
        <f t="shared" si="144"/>
        <v>3.7384982713948958E-51</v>
      </c>
      <c r="IK111" s="86">
        <f t="shared" si="144"/>
        <v>7.8434469861187837E-60</v>
      </c>
      <c r="IL111" s="86">
        <f t="shared" si="144"/>
        <v>5.4850187345237845E-62</v>
      </c>
      <c r="IM111" s="86">
        <f t="shared" si="144"/>
        <v>6.7173833600080555E-59</v>
      </c>
      <c r="IN111" s="86">
        <f t="shared" si="144"/>
        <v>2.5051148415520041E-67</v>
      </c>
      <c r="IO111" s="86">
        <f t="shared" si="144"/>
        <v>4.829574088902399E-67</v>
      </c>
      <c r="IP111" s="86">
        <f t="shared" si="144"/>
        <v>1.901414438453445E-68</v>
      </c>
      <c r="IQ111" s="86">
        <f t="shared" si="144"/>
        <v>5.7429265663906422E-66</v>
      </c>
      <c r="IR111" s="86">
        <f t="shared" si="144"/>
        <v>2.4393974821198501E-63</v>
      </c>
      <c r="IS111" s="86">
        <f t="shared" si="144"/>
        <v>1.0976503837836528E-65</v>
      </c>
      <c r="IT111" s="86">
        <f t="shared" si="144"/>
        <v>6.1519675916788482E-65</v>
      </c>
      <c r="IU111" s="86">
        <f t="shared" si="144"/>
        <v>8.8640520973400286E-63</v>
      </c>
      <c r="IV111" s="86">
        <f t="shared" si="144"/>
        <v>2.5790271264487471E-34</v>
      </c>
      <c r="IW111" s="86">
        <f t="shared" si="144"/>
        <v>1.4924452865825596E-19</v>
      </c>
      <c r="IY111" s="86">
        <f t="shared" si="145"/>
        <v>8.3652569724284979E-5</v>
      </c>
      <c r="IZ111" s="86">
        <f t="shared" si="145"/>
        <v>7.9718093162112449E-6</v>
      </c>
      <c r="JA111" s="86">
        <f t="shared" si="145"/>
        <v>9.9026835106550904E-7</v>
      </c>
      <c r="JB111" s="86">
        <f t="shared" si="145"/>
        <v>3.1927149625750363E-7</v>
      </c>
      <c r="JC111" s="86">
        <f t="shared" si="145"/>
        <v>9.8259919774500367E-7</v>
      </c>
      <c r="JD111" s="86">
        <f t="shared" si="145"/>
        <v>1.3080376502566047E-7</v>
      </c>
      <c r="JE111" s="86">
        <f t="shared" si="145"/>
        <v>1.4229761810401878E-7</v>
      </c>
      <c r="JF111" s="86">
        <f t="shared" si="145"/>
        <v>2.2819397734967683E-7</v>
      </c>
      <c r="JG111" s="86">
        <f t="shared" si="145"/>
        <v>4.6822092081850868E-7</v>
      </c>
      <c r="JH111" s="86">
        <f t="shared" si="145"/>
        <v>4.1724415041301222E-7</v>
      </c>
      <c r="JI111" s="86">
        <f t="shared" si="145"/>
        <v>1.8159879637088967E-7</v>
      </c>
      <c r="JJ111" s="86">
        <f t="shared" si="145"/>
        <v>1.6342431727474584E-7</v>
      </c>
      <c r="JK111" s="86">
        <f t="shared" si="145"/>
        <v>1.2708456201629385E-7</v>
      </c>
      <c r="JL111" s="86">
        <f t="shared" si="145"/>
        <v>1.4566833401859618E-5</v>
      </c>
      <c r="JM111" s="86">
        <f t="shared" si="145"/>
        <v>1.7217036097395743E-4</v>
      </c>
    </row>
    <row r="112" spans="2:273" x14ac:dyDescent="0.25">
      <c r="B112" s="2">
        <v>85</v>
      </c>
      <c r="C112" s="37">
        <v>42.402999999999999</v>
      </c>
      <c r="D112" s="37">
        <v>43.613</v>
      </c>
      <c r="E112" s="37">
        <v>42.484000000000002</v>
      </c>
      <c r="F112" s="37">
        <v>43.7</v>
      </c>
      <c r="G112" s="37">
        <v>43.982999999999997</v>
      </c>
      <c r="H112" s="37">
        <v>45.832999999999998</v>
      </c>
      <c r="I112" s="37">
        <v>45.183</v>
      </c>
      <c r="J112" s="37">
        <v>46.466999999999999</v>
      </c>
      <c r="K112" s="37">
        <v>45</v>
      </c>
      <c r="L112" s="37">
        <v>44.866999999999997</v>
      </c>
      <c r="M112" s="37">
        <v>43.667000000000002</v>
      </c>
      <c r="N112" s="37">
        <v>45.917000000000002</v>
      </c>
      <c r="O112" s="37">
        <v>44.982999999999997</v>
      </c>
      <c r="P112" s="37">
        <v>45.667000000000002</v>
      </c>
      <c r="Q112" s="37">
        <v>45.216999999999999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42.603740459211288</v>
      </c>
      <c r="T112" s="4">
        <f t="shared" si="146"/>
        <v>43.867063829710503</v>
      </c>
      <c r="U112" s="4">
        <f t="shared" si="146"/>
        <v>43.427356259941895</v>
      </c>
      <c r="V112" s="4">
        <f t="shared" si="146"/>
        <v>44.446375825220557</v>
      </c>
      <c r="W112" s="4">
        <f t="shared" si="146"/>
        <v>44.602258863317758</v>
      </c>
      <c r="X112" s="4">
        <f t="shared" si="146"/>
        <v>45.414048093138533</v>
      </c>
      <c r="Y112" s="4">
        <f t="shared" si="146"/>
        <v>45.447184021412994</v>
      </c>
      <c r="Z112" s="4">
        <f t="shared" si="146"/>
        <v>45.535383373609868</v>
      </c>
      <c r="AA112" s="4">
        <f t="shared" si="146"/>
        <v>45.377255278704411</v>
      </c>
      <c r="AB112" s="4">
        <f t="shared" si="146"/>
        <v>45.215820691773239</v>
      </c>
      <c r="AC112" s="4">
        <f t="shared" si="146"/>
        <v>44.842707735127433</v>
      </c>
      <c r="AD112" s="4">
        <f t="shared" si="146"/>
        <v>45.613605566996995</v>
      </c>
      <c r="AE112" s="4">
        <f t="shared" si="146"/>
        <v>45.810005764370935</v>
      </c>
      <c r="AF112" s="4">
        <f t="shared" si="146"/>
        <v>46.299082785185256</v>
      </c>
      <c r="AG112" s="4">
        <f t="shared" si="146"/>
        <v>46.981423907127002</v>
      </c>
      <c r="AI112" s="4">
        <f t="shared" ref="AI112:AW128" si="147">IF(OR($B112 &lt; C$230, $B112 &gt; C$233), 0, C112-S112)</f>
        <v>-0.20074045921128914</v>
      </c>
      <c r="AJ112" s="4">
        <f t="shared" si="147"/>
        <v>-0.25406382971050334</v>
      </c>
      <c r="AK112" s="4">
        <f t="shared" si="147"/>
        <v>-0.94335625994189343</v>
      </c>
      <c r="AL112" s="4">
        <f t="shared" si="147"/>
        <v>-0.74637582522055368</v>
      </c>
      <c r="AM112" s="4">
        <f t="shared" si="147"/>
        <v>-0.6192588633177607</v>
      </c>
      <c r="AN112" s="4">
        <f t="shared" si="147"/>
        <v>0.41895190686146577</v>
      </c>
      <c r="AO112" s="4">
        <f t="shared" si="147"/>
        <v>-0.26418402141299424</v>
      </c>
      <c r="AP112" s="4">
        <f t="shared" si="147"/>
        <v>0.93161662639013088</v>
      </c>
      <c r="AQ112" s="4">
        <f t="shared" si="147"/>
        <v>-0.37725527870441056</v>
      </c>
      <c r="AR112" s="4">
        <f t="shared" si="147"/>
        <v>-0.34882069177324126</v>
      </c>
      <c r="AS112" s="4">
        <f t="shared" si="147"/>
        <v>-1.1757077351274319</v>
      </c>
      <c r="AT112" s="4">
        <f t="shared" si="147"/>
        <v>0.30339443300300672</v>
      </c>
      <c r="AU112" s="4">
        <f t="shared" si="147"/>
        <v>-0.82700576437093787</v>
      </c>
      <c r="AV112" s="4">
        <f t="shared" si="147"/>
        <v>-0.63208278518525418</v>
      </c>
      <c r="AW112" s="4">
        <f t="shared" si="147"/>
        <v>-1.7644239071270036</v>
      </c>
      <c r="AY112" s="2">
        <f t="shared" si="139"/>
        <v>42.601422163252543</v>
      </c>
      <c r="AZ112" s="2">
        <f t="shared" si="139"/>
        <v>43.866163156818232</v>
      </c>
      <c r="BA112" s="2">
        <f t="shared" si="139"/>
        <v>43.427006880610342</v>
      </c>
      <c r="BB112" s="2">
        <f t="shared" si="139"/>
        <v>44.446189162156465</v>
      </c>
      <c r="BC112" s="2">
        <f t="shared" si="139"/>
        <v>44.601638169077802</v>
      </c>
      <c r="BD112" s="2">
        <f t="shared" si="139"/>
        <v>45.413923666467817</v>
      </c>
      <c r="BE112" s="2">
        <f t="shared" si="139"/>
        <v>45.447034226012626</v>
      </c>
      <c r="BF112" s="2">
        <f t="shared" si="139"/>
        <v>45.535091452328238</v>
      </c>
      <c r="BG112" s="2">
        <f t="shared" si="139"/>
        <v>45.376662008615156</v>
      </c>
      <c r="BH112" s="2">
        <f t="shared" si="139"/>
        <v>45.215261355816637</v>
      </c>
      <c r="BI112" s="2">
        <f t="shared" si="139"/>
        <v>44.842429131935845</v>
      </c>
      <c r="BJ112" s="2">
        <f t="shared" si="139"/>
        <v>45.613343788444979</v>
      </c>
      <c r="BK112" s="2">
        <f t="shared" si="139"/>
        <v>45.809803841845522</v>
      </c>
      <c r="BL112" s="2">
        <f t="shared" si="139"/>
        <v>46.284210368744212</v>
      </c>
      <c r="BM112" s="2">
        <f t="shared" si="139"/>
        <v>46.781240655111148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>
        <f t="shared" si="140"/>
        <v>42.402999999999999</v>
      </c>
      <c r="CF112" s="2">
        <f t="shared" si="140"/>
        <v>43.613</v>
      </c>
      <c r="CG112" s="2">
        <f t="shared" si="140"/>
        <v>42.484000000000002</v>
      </c>
      <c r="CH112" s="2">
        <f t="shared" si="140"/>
        <v>43.7</v>
      </c>
      <c r="CI112" s="2">
        <f t="shared" si="140"/>
        <v>43.982999999999997</v>
      </c>
      <c r="CJ112" s="2">
        <f t="shared" si="140"/>
        <v>45.832999999999998</v>
      </c>
      <c r="CK112" s="2">
        <f t="shared" si="140"/>
        <v>45.183</v>
      </c>
      <c r="CL112" s="2">
        <f t="shared" si="140"/>
        <v>46.466999999999999</v>
      </c>
      <c r="CM112" s="2">
        <f t="shared" si="140"/>
        <v>45</v>
      </c>
      <c r="CN112" s="2">
        <f t="shared" si="140"/>
        <v>44.866999999999997</v>
      </c>
      <c r="CO112" s="2">
        <f t="shared" si="140"/>
        <v>43.667000000000002</v>
      </c>
      <c r="CP112" s="2">
        <f t="shared" si="140"/>
        <v>45.917000000000002</v>
      </c>
      <c r="CQ112" s="2">
        <f t="shared" si="140"/>
        <v>44.982999999999997</v>
      </c>
      <c r="CR112" s="2">
        <f t="shared" si="140"/>
        <v>45.667000000000002</v>
      </c>
      <c r="CS112" s="2">
        <f t="shared" si="140"/>
        <v>45.216999999999999</v>
      </c>
      <c r="CU112" s="2">
        <f t="shared" si="110"/>
        <v>42.402999999999999</v>
      </c>
      <c r="CV112" s="2">
        <f t="shared" si="111"/>
        <v>43.613</v>
      </c>
      <c r="CW112" s="2">
        <f t="shared" si="112"/>
        <v>42.484000000000002</v>
      </c>
      <c r="CX112" s="2">
        <f t="shared" si="113"/>
        <v>43.7</v>
      </c>
      <c r="CY112" s="2">
        <f t="shared" si="114"/>
        <v>43.982999999999997</v>
      </c>
      <c r="CZ112" s="2">
        <f t="shared" si="115"/>
        <v>45.832999999999998</v>
      </c>
      <c r="DA112" s="2">
        <f t="shared" si="116"/>
        <v>45.183</v>
      </c>
      <c r="DB112" s="2">
        <f t="shared" si="117"/>
        <v>46.466999999999999</v>
      </c>
      <c r="DC112" s="2">
        <f t="shared" si="118"/>
        <v>45</v>
      </c>
      <c r="DD112" s="2">
        <f t="shared" si="119"/>
        <v>44.866999999999997</v>
      </c>
      <c r="DE112" s="2">
        <f t="shared" si="120"/>
        <v>43.667000000000002</v>
      </c>
      <c r="DF112" s="2">
        <f t="shared" si="121"/>
        <v>45.917000000000002</v>
      </c>
      <c r="DG112" s="2">
        <f t="shared" si="122"/>
        <v>44.982999999999997</v>
      </c>
      <c r="DH112" s="2">
        <f t="shared" si="123"/>
        <v>45.667000000000002</v>
      </c>
      <c r="DI112" s="2">
        <f t="shared" si="124"/>
        <v>45.216999999999999</v>
      </c>
      <c r="DK112" s="2">
        <f t="shared" ref="DK112:DY128" si="148">BO$228*$B112+BO$229</f>
        <v>66.964186163101616</v>
      </c>
      <c r="DL112" s="2">
        <f t="shared" si="148"/>
        <v>71.329942857142854</v>
      </c>
      <c r="DM112" s="2">
        <f t="shared" si="148"/>
        <v>68.361560703560713</v>
      </c>
      <c r="DN112" s="2">
        <f t="shared" si="148"/>
        <v>68.402984341484341</v>
      </c>
      <c r="DO112" s="2">
        <f t="shared" si="148"/>
        <v>69.89039047619049</v>
      </c>
      <c r="DP112" s="2">
        <f t="shared" si="148"/>
        <v>66.814022737022725</v>
      </c>
      <c r="DQ112" s="2">
        <f t="shared" si="148"/>
        <v>64.922999570999593</v>
      </c>
      <c r="DR112" s="2">
        <f t="shared" si="148"/>
        <v>64.66534957983194</v>
      </c>
      <c r="DS112" s="2">
        <f t="shared" si="148"/>
        <v>66.6004111111111</v>
      </c>
      <c r="DT112" s="2">
        <f t="shared" si="148"/>
        <v>64.879777777777761</v>
      </c>
      <c r="DU112" s="2">
        <f t="shared" si="148"/>
        <v>62.964196064485556</v>
      </c>
      <c r="DV112" s="2">
        <f t="shared" si="148"/>
        <v>65.403396825396825</v>
      </c>
      <c r="DW112" s="2">
        <f t="shared" si="148"/>
        <v>65.742522308022302</v>
      </c>
      <c r="DX112" s="2">
        <f t="shared" si="148"/>
        <v>67.243723809523814</v>
      </c>
      <c r="DY112" s="2">
        <f t="shared" si="148"/>
        <v>67.916841711229964</v>
      </c>
      <c r="EA112" s="2">
        <f t="shared" si="94"/>
        <v>42.387618739018976</v>
      </c>
      <c r="EB112" s="2">
        <f t="shared" si="94"/>
        <v>43.585762887965338</v>
      </c>
      <c r="EC112" s="2">
        <f t="shared" si="94"/>
        <v>43.153768264355989</v>
      </c>
      <c r="ED112" s="2">
        <f t="shared" si="94"/>
        <v>44.184839617352154</v>
      </c>
      <c r="EE112" s="2">
        <f t="shared" si="94"/>
        <v>44.34938094671196</v>
      </c>
      <c r="EF112" s="2">
        <f t="shared" si="94"/>
        <v>45.174285697781883</v>
      </c>
      <c r="EG112" s="2">
        <f t="shared" si="94"/>
        <v>45.225160871072092</v>
      </c>
      <c r="EH112" s="2">
        <f t="shared" si="94"/>
        <v>45.305235702728453</v>
      </c>
      <c r="EI112" s="2">
        <f t="shared" si="94"/>
        <v>45.122000868507179</v>
      </c>
      <c r="EJ112" s="2">
        <f t="shared" si="94"/>
        <v>44.987450634264889</v>
      </c>
      <c r="EK112" s="2">
        <f t="shared" si="94"/>
        <v>44.626534860711764</v>
      </c>
      <c r="EL112" s="2">
        <f t="shared" si="94"/>
        <v>45.385707090150788</v>
      </c>
      <c r="EM112" s="2">
        <f t="shared" si="135"/>
        <v>45.592319993772833</v>
      </c>
      <c r="EN112" s="2">
        <f t="shared" si="135"/>
        <v>46.071612653760042</v>
      </c>
      <c r="EO112" s="2">
        <f t="shared" si="135"/>
        <v>46.506356392307509</v>
      </c>
      <c r="EQ112" s="2">
        <f t="shared" ref="EQ112:FE128" si="149">CU$228*$B112+CU$229</f>
        <v>42.343950210370117</v>
      </c>
      <c r="ER112" s="2">
        <f t="shared" si="149"/>
        <v>43.783425694040005</v>
      </c>
      <c r="ES112" s="2">
        <f t="shared" si="149"/>
        <v>43.090871837190335</v>
      </c>
      <c r="ET112" s="2">
        <f t="shared" si="149"/>
        <v>44.060600280557246</v>
      </c>
      <c r="EU112" s="2">
        <f t="shared" si="149"/>
        <v>44.351716292184456</v>
      </c>
      <c r="EV112" s="2">
        <f t="shared" si="149"/>
        <v>45.25597297772795</v>
      </c>
      <c r="EW112" s="2">
        <f t="shared" si="149"/>
        <v>45.344825444414553</v>
      </c>
      <c r="EX112" s="2">
        <f t="shared" si="149"/>
        <v>45.321153485060769</v>
      </c>
      <c r="EY112" s="2">
        <f t="shared" si="149"/>
        <v>45.300281594589478</v>
      </c>
      <c r="EZ112" s="2">
        <f t="shared" si="149"/>
        <v>45.073831591462188</v>
      </c>
      <c r="FA112" s="2">
        <f t="shared" si="149"/>
        <v>44.680467676864254</v>
      </c>
      <c r="FB112" s="2">
        <f t="shared" si="149"/>
        <v>45.545424942161809</v>
      </c>
      <c r="FC112" s="2">
        <f t="shared" si="149"/>
        <v>45.693823183033999</v>
      </c>
      <c r="FD112" s="2">
        <f t="shared" si="149"/>
        <v>46.220598697485109</v>
      </c>
      <c r="FE112" s="2">
        <f t="shared" si="149"/>
        <v>46.333571834924882</v>
      </c>
      <c r="FG112" s="2">
        <f t="shared" ref="FG112:FU128" si="150">POWER(10,($B112-C$231)/C$229)/(1+POWER(10,($B112-C$231)/C$229))</f>
        <v>0.99125577091141204</v>
      </c>
      <c r="FH112" s="2">
        <f t="shared" si="150"/>
        <v>0.99000865274735295</v>
      </c>
      <c r="FI112" s="2">
        <f t="shared" si="150"/>
        <v>0.98912201584506965</v>
      </c>
      <c r="FJ112" s="2">
        <f t="shared" si="150"/>
        <v>0.98912924085419107</v>
      </c>
      <c r="FK112" s="2">
        <f t="shared" si="150"/>
        <v>0.99012492914236638</v>
      </c>
      <c r="FL112" s="2">
        <f t="shared" si="150"/>
        <v>0.98898490991033328</v>
      </c>
      <c r="FM112" s="2">
        <f t="shared" si="150"/>
        <v>0.98883273981085651</v>
      </c>
      <c r="FN112" s="2">
        <f t="shared" si="150"/>
        <v>0.98814231649596662</v>
      </c>
      <c r="FO112" s="2">
        <f t="shared" si="150"/>
        <v>0.98830486923953154</v>
      </c>
      <c r="FP112" s="2">
        <f t="shared" si="150"/>
        <v>0.98862382153986728</v>
      </c>
      <c r="FQ112" s="2">
        <f t="shared" si="150"/>
        <v>0.98827541765821847</v>
      </c>
      <c r="FR112" s="2">
        <f t="shared" si="150"/>
        <v>0.98874713166682582</v>
      </c>
      <c r="FS112" s="2">
        <f t="shared" si="150"/>
        <v>0.98927291591608746</v>
      </c>
      <c r="FT112" s="2">
        <f t="shared" si="150"/>
        <v>0.99003027774284391</v>
      </c>
      <c r="FU112" s="2">
        <f t="shared" si="150"/>
        <v>0.98709755446260727</v>
      </c>
      <c r="FW112" s="2">
        <f t="shared" si="141"/>
        <v>2.5183159766677132E-2</v>
      </c>
      <c r="FX112" s="2">
        <f t="shared" si="141"/>
        <v>1.618176228710879E-2</v>
      </c>
      <c r="FY112" s="2">
        <f t="shared" si="141"/>
        <v>1.5443651155825147E-2</v>
      </c>
      <c r="FZ112" s="2">
        <f t="shared" si="141"/>
        <v>1.5454633770630241E-2</v>
      </c>
      <c r="GA112" s="2">
        <f t="shared" si="141"/>
        <v>1.6247483379043349E-2</v>
      </c>
      <c r="GB112" s="2">
        <f t="shared" si="141"/>
        <v>1.5599927954972313E-2</v>
      </c>
      <c r="GC112" s="2">
        <f t="shared" si="141"/>
        <v>1.5898314442833177E-2</v>
      </c>
      <c r="GD112" s="2">
        <f t="shared" si="141"/>
        <v>1.8196419388119136E-2</v>
      </c>
      <c r="GE112" s="2">
        <f t="shared" si="141"/>
        <v>1.9454283533362104E-2</v>
      </c>
      <c r="GF112" s="2">
        <f t="shared" si="141"/>
        <v>1.7504529109942685E-2</v>
      </c>
      <c r="GG112" s="2">
        <f t="shared" si="141"/>
        <v>1.6554901976777347E-2</v>
      </c>
      <c r="GH112" s="2">
        <f t="shared" si="141"/>
        <v>1.4902976337056773E-2</v>
      </c>
      <c r="GI112" s="2">
        <f t="shared" si="141"/>
        <v>1.311223370982431E-2</v>
      </c>
      <c r="GJ112" s="2">
        <f t="shared" si="141"/>
        <v>1.0186505565392827E-2</v>
      </c>
      <c r="GK112" s="2">
        <f t="shared" si="141"/>
        <v>7.8905081191648681E-3</v>
      </c>
      <c r="GM112" s="86">
        <f t="shared" si="142"/>
        <v>8.8170230168889169E-41</v>
      </c>
      <c r="GN112" s="86">
        <f t="shared" si="142"/>
        <v>5.6362460693519297E-42</v>
      </c>
      <c r="GO112" s="86">
        <f t="shared" si="142"/>
        <v>8.4430901175210029E-57</v>
      </c>
      <c r="GP112" s="86">
        <f t="shared" si="142"/>
        <v>4.636648759772744E-73</v>
      </c>
      <c r="GQ112" s="86">
        <f t="shared" si="142"/>
        <v>2.0145895761903517E-86</v>
      </c>
      <c r="GR112" s="86">
        <f t="shared" si="142"/>
        <v>1.7784820730716857E-103</v>
      </c>
      <c r="GS112" s="86">
        <f t="shared" si="142"/>
        <v>4.9605207796842924E-99</v>
      </c>
      <c r="GT112" s="86">
        <f t="shared" si="142"/>
        <v>2.1705125434450756E-87</v>
      </c>
      <c r="GU112" s="86">
        <f t="shared" si="142"/>
        <v>2.1451736761946823E-80</v>
      </c>
      <c r="GV112" s="86">
        <f t="shared" si="142"/>
        <v>2.3621770263326299E-69</v>
      </c>
      <c r="GW112" s="86">
        <f t="shared" si="142"/>
        <v>4.2033697627635158E-72</v>
      </c>
      <c r="GX112" s="86">
        <f t="shared" si="142"/>
        <v>3.3584614191991286E-69</v>
      </c>
      <c r="GY112" s="86">
        <f t="shared" si="142"/>
        <v>3.6605051421564816E-63</v>
      </c>
      <c r="GZ112" s="86">
        <f t="shared" si="142"/>
        <v>3.8179799438548813E-56</v>
      </c>
      <c r="HA112" s="86">
        <f t="shared" si="142"/>
        <v>2.8615909226563202E-66</v>
      </c>
      <c r="HC112" s="86">
        <f t="shared" si="73"/>
        <v>3.2326786103132876E-7</v>
      </c>
      <c r="HD112" s="86">
        <f t="shared" si="73"/>
        <v>1.6112008466683769E-7</v>
      </c>
      <c r="HE112" s="86">
        <f t="shared" si="73"/>
        <v>2.9940168004082654E-10</v>
      </c>
      <c r="HF112" s="86">
        <f t="shared" si="73"/>
        <v>7.2308479732862287E-13</v>
      </c>
      <c r="HG112" s="86">
        <f t="shared" si="73"/>
        <v>2.0162965025893475E-17</v>
      </c>
      <c r="HH112" s="86">
        <f t="shared" si="73"/>
        <v>5.3647022607236382E-22</v>
      </c>
      <c r="HI112" s="86">
        <f t="shared" si="138"/>
        <v>8.8785376943440277E-22</v>
      </c>
      <c r="HJ112" s="86">
        <f t="shared" si="138"/>
        <v>1.046086708607731E-22</v>
      </c>
      <c r="HK112" s="86">
        <f t="shared" si="138"/>
        <v>6.2387912785224947E-19</v>
      </c>
      <c r="HL112" s="86">
        <f t="shared" si="138"/>
        <v>1.8235881937052478E-14</v>
      </c>
      <c r="HM112" s="86">
        <f t="shared" si="138"/>
        <v>3.3868614993772043E-15</v>
      </c>
      <c r="HN112" s="86">
        <f t="shared" si="138"/>
        <v>6.9543158582390017E-14</v>
      </c>
      <c r="HO112" s="86">
        <f t="shared" si="138"/>
        <v>9.3707967300995142E-11</v>
      </c>
      <c r="HP112" s="86">
        <f t="shared" si="138"/>
        <v>1.3645276774520402E-8</v>
      </c>
      <c r="HQ112" s="86">
        <f t="shared" si="138"/>
        <v>5.3695760236651243E-12</v>
      </c>
      <c r="HS112" s="86">
        <f t="shared" si="143"/>
        <v>1.884988449767606E-4</v>
      </c>
      <c r="HT112" s="86">
        <f t="shared" si="143"/>
        <v>1.6761381527541671E-5</v>
      </c>
      <c r="HU112" s="86">
        <f t="shared" si="143"/>
        <v>3.1439984512702851E-6</v>
      </c>
      <c r="HV112" s="86">
        <f t="shared" si="143"/>
        <v>1.0975022482109042E-6</v>
      </c>
      <c r="HW112" s="86">
        <f t="shared" si="143"/>
        <v>3.1614158385230729E-6</v>
      </c>
      <c r="HX112" s="86">
        <f t="shared" si="143"/>
        <v>4.9468029997482354E-7</v>
      </c>
      <c r="HY112" s="86">
        <f t="shared" si="143"/>
        <v>5.3779548599595605E-7</v>
      </c>
      <c r="HZ112" s="86">
        <f t="shared" si="143"/>
        <v>8.9399886658015367E-7</v>
      </c>
      <c r="IA112" s="86">
        <f t="shared" si="143"/>
        <v>1.7675794651977248E-6</v>
      </c>
      <c r="IB112" s="86">
        <f t="shared" si="143"/>
        <v>1.4912164156418929E-6</v>
      </c>
      <c r="IC112" s="86">
        <f t="shared" si="143"/>
        <v>6.7826844707026099E-7</v>
      </c>
      <c r="ID112" s="86">
        <f t="shared" si="143"/>
        <v>5.8940712027973826E-7</v>
      </c>
      <c r="IE112" s="86">
        <f t="shared" si="143"/>
        <v>4.2432069031831365E-7</v>
      </c>
      <c r="IF112" s="86">
        <f t="shared" si="143"/>
        <v>3.1562965926410119E-5</v>
      </c>
      <c r="IG112" s="86">
        <f t="shared" si="143"/>
        <v>2.9847589081728108E-4</v>
      </c>
      <c r="II112" s="86">
        <f t="shared" si="144"/>
        <v>2.4053526990901097E-36</v>
      </c>
      <c r="IJ112" s="86">
        <f t="shared" si="144"/>
        <v>5.1812418619518627E-49</v>
      </c>
      <c r="IK112" s="86">
        <f t="shared" si="144"/>
        <v>2.4177423199190724E-57</v>
      </c>
      <c r="IL112" s="86">
        <f t="shared" si="144"/>
        <v>2.0924184029760903E-59</v>
      </c>
      <c r="IM112" s="86">
        <f t="shared" si="144"/>
        <v>2.0230236433207433E-56</v>
      </c>
      <c r="IN112" s="86">
        <f t="shared" si="144"/>
        <v>1.6402199512381177E-64</v>
      </c>
      <c r="IO112" s="86">
        <f t="shared" si="144"/>
        <v>3.1653422506696394E-64</v>
      </c>
      <c r="IP112" s="86">
        <f t="shared" si="144"/>
        <v>1.7857707182963462E-65</v>
      </c>
      <c r="IQ112" s="86">
        <f t="shared" si="144"/>
        <v>4.6729045332496491E-63</v>
      </c>
      <c r="IR112" s="86">
        <f t="shared" si="144"/>
        <v>1.2787190868637071E-60</v>
      </c>
      <c r="IS112" s="86">
        <f t="shared" si="144"/>
        <v>6.6901290302269422E-63</v>
      </c>
      <c r="IT112" s="86">
        <f t="shared" si="144"/>
        <v>2.9754663325116174E-62</v>
      </c>
      <c r="IU112" s="86">
        <f t="shared" si="144"/>
        <v>2.9185592630775922E-60</v>
      </c>
      <c r="IV112" s="86">
        <f t="shared" si="144"/>
        <v>4.8508369152746436E-33</v>
      </c>
      <c r="IW112" s="86">
        <f t="shared" si="144"/>
        <v>6.9187606832942343E-19</v>
      </c>
      <c r="IY112" s="86">
        <f t="shared" si="145"/>
        <v>1.8882211283779193E-4</v>
      </c>
      <c r="IZ112" s="86">
        <f t="shared" si="145"/>
        <v>1.6922501612208508E-5</v>
      </c>
      <c r="JA112" s="86">
        <f t="shared" si="145"/>
        <v>3.144297852950326E-6</v>
      </c>
      <c r="JB112" s="86">
        <f t="shared" si="145"/>
        <v>1.0975029712957015E-6</v>
      </c>
      <c r="JC112" s="86">
        <f t="shared" si="145"/>
        <v>3.1614158385432357E-6</v>
      </c>
      <c r="JD112" s="86">
        <f t="shared" si="145"/>
        <v>4.9468029997482407E-7</v>
      </c>
      <c r="JE112" s="86">
        <f t="shared" si="145"/>
        <v>5.377954859959569E-7</v>
      </c>
      <c r="JF112" s="86">
        <f t="shared" si="145"/>
        <v>8.9399886658015378E-7</v>
      </c>
      <c r="JG112" s="86">
        <f t="shared" si="145"/>
        <v>1.7675794651983486E-6</v>
      </c>
      <c r="JH112" s="86">
        <f t="shared" si="145"/>
        <v>1.491216433877775E-6</v>
      </c>
      <c r="JI112" s="86">
        <f t="shared" si="145"/>
        <v>6.7826845045712244E-7</v>
      </c>
      <c r="JJ112" s="86">
        <f t="shared" si="145"/>
        <v>5.894071898228968E-7</v>
      </c>
      <c r="JK112" s="86">
        <f t="shared" si="145"/>
        <v>4.2441439828561463E-7</v>
      </c>
      <c r="JL112" s="86">
        <f t="shared" si="145"/>
        <v>3.1576611203184639E-5</v>
      </c>
      <c r="JM112" s="86">
        <f t="shared" si="145"/>
        <v>2.9847589618685783E-4</v>
      </c>
    </row>
    <row r="113" spans="2:273" x14ac:dyDescent="0.25">
      <c r="B113" s="2">
        <v>86</v>
      </c>
      <c r="C113" s="37">
        <v>41.935000000000002</v>
      </c>
      <c r="D113" s="37">
        <v>43.451999999999998</v>
      </c>
      <c r="E113" s="37">
        <v>43.048000000000002</v>
      </c>
      <c r="F113" s="37">
        <v>44.832999999999998</v>
      </c>
      <c r="G113" s="37">
        <v>44.417000000000002</v>
      </c>
      <c r="H113" s="37">
        <v>44.9</v>
      </c>
      <c r="I113" s="37">
        <v>45.4</v>
      </c>
      <c r="J113" s="37">
        <v>45.75</v>
      </c>
      <c r="K113" s="37">
        <v>45.183</v>
      </c>
      <c r="L113" s="37">
        <v>44.7</v>
      </c>
      <c r="M113" s="37">
        <v>44.35</v>
      </c>
      <c r="N113" s="37">
        <v>44.9</v>
      </c>
      <c r="O113" s="37">
        <v>46.317</v>
      </c>
      <c r="P113" s="37">
        <v>47.017000000000003</v>
      </c>
      <c r="Q113" s="37">
        <v>46</v>
      </c>
      <c r="S113" s="4">
        <f t="shared" si="146"/>
        <v>42.469878605741805</v>
      </c>
      <c r="T113" s="4">
        <f t="shared" si="146"/>
        <v>43.725723136412256</v>
      </c>
      <c r="U113" s="4">
        <f t="shared" si="146"/>
        <v>43.280913412184681</v>
      </c>
      <c r="V113" s="4">
        <f t="shared" si="146"/>
        <v>44.273079619263186</v>
      </c>
      <c r="W113" s="4">
        <f t="shared" si="146"/>
        <v>44.452315514460473</v>
      </c>
      <c r="X113" s="4">
        <f t="shared" si="146"/>
        <v>45.268066997429571</v>
      </c>
      <c r="Y113" s="4">
        <f t="shared" si="146"/>
        <v>45.301681248459111</v>
      </c>
      <c r="Z113" s="4">
        <f t="shared" si="146"/>
        <v>45.365205928732443</v>
      </c>
      <c r="AA113" s="4">
        <f t="shared" si="146"/>
        <v>45.251097622366572</v>
      </c>
      <c r="AB113" s="4">
        <f t="shared" si="146"/>
        <v>45.049738295775569</v>
      </c>
      <c r="AC113" s="4">
        <f t="shared" si="146"/>
        <v>44.683776986843334</v>
      </c>
      <c r="AD113" s="4">
        <f t="shared" si="146"/>
        <v>45.4537582328675</v>
      </c>
      <c r="AE113" s="4">
        <f t="shared" si="146"/>
        <v>45.641388744385317</v>
      </c>
      <c r="AF113" s="4">
        <f t="shared" si="146"/>
        <v>46.161158697799465</v>
      </c>
      <c r="AG113" s="4">
        <f t="shared" si="146"/>
        <v>46.945678238821984</v>
      </c>
      <c r="AI113" s="4">
        <f t="shared" si="147"/>
        <v>-0.53487860574180246</v>
      </c>
      <c r="AJ113" s="4">
        <f t="shared" si="147"/>
        <v>-0.27372313641225787</v>
      </c>
      <c r="AK113" s="4">
        <f t="shared" si="147"/>
        <v>-0.2329134121846792</v>
      </c>
      <c r="AL113" s="4">
        <f t="shared" si="147"/>
        <v>0.55992038073681272</v>
      </c>
      <c r="AM113" s="4">
        <f t="shared" si="147"/>
        <v>-3.531551446047132E-2</v>
      </c>
      <c r="AN113" s="4">
        <f t="shared" si="147"/>
        <v>-0.3680669974295725</v>
      </c>
      <c r="AO113" s="4">
        <f t="shared" si="147"/>
        <v>9.8318751540887206E-2</v>
      </c>
      <c r="AP113" s="4">
        <f t="shared" si="147"/>
        <v>0.3847940712675566</v>
      </c>
      <c r="AQ113" s="4">
        <f t="shared" si="147"/>
        <v>-6.8097622366572352E-2</v>
      </c>
      <c r="AR113" s="4">
        <f t="shared" si="147"/>
        <v>-0.34973829577556614</v>
      </c>
      <c r="AS113" s="4">
        <f t="shared" si="147"/>
        <v>-0.33377698684333268</v>
      </c>
      <c r="AT113" s="4">
        <f t="shared" si="147"/>
        <v>-0.55375823286750148</v>
      </c>
      <c r="AU113" s="4">
        <f t="shared" si="147"/>
        <v>0.67561125561468316</v>
      </c>
      <c r="AV113" s="4">
        <f t="shared" si="147"/>
        <v>0.85584130220053822</v>
      </c>
      <c r="AW113" s="4">
        <f t="shared" si="147"/>
        <v>-0.94567823882198354</v>
      </c>
      <c r="AY113" s="2">
        <f t="shared" si="139"/>
        <v>42.464930174039786</v>
      </c>
      <c r="AZ113" s="2">
        <f t="shared" si="139"/>
        <v>43.72348085007367</v>
      </c>
      <c r="BA113" s="2">
        <f t="shared" si="139"/>
        <v>43.279901239134304</v>
      </c>
      <c r="BB113" s="2">
        <f t="shared" si="139"/>
        <v>44.272499729799804</v>
      </c>
      <c r="BC113" s="2">
        <f t="shared" si="139"/>
        <v>44.450510097672733</v>
      </c>
      <c r="BD113" s="2">
        <f t="shared" si="139"/>
        <v>45.267644383485582</v>
      </c>
      <c r="BE113" s="2">
        <f t="shared" si="139"/>
        <v>45.301173070897789</v>
      </c>
      <c r="BF113" s="2">
        <f t="shared" si="139"/>
        <v>45.364188054669285</v>
      </c>
      <c r="BG113" s="2">
        <f t="shared" si="139"/>
        <v>45.249105842385127</v>
      </c>
      <c r="BH113" s="2">
        <f t="shared" si="139"/>
        <v>45.047945021465424</v>
      </c>
      <c r="BI113" s="2">
        <f t="shared" si="139"/>
        <v>44.682843146685251</v>
      </c>
      <c r="BJ113" s="2">
        <f t="shared" si="139"/>
        <v>45.452906367217267</v>
      </c>
      <c r="BK113" s="2">
        <f t="shared" si="139"/>
        <v>45.640756556975539</v>
      </c>
      <c r="BL113" s="2">
        <f t="shared" si="139"/>
        <v>46.13056746817977</v>
      </c>
      <c r="BM113" s="2">
        <f t="shared" si="139"/>
        <v>46.616686087988654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>
        <f t="shared" si="140"/>
        <v>41.935000000000002</v>
      </c>
      <c r="CF113" s="2">
        <f t="shared" si="140"/>
        <v>43.451999999999998</v>
      </c>
      <c r="CG113" s="2">
        <f t="shared" si="140"/>
        <v>43.048000000000002</v>
      </c>
      <c r="CH113" s="2">
        <f t="shared" si="140"/>
        <v>44.832999999999998</v>
      </c>
      <c r="CI113" s="2">
        <f t="shared" si="140"/>
        <v>44.417000000000002</v>
      </c>
      <c r="CJ113" s="2">
        <f t="shared" si="140"/>
        <v>44.9</v>
      </c>
      <c r="CK113" s="2">
        <f t="shared" si="140"/>
        <v>45.4</v>
      </c>
      <c r="CL113" s="2">
        <f t="shared" si="140"/>
        <v>45.75</v>
      </c>
      <c r="CM113" s="2">
        <f t="shared" si="140"/>
        <v>45.183</v>
      </c>
      <c r="CN113" s="2">
        <f t="shared" si="140"/>
        <v>44.7</v>
      </c>
      <c r="CO113" s="2">
        <f t="shared" si="140"/>
        <v>44.35</v>
      </c>
      <c r="CP113" s="2">
        <f t="shared" si="140"/>
        <v>44.9</v>
      </c>
      <c r="CQ113" s="2">
        <f t="shared" si="140"/>
        <v>46.317</v>
      </c>
      <c r="CR113" s="2">
        <f t="shared" si="140"/>
        <v>47.017000000000003</v>
      </c>
      <c r="CS113" s="2">
        <f t="shared" si="140"/>
        <v>46</v>
      </c>
      <c r="CU113" s="2">
        <f t="shared" si="110"/>
        <v>41.935000000000002</v>
      </c>
      <c r="CV113" s="2">
        <f t="shared" si="111"/>
        <v>43.451999999999998</v>
      </c>
      <c r="CW113" s="2">
        <f t="shared" si="112"/>
        <v>43.048000000000002</v>
      </c>
      <c r="CX113" s="2">
        <f t="shared" si="113"/>
        <v>44.832999999999998</v>
      </c>
      <c r="CY113" s="2">
        <f t="shared" si="114"/>
        <v>44.417000000000002</v>
      </c>
      <c r="CZ113" s="2">
        <f t="shared" si="115"/>
        <v>44.9</v>
      </c>
      <c r="DA113" s="2">
        <f t="shared" si="116"/>
        <v>45.4</v>
      </c>
      <c r="DB113" s="2">
        <f t="shared" si="117"/>
        <v>45.75</v>
      </c>
      <c r="DC113" s="2">
        <f t="shared" si="118"/>
        <v>45.183</v>
      </c>
      <c r="DD113" s="2">
        <f t="shared" si="119"/>
        <v>44.7</v>
      </c>
      <c r="DE113" s="2">
        <f t="shared" si="120"/>
        <v>44.35</v>
      </c>
      <c r="DF113" s="2">
        <f t="shared" si="121"/>
        <v>44.9</v>
      </c>
      <c r="DG113" s="2">
        <f t="shared" si="122"/>
        <v>46.317</v>
      </c>
      <c r="DH113" s="2">
        <f t="shared" si="123"/>
        <v>47.017000000000003</v>
      </c>
      <c r="DI113" s="2">
        <f t="shared" si="124"/>
        <v>46</v>
      </c>
      <c r="DK113" s="2">
        <f t="shared" si="148"/>
        <v>67.17316778074867</v>
      </c>
      <c r="DL113" s="2">
        <f t="shared" si="148"/>
        <v>71.560573109243691</v>
      </c>
      <c r="DM113" s="2">
        <f t="shared" si="148"/>
        <v>68.558759545259548</v>
      </c>
      <c r="DN113" s="2">
        <f t="shared" si="148"/>
        <v>68.589983697983698</v>
      </c>
      <c r="DO113" s="2">
        <f t="shared" si="148"/>
        <v>70.089254621848752</v>
      </c>
      <c r="DP113" s="2">
        <f t="shared" si="148"/>
        <v>66.948625954525937</v>
      </c>
      <c r="DQ113" s="2">
        <f t="shared" si="148"/>
        <v>65.028458000858024</v>
      </c>
      <c r="DR113" s="2">
        <f t="shared" si="148"/>
        <v>64.782536694677873</v>
      </c>
      <c r="DS113" s="2">
        <f t="shared" si="148"/>
        <v>66.735087301587299</v>
      </c>
      <c r="DT113" s="2">
        <f t="shared" si="148"/>
        <v>65.003044444444427</v>
      </c>
      <c r="DU113" s="2">
        <f t="shared" si="148"/>
        <v>63.073403508771946</v>
      </c>
      <c r="DV113" s="2">
        <f t="shared" si="148"/>
        <v>65.532782539682543</v>
      </c>
      <c r="DW113" s="2">
        <f t="shared" si="148"/>
        <v>65.869250622050615</v>
      </c>
      <c r="DX113" s="2">
        <f t="shared" si="148"/>
        <v>67.409563865546218</v>
      </c>
      <c r="DY113" s="2">
        <f t="shared" si="148"/>
        <v>68.161896256684514</v>
      </c>
      <c r="EA113" s="2">
        <f t="shared" si="94"/>
        <v>42.26711984792189</v>
      </c>
      <c r="EB113" s="2">
        <f t="shared" si="94"/>
        <v>43.464084048103281</v>
      </c>
      <c r="EC113" s="2">
        <f t="shared" si="94"/>
        <v>43.027287664869021</v>
      </c>
      <c r="ED113" s="2">
        <f t="shared" si="94"/>
        <v>44.030656733932837</v>
      </c>
      <c r="EE113" s="2">
        <f t="shared" si="94"/>
        <v>44.217282937572683</v>
      </c>
      <c r="EF113" s="2">
        <f t="shared" si="94"/>
        <v>45.046210836414048</v>
      </c>
      <c r="EG113" s="2">
        <f t="shared" si="94"/>
        <v>45.096184554066546</v>
      </c>
      <c r="EH113" s="2">
        <f t="shared" si="94"/>
        <v>45.151417528908212</v>
      </c>
      <c r="EI113" s="2">
        <f t="shared" si="94"/>
        <v>45.013953553746752</v>
      </c>
      <c r="EJ113" s="2">
        <f t="shared" si="94"/>
        <v>44.837078862697453</v>
      </c>
      <c r="EK113" s="2">
        <f t="shared" si="94"/>
        <v>44.483002442568733</v>
      </c>
      <c r="EL113" s="2">
        <f t="shared" si="94"/>
        <v>45.242177735001611</v>
      </c>
      <c r="EM113" s="2">
        <f t="shared" si="135"/>
        <v>45.439420269416388</v>
      </c>
      <c r="EN113" s="2">
        <f t="shared" si="135"/>
        <v>45.933705381272226</v>
      </c>
      <c r="EO113" s="2">
        <f t="shared" si="135"/>
        <v>46.361524555861628</v>
      </c>
      <c r="EQ113" s="2">
        <f t="shared" si="149"/>
        <v>42.232118170604366</v>
      </c>
      <c r="ER113" s="2">
        <f t="shared" si="149"/>
        <v>43.64190909532131</v>
      </c>
      <c r="ES113" s="2">
        <f t="shared" si="149"/>
        <v>42.972715468603795</v>
      </c>
      <c r="ET113" s="2">
        <f t="shared" si="149"/>
        <v>43.919700014303274</v>
      </c>
      <c r="EU113" s="2">
        <f t="shared" si="149"/>
        <v>44.218244636288787</v>
      </c>
      <c r="EV113" s="2">
        <f t="shared" si="149"/>
        <v>45.11594552782703</v>
      </c>
      <c r="EW113" s="2">
        <f t="shared" si="149"/>
        <v>45.198760146994957</v>
      </c>
      <c r="EX113" s="2">
        <f t="shared" si="149"/>
        <v>45.16403377128195</v>
      </c>
      <c r="EY113" s="2">
        <f t="shared" si="149"/>
        <v>45.165854245867543</v>
      </c>
      <c r="EZ113" s="2">
        <f t="shared" si="149"/>
        <v>44.91174264052799</v>
      </c>
      <c r="FA113" s="2">
        <f t="shared" si="149"/>
        <v>44.529862925430216</v>
      </c>
      <c r="FB113" s="2">
        <f t="shared" si="149"/>
        <v>45.382218260729218</v>
      </c>
      <c r="FC113" s="2">
        <f t="shared" si="149"/>
        <v>45.528422723514467</v>
      </c>
      <c r="FD113" s="2">
        <f t="shared" si="149"/>
        <v>46.061100084314589</v>
      </c>
      <c r="FE113" s="2">
        <f t="shared" si="149"/>
        <v>46.169659059306049</v>
      </c>
      <c r="FG113" s="2">
        <f t="shared" si="150"/>
        <v>0.99201902775027384</v>
      </c>
      <c r="FH113" s="2">
        <f t="shared" si="150"/>
        <v>0.99087976513137976</v>
      </c>
      <c r="FI113" s="2">
        <f t="shared" si="150"/>
        <v>0.99006965576405381</v>
      </c>
      <c r="FJ113" s="2">
        <f t="shared" si="150"/>
        <v>0.99007625767842045</v>
      </c>
      <c r="FK113" s="2">
        <f t="shared" si="150"/>
        <v>0.99098599607766913</v>
      </c>
      <c r="FL113" s="2">
        <f t="shared" si="150"/>
        <v>0.98994437244172395</v>
      </c>
      <c r="FM113" s="2">
        <f t="shared" si="150"/>
        <v>0.98980532039132096</v>
      </c>
      <c r="FN113" s="2">
        <f t="shared" si="150"/>
        <v>0.98917436921857305</v>
      </c>
      <c r="FO113" s="2">
        <f t="shared" si="150"/>
        <v>0.98932292679275369</v>
      </c>
      <c r="FP113" s="2">
        <f t="shared" si="150"/>
        <v>0.98961440615809548</v>
      </c>
      <c r="FQ113" s="2">
        <f t="shared" si="150"/>
        <v>0.98929601119547639</v>
      </c>
      <c r="FR113" s="2">
        <f t="shared" si="150"/>
        <v>0.9897270905859874</v>
      </c>
      <c r="FS113" s="2">
        <f t="shared" si="150"/>
        <v>0.99020754025997093</v>
      </c>
      <c r="FT113" s="2">
        <f t="shared" si="150"/>
        <v>0.99089952204664322</v>
      </c>
      <c r="FU113" s="2">
        <f t="shared" si="150"/>
        <v>0.98821945565405656</v>
      </c>
      <c r="FW113" s="2">
        <f t="shared" si="141"/>
        <v>2.7545859462561554E-2</v>
      </c>
      <c r="FX113" s="2">
        <f t="shared" si="141"/>
        <v>1.771529263424643E-2</v>
      </c>
      <c r="FY113" s="2">
        <f t="shared" si="141"/>
        <v>1.6908433607603274E-2</v>
      </c>
      <c r="FZ113" s="2">
        <f t="shared" si="141"/>
        <v>1.6920439987452338E-2</v>
      </c>
      <c r="GA113" s="2">
        <f t="shared" si="141"/>
        <v>1.7787129445861059E-2</v>
      </c>
      <c r="GB113" s="2">
        <f t="shared" si="141"/>
        <v>1.7079275650529222E-2</v>
      </c>
      <c r="GC113" s="2">
        <f t="shared" si="141"/>
        <v>1.7405457942215541E-2</v>
      </c>
      <c r="GD113" s="2">
        <f t="shared" si="141"/>
        <v>1.9917011643423101E-2</v>
      </c>
      <c r="GE113" s="2">
        <f t="shared" si="141"/>
        <v>2.1291235893306643E-2</v>
      </c>
      <c r="GF113" s="2">
        <f t="shared" si="141"/>
        <v>1.9160975344311836E-2</v>
      </c>
      <c r="GG113" s="2">
        <f t="shared" si="141"/>
        <v>1.8123143006963514E-2</v>
      </c>
      <c r="GH113" s="2">
        <f t="shared" si="141"/>
        <v>1.6317327357664179E-2</v>
      </c>
      <c r="GI113" s="2">
        <f t="shared" si="141"/>
        <v>1.4359113445830336E-2</v>
      </c>
      <c r="GJ113" s="2">
        <f t="shared" si="141"/>
        <v>1.1158315126586476E-2</v>
      </c>
      <c r="GK113" s="2">
        <f t="shared" si="141"/>
        <v>8.6451888554830818E-3</v>
      </c>
      <c r="GM113" s="86">
        <f t="shared" si="142"/>
        <v>2.1255675338937858E-43</v>
      </c>
      <c r="GN113" s="86">
        <f t="shared" si="142"/>
        <v>1.1226918598750393E-44</v>
      </c>
      <c r="GO113" s="86">
        <f t="shared" si="142"/>
        <v>1.8825268904896633E-60</v>
      </c>
      <c r="GP113" s="86">
        <f t="shared" si="142"/>
        <v>9.0088004535325726E-78</v>
      </c>
      <c r="GQ113" s="86">
        <f t="shared" si="142"/>
        <v>7.262713144185554E-92</v>
      </c>
      <c r="GR113" s="86">
        <f t="shared" si="142"/>
        <v>4.8276812754498727E-110</v>
      </c>
      <c r="GS113" s="86">
        <f t="shared" si="142"/>
        <v>2.449190765231752E-105</v>
      </c>
      <c r="GT113" s="86">
        <f t="shared" si="142"/>
        <v>7.513844971511329E-93</v>
      </c>
      <c r="GU113" s="86">
        <f t="shared" si="142"/>
        <v>1.9567112431477923E-85</v>
      </c>
      <c r="GV113" s="86">
        <f t="shared" si="142"/>
        <v>9.4853420369567672E-74</v>
      </c>
      <c r="GW113" s="86">
        <f t="shared" si="142"/>
        <v>1.0932573258460491E-76</v>
      </c>
      <c r="GX113" s="86">
        <f t="shared" si="142"/>
        <v>1.4543319830088398E-73</v>
      </c>
      <c r="GY113" s="86">
        <f t="shared" si="142"/>
        <v>3.4317902676939346E-67</v>
      </c>
      <c r="GZ113" s="86">
        <f t="shared" si="142"/>
        <v>1.0728449075690411E-59</v>
      </c>
      <c r="HA113" s="86">
        <f t="shared" si="142"/>
        <v>1.9865139950287636E-70</v>
      </c>
      <c r="HC113" s="86">
        <f t="shared" si="73"/>
        <v>2.4281322759582401E-8</v>
      </c>
      <c r="HD113" s="86">
        <f t="shared" si="73"/>
        <v>1.1160669306476887E-8</v>
      </c>
      <c r="HE113" s="86">
        <f t="shared" si="73"/>
        <v>7.8351440987233845E-12</v>
      </c>
      <c r="HF113" s="86">
        <f t="shared" si="73"/>
        <v>6.7873237606718351E-15</v>
      </c>
      <c r="HG113" s="86">
        <f t="shared" si="73"/>
        <v>4.4021902613764945E-20</v>
      </c>
      <c r="HH113" s="86">
        <f t="shared" si="73"/>
        <v>2.1609164675725048E-25</v>
      </c>
      <c r="HI113" s="86">
        <f t="shared" si="138"/>
        <v>3.8476100245717845E-25</v>
      </c>
      <c r="HJ113" s="86">
        <f t="shared" si="138"/>
        <v>5.588777502194656E-26</v>
      </c>
      <c r="HK113" s="86">
        <f t="shared" si="138"/>
        <v>1.3515715181678097E-21</v>
      </c>
      <c r="HL113" s="86">
        <f t="shared" si="138"/>
        <v>1.3734503452910409E-16</v>
      </c>
      <c r="HM113" s="86">
        <f t="shared" si="138"/>
        <v>1.6313411120279838E-17</v>
      </c>
      <c r="HN113" s="86">
        <f t="shared" si="138"/>
        <v>5.1364628830302367E-16</v>
      </c>
      <c r="HO113" s="86">
        <f t="shared" si="138"/>
        <v>1.6138273037396681E-12</v>
      </c>
      <c r="HP113" s="86">
        <f t="shared" si="138"/>
        <v>5.6783827894154606E-10</v>
      </c>
      <c r="HQ113" s="86">
        <f t="shared" si="138"/>
        <v>6.3369230222444045E-14</v>
      </c>
      <c r="HS113" s="86">
        <f t="shared" si="143"/>
        <v>4.2491668100914649E-4</v>
      </c>
      <c r="HT113" s="86">
        <f t="shared" si="143"/>
        <v>4.3913928088522393E-5</v>
      </c>
      <c r="HU113" s="86">
        <f t="shared" si="143"/>
        <v>9.5509559153984985E-6</v>
      </c>
      <c r="HV113" s="86">
        <f t="shared" si="143"/>
        <v>3.5717057304477017E-6</v>
      </c>
      <c r="HW113" s="86">
        <f t="shared" si="143"/>
        <v>9.6443794803133916E-6</v>
      </c>
      <c r="HX113" s="86">
        <f t="shared" si="143"/>
        <v>1.761576715692677E-6</v>
      </c>
      <c r="HY113" s="86">
        <f t="shared" si="143"/>
        <v>1.9133291098078166E-6</v>
      </c>
      <c r="HZ113" s="86">
        <f t="shared" si="143"/>
        <v>3.2790947754861485E-6</v>
      </c>
      <c r="IA113" s="86">
        <f t="shared" si="143"/>
        <v>6.2497110595835083E-6</v>
      </c>
      <c r="IB113" s="86">
        <f t="shared" si="143"/>
        <v>5.0211934128139289E-6</v>
      </c>
      <c r="IC113" s="86">
        <f t="shared" si="143"/>
        <v>2.3850361151056685E-6</v>
      </c>
      <c r="ID113" s="86">
        <f t="shared" si="143"/>
        <v>2.0086729432740267E-6</v>
      </c>
      <c r="IE113" s="86">
        <f t="shared" si="143"/>
        <v>1.3875768383058171E-6</v>
      </c>
      <c r="IF113" s="86">
        <f t="shared" si="143"/>
        <v>6.7528952542587838E-5</v>
      </c>
      <c r="IG113" s="86">
        <f t="shared" si="143"/>
        <v>5.0792770291560845E-4</v>
      </c>
      <c r="II113" s="86">
        <f t="shared" si="144"/>
        <v>1.271712484872316E-34</v>
      </c>
      <c r="IJ113" s="86">
        <f t="shared" si="144"/>
        <v>6.4432243274885734E-47</v>
      </c>
      <c r="IK113" s="86">
        <f t="shared" si="144"/>
        <v>6.5790364298310742E-55</v>
      </c>
      <c r="IL113" s="86">
        <f t="shared" si="144"/>
        <v>7.0134124161608012E-57</v>
      </c>
      <c r="IM113" s="86">
        <f t="shared" si="144"/>
        <v>5.3728858457514409E-54</v>
      </c>
      <c r="IN113" s="86">
        <f t="shared" si="144"/>
        <v>9.3219118171081891E-62</v>
      </c>
      <c r="IO113" s="86">
        <f t="shared" si="144"/>
        <v>1.7995734688759177E-61</v>
      </c>
      <c r="IP113" s="86">
        <f t="shared" si="144"/>
        <v>1.4360087005430637E-62</v>
      </c>
      <c r="IQ113" s="86">
        <f t="shared" si="144"/>
        <v>3.2577624954996677E-60</v>
      </c>
      <c r="IR113" s="86">
        <f t="shared" si="144"/>
        <v>5.8240417579004469E-58</v>
      </c>
      <c r="IS113" s="86">
        <f t="shared" si="144"/>
        <v>3.5378091741188276E-60</v>
      </c>
      <c r="IT113" s="86">
        <f t="shared" si="144"/>
        <v>1.2593665128300038E-59</v>
      </c>
      <c r="IU113" s="86">
        <f t="shared" si="144"/>
        <v>8.5112545929441125E-58</v>
      </c>
      <c r="IV113" s="86">
        <f t="shared" si="144"/>
        <v>8.6124143285799777E-32</v>
      </c>
      <c r="IW113" s="86">
        <f t="shared" si="144"/>
        <v>3.1180589824128834E-18</v>
      </c>
      <c r="IY113" s="86">
        <f t="shared" si="145"/>
        <v>4.2494096233190606E-4</v>
      </c>
      <c r="IZ113" s="86">
        <f t="shared" si="145"/>
        <v>4.392508875782887E-5</v>
      </c>
      <c r="JA113" s="86">
        <f t="shared" si="145"/>
        <v>9.5509637505425971E-6</v>
      </c>
      <c r="JB113" s="86">
        <f t="shared" si="145"/>
        <v>3.5717057372350254E-6</v>
      </c>
      <c r="JC113" s="86">
        <f t="shared" si="145"/>
        <v>9.6443794803134357E-6</v>
      </c>
      <c r="JD113" s="86">
        <f t="shared" si="145"/>
        <v>1.761576715692677E-6</v>
      </c>
      <c r="JE113" s="86">
        <f t="shared" si="145"/>
        <v>1.9133291098078166E-6</v>
      </c>
      <c r="JF113" s="86">
        <f t="shared" si="145"/>
        <v>3.2790947754861485E-6</v>
      </c>
      <c r="JG113" s="86">
        <f t="shared" si="145"/>
        <v>6.24971105958351E-6</v>
      </c>
      <c r="JH113" s="86">
        <f t="shared" si="145"/>
        <v>5.0211934129512736E-6</v>
      </c>
      <c r="JI113" s="86">
        <f t="shared" si="145"/>
        <v>2.3850361151219819E-6</v>
      </c>
      <c r="JJ113" s="86">
        <f t="shared" si="145"/>
        <v>2.008672943787673E-6</v>
      </c>
      <c r="JK113" s="86">
        <f t="shared" si="145"/>
        <v>1.3875784521331208E-6</v>
      </c>
      <c r="JL113" s="86">
        <f t="shared" si="145"/>
        <v>6.7529520380866785E-5</v>
      </c>
      <c r="JM113" s="86">
        <f t="shared" si="145"/>
        <v>5.0792770297898083E-4</v>
      </c>
    </row>
    <row r="114" spans="2:273" x14ac:dyDescent="0.25">
      <c r="B114" s="2">
        <v>87</v>
      </c>
      <c r="C114" s="37">
        <v>42</v>
      </c>
      <c r="D114" s="37">
        <v>44.338999999999999</v>
      </c>
      <c r="E114" s="37">
        <v>43.628999999999998</v>
      </c>
      <c r="F114" s="37">
        <v>43.517000000000003</v>
      </c>
      <c r="G114" s="37">
        <v>44.9</v>
      </c>
      <c r="H114" s="37">
        <v>45.7</v>
      </c>
      <c r="I114" s="37">
        <v>45.35</v>
      </c>
      <c r="J114" s="37">
        <v>45.15</v>
      </c>
      <c r="K114" s="37">
        <v>45.716999999999999</v>
      </c>
      <c r="L114" s="37">
        <v>45.433</v>
      </c>
      <c r="M114" s="37">
        <v>45</v>
      </c>
      <c r="N114" s="37">
        <v>45.917000000000002</v>
      </c>
      <c r="O114" s="37">
        <v>45.433</v>
      </c>
      <c r="P114" s="37">
        <v>45.067</v>
      </c>
      <c r="Q114" s="37">
        <v>47.3</v>
      </c>
      <c r="S114" s="4">
        <f t="shared" si="146"/>
        <v>42.339779396222958</v>
      </c>
      <c r="T114" s="4">
        <f t="shared" si="146"/>
        <v>43.587630743988008</v>
      </c>
      <c r="U114" s="4">
        <f t="shared" si="146"/>
        <v>43.137091108237712</v>
      </c>
      <c r="V114" s="4">
        <f t="shared" si="146"/>
        <v>44.101927120618569</v>
      </c>
      <c r="W114" s="4">
        <f t="shared" si="146"/>
        <v>44.305727954634982</v>
      </c>
      <c r="X114" s="4">
        <f t="shared" si="146"/>
        <v>45.124017722246158</v>
      </c>
      <c r="Y114" s="4">
        <f t="shared" si="146"/>
        <v>45.158128071933781</v>
      </c>
      <c r="Z114" s="4">
        <f t="shared" si="146"/>
        <v>45.197800446155426</v>
      </c>
      <c r="AA114" s="4">
        <f t="shared" si="146"/>
        <v>45.129155110517871</v>
      </c>
      <c r="AB114" s="4">
        <f t="shared" si="146"/>
        <v>44.887208578224147</v>
      </c>
      <c r="AC114" s="4">
        <f t="shared" si="146"/>
        <v>44.527323159690567</v>
      </c>
      <c r="AD114" s="4">
        <f t="shared" si="146"/>
        <v>45.296246781260272</v>
      </c>
      <c r="AE114" s="4">
        <f t="shared" si="146"/>
        <v>45.474712001543686</v>
      </c>
      <c r="AF114" s="4">
        <f t="shared" si="146"/>
        <v>46.038983327119333</v>
      </c>
      <c r="AG114" s="4">
        <f t="shared" si="146"/>
        <v>46.983531778999655</v>
      </c>
      <c r="AI114" s="4">
        <f t="shared" si="147"/>
        <v>-0.3397793962229585</v>
      </c>
      <c r="AJ114" s="4">
        <f t="shared" si="147"/>
        <v>0.75136925601199067</v>
      </c>
      <c r="AK114" s="4">
        <f t="shared" si="147"/>
        <v>0.4919088917622858</v>
      </c>
      <c r="AL114" s="4">
        <f t="shared" si="147"/>
        <v>-0.58492712061856622</v>
      </c>
      <c r="AM114" s="4">
        <f t="shared" si="147"/>
        <v>0.59427204536501677</v>
      </c>
      <c r="AN114" s="4">
        <f t="shared" si="147"/>
        <v>0.57598227775384458</v>
      </c>
      <c r="AO114" s="4">
        <f t="shared" si="147"/>
        <v>0.19187192806622022</v>
      </c>
      <c r="AP114" s="4">
        <f t="shared" si="147"/>
        <v>-4.7800446155427778E-2</v>
      </c>
      <c r="AQ114" s="4">
        <f t="shared" si="147"/>
        <v>0.58784488948212754</v>
      </c>
      <c r="AR114" s="4">
        <f t="shared" si="147"/>
        <v>0.54579142177585283</v>
      </c>
      <c r="AS114" s="4">
        <f t="shared" si="147"/>
        <v>0.47267684030943258</v>
      </c>
      <c r="AT114" s="4">
        <f t="shared" si="147"/>
        <v>0.62075321873972911</v>
      </c>
      <c r="AU114" s="4">
        <f t="shared" si="147"/>
        <v>-4.1712001543686483E-2</v>
      </c>
      <c r="AV114" s="4">
        <f t="shared" si="147"/>
        <v>-0.97198332711933233</v>
      </c>
      <c r="AW114" s="4">
        <f t="shared" si="147"/>
        <v>0.316468221000342</v>
      </c>
      <c r="AY114" s="2">
        <f t="shared" si="139"/>
        <v>42.329639421367041</v>
      </c>
      <c r="AZ114" s="2">
        <f t="shared" si="139"/>
        <v>43.582288907182303</v>
      </c>
      <c r="BA114" s="2">
        <f t="shared" si="139"/>
        <v>43.134315102902065</v>
      </c>
      <c r="BB114" s="2">
        <f t="shared" si="139"/>
        <v>44.100225188664062</v>
      </c>
      <c r="BC114" s="2">
        <f t="shared" si="139"/>
        <v>44.300758787274859</v>
      </c>
      <c r="BD114" s="2">
        <f t="shared" si="139"/>
        <v>45.122668848256247</v>
      </c>
      <c r="BE114" s="2">
        <f t="shared" si="139"/>
        <v>45.156508496075325</v>
      </c>
      <c r="BF114" s="2">
        <f t="shared" si="139"/>
        <v>45.194485250647013</v>
      </c>
      <c r="BG114" s="2">
        <f t="shared" si="139"/>
        <v>45.12290707583572</v>
      </c>
      <c r="BH114" s="2">
        <f t="shared" si="139"/>
        <v>44.881803523024693</v>
      </c>
      <c r="BI114" s="2">
        <f t="shared" si="139"/>
        <v>44.524382353439506</v>
      </c>
      <c r="BJ114" s="2">
        <f t="shared" si="139"/>
        <v>45.293632503159564</v>
      </c>
      <c r="BK114" s="2">
        <f t="shared" si="139"/>
        <v>45.472835495254841</v>
      </c>
      <c r="BL114" s="2">
        <f t="shared" si="139"/>
        <v>45.978001013810392</v>
      </c>
      <c r="BM114" s="2">
        <f t="shared" si="139"/>
        <v>46.453353934943166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42</v>
      </c>
      <c r="CF114" s="2">
        <f t="shared" si="140"/>
        <v>44.338999999999999</v>
      </c>
      <c r="CG114" s="2">
        <f t="shared" si="140"/>
        <v>43.628999999999998</v>
      </c>
      <c r="CH114" s="2">
        <f t="shared" si="140"/>
        <v>43.517000000000003</v>
      </c>
      <c r="CI114" s="2">
        <f t="shared" si="140"/>
        <v>44.9</v>
      </c>
      <c r="CJ114" s="2">
        <f t="shared" si="140"/>
        <v>45.7</v>
      </c>
      <c r="CK114" s="2">
        <f t="shared" si="140"/>
        <v>45.35</v>
      </c>
      <c r="CL114" s="2">
        <f t="shared" si="140"/>
        <v>45.15</v>
      </c>
      <c r="CM114" s="2">
        <f t="shared" si="140"/>
        <v>45.716999999999999</v>
      </c>
      <c r="CN114" s="2">
        <f t="shared" si="140"/>
        <v>45.433</v>
      </c>
      <c r="CO114" s="2">
        <f t="shared" si="140"/>
        <v>45</v>
      </c>
      <c r="CP114" s="2">
        <f t="shared" si="140"/>
        <v>45.917000000000002</v>
      </c>
      <c r="CQ114" s="2">
        <f t="shared" si="140"/>
        <v>45.433</v>
      </c>
      <c r="CR114" s="2">
        <f t="shared" si="140"/>
        <v>45.067</v>
      </c>
      <c r="CS114" s="2">
        <f t="shared" si="140"/>
        <v>47.3</v>
      </c>
      <c r="CU114" s="2">
        <f t="shared" si="110"/>
        <v>42</v>
      </c>
      <c r="CV114" s="2">
        <f t="shared" si="111"/>
        <v>44.338999999999999</v>
      </c>
      <c r="CW114" s="2">
        <f t="shared" si="112"/>
        <v>43.628999999999998</v>
      </c>
      <c r="CX114" s="2">
        <f t="shared" si="113"/>
        <v>43.517000000000003</v>
      </c>
      <c r="CY114" s="2">
        <f t="shared" si="114"/>
        <v>44.9</v>
      </c>
      <c r="CZ114" s="2">
        <f t="shared" si="115"/>
        <v>45.7</v>
      </c>
      <c r="DA114" s="2">
        <f t="shared" si="116"/>
        <v>45.35</v>
      </c>
      <c r="DB114" s="2">
        <f t="shared" si="117"/>
        <v>45.15</v>
      </c>
      <c r="DC114" s="2">
        <f t="shared" si="118"/>
        <v>45.716999999999999</v>
      </c>
      <c r="DD114" s="2">
        <f t="shared" si="119"/>
        <v>45.433</v>
      </c>
      <c r="DE114" s="2">
        <f t="shared" si="120"/>
        <v>45</v>
      </c>
      <c r="DF114" s="2">
        <f t="shared" si="121"/>
        <v>45.917000000000002</v>
      </c>
      <c r="DG114" s="2">
        <f t="shared" si="122"/>
        <v>45.433</v>
      </c>
      <c r="DH114" s="2">
        <f t="shared" si="123"/>
        <v>45.067</v>
      </c>
      <c r="DI114" s="2">
        <f t="shared" si="124"/>
        <v>47.3</v>
      </c>
      <c r="DK114" s="2">
        <f t="shared" si="148"/>
        <v>67.38214939839574</v>
      </c>
      <c r="DL114" s="2">
        <f t="shared" si="148"/>
        <v>71.791203361344543</v>
      </c>
      <c r="DM114" s="2">
        <f t="shared" si="148"/>
        <v>68.755958386958383</v>
      </c>
      <c r="DN114" s="2">
        <f t="shared" si="148"/>
        <v>68.776983054483054</v>
      </c>
      <c r="DO114" s="2">
        <f t="shared" si="148"/>
        <v>70.288118767507015</v>
      </c>
      <c r="DP114" s="2">
        <f t="shared" si="148"/>
        <v>67.083229172029164</v>
      </c>
      <c r="DQ114" s="2">
        <f t="shared" si="148"/>
        <v>65.133916430716454</v>
      </c>
      <c r="DR114" s="2">
        <f t="shared" si="148"/>
        <v>64.89972380952382</v>
      </c>
      <c r="DS114" s="2">
        <f t="shared" si="148"/>
        <v>66.869763492063484</v>
      </c>
      <c r="DT114" s="2">
        <f t="shared" si="148"/>
        <v>65.126311111111093</v>
      </c>
      <c r="DU114" s="2">
        <f t="shared" si="148"/>
        <v>63.182610953058337</v>
      </c>
      <c r="DV114" s="2">
        <f t="shared" si="148"/>
        <v>65.662168253968261</v>
      </c>
      <c r="DW114" s="2">
        <f t="shared" si="148"/>
        <v>65.995978936078927</v>
      </c>
      <c r="DX114" s="2">
        <f t="shared" si="148"/>
        <v>67.575403921568636</v>
      </c>
      <c r="DY114" s="2">
        <f t="shared" si="148"/>
        <v>68.40695080213905</v>
      </c>
      <c r="EA114" s="2">
        <f t="shared" si="94"/>
        <v>42.14662095682479</v>
      </c>
      <c r="EB114" s="2">
        <f t="shared" si="94"/>
        <v>43.342405208241225</v>
      </c>
      <c r="EC114" s="2">
        <f t="shared" si="94"/>
        <v>42.900807065382061</v>
      </c>
      <c r="ED114" s="2">
        <f t="shared" si="94"/>
        <v>43.87647385051352</v>
      </c>
      <c r="EE114" s="2">
        <f t="shared" si="94"/>
        <v>44.085184928433407</v>
      </c>
      <c r="EF114" s="2">
        <f t="shared" si="94"/>
        <v>44.918135975046212</v>
      </c>
      <c r="EG114" s="2">
        <f t="shared" si="94"/>
        <v>44.967208237061001</v>
      </c>
      <c r="EH114" s="2">
        <f t="shared" si="94"/>
        <v>44.997599355087971</v>
      </c>
      <c r="EI114" s="2">
        <f t="shared" si="94"/>
        <v>44.905906238986326</v>
      </c>
      <c r="EJ114" s="2">
        <f t="shared" si="94"/>
        <v>44.686707091130017</v>
      </c>
      <c r="EK114" s="2">
        <f t="shared" si="94"/>
        <v>44.339470024425708</v>
      </c>
      <c r="EL114" s="2">
        <f t="shared" si="94"/>
        <v>45.098648379852428</v>
      </c>
      <c r="EM114" s="2">
        <f t="shared" si="135"/>
        <v>45.286520545059936</v>
      </c>
      <c r="EN114" s="2">
        <f t="shared" si="135"/>
        <v>45.79579810878441</v>
      </c>
      <c r="EO114" s="2">
        <f t="shared" si="135"/>
        <v>46.216692719415747</v>
      </c>
      <c r="EQ114" s="2">
        <f t="shared" si="149"/>
        <v>42.120286130838615</v>
      </c>
      <c r="ER114" s="2">
        <f t="shared" si="149"/>
        <v>43.500392496602615</v>
      </c>
      <c r="ES114" s="2">
        <f t="shared" si="149"/>
        <v>42.854559100017255</v>
      </c>
      <c r="ET114" s="2">
        <f t="shared" si="149"/>
        <v>43.778799748049295</v>
      </c>
      <c r="EU114" s="2">
        <f t="shared" si="149"/>
        <v>44.084772980393126</v>
      </c>
      <c r="EV114" s="2">
        <f t="shared" si="149"/>
        <v>44.97591807792611</v>
      </c>
      <c r="EW114" s="2">
        <f t="shared" si="149"/>
        <v>45.052694849575353</v>
      </c>
      <c r="EX114" s="2">
        <f t="shared" si="149"/>
        <v>45.006914057503131</v>
      </c>
      <c r="EY114" s="2">
        <f t="shared" si="149"/>
        <v>45.031426897145607</v>
      </c>
      <c r="EZ114" s="2">
        <f t="shared" si="149"/>
        <v>44.749653689593792</v>
      </c>
      <c r="FA114" s="2">
        <f t="shared" si="149"/>
        <v>44.379258173996178</v>
      </c>
      <c r="FB114" s="2">
        <f t="shared" si="149"/>
        <v>45.21901157929662</v>
      </c>
      <c r="FC114" s="2">
        <f t="shared" si="149"/>
        <v>45.363022263994942</v>
      </c>
      <c r="FD114" s="2">
        <f t="shared" si="149"/>
        <v>45.901601471144069</v>
      </c>
      <c r="FE114" s="2">
        <f t="shared" si="149"/>
        <v>46.005746283687216</v>
      </c>
      <c r="FG114" s="2">
        <f t="shared" si="150"/>
        <v>0.99271615179701311</v>
      </c>
      <c r="FH114" s="2">
        <f t="shared" si="150"/>
        <v>0.99167556673606572</v>
      </c>
      <c r="FI114" s="2">
        <f t="shared" si="150"/>
        <v>0.99093549819512527</v>
      </c>
      <c r="FJ114" s="2">
        <f t="shared" si="150"/>
        <v>0.99094152974476835</v>
      </c>
      <c r="FK114" s="2">
        <f t="shared" si="150"/>
        <v>0.99177260528509903</v>
      </c>
      <c r="FL114" s="2">
        <f t="shared" si="150"/>
        <v>0.99082103725049264</v>
      </c>
      <c r="FM114" s="2">
        <f t="shared" si="150"/>
        <v>0.99069399400751401</v>
      </c>
      <c r="FN114" s="2">
        <f t="shared" si="150"/>
        <v>0.99011749392025794</v>
      </c>
      <c r="FO114" s="2">
        <f t="shared" si="150"/>
        <v>0.99025323674278787</v>
      </c>
      <c r="FP114" s="2">
        <f t="shared" si="150"/>
        <v>0.99051956243256412</v>
      </c>
      <c r="FQ114" s="2">
        <f t="shared" si="150"/>
        <v>0.99022864318017301</v>
      </c>
      <c r="FR114" s="2">
        <f t="shared" si="150"/>
        <v>0.99062251891368946</v>
      </c>
      <c r="FS114" s="2">
        <f t="shared" si="150"/>
        <v>0.99106146886375501</v>
      </c>
      <c r="FT114" s="2">
        <f t="shared" si="150"/>
        <v>0.99169361417945778</v>
      </c>
      <c r="FU114" s="2">
        <f t="shared" si="150"/>
        <v>0.98924486752061669</v>
      </c>
      <c r="FW114" s="2">
        <f t="shared" si="141"/>
        <v>3.0123379160406822E-2</v>
      </c>
      <c r="FX114" s="2">
        <f t="shared" si="141"/>
        <v>1.9391289693013212E-2</v>
      </c>
      <c r="FY114" s="2">
        <f t="shared" si="141"/>
        <v>1.8509534267746427E-2</v>
      </c>
      <c r="FZ114" s="2">
        <f t="shared" si="141"/>
        <v>1.8522656140028182E-2</v>
      </c>
      <c r="GA114" s="2">
        <f t="shared" si="141"/>
        <v>1.9469788086937355E-2</v>
      </c>
      <c r="GB114" s="2">
        <f t="shared" si="141"/>
        <v>1.869624609921269E-2</v>
      </c>
      <c r="GC114" s="2">
        <f t="shared" si="141"/>
        <v>1.9052710916347752E-2</v>
      </c>
      <c r="GD114" s="2">
        <f t="shared" si="141"/>
        <v>2.1796685418143464E-2</v>
      </c>
      <c r="GE114" s="2">
        <f t="shared" si="141"/>
        <v>2.3297519558365724E-2</v>
      </c>
      <c r="GF114" s="2">
        <f t="shared" si="141"/>
        <v>2.0970824672772823E-2</v>
      </c>
      <c r="GG114" s="2">
        <f t="shared" si="141"/>
        <v>1.983694648693991E-2</v>
      </c>
      <c r="GH114" s="2">
        <f t="shared" si="141"/>
        <v>1.7863471805178638E-2</v>
      </c>
      <c r="GI114" s="2">
        <f t="shared" si="141"/>
        <v>1.5722673539301079E-2</v>
      </c>
      <c r="GJ114" s="2">
        <f t="shared" si="141"/>
        <v>1.2221692173424026E-2</v>
      </c>
      <c r="GK114" s="2">
        <f t="shared" si="141"/>
        <v>9.471361282188482E-3</v>
      </c>
      <c r="GM114" s="86">
        <f t="shared" si="142"/>
        <v>4.2222623980264863E-46</v>
      </c>
      <c r="GN114" s="86">
        <f t="shared" si="142"/>
        <v>1.8309073013868501E-47</v>
      </c>
      <c r="GO114" s="86">
        <f t="shared" si="142"/>
        <v>3.2095693203349059E-64</v>
      </c>
      <c r="GP114" s="86">
        <f t="shared" si="142"/>
        <v>1.2388917304565708E-82</v>
      </c>
      <c r="GQ114" s="86">
        <f t="shared" si="142"/>
        <v>1.7740983608390751E-97</v>
      </c>
      <c r="GR114" s="86">
        <f t="shared" si="142"/>
        <v>8.1756054555601188E-117</v>
      </c>
      <c r="GS114" s="86">
        <f t="shared" si="142"/>
        <v>7.6723998714754443E-112</v>
      </c>
      <c r="GT114" s="86">
        <f t="shared" si="142"/>
        <v>1.7656488764843848E-98</v>
      </c>
      <c r="GU114" s="86">
        <f t="shared" si="142"/>
        <v>1.2462797773631138E-90</v>
      </c>
      <c r="GV114" s="86">
        <f t="shared" si="142"/>
        <v>2.7728924479978345E-78</v>
      </c>
      <c r="GW114" s="86">
        <f t="shared" si="142"/>
        <v>2.0404767691372499E-81</v>
      </c>
      <c r="GX114" s="86">
        <f t="shared" si="142"/>
        <v>4.6030687922617438E-78</v>
      </c>
      <c r="GY114" s="86">
        <f t="shared" si="142"/>
        <v>2.4001196088583294E-71</v>
      </c>
      <c r="GZ114" s="86">
        <f t="shared" si="142"/>
        <v>2.3316326348484915E-63</v>
      </c>
      <c r="HA114" s="86">
        <f t="shared" si="142"/>
        <v>1.0240935070087825E-74</v>
      </c>
      <c r="HC114" s="86">
        <f t="shared" si="73"/>
        <v>1.4623214344991482E-9</v>
      </c>
      <c r="HD114" s="86">
        <f t="shared" si="73"/>
        <v>6.1806659796219514E-10</v>
      </c>
      <c r="HE114" s="86">
        <f t="shared" si="73"/>
        <v>1.5292949043800745E-13</v>
      </c>
      <c r="HF114" s="86">
        <f t="shared" si="73"/>
        <v>4.3793891809525396E-17</v>
      </c>
      <c r="HG114" s="86">
        <f t="shared" si="73"/>
        <v>6.0232026235980181E-23</v>
      </c>
      <c r="HH114" s="86">
        <f t="shared" si="73"/>
        <v>4.8073406168119999E-29</v>
      </c>
      <c r="HI114" s="86">
        <f t="shared" si="138"/>
        <v>9.2547327631092566E-29</v>
      </c>
      <c r="HJ114" s="86">
        <f t="shared" si="138"/>
        <v>1.7483879476674325E-29</v>
      </c>
      <c r="HK114" s="86">
        <f t="shared" si="138"/>
        <v>1.9045958504363907E-24</v>
      </c>
      <c r="HL114" s="86">
        <f t="shared" si="138"/>
        <v>7.1941934672729717E-19</v>
      </c>
      <c r="HM114" s="86">
        <f t="shared" si="138"/>
        <v>5.2172248913799169E-20</v>
      </c>
      <c r="HN114" s="86">
        <f t="shared" si="138"/>
        <v>2.5893120887925242E-18</v>
      </c>
      <c r="HO114" s="86">
        <f t="shared" si="138"/>
        <v>1.9687960511419674E-14</v>
      </c>
      <c r="HP114" s="86">
        <f t="shared" si="138"/>
        <v>1.8009949449542294E-11</v>
      </c>
      <c r="HQ114" s="86">
        <f t="shared" si="138"/>
        <v>5.197872646398645E-16</v>
      </c>
      <c r="HS114" s="86">
        <f t="shared" si="143"/>
        <v>9.1886848447561759E-4</v>
      </c>
      <c r="HT114" s="86">
        <f t="shared" si="143"/>
        <v>1.0993412128825683E-4</v>
      </c>
      <c r="HU114" s="86">
        <f t="shared" si="143"/>
        <v>2.7527258271724105E-5</v>
      </c>
      <c r="HV114" s="86">
        <f t="shared" si="143"/>
        <v>1.1004509180199918E-5</v>
      </c>
      <c r="HW114" s="86">
        <f t="shared" si="143"/>
        <v>2.7901704266404061E-5</v>
      </c>
      <c r="HX114" s="86">
        <f t="shared" si="143"/>
        <v>5.9078238651345741E-6</v>
      </c>
      <c r="HY114" s="86">
        <f t="shared" si="143"/>
        <v>6.4090375431105E-6</v>
      </c>
      <c r="HZ114" s="86">
        <f t="shared" si="143"/>
        <v>1.1262848408046487E-5</v>
      </c>
      <c r="IA114" s="86">
        <f t="shared" si="143"/>
        <v>2.0701057959496103E-5</v>
      </c>
      <c r="IB114" s="86">
        <f t="shared" si="143"/>
        <v>1.5932036962571912E-5</v>
      </c>
      <c r="IC114" s="86">
        <f t="shared" si="143"/>
        <v>7.897161158740064E-6</v>
      </c>
      <c r="ID114" s="86">
        <f t="shared" si="143"/>
        <v>6.46922329540162E-6</v>
      </c>
      <c r="IE114" s="86">
        <f t="shared" si="143"/>
        <v>4.3098560170670291E-6</v>
      </c>
      <c r="IF114" s="86">
        <f t="shared" si="143"/>
        <v>1.4022543318511292E-4</v>
      </c>
      <c r="IG114" s="86">
        <f t="shared" si="143"/>
        <v>8.4852154276804283E-4</v>
      </c>
      <c r="II114" s="86">
        <f t="shared" si="144"/>
        <v>6.0840496517957867E-33</v>
      </c>
      <c r="IJ114" s="86">
        <f t="shared" si="144"/>
        <v>7.1897689933010123E-45</v>
      </c>
      <c r="IK114" s="86">
        <f t="shared" si="144"/>
        <v>1.5804222751223909E-52</v>
      </c>
      <c r="IL114" s="86">
        <f t="shared" si="144"/>
        <v>2.0655229101321992E-54</v>
      </c>
      <c r="IM114" s="86">
        <f t="shared" si="144"/>
        <v>1.2584321143444476E-51</v>
      </c>
      <c r="IN114" s="86">
        <f t="shared" si="144"/>
        <v>4.598813526893406E-59</v>
      </c>
      <c r="IO114" s="86">
        <f t="shared" si="144"/>
        <v>8.8749342990657889E-59</v>
      </c>
      <c r="IP114" s="86">
        <f t="shared" si="144"/>
        <v>9.8873873464011657E-60</v>
      </c>
      <c r="IQ114" s="86">
        <f t="shared" si="144"/>
        <v>1.945996201903333E-57</v>
      </c>
      <c r="IR114" s="86">
        <f t="shared" si="144"/>
        <v>2.3048404143696049E-55</v>
      </c>
      <c r="IS114" s="86">
        <f t="shared" si="144"/>
        <v>1.6232060149397004E-57</v>
      </c>
      <c r="IT114" s="86">
        <f t="shared" si="144"/>
        <v>4.6646006887250633E-57</v>
      </c>
      <c r="IU114" s="86">
        <f t="shared" si="144"/>
        <v>2.1984460284703367E-55</v>
      </c>
      <c r="IV114" s="86">
        <f t="shared" si="144"/>
        <v>1.4434021975823118E-30</v>
      </c>
      <c r="IW114" s="86">
        <f t="shared" si="144"/>
        <v>1.3660664575376161E-17</v>
      </c>
      <c r="IY114" s="86">
        <f t="shared" si="145"/>
        <v>9.1886994679705211E-4</v>
      </c>
      <c r="IZ114" s="86">
        <f t="shared" si="145"/>
        <v>1.0993473935485479E-4</v>
      </c>
      <c r="JA114" s="86">
        <f t="shared" si="145"/>
        <v>2.7527258424653597E-5</v>
      </c>
      <c r="JB114" s="86">
        <f t="shared" si="145"/>
        <v>1.1004509180243711E-5</v>
      </c>
      <c r="JC114" s="86">
        <f t="shared" si="145"/>
        <v>2.7901704266404061E-5</v>
      </c>
      <c r="JD114" s="86">
        <f t="shared" si="145"/>
        <v>5.9078238651345741E-6</v>
      </c>
      <c r="JE114" s="86">
        <f t="shared" si="145"/>
        <v>6.4090375431105E-6</v>
      </c>
      <c r="JF114" s="86">
        <f t="shared" si="145"/>
        <v>1.1262848408046487E-5</v>
      </c>
      <c r="JG114" s="86">
        <f t="shared" si="145"/>
        <v>2.0701057959496103E-5</v>
      </c>
      <c r="JH114" s="86">
        <f t="shared" si="145"/>
        <v>1.593203696257263E-5</v>
      </c>
      <c r="JI114" s="86">
        <f t="shared" si="145"/>
        <v>7.8971611587401165E-6</v>
      </c>
      <c r="JJ114" s="86">
        <f t="shared" si="145"/>
        <v>6.4692232954042094E-6</v>
      </c>
      <c r="JK114" s="86">
        <f t="shared" si="145"/>
        <v>4.3098560367549895E-6</v>
      </c>
      <c r="JL114" s="86">
        <f t="shared" si="145"/>
        <v>1.4022545119506238E-4</v>
      </c>
      <c r="JM114" s="86">
        <f t="shared" si="145"/>
        <v>8.4852154276857626E-4</v>
      </c>
    </row>
    <row r="115" spans="2:273" x14ac:dyDescent="0.25">
      <c r="B115" s="2">
        <v>88</v>
      </c>
      <c r="C115" s="37">
        <v>42.968000000000004</v>
      </c>
      <c r="D115" s="37">
        <v>43.935000000000002</v>
      </c>
      <c r="E115" s="37">
        <v>42.548000000000002</v>
      </c>
      <c r="F115" s="37">
        <v>44.85</v>
      </c>
      <c r="G115" s="37">
        <v>44.482999999999997</v>
      </c>
      <c r="H115" s="37">
        <v>45.667000000000002</v>
      </c>
      <c r="I115" s="37">
        <v>46.633000000000003</v>
      </c>
      <c r="J115" s="37">
        <v>46.133000000000003</v>
      </c>
      <c r="K115" s="37">
        <v>46.383000000000003</v>
      </c>
      <c r="L115" s="37">
        <v>46.283000000000001</v>
      </c>
      <c r="M115" s="37">
        <v>44.067</v>
      </c>
      <c r="N115" s="37">
        <v>46.417000000000002</v>
      </c>
      <c r="O115" s="37">
        <v>45.283000000000001</v>
      </c>
      <c r="P115" s="37">
        <v>45.517000000000003</v>
      </c>
      <c r="Q115" s="37">
        <v>48.05</v>
      </c>
      <c r="S115" s="4">
        <f t="shared" si="146"/>
        <v>42.215360879330511</v>
      </c>
      <c r="T115" s="4">
        <f t="shared" si="146"/>
        <v>43.45461034793361</v>
      </c>
      <c r="U115" s="4">
        <f t="shared" si="146"/>
        <v>42.997356880303045</v>
      </c>
      <c r="V115" s="4">
        <f t="shared" si="146"/>
        <v>43.93399768676958</v>
      </c>
      <c r="W115" s="4">
        <f t="shared" si="146"/>
        <v>44.165231326425065</v>
      </c>
      <c r="X115" s="4">
        <f t="shared" si="146"/>
        <v>44.982946314982755</v>
      </c>
      <c r="Y115" s="4">
        <f t="shared" si="146"/>
        <v>45.017797259845317</v>
      </c>
      <c r="Z115" s="4">
        <f t="shared" si="146"/>
        <v>45.035988110798968</v>
      </c>
      <c r="AA115" s="4">
        <f t="shared" si="146"/>
        <v>45.016265924364724</v>
      </c>
      <c r="AB115" s="4">
        <f t="shared" si="146"/>
        <v>44.732068112251909</v>
      </c>
      <c r="AC115" s="4">
        <f t="shared" si="146"/>
        <v>44.375669782316933</v>
      </c>
      <c r="AD115" s="4">
        <f t="shared" si="146"/>
        <v>45.143001868817706</v>
      </c>
      <c r="AE115" s="4">
        <f t="shared" si="146"/>
        <v>45.311241722628672</v>
      </c>
      <c r="AF115" s="4">
        <f t="shared" si="146"/>
        <v>45.944246888924887</v>
      </c>
      <c r="AG115" s="4">
        <f t="shared" si="146"/>
        <v>47.128959372547939</v>
      </c>
      <c r="AI115" s="4">
        <f t="shared" si="147"/>
        <v>0.75263912066949246</v>
      </c>
      <c r="AJ115" s="4">
        <f t="shared" si="147"/>
        <v>0.48038965206639261</v>
      </c>
      <c r="AK115" s="4">
        <f t="shared" si="147"/>
        <v>-0.44935688030304277</v>
      </c>
      <c r="AL115" s="4">
        <f t="shared" si="147"/>
        <v>0.91600231323042181</v>
      </c>
      <c r="AM115" s="4">
        <f t="shared" si="147"/>
        <v>0.31776867357493188</v>
      </c>
      <c r="AN115" s="4">
        <f t="shared" si="147"/>
        <v>0.68405368501724695</v>
      </c>
      <c r="AO115" s="4">
        <f t="shared" si="147"/>
        <v>1.615202740154686</v>
      </c>
      <c r="AP115" s="4">
        <f t="shared" si="147"/>
        <v>1.0970118892010348</v>
      </c>
      <c r="AQ115" s="4">
        <f t="shared" si="147"/>
        <v>1.3667340756352786</v>
      </c>
      <c r="AR115" s="4">
        <f t="shared" si="147"/>
        <v>1.5509318877480922</v>
      </c>
      <c r="AS115" s="4">
        <f t="shared" si="147"/>
        <v>-0.30866978231693309</v>
      </c>
      <c r="AT115" s="4">
        <f t="shared" si="147"/>
        <v>1.2739981311822959</v>
      </c>
      <c r="AU115" s="4">
        <f t="shared" si="147"/>
        <v>-2.8241722628671084E-2</v>
      </c>
      <c r="AV115" s="4">
        <f t="shared" si="147"/>
        <v>-0.42724688892488416</v>
      </c>
      <c r="AW115" s="4">
        <f t="shared" si="147"/>
        <v>0.92104062745205795</v>
      </c>
      <c r="AY115" s="2">
        <f t="shared" si="139"/>
        <v>42.195476140262812</v>
      </c>
      <c r="AZ115" s="2">
        <f t="shared" si="139"/>
        <v>43.442475750317193</v>
      </c>
      <c r="BA115" s="2">
        <f t="shared" si="139"/>
        <v>42.990149314312958</v>
      </c>
      <c r="BB115" s="2">
        <f t="shared" si="139"/>
        <v>43.929278694202949</v>
      </c>
      <c r="BC115" s="2">
        <f t="shared" si="139"/>
        <v>44.152289482515855</v>
      </c>
      <c r="BD115" s="2">
        <f t="shared" si="139"/>
        <v>44.978900591886031</v>
      </c>
      <c r="BE115" s="2">
        <f t="shared" si="139"/>
        <v>45.012948218275199</v>
      </c>
      <c r="BF115" s="2">
        <f t="shared" si="139"/>
        <v>45.025902294615058</v>
      </c>
      <c r="BG115" s="2">
        <f t="shared" si="139"/>
        <v>44.997952959653254</v>
      </c>
      <c r="BH115" s="2">
        <f t="shared" si="139"/>
        <v>44.716752549526447</v>
      </c>
      <c r="BI115" s="2">
        <f t="shared" si="139"/>
        <v>44.366968811987881</v>
      </c>
      <c r="BJ115" s="2">
        <f t="shared" si="139"/>
        <v>45.135435698815371</v>
      </c>
      <c r="BK115" s="2">
        <f t="shared" si="139"/>
        <v>45.305960992086426</v>
      </c>
      <c r="BL115" s="2">
        <f t="shared" si="139"/>
        <v>45.826433125040417</v>
      </c>
      <c r="BM115" s="2">
        <f t="shared" si="139"/>
        <v>46.291168056112113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42.968000000000004</v>
      </c>
      <c r="CF115" s="2">
        <f t="shared" si="140"/>
        <v>43.935000000000002</v>
      </c>
      <c r="CG115" s="2">
        <f t="shared" si="140"/>
        <v>42.548000000000002</v>
      </c>
      <c r="CH115" s="2">
        <f t="shared" si="140"/>
        <v>44.85</v>
      </c>
      <c r="CI115" s="2">
        <f t="shared" si="140"/>
        <v>44.482999999999997</v>
      </c>
      <c r="CJ115" s="2">
        <f t="shared" si="140"/>
        <v>45.667000000000002</v>
      </c>
      <c r="CK115" s="2">
        <f t="shared" si="140"/>
        <v>46.633000000000003</v>
      </c>
      <c r="CL115" s="2">
        <f t="shared" si="140"/>
        <v>46.133000000000003</v>
      </c>
      <c r="CM115" s="2">
        <f t="shared" si="140"/>
        <v>46.383000000000003</v>
      </c>
      <c r="CN115" s="2">
        <f t="shared" si="140"/>
        <v>46.283000000000001</v>
      </c>
      <c r="CO115" s="2">
        <f t="shared" si="140"/>
        <v>44.067</v>
      </c>
      <c r="CP115" s="2">
        <f t="shared" si="140"/>
        <v>46.417000000000002</v>
      </c>
      <c r="CQ115" s="2">
        <f t="shared" si="140"/>
        <v>45.283000000000001</v>
      </c>
      <c r="CR115" s="2">
        <f t="shared" si="140"/>
        <v>45.517000000000003</v>
      </c>
      <c r="CS115" s="2">
        <f t="shared" si="140"/>
        <v>48.05</v>
      </c>
      <c r="CU115" s="2">
        <f t="shared" si="110"/>
        <v>42.968000000000004</v>
      </c>
      <c r="CV115" s="2">
        <f t="shared" si="111"/>
        <v>43.935000000000002</v>
      </c>
      <c r="CW115" s="2">
        <f t="shared" si="112"/>
        <v>42.548000000000002</v>
      </c>
      <c r="CX115" s="2">
        <f t="shared" si="113"/>
        <v>44.85</v>
      </c>
      <c r="CY115" s="2">
        <f t="shared" si="114"/>
        <v>44.482999999999997</v>
      </c>
      <c r="CZ115" s="2">
        <f t="shared" si="115"/>
        <v>45.667000000000002</v>
      </c>
      <c r="DA115" s="2">
        <f t="shared" si="116"/>
        <v>46.633000000000003</v>
      </c>
      <c r="DB115" s="2">
        <f t="shared" si="117"/>
        <v>46.133000000000003</v>
      </c>
      <c r="DC115" s="2">
        <f t="shared" si="118"/>
        <v>46.383000000000003</v>
      </c>
      <c r="DD115" s="2">
        <f t="shared" si="119"/>
        <v>46.283000000000001</v>
      </c>
      <c r="DE115" s="2">
        <f t="shared" si="120"/>
        <v>44.067</v>
      </c>
      <c r="DF115" s="2">
        <f t="shared" si="121"/>
        <v>46.417000000000002</v>
      </c>
      <c r="DG115" s="2">
        <f t="shared" si="122"/>
        <v>45.283000000000001</v>
      </c>
      <c r="DH115" s="2">
        <f t="shared" si="123"/>
        <v>45.517000000000003</v>
      </c>
      <c r="DI115" s="2">
        <f t="shared" si="124"/>
        <v>48.05</v>
      </c>
      <c r="DK115" s="2">
        <f t="shared" si="148"/>
        <v>67.591131016042794</v>
      </c>
      <c r="DL115" s="2">
        <f t="shared" si="148"/>
        <v>72.021833613445381</v>
      </c>
      <c r="DM115" s="2">
        <f t="shared" si="148"/>
        <v>68.953157228657233</v>
      </c>
      <c r="DN115" s="2">
        <f t="shared" si="148"/>
        <v>68.96398241098241</v>
      </c>
      <c r="DO115" s="2">
        <f t="shared" si="148"/>
        <v>70.486982913165278</v>
      </c>
      <c r="DP115" s="2">
        <f t="shared" si="148"/>
        <v>67.217832389532376</v>
      </c>
      <c r="DQ115" s="2">
        <f t="shared" si="148"/>
        <v>65.239374860574884</v>
      </c>
      <c r="DR115" s="2">
        <f t="shared" si="148"/>
        <v>65.016910924369753</v>
      </c>
      <c r="DS115" s="2">
        <f t="shared" si="148"/>
        <v>67.004439682539669</v>
      </c>
      <c r="DT115" s="2">
        <f t="shared" si="148"/>
        <v>65.249577777777759</v>
      </c>
      <c r="DU115" s="2">
        <f t="shared" si="148"/>
        <v>63.291818397344727</v>
      </c>
      <c r="DV115" s="2">
        <f t="shared" si="148"/>
        <v>65.791553968253979</v>
      </c>
      <c r="DW115" s="2">
        <f t="shared" si="148"/>
        <v>66.12270725010724</v>
      </c>
      <c r="DX115" s="2">
        <f t="shared" si="148"/>
        <v>67.74124397759104</v>
      </c>
      <c r="DY115" s="2">
        <f t="shared" si="148"/>
        <v>68.652005347593601</v>
      </c>
      <c r="EA115" s="2">
        <f t="shared" si="94"/>
        <v>42.026122065727698</v>
      </c>
      <c r="EB115" s="2">
        <f t="shared" si="94"/>
        <v>43.220726368379168</v>
      </c>
      <c r="EC115" s="2">
        <f t="shared" si="94"/>
        <v>42.774326465895101</v>
      </c>
      <c r="ED115" s="2">
        <f t="shared" si="94"/>
        <v>43.722290967094203</v>
      </c>
      <c r="EE115" s="2">
        <f t="shared" si="94"/>
        <v>43.95308691929413</v>
      </c>
      <c r="EF115" s="2">
        <f t="shared" si="94"/>
        <v>44.790061113678377</v>
      </c>
      <c r="EG115" s="2">
        <f t="shared" si="94"/>
        <v>44.838231920055449</v>
      </c>
      <c r="EH115" s="2">
        <f t="shared" si="94"/>
        <v>44.84378118126773</v>
      </c>
      <c r="EI115" s="2">
        <f t="shared" si="94"/>
        <v>44.797858924225899</v>
      </c>
      <c r="EJ115" s="2">
        <f t="shared" si="94"/>
        <v>44.536335319562582</v>
      </c>
      <c r="EK115" s="2">
        <f t="shared" si="94"/>
        <v>44.195937606282676</v>
      </c>
      <c r="EL115" s="2">
        <f t="shared" si="94"/>
        <v>44.955119024703251</v>
      </c>
      <c r="EM115" s="2">
        <f t="shared" si="135"/>
        <v>45.133620820703484</v>
      </c>
      <c r="EN115" s="2">
        <f t="shared" si="135"/>
        <v>45.657890836296588</v>
      </c>
      <c r="EO115" s="2">
        <f t="shared" si="135"/>
        <v>46.071860882969865</v>
      </c>
      <c r="EQ115" s="2">
        <f t="shared" si="149"/>
        <v>42.008454091072863</v>
      </c>
      <c r="ER115" s="2">
        <f t="shared" si="149"/>
        <v>43.358875897883919</v>
      </c>
      <c r="ES115" s="2">
        <f t="shared" si="149"/>
        <v>42.736402731430715</v>
      </c>
      <c r="ET115" s="2">
        <f t="shared" si="149"/>
        <v>43.637899481795323</v>
      </c>
      <c r="EU115" s="2">
        <f t="shared" si="149"/>
        <v>43.951301324497457</v>
      </c>
      <c r="EV115" s="2">
        <f t="shared" si="149"/>
        <v>44.835890628025183</v>
      </c>
      <c r="EW115" s="2">
        <f t="shared" si="149"/>
        <v>44.906629552155749</v>
      </c>
      <c r="EX115" s="2">
        <f t="shared" si="149"/>
        <v>44.849794343724312</v>
      </c>
      <c r="EY115" s="2">
        <f t="shared" si="149"/>
        <v>44.896999548423679</v>
      </c>
      <c r="EZ115" s="2">
        <f t="shared" si="149"/>
        <v>44.587564738659594</v>
      </c>
      <c r="FA115" s="2">
        <f t="shared" si="149"/>
        <v>44.228653422562147</v>
      </c>
      <c r="FB115" s="2">
        <f t="shared" si="149"/>
        <v>45.055804897864029</v>
      </c>
      <c r="FC115" s="2">
        <f t="shared" si="149"/>
        <v>45.197621804475418</v>
      </c>
      <c r="FD115" s="2">
        <f t="shared" si="149"/>
        <v>45.742102857973549</v>
      </c>
      <c r="FE115" s="2">
        <f t="shared" si="149"/>
        <v>45.841833508068383</v>
      </c>
      <c r="FG115" s="2">
        <f t="shared" si="150"/>
        <v>0.99335279129265541</v>
      </c>
      <c r="FH115" s="2">
        <f t="shared" si="150"/>
        <v>0.99240246173971502</v>
      </c>
      <c r="FI115" s="2">
        <f t="shared" si="150"/>
        <v>0.99172647732170449</v>
      </c>
      <c r="FJ115" s="2">
        <f t="shared" si="150"/>
        <v>0.99173198694263442</v>
      </c>
      <c r="FK115" s="2">
        <f t="shared" si="150"/>
        <v>0.99249109097925425</v>
      </c>
      <c r="FL115" s="2">
        <f t="shared" si="150"/>
        <v>0.99162191992850401</v>
      </c>
      <c r="FM115" s="2">
        <f t="shared" si="150"/>
        <v>0.9915058664322608</v>
      </c>
      <c r="FN115" s="2">
        <f t="shared" si="150"/>
        <v>0.99097920327067235</v>
      </c>
      <c r="FO115" s="2">
        <f t="shared" si="150"/>
        <v>0.99110321629440112</v>
      </c>
      <c r="FP115" s="2">
        <f t="shared" si="150"/>
        <v>0.99134651965325427</v>
      </c>
      <c r="FQ115" s="2">
        <f t="shared" si="150"/>
        <v>0.99108074812883928</v>
      </c>
      <c r="FR115" s="2">
        <f t="shared" si="150"/>
        <v>0.99144057307742139</v>
      </c>
      <c r="FS115" s="2">
        <f t="shared" si="150"/>
        <v>0.99184154614202258</v>
      </c>
      <c r="FT115" s="2">
        <f t="shared" si="150"/>
        <v>0.99241894531582842</v>
      </c>
      <c r="FU115" s="2">
        <f t="shared" si="150"/>
        <v>0.99018191139843659</v>
      </c>
      <c r="FW115" s="2">
        <f t="shared" si="141"/>
        <v>3.2933914278776608E-2</v>
      </c>
      <c r="FX115" s="2">
        <f t="shared" si="141"/>
        <v>2.1222422657365857E-2</v>
      </c>
      <c r="FY115" s="2">
        <f t="shared" si="141"/>
        <v>2.0259122683195761E-2</v>
      </c>
      <c r="FZ115" s="2">
        <f t="shared" si="141"/>
        <v>2.0273459262578616E-2</v>
      </c>
      <c r="GA115" s="2">
        <f t="shared" si="141"/>
        <v>2.1308172635572033E-2</v>
      </c>
      <c r="GB115" s="2">
        <f t="shared" si="141"/>
        <v>2.0463115237499149E-2</v>
      </c>
      <c r="GC115" s="2">
        <f t="shared" si="141"/>
        <v>2.0852551537910446E-2</v>
      </c>
      <c r="GD115" s="2">
        <f t="shared" si="141"/>
        <v>2.3849437211026722E-2</v>
      </c>
      <c r="GE115" s="2">
        <f t="shared" si="141"/>
        <v>2.5487932925292521E-2</v>
      </c>
      <c r="GF115" s="2">
        <f t="shared" si="141"/>
        <v>2.294762374916991E-2</v>
      </c>
      <c r="GG115" s="2">
        <f t="shared" si="141"/>
        <v>2.1709231461450044E-2</v>
      </c>
      <c r="GH115" s="2">
        <f t="shared" si="141"/>
        <v>1.9553208647159495E-2</v>
      </c>
      <c r="GI115" s="2">
        <f t="shared" si="141"/>
        <v>1.7213457709861917E-2</v>
      </c>
      <c r="GJ115" s="2">
        <f t="shared" si="141"/>
        <v>1.3385036332877302E-2</v>
      </c>
      <c r="GK115" s="2">
        <f t="shared" si="141"/>
        <v>1.0375660064601114E-2</v>
      </c>
      <c r="GM115" s="86">
        <f t="shared" si="142"/>
        <v>6.9105172246783879E-49</v>
      </c>
      <c r="GN115" s="86">
        <f t="shared" si="142"/>
        <v>2.4444618121541785E-50</v>
      </c>
      <c r="GO115" s="86">
        <f t="shared" si="142"/>
        <v>4.1840177884124793E-68</v>
      </c>
      <c r="GP115" s="86">
        <f t="shared" si="142"/>
        <v>1.2058094384326218E-87</v>
      </c>
      <c r="GQ115" s="86">
        <f t="shared" si="142"/>
        <v>2.9362966944155047E-103</v>
      </c>
      <c r="GR115" s="86">
        <f t="shared" si="142"/>
        <v>8.6371373613197106E-124</v>
      </c>
      <c r="GS115" s="86">
        <f t="shared" si="142"/>
        <v>1.52485727779427E-118</v>
      </c>
      <c r="GT115" s="86">
        <f t="shared" si="142"/>
        <v>2.8162146326124315E-104</v>
      </c>
      <c r="GU115" s="86">
        <f t="shared" si="142"/>
        <v>5.5425006079701703E-96</v>
      </c>
      <c r="GV115" s="86">
        <f t="shared" si="142"/>
        <v>5.9010412879444856E-83</v>
      </c>
      <c r="GW115" s="86">
        <f t="shared" si="142"/>
        <v>2.7327586746594515E-86</v>
      </c>
      <c r="GX115" s="86">
        <f t="shared" si="142"/>
        <v>1.0648012500047682E-82</v>
      </c>
      <c r="GY115" s="86">
        <f t="shared" si="142"/>
        <v>1.2521413396072921E-75</v>
      </c>
      <c r="GZ115" s="86">
        <f t="shared" si="142"/>
        <v>3.9190404813510396E-67</v>
      </c>
      <c r="HA115" s="86">
        <f t="shared" si="142"/>
        <v>3.9203796127873109E-79</v>
      </c>
      <c r="HC115" s="86">
        <f t="shared" si="73"/>
        <v>7.060380305175404E-11</v>
      </c>
      <c r="HD115" s="86">
        <f t="shared" si="73"/>
        <v>2.7362844648944539E-11</v>
      </c>
      <c r="HE115" s="86">
        <f t="shared" si="73"/>
        <v>2.2262380213263008E-15</v>
      </c>
      <c r="HF115" s="86">
        <f t="shared" si="73"/>
        <v>1.9422615493976016E-19</v>
      </c>
      <c r="HG115" s="86">
        <f t="shared" si="73"/>
        <v>5.1641206878394785E-26</v>
      </c>
      <c r="HH115" s="86">
        <f t="shared" si="73"/>
        <v>5.906070629372606E-33</v>
      </c>
      <c r="HI115" s="86">
        <f t="shared" si="138"/>
        <v>1.2354128208856244E-32</v>
      </c>
      <c r="HJ115" s="86">
        <f t="shared" si="138"/>
        <v>3.2022995670938634E-33</v>
      </c>
      <c r="HK115" s="86">
        <f t="shared" si="138"/>
        <v>1.7455293554788284E-27</v>
      </c>
      <c r="HL115" s="86">
        <f t="shared" si="138"/>
        <v>2.6206021288701167E-21</v>
      </c>
      <c r="HM115" s="86">
        <f t="shared" si="138"/>
        <v>1.107764990943375E-22</v>
      </c>
      <c r="HN115" s="86">
        <f t="shared" si="138"/>
        <v>8.9081646862999603E-21</v>
      </c>
      <c r="HO115" s="86">
        <f t="shared" si="138"/>
        <v>1.7012595099720839E-16</v>
      </c>
      <c r="HP115" s="86">
        <f t="shared" si="138"/>
        <v>4.3533515310587409E-13</v>
      </c>
      <c r="HQ115" s="86">
        <f t="shared" si="138"/>
        <v>2.9630745927275439E-18</v>
      </c>
      <c r="HS115" s="86">
        <f t="shared" si="143"/>
        <v>1.9065859653031418E-3</v>
      </c>
      <c r="HT115" s="86">
        <f t="shared" si="143"/>
        <v>2.6301610734152291E-4</v>
      </c>
      <c r="HU115" s="86">
        <f t="shared" si="143"/>
        <v>7.5286215322006628E-5</v>
      </c>
      <c r="HV115" s="86">
        <f t="shared" si="143"/>
        <v>3.2104890752608551E-5</v>
      </c>
      <c r="HW115" s="86">
        <f t="shared" si="143"/>
        <v>7.6566166811149581E-5</v>
      </c>
      <c r="HX115" s="86">
        <f t="shared" si="143"/>
        <v>1.8663315686624794E-5</v>
      </c>
      <c r="HY115" s="86">
        <f t="shared" si="143"/>
        <v>2.0216881225360706E-5</v>
      </c>
      <c r="HZ115" s="86">
        <f t="shared" si="143"/>
        <v>3.623477517295771E-5</v>
      </c>
      <c r="IA115" s="86">
        <f t="shared" si="143"/>
        <v>6.4252382237590681E-5</v>
      </c>
      <c r="IB115" s="86">
        <f t="shared" si="143"/>
        <v>4.7646252677003253E-5</v>
      </c>
      <c r="IC115" s="86">
        <f t="shared" si="143"/>
        <v>2.4627429869639562E-5</v>
      </c>
      <c r="ID115" s="86">
        <f t="shared" si="143"/>
        <v>1.9693547124980097E-5</v>
      </c>
      <c r="IE115" s="86">
        <f t="shared" si="143"/>
        <v>1.2716803952378585E-5</v>
      </c>
      <c r="IF115" s="86">
        <f t="shared" si="143"/>
        <v>2.8264005317153344E-4</v>
      </c>
      <c r="IG115" s="86">
        <f t="shared" si="143"/>
        <v>1.3916236223908065E-3</v>
      </c>
      <c r="II115" s="86">
        <f t="shared" si="144"/>
        <v>2.6339324704480364E-31</v>
      </c>
      <c r="IJ115" s="86">
        <f t="shared" si="144"/>
        <v>7.1991160062620891E-43</v>
      </c>
      <c r="IK115" s="86">
        <f t="shared" si="144"/>
        <v>3.3516027806049578E-50</v>
      </c>
      <c r="IL115" s="86">
        <f t="shared" si="144"/>
        <v>5.3451567522930006E-52</v>
      </c>
      <c r="IM115" s="86">
        <f t="shared" si="144"/>
        <v>2.599428392852008E-49</v>
      </c>
      <c r="IN115" s="86">
        <f t="shared" si="144"/>
        <v>1.9694031505380635E-56</v>
      </c>
      <c r="IO115" s="86">
        <f t="shared" si="144"/>
        <v>3.7967991461189847E-56</v>
      </c>
      <c r="IP115" s="86">
        <f t="shared" si="144"/>
        <v>5.8292211035811154E-57</v>
      </c>
      <c r="IQ115" s="86">
        <f t="shared" si="144"/>
        <v>9.9601670502253927E-55</v>
      </c>
      <c r="IR115" s="86">
        <f t="shared" si="144"/>
        <v>7.9256576099890855E-53</v>
      </c>
      <c r="IS115" s="86">
        <f t="shared" si="144"/>
        <v>6.4619379034392314E-55</v>
      </c>
      <c r="IT115" s="86">
        <f t="shared" si="144"/>
        <v>1.5119999739201884E-54</v>
      </c>
      <c r="IU115" s="86">
        <f t="shared" si="144"/>
        <v>5.0297228314371576E-53</v>
      </c>
      <c r="IV115" s="86">
        <f t="shared" si="144"/>
        <v>2.2835532839309614E-29</v>
      </c>
      <c r="IW115" s="86">
        <f t="shared" si="144"/>
        <v>5.818304710854355E-17</v>
      </c>
      <c r="IY115" s="86">
        <f t="shared" si="145"/>
        <v>1.9065860359069448E-3</v>
      </c>
      <c r="IZ115" s="86">
        <f t="shared" si="145"/>
        <v>2.6301613470436754E-4</v>
      </c>
      <c r="JA115" s="86">
        <f t="shared" si="145"/>
        <v>7.5286215324232861E-5</v>
      </c>
      <c r="JB115" s="86">
        <f t="shared" si="145"/>
        <v>3.2104890752608748E-5</v>
      </c>
      <c r="JC115" s="86">
        <f t="shared" si="145"/>
        <v>7.6566166811149581E-5</v>
      </c>
      <c r="JD115" s="86">
        <f t="shared" si="145"/>
        <v>1.8663315686624794E-5</v>
      </c>
      <c r="JE115" s="86">
        <f t="shared" si="145"/>
        <v>2.0216881225360706E-5</v>
      </c>
      <c r="JF115" s="86">
        <f t="shared" si="145"/>
        <v>3.623477517295771E-5</v>
      </c>
      <c r="JG115" s="86">
        <f t="shared" si="145"/>
        <v>6.4252382237590681E-5</v>
      </c>
      <c r="JH115" s="86">
        <f t="shared" si="145"/>
        <v>4.7646252677003253E-5</v>
      </c>
      <c r="JI115" s="86">
        <f t="shared" si="145"/>
        <v>2.4627429869639562E-5</v>
      </c>
      <c r="JJ115" s="86">
        <f t="shared" si="145"/>
        <v>1.9693547124980107E-5</v>
      </c>
      <c r="JK115" s="86">
        <f t="shared" si="145"/>
        <v>1.2716803952548712E-5</v>
      </c>
      <c r="JL115" s="86">
        <f t="shared" si="145"/>
        <v>2.8264005360686858E-4</v>
      </c>
      <c r="JM115" s="86">
        <f t="shared" si="145"/>
        <v>1.3916236223908676E-3</v>
      </c>
    </row>
    <row r="116" spans="2:273" x14ac:dyDescent="0.25">
      <c r="B116" s="2">
        <v>89</v>
      </c>
      <c r="C116" s="37">
        <v>43.194000000000003</v>
      </c>
      <c r="D116" s="37">
        <v>44.177</v>
      </c>
      <c r="E116" s="37">
        <v>44.484000000000002</v>
      </c>
      <c r="F116" s="37">
        <v>44.533000000000001</v>
      </c>
      <c r="G116" s="37">
        <v>45.2</v>
      </c>
      <c r="H116" s="37">
        <v>45.482999999999997</v>
      </c>
      <c r="I116" s="37">
        <v>45.067</v>
      </c>
      <c r="J116" s="37">
        <v>46.383000000000003</v>
      </c>
      <c r="K116" s="37">
        <v>45.383000000000003</v>
      </c>
      <c r="L116" s="37">
        <v>45.017000000000003</v>
      </c>
      <c r="M116" s="37">
        <v>45.567</v>
      </c>
      <c r="N116" s="37">
        <v>46.683</v>
      </c>
      <c r="O116" s="37">
        <v>46.232999999999997</v>
      </c>
      <c r="P116" s="37">
        <v>46.982999999999997</v>
      </c>
      <c r="Q116" s="37">
        <v>47.667000000000002</v>
      </c>
      <c r="S116" s="4">
        <f t="shared" si="146"/>
        <v>42.099686520074052</v>
      </c>
      <c r="T116" s="4">
        <f t="shared" si="146"/>
        <v>43.330217507899462</v>
      </c>
      <c r="U116" s="4">
        <f t="shared" si="146"/>
        <v>42.865026890503252</v>
      </c>
      <c r="V116" s="4">
        <f t="shared" si="146"/>
        <v>43.771940378466176</v>
      </c>
      <c r="W116" s="4">
        <f t="shared" si="146"/>
        <v>44.036907424145106</v>
      </c>
      <c r="X116" s="4">
        <f t="shared" si="146"/>
        <v>44.847651191751453</v>
      </c>
      <c r="Y116" s="4">
        <f t="shared" si="146"/>
        <v>44.884043347109035</v>
      </c>
      <c r="Z116" s="4">
        <f t="shared" si="146"/>
        <v>44.887024133748639</v>
      </c>
      <c r="AA116" s="4">
        <f t="shared" si="146"/>
        <v>44.92428745167139</v>
      </c>
      <c r="AB116" s="4">
        <f t="shared" si="146"/>
        <v>44.593510233413603</v>
      </c>
      <c r="AC116" s="4">
        <f t="shared" si="146"/>
        <v>44.234715097090088</v>
      </c>
      <c r="AD116" s="4">
        <f t="shared" si="146"/>
        <v>44.998884246312095</v>
      </c>
      <c r="AE116" s="4">
        <f t="shared" si="146"/>
        <v>45.15414607767778</v>
      </c>
      <c r="AF116" s="4">
        <f t="shared" si="146"/>
        <v>45.896372859047332</v>
      </c>
      <c r="AG116" s="4">
        <f t="shared" si="146"/>
        <v>47.428214471911708</v>
      </c>
      <c r="AI116" s="4">
        <f t="shared" si="147"/>
        <v>1.0943134799259511</v>
      </c>
      <c r="AJ116" s="4">
        <f t="shared" si="147"/>
        <v>0.84678249210053735</v>
      </c>
      <c r="AK116" s="4">
        <f t="shared" si="147"/>
        <v>1.6189731094967499</v>
      </c>
      <c r="AL116" s="4">
        <f t="shared" si="147"/>
        <v>0.76105962153382478</v>
      </c>
      <c r="AM116" s="4">
        <f t="shared" si="147"/>
        <v>1.1630925758548969</v>
      </c>
      <c r="AN116" s="4">
        <f t="shared" si="147"/>
        <v>0.63534880824854412</v>
      </c>
      <c r="AO116" s="4">
        <f t="shared" si="147"/>
        <v>0.18295665289096519</v>
      </c>
      <c r="AP116" s="4">
        <f t="shared" si="147"/>
        <v>1.4959758662513636</v>
      </c>
      <c r="AQ116" s="4">
        <f t="shared" si="147"/>
        <v>0.45871254832861297</v>
      </c>
      <c r="AR116" s="4">
        <f t="shared" si="147"/>
        <v>0.4234897665863997</v>
      </c>
      <c r="AS116" s="4">
        <f t="shared" si="147"/>
        <v>1.3322849029099118</v>
      </c>
      <c r="AT116" s="4">
        <f t="shared" si="147"/>
        <v>1.6841157536879052</v>
      </c>
      <c r="AU116" s="4">
        <f t="shared" si="147"/>
        <v>1.0788539223222173</v>
      </c>
      <c r="AV116" s="4">
        <f t="shared" si="147"/>
        <v>1.0866271409526647</v>
      </c>
      <c r="AW116" s="4">
        <f t="shared" si="147"/>
        <v>0.23878552808829312</v>
      </c>
      <c r="AY116" s="2">
        <f t="shared" si="139"/>
        <v>42.062371877638952</v>
      </c>
      <c r="AZ116" s="2">
        <f t="shared" si="139"/>
        <v>43.303935247521615</v>
      </c>
      <c r="BA116" s="2">
        <f t="shared" si="139"/>
        <v>42.847311132929072</v>
      </c>
      <c r="BB116" s="2">
        <f t="shared" si="139"/>
        <v>43.759579010909384</v>
      </c>
      <c r="BC116" s="2">
        <f t="shared" si="139"/>
        <v>44.005012977091688</v>
      </c>
      <c r="BD116" s="2">
        <f t="shared" si="139"/>
        <v>44.836248217442382</v>
      </c>
      <c r="BE116" s="2">
        <f t="shared" si="139"/>
        <v>44.870404447802755</v>
      </c>
      <c r="BF116" s="2">
        <f t="shared" si="139"/>
        <v>44.858362578114196</v>
      </c>
      <c r="BG116" s="2">
        <f t="shared" si="139"/>
        <v>44.874135591732923</v>
      </c>
      <c r="BH116" s="2">
        <f t="shared" si="139"/>
        <v>44.552711638991532</v>
      </c>
      <c r="BI116" s="2">
        <f t="shared" si="139"/>
        <v>44.2105284108655</v>
      </c>
      <c r="BJ116" s="2">
        <f t="shared" si="139"/>
        <v>44.978233106015693</v>
      </c>
      <c r="BK116" s="2">
        <f t="shared" si="139"/>
        <v>45.140057155220305</v>
      </c>
      <c r="BL116" s="2">
        <f t="shared" si="139"/>
        <v>45.675789245949645</v>
      </c>
      <c r="BM116" s="2">
        <f t="shared" si="139"/>
        <v>46.130054014233117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43.194000000000003</v>
      </c>
      <c r="CF116" s="2">
        <f t="shared" si="140"/>
        <v>44.177</v>
      </c>
      <c r="CG116" s="2">
        <f t="shared" si="140"/>
        <v>44.484000000000002</v>
      </c>
      <c r="CH116" s="2">
        <f t="shared" si="140"/>
        <v>44.533000000000001</v>
      </c>
      <c r="CI116" s="2">
        <f t="shared" si="140"/>
        <v>45.2</v>
      </c>
      <c r="CJ116" s="2">
        <f t="shared" si="140"/>
        <v>45.482999999999997</v>
      </c>
      <c r="CK116" s="2">
        <f t="shared" si="140"/>
        <v>45.067</v>
      </c>
      <c r="CL116" s="2">
        <f t="shared" si="140"/>
        <v>46.383000000000003</v>
      </c>
      <c r="CM116" s="2">
        <f t="shared" si="140"/>
        <v>45.383000000000003</v>
      </c>
      <c r="CN116" s="2">
        <f t="shared" si="140"/>
        <v>45.017000000000003</v>
      </c>
      <c r="CO116" s="2">
        <f t="shared" si="140"/>
        <v>45.567</v>
      </c>
      <c r="CP116" s="2">
        <f t="shared" si="140"/>
        <v>46.683</v>
      </c>
      <c r="CQ116" s="2">
        <f t="shared" si="140"/>
        <v>46.232999999999997</v>
      </c>
      <c r="CR116" s="2">
        <f t="shared" si="140"/>
        <v>46.982999999999997</v>
      </c>
      <c r="CS116" s="2">
        <f t="shared" si="140"/>
        <v>47.667000000000002</v>
      </c>
      <c r="CU116" s="2">
        <f t="shared" si="110"/>
        <v>43.194000000000003</v>
      </c>
      <c r="CV116" s="2">
        <f t="shared" si="111"/>
        <v>44.177</v>
      </c>
      <c r="CW116" s="2">
        <f t="shared" si="112"/>
        <v>44.484000000000002</v>
      </c>
      <c r="CX116" s="2">
        <f t="shared" si="113"/>
        <v>44.533000000000001</v>
      </c>
      <c r="CY116" s="2">
        <f t="shared" si="114"/>
        <v>45.2</v>
      </c>
      <c r="CZ116" s="2">
        <f t="shared" si="115"/>
        <v>45.482999999999997</v>
      </c>
      <c r="DA116" s="2">
        <f t="shared" si="116"/>
        <v>45.067</v>
      </c>
      <c r="DB116" s="2">
        <f t="shared" si="117"/>
        <v>46.383000000000003</v>
      </c>
      <c r="DC116" s="2">
        <f t="shared" si="118"/>
        <v>45.383000000000003</v>
      </c>
      <c r="DD116" s="2">
        <f t="shared" si="119"/>
        <v>45.017000000000003</v>
      </c>
      <c r="DE116" s="2">
        <f t="shared" si="120"/>
        <v>45.567</v>
      </c>
      <c r="DF116" s="2">
        <f t="shared" si="121"/>
        <v>46.683</v>
      </c>
      <c r="DG116" s="2">
        <f t="shared" si="122"/>
        <v>46.232999999999997</v>
      </c>
      <c r="DH116" s="2">
        <f t="shared" si="123"/>
        <v>46.982999999999997</v>
      </c>
      <c r="DI116" s="2">
        <f t="shared" si="124"/>
        <v>47.667000000000002</v>
      </c>
      <c r="DK116" s="2">
        <f t="shared" si="148"/>
        <v>67.800112633689849</v>
      </c>
      <c r="DL116" s="2">
        <f t="shared" si="148"/>
        <v>72.252463865546218</v>
      </c>
      <c r="DM116" s="2">
        <f t="shared" si="148"/>
        <v>69.150356070356082</v>
      </c>
      <c r="DN116" s="2">
        <f t="shared" si="148"/>
        <v>69.150981767481767</v>
      </c>
      <c r="DO116" s="2">
        <f t="shared" si="148"/>
        <v>70.685847058823541</v>
      </c>
      <c r="DP116" s="2">
        <f t="shared" si="148"/>
        <v>67.352435607035602</v>
      </c>
      <c r="DQ116" s="2">
        <f t="shared" si="148"/>
        <v>65.344833290433314</v>
      </c>
      <c r="DR116" s="2">
        <f t="shared" si="148"/>
        <v>65.134098039215701</v>
      </c>
      <c r="DS116" s="2">
        <f t="shared" si="148"/>
        <v>67.139115873015868</v>
      </c>
      <c r="DT116" s="2">
        <f t="shared" si="148"/>
        <v>65.372844444444425</v>
      </c>
      <c r="DU116" s="2">
        <f t="shared" si="148"/>
        <v>63.401025841631125</v>
      </c>
      <c r="DV116" s="2">
        <f t="shared" si="148"/>
        <v>65.920939682539682</v>
      </c>
      <c r="DW116" s="2">
        <f t="shared" si="148"/>
        <v>66.249435564135553</v>
      </c>
      <c r="DX116" s="2">
        <f t="shared" si="148"/>
        <v>67.907084033613444</v>
      </c>
      <c r="DY116" s="2">
        <f t="shared" si="148"/>
        <v>68.897059893048137</v>
      </c>
      <c r="EA116" s="2">
        <f t="shared" si="94"/>
        <v>41.905623174630605</v>
      </c>
      <c r="EB116" s="2">
        <f t="shared" si="94"/>
        <v>43.099047528517112</v>
      </c>
      <c r="EC116" s="2">
        <f t="shared" si="94"/>
        <v>42.647845866408133</v>
      </c>
      <c r="ED116" s="2">
        <f t="shared" si="94"/>
        <v>43.568108083674886</v>
      </c>
      <c r="EE116" s="2">
        <f t="shared" ref="EE116:EL147" si="151">CI$228*$B116+CI$229</f>
        <v>43.820988910154853</v>
      </c>
      <c r="EF116" s="2">
        <f t="shared" si="151"/>
        <v>44.661986252310541</v>
      </c>
      <c r="EG116" s="2">
        <f t="shared" si="151"/>
        <v>44.709255603049911</v>
      </c>
      <c r="EH116" s="2">
        <f t="shared" si="151"/>
        <v>44.689963007447481</v>
      </c>
      <c r="EI116" s="2">
        <f t="shared" si="151"/>
        <v>44.689811609465472</v>
      </c>
      <c r="EJ116" s="2">
        <f t="shared" si="151"/>
        <v>44.385963547995139</v>
      </c>
      <c r="EK116" s="2">
        <f t="shared" si="151"/>
        <v>44.052405188139645</v>
      </c>
      <c r="EL116" s="2">
        <f t="shared" si="151"/>
        <v>44.811589669554067</v>
      </c>
      <c r="EM116" s="2">
        <f t="shared" si="135"/>
        <v>44.98072109634704</v>
      </c>
      <c r="EN116" s="2">
        <f t="shared" si="135"/>
        <v>45.519983563808772</v>
      </c>
      <c r="EO116" s="2">
        <f t="shared" si="135"/>
        <v>45.927029046523984</v>
      </c>
      <c r="EQ116" s="2">
        <f t="shared" si="149"/>
        <v>41.896622051307105</v>
      </c>
      <c r="ER116" s="2">
        <f t="shared" si="149"/>
        <v>43.217359299165224</v>
      </c>
      <c r="ES116" s="2">
        <f t="shared" si="149"/>
        <v>42.618246362844182</v>
      </c>
      <c r="ET116" s="2">
        <f t="shared" si="149"/>
        <v>43.496999215541351</v>
      </c>
      <c r="EU116" s="2">
        <f t="shared" si="149"/>
        <v>43.817829668601789</v>
      </c>
      <c r="EV116" s="2">
        <f t="shared" si="149"/>
        <v>44.695863178124263</v>
      </c>
      <c r="EW116" s="2">
        <f t="shared" si="149"/>
        <v>44.760564254736153</v>
      </c>
      <c r="EX116" s="2">
        <f t="shared" si="149"/>
        <v>44.692674629945486</v>
      </c>
      <c r="EY116" s="2">
        <f t="shared" si="149"/>
        <v>44.762572199701744</v>
      </c>
      <c r="EZ116" s="2">
        <f t="shared" si="149"/>
        <v>44.425475787725397</v>
      </c>
      <c r="FA116" s="2">
        <f t="shared" si="149"/>
        <v>44.078048671128116</v>
      </c>
      <c r="FB116" s="2">
        <f t="shared" si="149"/>
        <v>44.892598216431438</v>
      </c>
      <c r="FC116" s="2">
        <f t="shared" si="149"/>
        <v>45.032221344955886</v>
      </c>
      <c r="FD116" s="2">
        <f t="shared" si="149"/>
        <v>45.582604244803036</v>
      </c>
      <c r="FE116" s="2">
        <f t="shared" si="149"/>
        <v>45.67792073244955</v>
      </c>
      <c r="FG116" s="2">
        <f t="shared" si="150"/>
        <v>0.9939341257848886</v>
      </c>
      <c r="FH116" s="2">
        <f t="shared" si="150"/>
        <v>0.99306632758715685</v>
      </c>
      <c r="FI116" s="2">
        <f t="shared" si="150"/>
        <v>0.99244896062971044</v>
      </c>
      <c r="FJ116" s="2">
        <f t="shared" si="150"/>
        <v>0.99245399278523494</v>
      </c>
      <c r="FK116" s="2">
        <f t="shared" si="150"/>
        <v>0.99314726596213221</v>
      </c>
      <c r="FL116" s="2">
        <f t="shared" si="150"/>
        <v>0.9923534632860852</v>
      </c>
      <c r="FM116" s="2">
        <f t="shared" si="150"/>
        <v>0.99224746393430718</v>
      </c>
      <c r="FN116" s="2">
        <f t="shared" si="150"/>
        <v>0.99176640032895469</v>
      </c>
      <c r="FO116" s="2">
        <f t="shared" si="150"/>
        <v>0.99187968007193339</v>
      </c>
      <c r="FP116" s="2">
        <f t="shared" si="150"/>
        <v>0.99210191842779771</v>
      </c>
      <c r="FQ116" s="2">
        <f t="shared" si="150"/>
        <v>0.9918591567012035</v>
      </c>
      <c r="FR116" s="2">
        <f t="shared" si="150"/>
        <v>0.99218782623245516</v>
      </c>
      <c r="FS116" s="2">
        <f t="shared" si="150"/>
        <v>0.99255405653761941</v>
      </c>
      <c r="FT116" s="2">
        <f t="shared" si="150"/>
        <v>0.99308138088498776</v>
      </c>
      <c r="FU116" s="2">
        <f t="shared" si="150"/>
        <v>0.9910380546801224</v>
      </c>
      <c r="FW116" s="2">
        <f t="shared" si="141"/>
        <v>3.5996942069513961E-2</v>
      </c>
      <c r="FX116" s="2">
        <f t="shared" si="141"/>
        <v>2.3222375874017209E-2</v>
      </c>
      <c r="FY116" s="2">
        <f t="shared" si="141"/>
        <v>2.2170352930013584E-2</v>
      </c>
      <c r="FZ116" s="2">
        <f t="shared" si="141"/>
        <v>2.218601138430332E-2</v>
      </c>
      <c r="GA116" s="2">
        <f t="shared" si="141"/>
        <v>2.3316014237331508E-2</v>
      </c>
      <c r="GB116" s="2">
        <f t="shared" si="141"/>
        <v>2.2393150130818284E-2</v>
      </c>
      <c r="GC116" s="2">
        <f t="shared" si="141"/>
        <v>2.2818461536538145E-2</v>
      </c>
      <c r="GD116" s="2">
        <f t="shared" si="141"/>
        <v>2.6090355271443461E-2</v>
      </c>
      <c r="GE116" s="2">
        <f t="shared" si="141"/>
        <v>2.787840887935392E-2</v>
      </c>
      <c r="GF116" s="2">
        <f t="shared" si="141"/>
        <v>2.510598581383584E-2</v>
      </c>
      <c r="GG116" s="2">
        <f t="shared" si="141"/>
        <v>2.3753947082556962E-2</v>
      </c>
      <c r="GH116" s="2">
        <f t="shared" si="141"/>
        <v>2.1399298062823469E-2</v>
      </c>
      <c r="GI116" s="2">
        <f t="shared" si="141"/>
        <v>1.8842888234638117E-2</v>
      </c>
      <c r="GJ116" s="2">
        <f t="shared" si="141"/>
        <v>1.4657472359093203E-2</v>
      </c>
      <c r="GK116" s="2">
        <f t="shared" si="141"/>
        <v>1.1365308074290653E-2</v>
      </c>
      <c r="GM116" s="86">
        <f t="shared" si="142"/>
        <v>9.3185799420863094E-52</v>
      </c>
      <c r="GN116" s="86">
        <f t="shared" si="142"/>
        <v>2.6717072200331185E-53</v>
      </c>
      <c r="GO116" s="86">
        <f t="shared" si="142"/>
        <v>4.170218178865964E-72</v>
      </c>
      <c r="GP116" s="86">
        <f t="shared" si="142"/>
        <v>8.3057759913195249E-93</v>
      </c>
      <c r="GQ116" s="86">
        <f t="shared" si="142"/>
        <v>3.2926409054426763E-109</v>
      </c>
      <c r="GR116" s="86">
        <f t="shared" si="142"/>
        <v>5.6920220003608113E-131</v>
      </c>
      <c r="GS116" s="86">
        <f t="shared" si="142"/>
        <v>1.9226248854445388E-125</v>
      </c>
      <c r="GT116" s="86">
        <f t="shared" si="142"/>
        <v>3.0487756560666E-110</v>
      </c>
      <c r="GU116" s="86">
        <f t="shared" si="142"/>
        <v>1.7209812108135986E-101</v>
      </c>
      <c r="GV116" s="86">
        <f t="shared" si="142"/>
        <v>9.1415105598990646E-88</v>
      </c>
      <c r="GW116" s="86">
        <f t="shared" si="142"/>
        <v>2.6260874340383428E-91</v>
      </c>
      <c r="GX116" s="86">
        <f t="shared" si="142"/>
        <v>1.8001355251291981E-87</v>
      </c>
      <c r="GY116" s="86">
        <f t="shared" si="142"/>
        <v>4.8725908528629486E-80</v>
      </c>
      <c r="GZ116" s="86">
        <f t="shared" si="142"/>
        <v>5.0941784721404598E-71</v>
      </c>
      <c r="HA116" s="86">
        <f t="shared" si="142"/>
        <v>1.1143862175497557E-83</v>
      </c>
      <c r="HC116" s="86">
        <f t="shared" si="73"/>
        <v>2.7328017212440318E-12</v>
      </c>
      <c r="HD116" s="86">
        <f t="shared" si="73"/>
        <v>9.6841169093749815E-13</v>
      </c>
      <c r="HE116" s="86">
        <f t="shared" si="73"/>
        <v>2.4169730701574019E-17</v>
      </c>
      <c r="HF116" s="86">
        <f t="shared" si="73"/>
        <v>5.9204272131794696E-22</v>
      </c>
      <c r="HG116" s="86">
        <f t="shared" si="73"/>
        <v>2.774202534267657E-29</v>
      </c>
      <c r="HH116" s="86">
        <f t="shared" si="73"/>
        <v>4.0064728390565596E-37</v>
      </c>
      <c r="HI116" s="86">
        <f t="shared" si="138"/>
        <v>9.1512062947884576E-37</v>
      </c>
      <c r="HJ116" s="86">
        <f t="shared" si="138"/>
        <v>3.4332720661982454E-37</v>
      </c>
      <c r="HK116" s="86">
        <f t="shared" si="138"/>
        <v>1.0402413275290531E-30</v>
      </c>
      <c r="HL116" s="86">
        <f t="shared" si="138"/>
        <v>6.6377840050386622E-24</v>
      </c>
      <c r="HM116" s="86">
        <f t="shared" si="138"/>
        <v>1.5614315732842978E-25</v>
      </c>
      <c r="HN116" s="86">
        <f t="shared" si="138"/>
        <v>2.0914203632324557E-23</v>
      </c>
      <c r="HO116" s="86">
        <f t="shared" si="138"/>
        <v>1.041221211393324E-18</v>
      </c>
      <c r="HP116" s="86">
        <f t="shared" si="138"/>
        <v>8.0194952027248024E-15</v>
      </c>
      <c r="HQ116" s="86">
        <f t="shared" si="138"/>
        <v>1.1737229155508733E-20</v>
      </c>
      <c r="HS116" s="86">
        <f t="shared" si="143"/>
        <v>3.7968607128055936E-3</v>
      </c>
      <c r="HT116" s="86">
        <f t="shared" si="143"/>
        <v>6.0151150626352524E-4</v>
      </c>
      <c r="HU116" s="86">
        <f t="shared" si="143"/>
        <v>1.9543400617370822E-4</v>
      </c>
      <c r="HV116" s="86">
        <f t="shared" si="143"/>
        <v>8.8709139543796285E-5</v>
      </c>
      <c r="HW116" s="86">
        <f t="shared" si="143"/>
        <v>1.9933793474574885E-4</v>
      </c>
      <c r="HX116" s="86">
        <f t="shared" si="143"/>
        <v>5.5549867571322216E-5</v>
      </c>
      <c r="HY116" s="86">
        <f t="shared" si="143"/>
        <v>6.0069354515911389E-5</v>
      </c>
      <c r="HZ116" s="86">
        <f t="shared" si="143"/>
        <v>1.0922115196374923E-4</v>
      </c>
      <c r="IA116" s="86">
        <f t="shared" si="143"/>
        <v>1.8692986451265391E-4</v>
      </c>
      <c r="IB116" s="86">
        <f t="shared" si="143"/>
        <v>1.3433438537720533E-4</v>
      </c>
      <c r="IC116" s="86">
        <f t="shared" si="143"/>
        <v>7.2350333259089104E-5</v>
      </c>
      <c r="ID116" s="86">
        <f t="shared" si="143"/>
        <v>5.667803025122959E-5</v>
      </c>
      <c r="IE116" s="86">
        <f t="shared" si="143"/>
        <v>3.5651462704513635E-5</v>
      </c>
      <c r="IF116" s="86">
        <f t="shared" si="143"/>
        <v>5.5304561326463661E-4</v>
      </c>
      <c r="IG116" s="86">
        <f t="shared" si="143"/>
        <v>2.240839617225886E-3</v>
      </c>
      <c r="II116" s="86">
        <f t="shared" si="144"/>
        <v>1.0319060344377984E-29</v>
      </c>
      <c r="IJ116" s="86">
        <f t="shared" si="144"/>
        <v>6.4685498299784388E-41</v>
      </c>
      <c r="IK116" s="86">
        <f t="shared" si="144"/>
        <v>6.2749629032923183E-48</v>
      </c>
      <c r="IL116" s="86">
        <f t="shared" si="144"/>
        <v>1.2154339503006535E-49</v>
      </c>
      <c r="IM116" s="86">
        <f t="shared" si="144"/>
        <v>4.7354679776070721E-47</v>
      </c>
      <c r="IN116" s="86">
        <f t="shared" si="144"/>
        <v>7.3212003615135172E-54</v>
      </c>
      <c r="IO116" s="86">
        <f t="shared" si="144"/>
        <v>1.4090875820823475E-53</v>
      </c>
      <c r="IP116" s="86">
        <f t="shared" si="144"/>
        <v>2.9427694944418528E-54</v>
      </c>
      <c r="IQ116" s="86">
        <f t="shared" si="144"/>
        <v>4.3682372902541273E-52</v>
      </c>
      <c r="IR116" s="86">
        <f t="shared" si="144"/>
        <v>2.3682068475374232E-50</v>
      </c>
      <c r="IS116" s="86">
        <f t="shared" si="144"/>
        <v>2.2320973647681525E-52</v>
      </c>
      <c r="IT116" s="86">
        <f t="shared" si="144"/>
        <v>4.2891822549565119E-52</v>
      </c>
      <c r="IU116" s="86">
        <f t="shared" si="144"/>
        <v>1.0192665379706161E-50</v>
      </c>
      <c r="IV116" s="86">
        <f t="shared" si="144"/>
        <v>3.410388447405834E-28</v>
      </c>
      <c r="IW116" s="86">
        <f t="shared" si="144"/>
        <v>2.4091519345860509E-16</v>
      </c>
      <c r="IY116" s="86">
        <f t="shared" si="145"/>
        <v>3.7968607155383955E-3</v>
      </c>
      <c r="IZ116" s="86">
        <f t="shared" si="145"/>
        <v>6.0151150723193689E-4</v>
      </c>
      <c r="JA116" s="86">
        <f t="shared" si="145"/>
        <v>1.954340061737324E-4</v>
      </c>
      <c r="JB116" s="86">
        <f t="shared" si="145"/>
        <v>8.8709139543796285E-5</v>
      </c>
      <c r="JC116" s="86">
        <f t="shared" si="145"/>
        <v>1.9933793474574885E-4</v>
      </c>
      <c r="JD116" s="86">
        <f t="shared" si="145"/>
        <v>5.5549867571322216E-5</v>
      </c>
      <c r="JE116" s="86">
        <f t="shared" si="145"/>
        <v>6.0069354515911389E-5</v>
      </c>
      <c r="JF116" s="86">
        <f t="shared" si="145"/>
        <v>1.0922115196374923E-4</v>
      </c>
      <c r="JG116" s="86">
        <f t="shared" si="145"/>
        <v>1.8692986451265391E-4</v>
      </c>
      <c r="JH116" s="86">
        <f t="shared" si="145"/>
        <v>1.3433438537720533E-4</v>
      </c>
      <c r="JI116" s="86">
        <f t="shared" si="145"/>
        <v>7.2350333259089104E-5</v>
      </c>
      <c r="JJ116" s="86">
        <f t="shared" si="145"/>
        <v>5.667803025122959E-5</v>
      </c>
      <c r="JK116" s="86">
        <f t="shared" si="145"/>
        <v>3.5651462704514679E-5</v>
      </c>
      <c r="JL116" s="86">
        <f t="shared" si="145"/>
        <v>5.5304561327265613E-4</v>
      </c>
      <c r="JM116" s="86">
        <f t="shared" si="145"/>
        <v>2.2408396172261271E-3</v>
      </c>
    </row>
    <row r="117" spans="2:273" x14ac:dyDescent="0.25">
      <c r="B117" s="2">
        <v>90</v>
      </c>
      <c r="C117" s="37">
        <v>43.274000000000001</v>
      </c>
      <c r="D117" s="37">
        <v>44.694000000000003</v>
      </c>
      <c r="E117" s="37">
        <v>44.597000000000001</v>
      </c>
      <c r="F117" s="37">
        <v>45.216999999999999</v>
      </c>
      <c r="G117" s="37">
        <v>44.482999999999997</v>
      </c>
      <c r="H117" s="37">
        <v>47.3</v>
      </c>
      <c r="I117" s="37">
        <v>46.3</v>
      </c>
      <c r="J117" s="37">
        <v>46.1</v>
      </c>
      <c r="K117" s="37">
        <v>45.966999999999999</v>
      </c>
      <c r="L117" s="37">
        <v>46.232999999999997</v>
      </c>
      <c r="M117" s="37">
        <v>46.133000000000003</v>
      </c>
      <c r="N117" s="37">
        <v>45.55</v>
      </c>
      <c r="O117" s="37">
        <v>45.933</v>
      </c>
      <c r="P117" s="37">
        <v>47.232999999999997</v>
      </c>
      <c r="Q117" s="37">
        <v>48.017000000000003</v>
      </c>
      <c r="S117" s="4">
        <f t="shared" si="146"/>
        <v>41.997269434779191</v>
      </c>
      <c r="T117" s="4">
        <f t="shared" si="146"/>
        <v>43.220841633490416</v>
      </c>
      <c r="U117" s="4">
        <f t="shared" si="146"/>
        <v>42.746936476486518</v>
      </c>
      <c r="V117" s="4">
        <f t="shared" si="146"/>
        <v>43.621641446651239</v>
      </c>
      <c r="W117" s="4">
        <f t="shared" si="146"/>
        <v>43.933222677613216</v>
      </c>
      <c r="X117" s="4">
        <f t="shared" si="146"/>
        <v>44.72482721945309</v>
      </c>
      <c r="Y117" s="4">
        <f t="shared" si="146"/>
        <v>44.76483247729243</v>
      </c>
      <c r="Z117" s="4">
        <f t="shared" si="146"/>
        <v>44.767874336332781</v>
      </c>
      <c r="AA117" s="4">
        <f t="shared" si="146"/>
        <v>44.879681600108356</v>
      </c>
      <c r="AB117" s="4">
        <f t="shared" si="146"/>
        <v>44.491777155215694</v>
      </c>
      <c r="AC117" s="4">
        <f t="shared" si="146"/>
        <v>44.11815803611519</v>
      </c>
      <c r="AD117" s="4">
        <f t="shared" si="146"/>
        <v>44.875101701943137</v>
      </c>
      <c r="AE117" s="4">
        <f t="shared" si="146"/>
        <v>45.010688698967712</v>
      </c>
      <c r="AF117" s="4">
        <f t="shared" si="146"/>
        <v>45.926251823770336</v>
      </c>
      <c r="AG117" s="4">
        <f t="shared" si="146"/>
        <v>47.942357995805445</v>
      </c>
      <c r="AI117" s="4">
        <f t="shared" si="147"/>
        <v>1.2767305652208094</v>
      </c>
      <c r="AJ117" s="4">
        <f t="shared" si="147"/>
        <v>1.4731583665095869</v>
      </c>
      <c r="AK117" s="4">
        <f t="shared" si="147"/>
        <v>1.8500635235134837</v>
      </c>
      <c r="AL117" s="4">
        <f t="shared" si="147"/>
        <v>1.5953585533487598</v>
      </c>
      <c r="AM117" s="4">
        <f t="shared" si="147"/>
        <v>0.54977732238678101</v>
      </c>
      <c r="AN117" s="4">
        <f t="shared" si="147"/>
        <v>2.5751727805469073</v>
      </c>
      <c r="AO117" s="4">
        <f t="shared" si="147"/>
        <v>1.5351675227075674</v>
      </c>
      <c r="AP117" s="4">
        <f t="shared" si="147"/>
        <v>1.3321256636672203</v>
      </c>
      <c r="AQ117" s="4">
        <f t="shared" si="147"/>
        <v>1.0873183998916431</v>
      </c>
      <c r="AR117" s="4">
        <f t="shared" si="147"/>
        <v>1.7412228447843034</v>
      </c>
      <c r="AS117" s="4">
        <f t="shared" si="147"/>
        <v>2.0148419638848125</v>
      </c>
      <c r="AT117" s="4">
        <f t="shared" si="147"/>
        <v>0.67489829805685986</v>
      </c>
      <c r="AU117" s="4">
        <f t="shared" si="147"/>
        <v>0.92231130103228764</v>
      </c>
      <c r="AV117" s="4">
        <f t="shared" si="147"/>
        <v>1.3067481762296609</v>
      </c>
      <c r="AW117" s="4">
        <f t="shared" si="147"/>
        <v>7.4642004194558353E-2</v>
      </c>
      <c r="AY117" s="2">
        <f t="shared" si="139"/>
        <v>41.930263360584945</v>
      </c>
      <c r="AZ117" s="2">
        <f t="shared" si="139"/>
        <v>43.16656635619038</v>
      </c>
      <c r="BA117" s="2">
        <f t="shared" si="139"/>
        <v>42.705714045423335</v>
      </c>
      <c r="BB117" s="2">
        <f t="shared" si="139"/>
        <v>43.591050432642525</v>
      </c>
      <c r="BC117" s="2">
        <f t="shared" si="139"/>
        <v>43.858845381996801</v>
      </c>
      <c r="BD117" s="2">
        <f t="shared" si="139"/>
        <v>44.694625104696115</v>
      </c>
      <c r="BE117" s="2">
        <f t="shared" si="139"/>
        <v>44.72879357603307</v>
      </c>
      <c r="BF117" s="2">
        <f t="shared" si="139"/>
        <v>44.691793500640898</v>
      </c>
      <c r="BG117" s="2">
        <f t="shared" si="139"/>
        <v>44.751351483804321</v>
      </c>
      <c r="BH117" s="2">
        <f t="shared" si="139"/>
        <v>44.389603986553482</v>
      </c>
      <c r="BI117" s="2">
        <f t="shared" si="139"/>
        <v>44.05499071467883</v>
      </c>
      <c r="BJ117" s="2">
        <f t="shared" si="139"/>
        <v>44.821945295801015</v>
      </c>
      <c r="BK117" s="2">
        <f t="shared" si="139"/>
        <v>44.975051682449909</v>
      </c>
      <c r="BL117" s="2">
        <f t="shared" si="139"/>
        <v>45.525997954293857</v>
      </c>
      <c r="BM117" s="2">
        <f t="shared" si="139"/>
        <v>45.96993916739298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43.274000000000001</v>
      </c>
      <c r="CF117" s="2">
        <f t="shared" si="140"/>
        <v>44.694000000000003</v>
      </c>
      <c r="CG117" s="2">
        <f t="shared" si="140"/>
        <v>44.597000000000001</v>
      </c>
      <c r="CH117" s="2">
        <f t="shared" si="140"/>
        <v>45.216999999999999</v>
      </c>
      <c r="CI117" s="2">
        <f t="shared" si="140"/>
        <v>44.482999999999997</v>
      </c>
      <c r="CJ117" s="2">
        <f t="shared" si="140"/>
        <v>47.3</v>
      </c>
      <c r="CK117" s="2">
        <f t="shared" si="140"/>
        <v>46.3</v>
      </c>
      <c r="CL117" s="2">
        <f t="shared" si="140"/>
        <v>46.1</v>
      </c>
      <c r="CM117" s="2">
        <f t="shared" si="140"/>
        <v>45.966999999999999</v>
      </c>
      <c r="CN117" s="2">
        <f t="shared" si="140"/>
        <v>46.232999999999997</v>
      </c>
      <c r="CO117" s="2">
        <f t="shared" si="140"/>
        <v>46.133000000000003</v>
      </c>
      <c r="CP117" s="2">
        <f t="shared" si="140"/>
        <v>45.55</v>
      </c>
      <c r="CQ117" s="2">
        <f t="shared" si="140"/>
        <v>45.933</v>
      </c>
      <c r="CR117" s="2">
        <f t="shared" si="140"/>
        <v>47.232999999999997</v>
      </c>
      <c r="CS117" s="2">
        <f t="shared" si="140"/>
        <v>48.017000000000003</v>
      </c>
      <c r="CU117" s="2">
        <f t="shared" si="110"/>
        <v>43.274000000000001</v>
      </c>
      <c r="CV117" s="2">
        <f t="shared" si="111"/>
        <v>44.694000000000003</v>
      </c>
      <c r="CW117" s="2">
        <f t="shared" si="112"/>
        <v>44.597000000000001</v>
      </c>
      <c r="CX117" s="2">
        <f t="shared" si="113"/>
        <v>45.216999999999999</v>
      </c>
      <c r="CY117" s="2">
        <f t="shared" si="114"/>
        <v>44.482999999999997</v>
      </c>
      <c r="CZ117" s="2">
        <f t="shared" si="115"/>
        <v>47.3</v>
      </c>
      <c r="DA117" s="2">
        <f t="shared" si="116"/>
        <v>46.3</v>
      </c>
      <c r="DB117" s="2">
        <f t="shared" si="117"/>
        <v>46.1</v>
      </c>
      <c r="DC117" s="2">
        <f t="shared" si="118"/>
        <v>45.966999999999999</v>
      </c>
      <c r="DD117" s="2">
        <f t="shared" si="119"/>
        <v>46.232999999999997</v>
      </c>
      <c r="DE117" s="2">
        <f t="shared" si="120"/>
        <v>46.133000000000003</v>
      </c>
      <c r="DF117" s="2">
        <f t="shared" si="121"/>
        <v>45.55</v>
      </c>
      <c r="DG117" s="2">
        <f t="shared" si="122"/>
        <v>45.933</v>
      </c>
      <c r="DH117" s="2">
        <f t="shared" si="123"/>
        <v>47.232999999999997</v>
      </c>
      <c r="DI117" s="2">
        <f t="shared" si="124"/>
        <v>48.017000000000003</v>
      </c>
      <c r="DK117" s="2">
        <f t="shared" si="148"/>
        <v>68.009094251336904</v>
      </c>
      <c r="DL117" s="2">
        <f t="shared" si="148"/>
        <v>72.483094117647056</v>
      </c>
      <c r="DM117" s="2">
        <f t="shared" si="148"/>
        <v>69.347554912054918</v>
      </c>
      <c r="DN117" s="2">
        <f t="shared" si="148"/>
        <v>69.337981123981123</v>
      </c>
      <c r="DO117" s="2">
        <f t="shared" si="148"/>
        <v>70.884711204481803</v>
      </c>
      <c r="DP117" s="2">
        <f t="shared" si="148"/>
        <v>67.487038824538814</v>
      </c>
      <c r="DQ117" s="2">
        <f t="shared" si="148"/>
        <v>65.450291720291744</v>
      </c>
      <c r="DR117" s="2">
        <f t="shared" si="148"/>
        <v>65.251285154061634</v>
      </c>
      <c r="DS117" s="2">
        <f t="shared" si="148"/>
        <v>67.273792063492053</v>
      </c>
      <c r="DT117" s="2">
        <f t="shared" si="148"/>
        <v>65.496111111111105</v>
      </c>
      <c r="DU117" s="2">
        <f t="shared" si="148"/>
        <v>63.510233285917515</v>
      </c>
      <c r="DV117" s="2">
        <f t="shared" si="148"/>
        <v>66.0503253968254</v>
      </c>
      <c r="DW117" s="2">
        <f t="shared" si="148"/>
        <v>66.376163878163879</v>
      </c>
      <c r="DX117" s="2">
        <f t="shared" si="148"/>
        <v>68.072924089635862</v>
      </c>
      <c r="DY117" s="2">
        <f t="shared" si="148"/>
        <v>69.142114438502688</v>
      </c>
      <c r="EA117" s="2">
        <f t="shared" ref="EA117:EK159" si="152">CE$228*$B117+CE$229</f>
        <v>41.785124283533513</v>
      </c>
      <c r="EB117" s="2">
        <f t="shared" si="152"/>
        <v>42.977368688655055</v>
      </c>
      <c r="EC117" s="2">
        <f t="shared" si="152"/>
        <v>42.521365266921173</v>
      </c>
      <c r="ED117" s="2">
        <f t="shared" si="152"/>
        <v>43.413925200255569</v>
      </c>
      <c r="EE117" s="2">
        <f t="shared" si="151"/>
        <v>43.688890901015569</v>
      </c>
      <c r="EF117" s="2">
        <f t="shared" si="151"/>
        <v>44.533911390942698</v>
      </c>
      <c r="EG117" s="2">
        <f t="shared" si="151"/>
        <v>44.580279286044359</v>
      </c>
      <c r="EH117" s="2">
        <f t="shared" si="151"/>
        <v>44.53614483362724</v>
      </c>
      <c r="EI117" s="2">
        <f t="shared" si="151"/>
        <v>44.581764294705046</v>
      </c>
      <c r="EJ117" s="2">
        <f t="shared" si="151"/>
        <v>44.235591776427704</v>
      </c>
      <c r="EK117" s="2">
        <f t="shared" si="151"/>
        <v>43.90887276999662</v>
      </c>
      <c r="EL117" s="2">
        <f t="shared" si="151"/>
        <v>44.668060314404883</v>
      </c>
      <c r="EM117" s="2">
        <f t="shared" si="135"/>
        <v>44.827821371990588</v>
      </c>
      <c r="EN117" s="2">
        <f t="shared" si="135"/>
        <v>45.382076291320956</v>
      </c>
      <c r="EO117" s="2">
        <f t="shared" si="135"/>
        <v>45.782197210078095</v>
      </c>
      <c r="EQ117" s="2">
        <f t="shared" si="149"/>
        <v>41.784790011541354</v>
      </c>
      <c r="ER117" s="2">
        <f t="shared" si="149"/>
        <v>43.075842700446529</v>
      </c>
      <c r="ES117" s="2">
        <f t="shared" si="149"/>
        <v>42.500089994257642</v>
      </c>
      <c r="ET117" s="2">
        <f t="shared" si="149"/>
        <v>43.356098949287372</v>
      </c>
      <c r="EU117" s="2">
        <f t="shared" si="149"/>
        <v>43.684358012706127</v>
      </c>
      <c r="EV117" s="2">
        <f t="shared" si="149"/>
        <v>44.555835728223343</v>
      </c>
      <c r="EW117" s="2">
        <f t="shared" si="149"/>
        <v>44.614498957316556</v>
      </c>
      <c r="EX117" s="2">
        <f t="shared" si="149"/>
        <v>44.535554916166667</v>
      </c>
      <c r="EY117" s="2">
        <f t="shared" si="149"/>
        <v>44.628144850979808</v>
      </c>
      <c r="EZ117" s="2">
        <f t="shared" si="149"/>
        <v>44.263386836791199</v>
      </c>
      <c r="FA117" s="2">
        <f t="shared" si="149"/>
        <v>43.927443919694078</v>
      </c>
      <c r="FB117" s="2">
        <f t="shared" si="149"/>
        <v>44.72939153499884</v>
      </c>
      <c r="FC117" s="2">
        <f t="shared" si="149"/>
        <v>44.866820885436361</v>
      </c>
      <c r="FD117" s="2">
        <f t="shared" si="149"/>
        <v>45.423105631632509</v>
      </c>
      <c r="FE117" s="2">
        <f t="shared" si="149"/>
        <v>45.514007956830724</v>
      </c>
      <c r="FG117" s="2">
        <f t="shared" si="150"/>
        <v>0.99446490271163757</v>
      </c>
      <c r="FH117" s="2">
        <f t="shared" si="150"/>
        <v>0.99367255530476484</v>
      </c>
      <c r="FI117" s="2">
        <f t="shared" si="150"/>
        <v>0.99310879166080501</v>
      </c>
      <c r="FJ117" s="2">
        <f t="shared" si="150"/>
        <v>0.99311338714369268</v>
      </c>
      <c r="FK117" s="2">
        <f t="shared" si="150"/>
        <v>0.99374646160523283</v>
      </c>
      <c r="FL117" s="2">
        <f t="shared" si="150"/>
        <v>0.99302158046655009</v>
      </c>
      <c r="FM117" s="2">
        <f t="shared" si="150"/>
        <v>0.99292477678890489</v>
      </c>
      <c r="FN117" s="2">
        <f t="shared" si="150"/>
        <v>0.99248542378666516</v>
      </c>
      <c r="FO117" s="2">
        <f t="shared" si="150"/>
        <v>0.99258888496387432</v>
      </c>
      <c r="FP117" s="2">
        <f t="shared" si="150"/>
        <v>0.99279185472742204</v>
      </c>
      <c r="FQ117" s="2">
        <f t="shared" si="150"/>
        <v>0.99257014061737658</v>
      </c>
      <c r="FR117" s="2">
        <f t="shared" si="150"/>
        <v>0.99287031199297915</v>
      </c>
      <c r="FS117" s="2">
        <f t="shared" si="150"/>
        <v>0.99320476687240766</v>
      </c>
      <c r="FT117" s="2">
        <f t="shared" si="150"/>
        <v>0.99368630082419662</v>
      </c>
      <c r="FU117" s="2">
        <f t="shared" si="150"/>
        <v>0.99182015847942651</v>
      </c>
      <c r="FW117" s="2">
        <f t="shared" si="141"/>
        <v>3.9333260837347665E-2</v>
      </c>
      <c r="FX117" s="2">
        <f t="shared" si="141"/>
        <v>2.5405908067218968E-2</v>
      </c>
      <c r="FY117" s="2">
        <f t="shared" si="141"/>
        <v>2.4257423036293874E-2</v>
      </c>
      <c r="FZ117" s="2">
        <f t="shared" si="141"/>
        <v>2.4274518951102331E-2</v>
      </c>
      <c r="GA117" s="2">
        <f t="shared" si="141"/>
        <v>2.5508121045642422E-2</v>
      </c>
      <c r="GB117" s="2">
        <f t="shared" si="141"/>
        <v>2.4500668374513621E-2</v>
      </c>
      <c r="GC117" s="2">
        <f t="shared" si="141"/>
        <v>2.4964985527951056E-2</v>
      </c>
      <c r="GD117" s="2">
        <f t="shared" si="141"/>
        <v>2.8535677093377097E-2</v>
      </c>
      <c r="GE117" s="2">
        <f t="shared" si="141"/>
        <v>3.0486070358056706E-2</v>
      </c>
      <c r="GF117" s="2">
        <f t="shared" si="141"/>
        <v>2.7461648974494473E-2</v>
      </c>
      <c r="GG117" s="2">
        <f t="shared" si="141"/>
        <v>2.5986131643890003E-2</v>
      </c>
      <c r="GH117" s="2">
        <f t="shared" si="141"/>
        <v>2.3415520858009867E-2</v>
      </c>
      <c r="GI117" s="2">
        <f t="shared" si="141"/>
        <v>2.0623324385532896E-2</v>
      </c>
      <c r="GJ117" s="2">
        <f t="shared" si="141"/>
        <v>1.6048903672446713E-2</v>
      </c>
      <c r="GK117" s="2">
        <f t="shared" si="141"/>
        <v>1.2448163030106251E-2</v>
      </c>
      <c r="GM117" s="86">
        <f t="shared" si="142"/>
        <v>1.0352442508483015E-54</v>
      </c>
      <c r="GN117" s="86">
        <f t="shared" si="142"/>
        <v>2.3903546873648069E-56</v>
      </c>
      <c r="GO117" s="86">
        <f t="shared" si="142"/>
        <v>3.1777637237147652E-76</v>
      </c>
      <c r="GP117" s="86">
        <f t="shared" si="142"/>
        <v>4.0487133363260295E-98</v>
      </c>
      <c r="GQ117" s="86">
        <f t="shared" si="142"/>
        <v>2.5014475954983476E-115</v>
      </c>
      <c r="GR117" s="86">
        <f t="shared" si="142"/>
        <v>2.3398616898701844E-138</v>
      </c>
      <c r="GS117" s="86">
        <f t="shared" si="142"/>
        <v>1.5378257879450064E-132</v>
      </c>
      <c r="GT117" s="86">
        <f t="shared" si="142"/>
        <v>2.2400835024009788E-116</v>
      </c>
      <c r="GU117" s="86">
        <f t="shared" si="142"/>
        <v>3.7308448593708493E-107</v>
      </c>
      <c r="GV117" s="86">
        <f t="shared" si="142"/>
        <v>1.0308152063359189E-92</v>
      </c>
      <c r="GW117" s="86">
        <f t="shared" si="142"/>
        <v>1.8106522854351146E-96</v>
      </c>
      <c r="GX117" s="86">
        <f t="shared" si="142"/>
        <v>2.224014150428336E-92</v>
      </c>
      <c r="GY117" s="86">
        <f t="shared" si="142"/>
        <v>1.4142696215517886E-84</v>
      </c>
      <c r="GZ117" s="86">
        <f t="shared" si="142"/>
        <v>5.1206293297690019E-75</v>
      </c>
      <c r="HA117" s="86">
        <f t="shared" si="142"/>
        <v>2.3520294961947065E-88</v>
      </c>
      <c r="HC117" s="86">
        <f t="shared" si="73"/>
        <v>8.4795700447795839E-14</v>
      </c>
      <c r="HD117" s="86">
        <f t="shared" si="73"/>
        <v>2.7398441426807988E-14</v>
      </c>
      <c r="HE117" s="86">
        <f t="shared" si="73"/>
        <v>1.956891879702553E-19</v>
      </c>
      <c r="HF117" s="86">
        <f t="shared" si="73"/>
        <v>1.2402594227719914E-24</v>
      </c>
      <c r="HG117" s="86">
        <f t="shared" si="73"/>
        <v>9.3369972682399276E-33</v>
      </c>
      <c r="HH117" s="86">
        <f t="shared" si="73"/>
        <v>1.5004726405535338E-41</v>
      </c>
      <c r="HI117" s="86">
        <f t="shared" si="138"/>
        <v>3.7609242282925542E-41</v>
      </c>
      <c r="HJ117" s="86">
        <f t="shared" si="138"/>
        <v>2.1542074303039839E-41</v>
      </c>
      <c r="HK117" s="86">
        <f t="shared" si="138"/>
        <v>4.0303003502994875E-34</v>
      </c>
      <c r="HL117" s="86">
        <f t="shared" si="138"/>
        <v>1.1689295941655946E-26</v>
      </c>
      <c r="HM117" s="86">
        <f t="shared" si="138"/>
        <v>1.4608525399975743E-28</v>
      </c>
      <c r="HN117" s="86">
        <f t="shared" si="138"/>
        <v>3.3504092860389297E-26</v>
      </c>
      <c r="HO117" s="86">
        <f t="shared" si="138"/>
        <v>4.5132988546736056E-21</v>
      </c>
      <c r="HP117" s="86">
        <f t="shared" si="138"/>
        <v>1.1258186169390279E-16</v>
      </c>
      <c r="HQ117" s="86">
        <f t="shared" si="138"/>
        <v>3.2300566473168292E-23</v>
      </c>
      <c r="HS117" s="86">
        <f t="shared" si="143"/>
        <v>7.2591336037154466E-3</v>
      </c>
      <c r="HT117" s="86">
        <f t="shared" si="143"/>
        <v>1.3152894629291075E-3</v>
      </c>
      <c r="HU117" s="86">
        <f t="shared" si="143"/>
        <v>4.8164330806850503E-4</v>
      </c>
      <c r="HV117" s="86">
        <f t="shared" si="143"/>
        <v>2.3220171223086499E-4</v>
      </c>
      <c r="HW117" s="86">
        <f t="shared" si="143"/>
        <v>4.9249300112160779E-4</v>
      </c>
      <c r="HX117" s="86">
        <f t="shared" si="143"/>
        <v>1.5581930623354093E-4</v>
      </c>
      <c r="HY117" s="86">
        <f t="shared" si="143"/>
        <v>1.6815978476633774E-4</v>
      </c>
      <c r="HZ117" s="86">
        <f t="shared" si="143"/>
        <v>3.085533730928075E-4</v>
      </c>
      <c r="IA117" s="86">
        <f t="shared" si="143"/>
        <v>5.099278919879133E-4</v>
      </c>
      <c r="IB117" s="86">
        <f t="shared" si="143"/>
        <v>3.5716565564996336E-4</v>
      </c>
      <c r="IC117" s="86">
        <f t="shared" si="143"/>
        <v>2.0028602701165524E-4</v>
      </c>
      <c r="ID117" s="86">
        <f t="shared" si="143"/>
        <v>1.5425051612078878E-4</v>
      </c>
      <c r="IE117" s="86">
        <f t="shared" si="143"/>
        <v>9.4982779401836385E-5</v>
      </c>
      <c r="IF117" s="86">
        <f t="shared" si="143"/>
        <v>1.0506641864023822E-3</v>
      </c>
      <c r="IG117" s="86">
        <f t="shared" si="143"/>
        <v>3.5429472953964749E-3</v>
      </c>
      <c r="II117" s="86">
        <f t="shared" si="144"/>
        <v>3.6586099148535017E-28</v>
      </c>
      <c r="IJ117" s="86">
        <f t="shared" si="144"/>
        <v>5.2156682946996837E-39</v>
      </c>
      <c r="IK117" s="86">
        <f t="shared" si="144"/>
        <v>1.0371950525053775E-45</v>
      </c>
      <c r="IL117" s="86">
        <f t="shared" si="144"/>
        <v>2.4285901470271133E-47</v>
      </c>
      <c r="IM117" s="86">
        <f t="shared" si="144"/>
        <v>7.6084611103570379E-45</v>
      </c>
      <c r="IN117" s="86">
        <f t="shared" si="144"/>
        <v>2.3626554167019011E-51</v>
      </c>
      <c r="IO117" s="86">
        <f t="shared" si="144"/>
        <v>4.5366785454094262E-51</v>
      </c>
      <c r="IP117" s="86">
        <f t="shared" si="144"/>
        <v>1.2721310384465274E-51</v>
      </c>
      <c r="IQ117" s="86">
        <f t="shared" si="144"/>
        <v>1.641627699348873E-49</v>
      </c>
      <c r="IR117" s="86">
        <f t="shared" si="144"/>
        <v>6.1490287604571665E-48</v>
      </c>
      <c r="IS117" s="86">
        <f t="shared" si="144"/>
        <v>6.6901653482164762E-50</v>
      </c>
      <c r="IT117" s="86">
        <f t="shared" si="144"/>
        <v>1.0648631184634811E-49</v>
      </c>
      <c r="IU117" s="86">
        <f t="shared" si="144"/>
        <v>1.8296037594600391E-48</v>
      </c>
      <c r="IV117" s="86">
        <f t="shared" si="144"/>
        <v>4.8081001140016131E-27</v>
      </c>
      <c r="IW117" s="86">
        <f t="shared" si="144"/>
        <v>9.6979805374445417E-16</v>
      </c>
      <c r="IY117" s="86">
        <f t="shared" si="145"/>
        <v>7.2591336038002425E-3</v>
      </c>
      <c r="IZ117" s="86">
        <f t="shared" si="145"/>
        <v>1.3152894629565059E-3</v>
      </c>
      <c r="JA117" s="86">
        <f t="shared" si="145"/>
        <v>4.8164330806850525E-4</v>
      </c>
      <c r="JB117" s="86">
        <f t="shared" si="145"/>
        <v>2.3220171223086499E-4</v>
      </c>
      <c r="JC117" s="86">
        <f t="shared" si="145"/>
        <v>4.9249300112160779E-4</v>
      </c>
      <c r="JD117" s="86">
        <f t="shared" si="145"/>
        <v>1.5581930623354093E-4</v>
      </c>
      <c r="JE117" s="86">
        <f t="shared" si="145"/>
        <v>1.6815978476633774E-4</v>
      </c>
      <c r="JF117" s="86">
        <f t="shared" si="145"/>
        <v>3.085533730928075E-4</v>
      </c>
      <c r="JG117" s="86">
        <f t="shared" si="145"/>
        <v>5.099278919879133E-4</v>
      </c>
      <c r="JH117" s="86">
        <f t="shared" si="145"/>
        <v>3.5716565564996336E-4</v>
      </c>
      <c r="JI117" s="86">
        <f t="shared" si="145"/>
        <v>2.0028602701165524E-4</v>
      </c>
      <c r="JJ117" s="86">
        <f t="shared" si="145"/>
        <v>1.5425051612078878E-4</v>
      </c>
      <c r="JK117" s="86">
        <f t="shared" si="145"/>
        <v>9.4982779401836385E-5</v>
      </c>
      <c r="JL117" s="86">
        <f t="shared" si="145"/>
        <v>1.0506641864024948E-3</v>
      </c>
      <c r="JM117" s="86">
        <f t="shared" si="145"/>
        <v>3.5429472953974446E-3</v>
      </c>
    </row>
    <row r="118" spans="2:273" x14ac:dyDescent="0.25">
      <c r="B118" s="2">
        <v>91</v>
      </c>
      <c r="C118" s="37">
        <v>44.564999999999998</v>
      </c>
      <c r="D118" s="37">
        <v>44.338999999999999</v>
      </c>
      <c r="E118" s="37">
        <v>45.21</v>
      </c>
      <c r="F118" s="37">
        <v>43.9</v>
      </c>
      <c r="G118" s="37">
        <v>44.267000000000003</v>
      </c>
      <c r="H118" s="37">
        <v>45.767000000000003</v>
      </c>
      <c r="I118" s="37">
        <v>45</v>
      </c>
      <c r="J118" s="37">
        <v>45.933</v>
      </c>
      <c r="K118" s="37">
        <v>44.216999999999999</v>
      </c>
      <c r="L118" s="37">
        <v>45.7</v>
      </c>
      <c r="M118" s="37">
        <v>46.25</v>
      </c>
      <c r="N118" s="37">
        <v>46.35</v>
      </c>
      <c r="O118" s="37">
        <v>47.133000000000003</v>
      </c>
      <c r="P118" s="37">
        <v>48.366999999999997</v>
      </c>
      <c r="Q118" s="37">
        <v>49.35</v>
      </c>
      <c r="S118" s="4">
        <f t="shared" si="146"/>
        <v>41.914231861309922</v>
      </c>
      <c r="T118" s="4">
        <f t="shared" si="146"/>
        <v>43.137139693123551</v>
      </c>
      <c r="U118" s="4">
        <f t="shared" si="146"/>
        <v>42.656082666699405</v>
      </c>
      <c r="V118" s="4">
        <f t="shared" si="146"/>
        <v>43.49514332220761</v>
      </c>
      <c r="W118" s="4">
        <f t="shared" si="146"/>
        <v>43.87783187768833</v>
      </c>
      <c r="X118" s="4">
        <f t="shared" si="146"/>
        <v>44.629120700503961</v>
      </c>
      <c r="Y118" s="4">
        <f t="shared" si="146"/>
        <v>44.67749660688159</v>
      </c>
      <c r="Z118" s="4">
        <f t="shared" si="146"/>
        <v>44.71476797524425</v>
      </c>
      <c r="AA118" s="4">
        <f t="shared" si="146"/>
        <v>44.936320848929697</v>
      </c>
      <c r="AB118" s="4">
        <f t="shared" si="146"/>
        <v>44.467907661760051</v>
      </c>
      <c r="AC118" s="4">
        <f t="shared" si="146"/>
        <v>44.055283176184965</v>
      </c>
      <c r="AD118" s="4">
        <f t="shared" si="146"/>
        <v>44.795531984165521</v>
      </c>
      <c r="AE118" s="4">
        <f t="shared" si="146"/>
        <v>44.896336014498395</v>
      </c>
      <c r="AF118" s="4">
        <f t="shared" si="146"/>
        <v>46.080845279607715</v>
      </c>
      <c r="AG118" s="4">
        <f t="shared" si="146"/>
        <v>48.7494046071875</v>
      </c>
      <c r="AI118" s="4">
        <f t="shared" si="147"/>
        <v>2.6507681386900757</v>
      </c>
      <c r="AJ118" s="4">
        <f t="shared" si="147"/>
        <v>1.2018603068764477</v>
      </c>
      <c r="AK118" s="4">
        <f t="shared" si="147"/>
        <v>2.5539173333005962</v>
      </c>
      <c r="AL118" s="4">
        <f t="shared" si="147"/>
        <v>0.4048566777923881</v>
      </c>
      <c r="AM118" s="4">
        <f t="shared" si="147"/>
        <v>0.38916812231167341</v>
      </c>
      <c r="AN118" s="4">
        <f t="shared" si="147"/>
        <v>1.1378792994960421</v>
      </c>
      <c r="AO118" s="4">
        <f t="shared" si="147"/>
        <v>0.32250339311841003</v>
      </c>
      <c r="AP118" s="4">
        <f t="shared" si="147"/>
        <v>1.2182320247557499</v>
      </c>
      <c r="AQ118" s="4">
        <f t="shared" si="147"/>
        <v>-0.71932084892969783</v>
      </c>
      <c r="AR118" s="4">
        <f t="shared" si="147"/>
        <v>1.2320923382399513</v>
      </c>
      <c r="AS118" s="4">
        <f t="shared" si="147"/>
        <v>2.1947168238150354</v>
      </c>
      <c r="AT118" s="4">
        <f t="shared" si="147"/>
        <v>1.5544680158344804</v>
      </c>
      <c r="AU118" s="4">
        <f t="shared" si="147"/>
        <v>2.2366639855016075</v>
      </c>
      <c r="AV118" s="4">
        <f t="shared" si="147"/>
        <v>2.2861547203922825</v>
      </c>
      <c r="AW118" s="4">
        <f t="shared" si="147"/>
        <v>0.60059539281250096</v>
      </c>
      <c r="AY118" s="2">
        <f t="shared" si="139"/>
        <v>41.799092359622115</v>
      </c>
      <c r="AZ118" s="2">
        <f t="shared" si="139"/>
        <v>43.03027275089422</v>
      </c>
      <c r="BA118" s="2">
        <f t="shared" si="139"/>
        <v>42.565277566402393</v>
      </c>
      <c r="BB118" s="2">
        <f t="shared" si="139"/>
        <v>43.423622688849527</v>
      </c>
      <c r="BC118" s="2">
        <f t="shared" si="139"/>
        <v>43.713707884383069</v>
      </c>
      <c r="BD118" s="2">
        <f t="shared" si="139"/>
        <v>44.55394910339534</v>
      </c>
      <c r="BE118" s="2">
        <f t="shared" si="139"/>
        <v>44.588035850913087</v>
      </c>
      <c r="BF118" s="2">
        <f t="shared" si="139"/>
        <v>44.526126320888622</v>
      </c>
      <c r="BG118" s="2">
        <f t="shared" si="139"/>
        <v>44.629501114155168</v>
      </c>
      <c r="BH118" s="2">
        <f t="shared" si="139"/>
        <v>44.227356232658721</v>
      </c>
      <c r="BI118" s="2">
        <f t="shared" si="139"/>
        <v>43.900288792981478</v>
      </c>
      <c r="BJ118" s="2">
        <f t="shared" si="139"/>
        <v>44.666496006502058</v>
      </c>
      <c r="BK118" s="2">
        <f t="shared" si="139"/>
        <v>44.810875660799375</v>
      </c>
      <c r="BL118" s="2">
        <f t="shared" si="139"/>
        <v>45.376990749288986</v>
      </c>
      <c r="BM118" s="2">
        <f t="shared" si="139"/>
        <v>45.810752706182832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>
        <f t="shared" si="140"/>
        <v>44.338999999999999</v>
      </c>
      <c r="CG118" s="2">
        <f t="shared" si="140"/>
        <v>45.21</v>
      </c>
      <c r="CH118" s="2">
        <f t="shared" si="140"/>
        <v>43.9</v>
      </c>
      <c r="CI118" s="2">
        <f t="shared" si="140"/>
        <v>44.267000000000003</v>
      </c>
      <c r="CJ118" s="2">
        <f t="shared" si="140"/>
        <v>45.767000000000003</v>
      </c>
      <c r="CK118" s="2">
        <f t="shared" si="140"/>
        <v>45</v>
      </c>
      <c r="CL118" s="2">
        <f t="shared" si="140"/>
        <v>45.933</v>
      </c>
      <c r="CM118" s="2">
        <f t="shared" si="140"/>
        <v>44.216999999999999</v>
      </c>
      <c r="CN118" s="2">
        <f t="shared" si="140"/>
        <v>45.7</v>
      </c>
      <c r="CO118" s="2">
        <f t="shared" si="140"/>
        <v>46.25</v>
      </c>
      <c r="CP118" s="2">
        <f t="shared" si="140"/>
        <v>46.35</v>
      </c>
      <c r="CQ118" s="2">
        <f t="shared" si="140"/>
        <v>47.133000000000003</v>
      </c>
      <c r="CR118" s="2">
        <f t="shared" si="140"/>
        <v>48.366999999999997</v>
      </c>
      <c r="CS118" s="2">
        <f t="shared" si="140"/>
        <v>49.35</v>
      </c>
      <c r="CU118" s="2" t="str">
        <f t="shared" si="110"/>
        <v/>
      </c>
      <c r="CV118" s="2">
        <f t="shared" si="111"/>
        <v>44.338999999999999</v>
      </c>
      <c r="CW118" s="2">
        <f t="shared" si="112"/>
        <v>45.21</v>
      </c>
      <c r="CX118" s="2">
        <f t="shared" si="113"/>
        <v>43.9</v>
      </c>
      <c r="CY118" s="2">
        <f t="shared" si="114"/>
        <v>44.267000000000003</v>
      </c>
      <c r="CZ118" s="2">
        <f t="shared" si="115"/>
        <v>45.767000000000003</v>
      </c>
      <c r="DA118" s="2">
        <f t="shared" si="116"/>
        <v>45</v>
      </c>
      <c r="DB118" s="2">
        <f t="shared" si="117"/>
        <v>45.933</v>
      </c>
      <c r="DC118" s="2">
        <f t="shared" si="118"/>
        <v>44.216999999999999</v>
      </c>
      <c r="DD118" s="2">
        <f t="shared" si="119"/>
        <v>45.7</v>
      </c>
      <c r="DE118" s="2">
        <f t="shared" si="120"/>
        <v>46.25</v>
      </c>
      <c r="DF118" s="2">
        <f t="shared" si="121"/>
        <v>46.35</v>
      </c>
      <c r="DG118" s="2">
        <f t="shared" si="122"/>
        <v>47.133000000000003</v>
      </c>
      <c r="DH118" s="2">
        <f t="shared" si="123"/>
        <v>48.366999999999997</v>
      </c>
      <c r="DI118" s="2">
        <f t="shared" si="124"/>
        <v>49.35</v>
      </c>
      <c r="DK118" s="2">
        <f t="shared" si="148"/>
        <v>68.218075868983959</v>
      </c>
      <c r="DL118" s="2">
        <f t="shared" si="148"/>
        <v>72.713724369747894</v>
      </c>
      <c r="DM118" s="2">
        <f t="shared" si="148"/>
        <v>69.544753753753753</v>
      </c>
      <c r="DN118" s="2">
        <f t="shared" si="148"/>
        <v>69.52498048048048</v>
      </c>
      <c r="DO118" s="2">
        <f t="shared" si="148"/>
        <v>71.083575350140066</v>
      </c>
      <c r="DP118" s="2">
        <f t="shared" si="148"/>
        <v>67.621642042042026</v>
      </c>
      <c r="DQ118" s="2">
        <f t="shared" si="148"/>
        <v>65.555750150150175</v>
      </c>
      <c r="DR118" s="2">
        <f t="shared" si="148"/>
        <v>65.368472268907567</v>
      </c>
      <c r="DS118" s="2">
        <f t="shared" si="148"/>
        <v>67.408468253968252</v>
      </c>
      <c r="DT118" s="2">
        <f t="shared" si="148"/>
        <v>65.619377777777771</v>
      </c>
      <c r="DU118" s="2">
        <f t="shared" si="148"/>
        <v>63.619440730203905</v>
      </c>
      <c r="DV118" s="2">
        <f t="shared" si="148"/>
        <v>66.179711111111118</v>
      </c>
      <c r="DW118" s="2">
        <f t="shared" si="148"/>
        <v>66.502892192192192</v>
      </c>
      <c r="DX118" s="2">
        <f t="shared" si="148"/>
        <v>68.238764145658266</v>
      </c>
      <c r="DY118" s="2">
        <f t="shared" si="148"/>
        <v>69.387168983957238</v>
      </c>
      <c r="EA118" s="2">
        <f t="shared" si="152"/>
        <v>41.66462539243642</v>
      </c>
      <c r="EB118" s="2">
        <f t="shared" si="152"/>
        <v>42.855689848792998</v>
      </c>
      <c r="EC118" s="2">
        <f t="shared" si="152"/>
        <v>42.394884667434212</v>
      </c>
      <c r="ED118" s="2">
        <f t="shared" si="152"/>
        <v>43.259742316836252</v>
      </c>
      <c r="EE118" s="2">
        <f t="shared" si="151"/>
        <v>43.556792891876292</v>
      </c>
      <c r="EF118" s="2">
        <f t="shared" si="151"/>
        <v>44.405836529574863</v>
      </c>
      <c r="EG118" s="2">
        <f t="shared" si="151"/>
        <v>44.451302969038821</v>
      </c>
      <c r="EH118" s="2">
        <f t="shared" si="151"/>
        <v>44.382326659806999</v>
      </c>
      <c r="EI118" s="2">
        <f t="shared" si="151"/>
        <v>44.473716979944619</v>
      </c>
      <c r="EJ118" s="2">
        <f t="shared" si="151"/>
        <v>44.085220004860268</v>
      </c>
      <c r="EK118" s="2">
        <f t="shared" si="151"/>
        <v>43.765340351853588</v>
      </c>
      <c r="EL118" s="2">
        <f t="shared" si="151"/>
        <v>44.524530959255699</v>
      </c>
      <c r="EM118" s="2">
        <f t="shared" si="135"/>
        <v>44.674921647634136</v>
      </c>
      <c r="EN118" s="2">
        <f t="shared" si="135"/>
        <v>45.244169018833141</v>
      </c>
      <c r="EO118" s="2">
        <f t="shared" si="135"/>
        <v>45.637365373632221</v>
      </c>
      <c r="EQ118" s="2">
        <f t="shared" si="149"/>
        <v>41.672957971775602</v>
      </c>
      <c r="ER118" s="2">
        <f t="shared" si="149"/>
        <v>42.934326101727834</v>
      </c>
      <c r="ES118" s="2">
        <f t="shared" si="149"/>
        <v>42.381933625671103</v>
      </c>
      <c r="ET118" s="2">
        <f t="shared" si="149"/>
        <v>43.2151986830334</v>
      </c>
      <c r="EU118" s="2">
        <f t="shared" si="149"/>
        <v>43.550886356810466</v>
      </c>
      <c r="EV118" s="2">
        <f t="shared" si="149"/>
        <v>44.415808278322423</v>
      </c>
      <c r="EW118" s="2">
        <f t="shared" si="149"/>
        <v>44.468433659896959</v>
      </c>
      <c r="EX118" s="2">
        <f t="shared" si="149"/>
        <v>44.378435202387848</v>
      </c>
      <c r="EY118" s="2">
        <f t="shared" si="149"/>
        <v>44.493717502257873</v>
      </c>
      <c r="EZ118" s="2">
        <f t="shared" si="149"/>
        <v>44.101297885857001</v>
      </c>
      <c r="FA118" s="2">
        <f t="shared" si="149"/>
        <v>43.77683916826004</v>
      </c>
      <c r="FB118" s="2">
        <f t="shared" si="149"/>
        <v>44.566184853566249</v>
      </c>
      <c r="FC118" s="2">
        <f t="shared" si="149"/>
        <v>44.701420425916837</v>
      </c>
      <c r="FD118" s="2">
        <f t="shared" si="149"/>
        <v>45.263607018461997</v>
      </c>
      <c r="FE118" s="2">
        <f t="shared" si="149"/>
        <v>45.350095181211891</v>
      </c>
      <c r="FG118" s="2">
        <f t="shared" si="150"/>
        <v>0.99494947152449065</v>
      </c>
      <c r="FH118" s="2">
        <f t="shared" si="150"/>
        <v>0.99422608724652795</v>
      </c>
      <c r="FI118" s="2">
        <f t="shared" si="150"/>
        <v>0.9937113301531344</v>
      </c>
      <c r="FJ118" s="2">
        <f t="shared" si="150"/>
        <v>0.99371552636886618</v>
      </c>
      <c r="FK118" s="2">
        <f t="shared" si="150"/>
        <v>0.99429356527048718</v>
      </c>
      <c r="FL118" s="2">
        <f t="shared" si="150"/>
        <v>0.99363169544394925</v>
      </c>
      <c r="FM118" s="2">
        <f t="shared" si="150"/>
        <v>0.9935433001676468</v>
      </c>
      <c r="FN118" s="2">
        <f t="shared" si="150"/>
        <v>0.99314209058196823</v>
      </c>
      <c r="FO118" s="2">
        <f t="shared" si="150"/>
        <v>0.99323657233909945</v>
      </c>
      <c r="FP118" s="2">
        <f t="shared" si="150"/>
        <v>0.99342192130799223</v>
      </c>
      <c r="FQ118" s="2">
        <f t="shared" si="150"/>
        <v>0.99321945494655461</v>
      </c>
      <c r="FR118" s="2">
        <f t="shared" si="150"/>
        <v>0.99349356554059587</v>
      </c>
      <c r="FS118" s="2">
        <f t="shared" si="150"/>
        <v>0.99379896609097662</v>
      </c>
      <c r="FT118" s="2">
        <f t="shared" si="150"/>
        <v>0.99423863726454043</v>
      </c>
      <c r="FU118" s="2">
        <f t="shared" si="150"/>
        <v>0.99253452268586928</v>
      </c>
      <c r="FW118" s="2">
        <f t="shared" si="141"/>
        <v>4.2965019148448955E-2</v>
      </c>
      <c r="FX118" s="2">
        <f t="shared" si="141"/>
        <v>2.7788910400968089E-2</v>
      </c>
      <c r="FY118" s="2">
        <f t="shared" si="141"/>
        <v>2.6535633780671228E-2</v>
      </c>
      <c r="FZ118" s="2">
        <f t="shared" si="141"/>
        <v>2.6554291615142368E-2</v>
      </c>
      <c r="GA118" s="2">
        <f t="shared" si="141"/>
        <v>2.7900436205233709E-2</v>
      </c>
      <c r="GB118" s="2">
        <f t="shared" si="141"/>
        <v>2.6801096759343741E-2</v>
      </c>
      <c r="GC118" s="2">
        <f t="shared" si="141"/>
        <v>2.7307789391247644E-2</v>
      </c>
      <c r="GD118" s="2">
        <f t="shared" si="141"/>
        <v>3.1202844110699981E-2</v>
      </c>
      <c r="GE118" s="2">
        <f t="shared" si="141"/>
        <v>3.3329281980513582E-2</v>
      </c>
      <c r="GF118" s="2">
        <f t="shared" si="141"/>
        <v>3.0031532276783804E-2</v>
      </c>
      <c r="GG118" s="2">
        <f t="shared" si="141"/>
        <v>2.8421970167329797E-2</v>
      </c>
      <c r="GH118" s="2">
        <f t="shared" si="141"/>
        <v>2.5616737627701225E-2</v>
      </c>
      <c r="GI118" s="2">
        <f t="shared" si="141"/>
        <v>2.2568121703352557E-2</v>
      </c>
      <c r="GJ118" s="2">
        <f t="shared" si="141"/>
        <v>1.7570067995371925E-2</v>
      </c>
      <c r="GK118" s="2">
        <f t="shared" si="141"/>
        <v>1.3632766714622621E-2</v>
      </c>
      <c r="GM118" s="86">
        <f t="shared" si="142"/>
        <v>9.4748237932930513E-58</v>
      </c>
      <c r="GN118" s="86">
        <f t="shared" si="142"/>
        <v>1.7505897511093849E-59</v>
      </c>
      <c r="GO118" s="86">
        <f t="shared" si="142"/>
        <v>1.8512399234475271E-80</v>
      </c>
      <c r="GP118" s="86">
        <f t="shared" si="142"/>
        <v>1.396592913550534E-103</v>
      </c>
      <c r="GQ118" s="86">
        <f t="shared" si="142"/>
        <v>1.2874281080177078E-121</v>
      </c>
      <c r="GR118" s="86">
        <f t="shared" si="142"/>
        <v>5.999599945490252E-146</v>
      </c>
      <c r="GS118" s="86">
        <f t="shared" si="142"/>
        <v>7.8027620728613606E-140</v>
      </c>
      <c r="GT118" s="86">
        <f t="shared" si="142"/>
        <v>1.1170283807357721E-122</v>
      </c>
      <c r="GU118" s="86">
        <f t="shared" si="142"/>
        <v>5.6465214242410936E-113</v>
      </c>
      <c r="GV118" s="86">
        <f t="shared" si="142"/>
        <v>8.4605512454016363E-98</v>
      </c>
      <c r="GW118" s="86">
        <f t="shared" si="142"/>
        <v>8.9569516289952271E-102</v>
      </c>
      <c r="GX118" s="86">
        <f t="shared" si="142"/>
        <v>2.0079240591350496E-97</v>
      </c>
      <c r="GY118" s="86">
        <f t="shared" si="142"/>
        <v>3.0616201523953919E-89</v>
      </c>
      <c r="GZ118" s="86">
        <f t="shared" si="142"/>
        <v>3.9802359544430591E-79</v>
      </c>
      <c r="HA118" s="86">
        <f t="shared" si="142"/>
        <v>3.6857943620684302E-93</v>
      </c>
      <c r="HC118" s="86">
        <f t="shared" si="73"/>
        <v>2.1091969855615567E-15</v>
      </c>
      <c r="HD118" s="86">
        <f t="shared" si="73"/>
        <v>6.1965180664748205E-16</v>
      </c>
      <c r="HE118" s="86">
        <f t="shared" si="73"/>
        <v>1.1814627481971995E-21</v>
      </c>
      <c r="HF118" s="86">
        <f t="shared" si="73"/>
        <v>1.7854108602769849E-27</v>
      </c>
      <c r="HG118" s="86">
        <f t="shared" si="73"/>
        <v>1.968562058739484E-36</v>
      </c>
      <c r="HH118" s="86">
        <f t="shared" si="73"/>
        <v>3.1018472919994861E-46</v>
      </c>
      <c r="HI118" s="86">
        <f t="shared" si="138"/>
        <v>8.5740181601349406E-46</v>
      </c>
      <c r="HJ118" s="86">
        <f t="shared" si="138"/>
        <v>7.9087464477016882E-46</v>
      </c>
      <c r="HK118" s="86">
        <f t="shared" si="138"/>
        <v>1.0149567179884919E-37</v>
      </c>
      <c r="HL118" s="86">
        <f t="shared" si="138"/>
        <v>1.4309587736920914E-29</v>
      </c>
      <c r="HM118" s="86">
        <f t="shared" si="138"/>
        <v>9.0704345198659373E-32</v>
      </c>
      <c r="HN118" s="86">
        <f t="shared" si="138"/>
        <v>3.661852322592002E-29</v>
      </c>
      <c r="HO118" s="86">
        <f t="shared" si="138"/>
        <v>1.3854550044243991E-23</v>
      </c>
      <c r="HP118" s="86">
        <f t="shared" si="138"/>
        <v>1.2043830139127137E-18</v>
      </c>
      <c r="HQ118" s="86">
        <f t="shared" si="138"/>
        <v>6.1741643319604545E-26</v>
      </c>
      <c r="HS118" s="86">
        <f t="shared" si="143"/>
        <v>1.3328475253917196E-2</v>
      </c>
      <c r="HT118" s="86">
        <f t="shared" si="143"/>
        <v>2.7506316557802829E-3</v>
      </c>
      <c r="HU118" s="86">
        <f t="shared" si="143"/>
        <v>1.1272368600435162E-3</v>
      </c>
      <c r="HV118" s="86">
        <f t="shared" si="143"/>
        <v>5.7594328459072413E-4</v>
      </c>
      <c r="HW118" s="86">
        <f t="shared" si="143"/>
        <v>1.1550284410168103E-3</v>
      </c>
      <c r="HX118" s="86">
        <f t="shared" si="143"/>
        <v>4.1203137515874612E-4</v>
      </c>
      <c r="HY118" s="86">
        <f t="shared" si="143"/>
        <v>4.4366040017648994E-4</v>
      </c>
      <c r="HZ118" s="86">
        <f t="shared" si="143"/>
        <v>8.1725159494403681E-4</v>
      </c>
      <c r="IA118" s="86">
        <f t="shared" si="143"/>
        <v>1.3048186173843983E-3</v>
      </c>
      <c r="IB118" s="86">
        <f t="shared" si="143"/>
        <v>8.9581258536469493E-4</v>
      </c>
      <c r="IC118" s="86">
        <f t="shared" si="143"/>
        <v>5.2261424755344684E-4</v>
      </c>
      <c r="ID118" s="86">
        <f t="shared" si="143"/>
        <v>3.9707785445860122E-4</v>
      </c>
      <c r="IE118" s="86">
        <f t="shared" si="143"/>
        <v>2.4053336420793656E-4</v>
      </c>
      <c r="IF118" s="86">
        <f t="shared" si="143"/>
        <v>1.938223803538536E-3</v>
      </c>
      <c r="IG118" s="86">
        <f t="shared" si="143"/>
        <v>5.5007443936012463E-3</v>
      </c>
      <c r="II118" s="86">
        <f t="shared" si="144"/>
        <v>1.1739529672973691E-26</v>
      </c>
      <c r="IJ118" s="86">
        <f t="shared" si="144"/>
        <v>3.7739913398438049E-37</v>
      </c>
      <c r="IK118" s="86">
        <f t="shared" si="144"/>
        <v>1.5136052656294729E-43</v>
      </c>
      <c r="IL118" s="86">
        <f t="shared" si="144"/>
        <v>4.2642370588259706E-45</v>
      </c>
      <c r="IM118" s="86">
        <f t="shared" si="144"/>
        <v>1.0781827907896051E-42</v>
      </c>
      <c r="IN118" s="86">
        <f t="shared" si="144"/>
        <v>6.6191367697811248E-49</v>
      </c>
      <c r="IO118" s="86">
        <f t="shared" si="144"/>
        <v>1.2671566874862361E-48</v>
      </c>
      <c r="IP118" s="86">
        <f t="shared" si="144"/>
        <v>4.709247317534669E-49</v>
      </c>
      <c r="IQ118" s="86">
        <f t="shared" si="144"/>
        <v>5.2867276839412766E-47</v>
      </c>
      <c r="IR118" s="86">
        <f t="shared" si="144"/>
        <v>1.3874253635223685E-45</v>
      </c>
      <c r="IS118" s="86">
        <f t="shared" si="144"/>
        <v>1.7399909198626991E-47</v>
      </c>
      <c r="IT118" s="86">
        <f t="shared" si="144"/>
        <v>2.3137775874295572E-47</v>
      </c>
      <c r="IU118" s="86">
        <f t="shared" si="144"/>
        <v>2.9091270376254049E-46</v>
      </c>
      <c r="IV118" s="86">
        <f t="shared" si="144"/>
        <v>6.3992439478196466E-26</v>
      </c>
      <c r="IW118" s="86">
        <f t="shared" si="144"/>
        <v>3.7953730906947453E-15</v>
      </c>
      <c r="IY118" s="86">
        <f t="shared" si="145"/>
        <v>1.3328475253919305E-2</v>
      </c>
      <c r="IZ118" s="86">
        <f t="shared" si="145"/>
        <v>2.7506316557809026E-3</v>
      </c>
      <c r="JA118" s="86">
        <f t="shared" si="145"/>
        <v>1.1272368600435162E-3</v>
      </c>
      <c r="JB118" s="86">
        <f t="shared" si="145"/>
        <v>5.7594328459072413E-4</v>
      </c>
      <c r="JC118" s="86">
        <f t="shared" si="145"/>
        <v>1.1550284410168103E-3</v>
      </c>
      <c r="JD118" s="86">
        <f t="shared" si="145"/>
        <v>4.1203137515874612E-4</v>
      </c>
      <c r="JE118" s="86">
        <f t="shared" si="145"/>
        <v>4.4366040017648994E-4</v>
      </c>
      <c r="JF118" s="86">
        <f t="shared" si="145"/>
        <v>8.1725159494403681E-4</v>
      </c>
      <c r="JG118" s="86">
        <f t="shared" si="145"/>
        <v>1.3048186173843983E-3</v>
      </c>
      <c r="JH118" s="86">
        <f t="shared" si="145"/>
        <v>8.9581258536469493E-4</v>
      </c>
      <c r="JI118" s="86">
        <f t="shared" si="145"/>
        <v>5.2261424755344684E-4</v>
      </c>
      <c r="JJ118" s="86">
        <f t="shared" si="145"/>
        <v>3.9707785445860122E-4</v>
      </c>
      <c r="JK118" s="86">
        <f t="shared" si="145"/>
        <v>2.4053336420793656E-4</v>
      </c>
      <c r="JL118" s="86">
        <f t="shared" si="145"/>
        <v>1.9382238035385373E-3</v>
      </c>
      <c r="JM118" s="86">
        <f t="shared" si="145"/>
        <v>5.5007443936050419E-3</v>
      </c>
    </row>
    <row r="119" spans="2:273" x14ac:dyDescent="0.25">
      <c r="B119" s="2">
        <v>92</v>
      </c>
      <c r="C119" s="37">
        <v>42.564999999999998</v>
      </c>
      <c r="D119" s="37">
        <v>43.564999999999998</v>
      </c>
      <c r="E119" s="37">
        <v>42.451999999999998</v>
      </c>
      <c r="F119" s="37">
        <v>44.1</v>
      </c>
      <c r="G119" s="37">
        <v>44.033000000000001</v>
      </c>
      <c r="H119" s="37">
        <v>45.817</v>
      </c>
      <c r="I119" s="37">
        <v>45.05</v>
      </c>
      <c r="J119" s="37">
        <v>46.033000000000001</v>
      </c>
      <c r="K119" s="37">
        <v>45.45</v>
      </c>
      <c r="L119" s="37">
        <v>45.667000000000002</v>
      </c>
      <c r="M119" s="37">
        <v>44</v>
      </c>
      <c r="N119" s="37">
        <v>45.917000000000002</v>
      </c>
      <c r="O119" s="37">
        <v>47.8</v>
      </c>
      <c r="P119" s="37">
        <v>49.133000000000003</v>
      </c>
      <c r="Q119" s="37">
        <v>52.133000000000003</v>
      </c>
      <c r="S119" s="4">
        <f t="shared" si="146"/>
        <v>41.858130755107119</v>
      </c>
      <c r="T119" s="4">
        <f t="shared" si="146"/>
        <v>43.095588202080613</v>
      </c>
      <c r="U119" s="4">
        <f t="shared" si="146"/>
        <v>42.615287649134146</v>
      </c>
      <c r="V119" s="4">
        <f t="shared" si="146"/>
        <v>43.415202419668049</v>
      </c>
      <c r="W119" s="4">
        <f t="shared" si="146"/>
        <v>43.912223382662248</v>
      </c>
      <c r="X119" s="4">
        <f t="shared" si="146"/>
        <v>44.589961871668557</v>
      </c>
      <c r="Y119" s="4">
        <f t="shared" si="146"/>
        <v>44.656678141249309</v>
      </c>
      <c r="Z119" s="4">
        <f t="shared" si="146"/>
        <v>44.798200700952236</v>
      </c>
      <c r="AA119" s="4">
        <f t="shared" si="146"/>
        <v>45.193899596272615</v>
      </c>
      <c r="AB119" s="4">
        <f t="shared" si="146"/>
        <v>44.598323234201452</v>
      </c>
      <c r="AC119" s="4">
        <f t="shared" si="146"/>
        <v>44.103670430352359</v>
      </c>
      <c r="AD119" s="4">
        <f t="shared" si="146"/>
        <v>44.807211305002518</v>
      </c>
      <c r="AE119" s="4">
        <f t="shared" si="146"/>
        <v>44.841761123517962</v>
      </c>
      <c r="AF119" s="4">
        <f t="shared" si="146"/>
        <v>46.428243547279479</v>
      </c>
      <c r="AG119" s="4">
        <f t="shared" si="146"/>
        <v>49.94556900591612</v>
      </c>
      <c r="AI119" s="4">
        <f t="shared" si="147"/>
        <v>0.70686924489287861</v>
      </c>
      <c r="AJ119" s="4">
        <f t="shared" si="147"/>
        <v>0.46941179791938481</v>
      </c>
      <c r="AK119" s="4">
        <f t="shared" si="147"/>
        <v>-0.16328764913414773</v>
      </c>
      <c r="AL119" s="4">
        <f t="shared" si="147"/>
        <v>0.68479758033195282</v>
      </c>
      <c r="AM119" s="4">
        <f t="shared" si="147"/>
        <v>0.12077661733775358</v>
      </c>
      <c r="AN119" s="4">
        <f t="shared" si="147"/>
        <v>1.2270381283314435</v>
      </c>
      <c r="AO119" s="4">
        <f t="shared" si="147"/>
        <v>0.39332185875068859</v>
      </c>
      <c r="AP119" s="4">
        <f t="shared" si="147"/>
        <v>1.234799299047765</v>
      </c>
      <c r="AQ119" s="4">
        <f t="shared" si="147"/>
        <v>0.25610040372738752</v>
      </c>
      <c r="AR119" s="4">
        <f t="shared" si="147"/>
        <v>1.0686767657985499</v>
      </c>
      <c r="AS119" s="4">
        <f t="shared" si="147"/>
        <v>-0.10367043035235923</v>
      </c>
      <c r="AT119" s="4">
        <f t="shared" si="147"/>
        <v>1.1097886949974836</v>
      </c>
      <c r="AU119" s="4">
        <f t="shared" si="147"/>
        <v>2.9582388764820351</v>
      </c>
      <c r="AV119" s="4">
        <f t="shared" si="147"/>
        <v>2.7047564527205239</v>
      </c>
      <c r="AW119" s="4">
        <f t="shared" si="147"/>
        <v>2.1874309940838828</v>
      </c>
      <c r="AY119" s="2">
        <f t="shared" si="139"/>
        <v>41.668805549392232</v>
      </c>
      <c r="AZ119" s="2">
        <f t="shared" si="139"/>
        <v>42.894962439855298</v>
      </c>
      <c r="BA119" s="2">
        <f t="shared" si="139"/>
        <v>42.425927034685834</v>
      </c>
      <c r="BB119" s="2">
        <f t="shared" si="139"/>
        <v>43.257230841625422</v>
      </c>
      <c r="BC119" s="2">
        <f t="shared" si="139"/>
        <v>43.569526500972273</v>
      </c>
      <c r="BD119" s="2">
        <f t="shared" si="139"/>
        <v>44.414142218919743</v>
      </c>
      <c r="BE119" s="2">
        <f t="shared" si="139"/>
        <v>44.448055044045738</v>
      </c>
      <c r="BF119" s="2">
        <f t="shared" si="139"/>
        <v>44.361295993141098</v>
      </c>
      <c r="BG119" s="2">
        <f t="shared" si="139"/>
        <v>44.508488471117005</v>
      </c>
      <c r="BH119" s="2">
        <f t="shared" si="139"/>
        <v>44.065898235822594</v>
      </c>
      <c r="BI119" s="2">
        <f t="shared" si="139"/>
        <v>43.74635903496717</v>
      </c>
      <c r="BJ119" s="2">
        <f t="shared" si="139"/>
        <v>44.511811874194514</v>
      </c>
      <c r="BK119" s="2">
        <f t="shared" si="139"/>
        <v>44.647463351078358</v>
      </c>
      <c r="BL119" s="2">
        <f t="shared" si="139"/>
        <v>45.22870182167744</v>
      </c>
      <c r="BM119" s="2">
        <f t="shared" si="139"/>
        <v>45.65242564251961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>
        <f t="shared" si="140"/>
        <v>43.564999999999998</v>
      </c>
      <c r="CG119" s="2">
        <f t="shared" si="140"/>
        <v>42.451999999999998</v>
      </c>
      <c r="CH119" s="2">
        <f t="shared" si="140"/>
        <v>44.1</v>
      </c>
      <c r="CI119" s="2">
        <f t="shared" si="140"/>
        <v>44.033000000000001</v>
      </c>
      <c r="CJ119" s="2">
        <f t="shared" si="140"/>
        <v>45.817</v>
      </c>
      <c r="CK119" s="2">
        <f t="shared" si="140"/>
        <v>45.05</v>
      </c>
      <c r="CL119" s="2">
        <f t="shared" si="140"/>
        <v>46.033000000000001</v>
      </c>
      <c r="CM119" s="2">
        <f t="shared" si="140"/>
        <v>45.45</v>
      </c>
      <c r="CN119" s="2">
        <f t="shared" si="140"/>
        <v>45.667000000000002</v>
      </c>
      <c r="CO119" s="2">
        <f t="shared" si="140"/>
        <v>44</v>
      </c>
      <c r="CP119" s="2">
        <f t="shared" si="140"/>
        <v>45.917000000000002</v>
      </c>
      <c r="CQ119" s="2">
        <f t="shared" si="140"/>
        <v>47.8</v>
      </c>
      <c r="CR119" s="2">
        <f t="shared" si="140"/>
        <v>49.133000000000003</v>
      </c>
      <c r="CS119" s="2">
        <f t="shared" si="140"/>
        <v>52.133000000000003</v>
      </c>
      <c r="CU119" s="2" t="str">
        <f t="shared" si="110"/>
        <v/>
      </c>
      <c r="CV119" s="2">
        <f t="shared" si="111"/>
        <v>43.564999999999998</v>
      </c>
      <c r="CW119" s="2">
        <f t="shared" si="112"/>
        <v>42.451999999999998</v>
      </c>
      <c r="CX119" s="2">
        <f t="shared" si="113"/>
        <v>44.1</v>
      </c>
      <c r="CY119" s="2">
        <f t="shared" si="114"/>
        <v>44.033000000000001</v>
      </c>
      <c r="CZ119" s="2">
        <f t="shared" si="115"/>
        <v>45.817</v>
      </c>
      <c r="DA119" s="2">
        <f t="shared" si="116"/>
        <v>45.05</v>
      </c>
      <c r="DB119" s="2">
        <f t="shared" si="117"/>
        <v>46.033000000000001</v>
      </c>
      <c r="DC119" s="2">
        <f t="shared" si="118"/>
        <v>45.45</v>
      </c>
      <c r="DD119" s="2">
        <f t="shared" si="119"/>
        <v>45.667000000000002</v>
      </c>
      <c r="DE119" s="2">
        <f t="shared" si="120"/>
        <v>44</v>
      </c>
      <c r="DF119" s="2">
        <f t="shared" si="121"/>
        <v>45.917000000000002</v>
      </c>
      <c r="DG119" s="2">
        <f t="shared" si="122"/>
        <v>47.8</v>
      </c>
      <c r="DH119" s="2">
        <f t="shared" si="123"/>
        <v>49.133000000000003</v>
      </c>
      <c r="DI119" s="2">
        <f t="shared" si="124"/>
        <v>52.133000000000003</v>
      </c>
      <c r="DK119" s="2">
        <f t="shared" si="148"/>
        <v>68.427057486631028</v>
      </c>
      <c r="DL119" s="2">
        <f t="shared" si="148"/>
        <v>72.944354621848731</v>
      </c>
      <c r="DM119" s="2">
        <f t="shared" si="148"/>
        <v>69.741952595452602</v>
      </c>
      <c r="DN119" s="2">
        <f t="shared" si="148"/>
        <v>69.711979836979836</v>
      </c>
      <c r="DO119" s="2">
        <f t="shared" si="148"/>
        <v>71.282439495798329</v>
      </c>
      <c r="DP119" s="2">
        <f t="shared" si="148"/>
        <v>67.756245259545253</v>
      </c>
      <c r="DQ119" s="2">
        <f t="shared" si="148"/>
        <v>65.661208580008605</v>
      </c>
      <c r="DR119" s="2">
        <f t="shared" si="148"/>
        <v>65.485659383753514</v>
      </c>
      <c r="DS119" s="2">
        <f t="shared" si="148"/>
        <v>67.543144444444437</v>
      </c>
      <c r="DT119" s="2">
        <f t="shared" si="148"/>
        <v>65.742644444444437</v>
      </c>
      <c r="DU119" s="2">
        <f t="shared" si="148"/>
        <v>63.728648174490296</v>
      </c>
      <c r="DV119" s="2">
        <f t="shared" si="148"/>
        <v>66.309096825396836</v>
      </c>
      <c r="DW119" s="2">
        <f t="shared" si="148"/>
        <v>66.629620506220505</v>
      </c>
      <c r="DX119" s="2">
        <f t="shared" si="148"/>
        <v>68.404604201680669</v>
      </c>
      <c r="DY119" s="2">
        <f t="shared" si="148"/>
        <v>69.632223529411775</v>
      </c>
      <c r="EA119" s="2">
        <f t="shared" si="152"/>
        <v>41.544126501339321</v>
      </c>
      <c r="EB119" s="2">
        <f t="shared" si="152"/>
        <v>42.734011008930942</v>
      </c>
      <c r="EC119" s="2">
        <f t="shared" si="152"/>
        <v>42.268404067947252</v>
      </c>
      <c r="ED119" s="2">
        <f t="shared" si="152"/>
        <v>43.105559433416936</v>
      </c>
      <c r="EE119" s="2">
        <f t="shared" si="151"/>
        <v>43.424694882737015</v>
      </c>
      <c r="EF119" s="2">
        <f t="shared" si="151"/>
        <v>44.277761668207027</v>
      </c>
      <c r="EG119" s="2">
        <f t="shared" si="151"/>
        <v>44.322326652033269</v>
      </c>
      <c r="EH119" s="2">
        <f t="shared" si="151"/>
        <v>44.228508485986751</v>
      </c>
      <c r="EI119" s="2">
        <f t="shared" si="151"/>
        <v>44.365669665184193</v>
      </c>
      <c r="EJ119" s="2">
        <f t="shared" si="151"/>
        <v>43.934848233292833</v>
      </c>
      <c r="EK119" s="2">
        <f t="shared" si="151"/>
        <v>43.621807933710556</v>
      </c>
      <c r="EL119" s="2">
        <f t="shared" si="151"/>
        <v>44.381001604106515</v>
      </c>
      <c r="EM119" s="2">
        <f t="shared" si="135"/>
        <v>44.522021923277684</v>
      </c>
      <c r="EN119" s="2">
        <f t="shared" si="135"/>
        <v>45.106261746345318</v>
      </c>
      <c r="EO119" s="2">
        <f t="shared" si="135"/>
        <v>45.492533537186333</v>
      </c>
      <c r="EQ119" s="2">
        <f t="shared" si="149"/>
        <v>41.561125932009844</v>
      </c>
      <c r="ER119" s="2">
        <f t="shared" si="149"/>
        <v>42.792809503009138</v>
      </c>
      <c r="ES119" s="2">
        <f t="shared" si="149"/>
        <v>42.263777257084563</v>
      </c>
      <c r="ET119" s="2">
        <f t="shared" si="149"/>
        <v>43.074298416779428</v>
      </c>
      <c r="EU119" s="2">
        <f t="shared" si="149"/>
        <v>43.417414700914797</v>
      </c>
      <c r="EV119" s="2">
        <f t="shared" si="149"/>
        <v>44.275780828421503</v>
      </c>
      <c r="EW119" s="2">
        <f t="shared" si="149"/>
        <v>44.322368362477356</v>
      </c>
      <c r="EX119" s="2">
        <f t="shared" si="149"/>
        <v>44.221315488609029</v>
      </c>
      <c r="EY119" s="2">
        <f t="shared" si="149"/>
        <v>44.359290153535937</v>
      </c>
      <c r="EZ119" s="2">
        <f t="shared" si="149"/>
        <v>43.939208934922803</v>
      </c>
      <c r="FA119" s="2">
        <f t="shared" si="149"/>
        <v>43.626234416826009</v>
      </c>
      <c r="FB119" s="2">
        <f t="shared" si="149"/>
        <v>44.402978172133651</v>
      </c>
      <c r="FC119" s="2">
        <f t="shared" si="149"/>
        <v>44.536019966397305</v>
      </c>
      <c r="FD119" s="2">
        <f t="shared" si="149"/>
        <v>45.104108405291477</v>
      </c>
      <c r="FE119" s="2">
        <f t="shared" si="149"/>
        <v>45.186182405593058</v>
      </c>
      <c r="FG119" s="2">
        <f t="shared" si="150"/>
        <v>0.99539181544660937</v>
      </c>
      <c r="FH119" s="2">
        <f t="shared" si="150"/>
        <v>0.99473145234123517</v>
      </c>
      <c r="FI119" s="2">
        <f t="shared" si="150"/>
        <v>0.99426148961713967</v>
      </c>
      <c r="FJ119" s="2">
        <f t="shared" si="150"/>
        <v>0.99426532084869179</v>
      </c>
      <c r="FK119" s="2">
        <f t="shared" si="150"/>
        <v>0.9947930552427231</v>
      </c>
      <c r="FL119" s="2">
        <f t="shared" si="150"/>
        <v>0.99418878094777741</v>
      </c>
      <c r="FM119" s="2">
        <f t="shared" si="150"/>
        <v>0.99410807244690891</v>
      </c>
      <c r="FN119" s="2">
        <f t="shared" si="150"/>
        <v>0.99374173590311454</v>
      </c>
      <c r="FO119" s="2">
        <f t="shared" si="150"/>
        <v>0.99382800765804713</v>
      </c>
      <c r="FP119" s="2">
        <f t="shared" si="150"/>
        <v>0.99399724653931421</v>
      </c>
      <c r="FQ119" s="2">
        <f t="shared" si="150"/>
        <v>0.99381237778958365</v>
      </c>
      <c r="FR119" s="2">
        <f t="shared" si="150"/>
        <v>0.99406266214703354</v>
      </c>
      <c r="FS119" s="2">
        <f t="shared" si="150"/>
        <v>0.99434150244899766</v>
      </c>
      <c r="FT119" s="2">
        <f t="shared" si="150"/>
        <v>0.99474290971974677</v>
      </c>
      <c r="FU119" s="2">
        <f t="shared" si="150"/>
        <v>0.993186928390692</v>
      </c>
      <c r="FW119" s="2">
        <f t="shared" si="141"/>
        <v>4.6915732184447292E-2</v>
      </c>
      <c r="FX119" s="2">
        <f t="shared" si="141"/>
        <v>3.0388462154450905E-2</v>
      </c>
      <c r="FY119" s="2">
        <f t="shared" si="141"/>
        <v>2.9021445765486559E-2</v>
      </c>
      <c r="FZ119" s="2">
        <f t="shared" si="141"/>
        <v>2.9041799289515353E-2</v>
      </c>
      <c r="GA119" s="2">
        <f t="shared" si="141"/>
        <v>3.0510093388125457E-2</v>
      </c>
      <c r="GB119" s="2">
        <f t="shared" si="141"/>
        <v>2.9311028074743541E-2</v>
      </c>
      <c r="GC119" s="2">
        <f t="shared" si="141"/>
        <v>2.9863716517854803E-2</v>
      </c>
      <c r="GD119" s="2">
        <f t="shared" si="141"/>
        <v>3.4110552019999518E-2</v>
      </c>
      <c r="GE119" s="2">
        <f t="shared" si="141"/>
        <v>3.6427695943324241E-2</v>
      </c>
      <c r="GF119" s="2">
        <f t="shared" si="141"/>
        <v>3.2833788112573203E-2</v>
      </c>
      <c r="GG119" s="2">
        <f t="shared" si="141"/>
        <v>3.107884925454581E-2</v>
      </c>
      <c r="GH119" s="2">
        <f t="shared" si="141"/>
        <v>2.8018946653415703E-2</v>
      </c>
      <c r="GI119" s="2">
        <f t="shared" si="141"/>
        <v>2.4691691373961211E-2</v>
      </c>
      <c r="GJ119" s="2">
        <f t="shared" si="141"/>
        <v>1.9232594742848986E-2</v>
      </c>
      <c r="GK119" s="2">
        <f t="shared" si="141"/>
        <v>1.4928396661920178E-2</v>
      </c>
      <c r="GM119" s="86">
        <f t="shared" si="142"/>
        <v>7.1436014178373461E-61</v>
      </c>
      <c r="GN119" s="86">
        <f t="shared" si="142"/>
        <v>1.0493903130020489E-62</v>
      </c>
      <c r="GO119" s="86">
        <f t="shared" si="142"/>
        <v>8.2444992854578951E-85</v>
      </c>
      <c r="GP119" s="86">
        <f t="shared" si="142"/>
        <v>3.4089516192865399E-109</v>
      </c>
      <c r="GQ119" s="86">
        <f t="shared" si="142"/>
        <v>4.4887189267508479E-128</v>
      </c>
      <c r="GR119" s="86">
        <f t="shared" si="142"/>
        <v>9.5950210123971636E-154</v>
      </c>
      <c r="GS119" s="86">
        <f t="shared" si="142"/>
        <v>2.5113145187622577E-147</v>
      </c>
      <c r="GT119" s="86">
        <f t="shared" si="142"/>
        <v>3.7801503712219044E-129</v>
      </c>
      <c r="GU119" s="86">
        <f t="shared" si="142"/>
        <v>5.9659682051763509E-119</v>
      </c>
      <c r="GV119" s="86">
        <f t="shared" si="142"/>
        <v>5.0542228880951491E-103</v>
      </c>
      <c r="GW119" s="86">
        <f t="shared" si="142"/>
        <v>3.1788312498028843E-107</v>
      </c>
      <c r="GX119" s="86">
        <f t="shared" si="142"/>
        <v>1.3246999855410116E-102</v>
      </c>
      <c r="GY119" s="86">
        <f t="shared" si="142"/>
        <v>4.9431049933652272E-94</v>
      </c>
      <c r="GZ119" s="86">
        <f t="shared" si="142"/>
        <v>2.3922882620800999E-83</v>
      </c>
      <c r="HA119" s="86">
        <f t="shared" si="142"/>
        <v>4.2882888741761466E-98</v>
      </c>
      <c r="HC119" s="86">
        <f t="shared" si="73"/>
        <v>4.2055736352327841E-17</v>
      </c>
      <c r="HD119" s="86">
        <f t="shared" si="73"/>
        <v>1.1202261406401996E-17</v>
      </c>
      <c r="HE119" s="86">
        <f t="shared" si="73"/>
        <v>5.3184349638572563E-24</v>
      </c>
      <c r="HF119" s="86">
        <f t="shared" si="73"/>
        <v>1.7659246763399005E-30</v>
      </c>
      <c r="HG119" s="86">
        <f t="shared" si="73"/>
        <v>2.5995735920577733E-40</v>
      </c>
      <c r="HH119" s="86">
        <f t="shared" si="73"/>
        <v>3.5388207420795216E-51</v>
      </c>
      <c r="HI119" s="86">
        <f t="shared" si="138"/>
        <v>1.0840931841899165E-50</v>
      </c>
      <c r="HJ119" s="86">
        <f t="shared" si="138"/>
        <v>1.698546785908959E-50</v>
      </c>
      <c r="HK119" s="86">
        <f t="shared" si="138"/>
        <v>1.6610237176974525E-41</v>
      </c>
      <c r="HL119" s="86">
        <f t="shared" si="138"/>
        <v>1.2174861499271534E-32</v>
      </c>
      <c r="HM119" s="86">
        <f t="shared" si="138"/>
        <v>3.7369005027939236E-35</v>
      </c>
      <c r="HN119" s="86">
        <f t="shared" si="138"/>
        <v>2.7301384257034006E-32</v>
      </c>
      <c r="HO119" s="86">
        <f t="shared" si="138"/>
        <v>3.0115969464600387E-26</v>
      </c>
      <c r="HP119" s="86">
        <f t="shared" si="138"/>
        <v>9.8174986092180608E-21</v>
      </c>
      <c r="HQ119" s="86">
        <f t="shared" si="138"/>
        <v>8.1953150215249581E-29</v>
      </c>
      <c r="HS119" s="86">
        <f t="shared" si="143"/>
        <v>2.351117700528535E-2</v>
      </c>
      <c r="HT119" s="86">
        <f t="shared" si="143"/>
        <v>5.5031484188643306E-3</v>
      </c>
      <c r="HU119" s="86">
        <f t="shared" si="143"/>
        <v>2.5061679615883082E-3</v>
      </c>
      <c r="HV119" s="86">
        <f t="shared" si="143"/>
        <v>1.3540828329685678E-3</v>
      </c>
      <c r="HW119" s="86">
        <f t="shared" si="143"/>
        <v>2.5722381218969237E-3</v>
      </c>
      <c r="HX119" s="86">
        <f t="shared" si="143"/>
        <v>1.0274375075029862E-3</v>
      </c>
      <c r="HY119" s="86">
        <f t="shared" si="143"/>
        <v>1.1035359429581431E-3</v>
      </c>
      <c r="HZ119" s="86">
        <f t="shared" si="143"/>
        <v>2.0303357956790481E-3</v>
      </c>
      <c r="IA119" s="86">
        <f t="shared" si="143"/>
        <v>3.1332913412988688E-3</v>
      </c>
      <c r="IB119" s="86">
        <f t="shared" si="143"/>
        <v>2.1202723312422809E-3</v>
      </c>
      <c r="IC119" s="86">
        <f t="shared" si="143"/>
        <v>1.2858301695918037E-3</v>
      </c>
      <c r="ID119" s="86">
        <f t="shared" si="143"/>
        <v>9.671512907931906E-4</v>
      </c>
      <c r="IE119" s="86">
        <f t="shared" si="143"/>
        <v>5.7913000819609134E-4</v>
      </c>
      <c r="IF119" s="86">
        <f t="shared" si="143"/>
        <v>3.4725529594839292E-3</v>
      </c>
      <c r="IG119" s="86">
        <f t="shared" si="143"/>
        <v>8.3873039230767596E-3</v>
      </c>
      <c r="II119" s="86">
        <f t="shared" si="144"/>
        <v>3.4092878000239254E-25</v>
      </c>
      <c r="IJ119" s="86">
        <f t="shared" si="144"/>
        <v>2.4507178050230572E-35</v>
      </c>
      <c r="IK119" s="86">
        <f t="shared" si="144"/>
        <v>1.9502079640613607E-41</v>
      </c>
      <c r="IL119" s="86">
        <f t="shared" si="144"/>
        <v>6.5796973119911713E-43</v>
      </c>
      <c r="IM119" s="86">
        <f t="shared" si="144"/>
        <v>1.3476073085203067E-40</v>
      </c>
      <c r="IN119" s="86">
        <f t="shared" si="144"/>
        <v>1.6098988130501902E-46</v>
      </c>
      <c r="IO119" s="86">
        <f t="shared" si="144"/>
        <v>3.0706372700485714E-46</v>
      </c>
      <c r="IP119" s="86">
        <f t="shared" si="144"/>
        <v>1.4928991472753884E-46</v>
      </c>
      <c r="IQ119" s="86">
        <f t="shared" si="144"/>
        <v>1.4590131325840135E-44</v>
      </c>
      <c r="IR119" s="86">
        <f t="shared" si="144"/>
        <v>2.7204682058787123E-43</v>
      </c>
      <c r="IS119" s="86">
        <f t="shared" si="144"/>
        <v>3.9269699232954416E-45</v>
      </c>
      <c r="IT119" s="86">
        <f t="shared" si="144"/>
        <v>4.4001839579918391E-45</v>
      </c>
      <c r="IU119" s="86">
        <f t="shared" si="144"/>
        <v>4.0974745917141783E-44</v>
      </c>
      <c r="IV119" s="86">
        <f t="shared" si="144"/>
        <v>8.0404147981402927E-25</v>
      </c>
      <c r="IW119" s="86">
        <f t="shared" si="144"/>
        <v>1.4440782691276518E-14</v>
      </c>
      <c r="IY119" s="86">
        <f t="shared" si="145"/>
        <v>2.3511177005285391E-2</v>
      </c>
      <c r="IZ119" s="86">
        <f t="shared" si="145"/>
        <v>5.5031484188643419E-3</v>
      </c>
      <c r="JA119" s="86">
        <f t="shared" si="145"/>
        <v>2.5061679615883082E-3</v>
      </c>
      <c r="JB119" s="86">
        <f t="shared" si="145"/>
        <v>1.3540828329685678E-3</v>
      </c>
      <c r="JC119" s="86">
        <f t="shared" si="145"/>
        <v>2.5722381218969237E-3</v>
      </c>
      <c r="JD119" s="86">
        <f t="shared" si="145"/>
        <v>1.0274375075029862E-3</v>
      </c>
      <c r="JE119" s="86">
        <f t="shared" si="145"/>
        <v>1.1035359429581431E-3</v>
      </c>
      <c r="JF119" s="86">
        <f t="shared" si="145"/>
        <v>2.0303357956790481E-3</v>
      </c>
      <c r="JG119" s="86">
        <f t="shared" si="145"/>
        <v>3.1332913412988688E-3</v>
      </c>
      <c r="JH119" s="86">
        <f t="shared" si="145"/>
        <v>2.1202723312422809E-3</v>
      </c>
      <c r="JI119" s="86">
        <f t="shared" si="145"/>
        <v>1.2858301695918037E-3</v>
      </c>
      <c r="JJ119" s="86">
        <f t="shared" si="145"/>
        <v>9.671512907931906E-4</v>
      </c>
      <c r="JK119" s="86">
        <f t="shared" si="145"/>
        <v>5.7913000819609134E-4</v>
      </c>
      <c r="JL119" s="86">
        <f t="shared" si="145"/>
        <v>3.4725529594839292E-3</v>
      </c>
      <c r="JM119" s="86">
        <f t="shared" si="145"/>
        <v>8.3873039230912012E-3</v>
      </c>
    </row>
    <row r="120" spans="2:273" x14ac:dyDescent="0.25">
      <c r="B120" s="2">
        <v>93</v>
      </c>
      <c r="C120" s="37">
        <v>43.305999999999997</v>
      </c>
      <c r="D120" s="37">
        <v>44.371000000000002</v>
      </c>
      <c r="E120" s="37">
        <v>41.418999999999997</v>
      </c>
      <c r="F120" s="37">
        <v>42.9</v>
      </c>
      <c r="G120" s="37">
        <v>44.216999999999999</v>
      </c>
      <c r="H120" s="37">
        <v>45.783000000000001</v>
      </c>
      <c r="I120" s="37">
        <v>44.582999999999998</v>
      </c>
      <c r="J120" s="37">
        <v>45.817</v>
      </c>
      <c r="K120" s="37">
        <v>44.45</v>
      </c>
      <c r="L120" s="37">
        <v>45.1</v>
      </c>
      <c r="M120" s="37">
        <v>43.582999999999998</v>
      </c>
      <c r="N120" s="37">
        <v>43.917000000000002</v>
      </c>
      <c r="O120" s="37">
        <v>46.183</v>
      </c>
      <c r="P120" s="37">
        <v>49.267000000000003</v>
      </c>
      <c r="Q120" s="37">
        <v>51.966999999999999</v>
      </c>
      <c r="S120" s="4">
        <f t="shared" si="146"/>
        <v>41.837246359771342</v>
      </c>
      <c r="T120" s="4">
        <f t="shared" si="146"/>
        <v>43.119661017824683</v>
      </c>
      <c r="U120" s="4">
        <f t="shared" si="146"/>
        <v>42.661421407855968</v>
      </c>
      <c r="V120" s="4">
        <f t="shared" si="146"/>
        <v>43.421452733948151</v>
      </c>
      <c r="W120" s="4">
        <f t="shared" si="146"/>
        <v>44.103334622204294</v>
      </c>
      <c r="X120" s="4">
        <f t="shared" si="146"/>
        <v>44.66156691315549</v>
      </c>
      <c r="Y120" s="4">
        <f t="shared" si="146"/>
        <v>44.765825273537658</v>
      </c>
      <c r="Z120" s="4">
        <f t="shared" si="146"/>
        <v>45.142438682802755</v>
      </c>
      <c r="AA120" s="4">
        <f t="shared" si="146"/>
        <v>45.818866438119507</v>
      </c>
      <c r="AB120" s="4">
        <f t="shared" si="146"/>
        <v>45.013031670762878</v>
      </c>
      <c r="AC120" s="4">
        <f t="shared" si="146"/>
        <v>44.367041548326384</v>
      </c>
      <c r="AD120" s="4">
        <f t="shared" si="146"/>
        <v>44.995574580589505</v>
      </c>
      <c r="AE120" s="4">
        <f t="shared" si="146"/>
        <v>44.903555888117886</v>
      </c>
      <c r="AF120" s="4">
        <f t="shared" si="146"/>
        <v>47.062288643584601</v>
      </c>
      <c r="AG120" s="4">
        <f t="shared" si="146"/>
        <v>51.644972381187287</v>
      </c>
      <c r="AI120" s="4">
        <f t="shared" si="147"/>
        <v>1.4687536402286554</v>
      </c>
      <c r="AJ120" s="4">
        <f t="shared" si="147"/>
        <v>1.2513389821753194</v>
      </c>
      <c r="AK120" s="4">
        <f t="shared" si="147"/>
        <v>-1.2424214078559714</v>
      </c>
      <c r="AL120" s="4">
        <f t="shared" si="147"/>
        <v>-0.52145273394815206</v>
      </c>
      <c r="AM120" s="4">
        <f t="shared" si="147"/>
        <v>0.11366537779570507</v>
      </c>
      <c r="AN120" s="4">
        <f t="shared" si="147"/>
        <v>1.1214330868445117</v>
      </c>
      <c r="AO120" s="4">
        <f t="shared" si="147"/>
        <v>-0.18282527353765943</v>
      </c>
      <c r="AP120" s="4">
        <f t="shared" si="147"/>
        <v>0.6745613171972451</v>
      </c>
      <c r="AQ120" s="4">
        <f t="shared" si="147"/>
        <v>-1.3688664381195039</v>
      </c>
      <c r="AR120" s="4">
        <f t="shared" si="147"/>
        <v>8.6968329237123498E-2</v>
      </c>
      <c r="AS120" s="4">
        <f t="shared" si="147"/>
        <v>-0.7840415483263854</v>
      </c>
      <c r="AT120" s="4">
        <f t="shared" si="147"/>
        <v>-1.0785745805895033</v>
      </c>
      <c r="AU120" s="4">
        <f t="shared" si="147"/>
        <v>1.279444111882114</v>
      </c>
      <c r="AV120" s="4">
        <f t="shared" si="147"/>
        <v>2.2047113564154017</v>
      </c>
      <c r="AW120" s="4">
        <f t="shared" si="147"/>
        <v>0.32202761881271158</v>
      </c>
      <c r="AY120" s="2">
        <f t="shared" si="139"/>
        <v>41.539354368503766</v>
      </c>
      <c r="AZ120" s="2">
        <f t="shared" si="139"/>
        <v>42.760547373816941</v>
      </c>
      <c r="BA120" s="2">
        <f t="shared" si="139"/>
        <v>42.287593408760806</v>
      </c>
      <c r="BB120" s="2">
        <f t="shared" si="139"/>
        <v>43.091815177669204</v>
      </c>
      <c r="BC120" s="2">
        <f t="shared" si="139"/>
        <v>43.426231829285555</v>
      </c>
      <c r="BD120" s="2">
        <f t="shared" si="139"/>
        <v>44.275130293593442</v>
      </c>
      <c r="BE120" s="2">
        <f t="shared" si="139"/>
        <v>44.308778112463791</v>
      </c>
      <c r="BF120" s="2">
        <f t="shared" si="139"/>
        <v>44.197240992835916</v>
      </c>
      <c r="BG120" s="2">
        <f t="shared" si="139"/>
        <v>44.388220591626059</v>
      </c>
      <c r="BH120" s="2">
        <f t="shared" si="139"/>
        <v>43.905162833881441</v>
      </c>
      <c r="BI120" s="2">
        <f t="shared" si="139"/>
        <v>43.593140953665241</v>
      </c>
      <c r="BJ120" s="2">
        <f t="shared" si="139"/>
        <v>44.357822149232142</v>
      </c>
      <c r="BK120" s="2">
        <f t="shared" si="139"/>
        <v>44.484751961127223</v>
      </c>
      <c r="BL120" s="2">
        <f t="shared" si="139"/>
        <v>45.081067809043709</v>
      </c>
      <c r="BM120" s="2">
        <f t="shared" si="139"/>
        <v>45.494890756530978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>
        <f t="shared" si="140"/>
        <v>41.418999999999997</v>
      </c>
      <c r="CH120" s="2">
        <f t="shared" si="140"/>
        <v>42.9</v>
      </c>
      <c r="CI120" s="2">
        <f t="shared" si="140"/>
        <v>44.216999999999999</v>
      </c>
      <c r="CJ120" s="2">
        <f t="shared" si="140"/>
        <v>45.783000000000001</v>
      </c>
      <c r="CK120" s="2">
        <f t="shared" si="140"/>
        <v>44.582999999999998</v>
      </c>
      <c r="CL120" s="2">
        <f t="shared" si="140"/>
        <v>45.817</v>
      </c>
      <c r="CM120" s="2">
        <f t="shared" si="140"/>
        <v>44.45</v>
      </c>
      <c r="CN120" s="2">
        <f t="shared" si="140"/>
        <v>45.1</v>
      </c>
      <c r="CO120" s="2">
        <f t="shared" si="140"/>
        <v>43.582999999999998</v>
      </c>
      <c r="CP120" s="2">
        <f t="shared" si="140"/>
        <v>43.917000000000002</v>
      </c>
      <c r="CQ120" s="2">
        <f t="shared" si="140"/>
        <v>46.183</v>
      </c>
      <c r="CR120" s="2">
        <f t="shared" si="140"/>
        <v>49.267000000000003</v>
      </c>
      <c r="CS120" s="2" t="str">
        <f t="shared" si="140"/>
        <v/>
      </c>
      <c r="CU120" s="2" t="str">
        <f t="shared" si="110"/>
        <v/>
      </c>
      <c r="CV120" s="2" t="str">
        <f t="shared" si="111"/>
        <v/>
      </c>
      <c r="CW120" s="2">
        <f t="shared" si="112"/>
        <v>41.418999999999997</v>
      </c>
      <c r="CX120" s="2">
        <f t="shared" si="113"/>
        <v>42.9</v>
      </c>
      <c r="CY120" s="2">
        <f t="shared" si="114"/>
        <v>44.216999999999999</v>
      </c>
      <c r="CZ120" s="2">
        <f t="shared" si="115"/>
        <v>45.783000000000001</v>
      </c>
      <c r="DA120" s="2">
        <f t="shared" si="116"/>
        <v>44.582999999999998</v>
      </c>
      <c r="DB120" s="2">
        <f t="shared" si="117"/>
        <v>45.817</v>
      </c>
      <c r="DC120" s="2">
        <f t="shared" si="118"/>
        <v>44.45</v>
      </c>
      <c r="DD120" s="2">
        <f t="shared" si="119"/>
        <v>45.1</v>
      </c>
      <c r="DE120" s="2">
        <f t="shared" si="120"/>
        <v>43.582999999999998</v>
      </c>
      <c r="DF120" s="2">
        <f t="shared" si="121"/>
        <v>43.917000000000002</v>
      </c>
      <c r="DG120" s="2">
        <f t="shared" si="122"/>
        <v>46.183</v>
      </c>
      <c r="DH120" s="2">
        <f t="shared" si="123"/>
        <v>49.267000000000003</v>
      </c>
      <c r="DI120" s="2" t="str">
        <f t="shared" si="124"/>
        <v/>
      </c>
      <c r="DK120" s="2">
        <f t="shared" si="148"/>
        <v>68.636039104278083</v>
      </c>
      <c r="DL120" s="2">
        <f t="shared" si="148"/>
        <v>73.174984873949569</v>
      </c>
      <c r="DM120" s="2">
        <f t="shared" si="148"/>
        <v>69.939151437151438</v>
      </c>
      <c r="DN120" s="2">
        <f t="shared" si="148"/>
        <v>69.898979193479192</v>
      </c>
      <c r="DO120" s="2">
        <f t="shared" si="148"/>
        <v>71.481303641456591</v>
      </c>
      <c r="DP120" s="2">
        <f t="shared" si="148"/>
        <v>67.890848477048465</v>
      </c>
      <c r="DQ120" s="2">
        <f t="shared" si="148"/>
        <v>65.766667009867035</v>
      </c>
      <c r="DR120" s="2">
        <f t="shared" si="148"/>
        <v>65.602846498599448</v>
      </c>
      <c r="DS120" s="2">
        <f t="shared" si="148"/>
        <v>67.677820634920622</v>
      </c>
      <c r="DT120" s="2">
        <f t="shared" si="148"/>
        <v>65.865911111111103</v>
      </c>
      <c r="DU120" s="2">
        <f t="shared" si="148"/>
        <v>63.837855618776686</v>
      </c>
      <c r="DV120" s="2">
        <f t="shared" si="148"/>
        <v>66.438482539682553</v>
      </c>
      <c r="DW120" s="2">
        <f t="shared" si="148"/>
        <v>66.756348820248817</v>
      </c>
      <c r="DX120" s="2">
        <f t="shared" si="148"/>
        <v>68.570444257703087</v>
      </c>
      <c r="DY120" s="2">
        <f t="shared" si="148"/>
        <v>69.877278074866325</v>
      </c>
      <c r="EA120" s="2">
        <f t="shared" si="152"/>
        <v>41.423627610242228</v>
      </c>
      <c r="EB120" s="2">
        <f t="shared" si="152"/>
        <v>42.612332169068885</v>
      </c>
      <c r="EC120" s="2">
        <f t="shared" si="152"/>
        <v>42.141923468460291</v>
      </c>
      <c r="ED120" s="2">
        <f t="shared" si="152"/>
        <v>42.951376549997619</v>
      </c>
      <c r="EE120" s="2">
        <f t="shared" si="151"/>
        <v>43.292596873597738</v>
      </c>
      <c r="EF120" s="2">
        <f t="shared" si="151"/>
        <v>44.149686806839185</v>
      </c>
      <c r="EG120" s="2">
        <f t="shared" si="151"/>
        <v>44.193350335027731</v>
      </c>
      <c r="EH120" s="2">
        <f t="shared" si="151"/>
        <v>44.07469031216651</v>
      </c>
      <c r="EI120" s="2">
        <f t="shared" si="151"/>
        <v>44.257622350423766</v>
      </c>
      <c r="EJ120" s="2">
        <f t="shared" si="151"/>
        <v>43.784476461725397</v>
      </c>
      <c r="EK120" s="2">
        <f t="shared" si="151"/>
        <v>43.478275515567532</v>
      </c>
      <c r="EL120" s="2">
        <f t="shared" si="151"/>
        <v>44.237472248957339</v>
      </c>
      <c r="EM120" s="2">
        <f t="shared" si="135"/>
        <v>44.369122198921232</v>
      </c>
      <c r="EN120" s="2">
        <f t="shared" si="135"/>
        <v>44.968354473857502</v>
      </c>
      <c r="EO120" s="2">
        <f t="shared" si="135"/>
        <v>45.347701700740451</v>
      </c>
      <c r="EQ120" s="2">
        <f t="shared" si="149"/>
        <v>41.449293892244093</v>
      </c>
      <c r="ER120" s="2">
        <f t="shared" si="149"/>
        <v>42.651292904290443</v>
      </c>
      <c r="ES120" s="2">
        <f t="shared" si="149"/>
        <v>42.145620888498023</v>
      </c>
      <c r="ET120" s="2">
        <f t="shared" si="149"/>
        <v>42.933398150525449</v>
      </c>
      <c r="EU120" s="2">
        <f t="shared" si="149"/>
        <v>43.283943045019129</v>
      </c>
      <c r="EV120" s="2">
        <f t="shared" si="149"/>
        <v>44.135753378520576</v>
      </c>
      <c r="EW120" s="2">
        <f t="shared" si="149"/>
        <v>44.176303065057752</v>
      </c>
      <c r="EX120" s="2">
        <f t="shared" si="149"/>
        <v>44.06419577483021</v>
      </c>
      <c r="EY120" s="2">
        <f t="shared" si="149"/>
        <v>44.224862804814009</v>
      </c>
      <c r="EZ120" s="2">
        <f t="shared" si="149"/>
        <v>43.777119983988605</v>
      </c>
      <c r="FA120" s="2">
        <f t="shared" si="149"/>
        <v>43.475629665391978</v>
      </c>
      <c r="FB120" s="2">
        <f t="shared" si="149"/>
        <v>44.23977149070106</v>
      </c>
      <c r="FC120" s="2">
        <f t="shared" si="149"/>
        <v>44.37061950687778</v>
      </c>
      <c r="FD120" s="2">
        <f t="shared" si="149"/>
        <v>44.944609792120957</v>
      </c>
      <c r="FE120" s="2">
        <f t="shared" si="149"/>
        <v>45.022269629974225</v>
      </c>
      <c r="FG120" s="2">
        <f t="shared" si="150"/>
        <v>0.99579558097054821</v>
      </c>
      <c r="FH120" s="2">
        <f t="shared" si="150"/>
        <v>0.99519279892889179</v>
      </c>
      <c r="FI120" s="2">
        <f t="shared" si="150"/>
        <v>0.99476377241789893</v>
      </c>
      <c r="FJ120" s="2">
        <f t="shared" si="150"/>
        <v>0.99476727007265098</v>
      </c>
      <c r="FK120" s="2">
        <f t="shared" si="150"/>
        <v>0.9952490332637024</v>
      </c>
      <c r="FL120" s="2">
        <f t="shared" si="150"/>
        <v>0.99469739388321088</v>
      </c>
      <c r="FM120" s="2">
        <f t="shared" si="150"/>
        <v>0.99462371100017055</v>
      </c>
      <c r="FN120" s="2">
        <f t="shared" si="150"/>
        <v>0.99428925063023865</v>
      </c>
      <c r="FO120" s="2">
        <f t="shared" si="150"/>
        <v>0.99436801753186499</v>
      </c>
      <c r="FP120" s="2">
        <f t="shared" si="150"/>
        <v>0.99452253070326591</v>
      </c>
      <c r="FQ120" s="2">
        <f t="shared" si="150"/>
        <v>0.994353747407695</v>
      </c>
      <c r="FR120" s="2">
        <f t="shared" si="150"/>
        <v>0.99458225317443505</v>
      </c>
      <c r="FS120" s="2">
        <f t="shared" si="150"/>
        <v>0.99483681822077019</v>
      </c>
      <c r="FT120" s="2">
        <f t="shared" si="150"/>
        <v>0.99520325786650421</v>
      </c>
      <c r="FU120" s="2">
        <f t="shared" si="150"/>
        <v>0.99378267770469064</v>
      </c>
      <c r="FW120" s="2">
        <f t="shared" si="141"/>
        <v>5.1210281981692071E-2</v>
      </c>
      <c r="FX120" s="2">
        <f t="shared" si="141"/>
        <v>3.3222882521944552E-2</v>
      </c>
      <c r="FY120" s="2">
        <f t="shared" si="141"/>
        <v>3.1732533416339977E-2</v>
      </c>
      <c r="FZ120" s="2">
        <f t="shared" si="141"/>
        <v>3.1754726117648749E-2</v>
      </c>
      <c r="GA120" s="2">
        <f t="shared" si="141"/>
        <v>3.3355468380750659E-2</v>
      </c>
      <c r="GB120" s="2">
        <f t="shared" si="141"/>
        <v>3.2048274672049133E-2</v>
      </c>
      <c r="GC120" s="2">
        <f t="shared" si="141"/>
        <v>3.265084049762159E-2</v>
      </c>
      <c r="GD120" s="2">
        <f t="shared" si="141"/>
        <v>3.7278794847985242E-2</v>
      </c>
      <c r="GE120" s="2">
        <f t="shared" si="141"/>
        <v>3.9802290049168541E-2</v>
      </c>
      <c r="GF120" s="2">
        <f t="shared" si="141"/>
        <v>3.5887849219868193E-2</v>
      </c>
      <c r="GG120" s="2">
        <f t="shared" si="141"/>
        <v>3.3975407642639087E-2</v>
      </c>
      <c r="GH120" s="2">
        <f t="shared" si="141"/>
        <v>3.0639339288332266E-2</v>
      </c>
      <c r="GI120" s="2">
        <f t="shared" si="141"/>
        <v>2.7009558780649791E-2</v>
      </c>
      <c r="GJ120" s="2">
        <f t="shared" si="141"/>
        <v>2.1049063704802883E-2</v>
      </c>
      <c r="GK120" s="2">
        <f t="shared" si="141"/>
        <v>1.634512014228592E-2</v>
      </c>
      <c r="GM120" s="86">
        <f t="shared" si="142"/>
        <v>4.4367479411618044E-64</v>
      </c>
      <c r="GN120" s="86">
        <f t="shared" si="142"/>
        <v>5.148773045075283E-66</v>
      </c>
      <c r="GO120" s="86">
        <f t="shared" si="142"/>
        <v>2.8067897262137841E-89</v>
      </c>
      <c r="GP120" s="86">
        <f t="shared" si="142"/>
        <v>5.8878074731931567E-115</v>
      </c>
      <c r="GQ120" s="86">
        <f t="shared" si="142"/>
        <v>1.0601669067854374E-134</v>
      </c>
      <c r="GR120" s="86">
        <f t="shared" si="142"/>
        <v>9.5707380637425585E-162</v>
      </c>
      <c r="GS120" s="86">
        <f t="shared" si="142"/>
        <v>5.1268374255652848E-155</v>
      </c>
      <c r="GT120" s="86">
        <f t="shared" si="142"/>
        <v>8.6812778296276157E-136</v>
      </c>
      <c r="GU120" s="86">
        <f t="shared" si="142"/>
        <v>4.4003957589870523E-125</v>
      </c>
      <c r="GV120" s="86">
        <f t="shared" si="142"/>
        <v>2.1975167718747571E-108</v>
      </c>
      <c r="GW120" s="86">
        <f t="shared" si="142"/>
        <v>8.0935840492935429E-113</v>
      </c>
      <c r="GX120" s="86">
        <f t="shared" si="142"/>
        <v>6.3860554386162317E-108</v>
      </c>
      <c r="GY120" s="86">
        <f t="shared" si="142"/>
        <v>5.9519834630568089E-99</v>
      </c>
      <c r="GZ120" s="86">
        <f t="shared" si="142"/>
        <v>1.1117870266687301E-87</v>
      </c>
      <c r="HA120" s="86">
        <f t="shared" si="142"/>
        <v>3.7041290696055053E-103</v>
      </c>
      <c r="HC120" s="86">
        <f t="shared" si="73"/>
        <v>6.7216815196994759E-19</v>
      </c>
      <c r="HD120" s="86">
        <f t="shared" si="73"/>
        <v>1.6187145891420314E-19</v>
      </c>
      <c r="HE120" s="86">
        <f t="shared" si="73"/>
        <v>1.7848521466586584E-26</v>
      </c>
      <c r="HF120" s="86">
        <f t="shared" si="73"/>
        <v>1.1999131976292422E-33</v>
      </c>
      <c r="HG120" s="86">
        <f t="shared" si="73"/>
        <v>2.1498099703255186E-44</v>
      </c>
      <c r="HH120" s="86">
        <f t="shared" si="73"/>
        <v>2.2277208959332006E-56</v>
      </c>
      <c r="HI120" s="86">
        <f t="shared" si="138"/>
        <v>7.6007945268540543E-56</v>
      </c>
      <c r="HJ120" s="86">
        <f t="shared" si="138"/>
        <v>2.1335860589806308E-55</v>
      </c>
      <c r="HK120" s="86">
        <f t="shared" si="138"/>
        <v>1.7661913206551675E-45</v>
      </c>
      <c r="HL120" s="86">
        <f t="shared" si="138"/>
        <v>7.1981669151964191E-36</v>
      </c>
      <c r="HM120" s="86">
        <f t="shared" si="138"/>
        <v>1.021356766874578E-38</v>
      </c>
      <c r="HN120" s="86">
        <f t="shared" si="138"/>
        <v>1.3882855353695662E-35</v>
      </c>
      <c r="HO120" s="86">
        <f t="shared" si="138"/>
        <v>4.6350783381185863E-29</v>
      </c>
      <c r="HP120" s="86">
        <f t="shared" si="138"/>
        <v>6.0972178062360046E-23</v>
      </c>
      <c r="HQ120" s="86">
        <f t="shared" si="138"/>
        <v>7.5521175422500614E-32</v>
      </c>
      <c r="HS120" s="86">
        <f t="shared" si="143"/>
        <v>3.9860832447770361E-2</v>
      </c>
      <c r="HT120" s="86">
        <f t="shared" si="143"/>
        <v>1.0536841722402875E-2</v>
      </c>
      <c r="HU120" s="86">
        <f t="shared" si="143"/>
        <v>5.2950767289318456E-3</v>
      </c>
      <c r="HV120" s="86">
        <f t="shared" si="143"/>
        <v>3.0186687758607098E-3</v>
      </c>
      <c r="HW120" s="86">
        <f t="shared" si="143"/>
        <v>5.441517363615634E-3</v>
      </c>
      <c r="HX120" s="86">
        <f t="shared" si="143"/>
        <v>2.4169293696444929E-3</v>
      </c>
      <c r="HY120" s="86">
        <f t="shared" si="143"/>
        <v>2.5888091464328425E-3</v>
      </c>
      <c r="HZ120" s="86">
        <f t="shared" si="143"/>
        <v>4.7334887072636297E-3</v>
      </c>
      <c r="IA120" s="86">
        <f t="shared" si="143"/>
        <v>7.0646610200841122E-3</v>
      </c>
      <c r="IB120" s="86">
        <f t="shared" si="143"/>
        <v>4.7378390368986393E-3</v>
      </c>
      <c r="IC120" s="86">
        <f t="shared" si="143"/>
        <v>2.9842291233721256E-3</v>
      </c>
      <c r="ID120" s="86">
        <f t="shared" si="143"/>
        <v>2.2296403728535555E-3</v>
      </c>
      <c r="IE120" s="86">
        <f t="shared" si="143"/>
        <v>1.3260782469617356E-3</v>
      </c>
      <c r="IF120" s="86">
        <f t="shared" si="143"/>
        <v>6.0433018202580985E-3</v>
      </c>
      <c r="IG120" s="86">
        <f t="shared" si="143"/>
        <v>1.2560659837419431E-2</v>
      </c>
      <c r="II120" s="86">
        <f t="shared" si="144"/>
        <v>8.9614124165149881E-24</v>
      </c>
      <c r="IJ120" s="86">
        <f t="shared" si="144"/>
        <v>1.4282419984552926E-33</v>
      </c>
      <c r="IK120" s="86">
        <f t="shared" si="144"/>
        <v>2.2186025877712797E-39</v>
      </c>
      <c r="IL120" s="86">
        <f t="shared" si="144"/>
        <v>8.9219992924469516E-41</v>
      </c>
      <c r="IM120" s="86">
        <f t="shared" si="144"/>
        <v>1.4856774094251895E-38</v>
      </c>
      <c r="IN120" s="86">
        <f t="shared" si="144"/>
        <v>3.3994329180184776E-44</v>
      </c>
      <c r="IO120" s="86">
        <f t="shared" si="144"/>
        <v>6.4557580369971156E-44</v>
      </c>
      <c r="IP120" s="86">
        <f t="shared" si="144"/>
        <v>4.0530808765612837E-44</v>
      </c>
      <c r="IQ120" s="86">
        <f t="shared" si="144"/>
        <v>3.4507139112744394E-42</v>
      </c>
      <c r="IR120" s="86">
        <f t="shared" si="144"/>
        <v>4.635797710715066E-41</v>
      </c>
      <c r="IS120" s="86">
        <f t="shared" si="144"/>
        <v>7.6910171762689508E-43</v>
      </c>
      <c r="IT120" s="86">
        <f t="shared" si="144"/>
        <v>7.3241173234262635E-43</v>
      </c>
      <c r="IU120" s="86">
        <f t="shared" si="144"/>
        <v>5.1124634140663812E-42</v>
      </c>
      <c r="IV120" s="86">
        <f t="shared" si="144"/>
        <v>9.5374567720778476E-24</v>
      </c>
      <c r="IW120" s="86">
        <f t="shared" si="144"/>
        <v>5.3419220521943093E-14</v>
      </c>
      <c r="IY120" s="86">
        <f t="shared" si="145"/>
        <v>3.9860832447770361E-2</v>
      </c>
      <c r="IZ120" s="86">
        <f t="shared" si="145"/>
        <v>1.0536841722402875E-2</v>
      </c>
      <c r="JA120" s="86">
        <f t="shared" si="145"/>
        <v>5.2950767289318456E-3</v>
      </c>
      <c r="JB120" s="86">
        <f t="shared" si="145"/>
        <v>3.0186687758607098E-3</v>
      </c>
      <c r="JC120" s="86">
        <f t="shared" si="145"/>
        <v>5.441517363615634E-3</v>
      </c>
      <c r="JD120" s="86">
        <f t="shared" si="145"/>
        <v>2.4169293696444929E-3</v>
      </c>
      <c r="JE120" s="86">
        <f t="shared" si="145"/>
        <v>2.5888091464328425E-3</v>
      </c>
      <c r="JF120" s="86">
        <f t="shared" si="145"/>
        <v>4.7334887072636297E-3</v>
      </c>
      <c r="JG120" s="86">
        <f t="shared" si="145"/>
        <v>7.0646610200841122E-3</v>
      </c>
      <c r="JH120" s="86">
        <f t="shared" si="145"/>
        <v>4.7378390368986393E-3</v>
      </c>
      <c r="JI120" s="86">
        <f t="shared" si="145"/>
        <v>2.9842291233721256E-3</v>
      </c>
      <c r="JJ120" s="86">
        <f t="shared" si="145"/>
        <v>2.2296403728535555E-3</v>
      </c>
      <c r="JK120" s="86">
        <f t="shared" si="145"/>
        <v>1.3260782469617356E-3</v>
      </c>
      <c r="JL120" s="86">
        <f t="shared" si="145"/>
        <v>6.0433018202580985E-3</v>
      </c>
      <c r="JM120" s="86">
        <f t="shared" si="145"/>
        <v>1.256065983747285E-2</v>
      </c>
    </row>
    <row r="121" spans="2:273" x14ac:dyDescent="0.25">
      <c r="B121" s="2">
        <v>94</v>
      </c>
      <c r="C121" s="37">
        <v>43.015999999999998</v>
      </c>
      <c r="D121" s="37">
        <v>42.161000000000001</v>
      </c>
      <c r="E121" s="37">
        <v>43.015999999999998</v>
      </c>
      <c r="F121" s="37">
        <v>42.582999999999998</v>
      </c>
      <c r="G121" s="37">
        <v>42.3</v>
      </c>
      <c r="H121" s="37">
        <v>46.366999999999997</v>
      </c>
      <c r="I121" s="37">
        <v>44.2</v>
      </c>
      <c r="J121" s="37">
        <v>44.65</v>
      </c>
      <c r="K121" s="37">
        <v>45.216999999999999</v>
      </c>
      <c r="L121" s="37">
        <v>45.5</v>
      </c>
      <c r="M121" s="37">
        <v>45.25</v>
      </c>
      <c r="N121" s="37">
        <v>46.216999999999999</v>
      </c>
      <c r="O121" s="37">
        <v>45.683</v>
      </c>
      <c r="P121" s="37">
        <v>49.633000000000003</v>
      </c>
      <c r="Q121" s="37">
        <v>52.567</v>
      </c>
      <c r="S121" s="4">
        <f t="shared" si="146"/>
        <v>41.85917157252063</v>
      </c>
      <c r="T121" s="4">
        <f t="shared" si="146"/>
        <v>43.239827024361773</v>
      </c>
      <c r="U121" s="4">
        <f t="shared" si="146"/>
        <v>42.848858224913371</v>
      </c>
      <c r="V121" s="4">
        <f t="shared" si="146"/>
        <v>43.577158227927157</v>
      </c>
      <c r="W121" s="4">
        <f t="shared" si="146"/>
        <v>44.549676051392908</v>
      </c>
      <c r="X121" s="4">
        <f t="shared" si="146"/>
        <v>44.934996028619452</v>
      </c>
      <c r="Y121" s="4">
        <f t="shared" si="146"/>
        <v>45.110785664441686</v>
      </c>
      <c r="Z121" s="4">
        <f t="shared" si="146"/>
        <v>45.943955509937012</v>
      </c>
      <c r="AA121" s="4">
        <f t="shared" si="146"/>
        <v>47.05874648149647</v>
      </c>
      <c r="AB121" s="4">
        <f t="shared" si="146"/>
        <v>45.912278542526394</v>
      </c>
      <c r="AC121" s="4">
        <f t="shared" si="146"/>
        <v>45.015396832938563</v>
      </c>
      <c r="AD121" s="4">
        <f t="shared" si="146"/>
        <v>45.502947226300755</v>
      </c>
      <c r="AE121" s="4">
        <f t="shared" si="146"/>
        <v>45.178523135551387</v>
      </c>
      <c r="AF121" s="4">
        <f t="shared" si="146"/>
        <v>48.105314131052744</v>
      </c>
      <c r="AG121" s="4">
        <f t="shared" si="146"/>
        <v>53.977105104388322</v>
      </c>
      <c r="AI121" s="4">
        <f t="shared" si="147"/>
        <v>1.1568284274793683</v>
      </c>
      <c r="AJ121" s="4">
        <f t="shared" si="147"/>
        <v>-1.0788270243617717</v>
      </c>
      <c r="AK121" s="4">
        <f t="shared" si="147"/>
        <v>0.16714177508662686</v>
      </c>
      <c r="AL121" s="4">
        <f t="shared" si="147"/>
        <v>-0.99415822792715858</v>
      </c>
      <c r="AM121" s="4">
        <f t="shared" si="147"/>
        <v>-2.2496760513929104</v>
      </c>
      <c r="AN121" s="4">
        <f t="shared" si="147"/>
        <v>1.4320039713805457</v>
      </c>
      <c r="AO121" s="4">
        <f t="shared" si="147"/>
        <v>-0.91078566444168274</v>
      </c>
      <c r="AP121" s="4">
        <f t="shared" si="147"/>
        <v>-1.2939555099370139</v>
      </c>
      <c r="AQ121" s="4">
        <f t="shared" si="147"/>
        <v>-1.8417464814964717</v>
      </c>
      <c r="AR121" s="4">
        <f t="shared" si="147"/>
        <v>-0.41227854252639418</v>
      </c>
      <c r="AS121" s="4">
        <f t="shared" si="147"/>
        <v>0.23460316706143658</v>
      </c>
      <c r="AT121" s="4">
        <f t="shared" si="147"/>
        <v>0.71405277369924391</v>
      </c>
      <c r="AU121" s="4">
        <f t="shared" si="147"/>
        <v>0.50447686444861262</v>
      </c>
      <c r="AV121" s="4">
        <f t="shared" si="147"/>
        <v>1.527685868947259</v>
      </c>
      <c r="AW121" s="4">
        <f t="shared" si="147"/>
        <v>-1.4101051043883217</v>
      </c>
      <c r="AY121" s="2">
        <f t="shared" si="139"/>
        <v>41.410694879548828</v>
      </c>
      <c r="AZ121" s="2">
        <f t="shared" si="139"/>
        <v>42.626943050635298</v>
      </c>
      <c r="BA121" s="2">
        <f t="shared" si="139"/>
        <v>42.150213064356706</v>
      </c>
      <c r="BB121" s="2">
        <f t="shared" si="139"/>
        <v>42.927321098375252</v>
      </c>
      <c r="BC121" s="2">
        <f t="shared" si="139"/>
        <v>43.283758799385069</v>
      </c>
      <c r="BD121" s="2">
        <f t="shared" si="139"/>
        <v>44.136842686486574</v>
      </c>
      <c r="BE121" s="2">
        <f t="shared" si="139"/>
        <v>44.170134857861974</v>
      </c>
      <c r="BF121" s="2">
        <f t="shared" si="139"/>
        <v>44.033903134751874</v>
      </c>
      <c r="BG121" s="2">
        <f t="shared" si="139"/>
        <v>44.268607099008179</v>
      </c>
      <c r="BH121" s="2">
        <f t="shared" si="139"/>
        <v>43.74508559725831</v>
      </c>
      <c r="BI121" s="2">
        <f t="shared" si="139"/>
        <v>43.440576982841549</v>
      </c>
      <c r="BJ121" s="2">
        <f t="shared" si="139"/>
        <v>44.204458402179348</v>
      </c>
      <c r="BK121" s="2">
        <f t="shared" si="139"/>
        <v>44.32268141062233</v>
      </c>
      <c r="BL121" s="2">
        <f t="shared" si="139"/>
        <v>44.934027538912211</v>
      </c>
      <c r="BM121" s="2">
        <f t="shared" si="139"/>
        <v>45.338082507135148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 t="str">
        <f t="shared" si="140"/>
        <v/>
      </c>
      <c r="CH121" s="2">
        <f t="shared" si="140"/>
        <v>42.582999999999998</v>
      </c>
      <c r="CI121" s="2" t="str">
        <f t="shared" si="140"/>
        <v/>
      </c>
      <c r="CJ121" s="2">
        <f t="shared" si="140"/>
        <v>46.366999999999997</v>
      </c>
      <c r="CK121" s="2">
        <f t="shared" si="140"/>
        <v>44.2</v>
      </c>
      <c r="CL121" s="2" t="str">
        <f t="shared" si="140"/>
        <v/>
      </c>
      <c r="CM121" s="2" t="str">
        <f t="shared" si="140"/>
        <v/>
      </c>
      <c r="CN121" s="2" t="str">
        <f t="shared" si="140"/>
        <v/>
      </c>
      <c r="CO121" s="2">
        <f t="shared" si="140"/>
        <v>45.25</v>
      </c>
      <c r="CP121" s="2">
        <f t="shared" si="140"/>
        <v>46.216999999999999</v>
      </c>
      <c r="CQ121" s="2">
        <f t="shared" si="140"/>
        <v>45.683</v>
      </c>
      <c r="CR121" s="2" t="str">
        <f t="shared" si="140"/>
        <v/>
      </c>
      <c r="CS121" s="2" t="str">
        <f t="shared" si="140"/>
        <v/>
      </c>
      <c r="CU121" s="2" t="str">
        <f t="shared" si="110"/>
        <v/>
      </c>
      <c r="CV121" s="2" t="str">
        <f t="shared" si="111"/>
        <v/>
      </c>
      <c r="CW121" s="2" t="str">
        <f t="shared" si="112"/>
        <v/>
      </c>
      <c r="CX121" s="2">
        <f t="shared" si="113"/>
        <v>42.582999999999998</v>
      </c>
      <c r="CY121" s="2" t="str">
        <f t="shared" si="114"/>
        <v/>
      </c>
      <c r="CZ121" s="2">
        <f t="shared" si="115"/>
        <v>46.366999999999997</v>
      </c>
      <c r="DA121" s="2">
        <f t="shared" si="116"/>
        <v>44.2</v>
      </c>
      <c r="DB121" s="2" t="str">
        <f t="shared" si="117"/>
        <v/>
      </c>
      <c r="DC121" s="2" t="str">
        <f t="shared" si="118"/>
        <v/>
      </c>
      <c r="DD121" s="2" t="str">
        <f t="shared" si="119"/>
        <v/>
      </c>
      <c r="DE121" s="2">
        <f t="shared" si="120"/>
        <v>45.25</v>
      </c>
      <c r="DF121" s="2">
        <f t="shared" si="121"/>
        <v>46.216999999999999</v>
      </c>
      <c r="DG121" s="2">
        <f t="shared" si="122"/>
        <v>45.683</v>
      </c>
      <c r="DH121" s="2" t="str">
        <f t="shared" si="123"/>
        <v/>
      </c>
      <c r="DI121" s="2" t="str">
        <f t="shared" si="124"/>
        <v/>
      </c>
      <c r="DK121" s="2">
        <f t="shared" si="148"/>
        <v>68.845020721925152</v>
      </c>
      <c r="DL121" s="2">
        <f t="shared" si="148"/>
        <v>73.405615126050421</v>
      </c>
      <c r="DM121" s="2">
        <f t="shared" si="148"/>
        <v>70.136350278850287</v>
      </c>
      <c r="DN121" s="2">
        <f t="shared" si="148"/>
        <v>70.085978549978549</v>
      </c>
      <c r="DO121" s="2">
        <f t="shared" si="148"/>
        <v>71.680167787114854</v>
      </c>
      <c r="DP121" s="2">
        <f t="shared" si="148"/>
        <v>68.025451694551677</v>
      </c>
      <c r="DQ121" s="2">
        <f t="shared" si="148"/>
        <v>65.872125439725465</v>
      </c>
      <c r="DR121" s="2">
        <f t="shared" si="148"/>
        <v>65.720033613445381</v>
      </c>
      <c r="DS121" s="2">
        <f t="shared" si="148"/>
        <v>67.812496825396821</v>
      </c>
      <c r="DT121" s="2">
        <f t="shared" si="148"/>
        <v>65.989177777777769</v>
      </c>
      <c r="DU121" s="2">
        <f t="shared" si="148"/>
        <v>63.947063063063084</v>
      </c>
      <c r="DV121" s="2">
        <f t="shared" si="148"/>
        <v>66.567868253968257</v>
      </c>
      <c r="DW121" s="2">
        <f t="shared" si="148"/>
        <v>66.88307713427713</v>
      </c>
      <c r="DX121" s="2">
        <f t="shared" si="148"/>
        <v>68.736284313725491</v>
      </c>
      <c r="DY121" s="2">
        <f t="shared" si="148"/>
        <v>70.122332620320861</v>
      </c>
      <c r="EA121" s="2">
        <f t="shared" si="152"/>
        <v>41.303128719145136</v>
      </c>
      <c r="EB121" s="2">
        <f t="shared" si="152"/>
        <v>42.490653329206829</v>
      </c>
      <c r="EC121" s="2">
        <f t="shared" si="152"/>
        <v>42.015442868973324</v>
      </c>
      <c r="ED121" s="2">
        <f t="shared" si="152"/>
        <v>42.797193666578295</v>
      </c>
      <c r="EE121" s="2">
        <f t="shared" si="151"/>
        <v>43.160498864458461</v>
      </c>
      <c r="EF121" s="2">
        <f t="shared" si="151"/>
        <v>44.021611945471349</v>
      </c>
      <c r="EG121" s="2">
        <f t="shared" si="151"/>
        <v>44.064374018022178</v>
      </c>
      <c r="EH121" s="2">
        <f t="shared" si="151"/>
        <v>43.920872138346269</v>
      </c>
      <c r="EI121" s="2">
        <f t="shared" si="151"/>
        <v>44.149575035663347</v>
      </c>
      <c r="EJ121" s="2">
        <f t="shared" si="151"/>
        <v>43.634104690157962</v>
      </c>
      <c r="EK121" s="2">
        <f t="shared" si="151"/>
        <v>43.3347430974245</v>
      </c>
      <c r="EL121" s="2">
        <f t="shared" si="151"/>
        <v>44.093942893808155</v>
      </c>
      <c r="EM121" s="2">
        <f t="shared" si="135"/>
        <v>44.216222474564788</v>
      </c>
      <c r="EN121" s="2">
        <f t="shared" si="135"/>
        <v>44.830447201369687</v>
      </c>
      <c r="EO121" s="2">
        <f t="shared" si="135"/>
        <v>45.20286986429457</v>
      </c>
      <c r="EQ121" s="2">
        <f t="shared" si="149"/>
        <v>41.337461852478341</v>
      </c>
      <c r="ER121" s="2">
        <f t="shared" si="149"/>
        <v>42.509776305571748</v>
      </c>
      <c r="ES121" s="2">
        <f t="shared" si="149"/>
        <v>42.02746451991149</v>
      </c>
      <c r="ET121" s="2">
        <f t="shared" si="149"/>
        <v>42.792497884271476</v>
      </c>
      <c r="EU121" s="2">
        <f t="shared" si="149"/>
        <v>43.150471389123467</v>
      </c>
      <c r="EV121" s="2">
        <f t="shared" si="149"/>
        <v>43.995725928619656</v>
      </c>
      <c r="EW121" s="2">
        <f t="shared" si="149"/>
        <v>44.030237767638155</v>
      </c>
      <c r="EX121" s="2">
        <f t="shared" si="149"/>
        <v>43.907076061051384</v>
      </c>
      <c r="EY121" s="2">
        <f t="shared" si="149"/>
        <v>44.090435456092074</v>
      </c>
      <c r="EZ121" s="2">
        <f t="shared" si="149"/>
        <v>43.615031033054407</v>
      </c>
      <c r="FA121" s="2">
        <f t="shared" si="149"/>
        <v>43.32502491395794</v>
      </c>
      <c r="FB121" s="2">
        <f t="shared" si="149"/>
        <v>44.076564809268461</v>
      </c>
      <c r="FC121" s="2">
        <f t="shared" si="149"/>
        <v>44.205219047358248</v>
      </c>
      <c r="FD121" s="2">
        <f t="shared" si="149"/>
        <v>44.785111178950437</v>
      </c>
      <c r="FE121" s="2">
        <f t="shared" si="149"/>
        <v>44.858356854355392</v>
      </c>
      <c r="FG121" s="2">
        <f t="shared" si="150"/>
        <v>0.99616410520836263</v>
      </c>
      <c r="FH121" s="2">
        <f t="shared" si="150"/>
        <v>0.99561392528734205</v>
      </c>
      <c r="FI121" s="2">
        <f t="shared" si="150"/>
        <v>0.99522230245313159</v>
      </c>
      <c r="FJ121" s="2">
        <f t="shared" si="150"/>
        <v>0.99522549529259985</v>
      </c>
      <c r="FK121" s="2">
        <f t="shared" si="150"/>
        <v>0.99566525477003032</v>
      </c>
      <c r="FL121" s="2">
        <f t="shared" si="150"/>
        <v>0.9951617083339046</v>
      </c>
      <c r="FM121" s="2">
        <f t="shared" si="150"/>
        <v>0.99509444555882187</v>
      </c>
      <c r="FN121" s="2">
        <f t="shared" si="150"/>
        <v>0.99478911628801392</v>
      </c>
      <c r="FO121" s="2">
        <f t="shared" si="150"/>
        <v>0.99486102430506818</v>
      </c>
      <c r="FP121" s="2">
        <f t="shared" si="150"/>
        <v>0.99500207984190625</v>
      </c>
      <c r="FQ121" s="2">
        <f t="shared" si="150"/>
        <v>0.99484799687241865</v>
      </c>
      <c r="FR121" s="2">
        <f t="shared" si="150"/>
        <v>0.99505659963643611</v>
      </c>
      <c r="FS121" s="2">
        <f t="shared" si="150"/>
        <v>0.99528898201731775</v>
      </c>
      <c r="FT121" s="2">
        <f t="shared" si="150"/>
        <v>0.9956234720175049</v>
      </c>
      <c r="FU121" s="2">
        <f t="shared" si="150"/>
        <v>0.99432663101886298</v>
      </c>
      <c r="FW121" s="2">
        <f t="shared" si="141"/>
        <v>5.5874897865082422E-2</v>
      </c>
      <c r="FX121" s="2">
        <f t="shared" si="141"/>
        <v>3.6311776749431708E-2</v>
      </c>
      <c r="FY121" s="2">
        <f t="shared" si="141"/>
        <v>3.4687834278596237E-2</v>
      </c>
      <c r="FZ121" s="2">
        <f t="shared" si="141"/>
        <v>3.4712019725692309E-2</v>
      </c>
      <c r="GA121" s="2">
        <f t="shared" si="141"/>
        <v>3.6456224920282262E-2</v>
      </c>
      <c r="GB121" s="2">
        <f t="shared" si="141"/>
        <v>3.5031917124899746E-2</v>
      </c>
      <c r="GC121" s="2">
        <f t="shared" si="141"/>
        <v>3.5688512515332164E-2</v>
      </c>
      <c r="GD121" s="2">
        <f t="shared" si="141"/>
        <v>4.0728900537032812E-2</v>
      </c>
      <c r="GE121" s="2">
        <f t="shared" si="141"/>
        <v>4.3475395366715089E-2</v>
      </c>
      <c r="GF121" s="2">
        <f t="shared" si="141"/>
        <v>3.9214468199157186E-2</v>
      </c>
      <c r="GG121" s="2">
        <f t="shared" si="141"/>
        <v>3.7131580595457084E-2</v>
      </c>
      <c r="GH121" s="2">
        <f t="shared" si="141"/>
        <v>3.3496351315288261E-2</v>
      </c>
      <c r="GI121" s="2">
        <f t="shared" si="141"/>
        <v>2.9538420085545324E-2</v>
      </c>
      <c r="GJ121" s="2">
        <f t="shared" si="141"/>
        <v>2.3033064414111577E-2</v>
      </c>
      <c r="GK121" s="2">
        <f t="shared" si="141"/>
        <v>1.7893850183340002E-2</v>
      </c>
      <c r="GM121" s="86">
        <f t="shared" si="142"/>
        <v>2.2698574784970676E-67</v>
      </c>
      <c r="GN121" s="86">
        <f t="shared" si="142"/>
        <v>2.0676121421063633E-69</v>
      </c>
      <c r="GO121" s="86">
        <f t="shared" si="142"/>
        <v>7.3043951132254854E-94</v>
      </c>
      <c r="GP121" s="86">
        <f t="shared" si="142"/>
        <v>7.1953663679234399E-121</v>
      </c>
      <c r="GQ121" s="86">
        <f t="shared" si="142"/>
        <v>1.6961496824637547E-141</v>
      </c>
      <c r="GR121" s="86">
        <f t="shared" si="142"/>
        <v>5.9539651267952076E-170</v>
      </c>
      <c r="GS121" s="86">
        <f t="shared" si="142"/>
        <v>6.6386387138689868E-163</v>
      </c>
      <c r="GT121" s="86">
        <f t="shared" si="142"/>
        <v>1.352925558333241E-142</v>
      </c>
      <c r="GU121" s="86">
        <f t="shared" si="142"/>
        <v>2.265683291600926E-131</v>
      </c>
      <c r="GV121" s="86">
        <f t="shared" si="142"/>
        <v>6.9537240241311653E-114</v>
      </c>
      <c r="GW121" s="86">
        <f t="shared" si="142"/>
        <v>1.4783107138715413E-118</v>
      </c>
      <c r="GX121" s="86">
        <f t="shared" si="142"/>
        <v>2.249460077296689E-113</v>
      </c>
      <c r="GY121" s="86">
        <f t="shared" si="142"/>
        <v>5.3446843868400154E-104</v>
      </c>
      <c r="GZ121" s="86">
        <f t="shared" si="142"/>
        <v>3.9950152854751727E-92</v>
      </c>
      <c r="HA121" s="86">
        <f t="shared" si="142"/>
        <v>2.3753249288513334E-108</v>
      </c>
      <c r="HC121" s="86">
        <f t="shared" si="73"/>
        <v>8.610872178757085E-21</v>
      </c>
      <c r="HD121" s="86">
        <f t="shared" si="73"/>
        <v>1.8694049412422772E-21</v>
      </c>
      <c r="HE121" s="86">
        <f t="shared" si="73"/>
        <v>4.4649215814285654E-29</v>
      </c>
      <c r="HF121" s="86">
        <f t="shared" si="73"/>
        <v>5.6001902177142022E-37</v>
      </c>
      <c r="HG121" s="86">
        <f t="shared" si="73"/>
        <v>1.1132050115529614E-48</v>
      </c>
      <c r="HH121" s="86">
        <f t="shared" si="73"/>
        <v>7.7365479088686221E-62</v>
      </c>
      <c r="HI121" s="86">
        <f t="shared" si="138"/>
        <v>2.9544816444663408E-61</v>
      </c>
      <c r="HJ121" s="86">
        <f t="shared" si="138"/>
        <v>1.5672010065503096E-60</v>
      </c>
      <c r="HK121" s="86">
        <f t="shared" si="138"/>
        <v>1.2199850110599933E-49</v>
      </c>
      <c r="HL121" s="86">
        <f t="shared" si="138"/>
        <v>2.956820775314792E-39</v>
      </c>
      <c r="HM121" s="86">
        <f t="shared" si="138"/>
        <v>1.8516011067937569E-42</v>
      </c>
      <c r="HN121" s="86">
        <f t="shared" si="138"/>
        <v>4.8140544808722405E-39</v>
      </c>
      <c r="HO121" s="86">
        <f t="shared" si="138"/>
        <v>5.0502857174098556E-32</v>
      </c>
      <c r="HP121" s="86">
        <f t="shared" si="138"/>
        <v>2.8847197919064019E-25</v>
      </c>
      <c r="HQ121" s="86">
        <f t="shared" si="138"/>
        <v>4.8304578016486736E-35</v>
      </c>
      <c r="HS121" s="86">
        <f t="shared" si="143"/>
        <v>6.4979401133542267E-2</v>
      </c>
      <c r="HT121" s="86">
        <f t="shared" si="143"/>
        <v>1.9315425929641288E-2</v>
      </c>
      <c r="HU121" s="86">
        <f t="shared" si="143"/>
        <v>1.0636224686484081E-2</v>
      </c>
      <c r="HV121" s="86">
        <f t="shared" si="143"/>
        <v>6.3836195168340366E-3</v>
      </c>
      <c r="HW121" s="86">
        <f t="shared" si="143"/>
        <v>1.0939779298892807E-2</v>
      </c>
      <c r="HX121" s="86">
        <f t="shared" si="143"/>
        <v>5.3659838857285916E-3</v>
      </c>
      <c r="HY121" s="86">
        <f t="shared" si="143"/>
        <v>5.7304473539610103E-3</v>
      </c>
      <c r="HZ121" s="86">
        <f t="shared" si="143"/>
        <v>1.0362082530812465E-2</v>
      </c>
      <c r="IA121" s="86">
        <f t="shared" si="143"/>
        <v>1.496551048954948E-2</v>
      </c>
      <c r="IB121" s="86">
        <f t="shared" si="143"/>
        <v>1.0000003072825161E-2</v>
      </c>
      <c r="IC121" s="86">
        <f t="shared" si="143"/>
        <v>6.536252675568237E-3</v>
      </c>
      <c r="ID121" s="86">
        <f t="shared" si="143"/>
        <v>4.8671168591033426E-3</v>
      </c>
      <c r="IE121" s="86">
        <f t="shared" si="143"/>
        <v>2.8886427010315838E-3</v>
      </c>
      <c r="IF121" s="86">
        <f t="shared" si="143"/>
        <v>1.0217960114560014E-2</v>
      </c>
      <c r="IG121" s="86">
        <f t="shared" si="143"/>
        <v>1.8477398773921912E-2</v>
      </c>
      <c r="II121" s="86">
        <f t="shared" si="144"/>
        <v>2.1321240903203955E-22</v>
      </c>
      <c r="IJ121" s="86">
        <f t="shared" si="144"/>
        <v>7.4703706500220508E-32</v>
      </c>
      <c r="IK121" s="86">
        <f t="shared" si="144"/>
        <v>2.2285567794818214E-37</v>
      </c>
      <c r="IL121" s="86">
        <f t="shared" si="144"/>
        <v>1.0632257778940933E-38</v>
      </c>
      <c r="IM121" s="86">
        <f t="shared" si="144"/>
        <v>1.4447472256751508E-36</v>
      </c>
      <c r="IN121" s="86">
        <f t="shared" si="144"/>
        <v>6.2321886932549932E-42</v>
      </c>
      <c r="IO121" s="86">
        <f t="shared" si="144"/>
        <v>1.1776122466618682E-41</v>
      </c>
      <c r="IP121" s="86">
        <f t="shared" si="144"/>
        <v>9.4239674184069876E-42</v>
      </c>
      <c r="IQ121" s="86">
        <f t="shared" si="144"/>
        <v>6.9944760054494587E-40</v>
      </c>
      <c r="IR121" s="86">
        <f t="shared" si="144"/>
        <v>6.8654541241585054E-39</v>
      </c>
      <c r="IS121" s="86">
        <f t="shared" si="144"/>
        <v>1.3071997900097161E-40</v>
      </c>
      <c r="IT121" s="86">
        <f t="shared" si="144"/>
        <v>1.0670626090521474E-40</v>
      </c>
      <c r="IU121" s="86">
        <f t="shared" si="144"/>
        <v>5.6509032454170932E-40</v>
      </c>
      <c r="IV121" s="86">
        <f t="shared" si="144"/>
        <v>1.068074205938334E-22</v>
      </c>
      <c r="IW121" s="86">
        <f t="shared" si="144"/>
        <v>1.9212453492756002E-13</v>
      </c>
      <c r="IY121" s="86">
        <f t="shared" si="145"/>
        <v>6.4979401133542267E-2</v>
      </c>
      <c r="IZ121" s="86">
        <f t="shared" si="145"/>
        <v>1.9315425929641288E-2</v>
      </c>
      <c r="JA121" s="86">
        <f t="shared" si="145"/>
        <v>1.0636224686484081E-2</v>
      </c>
      <c r="JB121" s="86">
        <f t="shared" si="145"/>
        <v>6.3836195168340366E-3</v>
      </c>
      <c r="JC121" s="86">
        <f t="shared" si="145"/>
        <v>1.0939779298892807E-2</v>
      </c>
      <c r="JD121" s="86">
        <f t="shared" si="145"/>
        <v>5.3659838857285916E-3</v>
      </c>
      <c r="JE121" s="86">
        <f t="shared" si="145"/>
        <v>5.7304473539610103E-3</v>
      </c>
      <c r="JF121" s="86">
        <f t="shared" si="145"/>
        <v>1.0362082530812465E-2</v>
      </c>
      <c r="JG121" s="86">
        <f t="shared" si="145"/>
        <v>1.496551048954948E-2</v>
      </c>
      <c r="JH121" s="86">
        <f t="shared" si="145"/>
        <v>1.0000003072825161E-2</v>
      </c>
      <c r="JI121" s="86">
        <f t="shared" si="145"/>
        <v>6.536252675568237E-3</v>
      </c>
      <c r="JJ121" s="86">
        <f t="shared" si="145"/>
        <v>4.8671168591033426E-3</v>
      </c>
      <c r="JK121" s="86">
        <f t="shared" si="145"/>
        <v>2.8886427010315838E-3</v>
      </c>
      <c r="JL121" s="86">
        <f t="shared" si="145"/>
        <v>1.0217960114560014E-2</v>
      </c>
      <c r="JM121" s="86">
        <f t="shared" si="145"/>
        <v>1.8477398774114036E-2</v>
      </c>
    </row>
    <row r="122" spans="2:273" x14ac:dyDescent="0.25">
      <c r="B122" s="2">
        <v>95</v>
      </c>
      <c r="C122" s="37">
        <v>41.871000000000002</v>
      </c>
      <c r="D122" s="37">
        <v>43.694000000000003</v>
      </c>
      <c r="E122" s="37">
        <v>42.418999999999997</v>
      </c>
      <c r="F122" s="37">
        <v>42.25</v>
      </c>
      <c r="G122" s="37">
        <v>43.582999999999998</v>
      </c>
      <c r="H122" s="37">
        <v>44.25</v>
      </c>
      <c r="I122" s="37">
        <v>44.8</v>
      </c>
      <c r="J122" s="37">
        <v>45.7</v>
      </c>
      <c r="K122" s="37">
        <v>47.25</v>
      </c>
      <c r="L122" s="37">
        <v>45.482999999999997</v>
      </c>
      <c r="M122" s="37">
        <v>45</v>
      </c>
      <c r="N122" s="37">
        <v>44.832999999999998</v>
      </c>
      <c r="O122" s="37">
        <v>46</v>
      </c>
      <c r="P122" s="37">
        <v>51.616999999999997</v>
      </c>
      <c r="Q122" s="37">
        <v>54.966999999999999</v>
      </c>
      <c r="S122" s="4">
        <f t="shared" si="146"/>
        <v>41.92860978685578</v>
      </c>
      <c r="T122" s="4">
        <f t="shared" si="146"/>
        <v>43.491357179137118</v>
      </c>
      <c r="U122" s="4">
        <f t="shared" si="146"/>
        <v>43.249798011679388</v>
      </c>
      <c r="V122" s="4">
        <f t="shared" si="146"/>
        <v>43.973969005260258</v>
      </c>
      <c r="W122" s="4">
        <f t="shared" si="146"/>
        <v>45.38159902648372</v>
      </c>
      <c r="X122" s="4">
        <f t="shared" si="146"/>
        <v>45.548354827146767</v>
      </c>
      <c r="Y122" s="4">
        <f t="shared" si="146"/>
        <v>45.850771860877465</v>
      </c>
      <c r="Z122" s="4">
        <f t="shared" si="146"/>
        <v>47.476627022684923</v>
      </c>
      <c r="AA122" s="4">
        <f t="shared" si="146"/>
        <v>49.23383195072342</v>
      </c>
      <c r="AB122" s="4">
        <f t="shared" si="146"/>
        <v>47.571126644993072</v>
      </c>
      <c r="AC122" s="4">
        <f t="shared" si="146"/>
        <v>46.299424841062326</v>
      </c>
      <c r="AD122" s="4">
        <f t="shared" si="146"/>
        <v>46.544915807487534</v>
      </c>
      <c r="AE122" s="4">
        <f t="shared" si="146"/>
        <v>45.819314019318803</v>
      </c>
      <c r="AF122" s="4">
        <f t="shared" si="146"/>
        <v>49.707046789148784</v>
      </c>
      <c r="AG122" s="4">
        <f t="shared" si="146"/>
        <v>57.081378510534933</v>
      </c>
      <c r="AI122" s="4">
        <f t="shared" si="147"/>
        <v>-5.7609786855778111E-2</v>
      </c>
      <c r="AJ122" s="4">
        <f t="shared" si="147"/>
        <v>0.20264282086288432</v>
      </c>
      <c r="AK122" s="4">
        <f t="shared" si="147"/>
        <v>-0.83079801167939138</v>
      </c>
      <c r="AL122" s="4">
        <f t="shared" si="147"/>
        <v>-1.7239690052602583</v>
      </c>
      <c r="AM122" s="4">
        <f t="shared" si="147"/>
        <v>-1.7985990264837213</v>
      </c>
      <c r="AN122" s="4">
        <f t="shared" si="147"/>
        <v>-1.2983548271467669</v>
      </c>
      <c r="AO122" s="4">
        <f t="shared" si="147"/>
        <v>-1.0507718608774681</v>
      </c>
      <c r="AP122" s="4">
        <f t="shared" si="147"/>
        <v>-1.7766270226849201</v>
      </c>
      <c r="AQ122" s="4">
        <f t="shared" si="147"/>
        <v>-1.9838319507234203</v>
      </c>
      <c r="AR122" s="4">
        <f t="shared" si="147"/>
        <v>-2.0881266449930749</v>
      </c>
      <c r="AS122" s="4">
        <f t="shared" si="147"/>
        <v>-1.2994248410623257</v>
      </c>
      <c r="AT122" s="4">
        <f t="shared" si="147"/>
        <v>-1.7119158074875358</v>
      </c>
      <c r="AU122" s="4">
        <f t="shared" si="147"/>
        <v>0.18068598068119712</v>
      </c>
      <c r="AV122" s="4">
        <f t="shared" si="147"/>
        <v>1.9099532108512136</v>
      </c>
      <c r="AW122" s="4">
        <f t="shared" si="147"/>
        <v>-2.1143785105349338</v>
      </c>
      <c r="AY122" s="2">
        <f t="shared" si="139"/>
        <v>41.282787629625936</v>
      </c>
      <c r="AZ122" s="2">
        <f t="shared" si="139"/>
        <v>42.494068118650411</v>
      </c>
      <c r="BA122" s="2">
        <f t="shared" si="139"/>
        <v>42.013727596381919</v>
      </c>
      <c r="BB122" s="2">
        <f t="shared" si="139"/>
        <v>42.763699010533962</v>
      </c>
      <c r="BC122" s="2">
        <f t="shared" si="139"/>
        <v>43.142046428340429</v>
      </c>
      <c r="BD122" s="2">
        <f t="shared" si="139"/>
        <v>43.999211954203993</v>
      </c>
      <c r="BE122" s="2">
        <f t="shared" si="139"/>
        <v>44.032057585844115</v>
      </c>
      <c r="BF122" s="2">
        <f t="shared" si="139"/>
        <v>43.871227386797962</v>
      </c>
      <c r="BG122" s="2">
        <f t="shared" si="139"/>
        <v>44.149559744156939</v>
      </c>
      <c r="BH122" s="2">
        <f t="shared" si="139"/>
        <v>43.585604577449665</v>
      </c>
      <c r="BI122" s="2">
        <f t="shared" si="139"/>
        <v>43.288612269419346</v>
      </c>
      <c r="BJ122" s="2">
        <f t="shared" si="139"/>
        <v>44.051654222206388</v>
      </c>
      <c r="BK122" s="2">
        <f t="shared" si="139"/>
        <v>44.161194089955458</v>
      </c>
      <c r="BL122" s="2">
        <f t="shared" si="139"/>
        <v>44.787521761824692</v>
      </c>
      <c r="BM122" s="2">
        <f t="shared" si="139"/>
        <v>45.181936911283245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 t="str">
        <f t="shared" si="140"/>
        <v/>
      </c>
      <c r="CG122" s="2" t="str">
        <f t="shared" si="140"/>
        <v/>
      </c>
      <c r="CH122" s="2" t="str">
        <f t="shared" si="140"/>
        <v/>
      </c>
      <c r="CI122" s="2" t="str">
        <f t="shared" si="140"/>
        <v/>
      </c>
      <c r="CJ122" s="2" t="str">
        <f t="shared" si="140"/>
        <v/>
      </c>
      <c r="CK122" s="2" t="str">
        <f t="shared" si="140"/>
        <v/>
      </c>
      <c r="CL122" s="2" t="str">
        <f t="shared" si="140"/>
        <v/>
      </c>
      <c r="CM122" s="2" t="str">
        <f t="shared" si="140"/>
        <v/>
      </c>
      <c r="CN122" s="2" t="str">
        <f t="shared" si="140"/>
        <v/>
      </c>
      <c r="CO122" s="2" t="str">
        <f t="shared" si="140"/>
        <v/>
      </c>
      <c r="CP122" s="2" t="str">
        <f t="shared" si="140"/>
        <v/>
      </c>
      <c r="CQ122" s="2">
        <f t="shared" si="140"/>
        <v>46</v>
      </c>
      <c r="CR122" s="2" t="str">
        <f t="shared" si="140"/>
        <v/>
      </c>
      <c r="CS122" s="2" t="str">
        <f t="shared" si="140"/>
        <v/>
      </c>
      <c r="CU122" s="2" t="str">
        <f t="shared" si="110"/>
        <v/>
      </c>
      <c r="CV122" s="2" t="str">
        <f t="shared" si="111"/>
        <v/>
      </c>
      <c r="CW122" s="2" t="str">
        <f t="shared" si="112"/>
        <v/>
      </c>
      <c r="CX122" s="2" t="str">
        <f t="shared" si="113"/>
        <v/>
      </c>
      <c r="CY122" s="2" t="str">
        <f t="shared" si="114"/>
        <v/>
      </c>
      <c r="CZ122" s="2" t="str">
        <f t="shared" si="115"/>
        <v/>
      </c>
      <c r="DA122" s="2" t="str">
        <f t="shared" si="116"/>
        <v/>
      </c>
      <c r="DB122" s="2" t="str">
        <f t="shared" si="117"/>
        <v/>
      </c>
      <c r="DC122" s="2" t="str">
        <f t="shared" si="118"/>
        <v/>
      </c>
      <c r="DD122" s="2" t="str">
        <f t="shared" si="119"/>
        <v/>
      </c>
      <c r="DE122" s="2" t="str">
        <f t="shared" si="120"/>
        <v/>
      </c>
      <c r="DF122" s="2" t="str">
        <f t="shared" si="121"/>
        <v/>
      </c>
      <c r="DG122" s="2">
        <f t="shared" si="122"/>
        <v>46</v>
      </c>
      <c r="DH122" s="2" t="str">
        <f t="shared" si="123"/>
        <v/>
      </c>
      <c r="DI122" s="2" t="str">
        <f t="shared" si="124"/>
        <v/>
      </c>
      <c r="DK122" s="2">
        <f t="shared" si="148"/>
        <v>69.054002339572207</v>
      </c>
      <c r="DL122" s="2">
        <f t="shared" si="148"/>
        <v>73.636245378151258</v>
      </c>
      <c r="DM122" s="2">
        <f t="shared" si="148"/>
        <v>70.333549120549122</v>
      </c>
      <c r="DN122" s="2">
        <f t="shared" si="148"/>
        <v>70.272977906477905</v>
      </c>
      <c r="DO122" s="2">
        <f t="shared" si="148"/>
        <v>71.879031932773117</v>
      </c>
      <c r="DP122" s="2">
        <f t="shared" si="148"/>
        <v>68.160054912054903</v>
      </c>
      <c r="DQ122" s="2">
        <f t="shared" si="148"/>
        <v>65.977583869583896</v>
      </c>
      <c r="DR122" s="2">
        <f t="shared" si="148"/>
        <v>65.837220728291328</v>
      </c>
      <c r="DS122" s="2">
        <f t="shared" si="148"/>
        <v>67.947173015873005</v>
      </c>
      <c r="DT122" s="2">
        <f t="shared" si="148"/>
        <v>66.112444444444435</v>
      </c>
      <c r="DU122" s="2">
        <f t="shared" si="148"/>
        <v>64.056270507349467</v>
      </c>
      <c r="DV122" s="2">
        <f t="shared" si="148"/>
        <v>66.697253968253975</v>
      </c>
      <c r="DW122" s="2">
        <f t="shared" si="148"/>
        <v>67.009805448305443</v>
      </c>
      <c r="DX122" s="2">
        <f t="shared" si="148"/>
        <v>68.902124369747895</v>
      </c>
      <c r="DY122" s="2">
        <f t="shared" si="148"/>
        <v>70.367387165775412</v>
      </c>
      <c r="EA122" s="2">
        <f t="shared" si="152"/>
        <v>41.182629828048043</v>
      </c>
      <c r="EB122" s="2">
        <f t="shared" si="152"/>
        <v>42.368974489344772</v>
      </c>
      <c r="EC122" s="2">
        <f t="shared" si="152"/>
        <v>41.888962269486363</v>
      </c>
      <c r="ED122" s="2">
        <f t="shared" si="152"/>
        <v>42.643010783158978</v>
      </c>
      <c r="EE122" s="2">
        <f t="shared" si="151"/>
        <v>43.028400855319184</v>
      </c>
      <c r="EF122" s="2">
        <f t="shared" si="151"/>
        <v>43.893537084103514</v>
      </c>
      <c r="EG122" s="2">
        <f t="shared" si="151"/>
        <v>43.93539770101664</v>
      </c>
      <c r="EH122" s="2">
        <f t="shared" si="151"/>
        <v>43.767053964526028</v>
      </c>
      <c r="EI122" s="2">
        <f t="shared" si="151"/>
        <v>44.04152772090292</v>
      </c>
      <c r="EJ122" s="2">
        <f t="shared" si="151"/>
        <v>43.483732918590526</v>
      </c>
      <c r="EK122" s="2">
        <f t="shared" si="151"/>
        <v>43.191210679281468</v>
      </c>
      <c r="EL122" s="2">
        <f t="shared" si="151"/>
        <v>43.950413538658978</v>
      </c>
      <c r="EM122" s="2">
        <f t="shared" si="135"/>
        <v>44.063322750208336</v>
      </c>
      <c r="EN122" s="2">
        <f t="shared" si="135"/>
        <v>44.692539928881871</v>
      </c>
      <c r="EO122" s="2">
        <f t="shared" si="135"/>
        <v>45.058038027848689</v>
      </c>
      <c r="EQ122" s="2">
        <f t="shared" si="149"/>
        <v>41.225629812712583</v>
      </c>
      <c r="ER122" s="2">
        <f t="shared" si="149"/>
        <v>42.368259706853053</v>
      </c>
      <c r="ES122" s="2">
        <f t="shared" si="149"/>
        <v>41.90930815132495</v>
      </c>
      <c r="ET122" s="2">
        <f t="shared" si="149"/>
        <v>42.651597618017504</v>
      </c>
      <c r="EU122" s="2">
        <f t="shared" si="149"/>
        <v>43.016999733227799</v>
      </c>
      <c r="EV122" s="2">
        <f t="shared" si="149"/>
        <v>43.855698478718736</v>
      </c>
      <c r="EW122" s="2">
        <f t="shared" si="149"/>
        <v>43.884172470218559</v>
      </c>
      <c r="EX122" s="2">
        <f t="shared" si="149"/>
        <v>43.749956347272573</v>
      </c>
      <c r="EY122" s="2">
        <f t="shared" si="149"/>
        <v>43.956008107370138</v>
      </c>
      <c r="EZ122" s="2">
        <f t="shared" si="149"/>
        <v>43.452942082120209</v>
      </c>
      <c r="FA122" s="2">
        <f t="shared" si="149"/>
        <v>43.174420162523901</v>
      </c>
      <c r="FB122" s="2">
        <f t="shared" si="149"/>
        <v>43.91335812783587</v>
      </c>
      <c r="FC122" s="2">
        <f t="shared" si="149"/>
        <v>44.039818587838724</v>
      </c>
      <c r="FD122" s="2">
        <f t="shared" si="149"/>
        <v>44.625612565779917</v>
      </c>
      <c r="FE122" s="2">
        <f t="shared" si="149"/>
        <v>44.694444078736566</v>
      </c>
      <c r="FG122" s="2">
        <f t="shared" si="150"/>
        <v>0.99650044121024328</v>
      </c>
      <c r="FH122" s="2">
        <f t="shared" si="150"/>
        <v>0.99599830795869659</v>
      </c>
      <c r="FI122" s="2">
        <f t="shared" si="150"/>
        <v>0.99564085552854098</v>
      </c>
      <c r="FJ122" s="2">
        <f t="shared" si="150"/>
        <v>0.9956437698817151</v>
      </c>
      <c r="FK122" s="2">
        <f t="shared" si="150"/>
        <v>0.9960451569453812</v>
      </c>
      <c r="FL122" s="2">
        <f t="shared" si="150"/>
        <v>0.99558554624756457</v>
      </c>
      <c r="FM122" s="2">
        <f t="shared" si="150"/>
        <v>0.99552414923998711</v>
      </c>
      <c r="FN122" s="2">
        <f t="shared" si="150"/>
        <v>0.99524543759907969</v>
      </c>
      <c r="FO122" s="2">
        <f t="shared" si="150"/>
        <v>0.99531107825379328</v>
      </c>
      <c r="FP122" s="2">
        <f t="shared" si="150"/>
        <v>0.99543983725164586</v>
      </c>
      <c r="FQ122" s="2">
        <f t="shared" si="150"/>
        <v>0.99529918632837144</v>
      </c>
      <c r="FR122" s="2">
        <f t="shared" si="150"/>
        <v>0.99548960341757842</v>
      </c>
      <c r="FS122" s="2">
        <f t="shared" si="150"/>
        <v>0.99570171881824743</v>
      </c>
      <c r="FT122" s="2">
        <f t="shared" si="150"/>
        <v>0.99600702139697406</v>
      </c>
      <c r="FU122" s="2">
        <f t="shared" si="150"/>
        <v>0.99482324178184978</v>
      </c>
      <c r="FW122" s="2">
        <f t="shared" si="141"/>
        <v>6.0937112955869246E-2</v>
      </c>
      <c r="FX122" s="2">
        <f t="shared" si="141"/>
        <v>3.9676074486729503E-2</v>
      </c>
      <c r="FY122" s="2">
        <f t="shared" si="141"/>
        <v>3.7907591665645328E-2</v>
      </c>
      <c r="FZ122" s="2">
        <f t="shared" si="141"/>
        <v>3.7933933810072241E-2</v>
      </c>
      <c r="GA122" s="2">
        <f t="shared" si="141"/>
        <v>3.9833352643260315E-2</v>
      </c>
      <c r="GB122" s="2">
        <f t="shared" si="141"/>
        <v>3.8282346004433206E-2</v>
      </c>
      <c r="GC122" s="2">
        <f t="shared" si="141"/>
        <v>3.899740140412488E-2</v>
      </c>
      <c r="GD122" s="2">
        <f t="shared" si="141"/>
        <v>4.4483555446770177E-2</v>
      </c>
      <c r="GE122" s="2">
        <f t="shared" si="141"/>
        <v>4.7470710623703755E-2</v>
      </c>
      <c r="GF122" s="2">
        <f t="shared" si="141"/>
        <v>4.2835747108802731E-2</v>
      </c>
      <c r="GG122" s="2">
        <f t="shared" si="141"/>
        <v>4.0568635920171361E-2</v>
      </c>
      <c r="GH122" s="2">
        <f t="shared" si="141"/>
        <v>3.6609708460635104E-2</v>
      </c>
      <c r="GI122" s="2">
        <f t="shared" si="141"/>
        <v>3.229619543898489E-2</v>
      </c>
      <c r="GJ122" s="2">
        <f t="shared" si="141"/>
        <v>2.519925542466225E-2</v>
      </c>
      <c r="GK122" s="2">
        <f t="shared" si="141"/>
        <v>1.9586403262835259E-2</v>
      </c>
      <c r="GM122" s="86">
        <f t="shared" si="142"/>
        <v>9.5654317218260638E-71</v>
      </c>
      <c r="GN122" s="86">
        <f t="shared" si="142"/>
        <v>6.7954579586245712E-73</v>
      </c>
      <c r="GO122" s="86">
        <f t="shared" si="142"/>
        <v>1.4530257219416433E-98</v>
      </c>
      <c r="GP122" s="86">
        <f t="shared" si="142"/>
        <v>6.2216370776314539E-127</v>
      </c>
      <c r="GQ122" s="86">
        <f t="shared" si="142"/>
        <v>1.8381414520922511E-148</v>
      </c>
      <c r="GR122" s="86">
        <f t="shared" si="142"/>
        <v>2.3100162954376501E-178</v>
      </c>
      <c r="GS122" s="86">
        <f t="shared" si="142"/>
        <v>5.4522528881702317E-171</v>
      </c>
      <c r="GT122" s="86">
        <f t="shared" si="142"/>
        <v>1.4307599581497531E-149</v>
      </c>
      <c r="GU122" s="86">
        <f t="shared" si="142"/>
        <v>8.143107375789339E-138</v>
      </c>
      <c r="GV122" s="86">
        <f t="shared" si="142"/>
        <v>1.6013880141670367E-119</v>
      </c>
      <c r="GW122" s="86">
        <f t="shared" si="142"/>
        <v>1.9369943230493449E-124</v>
      </c>
      <c r="GX122" s="86">
        <f t="shared" si="142"/>
        <v>5.7894984188490931E-119</v>
      </c>
      <c r="GY122" s="86">
        <f t="shared" si="142"/>
        <v>3.579044319762176E-109</v>
      </c>
      <c r="GZ122" s="86">
        <f t="shared" si="142"/>
        <v>1.1099168444076683E-96</v>
      </c>
      <c r="HA122" s="86">
        <f t="shared" si="142"/>
        <v>1.1307888099343644E-113</v>
      </c>
      <c r="HC122" s="86">
        <f t="shared" si="73"/>
        <v>8.8409277119134855E-23</v>
      </c>
      <c r="HD122" s="86">
        <f t="shared" si="73"/>
        <v>1.7252833995119161E-23</v>
      </c>
      <c r="HE122" s="86">
        <f t="shared" si="73"/>
        <v>8.3244392948936519E-32</v>
      </c>
      <c r="HF122" s="86">
        <f t="shared" si="73"/>
        <v>1.7949899914483556E-40</v>
      </c>
      <c r="HG122" s="86">
        <f t="shared" si="73"/>
        <v>3.6087794098062764E-53</v>
      </c>
      <c r="HH122" s="86">
        <f t="shared" si="73"/>
        <v>1.4819792402061261E-67</v>
      </c>
      <c r="HI122" s="86">
        <f t="shared" si="138"/>
        <v>6.3658652091741152E-67</v>
      </c>
      <c r="HJ122" s="86">
        <f t="shared" si="138"/>
        <v>6.7304968706671988E-66</v>
      </c>
      <c r="HK122" s="86">
        <f t="shared" si="138"/>
        <v>5.4733597913874014E-54</v>
      </c>
      <c r="HL122" s="86">
        <f t="shared" si="138"/>
        <v>8.4372539726525678E-43</v>
      </c>
      <c r="HM122" s="86">
        <f t="shared" si="138"/>
        <v>2.2261079633131871E-46</v>
      </c>
      <c r="HN122" s="86">
        <f t="shared" si="138"/>
        <v>1.1381780990068625E-42</v>
      </c>
      <c r="HO122" s="86">
        <f t="shared" si="138"/>
        <v>3.895042523835793E-35</v>
      </c>
      <c r="HP122" s="86">
        <f t="shared" si="138"/>
        <v>1.0395799904768224E-27</v>
      </c>
      <c r="HQ122" s="86">
        <f t="shared" si="138"/>
        <v>2.1440373271696261E-38</v>
      </c>
      <c r="HS122" s="86">
        <f t="shared" si="143"/>
        <v>0.10187570678667615</v>
      </c>
      <c r="HT122" s="86">
        <f t="shared" si="143"/>
        <v>3.3914761721731898E-2</v>
      </c>
      <c r="HU122" s="86">
        <f t="shared" si="143"/>
        <v>2.0322169173185137E-2</v>
      </c>
      <c r="HV122" s="86">
        <f t="shared" si="143"/>
        <v>1.2811606974346834E-2</v>
      </c>
      <c r="HW122" s="86">
        <f t="shared" si="143"/>
        <v>2.0911962730012657E-2</v>
      </c>
      <c r="HX122" s="86">
        <f t="shared" si="143"/>
        <v>1.1249576318526354E-2</v>
      </c>
      <c r="HY122" s="86">
        <f t="shared" si="143"/>
        <v>1.1975150996275651E-2</v>
      </c>
      <c r="HZ122" s="86">
        <f t="shared" si="143"/>
        <v>2.1313677999699684E-2</v>
      </c>
      <c r="IA122" s="86">
        <f t="shared" si="143"/>
        <v>2.9806808586863499E-2</v>
      </c>
      <c r="IB122" s="86">
        <f t="shared" si="143"/>
        <v>1.9948172653442391E-2</v>
      </c>
      <c r="IC122" s="86">
        <f t="shared" si="143"/>
        <v>1.3517868516226599E-2</v>
      </c>
      <c r="ID122" s="86">
        <f t="shared" si="143"/>
        <v>1.0064850852404912E-2</v>
      </c>
      <c r="IE122" s="86">
        <f t="shared" si="143"/>
        <v>5.9883829987231445E-3</v>
      </c>
      <c r="IF122" s="86">
        <f t="shared" si="143"/>
        <v>1.678852085282672E-2</v>
      </c>
      <c r="IG122" s="86">
        <f t="shared" si="143"/>
        <v>2.6703072477529906E-2</v>
      </c>
      <c r="II122" s="86">
        <f t="shared" si="144"/>
        <v>4.5919508696713026E-21</v>
      </c>
      <c r="IJ122" s="86">
        <f t="shared" si="144"/>
        <v>3.5069647903635346E-30</v>
      </c>
      <c r="IK122" s="86">
        <f t="shared" si="144"/>
        <v>1.9766511398813548E-35</v>
      </c>
      <c r="IL122" s="86">
        <f t="shared" si="144"/>
        <v>1.1135569706498083E-36</v>
      </c>
      <c r="IM122" s="86">
        <f t="shared" si="144"/>
        <v>1.2393178332447308E-34</v>
      </c>
      <c r="IN122" s="86">
        <f t="shared" si="144"/>
        <v>9.9201388447593996E-40</v>
      </c>
      <c r="IO122" s="86">
        <f t="shared" si="144"/>
        <v>1.8638494247895935E-39</v>
      </c>
      <c r="IP122" s="86">
        <f t="shared" si="144"/>
        <v>1.8767023090680276E-39</v>
      </c>
      <c r="IQ122" s="86">
        <f t="shared" si="144"/>
        <v>1.2151181952787516E-37</v>
      </c>
      <c r="IR122" s="86">
        <f t="shared" si="144"/>
        <v>8.8368329933429557E-37</v>
      </c>
      <c r="IS122" s="86">
        <f t="shared" si="144"/>
        <v>1.9281901473952302E-38</v>
      </c>
      <c r="IT122" s="86">
        <f t="shared" si="144"/>
        <v>1.360788930975471E-38</v>
      </c>
      <c r="IU122" s="86">
        <f t="shared" si="144"/>
        <v>5.5334198373245728E-38</v>
      </c>
      <c r="IV122" s="86">
        <f t="shared" si="144"/>
        <v>1.1292655540872571E-21</v>
      </c>
      <c r="IW122" s="86">
        <f t="shared" si="144"/>
        <v>6.7182317324534966E-13</v>
      </c>
      <c r="IY122" s="86">
        <f t="shared" si="145"/>
        <v>0.10187570678667615</v>
      </c>
      <c r="IZ122" s="86">
        <f t="shared" si="145"/>
        <v>3.3914761721731898E-2</v>
      </c>
      <c r="JA122" s="86">
        <f t="shared" si="145"/>
        <v>2.0322169173185137E-2</v>
      </c>
      <c r="JB122" s="86">
        <f t="shared" si="145"/>
        <v>1.2811606974346834E-2</v>
      </c>
      <c r="JC122" s="86">
        <f t="shared" si="145"/>
        <v>2.0911962730012657E-2</v>
      </c>
      <c r="JD122" s="86">
        <f t="shared" si="145"/>
        <v>1.1249576318526354E-2</v>
      </c>
      <c r="JE122" s="86">
        <f t="shared" si="145"/>
        <v>1.1975150996275651E-2</v>
      </c>
      <c r="JF122" s="86">
        <f t="shared" si="145"/>
        <v>2.1313677999699684E-2</v>
      </c>
      <c r="JG122" s="86">
        <f t="shared" si="145"/>
        <v>2.9806808586863499E-2</v>
      </c>
      <c r="JH122" s="86">
        <f t="shared" si="145"/>
        <v>1.9948172653442391E-2</v>
      </c>
      <c r="JI122" s="86">
        <f t="shared" si="145"/>
        <v>1.3517868516226599E-2</v>
      </c>
      <c r="JJ122" s="86">
        <f t="shared" si="145"/>
        <v>1.0064850852404912E-2</v>
      </c>
      <c r="JK122" s="86">
        <f t="shared" si="145"/>
        <v>5.9883829987231445E-3</v>
      </c>
      <c r="JL122" s="86">
        <f t="shared" si="145"/>
        <v>1.678852085282672E-2</v>
      </c>
      <c r="JM122" s="86">
        <f t="shared" si="145"/>
        <v>2.670307247820173E-2</v>
      </c>
    </row>
    <row r="123" spans="2:273" x14ac:dyDescent="0.25">
      <c r="B123" s="2">
        <v>96</v>
      </c>
      <c r="C123" s="37">
        <v>42.468000000000004</v>
      </c>
      <c r="D123" s="37">
        <v>43</v>
      </c>
      <c r="E123" s="37">
        <v>41.628999999999998</v>
      </c>
      <c r="F123" s="37">
        <v>42.866999999999997</v>
      </c>
      <c r="G123" s="37">
        <v>43.783000000000001</v>
      </c>
      <c r="H123" s="37">
        <v>44.582999999999998</v>
      </c>
      <c r="I123" s="37">
        <v>44.482999999999997</v>
      </c>
      <c r="J123" s="37">
        <v>47.783000000000001</v>
      </c>
      <c r="K123" s="37">
        <v>51.817</v>
      </c>
      <c r="L123" s="37">
        <v>48.582999999999998</v>
      </c>
      <c r="M123" s="37">
        <v>46.732999999999997</v>
      </c>
      <c r="N123" s="37">
        <v>46.067</v>
      </c>
      <c r="O123" s="37">
        <v>45.716999999999999</v>
      </c>
      <c r="P123" s="37">
        <v>52.082999999999998</v>
      </c>
      <c r="Q123" s="37">
        <v>58.832999999999998</v>
      </c>
      <c r="S123" s="4">
        <f t="shared" si="146"/>
        <v>42.044248926115735</v>
      </c>
      <c r="T123" s="4">
        <f t="shared" si="146"/>
        <v>43.90900424112629</v>
      </c>
      <c r="U123" s="4">
        <f t="shared" si="146"/>
        <v>43.948343147322554</v>
      </c>
      <c r="V123" s="4">
        <f t="shared" si="146"/>
        <v>44.730357800147694</v>
      </c>
      <c r="W123" s="4">
        <f t="shared" si="146"/>
        <v>46.750034273636061</v>
      </c>
      <c r="X123" s="4">
        <f t="shared" si="146"/>
        <v>46.687654284798697</v>
      </c>
      <c r="Y123" s="4">
        <f t="shared" si="146"/>
        <v>47.197929106361649</v>
      </c>
      <c r="Z123" s="4">
        <f t="shared" si="146"/>
        <v>50.065931128323271</v>
      </c>
      <c r="AA123" s="4">
        <f t="shared" si="146"/>
        <v>52.686899276101776</v>
      </c>
      <c r="AB123" s="4">
        <f t="shared" si="146"/>
        <v>50.31704895610055</v>
      </c>
      <c r="AC123" s="4">
        <f t="shared" si="146"/>
        <v>48.545252559551209</v>
      </c>
      <c r="AD123" s="4">
        <f t="shared" si="146"/>
        <v>48.414161866468369</v>
      </c>
      <c r="AE123" s="4">
        <f t="shared" si="146"/>
        <v>47.045870974203311</v>
      </c>
      <c r="AF123" s="4">
        <f t="shared" si="146"/>
        <v>52.037476380719063</v>
      </c>
      <c r="AG123" s="4">
        <f t="shared" si="146"/>
        <v>61.098275630066979</v>
      </c>
      <c r="AI123" s="4">
        <f t="shared" si="147"/>
        <v>0.42375107388426869</v>
      </c>
      <c r="AJ123" s="4">
        <f t="shared" si="147"/>
        <v>-0.90900424112628997</v>
      </c>
      <c r="AK123" s="4">
        <f t="shared" si="147"/>
        <v>-2.3193431473225559</v>
      </c>
      <c r="AL123" s="4">
        <f t="shared" si="147"/>
        <v>-1.8633578001476963</v>
      </c>
      <c r="AM123" s="4">
        <f t="shared" si="147"/>
        <v>-2.9670342736360595</v>
      </c>
      <c r="AN123" s="4">
        <f t="shared" si="147"/>
        <v>-2.1046542847986984</v>
      </c>
      <c r="AO123" s="4">
        <f t="shared" si="147"/>
        <v>-2.7149291063616516</v>
      </c>
      <c r="AP123" s="4">
        <f t="shared" si="147"/>
        <v>-2.2829311283232698</v>
      </c>
      <c r="AQ123" s="4">
        <f t="shared" si="147"/>
        <v>-0.86989927610177631</v>
      </c>
      <c r="AR123" s="4">
        <f t="shared" si="147"/>
        <v>-1.7340489561005512</v>
      </c>
      <c r="AS123" s="4">
        <f t="shared" si="147"/>
        <v>-1.8122525595512116</v>
      </c>
      <c r="AT123" s="4">
        <f t="shared" si="147"/>
        <v>-2.3471618664683689</v>
      </c>
      <c r="AU123" s="4">
        <f t="shared" si="147"/>
        <v>-1.328870974203312</v>
      </c>
      <c r="AV123" s="4">
        <f t="shared" si="147"/>
        <v>4.5523619280935179E-2</v>
      </c>
      <c r="AW123" s="4">
        <f t="shared" si="147"/>
        <v>-2.2652756300669807</v>
      </c>
      <c r="AY123" s="2">
        <f t="shared" si="139"/>
        <v>41.155597511050985</v>
      </c>
      <c r="AZ123" s="2">
        <f t="shared" si="139"/>
        <v>42.361843981764622</v>
      </c>
      <c r="BA123" s="2">
        <f t="shared" si="139"/>
        <v>41.878083626820512</v>
      </c>
      <c r="BB123" s="2">
        <f t="shared" si="139"/>
        <v>42.600904219389513</v>
      </c>
      <c r="BC123" s="2">
        <f t="shared" si="139"/>
        <v>43.001037579228367</v>
      </c>
      <c r="BD123" s="2">
        <f t="shared" si="139"/>
        <v>43.862173534937661</v>
      </c>
      <c r="BE123" s="2">
        <f t="shared" si="139"/>
        <v>43.894480767650691</v>
      </c>
      <c r="BF123" s="2">
        <f t="shared" si="139"/>
        <v>43.709161681989642</v>
      </c>
      <c r="BG123" s="2">
        <f t="shared" si="139"/>
        <v>44.030991954473151</v>
      </c>
      <c r="BH123" s="2">
        <f t="shared" si="139"/>
        <v>43.426660053739276</v>
      </c>
      <c r="BI123" s="2">
        <f t="shared" si="139"/>
        <v>43.137194463935295</v>
      </c>
      <c r="BJ123" s="2">
        <f t="shared" si="139"/>
        <v>43.899344910876152</v>
      </c>
      <c r="BK123" s="2">
        <f t="shared" si="139"/>
        <v>44.000234615440156</v>
      </c>
      <c r="BL123" s="2">
        <f t="shared" si="139"/>
        <v>44.641492876352551</v>
      </c>
      <c r="BM123" s="2">
        <f t="shared" si="139"/>
        <v>45.026391396267869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 t="str">
        <f t="shared" si="140"/>
        <v/>
      </c>
      <c r="CG123" s="2" t="str">
        <f t="shared" si="140"/>
        <v/>
      </c>
      <c r="CH123" s="2" t="str">
        <f t="shared" si="140"/>
        <v/>
      </c>
      <c r="CI123" s="2" t="str">
        <f t="shared" si="140"/>
        <v/>
      </c>
      <c r="CJ123" s="2" t="str">
        <f t="shared" si="140"/>
        <v/>
      </c>
      <c r="CK123" s="2" t="str">
        <f t="shared" si="140"/>
        <v/>
      </c>
      <c r="CL123" s="2" t="str">
        <f t="shared" si="140"/>
        <v/>
      </c>
      <c r="CM123" s="2" t="str">
        <f t="shared" si="140"/>
        <v/>
      </c>
      <c r="CN123" s="2" t="str">
        <f t="shared" si="140"/>
        <v/>
      </c>
      <c r="CO123" s="2" t="str">
        <f t="shared" si="140"/>
        <v/>
      </c>
      <c r="CP123" s="2" t="str">
        <f t="shared" si="140"/>
        <v/>
      </c>
      <c r="CQ123" s="2" t="str">
        <f t="shared" si="140"/>
        <v/>
      </c>
      <c r="CR123" s="2" t="str">
        <f t="shared" si="140"/>
        <v/>
      </c>
      <c r="CS123" s="2" t="str">
        <f t="shared" si="140"/>
        <v/>
      </c>
      <c r="CU123" s="2" t="str">
        <f t="shared" si="110"/>
        <v/>
      </c>
      <c r="CV123" s="2" t="str">
        <f t="shared" si="111"/>
        <v/>
      </c>
      <c r="CW123" s="2" t="str">
        <f t="shared" si="112"/>
        <v/>
      </c>
      <c r="CX123" s="2" t="str">
        <f t="shared" si="113"/>
        <v/>
      </c>
      <c r="CY123" s="2" t="str">
        <f t="shared" si="114"/>
        <v/>
      </c>
      <c r="CZ123" s="2" t="str">
        <f t="shared" si="115"/>
        <v/>
      </c>
      <c r="DA123" s="2" t="str">
        <f t="shared" si="116"/>
        <v/>
      </c>
      <c r="DB123" s="2" t="str">
        <f t="shared" si="117"/>
        <v/>
      </c>
      <c r="DC123" s="2" t="str">
        <f t="shared" si="118"/>
        <v/>
      </c>
      <c r="DD123" s="2" t="str">
        <f t="shared" si="119"/>
        <v/>
      </c>
      <c r="DE123" s="2" t="str">
        <f t="shared" si="120"/>
        <v/>
      </c>
      <c r="DF123" s="2" t="str">
        <f t="shared" si="121"/>
        <v/>
      </c>
      <c r="DG123" s="2" t="str">
        <f t="shared" si="122"/>
        <v/>
      </c>
      <c r="DH123" s="2" t="str">
        <f t="shared" si="123"/>
        <v/>
      </c>
      <c r="DI123" s="2" t="str">
        <f t="shared" si="124"/>
        <v/>
      </c>
      <c r="DK123" s="2">
        <f t="shared" si="148"/>
        <v>69.262983957219262</v>
      </c>
      <c r="DL123" s="2">
        <f t="shared" si="148"/>
        <v>73.866875630252096</v>
      </c>
      <c r="DM123" s="2">
        <f t="shared" si="148"/>
        <v>70.530747962247972</v>
      </c>
      <c r="DN123" s="2">
        <f t="shared" si="148"/>
        <v>70.459977262977262</v>
      </c>
      <c r="DO123" s="2">
        <f t="shared" si="148"/>
        <v>72.07789607843138</v>
      </c>
      <c r="DP123" s="2">
        <f t="shared" si="148"/>
        <v>68.294658129558115</v>
      </c>
      <c r="DQ123" s="2">
        <f t="shared" si="148"/>
        <v>66.083042299442312</v>
      </c>
      <c r="DR123" s="2">
        <f t="shared" si="148"/>
        <v>65.954407843137261</v>
      </c>
      <c r="DS123" s="2">
        <f t="shared" si="148"/>
        <v>68.081849206349204</v>
      </c>
      <c r="DT123" s="2">
        <f t="shared" si="148"/>
        <v>66.235711111111101</v>
      </c>
      <c r="DU123" s="2">
        <f t="shared" si="148"/>
        <v>64.165477951635864</v>
      </c>
      <c r="DV123" s="2">
        <f t="shared" si="148"/>
        <v>66.826639682539692</v>
      </c>
      <c r="DW123" s="2">
        <f t="shared" si="148"/>
        <v>67.136533762333755</v>
      </c>
      <c r="DX123" s="2">
        <f t="shared" si="148"/>
        <v>69.067964425770313</v>
      </c>
      <c r="DY123" s="2">
        <f t="shared" si="148"/>
        <v>70.612441711229962</v>
      </c>
      <c r="EA123" s="2">
        <f t="shared" si="152"/>
        <v>41.06213093695095</v>
      </c>
      <c r="EB123" s="2">
        <f t="shared" si="152"/>
        <v>42.247295649482716</v>
      </c>
      <c r="EC123" s="2">
        <f t="shared" si="152"/>
        <v>41.762481669999403</v>
      </c>
      <c r="ED123" s="2">
        <f t="shared" si="152"/>
        <v>42.488827899739661</v>
      </c>
      <c r="EE123" s="2">
        <f t="shared" si="151"/>
        <v>42.896302846179907</v>
      </c>
      <c r="EF123" s="2">
        <f t="shared" si="151"/>
        <v>43.765462222735678</v>
      </c>
      <c r="EG123" s="2">
        <f t="shared" si="151"/>
        <v>43.806421384011088</v>
      </c>
      <c r="EH123" s="2">
        <f t="shared" si="151"/>
        <v>43.613235790705779</v>
      </c>
      <c r="EI123" s="2">
        <f t="shared" si="151"/>
        <v>43.933480406142493</v>
      </c>
      <c r="EJ123" s="2">
        <f t="shared" si="151"/>
        <v>43.333361147023084</v>
      </c>
      <c r="EK123" s="2">
        <f t="shared" si="151"/>
        <v>43.047678261138444</v>
      </c>
      <c r="EL123" s="2">
        <f t="shared" si="151"/>
        <v>43.806884183509794</v>
      </c>
      <c r="EM123" s="2">
        <f t="shared" si="135"/>
        <v>43.910423025851884</v>
      </c>
      <c r="EN123" s="2">
        <f t="shared" si="135"/>
        <v>44.554632656394048</v>
      </c>
      <c r="EO123" s="2">
        <f t="shared" si="135"/>
        <v>44.913206191402807</v>
      </c>
      <c r="EQ123" s="2">
        <f t="shared" si="149"/>
        <v>41.113797772946832</v>
      </c>
      <c r="ER123" s="2">
        <f t="shared" si="149"/>
        <v>42.226743108134357</v>
      </c>
      <c r="ES123" s="2">
        <f t="shared" si="149"/>
        <v>41.79115178273841</v>
      </c>
      <c r="ET123" s="2">
        <f t="shared" si="149"/>
        <v>42.510697351763525</v>
      </c>
      <c r="EU123" s="2">
        <f t="shared" si="149"/>
        <v>42.88352807733213</v>
      </c>
      <c r="EV123" s="2">
        <f t="shared" si="149"/>
        <v>43.715671028817816</v>
      </c>
      <c r="EW123" s="2">
        <f t="shared" si="149"/>
        <v>43.738107172798962</v>
      </c>
      <c r="EX123" s="2">
        <f t="shared" si="149"/>
        <v>43.592836633493746</v>
      </c>
      <c r="EY123" s="2">
        <f t="shared" si="149"/>
        <v>43.821580758648203</v>
      </c>
      <c r="EZ123" s="2">
        <f t="shared" si="149"/>
        <v>43.290853131186012</v>
      </c>
      <c r="FA123" s="2">
        <f t="shared" si="149"/>
        <v>43.023815411089871</v>
      </c>
      <c r="FB123" s="2">
        <f t="shared" si="149"/>
        <v>43.750151446403279</v>
      </c>
      <c r="FC123" s="2">
        <f t="shared" si="149"/>
        <v>43.874418128319192</v>
      </c>
      <c r="FD123" s="2">
        <f t="shared" si="149"/>
        <v>44.466113952609398</v>
      </c>
      <c r="FE123" s="2">
        <f t="shared" si="149"/>
        <v>44.530531303117733</v>
      </c>
      <c r="FG123" s="2">
        <f t="shared" si="150"/>
        <v>0.99680738136930402</v>
      </c>
      <c r="FH123" s="2">
        <f t="shared" si="150"/>
        <v>0.99634912799036557</v>
      </c>
      <c r="FI123" s="2">
        <f t="shared" si="150"/>
        <v>0.99602288754054524</v>
      </c>
      <c r="FJ123" s="2">
        <f t="shared" si="150"/>
        <v>0.99602554750165251</v>
      </c>
      <c r="FK123" s="2">
        <f t="shared" si="150"/>
        <v>0.9963918847022929</v>
      </c>
      <c r="FL123" s="2">
        <f t="shared" si="150"/>
        <v>0.99597240591341429</v>
      </c>
      <c r="FM123" s="2">
        <f t="shared" si="150"/>
        <v>0.99591636734938105</v>
      </c>
      <c r="FN123" s="2">
        <f t="shared" si="150"/>
        <v>0.99566197274045831</v>
      </c>
      <c r="FO123" s="2">
        <f t="shared" si="150"/>
        <v>0.99572188750334722</v>
      </c>
      <c r="FP123" s="2">
        <f t="shared" si="150"/>
        <v>0.99583941272988152</v>
      </c>
      <c r="FQ123" s="2">
        <f t="shared" si="150"/>
        <v>0.99571103297235541</v>
      </c>
      <c r="FR123" s="2">
        <f t="shared" si="150"/>
        <v>0.99588483625842528</v>
      </c>
      <c r="FS123" s="2">
        <f t="shared" si="150"/>
        <v>0.99607843782838423</v>
      </c>
      <c r="FT123" s="2">
        <f t="shared" si="150"/>
        <v>0.99635708033356973</v>
      </c>
      <c r="FU123" s="2">
        <f t="shared" si="150"/>
        <v>0.99527658888512271</v>
      </c>
      <c r="FW123" s="2">
        <f t="shared" si="141"/>
        <v>6.6425692223124985E-2</v>
      </c>
      <c r="FX123" s="2">
        <f t="shared" si="141"/>
        <v>4.3338057867471233E-2</v>
      </c>
      <c r="FY123" s="2">
        <f t="shared" si="141"/>
        <v>4.141338836395296E-2</v>
      </c>
      <c r="FZ123" s="2">
        <f t="shared" si="141"/>
        <v>4.1442061762376227E-2</v>
      </c>
      <c r="GA123" s="2">
        <f t="shared" si="141"/>
        <v>4.3509194641742369E-2</v>
      </c>
      <c r="GB123" s="2">
        <f t="shared" si="141"/>
        <v>4.1821294433459374E-2</v>
      </c>
      <c r="GC123" s="2">
        <f t="shared" si="141"/>
        <v>4.2599523942068215E-2</v>
      </c>
      <c r="GD123" s="2">
        <f t="shared" si="141"/>
        <v>4.856681476623715E-2</v>
      </c>
      <c r="GE123" s="2">
        <f t="shared" si="141"/>
        <v>5.1813300015838254E-2</v>
      </c>
      <c r="GF123" s="2">
        <f t="shared" si="141"/>
        <v>4.677515430985886E-2</v>
      </c>
      <c r="GG123" s="2">
        <f t="shared" si="141"/>
        <v>4.4309199024419391E-2</v>
      </c>
      <c r="GH123" s="2">
        <f t="shared" si="141"/>
        <v>4.0000463910351405E-2</v>
      </c>
      <c r="GI123" s="2">
        <f t="shared" si="141"/>
        <v>3.5302077127805781E-2</v>
      </c>
      <c r="GJ123" s="2">
        <f t="shared" si="141"/>
        <v>2.7563422526232801E-2</v>
      </c>
      <c r="GK123" s="2">
        <f t="shared" si="141"/>
        <v>2.1435558183346783E-2</v>
      </c>
      <c r="GM123" s="86">
        <f t="shared" si="142"/>
        <v>3.3202405276128434E-74</v>
      </c>
      <c r="GN123" s="86">
        <f t="shared" si="142"/>
        <v>1.8278452793072243E-76</v>
      </c>
      <c r="GO123" s="86">
        <f t="shared" si="142"/>
        <v>2.2093468542538013E-103</v>
      </c>
      <c r="GP123" s="86">
        <f t="shared" si="142"/>
        <v>3.8062367534519062E-133</v>
      </c>
      <c r="GQ123" s="86">
        <f t="shared" si="142"/>
        <v>1.3492926670019211E-155</v>
      </c>
      <c r="GR123" s="86">
        <f t="shared" si="142"/>
        <v>5.5893228910391797E-187</v>
      </c>
      <c r="GS123" s="86">
        <f t="shared" si="142"/>
        <v>2.8400618660384844E-179</v>
      </c>
      <c r="GT123" s="86">
        <f t="shared" si="142"/>
        <v>1.0267156008474288E-156</v>
      </c>
      <c r="GU123" s="86">
        <f t="shared" si="142"/>
        <v>2.0429247734858831E-144</v>
      </c>
      <c r="GV123" s="86">
        <f t="shared" si="142"/>
        <v>2.683842068449968E-125</v>
      </c>
      <c r="GW123" s="86">
        <f t="shared" si="142"/>
        <v>1.8206064028370739E-130</v>
      </c>
      <c r="GX123" s="86">
        <f t="shared" si="142"/>
        <v>1.0886998728215713E-124</v>
      </c>
      <c r="GY123" s="86">
        <f t="shared" si="142"/>
        <v>1.7872443317303901E-114</v>
      </c>
      <c r="GZ123" s="86">
        <f t="shared" si="142"/>
        <v>2.3841026745133153E-101</v>
      </c>
      <c r="HA123" s="86">
        <f t="shared" si="142"/>
        <v>3.9962182112936497E-119</v>
      </c>
      <c r="HC123" s="86">
        <f t="shared" ref="HC123:HK153" si="153" xml:space="preserve"> _xlfn.NORM.DIST($B123, C$8, ABS(C$12), TRUE) * _xlfn.NORM.DIST(($B123 - C$8)*C$16, 0, ABS(C$12), TRUE) * 2</f>
        <v>7.2742741253073822E-25</v>
      </c>
      <c r="HD123" s="86">
        <f t="shared" si="153"/>
        <v>1.2723093686594244E-25</v>
      </c>
      <c r="HE123" s="86">
        <f t="shared" si="153"/>
        <v>1.1565446262766575E-34</v>
      </c>
      <c r="HF123" s="86">
        <f t="shared" si="153"/>
        <v>3.9505752770288785E-44</v>
      </c>
      <c r="HG123" s="86">
        <f t="shared" si="153"/>
        <v>7.3230372994823436E-58</v>
      </c>
      <c r="HH123" s="86">
        <f t="shared" si="153"/>
        <v>1.5655792815999778E-73</v>
      </c>
      <c r="HI123" s="86">
        <f t="shared" si="138"/>
        <v>7.6018055321966894E-73</v>
      </c>
      <c r="HJ123" s="86">
        <f t="shared" si="138"/>
        <v>1.6897034857347244E-71</v>
      </c>
      <c r="HK123" s="86">
        <f t="shared" si="138"/>
        <v>1.5946706542938782E-58</v>
      </c>
      <c r="HL123" s="86">
        <f t="shared" si="138"/>
        <v>1.6721799816352038E-46</v>
      </c>
      <c r="HM123" s="86">
        <f t="shared" si="138"/>
        <v>1.7746122994251008E-50</v>
      </c>
      <c r="HN123" s="86">
        <f t="shared" si="138"/>
        <v>1.8344614440415253E-46</v>
      </c>
      <c r="HO123" s="86">
        <f t="shared" si="138"/>
        <v>2.1260976207093002E-38</v>
      </c>
      <c r="HP123" s="86">
        <f t="shared" si="138"/>
        <v>2.8532092052787466E-30</v>
      </c>
      <c r="HQ123" s="86">
        <f t="shared" si="138"/>
        <v>6.6026340250796245E-42</v>
      </c>
      <c r="HS123" s="86">
        <f t="shared" si="143"/>
        <v>0.153556711288521</v>
      </c>
      <c r="HT123" s="86">
        <f t="shared" si="143"/>
        <v>5.7065033993294323E-2</v>
      </c>
      <c r="HU123" s="86">
        <f t="shared" si="143"/>
        <v>3.6954098719938037E-2</v>
      </c>
      <c r="HV123" s="86">
        <f t="shared" si="143"/>
        <v>2.4415188418267401E-2</v>
      </c>
      <c r="HW123" s="86">
        <f t="shared" si="143"/>
        <v>3.8029926700706811E-2</v>
      </c>
      <c r="HX123" s="86">
        <f t="shared" si="143"/>
        <v>2.2283585108869432E-2</v>
      </c>
      <c r="HY123" s="86">
        <f t="shared" si="143"/>
        <v>2.3639774732127326E-2</v>
      </c>
      <c r="HZ123" s="86">
        <f t="shared" si="143"/>
        <v>4.1224201904763648E-2</v>
      </c>
      <c r="IA123" s="86">
        <f t="shared" si="143"/>
        <v>5.5861205257505583E-2</v>
      </c>
      <c r="IB123" s="86">
        <f t="shared" si="143"/>
        <v>3.7633754064779076E-2</v>
      </c>
      <c r="IC123" s="86">
        <f t="shared" si="143"/>
        <v>2.6414490618295788E-2</v>
      </c>
      <c r="ID123" s="86">
        <f t="shared" si="143"/>
        <v>1.9727645835981942E-2</v>
      </c>
      <c r="IE123" s="86">
        <f t="shared" si="143"/>
        <v>1.181951252444822E-2</v>
      </c>
      <c r="IF123" s="86">
        <f t="shared" si="143"/>
        <v>2.6811670200887507E-2</v>
      </c>
      <c r="IG123" s="86">
        <f t="shared" si="143"/>
        <v>3.791686830480414E-2</v>
      </c>
      <c r="II123" s="86">
        <f t="shared" si="144"/>
        <v>8.9527958492396372E-20</v>
      </c>
      <c r="IJ123" s="86">
        <f t="shared" si="144"/>
        <v>1.4777059786589319E-28</v>
      </c>
      <c r="IK123" s="86">
        <f t="shared" si="144"/>
        <v>1.5481619464912147E-33</v>
      </c>
      <c r="IL123" s="86">
        <f t="shared" si="144"/>
        <v>1.0250403784685614E-34</v>
      </c>
      <c r="IM123" s="86">
        <f t="shared" si="144"/>
        <v>9.3781192849185218E-33</v>
      </c>
      <c r="IN123" s="86">
        <f t="shared" si="144"/>
        <v>1.3710590529351164E-37</v>
      </c>
      <c r="IO123" s="86">
        <f t="shared" si="144"/>
        <v>2.5597132055559408E-37</v>
      </c>
      <c r="IP123" s="86">
        <f t="shared" si="144"/>
        <v>3.2010407760632198E-37</v>
      </c>
      <c r="IQ123" s="86">
        <f t="shared" si="144"/>
        <v>1.8093452767226984E-35</v>
      </c>
      <c r="IR123" s="86">
        <f t="shared" si="144"/>
        <v>9.8861416506718583E-35</v>
      </c>
      <c r="IS123" s="86">
        <f t="shared" si="144"/>
        <v>2.468463292262605E-36</v>
      </c>
      <c r="IT123" s="86">
        <f t="shared" si="144"/>
        <v>1.519061359739858E-36</v>
      </c>
      <c r="IU123" s="86">
        <f t="shared" si="144"/>
        <v>4.8003508243737314E-36</v>
      </c>
      <c r="IV123" s="86">
        <f t="shared" si="144"/>
        <v>1.1272712303931153E-20</v>
      </c>
      <c r="IW123" s="86">
        <f t="shared" si="144"/>
        <v>2.2841410762422627E-12</v>
      </c>
      <c r="IY123" s="86">
        <f t="shared" si="145"/>
        <v>0.153556711288521</v>
      </c>
      <c r="IZ123" s="86">
        <f t="shared" si="145"/>
        <v>5.7065033993294323E-2</v>
      </c>
      <c r="JA123" s="86">
        <f t="shared" si="145"/>
        <v>3.6954098719938037E-2</v>
      </c>
      <c r="JB123" s="86">
        <f t="shared" si="145"/>
        <v>2.4415188418267401E-2</v>
      </c>
      <c r="JC123" s="86">
        <f t="shared" si="145"/>
        <v>3.8029926700706811E-2</v>
      </c>
      <c r="JD123" s="86">
        <f t="shared" si="145"/>
        <v>2.2283585108869432E-2</v>
      </c>
      <c r="JE123" s="86">
        <f t="shared" si="145"/>
        <v>2.3639774732127326E-2</v>
      </c>
      <c r="JF123" s="86">
        <f t="shared" si="145"/>
        <v>4.1224201904763648E-2</v>
      </c>
      <c r="JG123" s="86">
        <f t="shared" si="145"/>
        <v>5.5861205257505583E-2</v>
      </c>
      <c r="JH123" s="86">
        <f t="shared" si="145"/>
        <v>3.7633754064779076E-2</v>
      </c>
      <c r="JI123" s="86">
        <f t="shared" si="145"/>
        <v>2.6414490618295788E-2</v>
      </c>
      <c r="JJ123" s="86">
        <f t="shared" si="145"/>
        <v>1.9727645835981942E-2</v>
      </c>
      <c r="JK123" s="86">
        <f t="shared" si="145"/>
        <v>1.181951252444822E-2</v>
      </c>
      <c r="JL123" s="86">
        <f t="shared" si="145"/>
        <v>2.6811670200887507E-2</v>
      </c>
      <c r="JM123" s="86">
        <f t="shared" si="145"/>
        <v>3.7916868307088278E-2</v>
      </c>
    </row>
    <row r="124" spans="2:273" x14ac:dyDescent="0.25">
      <c r="B124" s="2">
        <v>97</v>
      </c>
      <c r="C124" s="37">
        <v>41.177</v>
      </c>
      <c r="D124" s="37">
        <v>43.064999999999998</v>
      </c>
      <c r="E124" s="37">
        <v>42.628999999999998</v>
      </c>
      <c r="F124" s="37">
        <v>43.817</v>
      </c>
      <c r="G124" s="37">
        <v>44.267000000000003</v>
      </c>
      <c r="H124" s="37">
        <v>45.616999999999997</v>
      </c>
      <c r="I124" s="37">
        <v>47.283000000000001</v>
      </c>
      <c r="J124" s="37">
        <v>52.5</v>
      </c>
      <c r="K124" s="37">
        <v>58.033000000000001</v>
      </c>
      <c r="L124" s="37">
        <v>53.783000000000001</v>
      </c>
      <c r="M124" s="37">
        <v>51.65</v>
      </c>
      <c r="N124" s="37">
        <v>49.832999999999998</v>
      </c>
      <c r="O124" s="37">
        <v>46.75</v>
      </c>
      <c r="P124" s="37">
        <v>55.017000000000003</v>
      </c>
      <c r="Q124" s="37">
        <v>60.85</v>
      </c>
      <c r="S124" s="4">
        <f t="shared" si="146"/>
        <v>42.194322186327987</v>
      </c>
      <c r="T124" s="4">
        <f t="shared" si="146"/>
        <v>44.517965378063991</v>
      </c>
      <c r="U124" s="4">
        <f t="shared" si="146"/>
        <v>45.025414029867619</v>
      </c>
      <c r="V124" s="4">
        <f t="shared" si="146"/>
        <v>45.978463083922875</v>
      </c>
      <c r="W124" s="4">
        <f t="shared" si="146"/>
        <v>48.798458349259661</v>
      </c>
      <c r="X124" s="4">
        <f t="shared" si="146"/>
        <v>48.568263163513883</v>
      </c>
      <c r="Y124" s="4">
        <f t="shared" si="146"/>
        <v>49.394040039053927</v>
      </c>
      <c r="Z124" s="4">
        <f t="shared" si="146"/>
        <v>54.014663815917757</v>
      </c>
      <c r="AA124" s="4">
        <f t="shared" si="146"/>
        <v>57.675752168800372</v>
      </c>
      <c r="AB124" s="4">
        <f t="shared" si="146"/>
        <v>54.465790797796586</v>
      </c>
      <c r="AC124" s="4">
        <f t="shared" si="146"/>
        <v>52.112393819247131</v>
      </c>
      <c r="AD124" s="4">
        <f t="shared" si="146"/>
        <v>51.457360421120306</v>
      </c>
      <c r="AE124" s="4">
        <f t="shared" si="146"/>
        <v>49.143444641864619</v>
      </c>
      <c r="AF124" s="4">
        <f t="shared" si="146"/>
        <v>55.271789615331834</v>
      </c>
      <c r="AG124" s="4">
        <f t="shared" si="146"/>
        <v>66.156952981315584</v>
      </c>
      <c r="AI124" s="4">
        <f t="shared" si="147"/>
        <v>-1.0173221863279878</v>
      </c>
      <c r="AJ124" s="4">
        <f t="shared" si="147"/>
        <v>-1.4529653780639933</v>
      </c>
      <c r="AK124" s="4">
        <f t="shared" si="147"/>
        <v>-2.3964140298676213</v>
      </c>
      <c r="AL124" s="4">
        <f t="shared" si="147"/>
        <v>-2.1614630839228752</v>
      </c>
      <c r="AM124" s="4">
        <f t="shared" si="147"/>
        <v>-4.5314583492596583</v>
      </c>
      <c r="AN124" s="4">
        <f t="shared" si="147"/>
        <v>-2.951263163513886</v>
      </c>
      <c r="AO124" s="4">
        <f t="shared" si="147"/>
        <v>-2.1110400390539255</v>
      </c>
      <c r="AP124" s="4">
        <f t="shared" si="147"/>
        <v>-1.514663815917757</v>
      </c>
      <c r="AQ124" s="4">
        <f t="shared" si="147"/>
        <v>0.35724783119962922</v>
      </c>
      <c r="AR124" s="4">
        <f t="shared" si="147"/>
        <v>-0.68279079779658503</v>
      </c>
      <c r="AS124" s="4">
        <f t="shared" si="147"/>
        <v>-0.46239381924713285</v>
      </c>
      <c r="AT124" s="4">
        <f t="shared" si="147"/>
        <v>-1.6243604211203078</v>
      </c>
      <c r="AU124" s="4">
        <f t="shared" si="147"/>
        <v>-2.3934446418646189</v>
      </c>
      <c r="AV124" s="4">
        <f t="shared" si="147"/>
        <v>-0.25478961533183053</v>
      </c>
      <c r="AW124" s="4">
        <f t="shared" si="147"/>
        <v>-5.3069529813155825</v>
      </c>
      <c r="AY124" s="2">
        <f t="shared" si="139"/>
        <v>41.029093621307943</v>
      </c>
      <c r="AZ124" s="2">
        <f t="shared" si="139"/>
        <v>42.230194409165783</v>
      </c>
      <c r="BA124" s="2">
        <f t="shared" si="139"/>
        <v>41.743232619590096</v>
      </c>
      <c r="BB124" s="2">
        <f t="shared" si="139"/>
        <v>42.438896825104337</v>
      </c>
      <c r="BC124" s="2">
        <f t="shared" si="139"/>
        <v>42.860678726138019</v>
      </c>
      <c r="BD124" s="2">
        <f t="shared" si="139"/>
        <v>43.725665437943107</v>
      </c>
      <c r="BE124" s="2">
        <f t="shared" si="139"/>
        <v>43.757340706860589</v>
      </c>
      <c r="BF124" s="2">
        <f t="shared" si="139"/>
        <v>43.547656730880199</v>
      </c>
      <c r="BG124" s="2">
        <f t="shared" si="139"/>
        <v>43.912818395306061</v>
      </c>
      <c r="BH124" s="2">
        <f t="shared" si="139"/>
        <v>43.268194281048103</v>
      </c>
      <c r="BI124" s="2">
        <f t="shared" si="139"/>
        <v>42.986273511330232</v>
      </c>
      <c r="BJ124" s="2">
        <f t="shared" si="139"/>
        <v>43.747467174241031</v>
      </c>
      <c r="BK124" s="2">
        <f t="shared" si="139"/>
        <v>43.839749582926764</v>
      </c>
      <c r="BL124" s="2">
        <f t="shared" si="139"/>
        <v>44.495884647855071</v>
      </c>
      <c r="BM124" s="2">
        <f t="shared" si="139"/>
        <v>44.871384629040136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 t="str">
        <f t="shared" si="140"/>
        <v/>
      </c>
      <c r="CF124" s="2" t="str">
        <f t="shared" si="140"/>
        <v/>
      </c>
      <c r="CG124" s="2" t="str">
        <f t="shared" si="140"/>
        <v/>
      </c>
      <c r="CH124" s="2" t="str">
        <f t="shared" si="140"/>
        <v/>
      </c>
      <c r="CI124" s="2" t="str">
        <f t="shared" si="140"/>
        <v/>
      </c>
      <c r="CJ124" s="2" t="str">
        <f t="shared" si="140"/>
        <v/>
      </c>
      <c r="CK124" s="2" t="str">
        <f t="shared" si="140"/>
        <v/>
      </c>
      <c r="CL124" s="2" t="str">
        <f t="shared" si="140"/>
        <v/>
      </c>
      <c r="CM124" s="2" t="str">
        <f t="shared" si="140"/>
        <v/>
      </c>
      <c r="CN124" s="2" t="str">
        <f t="shared" si="140"/>
        <v/>
      </c>
      <c r="CO124" s="2" t="str">
        <f t="shared" si="140"/>
        <v/>
      </c>
      <c r="CP124" s="2" t="str">
        <f t="shared" si="140"/>
        <v/>
      </c>
      <c r="CQ124" s="2" t="str">
        <f t="shared" si="140"/>
        <v/>
      </c>
      <c r="CR124" s="2" t="str">
        <f t="shared" si="140"/>
        <v/>
      </c>
      <c r="CS124" s="2" t="str">
        <f t="shared" si="140"/>
        <v/>
      </c>
      <c r="CU124" s="2" t="str">
        <f t="shared" si="110"/>
        <v/>
      </c>
      <c r="CV124" s="2" t="str">
        <f t="shared" si="111"/>
        <v/>
      </c>
      <c r="CW124" s="2" t="str">
        <f t="shared" si="112"/>
        <v/>
      </c>
      <c r="CX124" s="2" t="str">
        <f t="shared" si="113"/>
        <v/>
      </c>
      <c r="CY124" s="2" t="str">
        <f t="shared" si="114"/>
        <v/>
      </c>
      <c r="CZ124" s="2" t="str">
        <f t="shared" si="115"/>
        <v/>
      </c>
      <c r="DA124" s="2" t="str">
        <f t="shared" si="116"/>
        <v/>
      </c>
      <c r="DB124" s="2" t="str">
        <f t="shared" si="117"/>
        <v/>
      </c>
      <c r="DC124" s="2" t="str">
        <f t="shared" si="118"/>
        <v/>
      </c>
      <c r="DD124" s="2" t="str">
        <f t="shared" si="119"/>
        <v/>
      </c>
      <c r="DE124" s="2" t="str">
        <f t="shared" si="120"/>
        <v/>
      </c>
      <c r="DF124" s="2" t="str">
        <f t="shared" si="121"/>
        <v/>
      </c>
      <c r="DG124" s="2" t="str">
        <f t="shared" si="122"/>
        <v/>
      </c>
      <c r="DH124" s="2" t="str">
        <f t="shared" si="123"/>
        <v/>
      </c>
      <c r="DI124" s="2" t="str">
        <f t="shared" si="124"/>
        <v/>
      </c>
      <c r="DK124" s="2">
        <f t="shared" si="148"/>
        <v>69.471965574866317</v>
      </c>
      <c r="DL124" s="2">
        <f t="shared" si="148"/>
        <v>74.097505882352948</v>
      </c>
      <c r="DM124" s="2">
        <f t="shared" si="148"/>
        <v>70.727946803946807</v>
      </c>
      <c r="DN124" s="2">
        <f t="shared" si="148"/>
        <v>70.646976619476618</v>
      </c>
      <c r="DO124" s="2">
        <f t="shared" si="148"/>
        <v>72.276760224089642</v>
      </c>
      <c r="DP124" s="2">
        <f t="shared" si="148"/>
        <v>68.429261347061342</v>
      </c>
      <c r="DQ124" s="2">
        <f t="shared" si="148"/>
        <v>66.188500729300742</v>
      </c>
      <c r="DR124" s="2">
        <f t="shared" si="148"/>
        <v>66.071594957983194</v>
      </c>
      <c r="DS124" s="2">
        <f t="shared" si="148"/>
        <v>68.216525396825389</v>
      </c>
      <c r="DT124" s="2">
        <f t="shared" si="148"/>
        <v>66.358977777777767</v>
      </c>
      <c r="DU124" s="2">
        <f t="shared" si="148"/>
        <v>64.274685395922262</v>
      </c>
      <c r="DV124" s="2">
        <f t="shared" si="148"/>
        <v>66.956025396825396</v>
      </c>
      <c r="DW124" s="2">
        <f t="shared" si="148"/>
        <v>67.263262076362068</v>
      </c>
      <c r="DX124" s="2">
        <f t="shared" si="148"/>
        <v>69.233804481792717</v>
      </c>
      <c r="DY124" s="2">
        <f t="shared" si="148"/>
        <v>70.857496256684499</v>
      </c>
      <c r="EA124" s="2">
        <f t="shared" si="152"/>
        <v>40.941632045853851</v>
      </c>
      <c r="EB124" s="2">
        <f t="shared" si="152"/>
        <v>42.125616809620659</v>
      </c>
      <c r="EC124" s="2">
        <f t="shared" si="152"/>
        <v>41.636001070512442</v>
      </c>
      <c r="ED124" s="2">
        <f t="shared" si="152"/>
        <v>42.334645016320344</v>
      </c>
      <c r="EE124" s="2">
        <f t="shared" si="151"/>
        <v>42.764204837040623</v>
      </c>
      <c r="EF124" s="2">
        <f t="shared" si="151"/>
        <v>43.637387361367836</v>
      </c>
      <c r="EG124" s="2">
        <f t="shared" si="151"/>
        <v>43.67744506700555</v>
      </c>
      <c r="EH124" s="2">
        <f t="shared" si="151"/>
        <v>43.459417616885538</v>
      </c>
      <c r="EI124" s="2">
        <f t="shared" si="151"/>
        <v>43.825433091382067</v>
      </c>
      <c r="EJ124" s="2">
        <f t="shared" si="151"/>
        <v>43.182989375455648</v>
      </c>
      <c r="EK124" s="2">
        <f t="shared" si="151"/>
        <v>42.904145842995412</v>
      </c>
      <c r="EL124" s="2">
        <f t="shared" si="151"/>
        <v>43.66335482836061</v>
      </c>
      <c r="EM124" s="2">
        <f t="shared" si="135"/>
        <v>43.757523301495439</v>
      </c>
      <c r="EN124" s="2">
        <f t="shared" si="135"/>
        <v>44.416725383906233</v>
      </c>
      <c r="EO124" s="2">
        <f t="shared" si="135"/>
        <v>44.768374354956926</v>
      </c>
      <c r="EQ124" s="2">
        <f t="shared" si="149"/>
        <v>41.001965733181081</v>
      </c>
      <c r="ER124" s="2">
        <f t="shared" si="149"/>
        <v>42.085226509415662</v>
      </c>
      <c r="ES124" s="2">
        <f t="shared" si="149"/>
        <v>41.67299541415187</v>
      </c>
      <c r="ET124" s="2">
        <f t="shared" si="149"/>
        <v>42.369797085509553</v>
      </c>
      <c r="EU124" s="2">
        <f t="shared" si="149"/>
        <v>42.750056421436469</v>
      </c>
      <c r="EV124" s="2">
        <f t="shared" si="149"/>
        <v>43.575643578916896</v>
      </c>
      <c r="EW124" s="2">
        <f t="shared" si="149"/>
        <v>43.592041875379358</v>
      </c>
      <c r="EX124" s="2">
        <f t="shared" si="149"/>
        <v>43.435716919714928</v>
      </c>
      <c r="EY124" s="2">
        <f t="shared" si="149"/>
        <v>43.687153409926267</v>
      </c>
      <c r="EZ124" s="2">
        <f t="shared" si="149"/>
        <v>43.128764180251807</v>
      </c>
      <c r="FA124" s="2">
        <f t="shared" si="149"/>
        <v>42.87321065965584</v>
      </c>
      <c r="FB124" s="2">
        <f t="shared" si="149"/>
        <v>43.586944764970681</v>
      </c>
      <c r="FC124" s="2">
        <f t="shared" si="149"/>
        <v>43.709017668799667</v>
      </c>
      <c r="FD124" s="2">
        <f t="shared" si="149"/>
        <v>44.306615339438878</v>
      </c>
      <c r="FE124" s="2">
        <f t="shared" si="149"/>
        <v>44.3666185274989</v>
      </c>
      <c r="FG124" s="2">
        <f t="shared" si="150"/>
        <v>0.99708747902961947</v>
      </c>
      <c r="FH124" s="2">
        <f t="shared" si="150"/>
        <v>0.99666929520795156</v>
      </c>
      <c r="FI124" s="2">
        <f t="shared" si="150"/>
        <v>0.99637156058143694</v>
      </c>
      <c r="FJ124" s="2">
        <f t="shared" si="150"/>
        <v>0.99637398819298406</v>
      </c>
      <c r="FK124" s="2">
        <f t="shared" si="150"/>
        <v>0.99670831471093779</v>
      </c>
      <c r="FL124" s="2">
        <f t="shared" si="150"/>
        <v>0.99632548834608059</v>
      </c>
      <c r="FM124" s="2">
        <f t="shared" si="150"/>
        <v>0.99627434407310356</v>
      </c>
      <c r="FN124" s="2">
        <f t="shared" si="150"/>
        <v>0.99604216141335211</v>
      </c>
      <c r="FO124" s="2">
        <f t="shared" si="150"/>
        <v>0.99609684577637403</v>
      </c>
      <c r="FP124" s="2">
        <f t="shared" si="150"/>
        <v>0.99620410968705664</v>
      </c>
      <c r="FQ124" s="2">
        <f t="shared" si="150"/>
        <v>0.99608693885992661</v>
      </c>
      <c r="FR124" s="2">
        <f t="shared" si="150"/>
        <v>0.99624556661991448</v>
      </c>
      <c r="FS124" s="2">
        <f t="shared" si="150"/>
        <v>0.99642225827473641</v>
      </c>
      <c r="FT124" s="2">
        <f t="shared" si="150"/>
        <v>0.99667655248794285</v>
      </c>
      <c r="FU124" s="2">
        <f t="shared" si="150"/>
        <v>0.99569040675884923</v>
      </c>
      <c r="FW124" s="2">
        <f t="shared" si="141"/>
        <v>7.2370527185029801E-2</v>
      </c>
      <c r="FX124" s="2">
        <f t="shared" si="141"/>
        <v>4.7321376433485801E-2</v>
      </c>
      <c r="FY124" s="2">
        <f t="shared" si="141"/>
        <v>4.5228168718628725E-2</v>
      </c>
      <c r="FZ124" s="2">
        <f t="shared" si="141"/>
        <v>4.525935865219461E-2</v>
      </c>
      <c r="GA124" s="2">
        <f t="shared" si="141"/>
        <v>4.7507461725224187E-2</v>
      </c>
      <c r="GB124" s="2">
        <f t="shared" si="141"/>
        <v>4.5671858699242049E-2</v>
      </c>
      <c r="GC124" s="2">
        <f t="shared" si="141"/>
        <v>4.6518262587655949E-2</v>
      </c>
      <c r="GD124" s="2">
        <f t="shared" si="141"/>
        <v>5.3004095407607081E-2</v>
      </c>
      <c r="GE124" s="2">
        <f t="shared" si="141"/>
        <v>5.6529570682795141E-2</v>
      </c>
      <c r="GF124" s="2">
        <f t="shared" si="141"/>
        <v>5.1057525314640383E-2</v>
      </c>
      <c r="GG124" s="2">
        <f t="shared" si="141"/>
        <v>4.8377264027039547E-2</v>
      </c>
      <c r="GH124" s="2">
        <f t="shared" si="141"/>
        <v>4.3691025305458563E-2</v>
      </c>
      <c r="GI124" s="2">
        <f t="shared" si="141"/>
        <v>3.8576570650926421E-2</v>
      </c>
      <c r="GJ124" s="2">
        <f t="shared" si="141"/>
        <v>3.0142534694415392E-2</v>
      </c>
      <c r="GK124" s="2">
        <f t="shared" si="141"/>
        <v>2.3455115490544923E-2</v>
      </c>
      <c r="GM124" s="86">
        <f t="shared" si="142"/>
        <v>9.4925134901159293E-78</v>
      </c>
      <c r="GN124" s="86">
        <f t="shared" si="142"/>
        <v>4.0236372113551642E-80</v>
      </c>
      <c r="GO124" s="86">
        <f t="shared" si="142"/>
        <v>2.5676975369807627E-108</v>
      </c>
      <c r="GP124" s="86">
        <f t="shared" si="142"/>
        <v>1.6474570955514826E-139</v>
      </c>
      <c r="GQ124" s="86">
        <f t="shared" si="142"/>
        <v>6.7086382523040896E-163</v>
      </c>
      <c r="GR124" s="86">
        <f t="shared" si="142"/>
        <v>8.43387417068464E-196</v>
      </c>
      <c r="GS124" s="86">
        <f t="shared" si="142"/>
        <v>9.3825896269016447E-188</v>
      </c>
      <c r="GT124" s="86">
        <f t="shared" si="142"/>
        <v>4.9993410033571641E-164</v>
      </c>
      <c r="GU124" s="86">
        <f t="shared" si="142"/>
        <v>3.5774571626418855E-151</v>
      </c>
      <c r="GV124" s="86">
        <f t="shared" si="142"/>
        <v>3.2733079112442546E-131</v>
      </c>
      <c r="GW124" s="86">
        <f t="shared" si="142"/>
        <v>1.227487485235691E-136</v>
      </c>
      <c r="GX124" s="86">
        <f t="shared" si="142"/>
        <v>1.495782286214009E-130</v>
      </c>
      <c r="GY124" s="86">
        <f t="shared" si="142"/>
        <v>6.6551935256103443E-120</v>
      </c>
      <c r="GZ124" s="86">
        <f t="shared" si="142"/>
        <v>3.9592253097654859E-106</v>
      </c>
      <c r="HA124" s="86">
        <f t="shared" si="142"/>
        <v>1.0483700614446426E-124</v>
      </c>
      <c r="HC124" s="86">
        <f t="shared" si="153"/>
        <v>4.79599614197441E-27</v>
      </c>
      <c r="HD124" s="86">
        <f t="shared" si="153"/>
        <v>7.4963454293938849E-28</v>
      </c>
      <c r="HE124" s="86">
        <f t="shared" si="153"/>
        <v>1.1972227146545035E-37</v>
      </c>
      <c r="HF124" s="86">
        <f t="shared" si="153"/>
        <v>5.9694434608338594E-48</v>
      </c>
      <c r="HG124" s="86">
        <f t="shared" si="153"/>
        <v>9.3005224451899874E-63</v>
      </c>
      <c r="HH124" s="86">
        <f t="shared" si="153"/>
        <v>9.1197210891638844E-80</v>
      </c>
      <c r="HI124" s="86">
        <f t="shared" si="138"/>
        <v>5.0303077613563626E-79</v>
      </c>
      <c r="HJ124" s="86">
        <f t="shared" si="138"/>
        <v>2.4794459430060909E-77</v>
      </c>
      <c r="HK124" s="86">
        <f t="shared" si="138"/>
        <v>3.0168019548813086E-63</v>
      </c>
      <c r="HL124" s="86">
        <f t="shared" si="138"/>
        <v>2.3014892419006987E-50</v>
      </c>
      <c r="HM124" s="86">
        <f t="shared" si="138"/>
        <v>9.3789555325959189E-55</v>
      </c>
      <c r="HN124" s="86">
        <f t="shared" si="138"/>
        <v>2.0153134658973215E-50</v>
      </c>
      <c r="HO124" s="86">
        <f t="shared" si="138"/>
        <v>8.2123443591077583E-42</v>
      </c>
      <c r="HP124" s="86">
        <f t="shared" si="138"/>
        <v>5.9630719689058084E-33</v>
      </c>
      <c r="HQ124" s="86">
        <f t="shared" si="138"/>
        <v>1.410482533049587E-45</v>
      </c>
      <c r="HS124" s="86">
        <f t="shared" si="143"/>
        <v>0.22208215568526748</v>
      </c>
      <c r="HT124" s="86">
        <f t="shared" si="143"/>
        <v>9.2046361638004712E-2</v>
      </c>
      <c r="HU124" s="86">
        <f t="shared" si="143"/>
        <v>6.3990647014528432E-2</v>
      </c>
      <c r="HV124" s="86">
        <f t="shared" si="143"/>
        <v>4.4207858562158156E-2</v>
      </c>
      <c r="HW124" s="86">
        <f t="shared" si="143"/>
        <v>6.583456187961903E-2</v>
      </c>
      <c r="HX124" s="86">
        <f t="shared" si="143"/>
        <v>4.1734224237071307E-2</v>
      </c>
      <c r="HY124" s="86">
        <f t="shared" si="143"/>
        <v>4.4113991737712716E-2</v>
      </c>
      <c r="HZ124" s="86">
        <f t="shared" si="143"/>
        <v>7.5035745736047169E-2</v>
      </c>
      <c r="IA124" s="86">
        <f t="shared" si="143"/>
        <v>9.8572319972265982E-2</v>
      </c>
      <c r="IB124" s="86">
        <f t="shared" si="143"/>
        <v>6.7192756421111527E-2</v>
      </c>
      <c r="IC124" s="86">
        <f t="shared" si="143"/>
        <v>4.8801700039114354E-2</v>
      </c>
      <c r="ID124" s="86">
        <f t="shared" si="143"/>
        <v>3.6672632934870802E-2</v>
      </c>
      <c r="IE124" s="86">
        <f t="shared" si="143"/>
        <v>2.222153739884428E-2</v>
      </c>
      <c r="IF124" s="86">
        <f t="shared" si="143"/>
        <v>4.1630920539315081E-2</v>
      </c>
      <c r="IG124" s="86">
        <f t="shared" si="143"/>
        <v>5.2907706465659503E-2</v>
      </c>
      <c r="II124" s="86">
        <f t="shared" si="144"/>
        <v>1.5802561916299198E-18</v>
      </c>
      <c r="IJ124" s="86">
        <f t="shared" si="144"/>
        <v>5.5889737001306186E-27</v>
      </c>
      <c r="IK124" s="86">
        <f t="shared" si="144"/>
        <v>1.0707848244772865E-31</v>
      </c>
      <c r="IL124" s="86">
        <f t="shared" si="144"/>
        <v>8.2933612004450985E-33</v>
      </c>
      <c r="IM124" s="86">
        <f t="shared" si="144"/>
        <v>6.2605341243675666E-31</v>
      </c>
      <c r="IN124" s="86">
        <f t="shared" si="144"/>
        <v>1.645415553103675E-35</v>
      </c>
      <c r="IO124" s="86">
        <f t="shared" si="144"/>
        <v>3.0504498996670922E-35</v>
      </c>
      <c r="IP124" s="86">
        <f t="shared" si="144"/>
        <v>4.6767508144639132E-35</v>
      </c>
      <c r="IQ124" s="86">
        <f t="shared" si="144"/>
        <v>2.3093433744134855E-33</v>
      </c>
      <c r="IR124" s="86">
        <f t="shared" si="144"/>
        <v>9.6135064926816901E-33</v>
      </c>
      <c r="IS124" s="86">
        <f t="shared" si="144"/>
        <v>2.7427947435998313E-34</v>
      </c>
      <c r="IT124" s="86">
        <f t="shared" si="144"/>
        <v>1.4844392947908502E-34</v>
      </c>
      <c r="IU124" s="86">
        <f t="shared" si="144"/>
        <v>3.6895440655166948E-34</v>
      </c>
      <c r="IV124" s="86">
        <f t="shared" si="144"/>
        <v>1.0624565809300028E-19</v>
      </c>
      <c r="IW124" s="86">
        <f t="shared" si="144"/>
        <v>7.5508554314247758E-12</v>
      </c>
      <c r="IY124" s="86">
        <f t="shared" si="145"/>
        <v>0.22208215568526748</v>
      </c>
      <c r="IZ124" s="86">
        <f t="shared" si="145"/>
        <v>9.2046361638004712E-2</v>
      </c>
      <c r="JA124" s="86">
        <f t="shared" si="145"/>
        <v>6.3990647014528432E-2</v>
      </c>
      <c r="JB124" s="86">
        <f t="shared" si="145"/>
        <v>4.4207858562158156E-2</v>
      </c>
      <c r="JC124" s="86">
        <f t="shared" si="145"/>
        <v>6.583456187961903E-2</v>
      </c>
      <c r="JD124" s="86">
        <f t="shared" si="145"/>
        <v>4.1734224237071307E-2</v>
      </c>
      <c r="JE124" s="86">
        <f t="shared" si="145"/>
        <v>4.4113991737712716E-2</v>
      </c>
      <c r="JF124" s="86">
        <f t="shared" si="145"/>
        <v>7.5035745736047169E-2</v>
      </c>
      <c r="JG124" s="86">
        <f t="shared" si="145"/>
        <v>9.8572319972265982E-2</v>
      </c>
      <c r="JH124" s="86">
        <f t="shared" si="145"/>
        <v>6.7192756421111527E-2</v>
      </c>
      <c r="JI124" s="86">
        <f t="shared" si="145"/>
        <v>4.8801700039114354E-2</v>
      </c>
      <c r="JJ124" s="86">
        <f t="shared" si="145"/>
        <v>3.6672632934870802E-2</v>
      </c>
      <c r="JK124" s="86">
        <f t="shared" si="145"/>
        <v>2.222153739884428E-2</v>
      </c>
      <c r="JL124" s="86">
        <f t="shared" si="145"/>
        <v>4.1630920539315081E-2</v>
      </c>
      <c r="JM124" s="86">
        <f t="shared" si="145"/>
        <v>5.2907706473210359E-2</v>
      </c>
    </row>
    <row r="125" spans="2:273" x14ac:dyDescent="0.25">
      <c r="B125" s="2">
        <v>98</v>
      </c>
      <c r="C125" s="37">
        <v>41.902999999999999</v>
      </c>
      <c r="D125" s="37">
        <v>44.902999999999999</v>
      </c>
      <c r="E125" s="37">
        <v>44.081000000000003</v>
      </c>
      <c r="F125" s="37">
        <v>46.082999999999998</v>
      </c>
      <c r="G125" s="37">
        <v>48.633000000000003</v>
      </c>
      <c r="H125" s="37">
        <v>47.716999999999999</v>
      </c>
      <c r="I125" s="37">
        <v>49.3</v>
      </c>
      <c r="J125" s="37">
        <v>58.917000000000002</v>
      </c>
      <c r="K125" s="37">
        <v>64.55</v>
      </c>
      <c r="L125" s="37">
        <v>62.433</v>
      </c>
      <c r="M125" s="37">
        <v>55.783000000000001</v>
      </c>
      <c r="N125" s="37">
        <v>55.167000000000002</v>
      </c>
      <c r="O125" s="37">
        <v>51</v>
      </c>
      <c r="P125" s="37">
        <v>58.45</v>
      </c>
      <c r="Q125" s="37">
        <v>68.05</v>
      </c>
      <c r="S125" s="4">
        <f t="shared" si="146"/>
        <v>42.350615975253056</v>
      </c>
      <c r="T125" s="4">
        <f t="shared" si="146"/>
        <v>45.320618261473157</v>
      </c>
      <c r="U125" s="4">
        <f t="shared" si="146"/>
        <v>46.532670500770493</v>
      </c>
      <c r="V125" s="4">
        <f t="shared" si="146"/>
        <v>47.834891355683823</v>
      </c>
      <c r="W125" s="4">
        <f t="shared" si="146"/>
        <v>51.614830824403533</v>
      </c>
      <c r="X125" s="4">
        <f t="shared" si="146"/>
        <v>51.387644807395347</v>
      </c>
      <c r="Y125" s="4">
        <f t="shared" si="146"/>
        <v>52.654147550571217</v>
      </c>
      <c r="Z125" s="4">
        <f t="shared" si="146"/>
        <v>59.468767740240281</v>
      </c>
      <c r="AA125" s="4">
        <f t="shared" si="146"/>
        <v>64.197579079301079</v>
      </c>
      <c r="AB125" s="4">
        <f t="shared" si="146"/>
        <v>60.205895307515178</v>
      </c>
      <c r="AC125" s="4">
        <f t="shared" si="146"/>
        <v>57.300731364000264</v>
      </c>
      <c r="AD125" s="4">
        <f t="shared" si="146"/>
        <v>56.011075034129753</v>
      </c>
      <c r="AE125" s="4">
        <f t="shared" si="146"/>
        <v>52.435752838104577</v>
      </c>
      <c r="AF125" s="4">
        <f t="shared" si="146"/>
        <v>59.566499755375474</v>
      </c>
      <c r="AG125" s="4">
        <f t="shared" si="146"/>
        <v>72.359651003682544</v>
      </c>
      <c r="AI125" s="4">
        <f t="shared" si="147"/>
        <v>-0.44761597525305774</v>
      </c>
      <c r="AJ125" s="4">
        <f t="shared" si="147"/>
        <v>-0.41761826147315873</v>
      </c>
      <c r="AK125" s="4">
        <f t="shared" si="147"/>
        <v>-2.45167050077049</v>
      </c>
      <c r="AL125" s="4">
        <f t="shared" si="147"/>
        <v>-1.7518913556838243</v>
      </c>
      <c r="AM125" s="4">
        <f t="shared" si="147"/>
        <v>-2.9818308244035308</v>
      </c>
      <c r="AN125" s="4">
        <f t="shared" si="147"/>
        <v>-3.6706448073953482</v>
      </c>
      <c r="AO125" s="4">
        <f t="shared" si="147"/>
        <v>-3.3541475505712199</v>
      </c>
      <c r="AP125" s="4">
        <f t="shared" si="147"/>
        <v>-0.55176774024027964</v>
      </c>
      <c r="AQ125" s="4">
        <f t="shared" si="147"/>
        <v>0.35242092069891839</v>
      </c>
      <c r="AR125" s="4">
        <f t="shared" si="147"/>
        <v>2.2271046924848221</v>
      </c>
      <c r="AS125" s="4">
        <f t="shared" si="147"/>
        <v>-1.5177313640002623</v>
      </c>
      <c r="AT125" s="4">
        <f t="shared" si="147"/>
        <v>-0.8440750341297516</v>
      </c>
      <c r="AU125" s="4">
        <f t="shared" si="147"/>
        <v>-1.4357528381045768</v>
      </c>
      <c r="AV125" s="4">
        <f t="shared" si="147"/>
        <v>-1.1164997553754716</v>
      </c>
      <c r="AW125" s="4">
        <f t="shared" si="147"/>
        <v>-4.3096510036825464</v>
      </c>
      <c r="AY125" s="2">
        <f t="shared" si="139"/>
        <v>40.903249120682261</v>
      </c>
      <c r="AZ125" s="2">
        <f t="shared" si="139"/>
        <v>42.099045152774366</v>
      </c>
      <c r="BA125" s="2">
        <f t="shared" si="139"/>
        <v>41.609130702799618</v>
      </c>
      <c r="BB125" s="2">
        <f t="shared" si="139"/>
        <v>42.27764162299534</v>
      </c>
      <c r="BC125" s="2">
        <f t="shared" si="139"/>
        <v>42.720919726380899</v>
      </c>
      <c r="BD125" s="2">
        <f t="shared" si="139"/>
        <v>43.589627940583746</v>
      </c>
      <c r="BE125" s="2">
        <f t="shared" si="139"/>
        <v>43.620575213704456</v>
      </c>
      <c r="BF125" s="2">
        <f t="shared" si="139"/>
        <v>43.386665836468026</v>
      </c>
      <c r="BG125" s="2">
        <f t="shared" si="139"/>
        <v>43.794954549174626</v>
      </c>
      <c r="BH125" s="2">
        <f t="shared" si="139"/>
        <v>43.110151241831083</v>
      </c>
      <c r="BI125" s="2">
        <f t="shared" si="139"/>
        <v>42.835801444238264</v>
      </c>
      <c r="BJ125" s="2">
        <f t="shared" si="139"/>
        <v>43.595958816279477</v>
      </c>
      <c r="BK125" s="2">
        <f t="shared" si="139"/>
        <v>43.679687321826727</v>
      </c>
      <c r="BL125" s="2">
        <f t="shared" si="139"/>
        <v>44.350641922744366</v>
      </c>
      <c r="BM125" s="2">
        <f t="shared" si="139"/>
        <v>44.71685632611792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 t="str">
        <f t="shared" si="140"/>
        <v/>
      </c>
      <c r="CF125" s="2" t="str">
        <f t="shared" si="140"/>
        <v/>
      </c>
      <c r="CG125" s="2" t="str">
        <f t="shared" si="140"/>
        <v/>
      </c>
      <c r="CH125" s="2" t="str">
        <f t="shared" si="140"/>
        <v/>
      </c>
      <c r="CI125" s="2" t="str">
        <f t="shared" si="140"/>
        <v/>
      </c>
      <c r="CJ125" s="2" t="str">
        <f t="shared" si="140"/>
        <v/>
      </c>
      <c r="CK125" s="2" t="str">
        <f t="shared" si="140"/>
        <v/>
      </c>
      <c r="CL125" s="2" t="str">
        <f t="shared" si="140"/>
        <v/>
      </c>
      <c r="CM125" s="2" t="str">
        <f t="shared" si="140"/>
        <v/>
      </c>
      <c r="CN125" s="2" t="str">
        <f t="shared" si="140"/>
        <v/>
      </c>
      <c r="CO125" s="2" t="str">
        <f t="shared" si="140"/>
        <v/>
      </c>
      <c r="CP125" s="2" t="str">
        <f t="shared" si="140"/>
        <v/>
      </c>
      <c r="CQ125" s="2" t="str">
        <f t="shared" si="140"/>
        <v/>
      </c>
      <c r="CR125" s="2" t="str">
        <f t="shared" si="140"/>
        <v/>
      </c>
      <c r="CS125" s="2" t="str">
        <f t="shared" si="140"/>
        <v/>
      </c>
      <c r="CU125" s="2" t="str">
        <f t="shared" si="110"/>
        <v/>
      </c>
      <c r="CV125" s="2" t="str">
        <f t="shared" si="111"/>
        <v/>
      </c>
      <c r="CW125" s="2" t="str">
        <f t="shared" si="112"/>
        <v/>
      </c>
      <c r="CX125" s="2" t="str">
        <f t="shared" si="113"/>
        <v/>
      </c>
      <c r="CY125" s="2" t="str">
        <f t="shared" si="114"/>
        <v/>
      </c>
      <c r="CZ125" s="2" t="str">
        <f t="shared" si="115"/>
        <v/>
      </c>
      <c r="DA125" s="2" t="str">
        <f t="shared" si="116"/>
        <v/>
      </c>
      <c r="DB125" s="2" t="str">
        <f t="shared" si="117"/>
        <v/>
      </c>
      <c r="DC125" s="2" t="str">
        <f t="shared" si="118"/>
        <v/>
      </c>
      <c r="DD125" s="2" t="str">
        <f t="shared" si="119"/>
        <v/>
      </c>
      <c r="DE125" s="2" t="str">
        <f t="shared" si="120"/>
        <v/>
      </c>
      <c r="DF125" s="2" t="str">
        <f t="shared" si="121"/>
        <v/>
      </c>
      <c r="DG125" s="2" t="str">
        <f t="shared" si="122"/>
        <v/>
      </c>
      <c r="DH125" s="2" t="str">
        <f t="shared" si="123"/>
        <v/>
      </c>
      <c r="DI125" s="2" t="str">
        <f t="shared" si="124"/>
        <v/>
      </c>
      <c r="DK125" s="2">
        <f t="shared" si="148"/>
        <v>69.680947192513372</v>
      </c>
      <c r="DL125" s="2">
        <f t="shared" si="148"/>
        <v>74.328136134453786</v>
      </c>
      <c r="DM125" s="2">
        <f t="shared" si="148"/>
        <v>70.925145645645642</v>
      </c>
      <c r="DN125" s="2">
        <f t="shared" si="148"/>
        <v>70.833975975975974</v>
      </c>
      <c r="DO125" s="2">
        <f t="shared" si="148"/>
        <v>72.475624369747919</v>
      </c>
      <c r="DP125" s="2">
        <f t="shared" si="148"/>
        <v>68.563864564564554</v>
      </c>
      <c r="DQ125" s="2">
        <f t="shared" si="148"/>
        <v>66.293959159159172</v>
      </c>
      <c r="DR125" s="2">
        <f t="shared" si="148"/>
        <v>66.188782072829142</v>
      </c>
      <c r="DS125" s="2">
        <f t="shared" si="148"/>
        <v>68.351201587301574</v>
      </c>
      <c r="DT125" s="2">
        <f t="shared" si="148"/>
        <v>66.482244444444433</v>
      </c>
      <c r="DU125" s="2">
        <f t="shared" si="148"/>
        <v>64.383892840208645</v>
      </c>
      <c r="DV125" s="2">
        <f t="shared" si="148"/>
        <v>67.085411111111114</v>
      </c>
      <c r="DW125" s="2">
        <f t="shared" si="148"/>
        <v>67.389990390390381</v>
      </c>
      <c r="DX125" s="2">
        <f t="shared" si="148"/>
        <v>69.399644537815135</v>
      </c>
      <c r="DY125" s="2">
        <f t="shared" si="148"/>
        <v>71.102550802139049</v>
      </c>
      <c r="EA125" s="2">
        <f t="shared" si="152"/>
        <v>40.821133154756758</v>
      </c>
      <c r="EB125" s="2">
        <f t="shared" si="152"/>
        <v>42.003937969758603</v>
      </c>
      <c r="EC125" s="2">
        <f t="shared" si="152"/>
        <v>41.509520471025482</v>
      </c>
      <c r="ED125" s="2">
        <f t="shared" si="152"/>
        <v>42.180462132901027</v>
      </c>
      <c r="EE125" s="2">
        <f t="shared" si="151"/>
        <v>42.632106827901346</v>
      </c>
      <c r="EF125" s="2">
        <f t="shared" si="151"/>
        <v>43.5093125</v>
      </c>
      <c r="EG125" s="2">
        <f t="shared" si="151"/>
        <v>43.548468749999998</v>
      </c>
      <c r="EH125" s="2">
        <f t="shared" si="151"/>
        <v>43.30559944306529</v>
      </c>
      <c r="EI125" s="2">
        <f t="shared" si="151"/>
        <v>43.71738577662164</v>
      </c>
      <c r="EJ125" s="2">
        <f t="shared" si="151"/>
        <v>43.032617603888212</v>
      </c>
      <c r="EK125" s="2">
        <f t="shared" si="151"/>
        <v>42.76061342485238</v>
      </c>
      <c r="EL125" s="2">
        <f t="shared" si="151"/>
        <v>43.519825473211426</v>
      </c>
      <c r="EM125" s="2">
        <f t="shared" si="135"/>
        <v>43.604623577138987</v>
      </c>
      <c r="EN125" s="2">
        <f t="shared" si="135"/>
        <v>44.278818111418417</v>
      </c>
      <c r="EO125" s="2">
        <f t="shared" si="135"/>
        <v>44.623542518511044</v>
      </c>
      <c r="EQ125" s="2">
        <f t="shared" si="149"/>
        <v>40.890133693415322</v>
      </c>
      <c r="ER125" s="2">
        <f t="shared" si="149"/>
        <v>41.943709910696967</v>
      </c>
      <c r="ES125" s="2">
        <f t="shared" si="149"/>
        <v>41.55483904556533</v>
      </c>
      <c r="ET125" s="2">
        <f t="shared" si="149"/>
        <v>42.228896819255581</v>
      </c>
      <c r="EU125" s="2">
        <f t="shared" si="149"/>
        <v>42.6165847655408</v>
      </c>
      <c r="EV125" s="2">
        <f t="shared" si="149"/>
        <v>43.435616129015969</v>
      </c>
      <c r="EW125" s="2">
        <f t="shared" si="149"/>
        <v>43.445976577959755</v>
      </c>
      <c r="EX125" s="2">
        <f t="shared" si="149"/>
        <v>43.278597205936109</v>
      </c>
      <c r="EY125" s="2">
        <f t="shared" si="149"/>
        <v>43.552726061204339</v>
      </c>
      <c r="EZ125" s="2">
        <f t="shared" si="149"/>
        <v>42.966675229317616</v>
      </c>
      <c r="FA125" s="2">
        <f t="shared" si="149"/>
        <v>42.722605908221801</v>
      </c>
      <c r="FB125" s="2">
        <f t="shared" si="149"/>
        <v>43.42373808353809</v>
      </c>
      <c r="FC125" s="2">
        <f t="shared" si="149"/>
        <v>43.543617209280143</v>
      </c>
      <c r="FD125" s="2">
        <f t="shared" si="149"/>
        <v>44.147116726268365</v>
      </c>
      <c r="FE125" s="2">
        <f t="shared" si="149"/>
        <v>44.202705751880067</v>
      </c>
      <c r="FG125" s="2">
        <f t="shared" si="150"/>
        <v>0.99734306841257159</v>
      </c>
      <c r="FH125" s="2">
        <f t="shared" si="150"/>
        <v>0.99696147063755713</v>
      </c>
      <c r="FI125" s="2">
        <f t="shared" si="150"/>
        <v>0.99668976708431112</v>
      </c>
      <c r="FJ125" s="2">
        <f t="shared" si="150"/>
        <v>0.9966919825062629</v>
      </c>
      <c r="FK125" s="2">
        <f t="shared" si="150"/>
        <v>0.99699707759232514</v>
      </c>
      <c r="FL125" s="2">
        <f t="shared" si="150"/>
        <v>0.99664772169306282</v>
      </c>
      <c r="FM125" s="2">
        <f t="shared" si="150"/>
        <v>0.9966010471752933</v>
      </c>
      <c r="FN125" s="2">
        <f t="shared" si="150"/>
        <v>0.99638915084154756</v>
      </c>
      <c r="FO125" s="2">
        <f t="shared" si="150"/>
        <v>0.99643905808734934</v>
      </c>
      <c r="FP125" s="2">
        <f t="shared" si="150"/>
        <v>0.99653695024065769</v>
      </c>
      <c r="FQ125" s="2">
        <f t="shared" si="150"/>
        <v>0.99643001665505915</v>
      </c>
      <c r="FR125" s="2">
        <f t="shared" si="150"/>
        <v>0.99657478454370829</v>
      </c>
      <c r="FS125" s="2">
        <f t="shared" si="150"/>
        <v>0.99673603326128246</v>
      </c>
      <c r="FT125" s="2">
        <f t="shared" si="150"/>
        <v>0.99696809323249069</v>
      </c>
      <c r="FU125" s="2">
        <f t="shared" si="150"/>
        <v>0.99606811328927602</v>
      </c>
      <c r="FW125" s="2">
        <f t="shared" si="141"/>
        <v>7.8802492081775144E-2</v>
      </c>
      <c r="FX125" s="2">
        <f t="shared" si="141"/>
        <v>5.1651045601549747E-2</v>
      </c>
      <c r="FY125" s="2">
        <f t="shared" si="141"/>
        <v>4.9376246015374908E-2</v>
      </c>
      <c r="FZ125" s="2">
        <f t="shared" si="141"/>
        <v>4.9410148480497525E-2</v>
      </c>
      <c r="GA125" s="2">
        <f t="shared" si="141"/>
        <v>5.185323006719559E-2</v>
      </c>
      <c r="GB125" s="2">
        <f t="shared" si="141"/>
        <v>4.9858503794146268E-2</v>
      </c>
      <c r="GC125" s="2">
        <f t="shared" si="141"/>
        <v>5.0778367435178669E-2</v>
      </c>
      <c r="GD125" s="2">
        <f t="shared" si="141"/>
        <v>5.7822147520226214E-2</v>
      </c>
      <c r="GE125" s="2">
        <f t="shared" si="141"/>
        <v>6.1647225674178019E-2</v>
      </c>
      <c r="GF125" s="2">
        <f t="shared" si="141"/>
        <v>5.5709043963167226E-2</v>
      </c>
      <c r="GG125" s="2">
        <f t="shared" si="141"/>
        <v>5.2798187512573189E-2</v>
      </c>
      <c r="GH125" s="2">
        <f t="shared" si="141"/>
        <v>4.7705168295569263E-2</v>
      </c>
      <c r="GI125" s="2">
        <f t="shared" si="141"/>
        <v>4.2141526354331299E-2</v>
      </c>
      <c r="GJ125" s="2">
        <f t="shared" si="141"/>
        <v>3.2954796312283006E-2</v>
      </c>
      <c r="GK125" s="2">
        <f t="shared" si="141"/>
        <v>2.5659956621968103E-2</v>
      </c>
      <c r="GM125" s="86">
        <f t="shared" si="142"/>
        <v>2.2352605414677946E-81</v>
      </c>
      <c r="GN125" s="86">
        <f t="shared" si="142"/>
        <v>7.2484536139359277E-84</v>
      </c>
      <c r="GO125" s="86">
        <f t="shared" si="142"/>
        <v>2.2808767975439954E-113</v>
      </c>
      <c r="GP125" s="86">
        <f t="shared" si="142"/>
        <v>5.0448502558309486E-146</v>
      </c>
      <c r="GQ125" s="86">
        <f t="shared" si="142"/>
        <v>2.2591904869392966E-170</v>
      </c>
      <c r="GR125" s="86">
        <f t="shared" si="142"/>
        <v>7.9361149391582751E-205</v>
      </c>
      <c r="GS125" s="86">
        <f t="shared" si="142"/>
        <v>1.9658474392634685E-196</v>
      </c>
      <c r="GT125" s="86">
        <f t="shared" si="142"/>
        <v>1.6517489569314976E-171</v>
      </c>
      <c r="GU125" s="86">
        <f t="shared" si="142"/>
        <v>4.3726601919529724E-158</v>
      </c>
      <c r="GV125" s="86">
        <f t="shared" si="142"/>
        <v>2.905195369753907E-137</v>
      </c>
      <c r="GW125" s="86">
        <f t="shared" si="142"/>
        <v>5.9363618578446323E-143</v>
      </c>
      <c r="GX125" s="86">
        <f t="shared" si="142"/>
        <v>1.5014496112141342E-136</v>
      </c>
      <c r="GY125" s="86">
        <f t="shared" si="142"/>
        <v>1.8479330696534363E-125</v>
      </c>
      <c r="GZ125" s="86">
        <f t="shared" si="142"/>
        <v>5.0831773036706829E-111</v>
      </c>
      <c r="HA125" s="86">
        <f t="shared" si="142"/>
        <v>2.0415829416356662E-130</v>
      </c>
      <c r="HC125" s="86">
        <f t="shared" si="153"/>
        <v>2.5334942643970932E-29</v>
      </c>
      <c r="HD125" s="86">
        <f t="shared" si="153"/>
        <v>3.5284207529028518E-30</v>
      </c>
      <c r="HE125" s="86">
        <f t="shared" si="153"/>
        <v>9.232833332710412E-41</v>
      </c>
      <c r="HF125" s="86">
        <f t="shared" si="153"/>
        <v>6.1918868824199746E-52</v>
      </c>
      <c r="HG125" s="86">
        <f t="shared" si="153"/>
        <v>7.391840227013056E-68</v>
      </c>
      <c r="HH125" s="86">
        <f t="shared" si="153"/>
        <v>2.9288900211374386E-86</v>
      </c>
      <c r="HI125" s="86">
        <f t="shared" si="138"/>
        <v>1.8443025528977493E-85</v>
      </c>
      <c r="HJ125" s="86">
        <f t="shared" si="138"/>
        <v>2.1263052244477074E-83</v>
      </c>
      <c r="HK125" s="86">
        <f t="shared" si="138"/>
        <v>3.7053455027471342E-68</v>
      </c>
      <c r="HL125" s="86">
        <f t="shared" si="138"/>
        <v>2.1994939135831188E-54</v>
      </c>
      <c r="HM125" s="86">
        <f t="shared" si="138"/>
        <v>3.2857934045504565E-59</v>
      </c>
      <c r="HN125" s="86">
        <f t="shared" si="138"/>
        <v>1.5088768144947752E-54</v>
      </c>
      <c r="HO125" s="86">
        <f t="shared" si="138"/>
        <v>2.2444231820577317E-45</v>
      </c>
      <c r="HP125" s="86">
        <f t="shared" si="138"/>
        <v>9.4887401246395089E-36</v>
      </c>
      <c r="HQ125" s="86">
        <f t="shared" si="138"/>
        <v>2.089856960616309E-49</v>
      </c>
      <c r="HS125" s="86">
        <f t="shared" si="143"/>
        <v>0.30662670438148204</v>
      </c>
      <c r="HT125" s="86">
        <f t="shared" si="143"/>
        <v>0.14230574239372457</v>
      </c>
      <c r="HU125" s="86">
        <f t="shared" si="143"/>
        <v>0.10555801320739809</v>
      </c>
      <c r="HV125" s="86">
        <f t="shared" si="143"/>
        <v>7.6098365584074096E-2</v>
      </c>
      <c r="HW125" s="86">
        <f t="shared" si="143"/>
        <v>0.10852511973882943</v>
      </c>
      <c r="HX125" s="86">
        <f t="shared" si="143"/>
        <v>7.3952583013652637E-2</v>
      </c>
      <c r="HY125" s="86">
        <f t="shared" si="143"/>
        <v>7.7870311463152181E-2</v>
      </c>
      <c r="HZ125" s="86">
        <f t="shared" si="143"/>
        <v>0.12856614925748269</v>
      </c>
      <c r="IA125" s="86">
        <f t="shared" si="143"/>
        <v>0.16369726971258611</v>
      </c>
      <c r="IB125" s="86">
        <f t="shared" si="143"/>
        <v>0.11358126963567655</v>
      </c>
      <c r="IC125" s="86">
        <f t="shared" si="143"/>
        <v>8.5302745300376834E-2</v>
      </c>
      <c r="ID125" s="86">
        <f t="shared" si="143"/>
        <v>6.469723509565338E-2</v>
      </c>
      <c r="IE125" s="86">
        <f t="shared" si="143"/>
        <v>3.9817102819361475E-2</v>
      </c>
      <c r="IF125" s="86">
        <f t="shared" si="143"/>
        <v>6.2866692004490479E-2</v>
      </c>
      <c r="IG125" s="86">
        <f t="shared" si="143"/>
        <v>7.2559007047371629E-2</v>
      </c>
      <c r="II125" s="86">
        <f t="shared" si="144"/>
        <v>2.5254423209606114E-17</v>
      </c>
      <c r="IJ125" s="86">
        <f t="shared" si="144"/>
        <v>1.8975154100567879E-25</v>
      </c>
      <c r="IK125" s="86">
        <f t="shared" si="144"/>
        <v>6.5404645803716769E-30</v>
      </c>
      <c r="IL125" s="86">
        <f t="shared" si="144"/>
        <v>5.8979685068017574E-31</v>
      </c>
      <c r="IM125" s="86">
        <f t="shared" si="144"/>
        <v>3.6871581323533938E-29</v>
      </c>
      <c r="IN125" s="86">
        <f t="shared" si="144"/>
        <v>1.714737226289727E-33</v>
      </c>
      <c r="IO125" s="86">
        <f t="shared" si="144"/>
        <v>3.1546450161435151E-33</v>
      </c>
      <c r="IP125" s="86">
        <f t="shared" si="144"/>
        <v>5.8530144330684923E-33</v>
      </c>
      <c r="IQ125" s="86">
        <f t="shared" si="144"/>
        <v>2.5266587108640156E-31</v>
      </c>
      <c r="IR125" s="86">
        <f t="shared" si="144"/>
        <v>8.1261652498825854E-31</v>
      </c>
      <c r="IS125" s="86">
        <f t="shared" si="144"/>
        <v>2.6452853998007241E-32</v>
      </c>
      <c r="IT125" s="86">
        <f t="shared" si="144"/>
        <v>1.2699092072983328E-32</v>
      </c>
      <c r="IU125" s="86">
        <f t="shared" si="144"/>
        <v>2.5125282139299118E-32</v>
      </c>
      <c r="IV125" s="86">
        <f t="shared" si="144"/>
        <v>9.4549244540464803E-19</v>
      </c>
      <c r="IW125" s="86">
        <f t="shared" si="144"/>
        <v>2.4270838769505903E-11</v>
      </c>
      <c r="IY125" s="86">
        <f t="shared" si="145"/>
        <v>0.30662670438148204</v>
      </c>
      <c r="IZ125" s="86">
        <f t="shared" si="145"/>
        <v>0.14230574239372457</v>
      </c>
      <c r="JA125" s="86">
        <f t="shared" si="145"/>
        <v>0.10555801320739809</v>
      </c>
      <c r="JB125" s="86">
        <f t="shared" si="145"/>
        <v>7.6098365584074096E-2</v>
      </c>
      <c r="JC125" s="86">
        <f t="shared" si="145"/>
        <v>0.10852511973882943</v>
      </c>
      <c r="JD125" s="86">
        <f t="shared" si="145"/>
        <v>7.3952583013652637E-2</v>
      </c>
      <c r="JE125" s="86">
        <f t="shared" si="145"/>
        <v>7.7870311463152181E-2</v>
      </c>
      <c r="JF125" s="86">
        <f t="shared" si="145"/>
        <v>0.12856614925748269</v>
      </c>
      <c r="JG125" s="86">
        <f t="shared" si="145"/>
        <v>0.16369726971258611</v>
      </c>
      <c r="JH125" s="86">
        <f t="shared" si="145"/>
        <v>0.11358126963567655</v>
      </c>
      <c r="JI125" s="86">
        <f t="shared" si="145"/>
        <v>8.5302745300376834E-2</v>
      </c>
      <c r="JJ125" s="86">
        <f t="shared" si="145"/>
        <v>6.469723509565338E-2</v>
      </c>
      <c r="JK125" s="86">
        <f t="shared" si="145"/>
        <v>3.9817102819361475E-2</v>
      </c>
      <c r="JL125" s="86">
        <f t="shared" si="145"/>
        <v>6.2866692004490479E-2</v>
      </c>
      <c r="JM125" s="86">
        <f t="shared" si="145"/>
        <v>7.2559007071642465E-2</v>
      </c>
    </row>
    <row r="126" spans="2:273" x14ac:dyDescent="0.25">
      <c r="B126" s="2">
        <v>99</v>
      </c>
      <c r="C126" s="37">
        <v>43.113</v>
      </c>
      <c r="D126" s="37">
        <v>45.241999999999997</v>
      </c>
      <c r="E126" s="37">
        <v>47</v>
      </c>
      <c r="F126" s="37">
        <v>49.133000000000003</v>
      </c>
      <c r="G126" s="37">
        <v>53.65</v>
      </c>
      <c r="H126" s="37">
        <v>54.4</v>
      </c>
      <c r="I126" s="37">
        <v>55.716999999999999</v>
      </c>
      <c r="J126" s="37">
        <v>67.082999999999998</v>
      </c>
      <c r="K126" s="37">
        <v>73.167000000000002</v>
      </c>
      <c r="L126" s="37">
        <v>70.400000000000006</v>
      </c>
      <c r="M126" s="37">
        <v>65.400000000000006</v>
      </c>
      <c r="N126" s="37">
        <v>63.982999999999997</v>
      </c>
      <c r="O126" s="37">
        <v>55.716999999999999</v>
      </c>
      <c r="P126" s="37">
        <v>63.082999999999998</v>
      </c>
      <c r="Q126" s="37">
        <v>75.016999999999996</v>
      </c>
      <c r="S126" s="4">
        <f t="shared" si="146"/>
        <v>42.463258825079443</v>
      </c>
      <c r="T126" s="4">
        <f t="shared" si="146"/>
        <v>46.277489139386603</v>
      </c>
      <c r="U126" s="4">
        <f t="shared" si="146"/>
        <v>48.453469462248478</v>
      </c>
      <c r="V126" s="4">
        <f t="shared" si="146"/>
        <v>50.352780943579553</v>
      </c>
      <c r="W126" s="4">
        <f t="shared" si="146"/>
        <v>55.159720280776078</v>
      </c>
      <c r="X126" s="4">
        <f t="shared" si="146"/>
        <v>55.243539836606935</v>
      </c>
      <c r="Y126" s="4">
        <f t="shared" si="146"/>
        <v>57.070724940412752</v>
      </c>
      <c r="Z126" s="4">
        <f t="shared" si="146"/>
        <v>66.207778350311074</v>
      </c>
      <c r="AA126" s="4">
        <f t="shared" si="146"/>
        <v>71.71828105382771</v>
      </c>
      <c r="AB126" s="4">
        <f t="shared" si="146"/>
        <v>67.421238283496592</v>
      </c>
      <c r="AC126" s="4">
        <f t="shared" si="146"/>
        <v>64.197487923287781</v>
      </c>
      <c r="AD126" s="4">
        <f t="shared" si="146"/>
        <v>62.287544943950451</v>
      </c>
      <c r="AE126" s="4">
        <f t="shared" si="146"/>
        <v>57.223234424491025</v>
      </c>
      <c r="AF126" s="4">
        <f t="shared" si="146"/>
        <v>65.027705889952969</v>
      </c>
      <c r="AG126" s="4">
        <f t="shared" si="146"/>
        <v>79.763899689176782</v>
      </c>
      <c r="AI126" s="4">
        <f t="shared" si="147"/>
        <v>0.64974117492055683</v>
      </c>
      <c r="AJ126" s="4">
        <f t="shared" si="147"/>
        <v>-1.0354891393866055</v>
      </c>
      <c r="AK126" s="4">
        <f t="shared" si="147"/>
        <v>-1.4534694622484778</v>
      </c>
      <c r="AL126" s="4">
        <f t="shared" si="147"/>
        <v>-1.2197809435795506</v>
      </c>
      <c r="AM126" s="4">
        <f t="shared" si="147"/>
        <v>-1.5097202807760794</v>
      </c>
      <c r="AN126" s="4">
        <f t="shared" si="147"/>
        <v>-0.84353983660693643</v>
      </c>
      <c r="AO126" s="4">
        <f t="shared" si="147"/>
        <v>-1.3537249404127536</v>
      </c>
      <c r="AP126" s="4">
        <f t="shared" si="147"/>
        <v>0.87522164968892469</v>
      </c>
      <c r="AQ126" s="4">
        <f t="shared" si="147"/>
        <v>1.448718946172292</v>
      </c>
      <c r="AR126" s="4">
        <f t="shared" si="147"/>
        <v>2.9787617165034135</v>
      </c>
      <c r="AS126" s="4">
        <f t="shared" si="147"/>
        <v>1.2025120767122246</v>
      </c>
      <c r="AT126" s="4">
        <f t="shared" si="147"/>
        <v>1.6954550560495463</v>
      </c>
      <c r="AU126" s="4">
        <f t="shared" si="147"/>
        <v>-1.5062344244910264</v>
      </c>
      <c r="AV126" s="4">
        <f t="shared" si="147"/>
        <v>-1.9447058899529708</v>
      </c>
      <c r="AW126" s="4">
        <f t="shared" si="147"/>
        <v>-4.7468996891767858</v>
      </c>
      <c r="AY126" s="2">
        <f t="shared" si="139"/>
        <v>40.77804108543657</v>
      </c>
      <c r="AZ126" s="2">
        <f t="shared" si="139"/>
        <v>41.9683235757674</v>
      </c>
      <c r="BA126" s="2">
        <f t="shared" si="139"/>
        <v>41.475738498308942</v>
      </c>
      <c r="BB126" s="2">
        <f t="shared" si="139"/>
        <v>42.117108007228268</v>
      </c>
      <c r="BC126" s="2">
        <f t="shared" si="139"/>
        <v>42.581713600884143</v>
      </c>
      <c r="BD126" s="2">
        <f t="shared" si="139"/>
        <v>43.454003295166039</v>
      </c>
      <c r="BE126" s="2">
        <f t="shared" si="139"/>
        <v>43.484123289882866</v>
      </c>
      <c r="BF126" s="2">
        <f t="shared" si="139"/>
        <v>43.226144713414783</v>
      </c>
      <c r="BG126" s="2">
        <f t="shared" si="139"/>
        <v>43.677316318735613</v>
      </c>
      <c r="BH126" s="2">
        <f t="shared" si="139"/>
        <v>42.952476405027809</v>
      </c>
      <c r="BI126" s="2">
        <f t="shared" si="139"/>
        <v>42.685732180874886</v>
      </c>
      <c r="BJ126" s="2">
        <f t="shared" si="139"/>
        <v>43.444758436934308</v>
      </c>
      <c r="BK126" s="2">
        <f t="shared" si="139"/>
        <v>43.519997651551691</v>
      </c>
      <c r="BL126" s="2">
        <f t="shared" si="139"/>
        <v>44.205710340067277</v>
      </c>
      <c r="BM126" s="2">
        <f t="shared" si="139"/>
        <v>44.562747047411484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 t="str">
        <f t="shared" si="140"/>
        <v/>
      </c>
      <c r="CF126" s="2" t="str">
        <f t="shared" si="140"/>
        <v/>
      </c>
      <c r="CG126" s="2" t="str">
        <f t="shared" si="140"/>
        <v/>
      </c>
      <c r="CH126" s="2" t="str">
        <f t="shared" si="140"/>
        <v/>
      </c>
      <c r="CI126" s="2" t="str">
        <f t="shared" si="140"/>
        <v/>
      </c>
      <c r="CJ126" s="2" t="str">
        <f t="shared" si="140"/>
        <v/>
      </c>
      <c r="CK126" s="2" t="str">
        <f t="shared" si="140"/>
        <v/>
      </c>
      <c r="CL126" s="2" t="str">
        <f t="shared" si="140"/>
        <v/>
      </c>
      <c r="CM126" s="2" t="str">
        <f t="shared" si="140"/>
        <v/>
      </c>
      <c r="CN126" s="2" t="str">
        <f t="shared" si="140"/>
        <v/>
      </c>
      <c r="CO126" s="2" t="str">
        <f t="shared" si="140"/>
        <v/>
      </c>
      <c r="CP126" s="2" t="str">
        <f t="shared" si="140"/>
        <v/>
      </c>
      <c r="CQ126" s="2" t="str">
        <f t="shared" si="140"/>
        <v/>
      </c>
      <c r="CR126" s="2" t="str">
        <f t="shared" si="140"/>
        <v/>
      </c>
      <c r="CS126" s="2" t="str">
        <f t="shared" si="140"/>
        <v/>
      </c>
      <c r="CU126" s="2" t="str">
        <f t="shared" si="110"/>
        <v/>
      </c>
      <c r="CV126" s="2" t="str">
        <f t="shared" si="111"/>
        <v/>
      </c>
      <c r="CW126" s="2" t="str">
        <f t="shared" si="112"/>
        <v/>
      </c>
      <c r="CX126" s="2" t="str">
        <f t="shared" si="113"/>
        <v/>
      </c>
      <c r="CY126" s="2" t="str">
        <f t="shared" si="114"/>
        <v/>
      </c>
      <c r="CZ126" s="2" t="str">
        <f t="shared" si="115"/>
        <v/>
      </c>
      <c r="DA126" s="2" t="str">
        <f t="shared" si="116"/>
        <v/>
      </c>
      <c r="DB126" s="2" t="str">
        <f t="shared" si="117"/>
        <v/>
      </c>
      <c r="DC126" s="2" t="str">
        <f t="shared" si="118"/>
        <v/>
      </c>
      <c r="DD126" s="2" t="str">
        <f t="shared" si="119"/>
        <v/>
      </c>
      <c r="DE126" s="2" t="str">
        <f t="shared" si="120"/>
        <v/>
      </c>
      <c r="DF126" s="2" t="str">
        <f t="shared" si="121"/>
        <v/>
      </c>
      <c r="DG126" s="2" t="str">
        <f t="shared" si="122"/>
        <v/>
      </c>
      <c r="DH126" s="2" t="str">
        <f t="shared" si="123"/>
        <v/>
      </c>
      <c r="DI126" s="2" t="str">
        <f t="shared" si="124"/>
        <v/>
      </c>
      <c r="DK126" s="2">
        <f t="shared" si="148"/>
        <v>69.889928810160441</v>
      </c>
      <c r="DL126" s="2">
        <f t="shared" si="148"/>
        <v>74.558766386554623</v>
      </c>
      <c r="DM126" s="2">
        <f t="shared" si="148"/>
        <v>71.122344487344492</v>
      </c>
      <c r="DN126" s="2">
        <f t="shared" si="148"/>
        <v>71.020975332475331</v>
      </c>
      <c r="DO126" s="2">
        <f t="shared" si="148"/>
        <v>72.674488515406182</v>
      </c>
      <c r="DP126" s="2">
        <f t="shared" si="148"/>
        <v>68.698467782067766</v>
      </c>
      <c r="DQ126" s="2">
        <f t="shared" si="148"/>
        <v>66.399417589017602</v>
      </c>
      <c r="DR126" s="2">
        <f t="shared" si="148"/>
        <v>66.305969187675075</v>
      </c>
      <c r="DS126" s="2">
        <f t="shared" si="148"/>
        <v>68.485877777777773</v>
      </c>
      <c r="DT126" s="2">
        <f t="shared" si="148"/>
        <v>66.605511111111099</v>
      </c>
      <c r="DU126" s="2">
        <f t="shared" si="148"/>
        <v>64.493100284495043</v>
      </c>
      <c r="DV126" s="2">
        <f t="shared" si="148"/>
        <v>67.214796825396832</v>
      </c>
      <c r="DW126" s="2">
        <f t="shared" si="148"/>
        <v>67.516718704418707</v>
      </c>
      <c r="DX126" s="2">
        <f t="shared" si="148"/>
        <v>69.565484593837539</v>
      </c>
      <c r="DY126" s="2">
        <f t="shared" si="148"/>
        <v>71.3476053475936</v>
      </c>
      <c r="EA126" s="2">
        <f t="shared" si="152"/>
        <v>40.700634263659666</v>
      </c>
      <c r="EB126" s="2">
        <f t="shared" si="152"/>
        <v>41.882259129896546</v>
      </c>
      <c r="EC126" s="2">
        <f t="shared" si="152"/>
        <v>41.383039871538514</v>
      </c>
      <c r="ED126" s="2">
        <f t="shared" si="152"/>
        <v>42.026279249481711</v>
      </c>
      <c r="EE126" s="2">
        <f t="shared" si="151"/>
        <v>42.500008818762069</v>
      </c>
      <c r="EF126" s="2">
        <f t="shared" si="151"/>
        <v>43.381237638632165</v>
      </c>
      <c r="EG126" s="2">
        <f t="shared" si="151"/>
        <v>43.41949243299446</v>
      </c>
      <c r="EH126" s="2">
        <f t="shared" si="151"/>
        <v>43.151781269245049</v>
      </c>
      <c r="EI126" s="2">
        <f t="shared" si="151"/>
        <v>43.609338461861213</v>
      </c>
      <c r="EJ126" s="2">
        <f t="shared" si="151"/>
        <v>42.882245832320777</v>
      </c>
      <c r="EK126" s="2">
        <f t="shared" si="151"/>
        <v>42.617081006709356</v>
      </c>
      <c r="EL126" s="2">
        <f t="shared" si="151"/>
        <v>43.376296118062243</v>
      </c>
      <c r="EM126" s="2">
        <f t="shared" si="135"/>
        <v>43.451723852782536</v>
      </c>
      <c r="EN126" s="2">
        <f t="shared" si="135"/>
        <v>44.140910838930594</v>
      </c>
      <c r="EO126" s="2">
        <f t="shared" si="135"/>
        <v>44.478710682065163</v>
      </c>
      <c r="EQ126" s="2">
        <f t="shared" si="149"/>
        <v>40.778301653649571</v>
      </c>
      <c r="ER126" s="2">
        <f t="shared" si="149"/>
        <v>41.802193311978272</v>
      </c>
      <c r="ES126" s="2">
        <f t="shared" si="149"/>
        <v>41.436682676978791</v>
      </c>
      <c r="ET126" s="2">
        <f t="shared" si="149"/>
        <v>42.087996553001602</v>
      </c>
      <c r="EU126" s="2">
        <f t="shared" si="149"/>
        <v>42.483113109645139</v>
      </c>
      <c r="EV126" s="2">
        <f t="shared" si="149"/>
        <v>43.295588679115049</v>
      </c>
      <c r="EW126" s="2">
        <f t="shared" si="149"/>
        <v>43.299911280540158</v>
      </c>
      <c r="EX126" s="2">
        <f t="shared" si="149"/>
        <v>43.12147749215729</v>
      </c>
      <c r="EY126" s="2">
        <f t="shared" si="149"/>
        <v>43.418298712482404</v>
      </c>
      <c r="EZ126" s="2">
        <f t="shared" si="149"/>
        <v>42.804586278383411</v>
      </c>
      <c r="FA126" s="2">
        <f t="shared" si="149"/>
        <v>42.572001156787771</v>
      </c>
      <c r="FB126" s="2">
        <f t="shared" si="149"/>
        <v>43.260531402105499</v>
      </c>
      <c r="FC126" s="2">
        <f t="shared" si="149"/>
        <v>43.378216749760611</v>
      </c>
      <c r="FD126" s="2">
        <f t="shared" si="149"/>
        <v>43.987618113097838</v>
      </c>
      <c r="FE126" s="2">
        <f t="shared" si="149"/>
        <v>44.038792976261234</v>
      </c>
      <c r="FG126" s="2">
        <f t="shared" si="150"/>
        <v>0.99757628297341105</v>
      </c>
      <c r="FH126" s="2">
        <f t="shared" si="150"/>
        <v>0.99722808719366207</v>
      </c>
      <c r="FI126" s="2">
        <f t="shared" si="150"/>
        <v>0.99698015212526803</v>
      </c>
      <c r="FJ126" s="2">
        <f t="shared" si="150"/>
        <v>0.99698217379121579</v>
      </c>
      <c r="FK126" s="2">
        <f t="shared" si="150"/>
        <v>0.99726057839181659</v>
      </c>
      <c r="FL126" s="2">
        <f t="shared" si="150"/>
        <v>0.99694178378337506</v>
      </c>
      <c r="FM126" s="2">
        <f t="shared" si="150"/>
        <v>0.99689919081928668</v>
      </c>
      <c r="FN126" s="2">
        <f t="shared" si="150"/>
        <v>0.9967058198158224</v>
      </c>
      <c r="FO126" s="2">
        <f t="shared" si="150"/>
        <v>0.99675136450093471</v>
      </c>
      <c r="FP126" s="2">
        <f t="shared" si="150"/>
        <v>0.99684069840880429</v>
      </c>
      <c r="FQ126" s="2">
        <f t="shared" si="150"/>
        <v>0.99674311344041533</v>
      </c>
      <c r="FR126" s="2">
        <f t="shared" si="150"/>
        <v>0.99687522462620259</v>
      </c>
      <c r="FS126" s="2">
        <f t="shared" si="150"/>
        <v>0.99702237179895092</v>
      </c>
      <c r="FT126" s="2">
        <f t="shared" si="150"/>
        <v>0.99723413029941466</v>
      </c>
      <c r="FU126" s="2">
        <f t="shared" si="150"/>
        <v>0.99641283567309236</v>
      </c>
      <c r="FW126" s="2">
        <f t="shared" si="141"/>
        <v>8.5753256177434775E-2</v>
      </c>
      <c r="FX126" s="2">
        <f t="shared" si="141"/>
        <v>5.6353424939363211E-2</v>
      </c>
      <c r="FY126" s="2">
        <f t="shared" si="141"/>
        <v>5.3883291648483926E-2</v>
      </c>
      <c r="FZ126" s="2">
        <f t="shared" si="141"/>
        <v>5.3920113189831913E-2</v>
      </c>
      <c r="GA126" s="2">
        <f t="shared" si="141"/>
        <v>5.6572918483821247E-2</v>
      </c>
      <c r="GB126" s="2">
        <f t="shared" si="141"/>
        <v>5.4407050325853641E-2</v>
      </c>
      <c r="GC126" s="2">
        <f t="shared" si="141"/>
        <v>5.5405938741250091E-2</v>
      </c>
      <c r="GD126" s="2">
        <f t="shared" si="141"/>
        <v>6.3049000339100852E-2</v>
      </c>
      <c r="GE126" s="2">
        <f t="shared" si="141"/>
        <v>6.7195187823066688E-2</v>
      </c>
      <c r="GF126" s="2">
        <f t="shared" si="141"/>
        <v>6.0757199821378435E-2</v>
      </c>
      <c r="GG126" s="2">
        <f t="shared" si="141"/>
        <v>5.7598661087554501E-2</v>
      </c>
      <c r="GH126" s="2">
        <f t="shared" si="141"/>
        <v>5.206803330918245E-2</v>
      </c>
      <c r="GI126" s="2">
        <f t="shared" si="141"/>
        <v>4.6020158870534941E-2</v>
      </c>
      <c r="GJ126" s="2">
        <f t="shared" si="141"/>
        <v>3.601969390468835E-2</v>
      </c>
      <c r="GK126" s="2">
        <f t="shared" si="141"/>
        <v>2.8066101769503062E-2</v>
      </c>
      <c r="GM126" s="86">
        <f t="shared" si="142"/>
        <v>4.3351051373276353E-85</v>
      </c>
      <c r="GN126" s="86">
        <f t="shared" si="142"/>
        <v>1.0685831616872261E-87</v>
      </c>
      <c r="GO126" s="86">
        <f t="shared" si="142"/>
        <v>1.5485569858885782E-118</v>
      </c>
      <c r="GP126" s="86">
        <f t="shared" si="142"/>
        <v>1.0929183559005161E-152</v>
      </c>
      <c r="GQ126" s="86">
        <f t="shared" si="142"/>
        <v>5.15289835014541E-178</v>
      </c>
      <c r="GR126" s="86">
        <f t="shared" si="142"/>
        <v>4.6568426583980105E-214</v>
      </c>
      <c r="GS126" s="86">
        <f t="shared" si="142"/>
        <v>2.6121544490189827E-205</v>
      </c>
      <c r="GT126" s="86">
        <f t="shared" si="142"/>
        <v>3.7028332749504267E-179</v>
      </c>
      <c r="GU126" s="86">
        <f t="shared" si="142"/>
        <v>3.7304077062609731E-165</v>
      </c>
      <c r="GV126" s="86">
        <f t="shared" si="142"/>
        <v>1.8763428133402717E-143</v>
      </c>
      <c r="GW126" s="86">
        <f t="shared" si="142"/>
        <v>2.0592812815578508E-149</v>
      </c>
      <c r="GX126" s="86">
        <f t="shared" si="142"/>
        <v>1.1010960279011446E-142</v>
      </c>
      <c r="GY126" s="86">
        <f t="shared" si="142"/>
        <v>3.8260460617917198E-131</v>
      </c>
      <c r="GZ126" s="86">
        <f t="shared" si="142"/>
        <v>5.0453329833299286E-116</v>
      </c>
      <c r="HA126" s="86">
        <f t="shared" si="142"/>
        <v>2.9511849947405752E-136</v>
      </c>
      <c r="HC126" s="86">
        <f t="shared" si="153"/>
        <v>1.0721794964592277E-31</v>
      </c>
      <c r="HD126" s="86">
        <f t="shared" si="153"/>
        <v>1.3265871217834374E-32</v>
      </c>
      <c r="HE126" s="86">
        <f t="shared" si="153"/>
        <v>5.3038227427896569E-44</v>
      </c>
      <c r="HF126" s="86">
        <f t="shared" si="153"/>
        <v>4.4083198747645817E-56</v>
      </c>
      <c r="HG126" s="86">
        <f t="shared" si="153"/>
        <v>3.676000378335388E-73</v>
      </c>
      <c r="HH126" s="86">
        <f t="shared" si="153"/>
        <v>5.1854537064325409E-93</v>
      </c>
      <c r="HI126" s="86">
        <f t="shared" si="138"/>
        <v>3.7460765390733995E-92</v>
      </c>
      <c r="HJ126" s="86">
        <f t="shared" si="138"/>
        <v>1.0655529264184231E-89</v>
      </c>
      <c r="HK126" s="86">
        <f t="shared" si="138"/>
        <v>2.9544011423974579E-73</v>
      </c>
      <c r="HL126" s="86">
        <f t="shared" si="138"/>
        <v>1.4593978153590274E-58</v>
      </c>
      <c r="HM126" s="86">
        <f t="shared" si="138"/>
        <v>7.6297008459037907E-64</v>
      </c>
      <c r="HN126" s="86">
        <f t="shared" si="138"/>
        <v>7.6981922671423987E-59</v>
      </c>
      <c r="HO126" s="86">
        <f t="shared" si="138"/>
        <v>4.339505055723324E-49</v>
      </c>
      <c r="HP126" s="86">
        <f t="shared" si="138"/>
        <v>1.1494595039314124E-38</v>
      </c>
      <c r="HQ126" s="86">
        <f t="shared" si="138"/>
        <v>2.1473547855895504E-53</v>
      </c>
      <c r="HS126" s="86">
        <f t="shared" si="143"/>
        <v>0.40032812689272324</v>
      </c>
      <c r="HT126" s="86">
        <f t="shared" si="143"/>
        <v>0.21050721971543382</v>
      </c>
      <c r="HU126" s="86">
        <f t="shared" si="143"/>
        <v>0.16577832099862791</v>
      </c>
      <c r="HV126" s="86">
        <f t="shared" si="143"/>
        <v>0.124556256662013</v>
      </c>
      <c r="HW126" s="86">
        <f t="shared" si="143"/>
        <v>0.17023536997930763</v>
      </c>
      <c r="HX126" s="86">
        <f t="shared" si="143"/>
        <v>0.12401684541589365</v>
      </c>
      <c r="HY126" s="86">
        <f t="shared" si="143"/>
        <v>0.13004831558589458</v>
      </c>
      <c r="HZ126" s="86">
        <f t="shared" si="143"/>
        <v>0.20696378086823919</v>
      </c>
      <c r="IA126" s="86">
        <f t="shared" si="143"/>
        <v>0.25477526982841986</v>
      </c>
      <c r="IB126" s="86">
        <f t="shared" si="143"/>
        <v>0.18159030718973154</v>
      </c>
      <c r="IC126" s="86">
        <f t="shared" si="143"/>
        <v>0.14106443244578487</v>
      </c>
      <c r="ID126" s="86">
        <f t="shared" si="143"/>
        <v>0.1083624478779686</v>
      </c>
      <c r="IE126" s="86">
        <f t="shared" si="143"/>
        <v>6.8033757966651065E-2</v>
      </c>
      <c r="IF126" s="86">
        <f t="shared" si="143"/>
        <v>9.2360089078854415E-2</v>
      </c>
      <c r="IG126" s="86">
        <f t="shared" si="143"/>
        <v>9.781990542703857E-2</v>
      </c>
      <c r="II126" s="86">
        <f t="shared" si="144"/>
        <v>3.6544818313816854E-16</v>
      </c>
      <c r="IJ126" s="86">
        <f t="shared" si="144"/>
        <v>5.7832442266218409E-24</v>
      </c>
      <c r="IK126" s="86">
        <f t="shared" si="144"/>
        <v>3.5282436249319579E-28</v>
      </c>
      <c r="IL126" s="86">
        <f t="shared" si="144"/>
        <v>3.6870554538945227E-29</v>
      </c>
      <c r="IM126" s="86">
        <f t="shared" si="144"/>
        <v>1.9159362838792846E-27</v>
      </c>
      <c r="IN126" s="86">
        <f t="shared" si="144"/>
        <v>1.5518350464292692E-31</v>
      </c>
      <c r="IO126" s="86">
        <f t="shared" si="144"/>
        <v>2.8312290970598699E-31</v>
      </c>
      <c r="IP126" s="86">
        <f t="shared" si="144"/>
        <v>6.2751604765096765E-31</v>
      </c>
      <c r="IQ126" s="86">
        <f t="shared" si="144"/>
        <v>2.369873503224992E-29</v>
      </c>
      <c r="IR126" s="86">
        <f t="shared" si="144"/>
        <v>5.9712407012918128E-29</v>
      </c>
      <c r="IS126" s="86">
        <f t="shared" si="144"/>
        <v>2.214569035626613E-30</v>
      </c>
      <c r="IT126" s="86">
        <f t="shared" si="144"/>
        <v>9.5110477152670581E-31</v>
      </c>
      <c r="IU126" s="86">
        <f t="shared" si="144"/>
        <v>1.5160286714899668E-30</v>
      </c>
      <c r="IV126" s="86">
        <f t="shared" si="144"/>
        <v>7.9448143679972525E-18</v>
      </c>
      <c r="IW126" s="86">
        <f t="shared" si="144"/>
        <v>7.5857686589061544E-11</v>
      </c>
      <c r="IY126" s="86">
        <f t="shared" si="145"/>
        <v>0.40032812689272362</v>
      </c>
      <c r="IZ126" s="86">
        <f t="shared" si="145"/>
        <v>0.21050721971543382</v>
      </c>
      <c r="JA126" s="86">
        <f t="shared" si="145"/>
        <v>0.16577832099862791</v>
      </c>
      <c r="JB126" s="86">
        <f t="shared" si="145"/>
        <v>0.124556256662013</v>
      </c>
      <c r="JC126" s="86">
        <f t="shared" si="145"/>
        <v>0.17023536997930763</v>
      </c>
      <c r="JD126" s="86">
        <f t="shared" si="145"/>
        <v>0.12401684541589365</v>
      </c>
      <c r="JE126" s="86">
        <f t="shared" si="145"/>
        <v>0.13004831558589458</v>
      </c>
      <c r="JF126" s="86">
        <f t="shared" si="145"/>
        <v>0.20696378086823919</v>
      </c>
      <c r="JG126" s="86">
        <f t="shared" si="145"/>
        <v>0.25477526982841986</v>
      </c>
      <c r="JH126" s="86">
        <f t="shared" si="145"/>
        <v>0.18159030718973154</v>
      </c>
      <c r="JI126" s="86">
        <f t="shared" si="145"/>
        <v>0.14106443244578487</v>
      </c>
      <c r="JJ126" s="86">
        <f t="shared" si="145"/>
        <v>0.1083624478779686</v>
      </c>
      <c r="JK126" s="86">
        <f t="shared" si="145"/>
        <v>6.8033757966651065E-2</v>
      </c>
      <c r="JL126" s="86">
        <f t="shared" si="145"/>
        <v>9.2360089078854429E-2</v>
      </c>
      <c r="JM126" s="86">
        <f t="shared" si="145"/>
        <v>9.7819905502896251E-2</v>
      </c>
    </row>
    <row r="127" spans="2:273" x14ac:dyDescent="0.25">
      <c r="B127" s="2">
        <v>100</v>
      </c>
      <c r="C127" s="37">
        <v>42.71</v>
      </c>
      <c r="D127" s="37">
        <v>47.402999999999999</v>
      </c>
      <c r="E127" s="37">
        <v>50.29</v>
      </c>
      <c r="F127" s="37">
        <v>54.783000000000001</v>
      </c>
      <c r="G127" s="37">
        <v>59.533000000000001</v>
      </c>
      <c r="H127" s="37">
        <v>58.95</v>
      </c>
      <c r="I127" s="37">
        <v>61.482999999999997</v>
      </c>
      <c r="J127" s="37">
        <v>74.5</v>
      </c>
      <c r="K127" s="37">
        <v>79.617000000000004</v>
      </c>
      <c r="L127" s="37">
        <v>78.216999999999999</v>
      </c>
      <c r="M127" s="37">
        <v>74.332999999999998</v>
      </c>
      <c r="N127" s="37">
        <v>71.933000000000007</v>
      </c>
      <c r="O127" s="37">
        <v>64.332999999999998</v>
      </c>
      <c r="P127" s="37">
        <v>69.632999999999996</v>
      </c>
      <c r="Q127" s="37">
        <v>84.832999999999998</v>
      </c>
      <c r="S127" s="4">
        <f t="shared" si="146"/>
        <v>42.464517782669361</v>
      </c>
      <c r="T127" s="4">
        <f t="shared" si="146"/>
        <v>47.280600856938477</v>
      </c>
      <c r="U127" s="4">
        <f t="shared" si="146"/>
        <v>50.645265213618934</v>
      </c>
      <c r="V127" s="4">
        <f t="shared" si="146"/>
        <v>53.450405516547981</v>
      </c>
      <c r="W127" s="4">
        <f t="shared" si="146"/>
        <v>59.160132865416159</v>
      </c>
      <c r="X127" s="4">
        <f t="shared" si="146"/>
        <v>60.009155113095744</v>
      </c>
      <c r="Y127" s="4">
        <f t="shared" si="146"/>
        <v>62.467799462585106</v>
      </c>
      <c r="Z127" s="4">
        <f t="shared" si="146"/>
        <v>73.328094159046955</v>
      </c>
      <c r="AA127" s="4">
        <f t="shared" si="146"/>
        <v>78.799364175441312</v>
      </c>
      <c r="AB127" s="4">
        <f t="shared" si="146"/>
        <v>75.423936394116453</v>
      </c>
      <c r="AC127" s="4">
        <f t="shared" si="146"/>
        <v>72.445183911943971</v>
      </c>
      <c r="AD127" s="4">
        <f t="shared" si="146"/>
        <v>70.200845771795358</v>
      </c>
      <c r="AE127" s="4">
        <f t="shared" si="146"/>
        <v>63.680343209824699</v>
      </c>
      <c r="AF127" s="4">
        <f t="shared" si="146"/>
        <v>71.674439399743434</v>
      </c>
      <c r="AG127" s="4">
        <f t="shared" si="146"/>
        <v>88.364174283652247</v>
      </c>
      <c r="AI127" s="4">
        <f t="shared" si="147"/>
        <v>0.24548221733063968</v>
      </c>
      <c r="AJ127" s="4">
        <f t="shared" si="147"/>
        <v>0.12239914306152144</v>
      </c>
      <c r="AK127" s="4">
        <f t="shared" si="147"/>
        <v>-0.35526521361893515</v>
      </c>
      <c r="AL127" s="4">
        <f t="shared" si="147"/>
        <v>1.33259448345202</v>
      </c>
      <c r="AM127" s="4">
        <f t="shared" si="147"/>
        <v>0.37286713458384213</v>
      </c>
      <c r="AN127" s="4">
        <f t="shared" si="147"/>
        <v>-1.0591551130957413</v>
      </c>
      <c r="AO127" s="4">
        <f t="shared" si="147"/>
        <v>-0.98479946258510864</v>
      </c>
      <c r="AP127" s="4">
        <f t="shared" si="147"/>
        <v>1.1719058409530447</v>
      </c>
      <c r="AQ127" s="4">
        <f t="shared" si="147"/>
        <v>0.81763582455869255</v>
      </c>
      <c r="AR127" s="4">
        <f t="shared" si="147"/>
        <v>2.7930636058835461</v>
      </c>
      <c r="AS127" s="4">
        <f t="shared" si="147"/>
        <v>1.8878160880560273</v>
      </c>
      <c r="AT127" s="4">
        <f t="shared" si="147"/>
        <v>1.7321542282046494</v>
      </c>
      <c r="AU127" s="4">
        <f t="shared" si="147"/>
        <v>0.65265679017529976</v>
      </c>
      <c r="AV127" s="4">
        <f t="shared" si="147"/>
        <v>-2.0414393997434388</v>
      </c>
      <c r="AW127" s="4">
        <f t="shared" si="147"/>
        <v>-3.5311742836522484</v>
      </c>
      <c r="AY127" s="2">
        <f t="shared" ref="AY127:BM143" si="154">IF(OR($B127 &lt; C$230, $B127 &gt; C$233), #N/A, ((1-FG127)*DK127) + (FG127 - FW127)*EA127 + (FW127*EQ127))</f>
        <v>40.653450353841208</v>
      </c>
      <c r="AZ127" s="2">
        <f t="shared" si="154"/>
        <v>41.837958295927912</v>
      </c>
      <c r="BA127" s="2">
        <f t="shared" si="154"/>
        <v>41.343020957971824</v>
      </c>
      <c r="BB127" s="2">
        <f t="shared" si="154"/>
        <v>41.957269876974017</v>
      </c>
      <c r="BC127" s="2">
        <f t="shared" si="154"/>
        <v>42.443016323574916</v>
      </c>
      <c r="BD127" s="2">
        <f t="shared" si="154"/>
        <v>43.318735447956662</v>
      </c>
      <c r="BE127" s="2">
        <f t="shared" si="154"/>
        <v>43.347924827143352</v>
      </c>
      <c r="BF127" s="2">
        <f t="shared" si="154"/>
        <v>43.066051313280305</v>
      </c>
      <c r="BG127" s="2">
        <f t="shared" si="154"/>
        <v>43.559819660286905</v>
      </c>
      <c r="BH127" s="2">
        <f t="shared" si="154"/>
        <v>42.795116495255044</v>
      </c>
      <c r="BI127" s="2">
        <f t="shared" si="154"/>
        <v>42.536021329630465</v>
      </c>
      <c r="BJ127" s="2">
        <f t="shared" si="154"/>
        <v>43.293805138364419</v>
      </c>
      <c r="BK127" s="2">
        <f t="shared" si="154"/>
        <v>43.360631642463005</v>
      </c>
      <c r="BL127" s="2">
        <f t="shared" si="154"/>
        <v>44.061036042363114</v>
      </c>
      <c r="BM127" s="2">
        <f t="shared" si="154"/>
        <v>44.408997977141802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 t="str">
        <f t="shared" ref="CE127:CS143" si="155">IF(AND(IY127 &lt; $CS$22, $B127 &gt; C$231, $B127 &lt; C$232), C127, "")</f>
        <v/>
      </c>
      <c r="CF127" s="2" t="str">
        <f t="shared" si="155"/>
        <v/>
      </c>
      <c r="CG127" s="2" t="str">
        <f t="shared" si="155"/>
        <v/>
      </c>
      <c r="CH127" s="2" t="str">
        <f t="shared" si="155"/>
        <v/>
      </c>
      <c r="CI127" s="2" t="str">
        <f t="shared" si="155"/>
        <v/>
      </c>
      <c r="CJ127" s="2" t="str">
        <f t="shared" si="155"/>
        <v/>
      </c>
      <c r="CK127" s="2" t="str">
        <f t="shared" si="155"/>
        <v/>
      </c>
      <c r="CL127" s="2" t="str">
        <f t="shared" si="155"/>
        <v/>
      </c>
      <c r="CM127" s="2" t="str">
        <f t="shared" si="155"/>
        <v/>
      </c>
      <c r="CN127" s="2" t="str">
        <f t="shared" si="155"/>
        <v/>
      </c>
      <c r="CO127" s="2" t="str">
        <f t="shared" si="155"/>
        <v/>
      </c>
      <c r="CP127" s="2" t="str">
        <f t="shared" si="155"/>
        <v/>
      </c>
      <c r="CQ127" s="2" t="str">
        <f t="shared" si="155"/>
        <v/>
      </c>
      <c r="CR127" s="2" t="str">
        <f t="shared" si="155"/>
        <v/>
      </c>
      <c r="CS127" s="2" t="str">
        <f t="shared" si="155"/>
        <v/>
      </c>
      <c r="CU127" s="2" t="str">
        <f t="shared" si="110"/>
        <v/>
      </c>
      <c r="CV127" s="2" t="str">
        <f t="shared" si="111"/>
        <v/>
      </c>
      <c r="CW127" s="2" t="str">
        <f t="shared" si="112"/>
        <v/>
      </c>
      <c r="CX127" s="2" t="str">
        <f t="shared" si="113"/>
        <v/>
      </c>
      <c r="CY127" s="2" t="str">
        <f t="shared" si="114"/>
        <v/>
      </c>
      <c r="CZ127" s="2" t="str">
        <f t="shared" si="115"/>
        <v/>
      </c>
      <c r="DA127" s="2" t="str">
        <f t="shared" si="116"/>
        <v/>
      </c>
      <c r="DB127" s="2" t="str">
        <f t="shared" si="117"/>
        <v/>
      </c>
      <c r="DC127" s="2" t="str">
        <f t="shared" si="118"/>
        <v/>
      </c>
      <c r="DD127" s="2" t="str">
        <f t="shared" si="119"/>
        <v/>
      </c>
      <c r="DE127" s="2" t="str">
        <f t="shared" si="120"/>
        <v/>
      </c>
      <c r="DF127" s="2" t="str">
        <f t="shared" si="121"/>
        <v/>
      </c>
      <c r="DG127" s="2" t="str">
        <f t="shared" si="122"/>
        <v/>
      </c>
      <c r="DH127" s="2" t="str">
        <f t="shared" si="123"/>
        <v/>
      </c>
      <c r="DI127" s="2" t="str">
        <f t="shared" si="124"/>
        <v/>
      </c>
      <c r="DK127" s="2">
        <f t="shared" si="148"/>
        <v>70.098910427807496</v>
      </c>
      <c r="DL127" s="2">
        <f t="shared" si="148"/>
        <v>74.789396638655461</v>
      </c>
      <c r="DM127" s="2">
        <f t="shared" si="148"/>
        <v>71.319543329043341</v>
      </c>
      <c r="DN127" s="2">
        <f t="shared" si="148"/>
        <v>71.207974688974687</v>
      </c>
      <c r="DO127" s="2">
        <f t="shared" si="148"/>
        <v>72.873352661064445</v>
      </c>
      <c r="DP127" s="2">
        <f t="shared" si="148"/>
        <v>68.833070999570992</v>
      </c>
      <c r="DQ127" s="2">
        <f t="shared" si="148"/>
        <v>66.504876018876033</v>
      </c>
      <c r="DR127" s="2">
        <f t="shared" si="148"/>
        <v>66.423156302521022</v>
      </c>
      <c r="DS127" s="2">
        <f t="shared" si="148"/>
        <v>68.620553968253958</v>
      </c>
      <c r="DT127" s="2">
        <f t="shared" si="148"/>
        <v>66.728777777777765</v>
      </c>
      <c r="DU127" s="2">
        <f t="shared" si="148"/>
        <v>64.602307728781426</v>
      </c>
      <c r="DV127" s="2">
        <f t="shared" si="148"/>
        <v>67.344182539682549</v>
      </c>
      <c r="DW127" s="2">
        <f t="shared" si="148"/>
        <v>67.64344701844702</v>
      </c>
      <c r="DX127" s="2">
        <f t="shared" si="148"/>
        <v>69.731324649859943</v>
      </c>
      <c r="DY127" s="2">
        <f t="shared" si="148"/>
        <v>71.592659893048136</v>
      </c>
      <c r="EA127" s="2">
        <f t="shared" si="152"/>
        <v>40.580135372562573</v>
      </c>
      <c r="EB127" s="2">
        <f t="shared" si="152"/>
        <v>41.76058029003449</v>
      </c>
      <c r="EC127" s="2">
        <f t="shared" si="152"/>
        <v>41.256559272051554</v>
      </c>
      <c r="ED127" s="2">
        <f t="shared" si="152"/>
        <v>41.872096366062394</v>
      </c>
      <c r="EE127" s="2">
        <f t="shared" si="151"/>
        <v>42.367910809622792</v>
      </c>
      <c r="EF127" s="2">
        <f t="shared" si="151"/>
        <v>43.253162777264322</v>
      </c>
      <c r="EG127" s="2">
        <f t="shared" si="151"/>
        <v>43.290516115988908</v>
      </c>
      <c r="EH127" s="2">
        <f t="shared" si="151"/>
        <v>42.997963095424808</v>
      </c>
      <c r="EI127" s="2">
        <f t="shared" si="151"/>
        <v>43.501291147100787</v>
      </c>
      <c r="EJ127" s="2">
        <f t="shared" si="151"/>
        <v>42.731874060753341</v>
      </c>
      <c r="EK127" s="2">
        <f t="shared" si="151"/>
        <v>42.473548588566324</v>
      </c>
      <c r="EL127" s="2">
        <f t="shared" si="151"/>
        <v>43.232766762913066</v>
      </c>
      <c r="EM127" s="2">
        <f t="shared" si="135"/>
        <v>43.298824128426084</v>
      </c>
      <c r="EN127" s="2">
        <f t="shared" si="135"/>
        <v>44.003003566442779</v>
      </c>
      <c r="EO127" s="2">
        <f t="shared" si="135"/>
        <v>44.333878845619282</v>
      </c>
      <c r="EQ127" s="2">
        <f t="shared" si="149"/>
        <v>40.66646961388382</v>
      </c>
      <c r="ER127" s="2">
        <f t="shared" si="149"/>
        <v>41.660676713259576</v>
      </c>
      <c r="ES127" s="2">
        <f t="shared" si="149"/>
        <v>41.318526308392251</v>
      </c>
      <c r="ET127" s="2">
        <f t="shared" si="149"/>
        <v>41.94709628674763</v>
      </c>
      <c r="EU127" s="2">
        <f t="shared" si="149"/>
        <v>42.34964145374947</v>
      </c>
      <c r="EV127" s="2">
        <f t="shared" si="149"/>
        <v>43.155561229214129</v>
      </c>
      <c r="EW127" s="2">
        <f t="shared" si="149"/>
        <v>43.153845983120561</v>
      </c>
      <c r="EX127" s="2">
        <f t="shared" si="149"/>
        <v>42.964357778378471</v>
      </c>
      <c r="EY127" s="2">
        <f t="shared" si="149"/>
        <v>43.283871363760468</v>
      </c>
      <c r="EZ127" s="2">
        <f t="shared" si="149"/>
        <v>42.64249732744922</v>
      </c>
      <c r="FA127" s="2">
        <f t="shared" si="149"/>
        <v>42.421396405353732</v>
      </c>
      <c r="FB127" s="2">
        <f t="shared" si="149"/>
        <v>43.097324720672901</v>
      </c>
      <c r="FC127" s="2">
        <f t="shared" si="149"/>
        <v>43.212816290241086</v>
      </c>
      <c r="FD127" s="2">
        <f t="shared" si="149"/>
        <v>43.828119499927325</v>
      </c>
      <c r="FE127" s="2">
        <f t="shared" si="149"/>
        <v>43.874880200642409</v>
      </c>
      <c r="FG127" s="2">
        <f t="shared" si="150"/>
        <v>0.99778907229594926</v>
      </c>
      <c r="FH127" s="2">
        <f t="shared" si="150"/>
        <v>0.99747136874605369</v>
      </c>
      <c r="FI127" s="2">
        <f t="shared" si="150"/>
        <v>0.99724513399890513</v>
      </c>
      <c r="FJ127" s="2">
        <f t="shared" si="150"/>
        <v>0.99724697876006207</v>
      </c>
      <c r="FK127" s="2">
        <f t="shared" si="150"/>
        <v>0.99750101544601355</v>
      </c>
      <c r="FL127" s="2">
        <f t="shared" si="150"/>
        <v>0.99721012293366473</v>
      </c>
      <c r="FM127" s="2">
        <f t="shared" si="150"/>
        <v>0.99717125662887085</v>
      </c>
      <c r="FN127" s="2">
        <f t="shared" si="150"/>
        <v>0.99699480090182058</v>
      </c>
      <c r="FO127" s="2">
        <f t="shared" si="150"/>
        <v>0.99703636207150947</v>
      </c>
      <c r="FP127" s="2">
        <f t="shared" si="150"/>
        <v>0.99711788152036074</v>
      </c>
      <c r="FQ127" s="2">
        <f t="shared" si="150"/>
        <v>0.99702883270557119</v>
      </c>
      <c r="FR127" s="2">
        <f t="shared" si="150"/>
        <v>0.99714938722293089</v>
      </c>
      <c r="FS127" s="2">
        <f t="shared" si="150"/>
        <v>0.99728365912646222</v>
      </c>
      <c r="FT127" s="2">
        <f t="shared" si="150"/>
        <v>0.99747688281048585</v>
      </c>
      <c r="FU127" s="2">
        <f t="shared" si="150"/>
        <v>0.996727434326241</v>
      </c>
      <c r="FW127" s="2">
        <f t="shared" ref="FW127:GK143" si="156">POWER(10,($B127-C$232)/C$229)/(1+POWER(10,($B127-C$232)/C$229))</f>
        <v>9.3255046852096554E-2</v>
      </c>
      <c r="FX127" s="2">
        <f t="shared" si="156"/>
        <v>6.1456172088701452E-2</v>
      </c>
      <c r="FY127" s="2">
        <f t="shared" si="156"/>
        <v>5.8776302132345984E-2</v>
      </c>
      <c r="FZ127" s="2">
        <f t="shared" si="156"/>
        <v>5.8816259485430233E-2</v>
      </c>
      <c r="GA127" s="2">
        <f t="shared" si="156"/>
        <v>6.1694241163862872E-2</v>
      </c>
      <c r="GB127" s="2">
        <f t="shared" si="156"/>
        <v>5.934463880694299E-2</v>
      </c>
      <c r="GC127" s="2">
        <f t="shared" si="156"/>
        <v>6.0428385943027393E-2</v>
      </c>
      <c r="GD127" s="2">
        <f t="shared" si="156"/>
        <v>6.8713877686980535E-2</v>
      </c>
      <c r="GE127" s="2">
        <f t="shared" si="156"/>
        <v>7.3203489589798679E-2</v>
      </c>
      <c r="GF127" s="2">
        <f t="shared" si="156"/>
        <v>6.623071728422178E-2</v>
      </c>
      <c r="GG127" s="2">
        <f t="shared" si="156"/>
        <v>6.2806658471219523E-2</v>
      </c>
      <c r="GH127" s="2">
        <f t="shared" si="156"/>
        <v>5.6806101767726679E-2</v>
      </c>
      <c r="GI127" s="2">
        <f t="shared" si="156"/>
        <v>5.0237051195346355E-2</v>
      </c>
      <c r="GJ127" s="2">
        <f t="shared" si="156"/>
        <v>3.9358035295733527E-2</v>
      </c>
      <c r="GK127" s="2">
        <f t="shared" si="156"/>
        <v>3.0690765203716382E-2</v>
      </c>
      <c r="GM127" s="86">
        <f t="shared" ref="GM127:HA143" si="157" xml:space="preserve"> _xlfn.NORM.DIST($B127, C$7, ABS(C$11), TRUE) * _xlfn.NORM.DIST(($B127 - C$7)*C$15, 0, ABS(C$11), TRUE) * 2</f>
        <v>6.9244561479145887E-89</v>
      </c>
      <c r="GN127" s="86">
        <f t="shared" si="157"/>
        <v>1.289132799765383E-91</v>
      </c>
      <c r="GO127" s="86">
        <f t="shared" si="157"/>
        <v>8.0354472171731149E-124</v>
      </c>
      <c r="GP127" s="86">
        <f t="shared" si="157"/>
        <v>1.675029845773403E-159</v>
      </c>
      <c r="GQ127" s="86">
        <f t="shared" si="157"/>
        <v>7.9601486904197194E-186</v>
      </c>
      <c r="GR127" s="86">
        <f t="shared" si="157"/>
        <v>1.7039956829175508E-223</v>
      </c>
      <c r="GS127" s="86">
        <f t="shared" si="157"/>
        <v>2.2012039880745724E-214</v>
      </c>
      <c r="GT127" s="86">
        <f t="shared" si="157"/>
        <v>5.6321459154647442E-187</v>
      </c>
      <c r="GU127" s="86">
        <f t="shared" si="157"/>
        <v>2.2212470217289285E-172</v>
      </c>
      <c r="GV127" s="86">
        <f t="shared" si="157"/>
        <v>8.8183603147331126E-150</v>
      </c>
      <c r="GW127" s="86">
        <f t="shared" si="157"/>
        <v>5.1238143455154852E-156</v>
      </c>
      <c r="GX127" s="86">
        <f t="shared" si="157"/>
        <v>5.8993238368520168E-149</v>
      </c>
      <c r="GY127" s="86">
        <f t="shared" si="157"/>
        <v>5.9066720013975719E-137</v>
      </c>
      <c r="GZ127" s="86">
        <f t="shared" si="157"/>
        <v>3.8713671786817934E-121</v>
      </c>
      <c r="HA127" s="86">
        <f t="shared" si="157"/>
        <v>3.1666018248619047E-142</v>
      </c>
      <c r="HC127" s="86">
        <f t="shared" si="153"/>
        <v>3.6347722400679974E-34</v>
      </c>
      <c r="HD127" s="86">
        <f t="shared" si="153"/>
        <v>3.9835373945821634E-35</v>
      </c>
      <c r="HE127" s="86">
        <f t="shared" si="153"/>
        <v>2.2692784292636956E-47</v>
      </c>
      <c r="HF127" s="86">
        <f t="shared" si="153"/>
        <v>2.1539427772065491E-60</v>
      </c>
      <c r="HG127" s="86">
        <f t="shared" si="153"/>
        <v>1.1437457684412603E-78</v>
      </c>
      <c r="HH127" s="86">
        <f t="shared" si="153"/>
        <v>5.06040267970406E-100</v>
      </c>
      <c r="HI127" s="86">
        <f t="shared" si="138"/>
        <v>4.214832634501918E-99</v>
      </c>
      <c r="HJ127" s="86">
        <f t="shared" si="138"/>
        <v>3.1200352413541684E-96</v>
      </c>
      <c r="HK127" s="86">
        <f t="shared" si="138"/>
        <v>1.5290672844571783E-78</v>
      </c>
      <c r="HL127" s="86">
        <f t="shared" si="138"/>
        <v>6.7222695887121566E-63</v>
      </c>
      <c r="HM127" s="86">
        <f t="shared" si="138"/>
        <v>1.1741083626847577E-68</v>
      </c>
      <c r="HN127" s="86">
        <f t="shared" si="138"/>
        <v>2.6760800542201326E-63</v>
      </c>
      <c r="HO127" s="86">
        <f t="shared" si="138"/>
        <v>5.9350146611667535E-53</v>
      </c>
      <c r="HP127" s="86">
        <f t="shared" si="138"/>
        <v>1.0599218432704449E-41</v>
      </c>
      <c r="HQ127" s="86">
        <f t="shared" si="138"/>
        <v>1.5299453971628678E-57</v>
      </c>
      <c r="HS127" s="86">
        <f t="shared" ref="HS127:IG143" si="158" xml:space="preserve"> _xlfn.NORM.DIST($B127, C$9, ABS(C$13), TRUE) * _xlfn.NORM.DIST(($B127 - C$9)*C$17, 0, ABS(C$13), TRUE) * 2</f>
        <v>0.48722113903532704</v>
      </c>
      <c r="HT127" s="86">
        <f t="shared" si="158"/>
        <v>0.29646774782469054</v>
      </c>
      <c r="HU127" s="86">
        <f t="shared" si="158"/>
        <v>0.24706165175965311</v>
      </c>
      <c r="HV127" s="86">
        <f t="shared" si="158"/>
        <v>0.19359017964390704</v>
      </c>
      <c r="HW127" s="86">
        <f t="shared" si="158"/>
        <v>0.25320217648326171</v>
      </c>
      <c r="HX127" s="86">
        <f t="shared" si="158"/>
        <v>0.19653000692812461</v>
      </c>
      <c r="HY127" s="86">
        <f t="shared" si="158"/>
        <v>0.20511448314889658</v>
      </c>
      <c r="HZ127" s="86">
        <f t="shared" si="158"/>
        <v>0.31062003628240498</v>
      </c>
      <c r="IA127" s="86">
        <f t="shared" si="158"/>
        <v>0.36716076236504752</v>
      </c>
      <c r="IB127" s="86">
        <f t="shared" si="158"/>
        <v>0.27324831681341843</v>
      </c>
      <c r="IC127" s="86">
        <f t="shared" si="158"/>
        <v>0.22017459353407373</v>
      </c>
      <c r="ID127" s="86">
        <f t="shared" si="158"/>
        <v>0.17218566438589739</v>
      </c>
      <c r="IE127" s="86">
        <f t="shared" si="158"/>
        <v>0.11088338312792309</v>
      </c>
      <c r="IF127" s="86">
        <f t="shared" si="158"/>
        <v>0.13205739333853697</v>
      </c>
      <c r="IG127" s="86">
        <f t="shared" si="158"/>
        <v>0.12966175367019533</v>
      </c>
      <c r="II127" s="86">
        <f t="shared" ref="II127:IW143" si="159" xml:space="preserve"> _xlfn.NORM.DIST($B127, C$10, ABS(C$14), TRUE) * _xlfn.NORM.DIST(($B127 - C$10)*C$18, 0, ABS(C$14), TRUE) * 2</f>
        <v>4.7888784177802039E-15</v>
      </c>
      <c r="IJ127" s="86">
        <f t="shared" si="159"/>
        <v>1.5824015579698423E-22</v>
      </c>
      <c r="IK127" s="86">
        <f t="shared" si="159"/>
        <v>1.681036863820093E-26</v>
      </c>
      <c r="IL127" s="86">
        <f t="shared" si="159"/>
        <v>2.0262240516385994E-27</v>
      </c>
      <c r="IM127" s="86">
        <f t="shared" si="159"/>
        <v>8.7842710950841399E-26</v>
      </c>
      <c r="IN127" s="86">
        <f t="shared" si="159"/>
        <v>1.2196779778545454E-29</v>
      </c>
      <c r="IO127" s="86">
        <f t="shared" si="159"/>
        <v>2.2052792591360167E-29</v>
      </c>
      <c r="IP127" s="86">
        <f t="shared" si="159"/>
        <v>5.763817303110975E-29</v>
      </c>
      <c r="IQ127" s="86">
        <f t="shared" si="159"/>
        <v>1.9057096624800211E-27</v>
      </c>
      <c r="IR127" s="86">
        <f t="shared" si="159"/>
        <v>3.8145861082997607E-27</v>
      </c>
      <c r="IS127" s="86">
        <f t="shared" si="159"/>
        <v>1.6094244971539626E-28</v>
      </c>
      <c r="IT127" s="86">
        <f t="shared" si="159"/>
        <v>6.2366864084977883E-29</v>
      </c>
      <c r="IU127" s="86">
        <f t="shared" si="159"/>
        <v>8.1055693924274036E-29</v>
      </c>
      <c r="IV127" s="86">
        <f t="shared" si="159"/>
        <v>6.3038245673270515E-17</v>
      </c>
      <c r="IW127" s="86">
        <f t="shared" si="159"/>
        <v>2.3054307930329173E-10</v>
      </c>
      <c r="IY127" s="86">
        <f t="shared" ref="IY127:JM143" si="160">GM127+HC127+HS127+II127</f>
        <v>0.48722113903533182</v>
      </c>
      <c r="IZ127" s="86">
        <f t="shared" si="160"/>
        <v>0.29646774782469054</v>
      </c>
      <c r="JA127" s="86">
        <f t="shared" si="160"/>
        <v>0.24706165175965311</v>
      </c>
      <c r="JB127" s="86">
        <f t="shared" si="160"/>
        <v>0.19359017964390704</v>
      </c>
      <c r="JC127" s="86">
        <f t="shared" si="160"/>
        <v>0.25320217648326171</v>
      </c>
      <c r="JD127" s="86">
        <f t="shared" si="160"/>
        <v>0.19653000692812461</v>
      </c>
      <c r="JE127" s="86">
        <f t="shared" si="160"/>
        <v>0.20511448314889658</v>
      </c>
      <c r="JF127" s="86">
        <f t="shared" si="160"/>
        <v>0.31062003628240498</v>
      </c>
      <c r="JG127" s="86">
        <f t="shared" si="160"/>
        <v>0.36716076236504752</v>
      </c>
      <c r="JH127" s="86">
        <f t="shared" si="160"/>
        <v>0.27324831681341843</v>
      </c>
      <c r="JI127" s="86">
        <f t="shared" si="160"/>
        <v>0.22017459353407373</v>
      </c>
      <c r="JJ127" s="86">
        <f t="shared" si="160"/>
        <v>0.17218566438589739</v>
      </c>
      <c r="JK127" s="86">
        <f t="shared" si="160"/>
        <v>0.11088338312792309</v>
      </c>
      <c r="JL127" s="86">
        <f t="shared" si="160"/>
        <v>0.13205739333853703</v>
      </c>
      <c r="JM127" s="86">
        <f t="shared" si="160"/>
        <v>0.12966175390073842</v>
      </c>
    </row>
    <row r="128" spans="2:273" x14ac:dyDescent="0.25">
      <c r="B128" s="2">
        <v>101</v>
      </c>
      <c r="C128" s="37">
        <v>41.887</v>
      </c>
      <c r="D128" s="37">
        <v>48.081000000000003</v>
      </c>
      <c r="E128" s="37">
        <v>53.79</v>
      </c>
      <c r="F128" s="37">
        <v>58.017000000000003</v>
      </c>
      <c r="G128" s="37">
        <v>65.650000000000006</v>
      </c>
      <c r="H128" s="37">
        <v>66.132999999999996</v>
      </c>
      <c r="I128" s="37">
        <v>69.099999999999994</v>
      </c>
      <c r="J128" s="37">
        <v>78.849999999999994</v>
      </c>
      <c r="K128" s="37">
        <v>82</v>
      </c>
      <c r="L128" s="37">
        <v>84.266999999999996</v>
      </c>
      <c r="M128" s="37">
        <v>80.95</v>
      </c>
      <c r="N128" s="37">
        <v>80.95</v>
      </c>
      <c r="O128" s="37">
        <v>73.832999999999998</v>
      </c>
      <c r="P128" s="37">
        <v>78.716999999999999</v>
      </c>
      <c r="Q128" s="37">
        <v>97.35</v>
      </c>
      <c r="S128" s="4">
        <f t="shared" si="146"/>
        <v>42.292193435083149</v>
      </c>
      <c r="T128" s="4">
        <f t="shared" si="146"/>
        <v>48.127138892995291</v>
      </c>
      <c r="U128" s="4">
        <f t="shared" si="146"/>
        <v>52.762874146119287</v>
      </c>
      <c r="V128" s="4">
        <f t="shared" si="146"/>
        <v>56.805992298763982</v>
      </c>
      <c r="W128" s="4">
        <f t="shared" si="146"/>
        <v>62.970544637012154</v>
      </c>
      <c r="X128" s="4">
        <f t="shared" si="146"/>
        <v>65.14645635964375</v>
      </c>
      <c r="Y128" s="4">
        <f t="shared" si="146"/>
        <v>68.184061636043495</v>
      </c>
      <c r="Z128" s="4">
        <f t="shared" si="146"/>
        <v>78.9124508927828</v>
      </c>
      <c r="AA128" s="4">
        <f t="shared" si="146"/>
        <v>82.929445988406655</v>
      </c>
      <c r="AB128" s="4">
        <f t="shared" si="146"/>
        <v>82.620185266669353</v>
      </c>
      <c r="AC128" s="4">
        <f t="shared" si="146"/>
        <v>80.90307080015603</v>
      </c>
      <c r="AD128" s="4">
        <f t="shared" si="146"/>
        <v>79.107319006444669</v>
      </c>
      <c r="AE128" s="4">
        <f t="shared" si="146"/>
        <v>71.703791961659903</v>
      </c>
      <c r="AF128" s="4">
        <f t="shared" si="146"/>
        <v>79.399952625668433</v>
      </c>
      <c r="AG128" s="4">
        <f t="shared" si="146"/>
        <v>98.075215446982753</v>
      </c>
      <c r="AI128" s="4">
        <f t="shared" si="147"/>
        <v>-0.40519343508314876</v>
      </c>
      <c r="AJ128" s="4">
        <f t="shared" si="147"/>
        <v>-4.6138892995287506E-2</v>
      </c>
      <c r="AK128" s="4">
        <f t="shared" si="147"/>
        <v>1.0271258538807118</v>
      </c>
      <c r="AL128" s="4">
        <f t="shared" si="147"/>
        <v>1.2110077012360208</v>
      </c>
      <c r="AM128" s="4">
        <f t="shared" si="147"/>
        <v>2.6794553629878521</v>
      </c>
      <c r="AN128" s="4">
        <f t="shared" si="147"/>
        <v>0.98654364035624553</v>
      </c>
      <c r="AO128" s="4">
        <f t="shared" si="147"/>
        <v>0.9159383639564993</v>
      </c>
      <c r="AP128" s="4">
        <f t="shared" si="147"/>
        <v>-6.2450892782806022E-2</v>
      </c>
      <c r="AQ128" s="4">
        <f t="shared" si="147"/>
        <v>-0.92944598840665549</v>
      </c>
      <c r="AR128" s="4">
        <f t="shared" si="147"/>
        <v>1.6468147333306433</v>
      </c>
      <c r="AS128" s="4">
        <f t="shared" si="147"/>
        <v>4.6929199843972924E-2</v>
      </c>
      <c r="AT128" s="4">
        <f t="shared" si="147"/>
        <v>1.8426809935553337</v>
      </c>
      <c r="AU128" s="4">
        <f t="shared" si="147"/>
        <v>2.1292080383400958</v>
      </c>
      <c r="AV128" s="4">
        <f t="shared" si="147"/>
        <v>-0.68295262566843462</v>
      </c>
      <c r="AW128" s="4">
        <f t="shared" si="147"/>
        <v>-0.72521544698275875</v>
      </c>
      <c r="AY128" s="2">
        <f t="shared" si="154"/>
        <v>40.529461361875576</v>
      </c>
      <c r="AZ128" s="2">
        <f t="shared" si="154"/>
        <v>41.707878848079368</v>
      </c>
      <c r="BA128" s="2">
        <f t="shared" si="154"/>
        <v>41.210947205435325</v>
      </c>
      <c r="BB128" s="2">
        <f t="shared" si="154"/>
        <v>41.79810554333956</v>
      </c>
      <c r="BC128" s="2">
        <f t="shared" si="154"/>
        <v>42.304786620432672</v>
      </c>
      <c r="BD128" s="2">
        <f t="shared" si="154"/>
        <v>43.18376977302281</v>
      </c>
      <c r="BE128" s="2">
        <f t="shared" si="154"/>
        <v>43.211920323330709</v>
      </c>
      <c r="BF128" s="2">
        <f t="shared" si="154"/>
        <v>42.906345657398241</v>
      </c>
      <c r="BG128" s="2">
        <f t="shared" si="154"/>
        <v>43.44238025551968</v>
      </c>
      <c r="BH128" s="2">
        <f t="shared" si="154"/>
        <v>42.638019275686716</v>
      </c>
      <c r="BI128" s="2">
        <f t="shared" si="154"/>
        <v>42.386626002542094</v>
      </c>
      <c r="BJ128" s="2">
        <f t="shared" si="154"/>
        <v>43.143038243483851</v>
      </c>
      <c r="BK128" s="2">
        <f t="shared" si="154"/>
        <v>43.201541383599299</v>
      </c>
      <c r="BL128" s="2">
        <f t="shared" si="154"/>
        <v>43.916565388008436</v>
      </c>
      <c r="BM128" s="2">
        <f t="shared" si="154"/>
        <v>44.255550694980627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 t="str">
        <f t="shared" si="155"/>
        <v/>
      </c>
      <c r="CG128" s="2" t="str">
        <f t="shared" si="155"/>
        <v/>
      </c>
      <c r="CH128" s="2" t="str">
        <f t="shared" si="155"/>
        <v/>
      </c>
      <c r="CI128" s="2" t="str">
        <f t="shared" si="155"/>
        <v/>
      </c>
      <c r="CJ128" s="2" t="str">
        <f t="shared" si="155"/>
        <v/>
      </c>
      <c r="CK128" s="2" t="str">
        <f t="shared" si="155"/>
        <v/>
      </c>
      <c r="CL128" s="2" t="str">
        <f t="shared" si="155"/>
        <v/>
      </c>
      <c r="CM128" s="2" t="str">
        <f t="shared" si="155"/>
        <v/>
      </c>
      <c r="CN128" s="2" t="str">
        <f t="shared" si="155"/>
        <v/>
      </c>
      <c r="CO128" s="2" t="str">
        <f t="shared" si="155"/>
        <v/>
      </c>
      <c r="CP128" s="2" t="str">
        <f t="shared" si="155"/>
        <v/>
      </c>
      <c r="CQ128" s="2" t="str">
        <f t="shared" si="155"/>
        <v/>
      </c>
      <c r="CR128" s="2" t="str">
        <f t="shared" si="155"/>
        <v/>
      </c>
      <c r="CS128" s="2" t="str">
        <f t="shared" si="155"/>
        <v/>
      </c>
      <c r="CU128" s="2" t="str">
        <f t="shared" si="110"/>
        <v/>
      </c>
      <c r="CV128" s="2" t="str">
        <f t="shared" si="111"/>
        <v/>
      </c>
      <c r="CW128" s="2" t="str">
        <f t="shared" si="112"/>
        <v/>
      </c>
      <c r="CX128" s="2" t="str">
        <f t="shared" si="113"/>
        <v/>
      </c>
      <c r="CY128" s="2" t="str">
        <f t="shared" si="114"/>
        <v/>
      </c>
      <c r="CZ128" s="2" t="str">
        <f t="shared" si="115"/>
        <v/>
      </c>
      <c r="DA128" s="2" t="str">
        <f t="shared" si="116"/>
        <v/>
      </c>
      <c r="DB128" s="2" t="str">
        <f t="shared" si="117"/>
        <v/>
      </c>
      <c r="DC128" s="2" t="str">
        <f t="shared" si="118"/>
        <v/>
      </c>
      <c r="DD128" s="2" t="str">
        <f t="shared" si="119"/>
        <v/>
      </c>
      <c r="DE128" s="2" t="str">
        <f t="shared" si="120"/>
        <v/>
      </c>
      <c r="DF128" s="2" t="str">
        <f t="shared" si="121"/>
        <v/>
      </c>
      <c r="DG128" s="2" t="str">
        <f t="shared" si="122"/>
        <v/>
      </c>
      <c r="DH128" s="2" t="str">
        <f t="shared" si="123"/>
        <v/>
      </c>
      <c r="DI128" s="2" t="str">
        <f t="shared" si="124"/>
        <v/>
      </c>
      <c r="DK128" s="2">
        <f t="shared" si="148"/>
        <v>70.307892045454551</v>
      </c>
      <c r="DL128" s="2">
        <f t="shared" si="148"/>
        <v>75.020026890756299</v>
      </c>
      <c r="DM128" s="2">
        <f t="shared" si="148"/>
        <v>71.516742170742177</v>
      </c>
      <c r="DN128" s="2">
        <f t="shared" si="148"/>
        <v>71.394974045474044</v>
      </c>
      <c r="DO128" s="2">
        <f t="shared" si="148"/>
        <v>73.072216806722707</v>
      </c>
      <c r="DP128" s="2">
        <f t="shared" si="148"/>
        <v>68.967674217074205</v>
      </c>
      <c r="DQ128" s="2">
        <f t="shared" si="148"/>
        <v>66.610334448734463</v>
      </c>
      <c r="DR128" s="2">
        <f t="shared" si="148"/>
        <v>66.540343417366955</v>
      </c>
      <c r="DS128" s="2">
        <f t="shared" si="148"/>
        <v>68.755230158730143</v>
      </c>
      <c r="DT128" s="2">
        <f t="shared" si="148"/>
        <v>66.852044444444431</v>
      </c>
      <c r="DU128" s="2">
        <f t="shared" si="148"/>
        <v>64.711515173067824</v>
      </c>
      <c r="DV128" s="2">
        <f t="shared" si="148"/>
        <v>67.473568253968267</v>
      </c>
      <c r="DW128" s="2">
        <f t="shared" si="148"/>
        <v>67.770175332475333</v>
      </c>
      <c r="DX128" s="2">
        <f t="shared" si="148"/>
        <v>69.897164705882361</v>
      </c>
      <c r="DY128" s="2">
        <f t="shared" si="148"/>
        <v>71.837714438502687</v>
      </c>
      <c r="EA128" s="2">
        <f t="shared" si="152"/>
        <v>40.459636481465481</v>
      </c>
      <c r="EB128" s="2">
        <f t="shared" si="152"/>
        <v>41.638901450172433</v>
      </c>
      <c r="EC128" s="2">
        <f t="shared" si="152"/>
        <v>41.130078672564593</v>
      </c>
      <c r="ED128" s="2">
        <f t="shared" si="152"/>
        <v>41.717913482643077</v>
      </c>
      <c r="EE128" s="2">
        <f t="shared" si="151"/>
        <v>42.235812800483515</v>
      </c>
      <c r="EF128" s="2">
        <f t="shared" si="151"/>
        <v>43.125087915896486</v>
      </c>
      <c r="EG128" s="2">
        <f t="shared" si="151"/>
        <v>43.16153979898337</v>
      </c>
      <c r="EH128" s="2">
        <f t="shared" si="151"/>
        <v>42.844144921604567</v>
      </c>
      <c r="EI128" s="2">
        <f t="shared" si="151"/>
        <v>43.39324383234036</v>
      </c>
      <c r="EJ128" s="2">
        <f t="shared" si="151"/>
        <v>42.581502289185906</v>
      </c>
      <c r="EK128" s="2">
        <f t="shared" si="151"/>
        <v>42.330016170423292</v>
      </c>
      <c r="EL128" s="2">
        <f t="shared" si="151"/>
        <v>43.089237407763882</v>
      </c>
      <c r="EM128" s="2">
        <f t="shared" si="135"/>
        <v>43.145924404069632</v>
      </c>
      <c r="EN128" s="2">
        <f t="shared" si="135"/>
        <v>43.865096293954963</v>
      </c>
      <c r="EO128" s="2">
        <f t="shared" si="135"/>
        <v>44.189047009173393</v>
      </c>
      <c r="EQ128" s="2">
        <f t="shared" si="149"/>
        <v>40.554637574118061</v>
      </c>
      <c r="ER128" s="2">
        <f t="shared" si="149"/>
        <v>41.519160114540881</v>
      </c>
      <c r="ES128" s="2">
        <f t="shared" si="149"/>
        <v>41.200369939805711</v>
      </c>
      <c r="ET128" s="2">
        <f t="shared" si="149"/>
        <v>41.806196020493658</v>
      </c>
      <c r="EU128" s="2">
        <f t="shared" si="149"/>
        <v>42.216169797853809</v>
      </c>
      <c r="EV128" s="2">
        <f t="shared" si="149"/>
        <v>43.015533779313209</v>
      </c>
      <c r="EW128" s="2">
        <f t="shared" si="149"/>
        <v>43.007780685700958</v>
      </c>
      <c r="EX128" s="2">
        <f t="shared" si="149"/>
        <v>42.807238064599645</v>
      </c>
      <c r="EY128" s="2">
        <f t="shared" si="149"/>
        <v>43.149444015038533</v>
      </c>
      <c r="EZ128" s="2">
        <f t="shared" si="149"/>
        <v>42.480408376515015</v>
      </c>
      <c r="FA128" s="2">
        <f t="shared" si="149"/>
        <v>42.270791653919702</v>
      </c>
      <c r="FB128" s="2">
        <f t="shared" si="149"/>
        <v>42.93411803924031</v>
      </c>
      <c r="FC128" s="2">
        <f t="shared" si="149"/>
        <v>43.047415830721562</v>
      </c>
      <c r="FD128" s="2">
        <f t="shared" si="149"/>
        <v>43.668620886756806</v>
      </c>
      <c r="FE128" s="2">
        <f t="shared" si="149"/>
        <v>43.710967425023568</v>
      </c>
      <c r="FG128" s="2">
        <f t="shared" si="150"/>
        <v>0.99798321762872411</v>
      </c>
      <c r="FH128" s="2">
        <f t="shared" si="150"/>
        <v>0.99769334767565121</v>
      </c>
      <c r="FI128" s="2">
        <f t="shared" si="150"/>
        <v>0.99748692318036114</v>
      </c>
      <c r="FJ128" s="2">
        <f t="shared" si="150"/>
        <v>0.99748860643819803</v>
      </c>
      <c r="FK128" s="2">
        <f t="shared" si="150"/>
        <v>0.99772039775233878</v>
      </c>
      <c r="FL128" s="2">
        <f t="shared" si="150"/>
        <v>0.99745497712551079</v>
      </c>
      <c r="FM128" s="2">
        <f t="shared" si="150"/>
        <v>0.99741951310379851</v>
      </c>
      <c r="FN128" s="2">
        <f t="shared" si="150"/>
        <v>0.99725850092729285</v>
      </c>
      <c r="FO128" s="2">
        <f t="shared" si="150"/>
        <v>0.99729642507942817</v>
      </c>
      <c r="FP128" s="2">
        <f t="shared" si="150"/>
        <v>0.9973708099563231</v>
      </c>
      <c r="FQ128" s="2">
        <f t="shared" si="150"/>
        <v>0.99728955462880808</v>
      </c>
      <c r="FR128" s="2">
        <f t="shared" si="150"/>
        <v>0.99739955799777569</v>
      </c>
      <c r="FS128" s="2">
        <f t="shared" si="150"/>
        <v>0.99752207543478211</v>
      </c>
      <c r="FT128" s="2">
        <f t="shared" si="150"/>
        <v>0.99769837879826329</v>
      </c>
      <c r="FU128" s="2">
        <f t="shared" si="150"/>
        <v>0.99701452496457532</v>
      </c>
      <c r="FW128" s="2">
        <f t="shared" si="156"/>
        <v>0.10134035837370467</v>
      </c>
      <c r="FX128" s="2">
        <f t="shared" si="156"/>
        <v>6.6988167767255788E-2</v>
      </c>
      <c r="FY128" s="2">
        <f t="shared" si="156"/>
        <v>6.408353959302053E-2</v>
      </c>
      <c r="FZ128" s="2">
        <f t="shared" si="156"/>
        <v>6.4126859100586464E-2</v>
      </c>
      <c r="GA128" s="2">
        <f t="shared" si="156"/>
        <v>6.7246131264098799E-2</v>
      </c>
      <c r="GB128" s="2">
        <f t="shared" si="156"/>
        <v>6.4699666915294857E-2</v>
      </c>
      <c r="GC128" s="2">
        <f t="shared" si="156"/>
        <v>6.5874358675969413E-2</v>
      </c>
      <c r="GD128" s="2">
        <f t="shared" si="156"/>
        <v>7.4847078112510554E-2</v>
      </c>
      <c r="GE128" s="2">
        <f t="shared" si="156"/>
        <v>7.9703123667805409E-2</v>
      </c>
      <c r="GF128" s="2">
        <f t="shared" si="156"/>
        <v>7.2159451501095595E-2</v>
      </c>
      <c r="GG128" s="2">
        <f t="shared" si="156"/>
        <v>6.8451352456403117E-2</v>
      </c>
      <c r="GH128" s="2">
        <f t="shared" si="156"/>
        <v>6.1947147542585158E-2</v>
      </c>
      <c r="GI128" s="2">
        <f t="shared" si="156"/>
        <v>5.4818139806252011E-2</v>
      </c>
      <c r="GJ128" s="2">
        <f t="shared" si="156"/>
        <v>4.2991978736375662E-2</v>
      </c>
      <c r="GK128" s="2">
        <f t="shared" si="156"/>
        <v>3.3552406539821035E-2</v>
      </c>
      <c r="GM128" s="86">
        <f t="shared" si="157"/>
        <v>9.1091298094850131E-93</v>
      </c>
      <c r="GN128" s="86">
        <f t="shared" si="157"/>
        <v>1.2726352842013504E-95</v>
      </c>
      <c r="GO128" s="86">
        <f t="shared" si="157"/>
        <v>3.1866997068609295E-129</v>
      </c>
      <c r="GP128" s="86">
        <f t="shared" si="157"/>
        <v>1.8161157247642907E-166</v>
      </c>
      <c r="GQ128" s="86">
        <f t="shared" si="157"/>
        <v>8.3282334173707139E-194</v>
      </c>
      <c r="GR128" s="86">
        <f t="shared" si="157"/>
        <v>3.8880322022954124E-233</v>
      </c>
      <c r="GS128" s="86">
        <f t="shared" si="157"/>
        <v>1.1763191925010227E-223</v>
      </c>
      <c r="GT128" s="86">
        <f t="shared" si="157"/>
        <v>5.8123884016579754E-195</v>
      </c>
      <c r="GU128" s="86">
        <f t="shared" si="157"/>
        <v>9.2312113642478595E-180</v>
      </c>
      <c r="GV128" s="86">
        <f t="shared" si="157"/>
        <v>3.0157362106250661E-156</v>
      </c>
      <c r="GW128" s="86">
        <f t="shared" si="157"/>
        <v>9.1441746455249391E-163</v>
      </c>
      <c r="GX128" s="86">
        <f t="shared" si="157"/>
        <v>2.3090483748497888E-155</v>
      </c>
      <c r="GY128" s="86">
        <f t="shared" si="157"/>
        <v>6.7991580233890182E-143</v>
      </c>
      <c r="GZ128" s="86">
        <f t="shared" si="157"/>
        <v>2.2964123525708111E-126</v>
      </c>
      <c r="HA128" s="86">
        <f t="shared" si="157"/>
        <v>2.5220246134440918E-148</v>
      </c>
      <c r="HC128" s="86">
        <f t="shared" si="153"/>
        <v>9.8697615312979675E-37</v>
      </c>
      <c r="HD128" s="86">
        <f t="shared" si="153"/>
        <v>9.5529113198769869E-38</v>
      </c>
      <c r="HE128" s="86">
        <f t="shared" si="153"/>
        <v>7.2308021518067714E-51</v>
      </c>
      <c r="HF128" s="86">
        <f t="shared" si="153"/>
        <v>7.2220563069653378E-65</v>
      </c>
      <c r="HG128" s="86">
        <f t="shared" si="153"/>
        <v>2.2262400885984452E-84</v>
      </c>
      <c r="HH128" s="86">
        <f t="shared" si="153"/>
        <v>2.7217935766939108E-107</v>
      </c>
      <c r="HI128" s="86">
        <f t="shared" si="138"/>
        <v>2.6266386534754597E-106</v>
      </c>
      <c r="HJ128" s="86">
        <f t="shared" si="138"/>
        <v>5.3375257246959185E-103</v>
      </c>
      <c r="HK128" s="86">
        <f t="shared" si="138"/>
        <v>5.1364359589248989E-84</v>
      </c>
      <c r="HL128" s="86">
        <f t="shared" ref="HL128:HQ170" si="161" xml:space="preserve"> _xlfn.NORM.DIST($B128, L$8, ABS(L$12), TRUE) * _xlfn.NORM.DIST(($B128 - L$8)*L$16, 0, ABS(L$12), TRUE) * 2</f>
        <v>2.1493550149713956E-67</v>
      </c>
      <c r="HM128" s="86">
        <f t="shared" si="161"/>
        <v>1.1972889174252626E-73</v>
      </c>
      <c r="HN128" s="86">
        <f t="shared" si="161"/>
        <v>6.3378366168746906E-68</v>
      </c>
      <c r="HO128" s="86">
        <f t="shared" si="161"/>
        <v>5.7411919369865666E-57</v>
      </c>
      <c r="HP128" s="86">
        <f t="shared" si="161"/>
        <v>7.4387778956159562E-45</v>
      </c>
      <c r="HQ128" s="86">
        <f t="shared" si="161"/>
        <v>7.5576209645114749E-62</v>
      </c>
      <c r="HS128" s="86">
        <f t="shared" si="158"/>
        <v>0.54311247120339956</v>
      </c>
      <c r="HT128" s="86">
        <f t="shared" si="158"/>
        <v>0.39355278613872929</v>
      </c>
      <c r="HU128" s="86">
        <f t="shared" si="158"/>
        <v>0.34643778742144676</v>
      </c>
      <c r="HV128" s="86">
        <f t="shared" si="158"/>
        <v>0.2842432047833649</v>
      </c>
      <c r="HW128" s="86">
        <f t="shared" si="158"/>
        <v>0.35387541301659642</v>
      </c>
      <c r="HX128" s="86">
        <f t="shared" si="158"/>
        <v>0.29253918502182918</v>
      </c>
      <c r="HY128" s="86">
        <f t="shared" si="158"/>
        <v>0.30348080247702058</v>
      </c>
      <c r="HZ128" s="86">
        <f t="shared" si="158"/>
        <v>0.42701750895155172</v>
      </c>
      <c r="IA128" s="86">
        <f t="shared" si="158"/>
        <v>0.47873675531902671</v>
      </c>
      <c r="IB128" s="86">
        <f t="shared" si="158"/>
        <v>0.38228725193016877</v>
      </c>
      <c r="IC128" s="86">
        <f t="shared" si="158"/>
        <v>0.32179856237904952</v>
      </c>
      <c r="ID128" s="86">
        <f t="shared" si="158"/>
        <v>0.25853439194264821</v>
      </c>
      <c r="IE128" s="86">
        <f t="shared" si="158"/>
        <v>0.17225417905664411</v>
      </c>
      <c r="IF128" s="86">
        <f t="shared" si="158"/>
        <v>0.18381456472479757</v>
      </c>
      <c r="IG128" s="86">
        <f t="shared" si="158"/>
        <v>0.16902021980222642</v>
      </c>
      <c r="II128" s="86">
        <f t="shared" si="159"/>
        <v>5.6833874466373689E-14</v>
      </c>
      <c r="IJ128" s="86">
        <f t="shared" si="159"/>
        <v>3.8873108648976626E-21</v>
      </c>
      <c r="IK128" s="86">
        <f t="shared" si="159"/>
        <v>7.0744409804018536E-25</v>
      </c>
      <c r="IL128" s="86">
        <f t="shared" si="159"/>
        <v>9.7893412033912051E-26</v>
      </c>
      <c r="IM128" s="86">
        <f t="shared" si="159"/>
        <v>3.5538146398740896E-24</v>
      </c>
      <c r="IN128" s="86">
        <f t="shared" si="159"/>
        <v>8.3257729782407459E-28</v>
      </c>
      <c r="IO128" s="86">
        <f t="shared" si="159"/>
        <v>1.4908876224278564E-27</v>
      </c>
      <c r="IP128" s="86">
        <f t="shared" si="159"/>
        <v>4.535958091782313E-27</v>
      </c>
      <c r="IQ128" s="86">
        <f t="shared" si="159"/>
        <v>1.3139449104031089E-25</v>
      </c>
      <c r="IR128" s="86">
        <f t="shared" si="159"/>
        <v>2.1186824733347258E-25</v>
      </c>
      <c r="IS128" s="86">
        <f t="shared" si="159"/>
        <v>1.0154220487180904E-26</v>
      </c>
      <c r="IT128" s="86">
        <f t="shared" si="159"/>
        <v>3.5807665917956546E-27</v>
      </c>
      <c r="IU128" s="86">
        <f t="shared" si="159"/>
        <v>3.8402777768333051E-27</v>
      </c>
      <c r="IV128" s="86">
        <f t="shared" si="159"/>
        <v>4.7231992527075665E-16</v>
      </c>
      <c r="IW128" s="86">
        <f t="shared" si="159"/>
        <v>6.8132538788482225E-10</v>
      </c>
      <c r="IY128" s="86">
        <f t="shared" si="160"/>
        <v>0.5431124712034564</v>
      </c>
      <c r="IZ128" s="86">
        <f t="shared" si="160"/>
        <v>0.39355278613872929</v>
      </c>
      <c r="JA128" s="86">
        <f t="shared" si="160"/>
        <v>0.34643778742144676</v>
      </c>
      <c r="JB128" s="86">
        <f t="shared" si="160"/>
        <v>0.2842432047833649</v>
      </c>
      <c r="JC128" s="86">
        <f t="shared" si="160"/>
        <v>0.35387541301659642</v>
      </c>
      <c r="JD128" s="86">
        <f t="shared" si="160"/>
        <v>0.29253918502182918</v>
      </c>
      <c r="JE128" s="86">
        <f t="shared" si="160"/>
        <v>0.30348080247702058</v>
      </c>
      <c r="JF128" s="86">
        <f t="shared" si="160"/>
        <v>0.42701750895155172</v>
      </c>
      <c r="JG128" s="86">
        <f t="shared" si="160"/>
        <v>0.47873675531902671</v>
      </c>
      <c r="JH128" s="86">
        <f t="shared" si="160"/>
        <v>0.38228725193016877</v>
      </c>
      <c r="JI128" s="86">
        <f t="shared" si="160"/>
        <v>0.32179856237904952</v>
      </c>
      <c r="JJ128" s="86">
        <f t="shared" si="160"/>
        <v>0.25853439194264821</v>
      </c>
      <c r="JK128" s="86">
        <f t="shared" si="160"/>
        <v>0.17225417905664411</v>
      </c>
      <c r="JL128" s="86">
        <f t="shared" si="160"/>
        <v>0.18381456472479804</v>
      </c>
      <c r="JM128" s="86">
        <f t="shared" si="160"/>
        <v>0.16902022048355181</v>
      </c>
    </row>
    <row r="129" spans="2:273" x14ac:dyDescent="0.25">
      <c r="B129" s="2">
        <v>102</v>
      </c>
      <c r="C129" s="37">
        <v>40.531999999999996</v>
      </c>
      <c r="D129" s="37">
        <v>48.774000000000001</v>
      </c>
      <c r="E129" s="37">
        <v>55.871000000000002</v>
      </c>
      <c r="F129" s="37">
        <v>61.716999999999999</v>
      </c>
      <c r="G129" s="37">
        <v>67.316999999999993</v>
      </c>
      <c r="H129" s="37">
        <v>70.716999999999999</v>
      </c>
      <c r="I129" s="37">
        <v>73.582999999999998</v>
      </c>
      <c r="J129" s="37">
        <v>79.316999999999993</v>
      </c>
      <c r="K129" s="37">
        <v>80.283000000000001</v>
      </c>
      <c r="L129" s="37">
        <v>84.733000000000004</v>
      </c>
      <c r="M129" s="37">
        <v>86.15</v>
      </c>
      <c r="N129" s="37">
        <v>87.533000000000001</v>
      </c>
      <c r="O129" s="37">
        <v>83.2</v>
      </c>
      <c r="P129" s="37">
        <v>89.25</v>
      </c>
      <c r="Q129" s="37">
        <v>110.15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41.929235490614786</v>
      </c>
      <c r="T129" s="4">
        <f t="shared" si="162"/>
        <v>48.52948412785743</v>
      </c>
      <c r="U129" s="4">
        <f t="shared" si="162"/>
        <v>54.214582270606925</v>
      </c>
      <c r="V129" s="4">
        <f t="shared" si="162"/>
        <v>59.73672509322823</v>
      </c>
      <c r="W129" s="4">
        <f t="shared" si="162"/>
        <v>65.50563877596889</v>
      </c>
      <c r="X129" s="4">
        <f t="shared" si="162"/>
        <v>69.494445219212309</v>
      </c>
      <c r="Y129" s="4">
        <f t="shared" si="162"/>
        <v>72.843685773059519</v>
      </c>
      <c r="Z129" s="4">
        <f t="shared" si="162"/>
        <v>80.27741631521917</v>
      </c>
      <c r="AA129" s="4">
        <f t="shared" si="162"/>
        <v>81.427526408343198</v>
      </c>
      <c r="AB129" s="4">
        <f t="shared" si="162"/>
        <v>86.460879308839679</v>
      </c>
      <c r="AC129" s="4">
        <f t="shared" si="162"/>
        <v>87.341455611021672</v>
      </c>
      <c r="AD129" s="4">
        <f t="shared" si="162"/>
        <v>87.46651601463239</v>
      </c>
      <c r="AE129" s="4">
        <f t="shared" si="162"/>
        <v>80.689835061131276</v>
      </c>
      <c r="AF129" s="4">
        <f t="shared" si="162"/>
        <v>87.924781340843111</v>
      </c>
      <c r="AG129" s="4">
        <f t="shared" si="162"/>
        <v>108.71928088827195</v>
      </c>
      <c r="AI129" s="4">
        <f t="shared" ref="AI129:AW145" si="163">IF(OR($B129 &lt; C$230, $B129 &gt; C$233), 0, C129-S129)</f>
        <v>-1.3972354906147899</v>
      </c>
      <c r="AJ129" s="4">
        <f t="shared" si="163"/>
        <v>0.24451587214257131</v>
      </c>
      <c r="AK129" s="4">
        <f t="shared" si="163"/>
        <v>1.6564177293930769</v>
      </c>
      <c r="AL129" s="4">
        <f t="shared" si="163"/>
        <v>1.9802749067717684</v>
      </c>
      <c r="AM129" s="4">
        <f t="shared" si="163"/>
        <v>1.8113612240311028</v>
      </c>
      <c r="AN129" s="4">
        <f t="shared" si="163"/>
        <v>1.2225547807876893</v>
      </c>
      <c r="AO129" s="4">
        <f t="shared" si="163"/>
        <v>0.7393142269404791</v>
      </c>
      <c r="AP129" s="4">
        <f t="shared" si="163"/>
        <v>-0.96041631521917736</v>
      </c>
      <c r="AQ129" s="4">
        <f t="shared" si="163"/>
        <v>-1.1445264083431965</v>
      </c>
      <c r="AR129" s="4">
        <f t="shared" si="163"/>
        <v>-1.7278793088396753</v>
      </c>
      <c r="AS129" s="4">
        <f t="shared" si="163"/>
        <v>-1.1914556110216665</v>
      </c>
      <c r="AT129" s="4">
        <f t="shared" si="163"/>
        <v>6.6483985367611353E-2</v>
      </c>
      <c r="AU129" s="4">
        <f t="shared" si="163"/>
        <v>2.5101649388687264</v>
      </c>
      <c r="AV129" s="4">
        <f t="shared" si="163"/>
        <v>1.3252186591568886</v>
      </c>
      <c r="AW129" s="4">
        <f t="shared" si="163"/>
        <v>1.4307191117280524</v>
      </c>
      <c r="AY129" s="2">
        <f t="shared" si="154"/>
        <v>40.406061964992624</v>
      </c>
      <c r="AZ129" s="2">
        <f t="shared" si="154"/>
        <v>41.5780153704765</v>
      </c>
      <c r="BA129" s="2">
        <f t="shared" si="154"/>
        <v>41.079490381867593</v>
      </c>
      <c r="BB129" s="2">
        <f t="shared" si="154"/>
        <v>41.639597634684804</v>
      </c>
      <c r="BC129" s="2">
        <f t="shared" si="154"/>
        <v>42.166985778792458</v>
      </c>
      <c r="BD129" s="2">
        <f t="shared" si="154"/>
        <v>43.04905282385937</v>
      </c>
      <c r="BE129" s="2">
        <f t="shared" si="154"/>
        <v>43.076050620168836</v>
      </c>
      <c r="BF129" s="2">
        <f t="shared" si="154"/>
        <v>42.746989678975083</v>
      </c>
      <c r="BG129" s="2">
        <f t="shared" si="154"/>
        <v>43.324913230222776</v>
      </c>
      <c r="BH129" s="2">
        <f t="shared" si="154"/>
        <v>42.481133348385868</v>
      </c>
      <c r="BI129" s="2">
        <f t="shared" si="154"/>
        <v>42.237504639935928</v>
      </c>
      <c r="BJ129" s="2">
        <f t="shared" si="154"/>
        <v>42.992397031427139</v>
      </c>
      <c r="BK129" s="2">
        <f t="shared" si="154"/>
        <v>43.042679759699752</v>
      </c>
      <c r="BL129" s="2">
        <f t="shared" si="154"/>
        <v>43.772244667617073</v>
      </c>
      <c r="BM129" s="2">
        <f t="shared" si="154"/>
        <v>44.102346940605649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 t="str">
        <f t="shared" si="155"/>
        <v/>
      </c>
      <c r="CG129" s="2" t="str">
        <f t="shared" si="155"/>
        <v/>
      </c>
      <c r="CH129" s="2" t="str">
        <f t="shared" si="155"/>
        <v/>
      </c>
      <c r="CI129" s="2" t="str">
        <f t="shared" si="155"/>
        <v/>
      </c>
      <c r="CJ129" s="2" t="str">
        <f t="shared" si="155"/>
        <v/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 t="str">
        <f t="shared" si="155"/>
        <v/>
      </c>
      <c r="CP129" s="2" t="str">
        <f t="shared" si="155"/>
        <v/>
      </c>
      <c r="CQ129" s="2" t="str">
        <f t="shared" si="155"/>
        <v/>
      </c>
      <c r="CR129" s="2" t="str">
        <f t="shared" si="155"/>
        <v/>
      </c>
      <c r="CS129" s="2" t="str">
        <f t="shared" si="155"/>
        <v/>
      </c>
      <c r="CU129" s="2" t="str">
        <f t="shared" si="110"/>
        <v/>
      </c>
      <c r="CV129" s="2" t="str">
        <f t="shared" si="111"/>
        <v/>
      </c>
      <c r="CW129" s="2" t="str">
        <f t="shared" si="112"/>
        <v/>
      </c>
      <c r="CX129" s="2" t="str">
        <f t="shared" si="113"/>
        <v/>
      </c>
      <c r="CY129" s="2" t="str">
        <f t="shared" si="114"/>
        <v/>
      </c>
      <c r="CZ129" s="2" t="str">
        <f t="shared" si="115"/>
        <v/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 t="str">
        <f t="shared" si="120"/>
        <v/>
      </c>
      <c r="DF129" s="2" t="str">
        <f t="shared" si="121"/>
        <v/>
      </c>
      <c r="DG129" s="2" t="str">
        <f t="shared" si="122"/>
        <v/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70.51687366310162</v>
      </c>
      <c r="DL129" s="2">
        <f t="shared" si="164"/>
        <v>75.250657142857136</v>
      </c>
      <c r="DM129" s="2">
        <f t="shared" si="164"/>
        <v>71.713941012441012</v>
      </c>
      <c r="DN129" s="2">
        <f t="shared" si="164"/>
        <v>71.5819734019734</v>
      </c>
      <c r="DO129" s="2">
        <f t="shared" si="164"/>
        <v>73.27108095238097</v>
      </c>
      <c r="DP129" s="2">
        <f t="shared" si="164"/>
        <v>69.102277434577417</v>
      </c>
      <c r="DQ129" s="2">
        <f t="shared" si="164"/>
        <v>66.715792878592893</v>
      </c>
      <c r="DR129" s="2">
        <f t="shared" si="164"/>
        <v>66.657530532212888</v>
      </c>
      <c r="DS129" s="2">
        <f t="shared" si="164"/>
        <v>68.889906349206342</v>
      </c>
      <c r="DT129" s="2">
        <f t="shared" si="164"/>
        <v>66.975311111111097</v>
      </c>
      <c r="DU129" s="2">
        <f t="shared" si="164"/>
        <v>64.820722617354221</v>
      </c>
      <c r="DV129" s="2">
        <f t="shared" si="164"/>
        <v>67.602953968253971</v>
      </c>
      <c r="DW129" s="2">
        <f t="shared" si="164"/>
        <v>67.896903646503645</v>
      </c>
      <c r="DX129" s="2">
        <f t="shared" si="164"/>
        <v>70.063004761904764</v>
      </c>
      <c r="DY129" s="2">
        <f t="shared" si="164"/>
        <v>72.082768983957237</v>
      </c>
      <c r="EA129" s="2">
        <f t="shared" si="152"/>
        <v>40.339137590368381</v>
      </c>
      <c r="EB129" s="2">
        <f t="shared" si="152"/>
        <v>41.51722261031037</v>
      </c>
      <c r="EC129" s="2">
        <f t="shared" si="152"/>
        <v>41.003598073077633</v>
      </c>
      <c r="ED129" s="2">
        <f t="shared" si="152"/>
        <v>41.56373059922376</v>
      </c>
      <c r="EE129" s="2">
        <f t="shared" si="151"/>
        <v>42.103714791344238</v>
      </c>
      <c r="EF129" s="2">
        <f t="shared" si="151"/>
        <v>42.997013054528651</v>
      </c>
      <c r="EG129" s="2">
        <f t="shared" si="151"/>
        <v>43.032563481977817</v>
      </c>
      <c r="EH129" s="2">
        <f t="shared" si="151"/>
        <v>42.690326747784319</v>
      </c>
      <c r="EI129" s="2">
        <f t="shared" si="151"/>
        <v>43.285196517579934</v>
      </c>
      <c r="EJ129" s="2">
        <f t="shared" si="151"/>
        <v>42.43113051761847</v>
      </c>
      <c r="EK129" s="2">
        <f t="shared" si="151"/>
        <v>42.186483752280267</v>
      </c>
      <c r="EL129" s="2">
        <f t="shared" si="151"/>
        <v>42.945708052614705</v>
      </c>
      <c r="EM129" s="2">
        <f t="shared" si="135"/>
        <v>42.993024679713187</v>
      </c>
      <c r="EN129" s="2">
        <f t="shared" si="135"/>
        <v>43.72718902146714</v>
      </c>
      <c r="EO129" s="2">
        <f t="shared" si="135"/>
        <v>44.044215172727519</v>
      </c>
      <c r="EQ129" s="2">
        <f t="shared" ref="EQ129:FE145" si="165">CU$228*$B129+CU$229</f>
        <v>40.44280553435231</v>
      </c>
      <c r="ER129" s="2">
        <f t="shared" si="165"/>
        <v>41.377643515822186</v>
      </c>
      <c r="ES129" s="2">
        <f t="shared" si="165"/>
        <v>41.082213571219178</v>
      </c>
      <c r="ET129" s="2">
        <f t="shared" si="165"/>
        <v>41.665295754239679</v>
      </c>
      <c r="EU129" s="2">
        <f t="shared" si="165"/>
        <v>42.08269814195814</v>
      </c>
      <c r="EV129" s="2">
        <f t="shared" si="165"/>
        <v>42.875506329412289</v>
      </c>
      <c r="EW129" s="2">
        <f t="shared" si="165"/>
        <v>42.861715388281361</v>
      </c>
      <c r="EX129" s="2">
        <f t="shared" si="165"/>
        <v>42.650118350820833</v>
      </c>
      <c r="EY129" s="2">
        <f t="shared" si="165"/>
        <v>43.015016666316598</v>
      </c>
      <c r="EZ129" s="2">
        <f t="shared" si="165"/>
        <v>42.318319425580825</v>
      </c>
      <c r="FA129" s="2">
        <f t="shared" si="165"/>
        <v>42.120186902485663</v>
      </c>
      <c r="FB129" s="2">
        <f t="shared" si="165"/>
        <v>42.770911357807719</v>
      </c>
      <c r="FC129" s="2">
        <f t="shared" si="165"/>
        <v>42.88201537120203</v>
      </c>
      <c r="FD129" s="2">
        <f t="shared" si="165"/>
        <v>43.509122273586286</v>
      </c>
      <c r="FE129" s="2">
        <f t="shared" si="165"/>
        <v>43.547054649404743</v>
      </c>
      <c r="FG129" s="2">
        <f t="shared" ref="FG129:FU145" si="166">POWER(10,($B129-C$231)/C$229)/(1+POWER(10,($B129-C$231)/C$229))</f>
        <v>0.99816034616102445</v>
      </c>
      <c r="FH129" s="2">
        <f t="shared" si="166"/>
        <v>0.99789588102473548</v>
      </c>
      <c r="FI129" s="2">
        <f t="shared" si="166"/>
        <v>0.9977075397834827</v>
      </c>
      <c r="FJ129" s="2">
        <f t="shared" si="166"/>
        <v>0.99770907561178845</v>
      </c>
      <c r="FK129" s="2">
        <f t="shared" si="166"/>
        <v>0.99792056094622783</v>
      </c>
      <c r="FL129" s="2">
        <f t="shared" si="166"/>
        <v>0.99767839166402572</v>
      </c>
      <c r="FM129" s="2">
        <f t="shared" si="166"/>
        <v>0.99764603350027659</v>
      </c>
      <c r="FN129" s="2">
        <f t="shared" si="166"/>
        <v>0.99749911986179229</v>
      </c>
      <c r="FO129" s="2">
        <f t="shared" si="166"/>
        <v>0.99753372367657422</v>
      </c>
      <c r="FP129" s="2">
        <f t="shared" si="166"/>
        <v>0.99760159533396475</v>
      </c>
      <c r="FQ129" s="2">
        <f t="shared" si="166"/>
        <v>0.99752745476513982</v>
      </c>
      <c r="FR129" s="2">
        <f t="shared" si="166"/>
        <v>0.99762782592802357</v>
      </c>
      <c r="FS129" s="2">
        <f t="shared" si="166"/>
        <v>0.99773961310412396</v>
      </c>
      <c r="FT129" s="2">
        <f t="shared" si="166"/>
        <v>0.99790047132416915</v>
      </c>
      <c r="FU129" s="2">
        <f t="shared" si="166"/>
        <v>0.99727649897209958</v>
      </c>
      <c r="FW129" s="2">
        <f t="shared" si="156"/>
        <v>0.11004160175318374</v>
      </c>
      <c r="FX129" s="2">
        <f t="shared" si="156"/>
        <v>7.2979406923317391E-2</v>
      </c>
      <c r="FY129" s="2">
        <f t="shared" si="156"/>
        <v>6.9834440990037994E-2</v>
      </c>
      <c r="FZ129" s="2">
        <f t="shared" si="156"/>
        <v>6.9881357753647746E-2</v>
      </c>
      <c r="GA129" s="2">
        <f t="shared" si="156"/>
        <v>7.3258630430064198E-2</v>
      </c>
      <c r="GB129" s="2">
        <f t="shared" si="156"/>
        <v>7.0501694935944423E-2</v>
      </c>
      <c r="GC129" s="2">
        <f t="shared" si="156"/>
        <v>7.1773644929630884E-2</v>
      </c>
      <c r="GD129" s="2">
        <f t="shared" si="156"/>
        <v>8.1479814404565573E-2</v>
      </c>
      <c r="GE129" s="2">
        <f t="shared" si="156"/>
        <v>8.6725848998457034E-2</v>
      </c>
      <c r="GF129" s="2">
        <f t="shared" si="156"/>
        <v>7.8574245953438648E-2</v>
      </c>
      <c r="GG129" s="2">
        <f t="shared" si="156"/>
        <v>7.4562996736404361E-2</v>
      </c>
      <c r="GH129" s="2">
        <f t="shared" si="156"/>
        <v>6.7520159051200304E-2</v>
      </c>
      <c r="GI129" s="2">
        <f t="shared" si="156"/>
        <v>5.979067679521529E-2</v>
      </c>
      <c r="GJ129" s="2">
        <f t="shared" si="156"/>
        <v>4.6945049155785928E-2</v>
      </c>
      <c r="GK129" s="2">
        <f t="shared" si="156"/>
        <v>3.6670776122255534E-2</v>
      </c>
      <c r="GM129" s="86">
        <f t="shared" si="157"/>
        <v>9.8688039675425384E-97</v>
      </c>
      <c r="GN129" s="86">
        <f t="shared" si="157"/>
        <v>1.0280599076579581E-99</v>
      </c>
      <c r="GO129" s="86">
        <f t="shared" si="157"/>
        <v>9.6585463373850282E-135</v>
      </c>
      <c r="GP129" s="86">
        <f t="shared" si="157"/>
        <v>1.3929706281267708E-173</v>
      </c>
      <c r="GQ129" s="86">
        <f t="shared" si="157"/>
        <v>5.901174646587588E-202</v>
      </c>
      <c r="GR129" s="86">
        <f t="shared" si="157"/>
        <v>5.5318109915945185E-243</v>
      </c>
      <c r="GS129" s="86">
        <f t="shared" si="157"/>
        <v>3.9864391527087474E-233</v>
      </c>
      <c r="GT129" s="86">
        <f t="shared" si="157"/>
        <v>4.0697548046970786E-203</v>
      </c>
      <c r="GU129" s="86">
        <f t="shared" si="157"/>
        <v>2.6775256266043126E-187</v>
      </c>
      <c r="GV129" s="86">
        <f t="shared" si="157"/>
        <v>7.5044752394523497E-163</v>
      </c>
      <c r="GW129" s="86">
        <f t="shared" si="157"/>
        <v>1.1704708941637469E-169</v>
      </c>
      <c r="GX129" s="86">
        <f t="shared" si="157"/>
        <v>6.6025131577599254E-162</v>
      </c>
      <c r="GY129" s="86">
        <f t="shared" si="157"/>
        <v>5.8355059529416637E-149</v>
      </c>
      <c r="GZ129" s="86">
        <f t="shared" si="157"/>
        <v>1.0530232269220138E-131</v>
      </c>
      <c r="HA129" s="86">
        <f t="shared" si="157"/>
        <v>1.4909249655754296E-154</v>
      </c>
      <c r="HC129" s="86">
        <f t="shared" si="153"/>
        <v>2.1464262130887125E-39</v>
      </c>
      <c r="HD129" s="86">
        <f t="shared" si="153"/>
        <v>1.8293446391776937E-40</v>
      </c>
      <c r="HE129" s="86">
        <f t="shared" si="153"/>
        <v>1.715711646405576E-54</v>
      </c>
      <c r="HF129" s="86">
        <f t="shared" si="153"/>
        <v>1.6615452692179267E-69</v>
      </c>
      <c r="HG129" s="86">
        <f t="shared" si="153"/>
        <v>2.7105948222595056E-90</v>
      </c>
      <c r="HH129" s="86">
        <f t="shared" si="153"/>
        <v>8.0678624269807153E-115</v>
      </c>
      <c r="HI129" s="86">
        <f t="shared" si="153"/>
        <v>9.0656297231664383E-114</v>
      </c>
      <c r="HJ129" s="86">
        <f t="shared" si="153"/>
        <v>5.3343468462634216E-110</v>
      </c>
      <c r="HK129" s="86">
        <f t="shared" si="153"/>
        <v>1.1198008376168841E-89</v>
      </c>
      <c r="HL129" s="86">
        <f t="shared" si="161"/>
        <v>4.7699418501436379E-72</v>
      </c>
      <c r="HM129" s="86">
        <f t="shared" si="161"/>
        <v>8.0898562403990801E-79</v>
      </c>
      <c r="HN129" s="86">
        <f t="shared" si="161"/>
        <v>1.0225274832583392E-72</v>
      </c>
      <c r="HO129" s="86">
        <f t="shared" si="161"/>
        <v>3.9276944896853125E-61</v>
      </c>
      <c r="HP129" s="86">
        <f t="shared" si="161"/>
        <v>3.9731370919091835E-48</v>
      </c>
      <c r="HQ129" s="86">
        <f t="shared" si="161"/>
        <v>2.5881440680732465E-66</v>
      </c>
      <c r="HS129" s="86">
        <f t="shared" si="158"/>
        <v>0.54438554569985576</v>
      </c>
      <c r="HT129" s="86">
        <f t="shared" si="158"/>
        <v>0.4847975362629825</v>
      </c>
      <c r="HU129" s="86">
        <f t="shared" si="158"/>
        <v>0.44993020640077025</v>
      </c>
      <c r="HV129" s="86">
        <f t="shared" si="158"/>
        <v>0.3896416499134866</v>
      </c>
      <c r="HW129" s="86">
        <f t="shared" si="158"/>
        <v>0.45713722908550986</v>
      </c>
      <c r="HX129" s="86">
        <f t="shared" si="158"/>
        <v>0.40332194197678001</v>
      </c>
      <c r="HY129" s="86">
        <f t="shared" si="158"/>
        <v>0.41491109596313697</v>
      </c>
      <c r="HZ129" s="86">
        <f t="shared" si="158"/>
        <v>0.52252208515152831</v>
      </c>
      <c r="IA129" s="86">
        <f t="shared" si="158"/>
        <v>0.5468141187868466</v>
      </c>
      <c r="IB129" s="86">
        <f t="shared" si="158"/>
        <v>0.48667435178476015</v>
      </c>
      <c r="IC129" s="86">
        <f t="shared" si="158"/>
        <v>0.43313662226996497</v>
      </c>
      <c r="ID129" s="86">
        <f t="shared" si="158"/>
        <v>0.36307968738981178</v>
      </c>
      <c r="IE129" s="86">
        <f t="shared" si="158"/>
        <v>0.25416240857238759</v>
      </c>
      <c r="IF129" s="86">
        <f t="shared" si="158"/>
        <v>0.24903839180422399</v>
      </c>
      <c r="IG129" s="86">
        <f t="shared" si="158"/>
        <v>0.21672413312137195</v>
      </c>
      <c r="II129" s="86">
        <f t="shared" si="159"/>
        <v>6.1093801472150035E-13</v>
      </c>
      <c r="IJ129" s="86">
        <f t="shared" si="159"/>
        <v>8.5743360452197171E-20</v>
      </c>
      <c r="IK129" s="86">
        <f t="shared" si="159"/>
        <v>2.6298649372709664E-23</v>
      </c>
      <c r="IL129" s="86">
        <f t="shared" si="159"/>
        <v>4.1582252079119454E-24</v>
      </c>
      <c r="IM129" s="86">
        <f t="shared" si="159"/>
        <v>1.2687617641083606E-22</v>
      </c>
      <c r="IN129" s="86">
        <f t="shared" si="159"/>
        <v>4.9364483031960344E-26</v>
      </c>
      <c r="IO129" s="86">
        <f t="shared" si="159"/>
        <v>8.7488403739332843E-26</v>
      </c>
      <c r="IP129" s="86">
        <f t="shared" si="159"/>
        <v>3.0587089200121092E-25</v>
      </c>
      <c r="IQ129" s="86">
        <f t="shared" si="159"/>
        <v>7.7683029217512906E-24</v>
      </c>
      <c r="IR129" s="86">
        <f t="shared" si="159"/>
        <v>1.0231866983381079E-23</v>
      </c>
      <c r="IS129" s="86">
        <f t="shared" si="159"/>
        <v>5.5622447294648974E-25</v>
      </c>
      <c r="IT129" s="86">
        <f t="shared" si="159"/>
        <v>1.8002133166165979E-25</v>
      </c>
      <c r="IU129" s="86">
        <f t="shared" si="159"/>
        <v>1.6123906176803352E-25</v>
      </c>
      <c r="IV129" s="86">
        <f t="shared" si="159"/>
        <v>3.3419404158324908E-15</v>
      </c>
      <c r="IW129" s="86">
        <f t="shared" si="159"/>
        <v>1.9580338929568058E-9</v>
      </c>
      <c r="IY129" s="86">
        <f t="shared" si="160"/>
        <v>0.54438554570046671</v>
      </c>
      <c r="IZ129" s="86">
        <f t="shared" si="160"/>
        <v>0.4847975362629825</v>
      </c>
      <c r="JA129" s="86">
        <f t="shared" si="160"/>
        <v>0.44993020640077025</v>
      </c>
      <c r="JB129" s="86">
        <f t="shared" si="160"/>
        <v>0.3896416499134866</v>
      </c>
      <c r="JC129" s="86">
        <f t="shared" si="160"/>
        <v>0.45713722908550986</v>
      </c>
      <c r="JD129" s="86">
        <f t="shared" si="160"/>
        <v>0.40332194197678001</v>
      </c>
      <c r="JE129" s="86">
        <f t="shared" si="160"/>
        <v>0.41491109596313697</v>
      </c>
      <c r="JF129" s="86">
        <f t="shared" si="160"/>
        <v>0.52252208515152831</v>
      </c>
      <c r="JG129" s="86">
        <f t="shared" si="160"/>
        <v>0.5468141187868466</v>
      </c>
      <c r="JH129" s="86">
        <f t="shared" si="160"/>
        <v>0.48667435178476015</v>
      </c>
      <c r="JI129" s="86">
        <f t="shared" si="160"/>
        <v>0.43313662226996497</v>
      </c>
      <c r="JJ129" s="86">
        <f t="shared" si="160"/>
        <v>0.36307968738981178</v>
      </c>
      <c r="JK129" s="86">
        <f t="shared" si="160"/>
        <v>0.25416240857238759</v>
      </c>
      <c r="JL129" s="86">
        <f t="shared" si="160"/>
        <v>0.24903839180422732</v>
      </c>
      <c r="JM129" s="86">
        <f t="shared" si="160"/>
        <v>0.21672413507940586</v>
      </c>
    </row>
    <row r="130" spans="2:273" x14ac:dyDescent="0.25">
      <c r="B130" s="2">
        <v>103</v>
      </c>
      <c r="C130" s="37">
        <v>41.387</v>
      </c>
      <c r="D130" s="37">
        <v>48.484000000000002</v>
      </c>
      <c r="E130" s="37">
        <v>56.031999999999996</v>
      </c>
      <c r="F130" s="37">
        <v>62.033000000000001</v>
      </c>
      <c r="G130" s="37">
        <v>65.766999999999996</v>
      </c>
      <c r="H130" s="37">
        <v>72.05</v>
      </c>
      <c r="I130" s="37">
        <v>75.332999999999998</v>
      </c>
      <c r="J130" s="37">
        <v>74.733000000000004</v>
      </c>
      <c r="K130" s="37">
        <v>73.233000000000004</v>
      </c>
      <c r="L130" s="37">
        <v>81.816999999999993</v>
      </c>
      <c r="M130" s="37">
        <v>87.566999999999993</v>
      </c>
      <c r="N130" s="37">
        <v>91.933000000000007</v>
      </c>
      <c r="O130" s="37">
        <v>89.466999999999999</v>
      </c>
      <c r="P130" s="37">
        <v>98.832999999999998</v>
      </c>
      <c r="Q130" s="37">
        <v>124.95</v>
      </c>
      <c r="S130" s="4">
        <f t="shared" si="162"/>
        <v>41.430204938044184</v>
      </c>
      <c r="T130" s="4">
        <f t="shared" si="162"/>
        <v>48.215270503305064</v>
      </c>
      <c r="U130" s="4">
        <f t="shared" si="162"/>
        <v>54.298021436978793</v>
      </c>
      <c r="V130" s="4">
        <f t="shared" si="162"/>
        <v>61.207179380745558</v>
      </c>
      <c r="W130" s="4">
        <f t="shared" si="162"/>
        <v>65.519060296852132</v>
      </c>
      <c r="X130" s="4">
        <f t="shared" si="162"/>
        <v>71.323859051599953</v>
      </c>
      <c r="Y130" s="4">
        <f t="shared" si="162"/>
        <v>74.48136309444007</v>
      </c>
      <c r="Z130" s="4">
        <f t="shared" si="162"/>
        <v>75.595079718007213</v>
      </c>
      <c r="AA130" s="4">
        <f t="shared" si="162"/>
        <v>73.69226347391664</v>
      </c>
      <c r="AB130" s="4">
        <f t="shared" si="162"/>
        <v>84.432358916221062</v>
      </c>
      <c r="AC130" s="4">
        <f t="shared" si="162"/>
        <v>88.803527457529668</v>
      </c>
      <c r="AD130" s="4">
        <f t="shared" si="162"/>
        <v>92.705271860927368</v>
      </c>
      <c r="AE130" s="4">
        <f t="shared" si="162"/>
        <v>89.246553196465669</v>
      </c>
      <c r="AF130" s="4">
        <f t="shared" si="162"/>
        <v>96.708737026615637</v>
      </c>
      <c r="AG130" s="4">
        <f t="shared" si="162"/>
        <v>120.01738017573096</v>
      </c>
      <c r="AI130" s="4">
        <f t="shared" si="163"/>
        <v>-4.3204938044183905E-2</v>
      </c>
      <c r="AJ130" s="4">
        <f t="shared" si="163"/>
        <v>0.26872949669493806</v>
      </c>
      <c r="AK130" s="4">
        <f t="shared" si="163"/>
        <v>1.7339785630212035</v>
      </c>
      <c r="AL130" s="4">
        <f t="shared" si="163"/>
        <v>0.8258206192544435</v>
      </c>
      <c r="AM130" s="4">
        <f t="shared" si="163"/>
        <v>0.24793970314786407</v>
      </c>
      <c r="AN130" s="4">
        <f t="shared" si="163"/>
        <v>0.72614094840004384</v>
      </c>
      <c r="AO130" s="4">
        <f t="shared" si="163"/>
        <v>0.85163690555992844</v>
      </c>
      <c r="AP130" s="4">
        <f t="shared" si="163"/>
        <v>-0.86207971800720884</v>
      </c>
      <c r="AQ130" s="4">
        <f t="shared" si="163"/>
        <v>-0.45926347391663569</v>
      </c>
      <c r="AR130" s="4">
        <f t="shared" si="163"/>
        <v>-2.6153589162210693</v>
      </c>
      <c r="AS130" s="4">
        <f t="shared" si="163"/>
        <v>-1.2365274575296752</v>
      </c>
      <c r="AT130" s="4">
        <f t="shared" si="163"/>
        <v>-0.77227186092736133</v>
      </c>
      <c r="AU130" s="4">
        <f t="shared" si="163"/>
        <v>0.22044680353432966</v>
      </c>
      <c r="AV130" s="4">
        <f t="shared" si="163"/>
        <v>2.1242629733843614</v>
      </c>
      <c r="AW130" s="4">
        <f t="shared" si="163"/>
        <v>4.9326198242690396</v>
      </c>
      <c r="AY130" s="2">
        <f t="shared" si="154"/>
        <v>40.283243242016205</v>
      </c>
      <c r="AZ130" s="2">
        <f t="shared" si="154"/>
        <v>41.44829832071504</v>
      </c>
      <c r="BA130" s="2">
        <f t="shared" si="154"/>
        <v>40.948627493493653</v>
      </c>
      <c r="BB130" s="2">
        <f t="shared" si="154"/>
        <v>41.481732997228661</v>
      </c>
      <c r="BC130" s="2">
        <f t="shared" si="154"/>
        <v>42.02957746741734</v>
      </c>
      <c r="BD130" s="2">
        <f t="shared" si="154"/>
        <v>42.914532106147767</v>
      </c>
      <c r="BE130" s="2">
        <f t="shared" si="154"/>
        <v>42.940256667645883</v>
      </c>
      <c r="BF130" s="2">
        <f t="shared" si="154"/>
        <v>42.587947075983529</v>
      </c>
      <c r="BG130" s="2">
        <f t="shared" si="154"/>
        <v>43.207332929644572</v>
      </c>
      <c r="BH130" s="2">
        <f t="shared" si="154"/>
        <v>42.324407976215831</v>
      </c>
      <c r="BI130" s="2">
        <f t="shared" si="154"/>
        <v>42.088616848693263</v>
      </c>
      <c r="BJ130" s="2">
        <f t="shared" si="154"/>
        <v>42.841820495234224</v>
      </c>
      <c r="BK130" s="2">
        <f t="shared" si="154"/>
        <v>42.88400024036347</v>
      </c>
      <c r="BL130" s="2">
        <f t="shared" si="154"/>
        <v>43.628019827527361</v>
      </c>
      <c r="BM130" s="2">
        <f t="shared" si="154"/>
        <v>43.94932837503643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 t="str">
        <f t="shared" si="155"/>
        <v/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 t="str">
        <f t="shared" si="122"/>
        <v/>
      </c>
      <c r="DH130" s="2" t="str">
        <f t="shared" si="123"/>
        <v/>
      </c>
      <c r="DI130" s="2" t="str">
        <f t="shared" si="124"/>
        <v/>
      </c>
      <c r="DK130" s="2">
        <f t="shared" si="164"/>
        <v>70.725855280748675</v>
      </c>
      <c r="DL130" s="2">
        <f t="shared" si="164"/>
        <v>75.481287394957974</v>
      </c>
      <c r="DM130" s="2">
        <f t="shared" si="164"/>
        <v>71.911139854139861</v>
      </c>
      <c r="DN130" s="2">
        <f t="shared" si="164"/>
        <v>71.768972758472756</v>
      </c>
      <c r="DO130" s="2">
        <f t="shared" si="164"/>
        <v>73.469945098039233</v>
      </c>
      <c r="DP130" s="2">
        <f t="shared" si="164"/>
        <v>69.236880652080643</v>
      </c>
      <c r="DQ130" s="2">
        <f t="shared" si="164"/>
        <v>66.821251308451323</v>
      </c>
      <c r="DR130" s="2">
        <f t="shared" si="164"/>
        <v>66.774717647058836</v>
      </c>
      <c r="DS130" s="2">
        <f t="shared" si="164"/>
        <v>69.024582539682527</v>
      </c>
      <c r="DT130" s="2">
        <f t="shared" si="164"/>
        <v>67.098577777777763</v>
      </c>
      <c r="DU130" s="2">
        <f t="shared" si="164"/>
        <v>64.929930061640604</v>
      </c>
      <c r="DV130" s="2">
        <f t="shared" si="164"/>
        <v>67.732339682539688</v>
      </c>
      <c r="DW130" s="2">
        <f t="shared" si="164"/>
        <v>68.023631960531958</v>
      </c>
      <c r="DX130" s="2">
        <f t="shared" si="164"/>
        <v>70.228844817927182</v>
      </c>
      <c r="DY130" s="2">
        <f t="shared" si="164"/>
        <v>72.327823529411774</v>
      </c>
      <c r="EA130" s="2">
        <f t="shared" si="152"/>
        <v>40.218638699271288</v>
      </c>
      <c r="EB130" s="2">
        <f t="shared" si="152"/>
        <v>41.395543770448313</v>
      </c>
      <c r="EC130" s="2">
        <f t="shared" si="152"/>
        <v>40.877117473590673</v>
      </c>
      <c r="ED130" s="2">
        <f t="shared" si="152"/>
        <v>41.409547715804436</v>
      </c>
      <c r="EE130" s="2">
        <f t="shared" si="151"/>
        <v>41.971616782204961</v>
      </c>
      <c r="EF130" s="2">
        <f t="shared" si="151"/>
        <v>42.868938193160815</v>
      </c>
      <c r="EG130" s="2">
        <f t="shared" si="151"/>
        <v>42.903587164972279</v>
      </c>
      <c r="EH130" s="2">
        <f t="shared" si="151"/>
        <v>42.536508573964078</v>
      </c>
      <c r="EI130" s="2">
        <f t="shared" si="151"/>
        <v>43.177149202819507</v>
      </c>
      <c r="EJ130" s="2">
        <f t="shared" si="151"/>
        <v>42.280758746051035</v>
      </c>
      <c r="EK130" s="2">
        <f t="shared" si="151"/>
        <v>42.042951334137236</v>
      </c>
      <c r="EL130" s="2">
        <f t="shared" si="151"/>
        <v>42.802178697465521</v>
      </c>
      <c r="EM130" s="2">
        <f t="shared" si="135"/>
        <v>42.840124955356735</v>
      </c>
      <c r="EN130" s="2">
        <f t="shared" si="135"/>
        <v>43.589281748979325</v>
      </c>
      <c r="EO130" s="2">
        <f t="shared" si="135"/>
        <v>43.89938333628163</v>
      </c>
      <c r="EQ130" s="2">
        <f t="shared" si="165"/>
        <v>40.330973494586559</v>
      </c>
      <c r="ER130" s="2">
        <f t="shared" si="165"/>
        <v>41.236126917103491</v>
      </c>
      <c r="ES130" s="2">
        <f t="shared" si="165"/>
        <v>40.964057202632638</v>
      </c>
      <c r="ET130" s="2">
        <f t="shared" si="165"/>
        <v>41.524395487985707</v>
      </c>
      <c r="EU130" s="2">
        <f t="shared" si="165"/>
        <v>41.949226486062472</v>
      </c>
      <c r="EV130" s="2">
        <f t="shared" si="165"/>
        <v>42.735478879511362</v>
      </c>
      <c r="EW130" s="2">
        <f t="shared" si="165"/>
        <v>42.715650090861757</v>
      </c>
      <c r="EX130" s="2">
        <f t="shared" si="165"/>
        <v>42.492998637042007</v>
      </c>
      <c r="EY130" s="2">
        <f t="shared" si="165"/>
        <v>42.880589317594669</v>
      </c>
      <c r="EZ130" s="2">
        <f t="shared" si="165"/>
        <v>42.15623047464662</v>
      </c>
      <c r="FA130" s="2">
        <f t="shared" si="165"/>
        <v>41.969582151051632</v>
      </c>
      <c r="FB130" s="2">
        <f t="shared" si="165"/>
        <v>42.607704676375121</v>
      </c>
      <c r="FC130" s="2">
        <f t="shared" si="165"/>
        <v>42.716614911682505</v>
      </c>
      <c r="FD130" s="2">
        <f t="shared" si="165"/>
        <v>43.349623660415766</v>
      </c>
      <c r="FE130" s="2">
        <f t="shared" si="165"/>
        <v>43.38314187378591</v>
      </c>
      <c r="FG130" s="2">
        <f t="shared" si="166"/>
        <v>0.99832194413196418</v>
      </c>
      <c r="FH130" s="2">
        <f t="shared" si="166"/>
        <v>0.99808066534229356</v>
      </c>
      <c r="FI130" s="2">
        <f t="shared" si="166"/>
        <v>0.9979088296203158</v>
      </c>
      <c r="FJ130" s="2">
        <f t="shared" si="166"/>
        <v>0.99791023087743147</v>
      </c>
      <c r="FK130" s="2">
        <f t="shared" si="166"/>
        <v>0.99810318198599757</v>
      </c>
      <c r="FL130" s="2">
        <f t="shared" si="166"/>
        <v>0.99788223542359467</v>
      </c>
      <c r="FM130" s="2">
        <f t="shared" si="166"/>
        <v>0.9978527122829457</v>
      </c>
      <c r="FN130" s="2">
        <f t="shared" si="166"/>
        <v>0.99771866819817634</v>
      </c>
      <c r="FO130" s="2">
        <f t="shared" si="166"/>
        <v>0.99775024104993493</v>
      </c>
      <c r="FP130" s="2">
        <f t="shared" si="166"/>
        <v>0.99781216724116129</v>
      </c>
      <c r="FQ130" s="2">
        <f t="shared" si="166"/>
        <v>0.99774452124941349</v>
      </c>
      <c r="FR130" s="2">
        <f t="shared" si="166"/>
        <v>0.99783609987215405</v>
      </c>
      <c r="FS130" s="2">
        <f t="shared" si="166"/>
        <v>0.9979380925579886</v>
      </c>
      <c r="FT130" s="2">
        <f t="shared" si="166"/>
        <v>0.99808485329401009</v>
      </c>
      <c r="FU130" s="2">
        <f t="shared" si="166"/>
        <v>0.99751554216963756</v>
      </c>
      <c r="FW130" s="2">
        <f t="shared" si="156"/>
        <v>0.11939069195160634</v>
      </c>
      <c r="FX130" s="2">
        <f t="shared" si="156"/>
        <v>7.9460850842944422E-2</v>
      </c>
      <c r="FY130" s="2">
        <f t="shared" si="156"/>
        <v>7.6059490996731441E-2</v>
      </c>
      <c r="FZ130" s="2">
        <f t="shared" si="156"/>
        <v>7.6110247722747104E-2</v>
      </c>
      <c r="GA130" s="2">
        <f t="shared" si="156"/>
        <v>7.9762739032039398E-2</v>
      </c>
      <c r="GB130" s="2">
        <f t="shared" si="156"/>
        <v>7.6781314282472937E-2</v>
      </c>
      <c r="GC130" s="2">
        <f t="shared" si="156"/>
        <v>7.8157031186311371E-2</v>
      </c>
      <c r="GD130" s="2">
        <f t="shared" si="156"/>
        <v>8.8644007118614379E-2</v>
      </c>
      <c r="GE130" s="2">
        <f t="shared" si="156"/>
        <v>9.4303946872472011E-2</v>
      </c>
      <c r="GF130" s="2">
        <f t="shared" si="156"/>
        <v>8.5506746344957058E-2</v>
      </c>
      <c r="GG130" s="2">
        <f t="shared" si="156"/>
        <v>8.1172767346156388E-2</v>
      </c>
      <c r="GH130" s="2">
        <f t="shared" si="156"/>
        <v>7.3555227037098367E-2</v>
      </c>
      <c r="GI130" s="2">
        <f t="shared" si="156"/>
        <v>6.5183164572556004E-2</v>
      </c>
      <c r="GJ130" s="2">
        <f t="shared" si="156"/>
        <v>5.1242138273219488E-2</v>
      </c>
      <c r="GK130" s="2">
        <f t="shared" si="156"/>
        <v>4.0066952367631296E-2</v>
      </c>
      <c r="GM130" s="86">
        <f t="shared" si="157"/>
        <v>8.8052223037853847E-101</v>
      </c>
      <c r="GN130" s="86">
        <f t="shared" si="157"/>
        <v>6.7956778316823818E-104</v>
      </c>
      <c r="GO130" s="86">
        <f t="shared" si="157"/>
        <v>2.2372462152939888E-140</v>
      </c>
      <c r="GP130" s="86">
        <f t="shared" si="157"/>
        <v>7.5580495808091269E-181</v>
      </c>
      <c r="GQ130" s="86">
        <f t="shared" si="157"/>
        <v>2.831849596105819E-210</v>
      </c>
      <c r="GR130" s="86">
        <f t="shared" si="157"/>
        <v>4.9076447140327975E-253</v>
      </c>
      <c r="GS130" s="86">
        <f t="shared" si="157"/>
        <v>8.567069398863989E-243</v>
      </c>
      <c r="GT130" s="86">
        <f t="shared" si="157"/>
        <v>1.9333350997990636E-211</v>
      </c>
      <c r="GU130" s="86">
        <f t="shared" si="157"/>
        <v>5.4201836700993621E-195</v>
      </c>
      <c r="GV130" s="86">
        <f t="shared" si="157"/>
        <v>1.3588167601870252E-169</v>
      </c>
      <c r="GW130" s="86">
        <f t="shared" si="157"/>
        <v>1.0745677103191527E-176</v>
      </c>
      <c r="GX130" s="86">
        <f t="shared" si="157"/>
        <v>1.3791870431443292E-168</v>
      </c>
      <c r="GY130" s="86">
        <f t="shared" si="157"/>
        <v>3.7342638741300686E-155</v>
      </c>
      <c r="GZ130" s="86">
        <f t="shared" si="157"/>
        <v>3.7326794057888491E-137</v>
      </c>
      <c r="HA130" s="86">
        <f t="shared" si="157"/>
        <v>6.5419183548441723E-161</v>
      </c>
      <c r="HC130" s="86">
        <f t="shared" si="153"/>
        <v>3.7382465517401483E-42</v>
      </c>
      <c r="HD130" s="86">
        <f t="shared" si="153"/>
        <v>2.7971174728550406E-43</v>
      </c>
      <c r="HE130" s="86">
        <f t="shared" si="153"/>
        <v>3.0312672873513819E-58</v>
      </c>
      <c r="HF130" s="86">
        <f t="shared" si="153"/>
        <v>2.6227139548011758E-74</v>
      </c>
      <c r="HG130" s="86">
        <f t="shared" si="153"/>
        <v>2.0642984506508516E-96</v>
      </c>
      <c r="HH130" s="86">
        <f t="shared" si="153"/>
        <v>1.3178321907485615E-122</v>
      </c>
      <c r="HI130" s="86">
        <f t="shared" si="153"/>
        <v>1.7327597755315289E-121</v>
      </c>
      <c r="HJ130" s="86">
        <f t="shared" si="153"/>
        <v>3.1142354456964135E-117</v>
      </c>
      <c r="HK130" s="86">
        <f t="shared" si="153"/>
        <v>1.5842804823459009E-95</v>
      </c>
      <c r="HL130" s="86">
        <f t="shared" si="161"/>
        <v>7.3467790105083414E-77</v>
      </c>
      <c r="HM130" s="86">
        <f t="shared" si="161"/>
        <v>3.6215828974206404E-84</v>
      </c>
      <c r="HN130" s="86">
        <f t="shared" si="161"/>
        <v>1.1237382193929744E-77</v>
      </c>
      <c r="HO130" s="86">
        <f t="shared" si="161"/>
        <v>1.9001562516363557E-65</v>
      </c>
      <c r="HP130" s="86">
        <f t="shared" si="161"/>
        <v>1.6148427307652999E-51</v>
      </c>
      <c r="HQ130" s="86">
        <f t="shared" si="161"/>
        <v>6.1439459532601711E-71</v>
      </c>
      <c r="HS130" s="86">
        <f t="shared" si="158"/>
        <v>0.48245106296642598</v>
      </c>
      <c r="HT130" s="86">
        <f t="shared" si="158"/>
        <v>0.54338237023984071</v>
      </c>
      <c r="HU130" s="86">
        <f t="shared" si="158"/>
        <v>0.52923712736177242</v>
      </c>
      <c r="HV130" s="86">
        <f t="shared" si="158"/>
        <v>0.48892977178476665</v>
      </c>
      <c r="HW130" s="86">
        <f t="shared" si="158"/>
        <v>0.53340880738384955</v>
      </c>
      <c r="HX130" s="86">
        <f t="shared" si="158"/>
        <v>0.50311727336762924</v>
      </c>
      <c r="HY130" s="86">
        <f t="shared" si="158"/>
        <v>0.51150709184155452</v>
      </c>
      <c r="HZ130" s="86">
        <f t="shared" si="158"/>
        <v>0.54963251839652649</v>
      </c>
      <c r="IA130" s="86">
        <f t="shared" si="158"/>
        <v>0.52833461290718953</v>
      </c>
      <c r="IB130" s="86">
        <f t="shared" si="158"/>
        <v>0.54784078126647417</v>
      </c>
      <c r="IC130" s="86">
        <f t="shared" si="158"/>
        <v>0.5232578981760041</v>
      </c>
      <c r="ID130" s="86">
        <f t="shared" si="158"/>
        <v>0.46814378491115743</v>
      </c>
      <c r="IE130" s="86">
        <f t="shared" si="158"/>
        <v>0.35311158361570072</v>
      </c>
      <c r="IF130" s="86">
        <f t="shared" si="158"/>
        <v>0.32785869041568799</v>
      </c>
      <c r="IG130" s="86">
        <f t="shared" si="158"/>
        <v>0.27340560613146736</v>
      </c>
      <c r="II130" s="86">
        <f t="shared" si="159"/>
        <v>5.9492244014845413E-12</v>
      </c>
      <c r="IJ130" s="86">
        <f t="shared" si="159"/>
        <v>1.6982624904302452E-18</v>
      </c>
      <c r="IK130" s="86">
        <f t="shared" si="159"/>
        <v>8.6364337704708804E-22</v>
      </c>
      <c r="IL130" s="86">
        <f t="shared" si="159"/>
        <v>1.5530466426726183E-22</v>
      </c>
      <c r="IM130" s="86">
        <f t="shared" si="159"/>
        <v>3.9975769740566662E-21</v>
      </c>
      <c r="IN130" s="86">
        <f t="shared" si="159"/>
        <v>2.5424318182575019E-24</v>
      </c>
      <c r="IO130" s="86">
        <f t="shared" si="159"/>
        <v>4.4567176284272657E-24</v>
      </c>
      <c r="IP130" s="86">
        <f t="shared" si="159"/>
        <v>1.7674957994487306E-23</v>
      </c>
      <c r="IQ130" s="86">
        <f t="shared" si="159"/>
        <v>3.938654387091554E-22</v>
      </c>
      <c r="IR130" s="86">
        <f t="shared" si="159"/>
        <v>4.2968790873622908E-22</v>
      </c>
      <c r="IS130" s="86">
        <f t="shared" si="159"/>
        <v>2.6455591723847959E-23</v>
      </c>
      <c r="IT130" s="86">
        <f t="shared" si="159"/>
        <v>7.9255608828224958E-24</v>
      </c>
      <c r="IU130" s="86">
        <f t="shared" si="159"/>
        <v>5.9997664692238116E-24</v>
      </c>
      <c r="IV130" s="86">
        <f t="shared" si="159"/>
        <v>2.2331169506508004E-14</v>
      </c>
      <c r="IW130" s="86">
        <f t="shared" si="159"/>
        <v>5.4722142725115919E-9</v>
      </c>
      <c r="IY130" s="86">
        <f t="shared" si="160"/>
        <v>0.48245106297237522</v>
      </c>
      <c r="IZ130" s="86">
        <f t="shared" si="160"/>
        <v>0.54338237023984071</v>
      </c>
      <c r="JA130" s="86">
        <f t="shared" si="160"/>
        <v>0.52923712736177242</v>
      </c>
      <c r="JB130" s="86">
        <f t="shared" si="160"/>
        <v>0.48892977178476665</v>
      </c>
      <c r="JC130" s="86">
        <f t="shared" si="160"/>
        <v>0.53340880738384955</v>
      </c>
      <c r="JD130" s="86">
        <f t="shared" si="160"/>
        <v>0.50311727336762924</v>
      </c>
      <c r="JE130" s="86">
        <f t="shared" si="160"/>
        <v>0.51150709184155452</v>
      </c>
      <c r="JF130" s="86">
        <f t="shared" si="160"/>
        <v>0.54963251839652649</v>
      </c>
      <c r="JG130" s="86">
        <f t="shared" si="160"/>
        <v>0.52833461290718953</v>
      </c>
      <c r="JH130" s="86">
        <f t="shared" si="160"/>
        <v>0.54784078126647417</v>
      </c>
      <c r="JI130" s="86">
        <f t="shared" si="160"/>
        <v>0.5232578981760041</v>
      </c>
      <c r="JJ130" s="86">
        <f t="shared" si="160"/>
        <v>0.46814378491115743</v>
      </c>
      <c r="JK130" s="86">
        <f t="shared" si="160"/>
        <v>0.35311158361570072</v>
      </c>
      <c r="JL130" s="86">
        <f t="shared" si="160"/>
        <v>0.32785869041571031</v>
      </c>
      <c r="JM130" s="86">
        <f t="shared" si="160"/>
        <v>0.27340561160368165</v>
      </c>
    </row>
    <row r="131" spans="2:273" x14ac:dyDescent="0.25">
      <c r="B131" s="2">
        <v>104</v>
      </c>
      <c r="C131" s="37">
        <v>42.225999999999999</v>
      </c>
      <c r="D131" s="37">
        <v>47.854999999999997</v>
      </c>
      <c r="E131" s="37">
        <v>52.918999999999997</v>
      </c>
      <c r="F131" s="37">
        <v>60.3</v>
      </c>
      <c r="G131" s="37">
        <v>63.017000000000003</v>
      </c>
      <c r="H131" s="37">
        <v>68.882999999999996</v>
      </c>
      <c r="I131" s="37">
        <v>71.816999999999993</v>
      </c>
      <c r="J131" s="37">
        <v>67.400000000000006</v>
      </c>
      <c r="K131" s="37">
        <v>64.283000000000001</v>
      </c>
      <c r="L131" s="37">
        <v>74.75</v>
      </c>
      <c r="M131" s="37">
        <v>83.117000000000004</v>
      </c>
      <c r="N131" s="37">
        <v>90.533000000000001</v>
      </c>
      <c r="O131" s="37">
        <v>92.867000000000004</v>
      </c>
      <c r="P131" s="37">
        <v>105.6</v>
      </c>
      <c r="Q131" s="37">
        <v>137.71700000000001</v>
      </c>
      <c r="S131" s="4">
        <f t="shared" si="162"/>
        <v>40.901794042696928</v>
      </c>
      <c r="T131" s="4">
        <f t="shared" si="162"/>
        <v>47.108899941675794</v>
      </c>
      <c r="U131" s="4">
        <f t="shared" si="162"/>
        <v>52.616494486064319</v>
      </c>
      <c r="V131" s="4">
        <f t="shared" si="162"/>
        <v>60.231860567498373</v>
      </c>
      <c r="W131" s="4">
        <f t="shared" si="162"/>
        <v>62.382463835143923</v>
      </c>
      <c r="X131" s="4">
        <f t="shared" si="162"/>
        <v>69.150430687595659</v>
      </c>
      <c r="Y131" s="4">
        <f t="shared" si="162"/>
        <v>71.557571981442919</v>
      </c>
      <c r="Z131" s="4">
        <f t="shared" si="162"/>
        <v>66.035224618899335</v>
      </c>
      <c r="AA131" s="4">
        <f t="shared" si="162"/>
        <v>62.630771869283947</v>
      </c>
      <c r="AB131" s="4">
        <f t="shared" si="162"/>
        <v>76.12443608196034</v>
      </c>
      <c r="AC131" s="4">
        <f t="shared" si="162"/>
        <v>83.342497474880133</v>
      </c>
      <c r="AD131" s="4">
        <f t="shared" si="162"/>
        <v>91.997870558368618</v>
      </c>
      <c r="AE131" s="4">
        <f t="shared" si="162"/>
        <v>95.058441658831839</v>
      </c>
      <c r="AF131" s="4">
        <f t="shared" si="162"/>
        <v>104.76688499566097</v>
      </c>
      <c r="AG131" s="4">
        <f t="shared" si="162"/>
        <v>131.5732022017564</v>
      </c>
      <c r="AI131" s="4">
        <f t="shared" si="163"/>
        <v>1.3242059573030716</v>
      </c>
      <c r="AJ131" s="4">
        <f t="shared" si="163"/>
        <v>0.74610005832420256</v>
      </c>
      <c r="AK131" s="4">
        <f t="shared" si="163"/>
        <v>0.30250551393567804</v>
      </c>
      <c r="AL131" s="4">
        <f t="shared" si="163"/>
        <v>6.8139432501624242E-2</v>
      </c>
      <c r="AM131" s="4">
        <f t="shared" si="163"/>
        <v>0.63453616485607967</v>
      </c>
      <c r="AN131" s="4">
        <f t="shared" si="163"/>
        <v>-0.26743068759566313</v>
      </c>
      <c r="AO131" s="4">
        <f t="shared" si="163"/>
        <v>0.25942801855707387</v>
      </c>
      <c r="AP131" s="4">
        <f t="shared" si="163"/>
        <v>1.3647753811006709</v>
      </c>
      <c r="AQ131" s="4">
        <f t="shared" si="163"/>
        <v>1.652228130716054</v>
      </c>
      <c r="AR131" s="4">
        <f t="shared" si="163"/>
        <v>-1.3744360819603401</v>
      </c>
      <c r="AS131" s="4">
        <f t="shared" si="163"/>
        <v>-0.22549747488012883</v>
      </c>
      <c r="AT131" s="4">
        <f t="shared" si="163"/>
        <v>-1.4648705583686166</v>
      </c>
      <c r="AU131" s="4">
        <f t="shared" si="163"/>
        <v>-2.1914416588318346</v>
      </c>
      <c r="AV131" s="4">
        <f t="shared" si="163"/>
        <v>0.83311500433902097</v>
      </c>
      <c r="AW131" s="4">
        <f t="shared" si="163"/>
        <v>6.1437977982436109</v>
      </c>
      <c r="AY131" s="2">
        <f t="shared" si="154"/>
        <v>40.160999277054948</v>
      </c>
      <c r="AZ131" s="2">
        <f t="shared" si="154"/>
        <v>41.318658227467594</v>
      </c>
      <c r="BA131" s="2">
        <f t="shared" si="154"/>
        <v>40.818339258338966</v>
      </c>
      <c r="BB131" s="2">
        <f t="shared" si="154"/>
        <v>41.32450258714168</v>
      </c>
      <c r="BC131" s="2">
        <f t="shared" si="154"/>
        <v>41.89252756781687</v>
      </c>
      <c r="BD131" s="2">
        <f t="shared" si="154"/>
        <v>42.780155875414309</v>
      </c>
      <c r="BE131" s="2">
        <f t="shared" si="154"/>
        <v>42.804479320528849</v>
      </c>
      <c r="BF131" s="2">
        <f t="shared" si="154"/>
        <v>42.429183176430243</v>
      </c>
      <c r="BG131" s="2">
        <f t="shared" si="154"/>
        <v>43.089552761161421</v>
      </c>
      <c r="BH131" s="2">
        <f t="shared" si="154"/>
        <v>42.167792930839383</v>
      </c>
      <c r="BI131" s="2">
        <f t="shared" si="154"/>
        <v>41.93992325678326</v>
      </c>
      <c r="BJ131" s="2">
        <f t="shared" si="154"/>
        <v>42.691247127768904</v>
      </c>
      <c r="BK131" s="2">
        <f t="shared" si="154"/>
        <v>42.725456684571633</v>
      </c>
      <c r="BL131" s="2">
        <f t="shared" si="154"/>
        <v>43.483836203977567</v>
      </c>
      <c r="BM131" s="2">
        <f t="shared" si="154"/>
        <v>43.796436342402913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70.93483689839573</v>
      </c>
      <c r="DL131" s="2">
        <f t="shared" si="164"/>
        <v>75.711917647058826</v>
      </c>
      <c r="DM131" s="2">
        <f t="shared" si="164"/>
        <v>72.108338695838697</v>
      </c>
      <c r="DN131" s="2">
        <f t="shared" si="164"/>
        <v>71.955972114972113</v>
      </c>
      <c r="DO131" s="2">
        <f t="shared" si="164"/>
        <v>73.668809243697496</v>
      </c>
      <c r="DP131" s="2">
        <f t="shared" si="164"/>
        <v>69.371483869583855</v>
      </c>
      <c r="DQ131" s="2">
        <f t="shared" si="164"/>
        <v>66.926709738309754</v>
      </c>
      <c r="DR131" s="2">
        <f t="shared" si="164"/>
        <v>66.891904761904769</v>
      </c>
      <c r="DS131" s="2">
        <f t="shared" si="164"/>
        <v>69.159258730158726</v>
      </c>
      <c r="DT131" s="2">
        <f t="shared" si="164"/>
        <v>67.221844444444429</v>
      </c>
      <c r="DU131" s="2">
        <f t="shared" si="164"/>
        <v>65.039137505927002</v>
      </c>
      <c r="DV131" s="2">
        <f t="shared" si="164"/>
        <v>67.861725396825406</v>
      </c>
      <c r="DW131" s="2">
        <f t="shared" si="164"/>
        <v>68.150360274560271</v>
      </c>
      <c r="DX131" s="2">
        <f t="shared" si="164"/>
        <v>70.394684873949586</v>
      </c>
      <c r="DY131" s="2">
        <f t="shared" si="164"/>
        <v>72.572878074866324</v>
      </c>
      <c r="EA131" s="2">
        <f t="shared" si="152"/>
        <v>40.098139808174196</v>
      </c>
      <c r="EB131" s="2">
        <f t="shared" si="152"/>
        <v>41.273864930586257</v>
      </c>
      <c r="EC131" s="2">
        <f t="shared" si="152"/>
        <v>40.750636874103705</v>
      </c>
      <c r="ED131" s="2">
        <f t="shared" si="152"/>
        <v>41.255364832385126</v>
      </c>
      <c r="EE131" s="2">
        <f t="shared" si="151"/>
        <v>41.839518773065677</v>
      </c>
      <c r="EF131" s="2">
        <f t="shared" si="151"/>
        <v>42.74086333179298</v>
      </c>
      <c r="EG131" s="2">
        <f t="shared" si="151"/>
        <v>42.774610847966727</v>
      </c>
      <c r="EH131" s="2">
        <f t="shared" si="151"/>
        <v>42.382690400143836</v>
      </c>
      <c r="EI131" s="2">
        <f t="shared" si="151"/>
        <v>43.06910188805908</v>
      </c>
      <c r="EJ131" s="2">
        <f t="shared" si="151"/>
        <v>42.130386974483599</v>
      </c>
      <c r="EK131" s="2">
        <f t="shared" si="151"/>
        <v>41.899418915994204</v>
      </c>
      <c r="EL131" s="2">
        <f t="shared" si="151"/>
        <v>42.658649342316338</v>
      </c>
      <c r="EM131" s="2">
        <f t="shared" si="135"/>
        <v>42.687225231000284</v>
      </c>
      <c r="EN131" s="2">
        <f t="shared" si="135"/>
        <v>43.451374476491509</v>
      </c>
      <c r="EO131" s="2">
        <f t="shared" si="135"/>
        <v>43.754551499835749</v>
      </c>
      <c r="EQ131" s="2">
        <f t="shared" si="165"/>
        <v>40.219141454820807</v>
      </c>
      <c r="ER131" s="2">
        <f t="shared" si="165"/>
        <v>41.094610318384795</v>
      </c>
      <c r="ES131" s="2">
        <f t="shared" si="165"/>
        <v>40.845900834046098</v>
      </c>
      <c r="ET131" s="2">
        <f t="shared" si="165"/>
        <v>41.383495221731735</v>
      </c>
      <c r="EU131" s="2">
        <f t="shared" si="165"/>
        <v>41.81575483016681</v>
      </c>
      <c r="EV131" s="2">
        <f t="shared" si="165"/>
        <v>42.595451429610442</v>
      </c>
      <c r="EW131" s="2">
        <f t="shared" si="165"/>
        <v>42.569584793442161</v>
      </c>
      <c r="EX131" s="2">
        <f t="shared" si="165"/>
        <v>42.335878923263188</v>
      </c>
      <c r="EY131" s="2">
        <f t="shared" si="165"/>
        <v>42.746161968872734</v>
      </c>
      <c r="EZ131" s="2">
        <f t="shared" si="165"/>
        <v>41.994141523712429</v>
      </c>
      <c r="FA131" s="2">
        <f t="shared" si="165"/>
        <v>41.818977399617594</v>
      </c>
      <c r="FB131" s="2">
        <f t="shared" si="165"/>
        <v>42.444497994942523</v>
      </c>
      <c r="FC131" s="2">
        <f t="shared" si="165"/>
        <v>42.551214452162981</v>
      </c>
      <c r="FD131" s="2">
        <f t="shared" si="165"/>
        <v>43.190125047245246</v>
      </c>
      <c r="FE131" s="2">
        <f t="shared" si="165"/>
        <v>43.219229098167077</v>
      </c>
      <c r="FG131" s="2">
        <f t="shared" si="166"/>
        <v>0.99846936886050552</v>
      </c>
      <c r="FH131" s="2">
        <f t="shared" si="166"/>
        <v>0.99824925032008416</v>
      </c>
      <c r="FI131" s="2">
        <f t="shared" si="166"/>
        <v>0.99809247896229425</v>
      </c>
      <c r="FJ131" s="2">
        <f t="shared" si="166"/>
        <v>0.99809375739423545</v>
      </c>
      <c r="FK131" s="2">
        <f t="shared" si="166"/>
        <v>0.99826979264033078</v>
      </c>
      <c r="FL131" s="2">
        <f t="shared" si="166"/>
        <v>0.99806821578181049</v>
      </c>
      <c r="FM131" s="2">
        <f t="shared" si="166"/>
        <v>0.9980412802501526</v>
      </c>
      <c r="FN131" s="2">
        <f t="shared" si="166"/>
        <v>0.99791898294087433</v>
      </c>
      <c r="FO131" s="2">
        <f t="shared" si="166"/>
        <v>0.99794778920744309</v>
      </c>
      <c r="FP131" s="2">
        <f t="shared" si="166"/>
        <v>0.99800428862368895</v>
      </c>
      <c r="FQ131" s="2">
        <f t="shared" si="166"/>
        <v>0.99794257061886205</v>
      </c>
      <c r="FR131" s="2">
        <f t="shared" si="166"/>
        <v>0.99802612380257449</v>
      </c>
      <c r="FS131" s="2">
        <f t="shared" si="166"/>
        <v>0.99811917683384399</v>
      </c>
      <c r="FT131" s="2">
        <f t="shared" si="166"/>
        <v>0.99825307106642791</v>
      </c>
      <c r="FU131" s="2">
        <f t="shared" si="166"/>
        <v>0.99773365209298859</v>
      </c>
      <c r="FW131" s="2">
        <f t="shared" si="156"/>
        <v>0.12941856998884294</v>
      </c>
      <c r="FX131" s="2">
        <f t="shared" si="156"/>
        <v>8.6464234859049555E-2</v>
      </c>
      <c r="FY131" s="2">
        <f t="shared" si="156"/>
        <v>8.2790053247505963E-2</v>
      </c>
      <c r="FZ131" s="2">
        <f t="shared" si="156"/>
        <v>8.2844898745477832E-2</v>
      </c>
      <c r="GA131" s="2">
        <f t="shared" si="156"/>
        <v>8.6790221762664752E-2</v>
      </c>
      <c r="GB131" s="2">
        <f t="shared" si="156"/>
        <v>8.3569973790109317E-2</v>
      </c>
      <c r="GC131" s="2">
        <f t="shared" si="156"/>
        <v>8.5056119209311262E-2</v>
      </c>
      <c r="GD131" s="2">
        <f t="shared" si="156"/>
        <v>9.6372026836291355E-2</v>
      </c>
      <c r="GE131" s="2">
        <f t="shared" si="156"/>
        <v>0.10246992205823449</v>
      </c>
      <c r="GF131" s="2">
        <f t="shared" si="156"/>
        <v>9.2989165462281947E-2</v>
      </c>
      <c r="GG131" s="2">
        <f t="shared" si="156"/>
        <v>8.8312558354571219E-2</v>
      </c>
      <c r="GH131" s="2">
        <f t="shared" si="156"/>
        <v>8.0083392813754858E-2</v>
      </c>
      <c r="GI131" s="2">
        <f t="shared" si="156"/>
        <v>7.1025258322324189E-2</v>
      </c>
      <c r="GJ131" s="2">
        <f t="shared" si="156"/>
        <v>5.5909484876637348E-2</v>
      </c>
      <c r="GK131" s="2">
        <f t="shared" si="156"/>
        <v>4.3763368535862428E-2</v>
      </c>
      <c r="GM131" s="86">
        <f t="shared" si="157"/>
        <v>6.4698849495597263E-105</v>
      </c>
      <c r="GN131" s="86">
        <f t="shared" si="157"/>
        <v>3.675693338783329E-108</v>
      </c>
      <c r="GO131" s="86">
        <f t="shared" si="157"/>
        <v>3.9604042961435239E-146</v>
      </c>
      <c r="GP131" s="86">
        <f t="shared" si="157"/>
        <v>2.9009430846942308E-188</v>
      </c>
      <c r="GQ131" s="86">
        <f t="shared" si="157"/>
        <v>9.2032402995723843E-219</v>
      </c>
      <c r="GR131" s="86">
        <f t="shared" si="157"/>
        <v>2.714812566202605E-263</v>
      </c>
      <c r="GS131" s="86">
        <f t="shared" si="157"/>
        <v>1.1675062503350372E-252</v>
      </c>
      <c r="GT131" s="86">
        <f t="shared" si="157"/>
        <v>6.2310916305132575E-220</v>
      </c>
      <c r="GU131" s="86">
        <f t="shared" si="157"/>
        <v>7.6575981773864441E-203</v>
      </c>
      <c r="GV131" s="86">
        <f t="shared" si="157"/>
        <v>1.7902250904022073E-176</v>
      </c>
      <c r="GW131" s="86">
        <f t="shared" si="157"/>
        <v>7.075490796626776E-184</v>
      </c>
      <c r="GX131" s="86">
        <f t="shared" si="157"/>
        <v>2.104589384768433E-175</v>
      </c>
      <c r="GY131" s="86">
        <f t="shared" si="157"/>
        <v>1.7816692274886004E-161</v>
      </c>
      <c r="GZ131" s="86">
        <f t="shared" si="157"/>
        <v>1.0227998692641507E-142</v>
      </c>
      <c r="HA131" s="86">
        <f t="shared" si="157"/>
        <v>2.1305417102648911E-167</v>
      </c>
      <c r="HC131" s="86">
        <f t="shared" si="153"/>
        <v>5.2134861103633008E-45</v>
      </c>
      <c r="HD131" s="86">
        <f t="shared" si="153"/>
        <v>3.4146551682244458E-46</v>
      </c>
      <c r="HE131" s="86">
        <f t="shared" si="153"/>
        <v>3.9874264150455938E-62</v>
      </c>
      <c r="HF131" s="86">
        <f t="shared" si="153"/>
        <v>2.8401641901343138E-79</v>
      </c>
      <c r="HG131" s="86">
        <f t="shared" si="153"/>
        <v>9.8325020606716466E-103</v>
      </c>
      <c r="HH131" s="86">
        <f t="shared" si="153"/>
        <v>1.186119655830371E-130</v>
      </c>
      <c r="HI131" s="86">
        <f t="shared" si="153"/>
        <v>1.8339600225738514E-129</v>
      </c>
      <c r="HJ131" s="86">
        <f t="shared" si="153"/>
        <v>1.0619929782497067E-124</v>
      </c>
      <c r="HK131" s="86">
        <f t="shared" si="153"/>
        <v>1.4544786340935297E-101</v>
      </c>
      <c r="HL131" s="86">
        <f t="shared" si="161"/>
        <v>7.8528850294999164E-82</v>
      </c>
      <c r="HM131" s="86">
        <f t="shared" si="161"/>
        <v>1.0740880879300418E-89</v>
      </c>
      <c r="HN131" s="86">
        <f t="shared" si="161"/>
        <v>8.411609238918491E-83</v>
      </c>
      <c r="HO131" s="86">
        <f t="shared" si="161"/>
        <v>6.5001166262942055E-70</v>
      </c>
      <c r="HP131" s="86">
        <f t="shared" si="161"/>
        <v>4.9940829470840537E-55</v>
      </c>
      <c r="HQ131" s="86">
        <f t="shared" si="161"/>
        <v>1.0109440690505726E-75</v>
      </c>
      <c r="HS131" s="86">
        <f t="shared" si="158"/>
        <v>0.37281162713351501</v>
      </c>
      <c r="HT131" s="86">
        <f t="shared" si="158"/>
        <v>0.54280034685542589</v>
      </c>
      <c r="HU131" s="86">
        <f t="shared" si="158"/>
        <v>0.54964962318059085</v>
      </c>
      <c r="HV131" s="86">
        <f t="shared" si="158"/>
        <v>0.54743927083990196</v>
      </c>
      <c r="HW131" s="86">
        <f t="shared" si="158"/>
        <v>0.54787222132578661</v>
      </c>
      <c r="HX131" s="86">
        <f t="shared" si="158"/>
        <v>0.55121330671772317</v>
      </c>
      <c r="HY131" s="86">
        <f t="shared" si="158"/>
        <v>0.55164975952867179</v>
      </c>
      <c r="HZ131" s="86">
        <f t="shared" si="158"/>
        <v>0.48051915774852477</v>
      </c>
      <c r="IA131" s="86">
        <f t="shared" si="158"/>
        <v>0.41869253838198495</v>
      </c>
      <c r="IB131" s="86">
        <f t="shared" si="158"/>
        <v>0.52902092871666839</v>
      </c>
      <c r="IC131" s="86">
        <f t="shared" si="158"/>
        <v>0.55023961547532296</v>
      </c>
      <c r="ID131" s="86">
        <f t="shared" si="158"/>
        <v>0.54014345406918363</v>
      </c>
      <c r="IE131" s="86">
        <f t="shared" si="158"/>
        <v>0.45476048559525195</v>
      </c>
      <c r="IF131" s="86">
        <f t="shared" si="158"/>
        <v>0.41714160438398667</v>
      </c>
      <c r="IG131" s="86">
        <f t="shared" si="158"/>
        <v>0.33933973066012535</v>
      </c>
      <c r="II131" s="86">
        <f t="shared" si="159"/>
        <v>5.2488043927590431E-11</v>
      </c>
      <c r="IJ131" s="86">
        <f t="shared" si="159"/>
        <v>3.0206490002378526E-17</v>
      </c>
      <c r="IK131" s="86">
        <f t="shared" si="159"/>
        <v>2.5057160762598011E-20</v>
      </c>
      <c r="IL131" s="86">
        <f t="shared" si="159"/>
        <v>5.1005833129081427E-21</v>
      </c>
      <c r="IM131" s="86">
        <f t="shared" si="159"/>
        <v>1.1116906210030732E-19</v>
      </c>
      <c r="IN131" s="86">
        <f t="shared" si="159"/>
        <v>1.1375391969573657E-22</v>
      </c>
      <c r="IO131" s="86">
        <f t="shared" si="159"/>
        <v>1.9709574966366185E-22</v>
      </c>
      <c r="IP131" s="86">
        <f t="shared" si="159"/>
        <v>8.7533679625444862E-22</v>
      </c>
      <c r="IQ131" s="86">
        <f t="shared" si="159"/>
        <v>1.7127405098034186E-20</v>
      </c>
      <c r="IR131" s="86">
        <f t="shared" si="159"/>
        <v>1.569291234480885E-20</v>
      </c>
      <c r="IS131" s="86">
        <f t="shared" si="159"/>
        <v>1.0926700338465375E-21</v>
      </c>
      <c r="IT131" s="86">
        <f t="shared" si="159"/>
        <v>3.0558334710999219E-22</v>
      </c>
      <c r="IU131" s="86">
        <f t="shared" si="159"/>
        <v>1.9787256701789386E-22</v>
      </c>
      <c r="IV131" s="86">
        <f t="shared" si="159"/>
        <v>1.4092768560665614E-13</v>
      </c>
      <c r="IW131" s="86">
        <f t="shared" si="159"/>
        <v>1.4872993135423631E-8</v>
      </c>
      <c r="IY131" s="86">
        <f t="shared" si="160"/>
        <v>0.37281162718600308</v>
      </c>
      <c r="IZ131" s="86">
        <f t="shared" si="160"/>
        <v>0.54280034685542589</v>
      </c>
      <c r="JA131" s="86">
        <f t="shared" si="160"/>
        <v>0.54964962318059085</v>
      </c>
      <c r="JB131" s="86">
        <f t="shared" si="160"/>
        <v>0.54743927083990196</v>
      </c>
      <c r="JC131" s="86">
        <f t="shared" si="160"/>
        <v>0.54787222132578661</v>
      </c>
      <c r="JD131" s="86">
        <f t="shared" si="160"/>
        <v>0.55121330671772317</v>
      </c>
      <c r="JE131" s="86">
        <f t="shared" si="160"/>
        <v>0.55164975952867179</v>
      </c>
      <c r="JF131" s="86">
        <f t="shared" si="160"/>
        <v>0.48051915774852477</v>
      </c>
      <c r="JG131" s="86">
        <f t="shared" si="160"/>
        <v>0.41869253838198495</v>
      </c>
      <c r="JH131" s="86">
        <f t="shared" si="160"/>
        <v>0.52902092871666839</v>
      </c>
      <c r="JI131" s="86">
        <f t="shared" si="160"/>
        <v>0.55023961547532296</v>
      </c>
      <c r="JJ131" s="86">
        <f t="shared" si="160"/>
        <v>0.54014345406918363</v>
      </c>
      <c r="JK131" s="86">
        <f t="shared" si="160"/>
        <v>0.45476048559525195</v>
      </c>
      <c r="JL131" s="86">
        <f t="shared" si="160"/>
        <v>0.41714160438412762</v>
      </c>
      <c r="JM131" s="86">
        <f t="shared" si="160"/>
        <v>0.33933974553311846</v>
      </c>
    </row>
    <row r="132" spans="2:273" x14ac:dyDescent="0.25">
      <c r="B132" s="2">
        <v>105</v>
      </c>
      <c r="C132" s="37">
        <v>41.031999999999996</v>
      </c>
      <c r="D132" s="37">
        <v>45.805999999999997</v>
      </c>
      <c r="E132" s="37">
        <v>48.774000000000001</v>
      </c>
      <c r="F132" s="37">
        <v>55.667000000000002</v>
      </c>
      <c r="G132" s="37">
        <v>56.65</v>
      </c>
      <c r="H132" s="37">
        <v>63.832999999999998</v>
      </c>
      <c r="I132" s="37">
        <v>64.900000000000006</v>
      </c>
      <c r="J132" s="37">
        <v>57.267000000000003</v>
      </c>
      <c r="K132" s="37">
        <v>53.383000000000003</v>
      </c>
      <c r="L132" s="37">
        <v>64.382999999999996</v>
      </c>
      <c r="M132" s="37">
        <v>73.650000000000006</v>
      </c>
      <c r="N132" s="37">
        <v>83.632999999999996</v>
      </c>
      <c r="O132" s="37">
        <v>93.417000000000002</v>
      </c>
      <c r="P132" s="37">
        <v>110.18300000000001</v>
      </c>
      <c r="Q132" s="37">
        <v>147.28299999999999</v>
      </c>
      <c r="S132" s="4">
        <f t="shared" si="162"/>
        <v>40.444520231936423</v>
      </c>
      <c r="T132" s="4">
        <f t="shared" si="162"/>
        <v>45.454134295962554</v>
      </c>
      <c r="U132" s="4">
        <f t="shared" si="162"/>
        <v>49.518811016106852</v>
      </c>
      <c r="V132" s="4">
        <f t="shared" si="162"/>
        <v>56.64871851570139</v>
      </c>
      <c r="W132" s="4">
        <f t="shared" si="162"/>
        <v>56.839807756861383</v>
      </c>
      <c r="X132" s="4">
        <f t="shared" si="162"/>
        <v>63.110844604430767</v>
      </c>
      <c r="Y132" s="4">
        <f t="shared" si="162"/>
        <v>64.489428869995066</v>
      </c>
      <c r="Z132" s="4">
        <f t="shared" si="162"/>
        <v>55.579108106506787</v>
      </c>
      <c r="AA132" s="4">
        <f t="shared" si="162"/>
        <v>52.736007599192426</v>
      </c>
      <c r="AB132" s="4">
        <f t="shared" si="162"/>
        <v>64.399950042064731</v>
      </c>
      <c r="AC132" s="4">
        <f t="shared" si="162"/>
        <v>72.191032805055059</v>
      </c>
      <c r="AD132" s="4">
        <f t="shared" si="162"/>
        <v>84.249997806910812</v>
      </c>
      <c r="AE132" s="4">
        <f t="shared" si="162"/>
        <v>95.457680288657102</v>
      </c>
      <c r="AF132" s="4">
        <f t="shared" si="162"/>
        <v>110.43045862014712</v>
      </c>
      <c r="AG132" s="4">
        <f t="shared" si="162"/>
        <v>142.8030879337868</v>
      </c>
      <c r="AI132" s="4">
        <f t="shared" si="163"/>
        <v>0.58747976806357372</v>
      </c>
      <c r="AJ132" s="4">
        <f t="shared" si="163"/>
        <v>0.35186570403744355</v>
      </c>
      <c r="AK132" s="4">
        <f t="shared" si="163"/>
        <v>-0.7448110161068513</v>
      </c>
      <c r="AL132" s="4">
        <f t="shared" si="163"/>
        <v>-0.98171851570138813</v>
      </c>
      <c r="AM132" s="4">
        <f t="shared" si="163"/>
        <v>-0.18980775686138429</v>
      </c>
      <c r="AN132" s="4">
        <f t="shared" si="163"/>
        <v>0.72215539556923147</v>
      </c>
      <c r="AO132" s="4">
        <f t="shared" si="163"/>
        <v>0.41057113000493928</v>
      </c>
      <c r="AP132" s="4">
        <f t="shared" si="163"/>
        <v>1.6878918934932159</v>
      </c>
      <c r="AQ132" s="4">
        <f t="shared" si="163"/>
        <v>0.64699240080757647</v>
      </c>
      <c r="AR132" s="4">
        <f t="shared" si="163"/>
        <v>-1.6950042064735271E-2</v>
      </c>
      <c r="AS132" s="4">
        <f t="shared" si="163"/>
        <v>1.4589671949449468</v>
      </c>
      <c r="AT132" s="4">
        <f t="shared" si="163"/>
        <v>-0.61699780691081685</v>
      </c>
      <c r="AU132" s="4">
        <f t="shared" si="163"/>
        <v>-2.0406802886571</v>
      </c>
      <c r="AV132" s="4">
        <f t="shared" si="163"/>
        <v>-0.24745862014711406</v>
      </c>
      <c r="AW132" s="4">
        <f t="shared" si="163"/>
        <v>4.4799120662131884</v>
      </c>
      <c r="AY132" s="2">
        <f t="shared" si="154"/>
        <v>40.039326915307491</v>
      </c>
      <c r="AZ132" s="2">
        <f t="shared" si="154"/>
        <v>41.18902548511047</v>
      </c>
      <c r="BA132" s="2">
        <f t="shared" si="154"/>
        <v>40.688609949122984</v>
      </c>
      <c r="BB132" s="2">
        <f t="shared" si="154"/>
        <v>41.167901349634874</v>
      </c>
      <c r="BC132" s="2">
        <f t="shared" si="154"/>
        <v>41.755804017265291</v>
      </c>
      <c r="BD132" s="2">
        <f t="shared" si="154"/>
        <v>42.645872963795561</v>
      </c>
      <c r="BE132" s="2">
        <f t="shared" si="154"/>
        <v>42.668659173199622</v>
      </c>
      <c r="BF132" s="2">
        <f t="shared" si="154"/>
        <v>42.270664817592682</v>
      </c>
      <c r="BG132" s="2">
        <f t="shared" si="154"/>
        <v>42.971485115701505</v>
      </c>
      <c r="BH132" s="2">
        <f t="shared" si="154"/>
        <v>42.011238371685067</v>
      </c>
      <c r="BI132" s="2">
        <f t="shared" si="154"/>
        <v>41.791385386904786</v>
      </c>
      <c r="BJ132" s="2">
        <f t="shared" si="154"/>
        <v>42.540614742644031</v>
      </c>
      <c r="BK132" s="2">
        <f t="shared" si="154"/>
        <v>42.567003164235473</v>
      </c>
      <c r="BL132" s="2">
        <f t="shared" si="154"/>
        <v>43.339638272242063</v>
      </c>
      <c r="BM132" s="2">
        <f t="shared" si="154"/>
        <v>43.643611636193931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71.143818516042785</v>
      </c>
      <c r="DL132" s="2">
        <f t="shared" si="164"/>
        <v>75.942547899159663</v>
      </c>
      <c r="DM132" s="2">
        <f t="shared" si="164"/>
        <v>72.305537537537546</v>
      </c>
      <c r="DN132" s="2">
        <f t="shared" si="164"/>
        <v>72.142971471471469</v>
      </c>
      <c r="DO132" s="2">
        <f t="shared" si="164"/>
        <v>73.867673389355758</v>
      </c>
      <c r="DP132" s="2">
        <f t="shared" si="164"/>
        <v>69.506087087087081</v>
      </c>
      <c r="DQ132" s="2">
        <f t="shared" si="164"/>
        <v>67.032168168168184</v>
      </c>
      <c r="DR132" s="2">
        <f t="shared" si="164"/>
        <v>67.009091876750702</v>
      </c>
      <c r="DS132" s="2">
        <f t="shared" si="164"/>
        <v>69.293934920634911</v>
      </c>
      <c r="DT132" s="2">
        <f t="shared" si="164"/>
        <v>67.345111111111095</v>
      </c>
      <c r="DU132" s="2">
        <f t="shared" si="164"/>
        <v>65.148344950213385</v>
      </c>
      <c r="DV132" s="2">
        <f t="shared" si="164"/>
        <v>67.991111111111124</v>
      </c>
      <c r="DW132" s="2">
        <f t="shared" si="164"/>
        <v>68.277088588588583</v>
      </c>
      <c r="DX132" s="2">
        <f t="shared" si="164"/>
        <v>70.56052492997199</v>
      </c>
      <c r="DY132" s="2">
        <f t="shared" si="164"/>
        <v>72.817932620320875</v>
      </c>
      <c r="EA132" s="2">
        <f t="shared" si="152"/>
        <v>39.977640917077103</v>
      </c>
      <c r="EB132" s="2">
        <f t="shared" si="152"/>
        <v>41.1521860907242</v>
      </c>
      <c r="EC132" s="2">
        <f t="shared" si="152"/>
        <v>40.624156274616745</v>
      </c>
      <c r="ED132" s="2">
        <f t="shared" si="152"/>
        <v>41.101181948965802</v>
      </c>
      <c r="EE132" s="2">
        <f t="shared" si="151"/>
        <v>41.707420763926407</v>
      </c>
      <c r="EF132" s="2">
        <f t="shared" si="151"/>
        <v>42.612788470425137</v>
      </c>
      <c r="EG132" s="2">
        <f t="shared" si="151"/>
        <v>42.645634530961182</v>
      </c>
      <c r="EH132" s="2">
        <f t="shared" si="151"/>
        <v>42.228872226323588</v>
      </c>
      <c r="EI132" s="2">
        <f t="shared" si="151"/>
        <v>42.961054573298654</v>
      </c>
      <c r="EJ132" s="2">
        <f t="shared" si="151"/>
        <v>41.980015202916164</v>
      </c>
      <c r="EK132" s="2">
        <f t="shared" si="151"/>
        <v>41.755886497851179</v>
      </c>
      <c r="EL132" s="2">
        <f t="shared" si="151"/>
        <v>42.515119987167154</v>
      </c>
      <c r="EM132" s="2">
        <f t="shared" si="135"/>
        <v>42.534325506643839</v>
      </c>
      <c r="EN132" s="2">
        <f t="shared" si="135"/>
        <v>43.313467204003686</v>
      </c>
      <c r="EO132" s="2">
        <f t="shared" si="135"/>
        <v>43.609719663389868</v>
      </c>
      <c r="EQ132" s="2">
        <f t="shared" si="165"/>
        <v>40.107309415055056</v>
      </c>
      <c r="ER132" s="2">
        <f t="shared" si="165"/>
        <v>40.9530937196661</v>
      </c>
      <c r="ES132" s="2">
        <f t="shared" si="165"/>
        <v>40.727744465459558</v>
      </c>
      <c r="ET132" s="2">
        <f t="shared" si="165"/>
        <v>41.242594955477756</v>
      </c>
      <c r="EU132" s="2">
        <f t="shared" si="165"/>
        <v>41.682283174271141</v>
      </c>
      <c r="EV132" s="2">
        <f t="shared" si="165"/>
        <v>42.455423979709522</v>
      </c>
      <c r="EW132" s="2">
        <f t="shared" si="165"/>
        <v>42.423519496022564</v>
      </c>
      <c r="EX132" s="2">
        <f t="shared" si="165"/>
        <v>42.178759209484369</v>
      </c>
      <c r="EY132" s="2">
        <f t="shared" si="165"/>
        <v>42.611734620150798</v>
      </c>
      <c r="EZ132" s="2">
        <f t="shared" si="165"/>
        <v>41.832052572778224</v>
      </c>
      <c r="FA132" s="2">
        <f t="shared" si="165"/>
        <v>41.668372648183563</v>
      </c>
      <c r="FB132" s="2">
        <f t="shared" si="165"/>
        <v>42.281291313509932</v>
      </c>
      <c r="FC132" s="2">
        <f t="shared" si="165"/>
        <v>42.385813992643449</v>
      </c>
      <c r="FD132" s="2">
        <f t="shared" si="165"/>
        <v>43.030626434074733</v>
      </c>
      <c r="FE132" s="2">
        <f t="shared" si="165"/>
        <v>43.055316322548251</v>
      </c>
      <c r="FG132" s="2">
        <f t="shared" si="166"/>
        <v>0.99860385977902744</v>
      </c>
      <c r="FH132" s="2">
        <f t="shared" si="166"/>
        <v>0.99840305130977125</v>
      </c>
      <c r="FI132" s="2">
        <f t="shared" si="166"/>
        <v>0.99826002809838454</v>
      </c>
      <c r="FJ132" s="2">
        <f t="shared" si="166"/>
        <v>0.99826119443352623</v>
      </c>
      <c r="FK132" s="2">
        <f t="shared" si="166"/>
        <v>0.99842179186804203</v>
      </c>
      <c r="FL132" s="2">
        <f t="shared" si="166"/>
        <v>0.99823789233757576</v>
      </c>
      <c r="FM132" s="2">
        <f t="shared" si="166"/>
        <v>0.99821331842926597</v>
      </c>
      <c r="FN132" s="2">
        <f t="shared" si="166"/>
        <v>0.998101742301026</v>
      </c>
      <c r="FO132" s="2">
        <f t="shared" si="166"/>
        <v>0.99812802348543062</v>
      </c>
      <c r="FP132" s="2">
        <f t="shared" si="166"/>
        <v>0.99817956992329315</v>
      </c>
      <c r="FQ132" s="2">
        <f t="shared" si="166"/>
        <v>0.99812326235459126</v>
      </c>
      <c r="FR132" s="2">
        <f t="shared" si="166"/>
        <v>0.99819949080048598</v>
      </c>
      <c r="FS132" s="2">
        <f t="shared" si="166"/>
        <v>0.99828438496490191</v>
      </c>
      <c r="FT132" s="2">
        <f t="shared" si="166"/>
        <v>0.99840653694449988</v>
      </c>
      <c r="FU132" s="2">
        <f t="shared" si="166"/>
        <v>0.99793265388519237</v>
      </c>
      <c r="FW132" s="2">
        <f t="shared" si="156"/>
        <v>0.14015465925726334</v>
      </c>
      <c r="FX132" s="2">
        <f t="shared" si="156"/>
        <v>9.4021826335203451E-2</v>
      </c>
      <c r="FY132" s="2">
        <f t="shared" si="156"/>
        <v>9.0058154587801212E-2</v>
      </c>
      <c r="FZ132" s="2">
        <f t="shared" si="156"/>
        <v>9.0117341879413476E-2</v>
      </c>
      <c r="GA132" s="2">
        <f t="shared" si="156"/>
        <v>9.4373363274952146E-2</v>
      </c>
      <c r="GB132" s="2">
        <f t="shared" si="156"/>
        <v>9.0899758419537402E-2</v>
      </c>
      <c r="GC132" s="2">
        <f t="shared" si="156"/>
        <v>9.2503094132839137E-2</v>
      </c>
      <c r="GD132" s="2">
        <f t="shared" si="156"/>
        <v>0.10469638021264614</v>
      </c>
      <c r="GE132" s="2">
        <f t="shared" si="156"/>
        <v>0.11125614445471946</v>
      </c>
      <c r="GF132" s="2">
        <f t="shared" si="156"/>
        <v>0.10105399388335236</v>
      </c>
      <c r="GG132" s="2">
        <f t="shared" si="156"/>
        <v>9.6014726520597754E-2</v>
      </c>
      <c r="GH132" s="2">
        <f t="shared" si="156"/>
        <v>8.7136451615824423E-2</v>
      </c>
      <c r="GI132" s="2">
        <f t="shared" si="156"/>
        <v>7.7347631084640933E-2</v>
      </c>
      <c r="GJ132" s="2">
        <f t="shared" si="156"/>
        <v>6.0974631144470257E-2</v>
      </c>
      <c r="GK132" s="2">
        <f t="shared" si="156"/>
        <v>4.7783826000590925E-2</v>
      </c>
      <c r="GM132" s="86">
        <f t="shared" si="157"/>
        <v>3.9149474595252588E-109</v>
      </c>
      <c r="GN132" s="86">
        <f t="shared" si="157"/>
        <v>1.6267866001133081E-112</v>
      </c>
      <c r="GO132" s="86">
        <f t="shared" si="157"/>
        <v>5.3577418341415889E-152</v>
      </c>
      <c r="GP132" s="86">
        <f t="shared" si="157"/>
        <v>7.8763169370542669E-196</v>
      </c>
      <c r="GQ132" s="86">
        <f t="shared" si="157"/>
        <v>2.0255517924125383E-227</v>
      </c>
      <c r="GR132" s="86">
        <f t="shared" si="157"/>
        <v>9.3639831455005288E-274</v>
      </c>
      <c r="GS132" s="86">
        <f t="shared" si="157"/>
        <v>1.0089251710829094E-262</v>
      </c>
      <c r="GT132" s="86">
        <f t="shared" si="157"/>
        <v>1.362487427651742E-228</v>
      </c>
      <c r="GU132" s="86">
        <f t="shared" si="157"/>
        <v>7.5502710605283525E-211</v>
      </c>
      <c r="GV132" s="86">
        <f t="shared" si="157"/>
        <v>1.7161434529173546E-183</v>
      </c>
      <c r="GW132" s="86">
        <f t="shared" si="157"/>
        <v>3.3413499515973938E-191</v>
      </c>
      <c r="GX132" s="86">
        <f t="shared" si="157"/>
        <v>2.3460377151167772E-182</v>
      </c>
      <c r="GY132" s="86">
        <f t="shared" si="157"/>
        <v>6.3377874441105509E-168</v>
      </c>
      <c r="GZ132" s="86">
        <f t="shared" si="157"/>
        <v>2.1664111155234303E-148</v>
      </c>
      <c r="HA132" s="86">
        <f t="shared" si="157"/>
        <v>5.1499581169864501E-174</v>
      </c>
      <c r="HC132" s="86">
        <f t="shared" si="153"/>
        <v>5.8219057240921884E-48</v>
      </c>
      <c r="HD132" s="86">
        <f t="shared" si="153"/>
        <v>3.3279170972889087E-49</v>
      </c>
      <c r="HE132" s="86">
        <f t="shared" si="153"/>
        <v>3.9049827086768408E-66</v>
      </c>
      <c r="HF132" s="86">
        <f t="shared" si="153"/>
        <v>2.109886919851442E-84</v>
      </c>
      <c r="HG132" s="86">
        <f t="shared" si="153"/>
        <v>2.9289405730617446E-109</v>
      </c>
      <c r="HH132" s="86">
        <f t="shared" si="153"/>
        <v>5.8821351618399102E-139</v>
      </c>
      <c r="HI132" s="86">
        <f t="shared" si="153"/>
        <v>1.0747904572621813E-137</v>
      </c>
      <c r="HJ132" s="86">
        <f t="shared" si="153"/>
        <v>2.1152686975922628E-132</v>
      </c>
      <c r="HK132" s="86">
        <f t="shared" si="153"/>
        <v>8.6644452356298632E-108</v>
      </c>
      <c r="HL132" s="86">
        <f t="shared" si="161"/>
        <v>5.8248139905010406E-87</v>
      </c>
      <c r="HM132" s="86">
        <f t="shared" si="161"/>
        <v>2.1102611989377524E-95</v>
      </c>
      <c r="HN132" s="86">
        <f t="shared" si="161"/>
        <v>4.2883216158037936E-88</v>
      </c>
      <c r="HO132" s="86">
        <f t="shared" si="161"/>
        <v>1.5721743834250401E-74</v>
      </c>
      <c r="HP132" s="86">
        <f t="shared" si="161"/>
        <v>1.175107205534251E-58</v>
      </c>
      <c r="HQ132" s="86">
        <f t="shared" si="161"/>
        <v>1.1529120515291115E-80</v>
      </c>
      <c r="HS132" s="86">
        <f t="shared" si="158"/>
        <v>0.24855529808633622</v>
      </c>
      <c r="HT132" s="86">
        <f t="shared" si="158"/>
        <v>0.47419844184075105</v>
      </c>
      <c r="HU132" s="86">
        <f t="shared" si="158"/>
        <v>0.4919706557681427</v>
      </c>
      <c r="HV132" s="86">
        <f t="shared" si="158"/>
        <v>0.53246116959750134</v>
      </c>
      <c r="HW132" s="86">
        <f t="shared" si="158"/>
        <v>0.48347587514291029</v>
      </c>
      <c r="HX132" s="86">
        <f t="shared" si="158"/>
        <v>0.51458810029822299</v>
      </c>
      <c r="HY132" s="86">
        <f t="shared" si="158"/>
        <v>0.50498379420961137</v>
      </c>
      <c r="HZ132" s="86">
        <f t="shared" si="158"/>
        <v>0.33972690460890898</v>
      </c>
      <c r="IA132" s="86">
        <f t="shared" si="158"/>
        <v>0.26583156666039126</v>
      </c>
      <c r="IB132" s="86">
        <f t="shared" si="158"/>
        <v>0.42665712513760262</v>
      </c>
      <c r="IC132" s="86">
        <f t="shared" si="158"/>
        <v>0.48897152690384926</v>
      </c>
      <c r="ID132" s="86">
        <f t="shared" si="158"/>
        <v>0.54217974613467823</v>
      </c>
      <c r="IE132" s="86">
        <f t="shared" si="158"/>
        <v>0.53121466771088433</v>
      </c>
      <c r="IF132" s="86">
        <f t="shared" si="158"/>
        <v>0.50682523453089345</v>
      </c>
      <c r="IG132" s="86">
        <f t="shared" si="158"/>
        <v>0.41398302850691943</v>
      </c>
      <c r="II132" s="86">
        <f t="shared" si="159"/>
        <v>4.1963150497063003E-10</v>
      </c>
      <c r="IJ132" s="86">
        <f t="shared" si="159"/>
        <v>4.8253519325401665E-16</v>
      </c>
      <c r="IK132" s="86">
        <f t="shared" si="159"/>
        <v>6.4234206468039182E-19</v>
      </c>
      <c r="IL132" s="86">
        <f t="shared" si="159"/>
        <v>1.4731770244553129E-19</v>
      </c>
      <c r="IM132" s="86">
        <f t="shared" si="159"/>
        <v>2.7288809308088276E-18</v>
      </c>
      <c r="IN132" s="86">
        <f t="shared" si="159"/>
        <v>4.4218856457308596E-21</v>
      </c>
      <c r="IO132" s="86">
        <f t="shared" si="159"/>
        <v>7.5679737172650214E-21</v>
      </c>
      <c r="IP132" s="86">
        <f t="shared" si="159"/>
        <v>3.7156881694854618E-20</v>
      </c>
      <c r="IQ132" s="86">
        <f t="shared" si="159"/>
        <v>6.3886984069766967E-19</v>
      </c>
      <c r="IR132" s="86">
        <f t="shared" si="159"/>
        <v>4.9848714039919235E-19</v>
      </c>
      <c r="IS132" s="86">
        <f t="shared" si="159"/>
        <v>3.9193092582586691E-20</v>
      </c>
      <c r="IT132" s="86">
        <f t="shared" si="159"/>
        <v>1.0319588068916697E-20</v>
      </c>
      <c r="IU132" s="86">
        <f t="shared" si="159"/>
        <v>5.7843930570453634E-21</v>
      </c>
      <c r="IV132" s="86">
        <f t="shared" si="159"/>
        <v>8.3999542406339783E-13</v>
      </c>
      <c r="IW132" s="86">
        <f t="shared" si="159"/>
        <v>3.9313555246053394E-8</v>
      </c>
      <c r="IY132" s="86">
        <f t="shared" si="160"/>
        <v>0.24855529850596772</v>
      </c>
      <c r="IZ132" s="86">
        <f t="shared" si="160"/>
        <v>0.47419844184075155</v>
      </c>
      <c r="JA132" s="86">
        <f t="shared" si="160"/>
        <v>0.4919706557681427</v>
      </c>
      <c r="JB132" s="86">
        <f t="shared" si="160"/>
        <v>0.53246116959750134</v>
      </c>
      <c r="JC132" s="86">
        <f t="shared" si="160"/>
        <v>0.48347587514291029</v>
      </c>
      <c r="JD132" s="86">
        <f t="shared" si="160"/>
        <v>0.51458810029822299</v>
      </c>
      <c r="JE132" s="86">
        <f t="shared" si="160"/>
        <v>0.50498379420961137</v>
      </c>
      <c r="JF132" s="86">
        <f t="shared" si="160"/>
        <v>0.33972690460890898</v>
      </c>
      <c r="JG132" s="86">
        <f t="shared" si="160"/>
        <v>0.26583156666039126</v>
      </c>
      <c r="JH132" s="86">
        <f t="shared" si="160"/>
        <v>0.42665712513760262</v>
      </c>
      <c r="JI132" s="86">
        <f t="shared" si="160"/>
        <v>0.48897152690384926</v>
      </c>
      <c r="JJ132" s="86">
        <f t="shared" si="160"/>
        <v>0.54217974613467823</v>
      </c>
      <c r="JK132" s="86">
        <f t="shared" si="160"/>
        <v>0.53121466771088433</v>
      </c>
      <c r="JL132" s="86">
        <f t="shared" si="160"/>
        <v>0.50682523453173345</v>
      </c>
      <c r="JM132" s="86">
        <f t="shared" si="160"/>
        <v>0.41398306782047467</v>
      </c>
    </row>
    <row r="133" spans="2:273" x14ac:dyDescent="0.25">
      <c r="B133" s="2">
        <v>106</v>
      </c>
      <c r="C133" s="37">
        <v>40.305999999999997</v>
      </c>
      <c r="D133" s="37">
        <v>44.225999999999999</v>
      </c>
      <c r="E133" s="37">
        <v>44.935000000000002</v>
      </c>
      <c r="F133" s="37">
        <v>49.616999999999997</v>
      </c>
      <c r="G133" s="37">
        <v>49.832999999999998</v>
      </c>
      <c r="H133" s="37">
        <v>55.767000000000003</v>
      </c>
      <c r="I133" s="37">
        <v>56.832999999999998</v>
      </c>
      <c r="J133" s="37">
        <v>48.817</v>
      </c>
      <c r="K133" s="37">
        <v>46.667000000000002</v>
      </c>
      <c r="L133" s="37">
        <v>53.75</v>
      </c>
      <c r="M133" s="37">
        <v>61.5</v>
      </c>
      <c r="N133" s="37">
        <v>72.816999999999993</v>
      </c>
      <c r="O133" s="37">
        <v>89.233000000000004</v>
      </c>
      <c r="P133" s="37">
        <v>110.717</v>
      </c>
      <c r="Q133" s="37">
        <v>153.88300000000001</v>
      </c>
      <c r="S133" s="4">
        <f t="shared" si="162"/>
        <v>40.104070688668997</v>
      </c>
      <c r="T133" s="4">
        <f t="shared" si="162"/>
        <v>43.716661973121326</v>
      </c>
      <c r="U133" s="4">
        <f t="shared" si="162"/>
        <v>46.030546314212785</v>
      </c>
      <c r="V133" s="4">
        <f t="shared" si="162"/>
        <v>51.556784562484438</v>
      </c>
      <c r="W133" s="4">
        <f t="shared" si="162"/>
        <v>50.781543596571737</v>
      </c>
      <c r="X133" s="4">
        <f t="shared" si="162"/>
        <v>55.410740451340033</v>
      </c>
      <c r="Y133" s="4">
        <f t="shared" si="162"/>
        <v>55.930164311820484</v>
      </c>
      <c r="Z133" s="4">
        <f t="shared" si="162"/>
        <v>47.888027453366455</v>
      </c>
      <c r="AA133" s="4">
        <f t="shared" si="162"/>
        <v>46.57996531174625</v>
      </c>
      <c r="AB133" s="4">
        <f t="shared" si="162"/>
        <v>53.637775430854894</v>
      </c>
      <c r="AC133" s="4">
        <f t="shared" si="162"/>
        <v>59.632119247951621</v>
      </c>
      <c r="AD133" s="4">
        <f t="shared" si="162"/>
        <v>71.725167787592852</v>
      </c>
      <c r="AE133" s="4">
        <f t="shared" si="162"/>
        <v>89.021194776713955</v>
      </c>
      <c r="AF133" s="4">
        <f t="shared" si="162"/>
        <v>111.41524673266595</v>
      </c>
      <c r="AG133" s="4">
        <f t="shared" si="162"/>
        <v>152.71170244911283</v>
      </c>
      <c r="AI133" s="4">
        <f t="shared" si="163"/>
        <v>0.20192931133099989</v>
      </c>
      <c r="AJ133" s="4">
        <f t="shared" si="163"/>
        <v>0.50933802687867313</v>
      </c>
      <c r="AK133" s="4">
        <f t="shared" si="163"/>
        <v>-1.0955463142127826</v>
      </c>
      <c r="AL133" s="4">
        <f t="shared" si="163"/>
        <v>-1.9397845624844408</v>
      </c>
      <c r="AM133" s="4">
        <f t="shared" si="163"/>
        <v>-0.94854359657173859</v>
      </c>
      <c r="AN133" s="4">
        <f t="shared" si="163"/>
        <v>0.35625954865997045</v>
      </c>
      <c r="AO133" s="4">
        <f t="shared" si="163"/>
        <v>0.90283568817951476</v>
      </c>
      <c r="AP133" s="4">
        <f t="shared" si="163"/>
        <v>0.92897254663354545</v>
      </c>
      <c r="AQ133" s="4">
        <f t="shared" si="163"/>
        <v>8.7034688253751824E-2</v>
      </c>
      <c r="AR133" s="4">
        <f t="shared" si="163"/>
        <v>0.11222456914510559</v>
      </c>
      <c r="AS133" s="4">
        <f t="shared" si="163"/>
        <v>1.8678807520483787</v>
      </c>
      <c r="AT133" s="4">
        <f t="shared" si="163"/>
        <v>1.0918322124071409</v>
      </c>
      <c r="AU133" s="4">
        <f t="shared" si="163"/>
        <v>0.21180522328604923</v>
      </c>
      <c r="AV133" s="4">
        <f t="shared" si="163"/>
        <v>-0.69824673266595028</v>
      </c>
      <c r="AW133" s="4">
        <f t="shared" si="163"/>
        <v>1.171297550887175</v>
      </c>
      <c r="AY133" s="2">
        <f t="shared" si="154"/>
        <v>39.918225488846787</v>
      </c>
      <c r="AZ133" s="2">
        <f t="shared" si="154"/>
        <v>41.059330199028658</v>
      </c>
      <c r="BA133" s="2">
        <f t="shared" si="154"/>
        <v>40.559427228823829</v>
      </c>
      <c r="BB133" s="2">
        <f t="shared" si="154"/>
        <v>41.011928079910234</v>
      </c>
      <c r="BC133" s="2">
        <f t="shared" si="154"/>
        <v>41.619376663959009</v>
      </c>
      <c r="BD133" s="2">
        <f t="shared" si="154"/>
        <v>42.511632640546473</v>
      </c>
      <c r="BE133" s="2">
        <f t="shared" si="154"/>
        <v>42.532736439632863</v>
      </c>
      <c r="BF133" s="2">
        <f t="shared" si="154"/>
        <v>42.112360240827684</v>
      </c>
      <c r="BG133" s="2">
        <f t="shared" si="154"/>
        <v>42.8530413799229</v>
      </c>
      <c r="BH133" s="2">
        <f t="shared" si="154"/>
        <v>41.854694761078498</v>
      </c>
      <c r="BI133" s="2">
        <f t="shared" si="154"/>
        <v>41.642965552269956</v>
      </c>
      <c r="BJ133" s="2">
        <f t="shared" si="154"/>
        <v>42.389860337681</v>
      </c>
      <c r="BK133" s="2">
        <f t="shared" si="154"/>
        <v>42.408593810903724</v>
      </c>
      <c r="BL133" s="2">
        <f t="shared" si="154"/>
        <v>43.195369415764056</v>
      </c>
      <c r="BM133" s="2">
        <f t="shared" si="154"/>
        <v>43.490794274540221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71.352800133689854</v>
      </c>
      <c r="DL133" s="2">
        <f t="shared" si="164"/>
        <v>76.173178151260501</v>
      </c>
      <c r="DM133" s="2">
        <f t="shared" si="164"/>
        <v>72.502736379236381</v>
      </c>
      <c r="DN133" s="2">
        <f t="shared" si="164"/>
        <v>72.329970827970826</v>
      </c>
      <c r="DO133" s="2">
        <f t="shared" si="164"/>
        <v>74.066537535014021</v>
      </c>
      <c r="DP133" s="2">
        <f t="shared" si="164"/>
        <v>69.640690304590294</v>
      </c>
      <c r="DQ133" s="2">
        <f t="shared" si="164"/>
        <v>67.137626598026614</v>
      </c>
      <c r="DR133" s="2">
        <f t="shared" si="164"/>
        <v>67.126278991596649</v>
      </c>
      <c r="DS133" s="2">
        <f t="shared" si="164"/>
        <v>69.42861111111111</v>
      </c>
      <c r="DT133" s="2">
        <f t="shared" si="164"/>
        <v>67.468377777777761</v>
      </c>
      <c r="DU133" s="2">
        <f t="shared" si="164"/>
        <v>65.257552394499783</v>
      </c>
      <c r="DV133" s="2">
        <f t="shared" si="164"/>
        <v>68.120496825396827</v>
      </c>
      <c r="DW133" s="2">
        <f t="shared" si="164"/>
        <v>68.403816902616896</v>
      </c>
      <c r="DX133" s="2">
        <f t="shared" si="164"/>
        <v>70.726364985994394</v>
      </c>
      <c r="DY133" s="2">
        <f t="shared" si="164"/>
        <v>73.062987165775411</v>
      </c>
      <c r="EA133" s="2">
        <f t="shared" si="152"/>
        <v>39.857142025980011</v>
      </c>
      <c r="EB133" s="2">
        <f t="shared" si="152"/>
        <v>41.030507250862144</v>
      </c>
      <c r="EC133" s="2">
        <f t="shared" si="152"/>
        <v>40.497675675129784</v>
      </c>
      <c r="ED133" s="2">
        <f t="shared" si="152"/>
        <v>40.946999065546485</v>
      </c>
      <c r="EE133" s="2">
        <f t="shared" si="151"/>
        <v>41.575322754787123</v>
      </c>
      <c r="EF133" s="2">
        <f t="shared" si="151"/>
        <v>42.484713609057302</v>
      </c>
      <c r="EG133" s="2">
        <f t="shared" si="151"/>
        <v>42.516658213955637</v>
      </c>
      <c r="EH133" s="2">
        <f t="shared" si="151"/>
        <v>42.075054052503347</v>
      </c>
      <c r="EI133" s="2">
        <f t="shared" si="151"/>
        <v>42.853007258538227</v>
      </c>
      <c r="EJ133" s="2">
        <f t="shared" si="151"/>
        <v>41.829643431348728</v>
      </c>
      <c r="EK133" s="2">
        <f t="shared" si="151"/>
        <v>41.612354079708147</v>
      </c>
      <c r="EL133" s="2">
        <f t="shared" si="151"/>
        <v>42.371590632017977</v>
      </c>
      <c r="EM133" s="2">
        <f t="shared" si="135"/>
        <v>42.38142578228738</v>
      </c>
      <c r="EN133" s="2">
        <f t="shared" si="135"/>
        <v>43.17555993151587</v>
      </c>
      <c r="EO133" s="2">
        <f t="shared" si="135"/>
        <v>43.464887826943986</v>
      </c>
      <c r="EQ133" s="2">
        <f t="shared" si="165"/>
        <v>39.995477375289298</v>
      </c>
      <c r="ER133" s="2">
        <f t="shared" si="165"/>
        <v>40.811577120947405</v>
      </c>
      <c r="ES133" s="2">
        <f t="shared" si="165"/>
        <v>40.609588096873019</v>
      </c>
      <c r="ET133" s="2">
        <f t="shared" si="165"/>
        <v>41.101694689223784</v>
      </c>
      <c r="EU133" s="2">
        <f t="shared" si="165"/>
        <v>41.54881151837548</v>
      </c>
      <c r="EV133" s="2">
        <f t="shared" si="165"/>
        <v>42.315396529808602</v>
      </c>
      <c r="EW133" s="2">
        <f t="shared" si="165"/>
        <v>42.27745419860296</v>
      </c>
      <c r="EX133" s="2">
        <f t="shared" si="165"/>
        <v>42.021639495705543</v>
      </c>
      <c r="EY133" s="2">
        <f t="shared" si="165"/>
        <v>42.477307271428863</v>
      </c>
      <c r="EZ133" s="2">
        <f t="shared" si="165"/>
        <v>41.669963621844033</v>
      </c>
      <c r="FA133" s="2">
        <f t="shared" si="165"/>
        <v>41.517767896749525</v>
      </c>
      <c r="FB133" s="2">
        <f t="shared" si="165"/>
        <v>42.118084632077341</v>
      </c>
      <c r="FC133" s="2">
        <f t="shared" si="165"/>
        <v>42.220413533123917</v>
      </c>
      <c r="FD133" s="2">
        <f t="shared" si="165"/>
        <v>42.871127820904206</v>
      </c>
      <c r="FE133" s="2">
        <f t="shared" si="165"/>
        <v>42.891403546929411</v>
      </c>
      <c r="FG133" s="2">
        <f t="shared" si="166"/>
        <v>0.99872654854780607</v>
      </c>
      <c r="FH133" s="2">
        <f t="shared" si="166"/>
        <v>0.99854336080616168</v>
      </c>
      <c r="FI133" s="2">
        <f t="shared" si="166"/>
        <v>0.99841288378017401</v>
      </c>
      <c r="FJ133" s="2">
        <f t="shared" si="166"/>
        <v>0.99841394781613657</v>
      </c>
      <c r="FK133" s="2">
        <f t="shared" si="166"/>
        <v>0.9985604571744795</v>
      </c>
      <c r="FL133" s="2">
        <f t="shared" si="166"/>
        <v>0.99839268950409243</v>
      </c>
      <c r="FM133" s="2">
        <f t="shared" si="166"/>
        <v>0.99837027083355334</v>
      </c>
      <c r="FN133" s="2">
        <f t="shared" si="166"/>
        <v>0.99826847919347472</v>
      </c>
      <c r="FO133" s="2">
        <f t="shared" si="166"/>
        <v>0.99829245587188031</v>
      </c>
      <c r="FP133" s="2">
        <f t="shared" si="166"/>
        <v>0.99833948205912104</v>
      </c>
      <c r="FQ133" s="2">
        <f t="shared" si="166"/>
        <v>0.99828811223633362</v>
      </c>
      <c r="FR133" s="2">
        <f t="shared" si="166"/>
        <v>0.99835765590483838</v>
      </c>
      <c r="FS133" s="2">
        <f t="shared" si="166"/>
        <v>0.99843510426216786</v>
      </c>
      <c r="FT133" s="2">
        <f t="shared" si="166"/>
        <v>0.9985465406354006</v>
      </c>
      <c r="FU133" s="2">
        <f t="shared" si="166"/>
        <v>0.99811421490264962</v>
      </c>
      <c r="FW133" s="2">
        <f t="shared" si="156"/>
        <v>0.15162625761557602</v>
      </c>
      <c r="FX133" s="2">
        <f t="shared" si="156"/>
        <v>0.10216612785034768</v>
      </c>
      <c r="FY133" s="2">
        <f t="shared" si="156"/>
        <v>9.7896217089965196E-2</v>
      </c>
      <c r="FZ133" s="2">
        <f t="shared" si="156"/>
        <v>9.796000108863348E-2</v>
      </c>
      <c r="GA133" s="2">
        <f t="shared" si="156"/>
        <v>0.1025446688045716</v>
      </c>
      <c r="GB133" s="2">
        <f t="shared" si="156"/>
        <v>9.8803115163653893E-2</v>
      </c>
      <c r="GC133" s="2">
        <f t="shared" si="156"/>
        <v>0.10053043870942302</v>
      </c>
      <c r="GD133" s="2">
        <f t="shared" si="156"/>
        <v>0.11364933551026389</v>
      </c>
      <c r="GE133" s="2">
        <f t="shared" si="156"/>
        <v>0.12069442768392953</v>
      </c>
      <c r="GF133" s="2">
        <f t="shared" si="156"/>
        <v>0.10973365191409966</v>
      </c>
      <c r="GG133" s="2">
        <f t="shared" si="156"/>
        <v>0.1043117799464373</v>
      </c>
      <c r="GH133" s="2">
        <f t="shared" si="156"/>
        <v>9.4746705743334866E-2</v>
      </c>
      <c r="GI133" s="2">
        <f t="shared" si="156"/>
        <v>8.4181796145831239E-2</v>
      </c>
      <c r="GJ133" s="2">
        <f t="shared" si="156"/>
        <v>6.6466350477435335E-2</v>
      </c>
      <c r="GK133" s="2">
        <f t="shared" si="156"/>
        <v>5.2153490669478553E-2</v>
      </c>
      <c r="GM133" s="86">
        <f t="shared" si="157"/>
        <v>1.9508397903211852E-113</v>
      </c>
      <c r="GN133" s="86">
        <f t="shared" si="157"/>
        <v>5.8911468309998282E-117</v>
      </c>
      <c r="GO133" s="86">
        <f t="shared" si="157"/>
        <v>5.5390307140651159E-158</v>
      </c>
      <c r="GP133" s="86">
        <f t="shared" si="157"/>
        <v>1.5127072537830505E-203</v>
      </c>
      <c r="GQ133" s="86">
        <f t="shared" si="157"/>
        <v>3.0190582840592012E-236</v>
      </c>
      <c r="GR133" s="86">
        <f t="shared" si="157"/>
        <v>2.0138583120114384E-284</v>
      </c>
      <c r="GS133" s="86">
        <f t="shared" si="157"/>
        <v>5.5287244375662652E-273</v>
      </c>
      <c r="GT133" s="86">
        <f t="shared" si="157"/>
        <v>2.02118408391121E-237</v>
      </c>
      <c r="GU133" s="86">
        <f t="shared" si="157"/>
        <v>5.1953821516157865E-219</v>
      </c>
      <c r="GV133" s="86">
        <f t="shared" si="157"/>
        <v>1.1969945300913191E-190</v>
      </c>
      <c r="GW133" s="86">
        <f t="shared" si="157"/>
        <v>1.1316792702978469E-198</v>
      </c>
      <c r="GX133" s="86">
        <f t="shared" si="157"/>
        <v>1.9103788417042596E-189</v>
      </c>
      <c r="GY133" s="86">
        <f t="shared" si="157"/>
        <v>1.6808544555321612E-174</v>
      </c>
      <c r="GZ133" s="86">
        <f t="shared" si="157"/>
        <v>3.5470289414468238E-154</v>
      </c>
      <c r="HA133" s="86">
        <f t="shared" si="157"/>
        <v>9.2393118537253523E-181</v>
      </c>
      <c r="HC133" s="86">
        <f t="shared" si="153"/>
        <v>5.2053477490676626E-51</v>
      </c>
      <c r="HD133" s="86">
        <f t="shared" si="153"/>
        <v>2.5891599684370262E-52</v>
      </c>
      <c r="HE133" s="86">
        <f t="shared" si="153"/>
        <v>2.8469231253054251E-70</v>
      </c>
      <c r="HF133" s="86">
        <f t="shared" si="153"/>
        <v>1.0751531376982256E-89</v>
      </c>
      <c r="HG133" s="86">
        <f t="shared" si="153"/>
        <v>5.4561444821371368E-116</v>
      </c>
      <c r="HH133" s="86">
        <f t="shared" si="153"/>
        <v>1.6071392707494814E-147</v>
      </c>
      <c r="HI133" s="86">
        <f t="shared" si="153"/>
        <v>3.4874986418106164E-146</v>
      </c>
      <c r="HJ133" s="86">
        <f t="shared" si="153"/>
        <v>2.4607025659543925E-140</v>
      </c>
      <c r="HK133" s="86">
        <f t="shared" si="153"/>
        <v>3.3489503716887963E-114</v>
      </c>
      <c r="HL133" s="86">
        <f t="shared" si="161"/>
        <v>2.9979893902563837E-92</v>
      </c>
      <c r="HM133" s="86">
        <f t="shared" si="161"/>
        <v>2.7463821825095574E-101</v>
      </c>
      <c r="HN133" s="86">
        <f t="shared" si="161"/>
        <v>1.4888917450528208E-93</v>
      </c>
      <c r="HO133" s="86">
        <f t="shared" si="161"/>
        <v>2.6884283825949239E-79</v>
      </c>
      <c r="HP133" s="86">
        <f t="shared" si="161"/>
        <v>2.103612646556678E-62</v>
      </c>
      <c r="HQ133" s="86">
        <f t="shared" si="161"/>
        <v>9.1122566369938201E-86</v>
      </c>
      <c r="HS133" s="86">
        <f t="shared" si="158"/>
        <v>0.14190409267339538</v>
      </c>
      <c r="HT133" s="86">
        <f t="shared" si="158"/>
        <v>0.35676101217113115</v>
      </c>
      <c r="HU133" s="86">
        <f t="shared" si="158"/>
        <v>0.37197033635561916</v>
      </c>
      <c r="HV133" s="86">
        <f t="shared" si="158"/>
        <v>0.4392999868965059</v>
      </c>
      <c r="HW133" s="86">
        <f t="shared" si="158"/>
        <v>0.35935490419983063</v>
      </c>
      <c r="HX133" s="86">
        <f t="shared" si="158"/>
        <v>0.39887740997728849</v>
      </c>
      <c r="HY133" s="86">
        <f t="shared" si="158"/>
        <v>0.3825191833575991</v>
      </c>
      <c r="HZ133" s="86">
        <f t="shared" si="158"/>
        <v>0.19048121213499017</v>
      </c>
      <c r="IA133" s="86">
        <f t="shared" si="158"/>
        <v>0.13308849961556665</v>
      </c>
      <c r="IB133" s="86">
        <f t="shared" si="158"/>
        <v>0.28153516891408858</v>
      </c>
      <c r="IC133" s="86">
        <f t="shared" si="158"/>
        <v>0.35837926476490789</v>
      </c>
      <c r="ID133" s="86">
        <f t="shared" si="158"/>
        <v>0.46137892847345752</v>
      </c>
      <c r="IE133" s="86">
        <f t="shared" si="158"/>
        <v>0.54921275016659699</v>
      </c>
      <c r="IF133" s="86">
        <f t="shared" si="158"/>
        <v>0.57644733200189902</v>
      </c>
      <c r="IG133" s="86">
        <f t="shared" si="158"/>
        <v>0.49458548272357405</v>
      </c>
      <c r="II133" s="86">
        <f t="shared" si="159"/>
        <v>3.0406186268429751E-9</v>
      </c>
      <c r="IJ133" s="86">
        <f t="shared" si="159"/>
        <v>6.9236941622951454E-15</v>
      </c>
      <c r="IK133" s="86">
        <f t="shared" si="159"/>
        <v>1.4550676030622283E-17</v>
      </c>
      <c r="IL133" s="86">
        <f t="shared" si="159"/>
        <v>3.7422709903841477E-18</v>
      </c>
      <c r="IM133" s="86">
        <f t="shared" si="159"/>
        <v>5.9135307577433161E-17</v>
      </c>
      <c r="IN133" s="86">
        <f t="shared" si="159"/>
        <v>1.4935480130443748E-19</v>
      </c>
      <c r="IO133" s="86">
        <f t="shared" si="159"/>
        <v>2.5233050051957221E-19</v>
      </c>
      <c r="IP133" s="86">
        <f t="shared" si="159"/>
        <v>1.3520958316611076E-18</v>
      </c>
      <c r="IQ133" s="86">
        <f t="shared" si="159"/>
        <v>2.0444303728377641E-17</v>
      </c>
      <c r="IR133" s="86">
        <f t="shared" si="159"/>
        <v>1.3773928910599092E-17</v>
      </c>
      <c r="IS133" s="86">
        <f t="shared" si="159"/>
        <v>1.2210373239413561E-18</v>
      </c>
      <c r="IT133" s="86">
        <f t="shared" si="159"/>
        <v>3.0526130153871276E-19</v>
      </c>
      <c r="IU133" s="86">
        <f t="shared" si="159"/>
        <v>1.4989540527883194E-19</v>
      </c>
      <c r="IV133" s="86">
        <f t="shared" si="159"/>
        <v>4.7291061410929875E-12</v>
      </c>
      <c r="IW133" s="86">
        <f t="shared" si="159"/>
        <v>1.0106771042394495E-7</v>
      </c>
      <c r="IY133" s="86">
        <f t="shared" si="160"/>
        <v>0.14190409571401399</v>
      </c>
      <c r="IZ133" s="86">
        <f t="shared" si="160"/>
        <v>0.35676101217113809</v>
      </c>
      <c r="JA133" s="86">
        <f t="shared" si="160"/>
        <v>0.37197033635561916</v>
      </c>
      <c r="JB133" s="86">
        <f t="shared" si="160"/>
        <v>0.4392999868965059</v>
      </c>
      <c r="JC133" s="86">
        <f t="shared" si="160"/>
        <v>0.35935490419983068</v>
      </c>
      <c r="JD133" s="86">
        <f t="shared" si="160"/>
        <v>0.39887740997728849</v>
      </c>
      <c r="JE133" s="86">
        <f t="shared" si="160"/>
        <v>0.3825191833575991</v>
      </c>
      <c r="JF133" s="86">
        <f t="shared" si="160"/>
        <v>0.19048121213499017</v>
      </c>
      <c r="JG133" s="86">
        <f t="shared" si="160"/>
        <v>0.13308849961556668</v>
      </c>
      <c r="JH133" s="86">
        <f t="shared" si="160"/>
        <v>0.28153516891408858</v>
      </c>
      <c r="JI133" s="86">
        <f t="shared" si="160"/>
        <v>0.35837926476490789</v>
      </c>
      <c r="JJ133" s="86">
        <f t="shared" si="160"/>
        <v>0.46137892847345752</v>
      </c>
      <c r="JK133" s="86">
        <f t="shared" si="160"/>
        <v>0.54921275016659699</v>
      </c>
      <c r="JL133" s="86">
        <f t="shared" si="160"/>
        <v>0.57644733200662812</v>
      </c>
      <c r="JM133" s="86">
        <f t="shared" si="160"/>
        <v>0.49458558379128448</v>
      </c>
    </row>
    <row r="134" spans="2:273" x14ac:dyDescent="0.25">
      <c r="B134" s="2">
        <v>107</v>
      </c>
      <c r="C134" s="37">
        <v>40.354999999999997</v>
      </c>
      <c r="D134" s="37">
        <v>42.274000000000001</v>
      </c>
      <c r="E134" s="37">
        <v>40.628999999999998</v>
      </c>
      <c r="F134" s="37">
        <v>44.832999999999998</v>
      </c>
      <c r="G134" s="37">
        <v>42.55</v>
      </c>
      <c r="H134" s="37">
        <v>48.633000000000003</v>
      </c>
      <c r="I134" s="37">
        <v>48.3</v>
      </c>
      <c r="J134" s="37">
        <v>43.033000000000001</v>
      </c>
      <c r="K134" s="37">
        <v>42.7</v>
      </c>
      <c r="L134" s="37">
        <v>45.883000000000003</v>
      </c>
      <c r="M134" s="37">
        <v>50.716999999999999</v>
      </c>
      <c r="N134" s="37">
        <v>59.45</v>
      </c>
      <c r="O134" s="37">
        <v>79.099999999999994</v>
      </c>
      <c r="P134" s="37">
        <v>103.45</v>
      </c>
      <c r="Q134" s="37">
        <v>157.71700000000001</v>
      </c>
      <c r="S134" s="4">
        <f t="shared" si="162"/>
        <v>39.868637726111849</v>
      </c>
      <c r="T134" s="4">
        <f t="shared" si="162"/>
        <v>42.310438855550061</v>
      </c>
      <c r="U134" s="4">
        <f t="shared" si="162"/>
        <v>43.18723291986106</v>
      </c>
      <c r="V134" s="4">
        <f t="shared" si="162"/>
        <v>46.704354587367163</v>
      </c>
      <c r="W134" s="4">
        <f t="shared" si="162"/>
        <v>45.994428196000797</v>
      </c>
      <c r="X134" s="4">
        <f t="shared" si="162"/>
        <v>48.830551966306871</v>
      </c>
      <c r="Y134" s="4">
        <f t="shared" si="162"/>
        <v>48.903703889452608</v>
      </c>
      <c r="Z134" s="4">
        <f t="shared" si="162"/>
        <v>43.850806234072017</v>
      </c>
      <c r="AA134" s="4">
        <f t="shared" si="162"/>
        <v>43.80497849105565</v>
      </c>
      <c r="AB134" s="4">
        <f t="shared" si="162"/>
        <v>46.55949650933384</v>
      </c>
      <c r="AC134" s="4">
        <f t="shared" si="162"/>
        <v>49.892311383862172</v>
      </c>
      <c r="AD134" s="4">
        <f t="shared" si="162"/>
        <v>58.99227099905707</v>
      </c>
      <c r="AE134" s="4">
        <f t="shared" si="162"/>
        <v>77.173683750767822</v>
      </c>
      <c r="AF134" s="4">
        <f t="shared" si="162"/>
        <v>105.76991630978706</v>
      </c>
      <c r="AG134" s="4">
        <f t="shared" si="162"/>
        <v>159.46767101788052</v>
      </c>
      <c r="AI134" s="4">
        <f t="shared" si="163"/>
        <v>0.48636227388814746</v>
      </c>
      <c r="AJ134" s="4">
        <f t="shared" si="163"/>
        <v>-3.6438855550059657E-2</v>
      </c>
      <c r="AK134" s="4">
        <f t="shared" si="163"/>
        <v>-2.5582329198610623</v>
      </c>
      <c r="AL134" s="4">
        <f t="shared" si="163"/>
        <v>-1.8713545873671649</v>
      </c>
      <c r="AM134" s="4">
        <f t="shared" si="163"/>
        <v>-3.4444281960007999</v>
      </c>
      <c r="AN134" s="4">
        <f t="shared" si="163"/>
        <v>-0.19755196630686811</v>
      </c>
      <c r="AO134" s="4">
        <f t="shared" si="163"/>
        <v>-0.60370388945261055</v>
      </c>
      <c r="AP134" s="4">
        <f t="shared" si="163"/>
        <v>-0.81780623407201603</v>
      </c>
      <c r="AQ134" s="4">
        <f t="shared" si="163"/>
        <v>-1.1049784910556468</v>
      </c>
      <c r="AR134" s="4">
        <f t="shared" si="163"/>
        <v>-0.67649650933383754</v>
      </c>
      <c r="AS134" s="4">
        <f t="shared" si="163"/>
        <v>0.82468861613782707</v>
      </c>
      <c r="AT134" s="4">
        <f t="shared" si="163"/>
        <v>0.45772900094293334</v>
      </c>
      <c r="AU134" s="4">
        <f t="shared" si="163"/>
        <v>1.9263162492321726</v>
      </c>
      <c r="AV134" s="4">
        <f t="shared" si="163"/>
        <v>-2.319916309787061</v>
      </c>
      <c r="AW134" s="4">
        <f t="shared" si="163"/>
        <v>-1.7506710178805065</v>
      </c>
      <c r="AY134" s="2">
        <f t="shared" si="154"/>
        <v>39.79769650895183</v>
      </c>
      <c r="AZ134" s="2">
        <f t="shared" si="154"/>
        <v>40.929502090007801</v>
      </c>
      <c r="BA134" s="2">
        <f t="shared" si="154"/>
        <v>40.43078197507144</v>
      </c>
      <c r="BB134" s="2">
        <f t="shared" si="154"/>
        <v>40.856585260269867</v>
      </c>
      <c r="BC134" s="2">
        <f t="shared" si="154"/>
        <v>41.483217134742745</v>
      </c>
      <c r="BD134" s="2">
        <f t="shared" si="154"/>
        <v>42.377384511303525</v>
      </c>
      <c r="BE134" s="2">
        <f t="shared" si="154"/>
        <v>42.396650885877051</v>
      </c>
      <c r="BF134" s="2">
        <f t="shared" si="154"/>
        <v>41.95423900353758</v>
      </c>
      <c r="BG134" s="2">
        <f t="shared" si="154"/>
        <v>42.7341320513206</v>
      </c>
      <c r="BH134" s="2">
        <f t="shared" si="154"/>
        <v>41.698112820958642</v>
      </c>
      <c r="BI134" s="2">
        <f t="shared" si="154"/>
        <v>41.494626777714039</v>
      </c>
      <c r="BJ134" s="2">
        <f t="shared" si="154"/>
        <v>42.238920009129458</v>
      </c>
      <c r="BK134" s="2">
        <f t="shared" si="154"/>
        <v>42.250182690241466</v>
      </c>
      <c r="BL134" s="2">
        <f t="shared" si="154"/>
        <v>43.050971721163037</v>
      </c>
      <c r="BM134" s="2">
        <f t="shared" si="154"/>
        <v>43.337923289695979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71.561781751336909</v>
      </c>
      <c r="DL134" s="2">
        <f t="shared" si="164"/>
        <v>76.403808403361339</v>
      </c>
      <c r="DM134" s="2">
        <f t="shared" si="164"/>
        <v>72.699935220935231</v>
      </c>
      <c r="DN134" s="2">
        <f t="shared" si="164"/>
        <v>72.516970184470182</v>
      </c>
      <c r="DO134" s="2">
        <f t="shared" si="164"/>
        <v>74.265401680672284</v>
      </c>
      <c r="DP134" s="2">
        <f t="shared" si="164"/>
        <v>69.775293522093506</v>
      </c>
      <c r="DQ134" s="2">
        <f t="shared" si="164"/>
        <v>67.243085027885044</v>
      </c>
      <c r="DR134" s="2">
        <f t="shared" si="164"/>
        <v>67.243466106442582</v>
      </c>
      <c r="DS134" s="2">
        <f t="shared" si="164"/>
        <v>69.563287301587295</v>
      </c>
      <c r="DT134" s="2">
        <f t="shared" si="164"/>
        <v>67.591644444444427</v>
      </c>
      <c r="DU134" s="2">
        <f t="shared" si="164"/>
        <v>65.366759838786166</v>
      </c>
      <c r="DV134" s="2">
        <f t="shared" si="164"/>
        <v>68.249882539682545</v>
      </c>
      <c r="DW134" s="2">
        <f t="shared" si="164"/>
        <v>68.530545216645208</v>
      </c>
      <c r="DX134" s="2">
        <f t="shared" si="164"/>
        <v>70.892205042016812</v>
      </c>
      <c r="DY134" s="2">
        <f t="shared" si="164"/>
        <v>73.308041711229961</v>
      </c>
      <c r="EA134" s="2">
        <f t="shared" si="152"/>
        <v>39.736643134882911</v>
      </c>
      <c r="EB134" s="2">
        <f t="shared" si="152"/>
        <v>40.908828411000087</v>
      </c>
      <c r="EC134" s="2">
        <f t="shared" si="152"/>
        <v>40.371195075642817</v>
      </c>
      <c r="ED134" s="2">
        <f t="shared" si="152"/>
        <v>40.792816182127169</v>
      </c>
      <c r="EE134" s="2">
        <f t="shared" si="151"/>
        <v>41.443224745647846</v>
      </c>
      <c r="EF134" s="2">
        <f t="shared" si="151"/>
        <v>42.356638747689466</v>
      </c>
      <c r="EG134" s="2">
        <f t="shared" si="151"/>
        <v>42.387681896950092</v>
      </c>
      <c r="EH134" s="2">
        <f t="shared" si="151"/>
        <v>41.921235878683106</v>
      </c>
      <c r="EI134" s="2">
        <f t="shared" si="151"/>
        <v>42.744959943777801</v>
      </c>
      <c r="EJ134" s="2">
        <f t="shared" si="151"/>
        <v>41.679271659781293</v>
      </c>
      <c r="EK134" s="2">
        <f t="shared" si="151"/>
        <v>41.468821661565116</v>
      </c>
      <c r="EL134" s="2">
        <f t="shared" si="151"/>
        <v>42.228061276868793</v>
      </c>
      <c r="EM134" s="2">
        <f t="shared" si="135"/>
        <v>42.228526057930935</v>
      </c>
      <c r="EN134" s="2">
        <f t="shared" si="135"/>
        <v>43.037652659028055</v>
      </c>
      <c r="EO134" s="2">
        <f t="shared" si="135"/>
        <v>43.320055990498105</v>
      </c>
      <c r="EQ134" s="2">
        <f t="shared" si="165"/>
        <v>39.883645335523546</v>
      </c>
      <c r="ER134" s="2">
        <f t="shared" si="165"/>
        <v>40.670060522228709</v>
      </c>
      <c r="ES134" s="2">
        <f t="shared" si="165"/>
        <v>40.491431728286486</v>
      </c>
      <c r="ET134" s="2">
        <f t="shared" si="165"/>
        <v>40.960794422969812</v>
      </c>
      <c r="EU134" s="2">
        <f t="shared" si="165"/>
        <v>41.415339862479811</v>
      </c>
      <c r="EV134" s="2">
        <f t="shared" si="165"/>
        <v>42.175369079907682</v>
      </c>
      <c r="EW134" s="2">
        <f t="shared" si="165"/>
        <v>42.131388901183364</v>
      </c>
      <c r="EX134" s="2">
        <f t="shared" si="165"/>
        <v>41.864519781926731</v>
      </c>
      <c r="EY134" s="2">
        <f t="shared" si="165"/>
        <v>42.342879922706928</v>
      </c>
      <c r="EZ134" s="2">
        <f t="shared" si="165"/>
        <v>41.507874670909828</v>
      </c>
      <c r="FA134" s="2">
        <f t="shared" si="165"/>
        <v>41.367163145315494</v>
      </c>
      <c r="FB134" s="2">
        <f t="shared" si="165"/>
        <v>41.954877950644743</v>
      </c>
      <c r="FC134" s="2">
        <f t="shared" si="165"/>
        <v>42.055013073604393</v>
      </c>
      <c r="FD134" s="2">
        <f t="shared" si="165"/>
        <v>42.711629207733694</v>
      </c>
      <c r="FE134" s="2">
        <f t="shared" si="165"/>
        <v>42.727490771310585</v>
      </c>
      <c r="FG134" s="2">
        <f t="shared" si="166"/>
        <v>0.99883846832266898</v>
      </c>
      <c r="FH134" s="2">
        <f t="shared" si="166"/>
        <v>0.99867135897631487</v>
      </c>
      <c r="FI134" s="2">
        <f t="shared" si="166"/>
        <v>0.99855233063858773</v>
      </c>
      <c r="FJ134" s="2">
        <f t="shared" si="166"/>
        <v>0.99855330132191911</v>
      </c>
      <c r="FK134" s="2">
        <f t="shared" si="166"/>
        <v>0.99868695502366289</v>
      </c>
      <c r="FL134" s="2">
        <f t="shared" si="166"/>
        <v>0.99853390806214781</v>
      </c>
      <c r="FM134" s="2">
        <f t="shared" si="166"/>
        <v>0.99851345616682818</v>
      </c>
      <c r="FN134" s="2">
        <f t="shared" si="166"/>
        <v>0.99842059362532187</v>
      </c>
      <c r="FO134" s="2">
        <f t="shared" si="166"/>
        <v>0.99844246723438257</v>
      </c>
      <c r="FP134" s="2">
        <f t="shared" si="166"/>
        <v>0.99848536833980717</v>
      </c>
      <c r="FQ134" s="2">
        <f t="shared" si="166"/>
        <v>0.99843850459952177</v>
      </c>
      <c r="FR134" s="2">
        <f t="shared" si="166"/>
        <v>0.99850194790203117</v>
      </c>
      <c r="FS134" s="2">
        <f t="shared" si="166"/>
        <v>0.99857260158063355</v>
      </c>
      <c r="FT134" s="2">
        <f t="shared" si="166"/>
        <v>0.99867425975776636</v>
      </c>
      <c r="FU134" s="2">
        <f t="shared" si="166"/>
        <v>0.99827985812970588</v>
      </c>
      <c r="FW134" s="2">
        <f t="shared" si="156"/>
        <v>0.16385786964737786</v>
      </c>
      <c r="FX134" s="2">
        <f t="shared" si="156"/>
        <v>0.11092952105626334</v>
      </c>
      <c r="FY134" s="2">
        <f t="shared" si="156"/>
        <v>0.10633673298535119</v>
      </c>
      <c r="FZ134" s="2">
        <f t="shared" si="156"/>
        <v>0.10640536771079542</v>
      </c>
      <c r="GA134" s="2">
        <f t="shared" si="156"/>
        <v>0.11133650528053286</v>
      </c>
      <c r="GB134" s="2">
        <f t="shared" si="156"/>
        <v>0.10731252136934238</v>
      </c>
      <c r="GC134" s="2">
        <f t="shared" si="156"/>
        <v>0.10917058905426691</v>
      </c>
      <c r="GD134" s="2">
        <f t="shared" si="156"/>
        <v>0.12326248434100795</v>
      </c>
      <c r="GE134" s="2">
        <f t="shared" si="156"/>
        <v>0.13081554237872842</v>
      </c>
      <c r="GF134" s="2">
        <f t="shared" si="156"/>
        <v>0.11906007898611778</v>
      </c>
      <c r="GG134" s="2">
        <f t="shared" si="156"/>
        <v>0.11323600639079436</v>
      </c>
      <c r="GH134" s="2">
        <f t="shared" si="156"/>
        <v>0.10294666246208443</v>
      </c>
      <c r="GI134" s="2">
        <f t="shared" si="156"/>
        <v>9.1559881379621746E-2</v>
      </c>
      <c r="GJ134" s="2">
        <f t="shared" si="156"/>
        <v>7.2414541944206642E-2</v>
      </c>
      <c r="GK134" s="2">
        <f t="shared" si="156"/>
        <v>5.6898868773240942E-2</v>
      </c>
      <c r="GM134" s="86">
        <f t="shared" si="157"/>
        <v>8.0052903838520624E-118</v>
      </c>
      <c r="GN134" s="86">
        <f t="shared" si="157"/>
        <v>1.74558325120356E-121</v>
      </c>
      <c r="GO134" s="86">
        <f t="shared" si="157"/>
        <v>4.3761186785028708E-164</v>
      </c>
      <c r="GP134" s="86">
        <f t="shared" si="157"/>
        <v>2.0550762437666648E-211</v>
      </c>
      <c r="GQ134" s="86">
        <f t="shared" si="157"/>
        <v>3.0473272906589875E-245</v>
      </c>
      <c r="GR134" s="86">
        <f t="shared" si="157"/>
        <v>2.7004650647012266E-295</v>
      </c>
      <c r="GS134" s="86">
        <f t="shared" si="157"/>
        <v>1.9211044497189027E-283</v>
      </c>
      <c r="GT134" s="86">
        <f t="shared" si="157"/>
        <v>2.0341277685486677E-246</v>
      </c>
      <c r="GU134" s="86">
        <f t="shared" si="157"/>
        <v>2.4948898822130923E-227</v>
      </c>
      <c r="GV134" s="86">
        <f t="shared" si="157"/>
        <v>6.0745927913470026E-198</v>
      </c>
      <c r="GW134" s="86">
        <f t="shared" si="157"/>
        <v>2.7488720901723798E-206</v>
      </c>
      <c r="GX134" s="86">
        <f t="shared" si="157"/>
        <v>1.1363569179987845E-196</v>
      </c>
      <c r="GY134" s="86">
        <f t="shared" si="157"/>
        <v>3.323518576502526E-181</v>
      </c>
      <c r="GZ134" s="86">
        <f t="shared" si="157"/>
        <v>4.4890662309162439E-160</v>
      </c>
      <c r="HA134" s="86">
        <f t="shared" si="157"/>
        <v>1.2302453390303726E-187</v>
      </c>
      <c r="HC134" s="86">
        <f t="shared" si="153"/>
        <v>3.7261071292889057E-54</v>
      </c>
      <c r="HD134" s="86">
        <f t="shared" si="153"/>
        <v>1.6079765540703621E-55</v>
      </c>
      <c r="HE134" s="86">
        <f t="shared" si="153"/>
        <v>1.5450310117330007E-74</v>
      </c>
      <c r="HF134" s="86">
        <f t="shared" si="153"/>
        <v>3.7579547168244222E-95</v>
      </c>
      <c r="HG134" s="86">
        <f t="shared" si="153"/>
        <v>6.3557390427504564E-123</v>
      </c>
      <c r="HH134" s="86">
        <f t="shared" si="153"/>
        <v>2.4191356913843871E-156</v>
      </c>
      <c r="HI134" s="86">
        <f t="shared" si="153"/>
        <v>6.2652262093379421E-155</v>
      </c>
      <c r="HJ134" s="86">
        <f t="shared" si="153"/>
        <v>1.6717849496831447E-148</v>
      </c>
      <c r="HK134" s="86">
        <f t="shared" si="153"/>
        <v>8.3982652077627384E-121</v>
      </c>
      <c r="HL134" s="86">
        <f t="shared" si="161"/>
        <v>1.0706565095900341E-97</v>
      </c>
      <c r="HM134" s="86">
        <f t="shared" si="161"/>
        <v>2.3675005155607597E-107</v>
      </c>
      <c r="HN134" s="86">
        <f t="shared" si="161"/>
        <v>3.5203183811631786E-99</v>
      </c>
      <c r="HO134" s="86">
        <f t="shared" si="161"/>
        <v>3.2500309815429395E-84</v>
      </c>
      <c r="HP134" s="86">
        <f t="shared" si="161"/>
        <v>2.864795071675717E-66</v>
      </c>
      <c r="HQ134" s="86">
        <f t="shared" si="161"/>
        <v>4.9910323198661768E-91</v>
      </c>
      <c r="HS134" s="86">
        <f t="shared" si="158"/>
        <v>6.9031244655598206E-2</v>
      </c>
      <c r="HT134" s="86">
        <f t="shared" si="158"/>
        <v>0.22850411938028339</v>
      </c>
      <c r="HU134" s="86">
        <f t="shared" si="158"/>
        <v>0.23405254063720851</v>
      </c>
      <c r="HV134" s="86">
        <f t="shared" si="158"/>
        <v>0.30176416629677005</v>
      </c>
      <c r="HW134" s="86">
        <f t="shared" si="158"/>
        <v>0.22169877037706501</v>
      </c>
      <c r="HX134" s="86">
        <f t="shared" si="158"/>
        <v>0.25176922024390896</v>
      </c>
      <c r="HY134" s="86">
        <f t="shared" si="158"/>
        <v>0.23528810493783159</v>
      </c>
      <c r="HZ134" s="86">
        <f t="shared" si="158"/>
        <v>8.3645784582689856E-2</v>
      </c>
      <c r="IA134" s="86">
        <f t="shared" si="158"/>
        <v>5.2034212571368095E-2</v>
      </c>
      <c r="IB134" s="86">
        <f t="shared" si="158"/>
        <v>0.14984425136023005</v>
      </c>
      <c r="IC134" s="86">
        <f t="shared" si="158"/>
        <v>0.21282694297860838</v>
      </c>
      <c r="ID134" s="86">
        <f t="shared" si="158"/>
        <v>0.32606160028320685</v>
      </c>
      <c r="IE134" s="86">
        <f t="shared" si="158"/>
        <v>0.49106075403962357</v>
      </c>
      <c r="IF134" s="86">
        <f t="shared" si="158"/>
        <v>0.59798053259147088</v>
      </c>
      <c r="IG134" s="86">
        <f t="shared" si="158"/>
        <v>0.57309424108612395</v>
      </c>
      <c r="II134" s="86">
        <f t="shared" si="159"/>
        <v>1.9972290623679903E-8</v>
      </c>
      <c r="IJ134" s="86">
        <f t="shared" si="159"/>
        <v>8.9244030798166549E-14</v>
      </c>
      <c r="IK134" s="86">
        <f t="shared" si="159"/>
        <v>2.9129478321958607E-16</v>
      </c>
      <c r="IL134" s="86">
        <f t="shared" si="159"/>
        <v>8.3620248351877945E-17</v>
      </c>
      <c r="IM134" s="86">
        <f t="shared" si="159"/>
        <v>1.1314217123136815E-15</v>
      </c>
      <c r="IN134" s="86">
        <f t="shared" si="159"/>
        <v>4.3838260603658884E-18</v>
      </c>
      <c r="IO134" s="86">
        <f t="shared" si="159"/>
        <v>7.3063560469424483E-18</v>
      </c>
      <c r="IP134" s="86">
        <f t="shared" si="159"/>
        <v>4.2183618232298713E-17</v>
      </c>
      <c r="IQ134" s="86">
        <f t="shared" si="159"/>
        <v>5.6135990407070029E-16</v>
      </c>
      <c r="IR134" s="86">
        <f t="shared" si="159"/>
        <v>3.3111221696440024E-16</v>
      </c>
      <c r="IS134" s="86">
        <f t="shared" si="159"/>
        <v>3.3044805210755833E-17</v>
      </c>
      <c r="IT134" s="86">
        <f t="shared" si="159"/>
        <v>7.9105478740698328E-18</v>
      </c>
      <c r="IU134" s="86">
        <f t="shared" si="159"/>
        <v>3.443646405740241E-18</v>
      </c>
      <c r="IV134" s="86">
        <f t="shared" si="159"/>
        <v>2.5149590579638117E-11</v>
      </c>
      <c r="IW134" s="86">
        <f t="shared" si="159"/>
        <v>2.5271298933321173E-7</v>
      </c>
      <c r="IY134" s="86">
        <f t="shared" si="160"/>
        <v>6.9031264627888833E-2</v>
      </c>
      <c r="IZ134" s="86">
        <f t="shared" si="160"/>
        <v>0.22850411938037263</v>
      </c>
      <c r="JA134" s="86">
        <f t="shared" si="160"/>
        <v>0.23405254063720879</v>
      </c>
      <c r="JB134" s="86">
        <f t="shared" si="160"/>
        <v>0.30176416629677016</v>
      </c>
      <c r="JC134" s="86">
        <f t="shared" si="160"/>
        <v>0.22169877037706615</v>
      </c>
      <c r="JD134" s="86">
        <f t="shared" si="160"/>
        <v>0.25176922024390896</v>
      </c>
      <c r="JE134" s="86">
        <f t="shared" si="160"/>
        <v>0.23528810493783159</v>
      </c>
      <c r="JF134" s="86">
        <f t="shared" si="160"/>
        <v>8.3645784582689897E-2</v>
      </c>
      <c r="JG134" s="86">
        <f t="shared" si="160"/>
        <v>5.2034212571368657E-2</v>
      </c>
      <c r="JH134" s="86">
        <f t="shared" si="160"/>
        <v>0.14984425136023038</v>
      </c>
      <c r="JI134" s="86">
        <f t="shared" si="160"/>
        <v>0.21282694297860841</v>
      </c>
      <c r="JJ134" s="86">
        <f t="shared" si="160"/>
        <v>0.32606160028320685</v>
      </c>
      <c r="JK134" s="86">
        <f t="shared" si="160"/>
        <v>0.49106075403962357</v>
      </c>
      <c r="JL134" s="86">
        <f t="shared" si="160"/>
        <v>0.59798053261662043</v>
      </c>
      <c r="JM134" s="86">
        <f t="shared" si="160"/>
        <v>0.57309449379911326</v>
      </c>
    </row>
    <row r="135" spans="2:273" x14ac:dyDescent="0.25">
      <c r="B135" s="2">
        <v>108</v>
      </c>
      <c r="C135" s="37">
        <v>40.435000000000002</v>
      </c>
      <c r="D135" s="37">
        <v>40.194000000000003</v>
      </c>
      <c r="E135" s="37">
        <v>40.21</v>
      </c>
      <c r="F135" s="37">
        <v>41.75</v>
      </c>
      <c r="G135" s="37">
        <v>40.933</v>
      </c>
      <c r="H135" s="37">
        <v>42.383000000000003</v>
      </c>
      <c r="I135" s="37">
        <v>43.167000000000002</v>
      </c>
      <c r="J135" s="37">
        <v>40.683</v>
      </c>
      <c r="K135" s="37">
        <v>41.383000000000003</v>
      </c>
      <c r="L135" s="37">
        <v>40.417000000000002</v>
      </c>
      <c r="M135" s="37">
        <v>42.582999999999998</v>
      </c>
      <c r="N135" s="37">
        <v>49</v>
      </c>
      <c r="O135" s="37">
        <v>65.766999999999996</v>
      </c>
      <c r="P135" s="37">
        <v>94.4</v>
      </c>
      <c r="Q135" s="37">
        <v>156.083</v>
      </c>
      <c r="S135" s="4">
        <f t="shared" si="162"/>
        <v>39.70015329297626</v>
      </c>
      <c r="T135" s="4">
        <f t="shared" si="162"/>
        <v>41.391672505312478</v>
      </c>
      <c r="U135" s="4">
        <f t="shared" si="162"/>
        <v>41.416780566064716</v>
      </c>
      <c r="V135" s="4">
        <f t="shared" si="162"/>
        <v>43.298808548481603</v>
      </c>
      <c r="W135" s="4">
        <f t="shared" si="162"/>
        <v>43.124053324906683</v>
      </c>
      <c r="X135" s="4">
        <f t="shared" si="162"/>
        <v>44.761908134085239</v>
      </c>
      <c r="Y135" s="4">
        <f t="shared" si="162"/>
        <v>44.719122599669539</v>
      </c>
      <c r="Z135" s="4">
        <f t="shared" si="162"/>
        <v>42.261769853970144</v>
      </c>
      <c r="AA135" s="4">
        <f t="shared" si="162"/>
        <v>42.843913417067576</v>
      </c>
      <c r="AB135" s="4">
        <f t="shared" si="162"/>
        <v>43.093160718433978</v>
      </c>
      <c r="AC135" s="4">
        <f t="shared" si="162"/>
        <v>44.390428739634856</v>
      </c>
      <c r="AD135" s="4">
        <f t="shared" si="162"/>
        <v>49.716499991643595</v>
      </c>
      <c r="AE135" s="4">
        <f t="shared" si="162"/>
        <v>63.8583350186437</v>
      </c>
      <c r="AF135" s="4">
        <f t="shared" si="162"/>
        <v>93.564772892752998</v>
      </c>
      <c r="AG135" s="4">
        <f t="shared" si="162"/>
        <v>160.14576590948548</v>
      </c>
      <c r="AI135" s="4">
        <f t="shared" si="163"/>
        <v>0.73484670702374189</v>
      </c>
      <c r="AJ135" s="4">
        <f t="shared" si="163"/>
        <v>-1.1976725053124753</v>
      </c>
      <c r="AK135" s="4">
        <f t="shared" si="163"/>
        <v>-1.2067805660647153</v>
      </c>
      <c r="AL135" s="4">
        <f t="shared" si="163"/>
        <v>-1.5488085484816025</v>
      </c>
      <c r="AM135" s="4">
        <f t="shared" si="163"/>
        <v>-2.191053324906683</v>
      </c>
      <c r="AN135" s="4">
        <f t="shared" si="163"/>
        <v>-2.3789081340852363</v>
      </c>
      <c r="AO135" s="4">
        <f t="shared" si="163"/>
        <v>-1.5521225996695378</v>
      </c>
      <c r="AP135" s="4">
        <f t="shared" si="163"/>
        <v>-1.5787698539701438</v>
      </c>
      <c r="AQ135" s="4">
        <f t="shared" si="163"/>
        <v>-1.4609134170675731</v>
      </c>
      <c r="AR135" s="4">
        <f t="shared" si="163"/>
        <v>-2.6761607184339766</v>
      </c>
      <c r="AS135" s="4">
        <f t="shared" si="163"/>
        <v>-1.8074287396348581</v>
      </c>
      <c r="AT135" s="4">
        <f t="shared" si="163"/>
        <v>-0.71649999164359457</v>
      </c>
      <c r="AU135" s="4">
        <f t="shared" si="163"/>
        <v>1.9086649813562957</v>
      </c>
      <c r="AV135" s="4">
        <f t="shared" si="163"/>
        <v>0.83522710724700744</v>
      </c>
      <c r="AW135" s="4">
        <f t="shared" si="163"/>
        <v>-4.0627659094854778</v>
      </c>
      <c r="AY135" s="2">
        <f t="shared" si="154"/>
        <v>39.677743322346558</v>
      </c>
      <c r="AZ135" s="2">
        <f t="shared" si="154"/>
        <v>40.79947046656838</v>
      </c>
      <c r="BA135" s="2">
        <f t="shared" si="154"/>
        <v>40.302668089248044</v>
      </c>
      <c r="BB135" s="2">
        <f t="shared" si="154"/>
        <v>40.701878867233525</v>
      </c>
      <c r="BC135" s="2">
        <f t="shared" si="154"/>
        <v>41.347298715817075</v>
      </c>
      <c r="BD135" s="2">
        <f t="shared" si="154"/>
        <v>42.243078461394447</v>
      </c>
      <c r="BE135" s="2">
        <f t="shared" si="154"/>
        <v>42.260341822780653</v>
      </c>
      <c r="BF135" s="2">
        <f t="shared" si="154"/>
        <v>41.796271909819815</v>
      </c>
      <c r="BG135" s="2">
        <f t="shared" si="154"/>
        <v>42.614666968101545</v>
      </c>
      <c r="BH135" s="2">
        <f t="shared" si="154"/>
        <v>41.541443536667764</v>
      </c>
      <c r="BI135" s="2">
        <f t="shared" si="154"/>
        <v>41.346332749401078</v>
      </c>
      <c r="BJ135" s="2">
        <f t="shared" si="154"/>
        <v>42.087728925447131</v>
      </c>
      <c r="BK135" s="2">
        <f t="shared" si="154"/>
        <v>42.091723709347377</v>
      </c>
      <c r="BL135" s="2">
        <f t="shared" si="154"/>
        <v>42.906385805891112</v>
      </c>
      <c r="BM135" s="2">
        <f t="shared" si="154"/>
        <v>43.184936537587284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71.770763368983964</v>
      </c>
      <c r="DL135" s="2">
        <f t="shared" si="164"/>
        <v>76.634438655462191</v>
      </c>
      <c r="DM135" s="2">
        <f t="shared" si="164"/>
        <v>72.897134062634066</v>
      </c>
      <c r="DN135" s="2">
        <f t="shared" si="164"/>
        <v>72.703969540969538</v>
      </c>
      <c r="DO135" s="2">
        <f t="shared" si="164"/>
        <v>74.464265826330546</v>
      </c>
      <c r="DP135" s="2">
        <f t="shared" si="164"/>
        <v>69.909896739596732</v>
      </c>
      <c r="DQ135" s="2">
        <f t="shared" si="164"/>
        <v>67.348543457743475</v>
      </c>
      <c r="DR135" s="2">
        <f t="shared" si="164"/>
        <v>67.360653221288516</v>
      </c>
      <c r="DS135" s="2">
        <f t="shared" si="164"/>
        <v>69.697963492063479</v>
      </c>
      <c r="DT135" s="2">
        <f t="shared" si="164"/>
        <v>67.714911111111093</v>
      </c>
      <c r="DU135" s="2">
        <f t="shared" si="164"/>
        <v>65.475967283072563</v>
      </c>
      <c r="DV135" s="2">
        <f t="shared" si="164"/>
        <v>68.379268253968263</v>
      </c>
      <c r="DW135" s="2">
        <f t="shared" si="164"/>
        <v>68.657273530673521</v>
      </c>
      <c r="DX135" s="2">
        <f t="shared" si="164"/>
        <v>71.058045098039216</v>
      </c>
      <c r="DY135" s="2">
        <f t="shared" si="164"/>
        <v>73.553096256684512</v>
      </c>
      <c r="EA135" s="2">
        <f t="shared" si="152"/>
        <v>39.616144243785826</v>
      </c>
      <c r="EB135" s="2">
        <f t="shared" si="152"/>
        <v>40.787149571138031</v>
      </c>
      <c r="EC135" s="2">
        <f t="shared" si="152"/>
        <v>40.244714476155863</v>
      </c>
      <c r="ED135" s="2">
        <f t="shared" si="152"/>
        <v>40.638633298707852</v>
      </c>
      <c r="EE135" s="2">
        <f t="shared" si="151"/>
        <v>41.311126736508569</v>
      </c>
      <c r="EF135" s="2">
        <f t="shared" si="151"/>
        <v>42.228563886321623</v>
      </c>
      <c r="EG135" s="2">
        <f t="shared" si="151"/>
        <v>42.258705579944547</v>
      </c>
      <c r="EH135" s="2">
        <f t="shared" si="151"/>
        <v>41.767417704862865</v>
      </c>
      <c r="EI135" s="2">
        <f t="shared" si="151"/>
        <v>42.636912629017374</v>
      </c>
      <c r="EJ135" s="2">
        <f t="shared" si="151"/>
        <v>41.528899888213857</v>
      </c>
      <c r="EK135" s="2">
        <f t="shared" si="151"/>
        <v>41.325289243422091</v>
      </c>
      <c r="EL135" s="2">
        <f t="shared" si="151"/>
        <v>42.084531921719609</v>
      </c>
      <c r="EM135" s="2">
        <f t="shared" si="135"/>
        <v>42.075626333574483</v>
      </c>
      <c r="EN135" s="2">
        <f t="shared" si="135"/>
        <v>42.899745386540232</v>
      </c>
      <c r="EO135" s="2">
        <f t="shared" si="135"/>
        <v>43.175224154052223</v>
      </c>
      <c r="EQ135" s="2">
        <f t="shared" si="165"/>
        <v>39.771813295757795</v>
      </c>
      <c r="ER135" s="2">
        <f t="shared" si="165"/>
        <v>40.528543923510014</v>
      </c>
      <c r="ES135" s="2">
        <f t="shared" si="165"/>
        <v>40.373275359699946</v>
      </c>
      <c r="ET135" s="2">
        <f t="shared" si="165"/>
        <v>40.819894156715833</v>
      </c>
      <c r="EU135" s="2">
        <f t="shared" si="165"/>
        <v>41.28186820658415</v>
      </c>
      <c r="EV135" s="2">
        <f t="shared" si="165"/>
        <v>42.035341630006755</v>
      </c>
      <c r="EW135" s="2">
        <f t="shared" si="165"/>
        <v>41.98532360376376</v>
      </c>
      <c r="EX135" s="2">
        <f t="shared" si="165"/>
        <v>41.707400068147905</v>
      </c>
      <c r="EY135" s="2">
        <f t="shared" si="165"/>
        <v>42.208452573984999</v>
      </c>
      <c r="EZ135" s="2">
        <f t="shared" si="165"/>
        <v>41.345785719975638</v>
      </c>
      <c r="FA135" s="2">
        <f t="shared" si="165"/>
        <v>41.216558393881456</v>
      </c>
      <c r="FB135" s="2">
        <f t="shared" si="165"/>
        <v>41.791671269212152</v>
      </c>
      <c r="FC135" s="2">
        <f t="shared" si="165"/>
        <v>41.889612614084868</v>
      </c>
      <c r="FD135" s="2">
        <f t="shared" si="165"/>
        <v>42.552130594563167</v>
      </c>
      <c r="FE135" s="2">
        <f t="shared" si="165"/>
        <v>42.563577995691752</v>
      </c>
      <c r="FG135" s="2">
        <f t="shared" si="166"/>
        <v>0.9989405622431522</v>
      </c>
      <c r="FH135" s="2">
        <f t="shared" si="166"/>
        <v>0.99878812330911959</v>
      </c>
      <c r="FI135" s="2">
        <f t="shared" si="166"/>
        <v>0.99867954165164463</v>
      </c>
      <c r="FJ135" s="2">
        <f t="shared" si="166"/>
        <v>0.99868042715086291</v>
      </c>
      <c r="FK135" s="2">
        <f t="shared" si="166"/>
        <v>0.99880235038009646</v>
      </c>
      <c r="FL135" s="2">
        <f t="shared" si="166"/>
        <v>0.99866273575383258</v>
      </c>
      <c r="FM135" s="2">
        <f t="shared" si="166"/>
        <v>0.99864407855679183</v>
      </c>
      <c r="FN135" s="2">
        <f t="shared" si="166"/>
        <v>0.99855936406044543</v>
      </c>
      <c r="FO135" s="2">
        <f t="shared" si="166"/>
        <v>0.99857931853639204</v>
      </c>
      <c r="FP135" s="2">
        <f t="shared" si="166"/>
        <v>0.99861845538820782</v>
      </c>
      <c r="FQ135" s="2">
        <f t="shared" si="166"/>
        <v>0.99857570357842318</v>
      </c>
      <c r="FR135" s="2">
        <f t="shared" si="166"/>
        <v>0.99863358013772396</v>
      </c>
      <c r="FS135" s="2">
        <f t="shared" si="166"/>
        <v>0.99869803364822773</v>
      </c>
      <c r="FT135" s="2">
        <f t="shared" si="166"/>
        <v>0.9987907694712389</v>
      </c>
      <c r="FU135" s="2">
        <f t="shared" si="166"/>
        <v>0.99843097449102702</v>
      </c>
      <c r="FW135" s="2">
        <f t="shared" si="156"/>
        <v>0.17687048680293654</v>
      </c>
      <c r="FX135" s="2">
        <f t="shared" si="156"/>
        <v>0.12034384758279529</v>
      </c>
      <c r="FY135" s="2">
        <f t="shared" si="156"/>
        <v>0.11541187837378371</v>
      </c>
      <c r="FZ135" s="2">
        <f t="shared" si="156"/>
        <v>0.11548561367292438</v>
      </c>
      <c r="GA135" s="2">
        <f t="shared" si="156"/>
        <v>0.12078067934905241</v>
      </c>
      <c r="GB135" s="2">
        <f t="shared" si="156"/>
        <v>0.11646009143715852</v>
      </c>
      <c r="GC135" s="2">
        <f t="shared" si="156"/>
        <v>0.11845552805429869</v>
      </c>
      <c r="GD135" s="2">
        <f t="shared" si="156"/>
        <v>0.13356623779718679</v>
      </c>
      <c r="GE135" s="2">
        <f t="shared" si="156"/>
        <v>0.14164866374327831</v>
      </c>
      <c r="GF135" s="2">
        <f t="shared" si="156"/>
        <v>0.12906425801346535</v>
      </c>
      <c r="GG135" s="2">
        <f t="shared" si="156"/>
        <v>0.12281903790840415</v>
      </c>
      <c r="GH135" s="2">
        <f t="shared" si="156"/>
        <v>0.11176867219930552</v>
      </c>
      <c r="GI135" s="2">
        <f t="shared" si="156"/>
        <v>9.9514350356513709E-2</v>
      </c>
      <c r="GJ135" s="2">
        <f t="shared" si="156"/>
        <v>7.8850086161094249E-2</v>
      </c>
      <c r="GK135" s="2">
        <f t="shared" si="156"/>
        <v>6.2047757814782695E-2</v>
      </c>
      <c r="GM135" s="86">
        <f t="shared" si="157"/>
        <v>2.7051184470612354E-122</v>
      </c>
      <c r="GN135" s="86">
        <f t="shared" si="157"/>
        <v>4.2320093599287517E-126</v>
      </c>
      <c r="GO135" s="86">
        <f t="shared" si="157"/>
        <v>2.642054017474896E-170</v>
      </c>
      <c r="GP135" s="86">
        <f t="shared" si="157"/>
        <v>1.974859948001491E-219</v>
      </c>
      <c r="GQ135" s="86">
        <f t="shared" si="157"/>
        <v>2.0829574767775373E-254</v>
      </c>
      <c r="GR135" s="86">
        <f t="shared" si="157"/>
        <v>2.2577911423325839E-306</v>
      </c>
      <c r="GS135" s="86">
        <f t="shared" si="157"/>
        <v>4.2328336711069525E-294</v>
      </c>
      <c r="GT135" s="86">
        <f t="shared" si="157"/>
        <v>1.3888134125237389E-255</v>
      </c>
      <c r="GU135" s="86">
        <f t="shared" si="157"/>
        <v>8.3610047847568971E-236</v>
      </c>
      <c r="GV135" s="86">
        <f t="shared" si="157"/>
        <v>2.242966267348796E-205</v>
      </c>
      <c r="GW135" s="86">
        <f t="shared" si="157"/>
        <v>4.7886113581930539E-214</v>
      </c>
      <c r="GX135" s="86">
        <f t="shared" si="157"/>
        <v>4.937589333307394E-204</v>
      </c>
      <c r="GY135" s="86">
        <f t="shared" si="157"/>
        <v>4.8993191814194018E-188</v>
      </c>
      <c r="GZ135" s="86">
        <f t="shared" si="157"/>
        <v>4.3914590914152152E-166</v>
      </c>
      <c r="HA135" s="86">
        <f t="shared" si="157"/>
        <v>1.2157778874332357E-194</v>
      </c>
      <c r="HC135" s="86">
        <f t="shared" si="153"/>
        <v>2.135293227517775E-57</v>
      </c>
      <c r="HD135" s="86">
        <f t="shared" si="153"/>
        <v>7.9709652528389056E-59</v>
      </c>
      <c r="HE135" s="86">
        <f t="shared" si="153"/>
        <v>6.2413755112481763E-79</v>
      </c>
      <c r="HF135" s="86">
        <f t="shared" si="153"/>
        <v>9.0090637569220807E-101</v>
      </c>
      <c r="HG135" s="86">
        <f t="shared" si="153"/>
        <v>4.6294486603457412E-130</v>
      </c>
      <c r="HH135" s="86">
        <f t="shared" si="153"/>
        <v>2.006011189410553E-165</v>
      </c>
      <c r="HI135" s="86">
        <f t="shared" si="153"/>
        <v>6.2311772677510587E-164</v>
      </c>
      <c r="HJ135" s="86">
        <f t="shared" si="153"/>
        <v>6.6329886445072656E-157</v>
      </c>
      <c r="HK135" s="86">
        <f t="shared" si="153"/>
        <v>1.3663549779280951E-127</v>
      </c>
      <c r="HL135" s="86">
        <f t="shared" si="161"/>
        <v>2.6529010066801074E-103</v>
      </c>
      <c r="HM135" s="86">
        <f t="shared" si="161"/>
        <v>1.3517659153075033E-113</v>
      </c>
      <c r="HN135" s="86">
        <f t="shared" si="161"/>
        <v>5.6678902387719008E-105</v>
      </c>
      <c r="HO135" s="86">
        <f t="shared" si="161"/>
        <v>2.7774306857234079E-89</v>
      </c>
      <c r="HP135" s="86">
        <f t="shared" si="161"/>
        <v>2.9678104469001498E-70</v>
      </c>
      <c r="HQ135" s="86">
        <f t="shared" si="161"/>
        <v>1.8943739899171815E-96</v>
      </c>
      <c r="HS135" s="86">
        <f t="shared" si="158"/>
        <v>2.8527451519096816E-2</v>
      </c>
      <c r="HT135" s="86">
        <f t="shared" si="158"/>
        <v>0.12360646944988417</v>
      </c>
      <c r="HU135" s="86">
        <f t="shared" si="158"/>
        <v>0.12131915387579417</v>
      </c>
      <c r="HV135" s="86">
        <f t="shared" si="158"/>
        <v>0.17032314482076413</v>
      </c>
      <c r="HW135" s="86">
        <f t="shared" si="158"/>
        <v>0.11240578526167759</v>
      </c>
      <c r="HX135" s="86">
        <f t="shared" si="158"/>
        <v>0.12770552023418028</v>
      </c>
      <c r="HY135" s="86">
        <f t="shared" si="158"/>
        <v>0.11604407613444917</v>
      </c>
      <c r="HZ135" s="86">
        <f t="shared" si="158"/>
        <v>2.8562703464473142E-2</v>
      </c>
      <c r="IA135" s="86">
        <f t="shared" si="158"/>
        <v>1.5805418044807413E-2</v>
      </c>
      <c r="IB135" s="86">
        <f t="shared" si="158"/>
        <v>6.3752796981145693E-2</v>
      </c>
      <c r="IC135" s="86">
        <f t="shared" si="158"/>
        <v>0.10121519969139686</v>
      </c>
      <c r="ID135" s="86">
        <f t="shared" si="158"/>
        <v>0.18855808437993671</v>
      </c>
      <c r="IE135" s="86">
        <f t="shared" si="158"/>
        <v>0.3725046219174617</v>
      </c>
      <c r="IF135" s="86">
        <f t="shared" si="158"/>
        <v>0.55029374866057701</v>
      </c>
      <c r="IG135" s="86">
        <f t="shared" si="158"/>
        <v>0.63228230538470442</v>
      </c>
      <c r="II135" s="86">
        <f t="shared" si="159"/>
        <v>1.1894811447321678E-7</v>
      </c>
      <c r="IJ135" s="86">
        <f t="shared" si="159"/>
        <v>1.0335020950372697E-12</v>
      </c>
      <c r="IK135" s="86">
        <f t="shared" si="159"/>
        <v>5.1543203817559788E-15</v>
      </c>
      <c r="IL135" s="86">
        <f t="shared" si="159"/>
        <v>1.6437675170392525E-15</v>
      </c>
      <c r="IM135" s="86">
        <f t="shared" si="159"/>
        <v>1.911515491794715E-14</v>
      </c>
      <c r="IN135" s="86">
        <f t="shared" si="159"/>
        <v>1.1183251214219515E-16</v>
      </c>
      <c r="IO135" s="86">
        <f t="shared" si="159"/>
        <v>1.8375219627241721E-16</v>
      </c>
      <c r="IP135" s="86">
        <f t="shared" si="159"/>
        <v>1.128549659229904E-15</v>
      </c>
      <c r="IQ135" s="86">
        <f t="shared" si="159"/>
        <v>1.3228146149423016E-14</v>
      </c>
      <c r="IR135" s="86">
        <f t="shared" si="159"/>
        <v>6.9258600359701081E-15</v>
      </c>
      <c r="IS135" s="86">
        <f t="shared" si="159"/>
        <v>7.769538174239496E-16</v>
      </c>
      <c r="IT135" s="86">
        <f t="shared" si="159"/>
        <v>1.7960618105329378E-16</v>
      </c>
      <c r="IU135" s="86">
        <f t="shared" si="159"/>
        <v>7.0144642994701373E-17</v>
      </c>
      <c r="IV135" s="86">
        <f t="shared" si="159"/>
        <v>1.2634653771328435E-10</v>
      </c>
      <c r="IW135" s="86">
        <f t="shared" si="159"/>
        <v>6.1462199464199948E-7</v>
      </c>
      <c r="IY135" s="86">
        <f t="shared" si="160"/>
        <v>2.8527570467211289E-2</v>
      </c>
      <c r="IZ135" s="86">
        <f t="shared" si="160"/>
        <v>0.12360646945091767</v>
      </c>
      <c r="JA135" s="86">
        <f t="shared" si="160"/>
        <v>0.12131915387579932</v>
      </c>
      <c r="JB135" s="86">
        <f t="shared" si="160"/>
        <v>0.17032314482076577</v>
      </c>
      <c r="JC135" s="86">
        <f t="shared" si="160"/>
        <v>0.1124057852616967</v>
      </c>
      <c r="JD135" s="86">
        <f t="shared" si="160"/>
        <v>0.12770552023418039</v>
      </c>
      <c r="JE135" s="86">
        <f t="shared" si="160"/>
        <v>0.11604407613444935</v>
      </c>
      <c r="JF135" s="86">
        <f t="shared" si="160"/>
        <v>2.856270346447427E-2</v>
      </c>
      <c r="JG135" s="86">
        <f t="shared" si="160"/>
        <v>1.5805418044820642E-2</v>
      </c>
      <c r="JH135" s="86">
        <f t="shared" si="160"/>
        <v>6.3752796981152618E-2</v>
      </c>
      <c r="JI135" s="86">
        <f t="shared" si="160"/>
        <v>0.10121519969139764</v>
      </c>
      <c r="JJ135" s="86">
        <f t="shared" si="160"/>
        <v>0.18855808437993687</v>
      </c>
      <c r="JK135" s="86">
        <f t="shared" si="160"/>
        <v>0.37250462191746175</v>
      </c>
      <c r="JL135" s="86">
        <f t="shared" si="160"/>
        <v>0.5502937487869235</v>
      </c>
      <c r="JM135" s="86">
        <f t="shared" si="160"/>
        <v>0.63228292000669906</v>
      </c>
    </row>
    <row r="136" spans="2:273" x14ac:dyDescent="0.25">
      <c r="B136" s="2">
        <v>109</v>
      </c>
      <c r="C136" s="37">
        <v>41.418999999999997</v>
      </c>
      <c r="D136" s="37">
        <v>40.531999999999996</v>
      </c>
      <c r="E136" s="37">
        <v>40.305999999999997</v>
      </c>
      <c r="F136" s="37">
        <v>39.317</v>
      </c>
      <c r="G136" s="37">
        <v>39.299999999999997</v>
      </c>
      <c r="H136" s="37">
        <v>39.9</v>
      </c>
      <c r="I136" s="37">
        <v>41.2</v>
      </c>
      <c r="J136" s="37">
        <v>41.35</v>
      </c>
      <c r="K136" s="37">
        <v>40.582999999999998</v>
      </c>
      <c r="L136" s="37">
        <v>39.417000000000002</v>
      </c>
      <c r="M136" s="37">
        <v>41.1</v>
      </c>
      <c r="N136" s="37">
        <v>42.616999999999997</v>
      </c>
      <c r="O136" s="37">
        <v>52.383000000000003</v>
      </c>
      <c r="P136" s="37">
        <v>79.849999999999994</v>
      </c>
      <c r="Q136" s="37">
        <v>148.46700000000001</v>
      </c>
      <c r="S136" s="4">
        <f t="shared" si="162"/>
        <v>39.564206626554054</v>
      </c>
      <c r="T136" s="4">
        <f t="shared" si="162"/>
        <v>40.877058301418955</v>
      </c>
      <c r="U136" s="4">
        <f t="shared" si="162"/>
        <v>40.532757669488241</v>
      </c>
      <c r="V136" s="4">
        <f t="shared" si="162"/>
        <v>41.460120220006402</v>
      </c>
      <c r="W136" s="4">
        <f t="shared" si="162"/>
        <v>41.765907815882798</v>
      </c>
      <c r="X136" s="4">
        <f t="shared" si="162"/>
        <v>42.866260181165948</v>
      </c>
      <c r="Y136" s="4">
        <f t="shared" si="162"/>
        <v>42.837909043603432</v>
      </c>
      <c r="Z136" s="4">
        <f t="shared" si="162"/>
        <v>41.723093343164116</v>
      </c>
      <c r="AA136" s="4">
        <f t="shared" si="162"/>
        <v>42.530854331633108</v>
      </c>
      <c r="AB136" s="4">
        <f t="shared" si="162"/>
        <v>41.764215303896478</v>
      </c>
      <c r="AC136" s="4">
        <f t="shared" si="162"/>
        <v>42.045199640012896</v>
      </c>
      <c r="AD136" s="4">
        <f t="shared" si="162"/>
        <v>44.668966845867949</v>
      </c>
      <c r="AE136" s="4">
        <f t="shared" si="162"/>
        <v>53.026412444471823</v>
      </c>
      <c r="AF136" s="4">
        <f t="shared" si="162"/>
        <v>77.775410041571078</v>
      </c>
      <c r="AG136" s="4">
        <f t="shared" si="162"/>
        <v>151.58216992661693</v>
      </c>
      <c r="AI136" s="4">
        <f t="shared" si="163"/>
        <v>1.8547933734459434</v>
      </c>
      <c r="AJ136" s="4">
        <f t="shared" si="163"/>
        <v>-0.34505830141895899</v>
      </c>
      <c r="AK136" s="4">
        <f t="shared" si="163"/>
        <v>-0.22675766948824361</v>
      </c>
      <c r="AL136" s="4">
        <f t="shared" si="163"/>
        <v>-2.1431202200064021</v>
      </c>
      <c r="AM136" s="4">
        <f t="shared" si="163"/>
        <v>-2.4659078158828009</v>
      </c>
      <c r="AN136" s="4">
        <f t="shared" si="163"/>
        <v>-2.9662601811659499</v>
      </c>
      <c r="AO136" s="4">
        <f t="shared" si="163"/>
        <v>-1.6379090436034289</v>
      </c>
      <c r="AP136" s="4">
        <f t="shared" si="163"/>
        <v>-0.3730933431641148</v>
      </c>
      <c r="AQ136" s="4">
        <f t="shared" si="163"/>
        <v>-1.9478543316331098</v>
      </c>
      <c r="AR136" s="4">
        <f t="shared" si="163"/>
        <v>-2.3472153038964763</v>
      </c>
      <c r="AS136" s="4">
        <f t="shared" si="163"/>
        <v>-0.9451996400128948</v>
      </c>
      <c r="AT136" s="4">
        <f t="shared" si="163"/>
        <v>-2.0519668458679519</v>
      </c>
      <c r="AU136" s="4">
        <f t="shared" si="163"/>
        <v>-0.64341244447182078</v>
      </c>
      <c r="AV136" s="4">
        <f t="shared" si="163"/>
        <v>2.0745899584289162</v>
      </c>
      <c r="AW136" s="4">
        <f t="shared" si="163"/>
        <v>-3.1151699266169146</v>
      </c>
      <c r="AY136" s="2">
        <f t="shared" si="154"/>
        <v>39.5583707298413</v>
      </c>
      <c r="AZ136" s="2">
        <f t="shared" si="154"/>
        <v>40.669164274274507</v>
      </c>
      <c r="BA136" s="2">
        <f t="shared" si="154"/>
        <v>40.175082286013662</v>
      </c>
      <c r="BB136" s="2">
        <f t="shared" si="154"/>
        <v>40.547818142240168</v>
      </c>
      <c r="BC136" s="2">
        <f t="shared" si="154"/>
        <v>41.211596246810167</v>
      </c>
      <c r="BD136" s="2">
        <f t="shared" si="154"/>
        <v>42.108664648613171</v>
      </c>
      <c r="BE136" s="2">
        <f t="shared" si="154"/>
        <v>42.123748166850156</v>
      </c>
      <c r="BF136" s="2">
        <f t="shared" si="154"/>
        <v>41.638430961203738</v>
      </c>
      <c r="BG136" s="2">
        <f t="shared" si="154"/>
        <v>42.494555664671147</v>
      </c>
      <c r="BH136" s="2">
        <f t="shared" si="154"/>
        <v>41.384638213158546</v>
      </c>
      <c r="BI136" s="2">
        <f t="shared" si="154"/>
        <v>41.198047796374873</v>
      </c>
      <c r="BJ136" s="2">
        <f t="shared" si="154"/>
        <v>41.936221369808798</v>
      </c>
      <c r="BK136" s="2">
        <f t="shared" si="154"/>
        <v>41.933170562369128</v>
      </c>
      <c r="BL136" s="2">
        <f t="shared" si="154"/>
        <v>42.76155068622927</v>
      </c>
      <c r="BM136" s="2">
        <f t="shared" si="154"/>
        <v>43.031770534076372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41.418999999999997</v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>
        <f t="shared" si="155"/>
        <v>41.35</v>
      </c>
      <c r="CM136" s="2">
        <f t="shared" si="155"/>
        <v>40.582999999999998</v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>
        <f t="shared" si="110"/>
        <v>41.418999999999997</v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>
        <f t="shared" si="117"/>
        <v>41.35</v>
      </c>
      <c r="DC136" s="2">
        <f t="shared" si="118"/>
        <v>40.582999999999998</v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71.979744986631033</v>
      </c>
      <c r="DL136" s="2">
        <f t="shared" si="164"/>
        <v>76.865068907563028</v>
      </c>
      <c r="DM136" s="2">
        <f t="shared" si="164"/>
        <v>73.094332904332902</v>
      </c>
      <c r="DN136" s="2">
        <f t="shared" si="164"/>
        <v>72.890968897468895</v>
      </c>
      <c r="DO136" s="2">
        <f t="shared" si="164"/>
        <v>74.663129971988809</v>
      </c>
      <c r="DP136" s="2">
        <f t="shared" si="164"/>
        <v>70.044499957099944</v>
      </c>
      <c r="DQ136" s="2">
        <f t="shared" si="164"/>
        <v>67.454001887601905</v>
      </c>
      <c r="DR136" s="2">
        <f t="shared" si="164"/>
        <v>67.477840336134463</v>
      </c>
      <c r="DS136" s="2">
        <f t="shared" si="164"/>
        <v>69.832639682539678</v>
      </c>
      <c r="DT136" s="2">
        <f t="shared" si="164"/>
        <v>67.838177777777759</v>
      </c>
      <c r="DU136" s="2">
        <f t="shared" si="164"/>
        <v>65.585174727358961</v>
      </c>
      <c r="DV136" s="2">
        <f t="shared" si="164"/>
        <v>68.508653968253981</v>
      </c>
      <c r="DW136" s="2">
        <f t="shared" si="164"/>
        <v>68.784001844701834</v>
      </c>
      <c r="DX136" s="2">
        <f t="shared" si="164"/>
        <v>71.223885154061634</v>
      </c>
      <c r="DY136" s="2">
        <f t="shared" si="164"/>
        <v>73.798150802139048</v>
      </c>
      <c r="EA136" s="2">
        <f t="shared" si="152"/>
        <v>39.495645352688726</v>
      </c>
      <c r="EB136" s="2">
        <f t="shared" si="152"/>
        <v>40.665470731275974</v>
      </c>
      <c r="EC136" s="2">
        <f t="shared" si="152"/>
        <v>40.118233876668896</v>
      </c>
      <c r="ED136" s="2">
        <f t="shared" si="152"/>
        <v>40.484450415288535</v>
      </c>
      <c r="EE136" s="2">
        <f t="shared" si="151"/>
        <v>41.179028727369293</v>
      </c>
      <c r="EF136" s="2">
        <f t="shared" si="151"/>
        <v>42.100489024953788</v>
      </c>
      <c r="EG136" s="2">
        <f t="shared" si="151"/>
        <v>42.129729262939001</v>
      </c>
      <c r="EH136" s="2">
        <f t="shared" si="151"/>
        <v>41.613599531042617</v>
      </c>
      <c r="EI136" s="2">
        <f t="shared" si="151"/>
        <v>42.528865314256947</v>
      </c>
      <c r="EJ136" s="2">
        <f t="shared" si="151"/>
        <v>41.378528116646422</v>
      </c>
      <c r="EK136" s="2">
        <f t="shared" si="151"/>
        <v>41.181756825279059</v>
      </c>
      <c r="EL136" s="2">
        <f t="shared" si="151"/>
        <v>41.941002566570432</v>
      </c>
      <c r="EM136" s="2">
        <f t="shared" si="135"/>
        <v>41.922726609218032</v>
      </c>
      <c r="EN136" s="2">
        <f t="shared" si="135"/>
        <v>42.761838114052416</v>
      </c>
      <c r="EO136" s="2">
        <f t="shared" si="135"/>
        <v>43.030392317606342</v>
      </c>
      <c r="EQ136" s="2">
        <f t="shared" si="165"/>
        <v>39.659981255992037</v>
      </c>
      <c r="ER136" s="2">
        <f t="shared" si="165"/>
        <v>40.387027324791319</v>
      </c>
      <c r="ES136" s="2">
        <f t="shared" si="165"/>
        <v>40.255118991113406</v>
      </c>
      <c r="ET136" s="2">
        <f t="shared" si="165"/>
        <v>40.678993890461861</v>
      </c>
      <c r="EU136" s="2">
        <f t="shared" si="165"/>
        <v>41.148396550688481</v>
      </c>
      <c r="EV136" s="2">
        <f t="shared" si="165"/>
        <v>41.895314180105835</v>
      </c>
      <c r="EW136" s="2">
        <f t="shared" si="165"/>
        <v>41.839258306344163</v>
      </c>
      <c r="EX136" s="2">
        <f t="shared" si="165"/>
        <v>41.550280354369086</v>
      </c>
      <c r="EY136" s="2">
        <f t="shared" si="165"/>
        <v>42.074025225263064</v>
      </c>
      <c r="EZ136" s="2">
        <f t="shared" si="165"/>
        <v>41.183696769041433</v>
      </c>
      <c r="FA136" s="2">
        <f t="shared" si="165"/>
        <v>41.065953642447425</v>
      </c>
      <c r="FB136" s="2">
        <f t="shared" si="165"/>
        <v>41.628464587779561</v>
      </c>
      <c r="FC136" s="2">
        <f t="shared" si="165"/>
        <v>41.724212154565336</v>
      </c>
      <c r="FD136" s="2">
        <f t="shared" si="165"/>
        <v>42.392631981392654</v>
      </c>
      <c r="FE136" s="2">
        <f t="shared" si="165"/>
        <v>42.399665220072919</v>
      </c>
      <c r="FG136" s="2">
        <f t="shared" si="166"/>
        <v>0.99903369120375451</v>
      </c>
      <c r="FH136" s="2">
        <f t="shared" si="166"/>
        <v>0.99889463745492124</v>
      </c>
      <c r="FI136" s="2">
        <f t="shared" si="166"/>
        <v>0.99879558773751265</v>
      </c>
      <c r="FJ136" s="2">
        <f t="shared" si="166"/>
        <v>0.99879639551002775</v>
      </c>
      <c r="FK136" s="2">
        <f t="shared" si="166"/>
        <v>0.99890761544921158</v>
      </c>
      <c r="FL136" s="2">
        <f t="shared" si="166"/>
        <v>0.99878025699164563</v>
      </c>
      <c r="FM136" s="2">
        <f t="shared" si="166"/>
        <v>0.99876323739279749</v>
      </c>
      <c r="FN136" s="2">
        <f t="shared" si="166"/>
        <v>0.99868595783912018</v>
      </c>
      <c r="FO136" s="2">
        <f t="shared" si="166"/>
        <v>0.99870416112013616</v>
      </c>
      <c r="FP136" s="2">
        <f t="shared" si="166"/>
        <v>0.99873986315555885</v>
      </c>
      <c r="FQ136" s="2">
        <f t="shared" si="166"/>
        <v>0.9987008634138308</v>
      </c>
      <c r="FR136" s="2">
        <f t="shared" si="166"/>
        <v>0.99875366042691571</v>
      </c>
      <c r="FS136" s="2">
        <f t="shared" si="166"/>
        <v>0.99881245653100204</v>
      </c>
      <c r="FT136" s="2">
        <f t="shared" si="166"/>
        <v>0.99889705129765305</v>
      </c>
      <c r="FU136" s="2">
        <f t="shared" si="166"/>
        <v>0.99856883414578634</v>
      </c>
      <c r="FW136" s="2">
        <f t="shared" si="156"/>
        <v>0.1906808269422699</v>
      </c>
      <c r="FX136" s="2">
        <f t="shared" si="156"/>
        <v>0.13043992469054908</v>
      </c>
      <c r="FY136" s="2">
        <f t="shared" si="156"/>
        <v>0.12515306267141346</v>
      </c>
      <c r="FZ136" s="2">
        <f t="shared" si="156"/>
        <v>0.12523214042726619</v>
      </c>
      <c r="GA136" s="2">
        <f t="shared" si="156"/>
        <v>0.13090795008038314</v>
      </c>
      <c r="GB136" s="2">
        <f t="shared" si="156"/>
        <v>0.1262771190088153</v>
      </c>
      <c r="GC136" s="2">
        <f t="shared" si="156"/>
        <v>0.12841631384737848</v>
      </c>
      <c r="GD136" s="2">
        <f t="shared" si="156"/>
        <v>0.14458925710793688</v>
      </c>
      <c r="GE136" s="2">
        <f t="shared" si="156"/>
        <v>0.15322075530633739</v>
      </c>
      <c r="GF136" s="2">
        <f t="shared" si="156"/>
        <v>0.13977567394386267</v>
      </c>
      <c r="GG136" s="2">
        <f t="shared" si="156"/>
        <v>0.13309134992228761</v>
      </c>
      <c r="GH136" s="2">
        <f t="shared" si="156"/>
        <v>0.12124450351300929</v>
      </c>
      <c r="GI136" s="2">
        <f t="shared" si="156"/>
        <v>0.10807766548429583</v>
      </c>
      <c r="GJ136" s="2">
        <f t="shared" si="156"/>
        <v>8.5804657262452913E-2</v>
      </c>
      <c r="GK136" s="2">
        <f t="shared" si="156"/>
        <v>6.7629168067359163E-2</v>
      </c>
      <c r="GM136" s="86">
        <f t="shared" si="157"/>
        <v>7.5273727269636288E-127</v>
      </c>
      <c r="GN136" s="86">
        <f t="shared" si="157"/>
        <v>8.3948360772105438E-131</v>
      </c>
      <c r="GO136" s="86">
        <f t="shared" si="157"/>
        <v>1.2189499231863053E-176</v>
      </c>
      <c r="GP136" s="86">
        <f t="shared" si="157"/>
        <v>1.3423763118449057E-227</v>
      </c>
      <c r="GQ136" s="86">
        <f t="shared" si="157"/>
        <v>9.6416188337903453E-264</v>
      </c>
      <c r="GR136" s="86">
        <f t="shared" si="157"/>
        <v>0</v>
      </c>
      <c r="GS136" s="86">
        <f t="shared" si="157"/>
        <v>5.9137108309870955E-305</v>
      </c>
      <c r="GT136" s="86">
        <f t="shared" si="157"/>
        <v>6.4327625112332515E-265</v>
      </c>
      <c r="GU136" s="86">
        <f t="shared" si="157"/>
        <v>1.9553898430303932E-244</v>
      </c>
      <c r="GV136" s="86">
        <f t="shared" si="157"/>
        <v>6.0256422027643591E-213</v>
      </c>
      <c r="GW136" s="86">
        <f t="shared" si="157"/>
        <v>5.9825036796572656E-222</v>
      </c>
      <c r="GX136" s="86">
        <f t="shared" si="157"/>
        <v>1.5671646485720595E-211</v>
      </c>
      <c r="GY136" s="86">
        <f t="shared" si="157"/>
        <v>5.3844006154945299E-195</v>
      </c>
      <c r="GZ136" s="86">
        <f t="shared" si="157"/>
        <v>3.3206083871571408E-172</v>
      </c>
      <c r="HA136" s="86">
        <f t="shared" si="157"/>
        <v>8.917060427398625E-202</v>
      </c>
      <c r="HC136" s="86">
        <f t="shared" si="153"/>
        <v>9.7956644800960378E-61</v>
      </c>
      <c r="HD136" s="86">
        <f t="shared" si="153"/>
        <v>3.1537729967812986E-62</v>
      </c>
      <c r="HE136" s="86">
        <f t="shared" si="153"/>
        <v>1.8766523431814704E-83</v>
      </c>
      <c r="HF136" s="86">
        <f t="shared" si="153"/>
        <v>1.4812673590958497E-106</v>
      </c>
      <c r="HG136" s="86">
        <f t="shared" si="153"/>
        <v>2.1084117871271181E-137</v>
      </c>
      <c r="HH136" s="86">
        <f t="shared" si="153"/>
        <v>9.1633206169605034E-175</v>
      </c>
      <c r="HI136" s="86">
        <f t="shared" si="153"/>
        <v>3.4307895408789984E-173</v>
      </c>
      <c r="HJ136" s="86">
        <f t="shared" si="153"/>
        <v>1.5368345537433346E-165</v>
      </c>
      <c r="HK136" s="86">
        <f t="shared" si="153"/>
        <v>1.442156314415004E-134</v>
      </c>
      <c r="HL136" s="86">
        <f t="shared" si="161"/>
        <v>4.560613238294296E-109</v>
      </c>
      <c r="HM136" s="86">
        <f t="shared" si="161"/>
        <v>5.1118131636213652E-120</v>
      </c>
      <c r="HN136" s="86">
        <f t="shared" si="161"/>
        <v>6.2138542196005408E-111</v>
      </c>
      <c r="HO136" s="86">
        <f t="shared" si="161"/>
        <v>1.6778115118408296E-94</v>
      </c>
      <c r="HP136" s="86">
        <f t="shared" si="161"/>
        <v>2.3386808998410776E-74</v>
      </c>
      <c r="HQ136" s="86">
        <f t="shared" si="161"/>
        <v>4.982303693026335E-102</v>
      </c>
      <c r="HS136" s="86">
        <f t="shared" si="158"/>
        <v>9.9989012606483095E-3</v>
      </c>
      <c r="HT136" s="86">
        <f t="shared" si="158"/>
        <v>5.618071910864892E-2</v>
      </c>
      <c r="HU136" s="86">
        <f t="shared" si="158"/>
        <v>5.1473692367028562E-2</v>
      </c>
      <c r="HV136" s="86">
        <f t="shared" si="158"/>
        <v>7.8316552545971238E-2</v>
      </c>
      <c r="HW136" s="86">
        <f t="shared" si="158"/>
        <v>4.6551465815851317E-2</v>
      </c>
      <c r="HX136" s="86">
        <f t="shared" si="158"/>
        <v>5.1632643558557095E-2</v>
      </c>
      <c r="HY136" s="86">
        <f t="shared" si="158"/>
        <v>4.5538862474626914E-2</v>
      </c>
      <c r="HZ136" s="86">
        <f t="shared" si="158"/>
        <v>7.5583716544223786E-3</v>
      </c>
      <c r="IA136" s="86">
        <f t="shared" si="158"/>
        <v>3.7218235217435051E-3</v>
      </c>
      <c r="IB136" s="86">
        <f t="shared" si="158"/>
        <v>2.1573404233185552E-2</v>
      </c>
      <c r="IC136" s="86">
        <f t="shared" si="158"/>
        <v>3.8279056498613045E-2</v>
      </c>
      <c r="ID136" s="86">
        <f t="shared" si="158"/>
        <v>8.8365624455311556E-2</v>
      </c>
      <c r="IE136" s="86">
        <f t="shared" si="158"/>
        <v>0.23632798351422821</v>
      </c>
      <c r="IF136" s="86">
        <f t="shared" si="158"/>
        <v>0.43805640471266083</v>
      </c>
      <c r="IG136" s="86">
        <f t="shared" si="158"/>
        <v>0.64644092670275344</v>
      </c>
      <c r="II136" s="86">
        <f t="shared" si="159"/>
        <v>6.4245805472144886E-7</v>
      </c>
      <c r="IJ136" s="86">
        <f t="shared" si="159"/>
        <v>1.0754741115002187E-11</v>
      </c>
      <c r="IK136" s="86">
        <f t="shared" si="159"/>
        <v>8.0623692439051826E-14</v>
      </c>
      <c r="IL136" s="86">
        <f t="shared" si="159"/>
        <v>2.8430591809671743E-14</v>
      </c>
      <c r="IM136" s="86">
        <f t="shared" si="159"/>
        <v>2.8521651807025366E-13</v>
      </c>
      <c r="IN136" s="86">
        <f t="shared" si="159"/>
        <v>2.4798705492161477E-15</v>
      </c>
      <c r="IO136" s="86">
        <f t="shared" si="159"/>
        <v>4.0145060582293084E-15</v>
      </c>
      <c r="IP136" s="86">
        <f t="shared" si="159"/>
        <v>2.5895254151376966E-14</v>
      </c>
      <c r="IQ136" s="86">
        <f t="shared" si="159"/>
        <v>2.6756886410997553E-13</v>
      </c>
      <c r="IR136" s="86">
        <f t="shared" si="159"/>
        <v>1.2607527078302655E-13</v>
      </c>
      <c r="IS136" s="86">
        <f t="shared" si="159"/>
        <v>1.5873620044867572E-14</v>
      </c>
      <c r="IT136" s="86">
        <f t="shared" si="159"/>
        <v>3.5733624592769953E-15</v>
      </c>
      <c r="IU136" s="86">
        <f t="shared" si="159"/>
        <v>1.2669735239025976E-15</v>
      </c>
      <c r="IV136" s="86">
        <f t="shared" si="159"/>
        <v>5.9966707396888799E-10</v>
      </c>
      <c r="IW136" s="86">
        <f t="shared" si="159"/>
        <v>1.4540389564971415E-6</v>
      </c>
      <c r="IY136" s="86">
        <f t="shared" si="160"/>
        <v>9.9995437187030307E-3</v>
      </c>
      <c r="IZ136" s="86">
        <f t="shared" si="160"/>
        <v>5.6180719119403665E-2</v>
      </c>
      <c r="JA136" s="86">
        <f t="shared" si="160"/>
        <v>5.1473692367109185E-2</v>
      </c>
      <c r="JB136" s="86">
        <f t="shared" si="160"/>
        <v>7.8316552545999674E-2</v>
      </c>
      <c r="JC136" s="86">
        <f t="shared" si="160"/>
        <v>4.6551465816136534E-2</v>
      </c>
      <c r="JD136" s="86">
        <f t="shared" si="160"/>
        <v>5.1632643558559572E-2</v>
      </c>
      <c r="JE136" s="86">
        <f t="shared" si="160"/>
        <v>4.5538862474630931E-2</v>
      </c>
      <c r="JF136" s="86">
        <f t="shared" si="160"/>
        <v>7.5583716544482737E-3</v>
      </c>
      <c r="JG136" s="86">
        <f t="shared" si="160"/>
        <v>3.7218235220110741E-3</v>
      </c>
      <c r="JH136" s="86">
        <f t="shared" si="160"/>
        <v>2.1573404233311628E-2</v>
      </c>
      <c r="JI136" s="86">
        <f t="shared" si="160"/>
        <v>3.8279056498628922E-2</v>
      </c>
      <c r="JJ136" s="86">
        <f t="shared" si="160"/>
        <v>8.8365624455315123E-2</v>
      </c>
      <c r="JK136" s="86">
        <f t="shared" si="160"/>
        <v>0.23632798351422948</v>
      </c>
      <c r="JL136" s="86">
        <f t="shared" si="160"/>
        <v>0.43805640531232792</v>
      </c>
      <c r="JM136" s="86">
        <f t="shared" si="160"/>
        <v>0.6464423807417099</v>
      </c>
    </row>
    <row r="137" spans="2:273" x14ac:dyDescent="0.25">
      <c r="B137" s="2">
        <v>110</v>
      </c>
      <c r="C137" s="37">
        <v>38.484000000000002</v>
      </c>
      <c r="D137" s="37">
        <v>40.628999999999998</v>
      </c>
      <c r="E137" s="37">
        <v>39.564999999999998</v>
      </c>
      <c r="F137" s="37">
        <v>39.982999999999997</v>
      </c>
      <c r="G137" s="37">
        <v>39.549999999999997</v>
      </c>
      <c r="H137" s="37">
        <v>39.1</v>
      </c>
      <c r="I137" s="37">
        <v>40.549999999999997</v>
      </c>
      <c r="J137" s="37">
        <v>41.167000000000002</v>
      </c>
      <c r="K137" s="37">
        <v>41.433</v>
      </c>
      <c r="L137" s="37">
        <v>39.567</v>
      </c>
      <c r="M137" s="37">
        <v>41.5</v>
      </c>
      <c r="N137" s="37">
        <v>38.982999999999997</v>
      </c>
      <c r="O137" s="37">
        <v>43.317</v>
      </c>
      <c r="P137" s="37">
        <v>63.466999999999999</v>
      </c>
      <c r="Q137" s="37">
        <v>133.267</v>
      </c>
      <c r="S137" s="4">
        <f t="shared" si="162"/>
        <v>39.440846127153833</v>
      </c>
      <c r="T137" s="4">
        <f t="shared" si="162"/>
        <v>40.597897155920293</v>
      </c>
      <c r="U137" s="4">
        <f t="shared" si="162"/>
        <v>40.138568010803823</v>
      </c>
      <c r="V137" s="4">
        <f t="shared" si="162"/>
        <v>40.645690036164254</v>
      </c>
      <c r="W137" s="4">
        <f t="shared" si="162"/>
        <v>41.212093359469321</v>
      </c>
      <c r="X137" s="4">
        <f t="shared" si="162"/>
        <v>42.148117081866843</v>
      </c>
      <c r="Y137" s="4">
        <f t="shared" si="162"/>
        <v>42.144880962510094</v>
      </c>
      <c r="Z137" s="4">
        <f t="shared" si="162"/>
        <v>41.492028909021641</v>
      </c>
      <c r="AA137" s="4">
        <f t="shared" si="162"/>
        <v>42.377936455016453</v>
      </c>
      <c r="AB137" s="4">
        <f t="shared" si="162"/>
        <v>41.298321300017129</v>
      </c>
      <c r="AC137" s="4">
        <f t="shared" si="162"/>
        <v>41.229257703371083</v>
      </c>
      <c r="AD137" s="4">
        <f t="shared" si="162"/>
        <v>42.546904483120628</v>
      </c>
      <c r="AE137" s="4">
        <f t="shared" si="162"/>
        <v>46.33772650365654</v>
      </c>
      <c r="AF137" s="4">
        <f t="shared" si="162"/>
        <v>62.882137241417801</v>
      </c>
      <c r="AG137" s="4">
        <f t="shared" si="162"/>
        <v>132.79296915077654</v>
      </c>
      <c r="AI137" s="4">
        <f t="shared" si="163"/>
        <v>-0.95684612715383111</v>
      </c>
      <c r="AJ137" s="4">
        <f t="shared" si="163"/>
        <v>3.1102844079704539E-2</v>
      </c>
      <c r="AK137" s="4">
        <f t="shared" si="163"/>
        <v>-0.57356801080382525</v>
      </c>
      <c r="AL137" s="4">
        <f t="shared" si="163"/>
        <v>-0.66269003616425692</v>
      </c>
      <c r="AM137" s="4">
        <f t="shared" si="163"/>
        <v>-1.6620933594693241</v>
      </c>
      <c r="AN137" s="4">
        <f t="shared" si="163"/>
        <v>-3.0481170818668417</v>
      </c>
      <c r="AO137" s="4">
        <f t="shared" si="163"/>
        <v>-1.5948809625100964</v>
      </c>
      <c r="AP137" s="4">
        <f t="shared" si="163"/>
        <v>-0.32502890902163983</v>
      </c>
      <c r="AQ137" s="4">
        <f t="shared" si="163"/>
        <v>-0.94493645501645318</v>
      </c>
      <c r="AR137" s="4">
        <f t="shared" si="163"/>
        <v>-1.7313213000171288</v>
      </c>
      <c r="AS137" s="4">
        <f t="shared" si="163"/>
        <v>0.27074229662891725</v>
      </c>
      <c r="AT137" s="4">
        <f t="shared" si="163"/>
        <v>-3.5639044831206306</v>
      </c>
      <c r="AU137" s="4">
        <f t="shared" si="163"/>
        <v>-3.0207265036565403</v>
      </c>
      <c r="AV137" s="4">
        <f t="shared" si="163"/>
        <v>0.58486275858219727</v>
      </c>
      <c r="AW137" s="4">
        <f t="shared" si="163"/>
        <v>0.47403084922345329</v>
      </c>
      <c r="AY137" s="2">
        <f t="shared" si="154"/>
        <v>39.439584567372037</v>
      </c>
      <c r="AZ137" s="2">
        <f t="shared" si="154"/>
        <v>40.538512230857428</v>
      </c>
      <c r="BA137" s="2">
        <f t="shared" si="154"/>
        <v>40.048023858972222</v>
      </c>
      <c r="BB137" s="2">
        <f t="shared" si="154"/>
        <v>40.394415319471491</v>
      </c>
      <c r="BC137" s="2">
        <f t="shared" si="154"/>
        <v>41.076086028541837</v>
      </c>
      <c r="BD137" s="2">
        <f t="shared" si="154"/>
        <v>41.974093550791025</v>
      </c>
      <c r="BE137" s="2">
        <f t="shared" si="154"/>
        <v>41.986808576943616</v>
      </c>
      <c r="BF137" s="2">
        <f t="shared" si="154"/>
        <v>41.480689328672021</v>
      </c>
      <c r="BG137" s="2">
        <f t="shared" si="154"/>
        <v>42.373707861772431</v>
      </c>
      <c r="BH137" s="2">
        <f t="shared" si="154"/>
        <v>41.227648588535907</v>
      </c>
      <c r="BI137" s="2">
        <f t="shared" si="154"/>
        <v>41.049736907043261</v>
      </c>
      <c r="BJ137" s="2">
        <f t="shared" si="154"/>
        <v>41.784330860584177</v>
      </c>
      <c r="BK137" s="2">
        <f t="shared" si="154"/>
        <v>41.774476720155228</v>
      </c>
      <c r="BL137" s="2">
        <f t="shared" si="154"/>
        <v>42.616403694205168</v>
      </c>
      <c r="BM137" s="2">
        <f t="shared" si="154"/>
        <v>42.878360325424048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38.484000000000002</v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>
        <f t="shared" si="155"/>
        <v>41.167000000000002</v>
      </c>
      <c r="CM137" s="2">
        <f t="shared" si="155"/>
        <v>41.433</v>
      </c>
      <c r="CN137" s="2">
        <f t="shared" si="155"/>
        <v>39.567</v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>
        <f t="shared" si="110"/>
        <v>38.484000000000002</v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>
        <f t="shared" si="117"/>
        <v>41.167000000000002</v>
      </c>
      <c r="DC137" s="2">
        <f t="shared" si="118"/>
        <v>41.433</v>
      </c>
      <c r="DD137" s="2">
        <f t="shared" si="119"/>
        <v>39.567</v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72.188726604278088</v>
      </c>
      <c r="DL137" s="2">
        <f t="shared" si="164"/>
        <v>77.095699159663866</v>
      </c>
      <c r="DM137" s="2">
        <f t="shared" si="164"/>
        <v>73.291531746031751</v>
      </c>
      <c r="DN137" s="2">
        <f t="shared" si="164"/>
        <v>73.077968253968251</v>
      </c>
      <c r="DO137" s="2">
        <f t="shared" si="164"/>
        <v>74.861994117647072</v>
      </c>
      <c r="DP137" s="2">
        <f t="shared" si="164"/>
        <v>70.179103174603171</v>
      </c>
      <c r="DQ137" s="2">
        <f t="shared" si="164"/>
        <v>67.559460317460335</v>
      </c>
      <c r="DR137" s="2">
        <f t="shared" si="164"/>
        <v>67.595027450980396</v>
      </c>
      <c r="DS137" s="2">
        <f t="shared" si="164"/>
        <v>69.967315873015863</v>
      </c>
      <c r="DT137" s="2">
        <f t="shared" si="164"/>
        <v>67.961444444444425</v>
      </c>
      <c r="DU137" s="2">
        <f t="shared" si="164"/>
        <v>65.694382171645344</v>
      </c>
      <c r="DV137" s="2">
        <f t="shared" si="164"/>
        <v>68.638039682539684</v>
      </c>
      <c r="DW137" s="2">
        <f t="shared" si="164"/>
        <v>68.910730158730161</v>
      </c>
      <c r="DX137" s="2">
        <f t="shared" si="164"/>
        <v>71.389725210084038</v>
      </c>
      <c r="DY137" s="2">
        <f t="shared" si="164"/>
        <v>74.043205347593599</v>
      </c>
      <c r="EA137" s="2">
        <f t="shared" si="152"/>
        <v>39.375146461591633</v>
      </c>
      <c r="EB137" s="2">
        <f t="shared" si="152"/>
        <v>40.543791891413917</v>
      </c>
      <c r="EC137" s="2">
        <f t="shared" si="152"/>
        <v>39.991753277181935</v>
      </c>
      <c r="ED137" s="2">
        <f t="shared" si="152"/>
        <v>40.330267531869218</v>
      </c>
      <c r="EE137" s="2">
        <f t="shared" si="151"/>
        <v>41.046930718230016</v>
      </c>
      <c r="EF137" s="2">
        <f t="shared" si="151"/>
        <v>41.972414163585952</v>
      </c>
      <c r="EG137" s="2">
        <f t="shared" si="151"/>
        <v>42.000752945933456</v>
      </c>
      <c r="EH137" s="2">
        <f t="shared" si="151"/>
        <v>41.459781357222376</v>
      </c>
      <c r="EI137" s="2">
        <f t="shared" si="151"/>
        <v>42.420817999496521</v>
      </c>
      <c r="EJ137" s="2">
        <f t="shared" si="151"/>
        <v>41.228156345078986</v>
      </c>
      <c r="EK137" s="2">
        <f t="shared" si="151"/>
        <v>41.038224407136028</v>
      </c>
      <c r="EL137" s="2">
        <f t="shared" si="151"/>
        <v>41.797473211421249</v>
      </c>
      <c r="EM137" s="2">
        <f t="shared" si="135"/>
        <v>41.769826884861587</v>
      </c>
      <c r="EN137" s="2">
        <f t="shared" si="135"/>
        <v>42.623930841564601</v>
      </c>
      <c r="EO137" s="2">
        <f t="shared" si="135"/>
        <v>42.885560481160461</v>
      </c>
      <c r="EQ137" s="2">
        <f t="shared" si="165"/>
        <v>39.548149216226285</v>
      </c>
      <c r="ER137" s="2">
        <f t="shared" si="165"/>
        <v>40.245510726072624</v>
      </c>
      <c r="ES137" s="2">
        <f t="shared" si="165"/>
        <v>40.136962622526866</v>
      </c>
      <c r="ET137" s="2">
        <f t="shared" si="165"/>
        <v>40.538093624207882</v>
      </c>
      <c r="EU137" s="2">
        <f t="shared" si="165"/>
        <v>41.014924894792813</v>
      </c>
      <c r="EV137" s="2">
        <f t="shared" si="165"/>
        <v>41.755286730204915</v>
      </c>
      <c r="EW137" s="2">
        <f t="shared" si="165"/>
        <v>41.693193008924567</v>
      </c>
      <c r="EX137" s="2">
        <f t="shared" si="165"/>
        <v>41.393160640590267</v>
      </c>
      <c r="EY137" s="2">
        <f t="shared" si="165"/>
        <v>41.939597876541129</v>
      </c>
      <c r="EZ137" s="2">
        <f t="shared" si="165"/>
        <v>41.021607818107242</v>
      </c>
      <c r="FA137" s="2">
        <f t="shared" si="165"/>
        <v>40.915348891013394</v>
      </c>
      <c r="FB137" s="2">
        <f t="shared" si="165"/>
        <v>41.465257906346963</v>
      </c>
      <c r="FC137" s="2">
        <f t="shared" si="165"/>
        <v>41.558811695045812</v>
      </c>
      <c r="FD137" s="2">
        <f t="shared" si="165"/>
        <v>42.233133368222134</v>
      </c>
      <c r="FE137" s="2">
        <f t="shared" si="165"/>
        <v>42.235752444454093</v>
      </c>
      <c r="FG137" s="2">
        <f t="shared" si="166"/>
        <v>0.99911864096637182</v>
      </c>
      <c r="FH137" s="2">
        <f t="shared" si="166"/>
        <v>0.99899179931995008</v>
      </c>
      <c r="FI137" s="2">
        <f t="shared" si="166"/>
        <v>0.99890144654210955</v>
      </c>
      <c r="FJ137" s="2">
        <f t="shared" si="166"/>
        <v>0.99890218339551484</v>
      </c>
      <c r="FK137" s="2">
        <f t="shared" si="166"/>
        <v>0.99900363768058298</v>
      </c>
      <c r="FL137" s="2">
        <f t="shared" si="166"/>
        <v>0.99888746175291543</v>
      </c>
      <c r="FM137" s="2">
        <f t="shared" si="166"/>
        <v>0.99887193633871163</v>
      </c>
      <c r="FN137" s="2">
        <f t="shared" si="166"/>
        <v>0.99880144072672572</v>
      </c>
      <c r="FO137" s="2">
        <f t="shared" si="166"/>
        <v>0.99881804612939051</v>
      </c>
      <c r="FP137" s="2">
        <f t="shared" si="166"/>
        <v>0.99885061409674725</v>
      </c>
      <c r="FQ137" s="2">
        <f t="shared" si="166"/>
        <v>0.99881503789866577</v>
      </c>
      <c r="FR137" s="2">
        <f t="shared" si="166"/>
        <v>0.99886320013338437</v>
      </c>
      <c r="FS137" s="2">
        <f t="shared" si="166"/>
        <v>0.99891683430305156</v>
      </c>
      <c r="FT137" s="2">
        <f t="shared" si="166"/>
        <v>0.99899400119850668</v>
      </c>
      <c r="FU137" s="2">
        <f t="shared" si="166"/>
        <v>0.99869459684243034</v>
      </c>
      <c r="FW137" s="2">
        <f t="shared" si="156"/>
        <v>0.20530054894773531</v>
      </c>
      <c r="FX137" s="2">
        <f t="shared" si="156"/>
        <v>0.14124699517401856</v>
      </c>
      <c r="FY137" s="2">
        <f t="shared" si="156"/>
        <v>0.13559041230836719</v>
      </c>
      <c r="FZ137" s="2">
        <f t="shared" si="156"/>
        <v>0.13567506213268865</v>
      </c>
      <c r="GA137" s="2">
        <f t="shared" si="156"/>
        <v>0.14174747595415516</v>
      </c>
      <c r="GB137" s="2">
        <f t="shared" si="156"/>
        <v>0.13679355335617427</v>
      </c>
      <c r="GC137" s="2">
        <f t="shared" si="156"/>
        <v>0.13908254248317567</v>
      </c>
      <c r="GD137" s="2">
        <f t="shared" si="156"/>
        <v>0.15635782143946508</v>
      </c>
      <c r="GE137" s="2">
        <f t="shared" si="156"/>
        <v>0.16555589366910059</v>
      </c>
      <c r="GF137" s="2">
        <f t="shared" si="156"/>
        <v>0.15122170799287768</v>
      </c>
      <c r="GG137" s="2">
        <f t="shared" si="156"/>
        <v>0.14408169476624522</v>
      </c>
      <c r="GH137" s="2">
        <f t="shared" si="156"/>
        <v>0.131404852679989</v>
      </c>
      <c r="GI137" s="2">
        <f t="shared" si="156"/>
        <v>0.11728188922518942</v>
      </c>
      <c r="GJ137" s="2">
        <f t="shared" si="156"/>
        <v>9.3310485623874367E-2</v>
      </c>
      <c r="GK137" s="2">
        <f t="shared" si="156"/>
        <v>7.3673209660713529E-2</v>
      </c>
      <c r="GM137" s="86">
        <f t="shared" si="157"/>
        <v>1.7248170466965281E-131</v>
      </c>
      <c r="GN137" s="86">
        <f t="shared" si="157"/>
        <v>1.3624855156971247E-135</v>
      </c>
      <c r="GO137" s="86">
        <f t="shared" si="157"/>
        <v>4.2975031298160886E-183</v>
      </c>
      <c r="GP137" s="86">
        <f t="shared" si="157"/>
        <v>6.4541117504501285E-236</v>
      </c>
      <c r="GQ137" s="86">
        <f t="shared" si="157"/>
        <v>3.0221958578671712E-273</v>
      </c>
      <c r="GR137" s="86">
        <f t="shared" si="157"/>
        <v>0</v>
      </c>
      <c r="GS137" s="86">
        <f t="shared" si="157"/>
        <v>0</v>
      </c>
      <c r="GT137" s="86">
        <f t="shared" si="157"/>
        <v>2.0213149543024423E-274</v>
      </c>
      <c r="GU137" s="86">
        <f t="shared" si="157"/>
        <v>3.1913240451477369E-253</v>
      </c>
      <c r="GV137" s="86">
        <f t="shared" si="157"/>
        <v>1.1777516448018495E-220</v>
      </c>
      <c r="GW137" s="86">
        <f t="shared" si="157"/>
        <v>5.3600570751699693E-230</v>
      </c>
      <c r="GX137" s="86">
        <f t="shared" si="157"/>
        <v>3.6333609374053256E-219</v>
      </c>
      <c r="GY137" s="86">
        <f t="shared" si="157"/>
        <v>4.4116158818193958E-202</v>
      </c>
      <c r="GZ137" s="86">
        <f t="shared" si="157"/>
        <v>1.9407840306391375E-178</v>
      </c>
      <c r="HA137" s="86">
        <f t="shared" si="157"/>
        <v>4.8538793223978516E-209</v>
      </c>
      <c r="HC137" s="86">
        <f t="shared" si="153"/>
        <v>3.5971942106642331E-64</v>
      </c>
      <c r="HD137" s="86">
        <f t="shared" si="153"/>
        <v>9.9590517321160069E-66</v>
      </c>
      <c r="HE137" s="86">
        <f t="shared" si="153"/>
        <v>4.199796220516461E-88</v>
      </c>
      <c r="HF137" s="86">
        <f t="shared" si="153"/>
        <v>1.6702959335699583E-112</v>
      </c>
      <c r="HG137" s="86">
        <f t="shared" si="153"/>
        <v>6.0037982142492038E-145</v>
      </c>
      <c r="HH137" s="86">
        <f t="shared" si="153"/>
        <v>2.3056874296886687E-184</v>
      </c>
      <c r="HI137" s="86">
        <f t="shared" si="153"/>
        <v>1.0456594260808455E-182</v>
      </c>
      <c r="HJ137" s="86">
        <f t="shared" si="153"/>
        <v>2.079298877091764E-174</v>
      </c>
      <c r="HK137" s="86">
        <f t="shared" si="153"/>
        <v>9.8745914012044155E-142</v>
      </c>
      <c r="HL137" s="86">
        <f t="shared" si="161"/>
        <v>5.439247388739893E-115</v>
      </c>
      <c r="HM137" s="86">
        <f t="shared" si="161"/>
        <v>1.2802415620214449E-126</v>
      </c>
      <c r="HN137" s="86">
        <f t="shared" si="161"/>
        <v>4.6385469994435593E-117</v>
      </c>
      <c r="HO137" s="86">
        <f t="shared" si="161"/>
        <v>7.1641834427564801E-100</v>
      </c>
      <c r="HP137" s="86">
        <f t="shared" si="161"/>
        <v>1.4017716086472466E-78</v>
      </c>
      <c r="HQ137" s="86">
        <f t="shared" si="161"/>
        <v>9.0795396063948984E-108</v>
      </c>
      <c r="HS137" s="86">
        <f t="shared" si="158"/>
        <v>2.9705944088998467E-3</v>
      </c>
      <c r="HT137" s="86">
        <f t="shared" si="158"/>
        <v>2.1391135496839596E-2</v>
      </c>
      <c r="HU137" s="86">
        <f t="shared" si="158"/>
        <v>1.7812904871472746E-2</v>
      </c>
      <c r="HV137" s="86">
        <f t="shared" si="158"/>
        <v>2.9188880332495011E-2</v>
      </c>
      <c r="HW137" s="86">
        <f t="shared" si="158"/>
        <v>1.5694040646343034E-2</v>
      </c>
      <c r="HX137" s="86">
        <f t="shared" si="158"/>
        <v>1.6566282280029786E-2</v>
      </c>
      <c r="HY137" s="86">
        <f t="shared" si="158"/>
        <v>1.4161201004615962E-2</v>
      </c>
      <c r="HZ137" s="86">
        <f t="shared" si="158"/>
        <v>1.5483410137953756E-3</v>
      </c>
      <c r="IA137" s="86">
        <f t="shared" si="158"/>
        <v>6.7918686355770454E-4</v>
      </c>
      <c r="IB137" s="86">
        <f t="shared" si="158"/>
        <v>5.7927728347797547E-3</v>
      </c>
      <c r="IC137" s="86">
        <f t="shared" si="158"/>
        <v>1.147101267852391E-2</v>
      </c>
      <c r="ID137" s="86">
        <f t="shared" si="158"/>
        <v>3.3366769638283299E-2</v>
      </c>
      <c r="IE137" s="86">
        <f t="shared" si="158"/>
        <v>0.12417078044659545</v>
      </c>
      <c r="IF137" s="86">
        <f t="shared" si="158"/>
        <v>0.29554003952938879</v>
      </c>
      <c r="IG137" s="86">
        <f t="shared" si="158"/>
        <v>0.5934814519734215</v>
      </c>
      <c r="II137" s="86">
        <f t="shared" si="159"/>
        <v>3.1475921507155449E-6</v>
      </c>
      <c r="IJ137" s="86">
        <f t="shared" si="159"/>
        <v>1.0058158462843634E-10</v>
      </c>
      <c r="IK137" s="86">
        <f t="shared" si="159"/>
        <v>1.1150080448552173E-12</v>
      </c>
      <c r="IL137" s="86">
        <f t="shared" si="159"/>
        <v>4.3273298667166982E-13</v>
      </c>
      <c r="IM137" s="86">
        <f t="shared" si="159"/>
        <v>3.7591678256146925E-12</v>
      </c>
      <c r="IN137" s="86">
        <f t="shared" si="159"/>
        <v>4.7809057442109799E-14</v>
      </c>
      <c r="IO137" s="86">
        <f t="shared" si="159"/>
        <v>7.6203631659831158E-14</v>
      </c>
      <c r="IP137" s="86">
        <f t="shared" si="159"/>
        <v>5.0972515387090993E-13</v>
      </c>
      <c r="IQ137" s="86">
        <f t="shared" si="159"/>
        <v>4.6468070413171287E-12</v>
      </c>
      <c r="IR137" s="86">
        <f t="shared" si="159"/>
        <v>1.9977022821739843E-12</v>
      </c>
      <c r="IS137" s="86">
        <f t="shared" si="159"/>
        <v>2.8185518558924199E-13</v>
      </c>
      <c r="IT137" s="86">
        <f t="shared" si="159"/>
        <v>6.2307868260138376E-14</v>
      </c>
      <c r="IU137" s="86">
        <f t="shared" si="159"/>
        <v>2.0295284099644476E-14</v>
      </c>
      <c r="IV137" s="86">
        <f t="shared" si="159"/>
        <v>2.6891111875400444E-9</v>
      </c>
      <c r="IW137" s="86">
        <f t="shared" si="159"/>
        <v>3.3462257817782065E-6</v>
      </c>
      <c r="IY137" s="86">
        <f t="shared" si="160"/>
        <v>2.9737420010505621E-3</v>
      </c>
      <c r="IZ137" s="86">
        <f t="shared" si="160"/>
        <v>2.1391135597421181E-2</v>
      </c>
      <c r="JA137" s="86">
        <f t="shared" si="160"/>
        <v>1.7812904872587753E-2</v>
      </c>
      <c r="JB137" s="86">
        <f t="shared" si="160"/>
        <v>2.9188880332927745E-2</v>
      </c>
      <c r="JC137" s="86">
        <f t="shared" si="160"/>
        <v>1.5694040650102201E-2</v>
      </c>
      <c r="JD137" s="86">
        <f t="shared" si="160"/>
        <v>1.6566282280077595E-2</v>
      </c>
      <c r="JE137" s="86">
        <f t="shared" si="160"/>
        <v>1.4161201004692165E-2</v>
      </c>
      <c r="JF137" s="86">
        <f t="shared" si="160"/>
        <v>1.5483410143051007E-3</v>
      </c>
      <c r="JG137" s="86">
        <f t="shared" si="160"/>
        <v>6.7918686820451156E-4</v>
      </c>
      <c r="JH137" s="86">
        <f t="shared" si="160"/>
        <v>5.7927728367774571E-3</v>
      </c>
      <c r="JI137" s="86">
        <f t="shared" si="160"/>
        <v>1.1471012678805764E-2</v>
      </c>
      <c r="JJ137" s="86">
        <f t="shared" si="160"/>
        <v>3.336676963834561E-2</v>
      </c>
      <c r="JK137" s="86">
        <f t="shared" si="160"/>
        <v>0.12417078044661574</v>
      </c>
      <c r="JL137" s="86">
        <f t="shared" si="160"/>
        <v>0.2955400422185</v>
      </c>
      <c r="JM137" s="86">
        <f t="shared" si="160"/>
        <v>0.5934847981992033</v>
      </c>
    </row>
    <row r="138" spans="2:273" x14ac:dyDescent="0.25">
      <c r="B138" s="2">
        <v>111</v>
      </c>
      <c r="C138" s="37">
        <v>38.725999999999999</v>
      </c>
      <c r="D138" s="37">
        <v>40.935000000000002</v>
      </c>
      <c r="E138" s="37">
        <v>40.935000000000002</v>
      </c>
      <c r="F138" s="37">
        <v>39.25</v>
      </c>
      <c r="G138" s="37">
        <v>40.75</v>
      </c>
      <c r="H138" s="37">
        <v>40.450000000000003</v>
      </c>
      <c r="I138" s="37">
        <v>41.133000000000003</v>
      </c>
      <c r="J138" s="37">
        <v>40.966999999999999</v>
      </c>
      <c r="K138" s="37">
        <v>40.832999999999998</v>
      </c>
      <c r="L138" s="37">
        <v>40.283000000000001</v>
      </c>
      <c r="M138" s="37">
        <v>38.883000000000003</v>
      </c>
      <c r="N138" s="37">
        <v>40.85</v>
      </c>
      <c r="O138" s="37">
        <v>39.832999999999998</v>
      </c>
      <c r="P138" s="37">
        <v>50.883000000000003</v>
      </c>
      <c r="Q138" s="37">
        <v>111.15</v>
      </c>
      <c r="S138" s="4">
        <f t="shared" si="162"/>
        <v>39.321671208872573</v>
      </c>
      <c r="T138" s="4">
        <f t="shared" si="162"/>
        <v>40.42118378589447</v>
      </c>
      <c r="U138" s="4">
        <f t="shared" si="162"/>
        <v>39.93947105799483</v>
      </c>
      <c r="V138" s="4">
        <f t="shared" si="162"/>
        <v>40.295594152603854</v>
      </c>
      <c r="W138" s="4">
        <f t="shared" si="162"/>
        <v>40.966853101399487</v>
      </c>
      <c r="X138" s="4">
        <f t="shared" si="162"/>
        <v>41.869648610328007</v>
      </c>
      <c r="Y138" s="4">
        <f t="shared" si="162"/>
        <v>41.875958035284079</v>
      </c>
      <c r="Z138" s="4">
        <f t="shared" si="162"/>
        <v>41.324134834484447</v>
      </c>
      <c r="AA138" s="4">
        <f t="shared" si="162"/>
        <v>42.252395144763888</v>
      </c>
      <c r="AB138" s="4">
        <f t="shared" si="162"/>
        <v>41.080392590267742</v>
      </c>
      <c r="AC138" s="4">
        <f t="shared" si="162"/>
        <v>40.930162807098618</v>
      </c>
      <c r="AD138" s="4">
        <f t="shared" si="162"/>
        <v>41.796584203691566</v>
      </c>
      <c r="AE138" s="4">
        <f t="shared" si="162"/>
        <v>43.11616899862949</v>
      </c>
      <c r="AF138" s="4">
        <f t="shared" si="162"/>
        <v>52.131101297188899</v>
      </c>
      <c r="AG138" s="4">
        <f t="shared" si="162"/>
        <v>107.17643853721083</v>
      </c>
      <c r="AI138" s="4">
        <f t="shared" si="163"/>
        <v>-0.59567120887257374</v>
      </c>
      <c r="AJ138" s="4">
        <f t="shared" si="163"/>
        <v>0.5138162141055318</v>
      </c>
      <c r="AK138" s="4">
        <f t="shared" si="163"/>
        <v>0.99552894200517272</v>
      </c>
      <c r="AL138" s="4">
        <f t="shared" si="163"/>
        <v>-1.0455941526038544</v>
      </c>
      <c r="AM138" s="4">
        <f t="shared" si="163"/>
        <v>-0.21685310139948655</v>
      </c>
      <c r="AN138" s="4">
        <f t="shared" si="163"/>
        <v>-1.4196486103280037</v>
      </c>
      <c r="AO138" s="4">
        <f t="shared" si="163"/>
        <v>-0.74295803528407589</v>
      </c>
      <c r="AP138" s="4">
        <f t="shared" si="163"/>
        <v>-0.35713483448444805</v>
      </c>
      <c r="AQ138" s="4">
        <f t="shared" si="163"/>
        <v>-1.4193951447638895</v>
      </c>
      <c r="AR138" s="4">
        <f t="shared" si="163"/>
        <v>-0.79739259026774079</v>
      </c>
      <c r="AS138" s="4">
        <f t="shared" si="163"/>
        <v>-2.0471628070986156</v>
      </c>
      <c r="AT138" s="4">
        <f t="shared" si="163"/>
        <v>-0.9465842036915646</v>
      </c>
      <c r="AU138" s="4">
        <f t="shared" si="163"/>
        <v>-3.2831689986294919</v>
      </c>
      <c r="AV138" s="4">
        <f t="shared" si="163"/>
        <v>-1.2481012971888958</v>
      </c>
      <c r="AW138" s="4">
        <f t="shared" si="163"/>
        <v>3.9735614627891778</v>
      </c>
      <c r="AY138" s="2">
        <f t="shared" si="154"/>
        <v>39.32139125129266</v>
      </c>
      <c r="AZ138" s="2">
        <f t="shared" si="154"/>
        <v>40.407443055321579</v>
      </c>
      <c r="BA138" s="2">
        <f t="shared" si="154"/>
        <v>39.921494418391511</v>
      </c>
      <c r="BB138" s="2">
        <f t="shared" si="154"/>
        <v>40.241685304603877</v>
      </c>
      <c r="BC138" s="2">
        <f t="shared" si="154"/>
        <v>40.940745744721575</v>
      </c>
      <c r="BD138" s="2">
        <f t="shared" si="154"/>
        <v>41.839316073125865</v>
      </c>
      <c r="BE138" s="2">
        <f t="shared" si="154"/>
        <v>41.849461673897252</v>
      </c>
      <c r="BF138" s="2">
        <f t="shared" si="154"/>
        <v>41.32302134685537</v>
      </c>
      <c r="BG138" s="2">
        <f t="shared" si="154"/>
        <v>42.252034097574672</v>
      </c>
      <c r="BH138" s="2">
        <f t="shared" si="154"/>
        <v>41.070427009078252</v>
      </c>
      <c r="BI138" s="2">
        <f t="shared" si="154"/>
        <v>40.90136578333707</v>
      </c>
      <c r="BJ138" s="2">
        <f t="shared" si="154"/>
        <v>41.631990358689308</v>
      </c>
      <c r="BK138" s="2">
        <f t="shared" si="154"/>
        <v>41.615595469790762</v>
      </c>
      <c r="BL138" s="2">
        <f t="shared" si="154"/>
        <v>42.470880452818868</v>
      </c>
      <c r="BM138" s="2">
        <f t="shared" si="154"/>
        <v>42.724639401281905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38.725999999999999</v>
      </c>
      <c r="CF138" s="2">
        <f t="shared" si="155"/>
        <v>40.935000000000002</v>
      </c>
      <c r="CG138" s="2">
        <f t="shared" si="155"/>
        <v>40.935000000000002</v>
      </c>
      <c r="CH138" s="2">
        <f t="shared" si="155"/>
        <v>39.25</v>
      </c>
      <c r="CI138" s="2">
        <f t="shared" si="155"/>
        <v>40.75</v>
      </c>
      <c r="CJ138" s="2">
        <f t="shared" si="155"/>
        <v>40.450000000000003</v>
      </c>
      <c r="CK138" s="2">
        <f t="shared" si="155"/>
        <v>41.133000000000003</v>
      </c>
      <c r="CL138" s="2">
        <f t="shared" si="155"/>
        <v>40.966999999999999</v>
      </c>
      <c r="CM138" s="2">
        <f t="shared" si="155"/>
        <v>40.832999999999998</v>
      </c>
      <c r="CN138" s="2">
        <f t="shared" si="155"/>
        <v>40.283000000000001</v>
      </c>
      <c r="CO138" s="2">
        <f t="shared" si="155"/>
        <v>38.883000000000003</v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>
        <f t="shared" si="110"/>
        <v>38.725999999999999</v>
      </c>
      <c r="CV138" s="2">
        <f t="shared" si="111"/>
        <v>40.935000000000002</v>
      </c>
      <c r="CW138" s="2">
        <f t="shared" si="112"/>
        <v>40.935000000000002</v>
      </c>
      <c r="CX138" s="2">
        <f t="shared" si="113"/>
        <v>39.25</v>
      </c>
      <c r="CY138" s="2">
        <f t="shared" si="114"/>
        <v>40.75</v>
      </c>
      <c r="CZ138" s="2">
        <f t="shared" si="115"/>
        <v>40.450000000000003</v>
      </c>
      <c r="DA138" s="2">
        <f t="shared" si="116"/>
        <v>41.133000000000003</v>
      </c>
      <c r="DB138" s="2">
        <f t="shared" si="117"/>
        <v>40.966999999999999</v>
      </c>
      <c r="DC138" s="2">
        <f t="shared" si="118"/>
        <v>40.832999999999998</v>
      </c>
      <c r="DD138" s="2">
        <f t="shared" si="119"/>
        <v>40.283000000000001</v>
      </c>
      <c r="DE138" s="2">
        <f t="shared" si="120"/>
        <v>38.883000000000003</v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72.397708221925143</v>
      </c>
      <c r="DL138" s="2">
        <f t="shared" si="164"/>
        <v>77.326329411764704</v>
      </c>
      <c r="DM138" s="2">
        <f t="shared" si="164"/>
        <v>73.488730587730586</v>
      </c>
      <c r="DN138" s="2">
        <f t="shared" si="164"/>
        <v>73.264967610467608</v>
      </c>
      <c r="DO138" s="2">
        <f t="shared" si="164"/>
        <v>75.060858263305335</v>
      </c>
      <c r="DP138" s="2">
        <f t="shared" si="164"/>
        <v>70.313706392106383</v>
      </c>
      <c r="DQ138" s="2">
        <f t="shared" si="164"/>
        <v>67.664918747318765</v>
      </c>
      <c r="DR138" s="2">
        <f t="shared" si="164"/>
        <v>67.712214565826343</v>
      </c>
      <c r="DS138" s="2">
        <f t="shared" si="164"/>
        <v>70.101992063492048</v>
      </c>
      <c r="DT138" s="2">
        <f t="shared" si="164"/>
        <v>68.084711111111091</v>
      </c>
      <c r="DU138" s="2">
        <f t="shared" si="164"/>
        <v>65.803589615931742</v>
      </c>
      <c r="DV138" s="2">
        <f t="shared" si="164"/>
        <v>68.767425396825402</v>
      </c>
      <c r="DW138" s="2">
        <f t="shared" si="164"/>
        <v>69.037458472758473</v>
      </c>
      <c r="DX138" s="2">
        <f t="shared" si="164"/>
        <v>71.555565266106441</v>
      </c>
      <c r="DY138" s="2">
        <f t="shared" si="164"/>
        <v>74.288259893048149</v>
      </c>
      <c r="EA138" s="2">
        <f t="shared" si="152"/>
        <v>39.254647570494541</v>
      </c>
      <c r="EB138" s="2">
        <f t="shared" si="152"/>
        <v>40.422113051551861</v>
      </c>
      <c r="EC138" s="2">
        <f t="shared" si="152"/>
        <v>39.865272677694975</v>
      </c>
      <c r="ED138" s="2">
        <f t="shared" si="152"/>
        <v>40.176084648449901</v>
      </c>
      <c r="EE138" s="2">
        <f t="shared" si="151"/>
        <v>40.914832709090739</v>
      </c>
      <c r="EF138" s="2">
        <f t="shared" si="151"/>
        <v>41.844339302218117</v>
      </c>
      <c r="EG138" s="2">
        <f t="shared" si="151"/>
        <v>41.871776628927911</v>
      </c>
      <c r="EH138" s="2">
        <f t="shared" si="151"/>
        <v>41.305963183402127</v>
      </c>
      <c r="EI138" s="2">
        <f t="shared" si="151"/>
        <v>42.312770684736094</v>
      </c>
      <c r="EJ138" s="2">
        <f t="shared" si="151"/>
        <v>41.077784573511543</v>
      </c>
      <c r="EK138" s="2">
        <f t="shared" si="151"/>
        <v>40.894691988993003</v>
      </c>
      <c r="EL138" s="2">
        <f t="shared" si="151"/>
        <v>41.653943856272065</v>
      </c>
      <c r="EM138" s="2">
        <f t="shared" si="135"/>
        <v>41.616927160505135</v>
      </c>
      <c r="EN138" s="2">
        <f t="shared" si="135"/>
        <v>42.486023569076778</v>
      </c>
      <c r="EO138" s="2">
        <f t="shared" si="135"/>
        <v>42.740728644714579</v>
      </c>
      <c r="EQ138" s="2">
        <f t="shared" si="165"/>
        <v>39.436317176460534</v>
      </c>
      <c r="ER138" s="2">
        <f t="shared" si="165"/>
        <v>40.103994127353928</v>
      </c>
      <c r="ES138" s="2">
        <f t="shared" si="165"/>
        <v>40.018806253940326</v>
      </c>
      <c r="ET138" s="2">
        <f t="shared" si="165"/>
        <v>40.39719335795391</v>
      </c>
      <c r="EU138" s="2">
        <f t="shared" si="165"/>
        <v>40.881453238897151</v>
      </c>
      <c r="EV138" s="2">
        <f t="shared" si="165"/>
        <v>41.615259280303995</v>
      </c>
      <c r="EW138" s="2">
        <f t="shared" si="165"/>
        <v>41.54712771150497</v>
      </c>
      <c r="EX138" s="2">
        <f t="shared" si="165"/>
        <v>41.236040926811448</v>
      </c>
      <c r="EY138" s="2">
        <f t="shared" si="165"/>
        <v>41.805170527819193</v>
      </c>
      <c r="EZ138" s="2">
        <f t="shared" si="165"/>
        <v>40.859518867173037</v>
      </c>
      <c r="FA138" s="2">
        <f t="shared" si="165"/>
        <v>40.764744139579356</v>
      </c>
      <c r="FB138" s="2">
        <f t="shared" si="165"/>
        <v>41.302051224914372</v>
      </c>
      <c r="FC138" s="2">
        <f t="shared" si="165"/>
        <v>41.393411235526287</v>
      </c>
      <c r="FD138" s="2">
        <f t="shared" si="165"/>
        <v>42.073634755051614</v>
      </c>
      <c r="FE138" s="2">
        <f t="shared" si="165"/>
        <v>42.071839668835253</v>
      </c>
      <c r="FG138" s="2">
        <f t="shared" si="166"/>
        <v>0.99919612866771157</v>
      </c>
      <c r="FH138" s="2">
        <f t="shared" si="166"/>
        <v>0.99908042847568579</v>
      </c>
      <c r="FI138" s="2">
        <f t="shared" si="166"/>
        <v>0.99899801048568726</v>
      </c>
      <c r="FJ138" s="2">
        <f t="shared" si="166"/>
        <v>0.99899868263387082</v>
      </c>
      <c r="FK138" s="2">
        <f t="shared" si="166"/>
        <v>0.99909122709347742</v>
      </c>
      <c r="FL138" s="2">
        <f t="shared" si="166"/>
        <v>0.99898525372462221</v>
      </c>
      <c r="FM138" s="2">
        <f t="shared" si="166"/>
        <v>0.99897109158667363</v>
      </c>
      <c r="FN138" s="2">
        <f t="shared" si="166"/>
        <v>0.9989067856605337</v>
      </c>
      <c r="FO138" s="2">
        <f t="shared" si="166"/>
        <v>0.99892193314037103</v>
      </c>
      <c r="FP138" s="2">
        <f t="shared" si="166"/>
        <v>0.99895164157347272</v>
      </c>
      <c r="FQ138" s="2">
        <f t="shared" si="166"/>
        <v>0.99891918902987598</v>
      </c>
      <c r="FR138" s="2">
        <f t="shared" si="166"/>
        <v>0.99896312248468933</v>
      </c>
      <c r="FS138" s="2">
        <f t="shared" si="166"/>
        <v>0.99901204698488411</v>
      </c>
      <c r="FT138" s="2">
        <f t="shared" si="166"/>
        <v>0.99908243696874122</v>
      </c>
      <c r="FU138" s="2">
        <f t="shared" si="166"/>
        <v>0.99880932140764256</v>
      </c>
      <c r="FW138" s="2">
        <f t="shared" si="156"/>
        <v>0.22073546239563285</v>
      </c>
      <c r="FX138" s="2">
        <f t="shared" si="156"/>
        <v>0.15279211334194659</v>
      </c>
      <c r="FY138" s="2">
        <f t="shared" si="156"/>
        <v>0.14675218923932135</v>
      </c>
      <c r="FZ138" s="2">
        <f t="shared" si="156"/>
        <v>0.14684262366292614</v>
      </c>
      <c r="GA138" s="2">
        <f t="shared" si="156"/>
        <v>0.15332619806654782</v>
      </c>
      <c r="GB138" s="2">
        <f t="shared" si="156"/>
        <v>0.14803741079523086</v>
      </c>
      <c r="GC138" s="2">
        <f t="shared" si="156"/>
        <v>0.15048174609725337</v>
      </c>
      <c r="GD138" s="2">
        <f t="shared" si="156"/>
        <v>0.16889513847797977</v>
      </c>
      <c r="GE138" s="2">
        <f t="shared" si="156"/>
        <v>0.17867454245015291</v>
      </c>
      <c r="GF138" s="2">
        <f t="shared" si="156"/>
        <v>0.16342697184078664</v>
      </c>
      <c r="GG138" s="2">
        <f t="shared" si="156"/>
        <v>0.15581647219393419</v>
      </c>
      <c r="GH138" s="2">
        <f t="shared" si="156"/>
        <v>0.14227878759717047</v>
      </c>
      <c r="GI138" s="2">
        <f t="shared" si="156"/>
        <v>0.12715822061931883</v>
      </c>
      <c r="GJ138" s="2">
        <f t="shared" si="156"/>
        <v>0.10140006623018638</v>
      </c>
      <c r="GK138" s="2">
        <f t="shared" si="156"/>
        <v>8.0210940031219397E-2</v>
      </c>
      <c r="GM138" s="86">
        <f t="shared" si="157"/>
        <v>3.2544676529073854E-136</v>
      </c>
      <c r="GN138" s="86">
        <f t="shared" si="157"/>
        <v>1.8092578160093535E-140</v>
      </c>
      <c r="GO138" s="86">
        <f t="shared" si="157"/>
        <v>1.1577841133469829E-189</v>
      </c>
      <c r="GP138" s="86">
        <f t="shared" si="157"/>
        <v>2.1949154677241103E-244</v>
      </c>
      <c r="GQ138" s="86">
        <f t="shared" si="157"/>
        <v>6.4149526996623045E-283</v>
      </c>
      <c r="GR138" s="86">
        <f t="shared" si="157"/>
        <v>0</v>
      </c>
      <c r="GS138" s="86">
        <f t="shared" si="157"/>
        <v>0</v>
      </c>
      <c r="GT138" s="86">
        <f t="shared" si="157"/>
        <v>4.3087221748506057E-284</v>
      </c>
      <c r="GU138" s="86">
        <f t="shared" si="157"/>
        <v>3.6346806694811145E-262</v>
      </c>
      <c r="GV138" s="86">
        <f t="shared" si="157"/>
        <v>1.6748229782707699E-228</v>
      </c>
      <c r="GW138" s="86">
        <f t="shared" si="157"/>
        <v>3.4440061684418901E-238</v>
      </c>
      <c r="GX138" s="86">
        <f t="shared" si="157"/>
        <v>6.1530690495415254E-227</v>
      </c>
      <c r="GY138" s="86">
        <f t="shared" si="157"/>
        <v>2.694707800409506E-209</v>
      </c>
      <c r="GZ138" s="86">
        <f t="shared" si="157"/>
        <v>8.7676358961396737E-185</v>
      </c>
      <c r="HA138" s="86">
        <f t="shared" si="157"/>
        <v>1.9608805665018322E-216</v>
      </c>
      <c r="HC138" s="86">
        <f t="shared" si="153"/>
        <v>1.0573737546494768E-67</v>
      </c>
      <c r="HD138" s="86">
        <f t="shared" si="153"/>
        <v>2.509891442313979E-69</v>
      </c>
      <c r="HE138" s="86">
        <f t="shared" si="153"/>
        <v>6.9951256284236039E-93</v>
      </c>
      <c r="HF138" s="86">
        <f t="shared" si="153"/>
        <v>1.2916404161800332E-118</v>
      </c>
      <c r="HG138" s="86">
        <f t="shared" si="153"/>
        <v>1.06886833665648E-152</v>
      </c>
      <c r="HH138" s="86">
        <f t="shared" si="153"/>
        <v>3.195648823652507E-194</v>
      </c>
      <c r="HI138" s="86">
        <f t="shared" si="153"/>
        <v>1.7641750418614194E-192</v>
      </c>
      <c r="HJ138" s="86">
        <f t="shared" si="153"/>
        <v>1.642717510879791E-183</v>
      </c>
      <c r="HK138" s="86">
        <f t="shared" si="153"/>
        <v>4.3859975878855513E-149</v>
      </c>
      <c r="HL138" s="86">
        <f t="shared" si="161"/>
        <v>4.5004007913446472E-121</v>
      </c>
      <c r="HM138" s="86">
        <f t="shared" si="161"/>
        <v>2.1234165510854702E-133</v>
      </c>
      <c r="HN138" s="86">
        <f t="shared" si="161"/>
        <v>2.3575816937630426E-123</v>
      </c>
      <c r="HO138" s="86">
        <f t="shared" si="161"/>
        <v>2.1621949713565116E-105</v>
      </c>
      <c r="HP138" s="86">
        <f t="shared" si="161"/>
        <v>6.3905166970574702E-83</v>
      </c>
      <c r="HQ138" s="86">
        <f t="shared" si="161"/>
        <v>1.1464318385960774E-113</v>
      </c>
      <c r="HS138" s="86">
        <f t="shared" si="158"/>
        <v>7.4805210968287576E-4</v>
      </c>
      <c r="HT138" s="86">
        <f t="shared" si="158"/>
        <v>6.813117924270023E-3</v>
      </c>
      <c r="HU138" s="86">
        <f t="shared" si="158"/>
        <v>5.0197011289437746E-3</v>
      </c>
      <c r="HV138" s="86">
        <f t="shared" si="158"/>
        <v>8.7955999585310196E-3</v>
      </c>
      <c r="HW138" s="86">
        <f t="shared" si="158"/>
        <v>4.3008593759706927E-3</v>
      </c>
      <c r="HX138" s="86">
        <f t="shared" si="158"/>
        <v>4.2100154644765962E-3</v>
      </c>
      <c r="HY138" s="86">
        <f t="shared" si="158"/>
        <v>3.4837440327365825E-3</v>
      </c>
      <c r="HZ138" s="86">
        <f t="shared" si="158"/>
        <v>2.4559235707849681E-4</v>
      </c>
      <c r="IA138" s="86">
        <f t="shared" si="158"/>
        <v>9.6104956558643357E-5</v>
      </c>
      <c r="IB138" s="86">
        <f t="shared" si="158"/>
        <v>1.2334878558649936E-3</v>
      </c>
      <c r="IC138" s="86">
        <f t="shared" si="158"/>
        <v>2.7199828472826803E-3</v>
      </c>
      <c r="ID138" s="86">
        <f t="shared" si="158"/>
        <v>1.0121817778923958E-2</v>
      </c>
      <c r="IE138" s="86">
        <f t="shared" si="158"/>
        <v>5.3697248978991821E-2</v>
      </c>
      <c r="IF138" s="86">
        <f t="shared" si="158"/>
        <v>0.1664160994926093</v>
      </c>
      <c r="IG138" s="86">
        <f t="shared" si="158"/>
        <v>0.47464578931932655</v>
      </c>
      <c r="II138" s="86">
        <f t="shared" si="159"/>
        <v>1.399044903043366E-5</v>
      </c>
      <c r="IJ138" s="86">
        <f t="shared" si="159"/>
        <v>8.45569117988672E-10</v>
      </c>
      <c r="IK138" s="86">
        <f t="shared" si="159"/>
        <v>1.3636349687611967E-11</v>
      </c>
      <c r="IL138" s="86">
        <f t="shared" si="159"/>
        <v>5.7972792383728594E-12</v>
      </c>
      <c r="IM138" s="86">
        <f t="shared" si="159"/>
        <v>4.377394294228321E-11</v>
      </c>
      <c r="IN138" s="86">
        <f t="shared" si="159"/>
        <v>8.0148550861524933E-13</v>
      </c>
      <c r="IO138" s="86">
        <f t="shared" si="159"/>
        <v>1.2570415927266261E-12</v>
      </c>
      <c r="IP138" s="86">
        <f t="shared" si="159"/>
        <v>8.6094548457814938E-12</v>
      </c>
      <c r="IQ138" s="86">
        <f t="shared" si="159"/>
        <v>6.9306634941664865E-11</v>
      </c>
      <c r="IR138" s="86">
        <f t="shared" si="159"/>
        <v>2.7559753347340392E-11</v>
      </c>
      <c r="IS138" s="86">
        <f t="shared" si="159"/>
        <v>4.3504776721438537E-12</v>
      </c>
      <c r="IT138" s="86">
        <f t="shared" si="159"/>
        <v>9.5235037931327927E-13</v>
      </c>
      <c r="IU138" s="86">
        <f t="shared" si="159"/>
        <v>2.8836456708997125E-13</v>
      </c>
      <c r="IV138" s="86">
        <f t="shared" si="159"/>
        <v>1.1394627469124045E-8</v>
      </c>
      <c r="IW138" s="86">
        <f t="shared" si="159"/>
        <v>7.4915478267866537E-6</v>
      </c>
      <c r="IY138" s="86">
        <f t="shared" si="160"/>
        <v>7.6204255871330944E-4</v>
      </c>
      <c r="IZ138" s="86">
        <f t="shared" si="160"/>
        <v>6.8131187698391412E-3</v>
      </c>
      <c r="JA138" s="86">
        <f t="shared" si="160"/>
        <v>5.0197011425801245E-3</v>
      </c>
      <c r="JB138" s="86">
        <f t="shared" si="160"/>
        <v>8.7955999643282989E-3</v>
      </c>
      <c r="JC138" s="86">
        <f t="shared" si="160"/>
        <v>4.3008594197446355E-3</v>
      </c>
      <c r="JD138" s="86">
        <f t="shared" si="160"/>
        <v>4.2100154652780818E-3</v>
      </c>
      <c r="JE138" s="86">
        <f t="shared" si="160"/>
        <v>3.4837440339936243E-3</v>
      </c>
      <c r="JF138" s="86">
        <f t="shared" si="160"/>
        <v>2.4559236568795164E-4</v>
      </c>
      <c r="JG138" s="86">
        <f t="shared" si="160"/>
        <v>9.6105025865278305E-5</v>
      </c>
      <c r="JH138" s="86">
        <f t="shared" si="160"/>
        <v>1.2334878834247469E-3</v>
      </c>
      <c r="JI138" s="86">
        <f t="shared" si="160"/>
        <v>2.7199828516331582E-3</v>
      </c>
      <c r="JJ138" s="86">
        <f t="shared" si="160"/>
        <v>1.0121817779876309E-2</v>
      </c>
      <c r="JK138" s="86">
        <f t="shared" si="160"/>
        <v>5.3697248979280188E-2</v>
      </c>
      <c r="JL138" s="86">
        <f t="shared" si="160"/>
        <v>0.16641611088723676</v>
      </c>
      <c r="JM138" s="86">
        <f t="shared" si="160"/>
        <v>0.47465328086715336</v>
      </c>
    </row>
    <row r="139" spans="2:273" x14ac:dyDescent="0.25">
      <c r="B139" s="2">
        <v>112</v>
      </c>
      <c r="C139" s="37">
        <v>38.628999999999998</v>
      </c>
      <c r="D139" s="37">
        <v>39.677</v>
      </c>
      <c r="E139" s="37">
        <v>39.305999999999997</v>
      </c>
      <c r="F139" s="37">
        <v>39.6</v>
      </c>
      <c r="G139" s="37">
        <v>40.25</v>
      </c>
      <c r="H139" s="37">
        <v>40.517000000000003</v>
      </c>
      <c r="I139" s="37">
        <v>40.049999999999997</v>
      </c>
      <c r="J139" s="37">
        <v>40.049999999999997</v>
      </c>
      <c r="K139" s="37">
        <v>40.549999999999997</v>
      </c>
      <c r="L139" s="37">
        <v>39.817</v>
      </c>
      <c r="M139" s="37">
        <v>40.067</v>
      </c>
      <c r="N139" s="37">
        <v>40.067</v>
      </c>
      <c r="O139" s="37">
        <v>39.732999999999997</v>
      </c>
      <c r="P139" s="37">
        <v>44.216999999999999</v>
      </c>
      <c r="Q139" s="37">
        <v>84.15</v>
      </c>
      <c r="S139" s="4">
        <f t="shared" si="162"/>
        <v>39.204060611434542</v>
      </c>
      <c r="T139" s="4">
        <f t="shared" si="162"/>
        <v>40.278452650857488</v>
      </c>
      <c r="U139" s="4">
        <f t="shared" si="162"/>
        <v>39.79828563666495</v>
      </c>
      <c r="V139" s="4">
        <f t="shared" si="162"/>
        <v>40.098611100145369</v>
      </c>
      <c r="W139" s="4">
        <f t="shared" si="162"/>
        <v>40.80945975813988</v>
      </c>
      <c r="X139" s="4">
        <f t="shared" si="162"/>
        <v>41.708276666664055</v>
      </c>
      <c r="Y139" s="4">
        <f t="shared" si="162"/>
        <v>41.714994488514016</v>
      </c>
      <c r="Z139" s="4">
        <f t="shared" si="162"/>
        <v>41.165482463423615</v>
      </c>
      <c r="AA139" s="4">
        <f t="shared" si="162"/>
        <v>42.129469305461313</v>
      </c>
      <c r="AB139" s="4">
        <f t="shared" si="162"/>
        <v>40.91398714408475</v>
      </c>
      <c r="AC139" s="4">
        <f t="shared" si="162"/>
        <v>40.756382527684551</v>
      </c>
      <c r="AD139" s="4">
        <f t="shared" si="162"/>
        <v>41.506468536170658</v>
      </c>
      <c r="AE139" s="4">
        <f t="shared" si="162"/>
        <v>41.848158353833149</v>
      </c>
      <c r="AF139" s="4">
        <f t="shared" si="162"/>
        <v>46.070774291041644</v>
      </c>
      <c r="AG139" s="4">
        <f t="shared" si="162"/>
        <v>81.524622650696642</v>
      </c>
      <c r="AI139" s="4">
        <f t="shared" si="163"/>
        <v>-0.57506061143454446</v>
      </c>
      <c r="AJ139" s="4">
        <f t="shared" si="163"/>
        <v>-0.60145265085748889</v>
      </c>
      <c r="AK139" s="4">
        <f t="shared" si="163"/>
        <v>-0.49228563666495262</v>
      </c>
      <c r="AL139" s="4">
        <f t="shared" si="163"/>
        <v>-0.49861110014536791</v>
      </c>
      <c r="AM139" s="4">
        <f t="shared" si="163"/>
        <v>-0.55945975813988014</v>
      </c>
      <c r="AN139" s="4">
        <f t="shared" si="163"/>
        <v>-1.1912766666640522</v>
      </c>
      <c r="AO139" s="4">
        <f t="shared" si="163"/>
        <v>-1.6649944885140187</v>
      </c>
      <c r="AP139" s="4">
        <f t="shared" si="163"/>
        <v>-1.1154824634236178</v>
      </c>
      <c r="AQ139" s="4">
        <f t="shared" si="163"/>
        <v>-1.5794693054613163</v>
      </c>
      <c r="AR139" s="4">
        <f t="shared" si="163"/>
        <v>-1.0969871440847498</v>
      </c>
      <c r="AS139" s="4">
        <f t="shared" si="163"/>
        <v>-0.68938252768455044</v>
      </c>
      <c r="AT139" s="4">
        <f t="shared" si="163"/>
        <v>-1.4394685361706578</v>
      </c>
      <c r="AU139" s="4">
        <f t="shared" si="163"/>
        <v>-2.1151583538331522</v>
      </c>
      <c r="AV139" s="4">
        <f t="shared" si="163"/>
        <v>-1.8537742910416455</v>
      </c>
      <c r="AW139" s="4">
        <f t="shared" si="163"/>
        <v>2.6253773493033634</v>
      </c>
      <c r="AY139" s="2">
        <f t="shared" si="154"/>
        <v>39.203797291963014</v>
      </c>
      <c r="AZ139" s="2">
        <f t="shared" si="154"/>
        <v>40.275885797937555</v>
      </c>
      <c r="BA139" s="2">
        <f t="shared" si="154"/>
        <v>39.795497597336251</v>
      </c>
      <c r="BB139" s="2">
        <f t="shared" si="154"/>
        <v>40.089645298941626</v>
      </c>
      <c r="BC139" s="2">
        <f t="shared" si="154"/>
        <v>40.805554397692553</v>
      </c>
      <c r="BD139" s="2">
        <f t="shared" si="154"/>
        <v>41.704283719510897</v>
      </c>
      <c r="BE139" s="2">
        <f t="shared" si="154"/>
        <v>41.711646349056494</v>
      </c>
      <c r="BF139" s="2">
        <f t="shared" si="154"/>
        <v>41.165402530860938</v>
      </c>
      <c r="BG139" s="2">
        <f t="shared" si="154"/>
        <v>42.129446502220972</v>
      </c>
      <c r="BH139" s="2">
        <f t="shared" si="154"/>
        <v>40.912926668700891</v>
      </c>
      <c r="BI139" s="2">
        <f t="shared" si="154"/>
        <v>40.752900934715463</v>
      </c>
      <c r="BJ139" s="2">
        <f t="shared" si="154"/>
        <v>41.479132569866721</v>
      </c>
      <c r="BK139" s="2">
        <f t="shared" si="154"/>
        <v>41.456480009737163</v>
      </c>
      <c r="BL139" s="2">
        <f t="shared" si="154"/>
        <v>42.324914919603138</v>
      </c>
      <c r="BM139" s="2">
        <f t="shared" si="154"/>
        <v>42.570539659364997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38.628999999999998</v>
      </c>
      <c r="CF139" s="2">
        <f t="shared" si="155"/>
        <v>39.677</v>
      </c>
      <c r="CG139" s="2">
        <f t="shared" si="155"/>
        <v>39.305999999999997</v>
      </c>
      <c r="CH139" s="2">
        <f t="shared" si="155"/>
        <v>39.6</v>
      </c>
      <c r="CI139" s="2">
        <f t="shared" si="155"/>
        <v>40.25</v>
      </c>
      <c r="CJ139" s="2">
        <f t="shared" si="155"/>
        <v>40.517000000000003</v>
      </c>
      <c r="CK139" s="2">
        <f t="shared" si="155"/>
        <v>40.049999999999997</v>
      </c>
      <c r="CL139" s="2">
        <f t="shared" si="155"/>
        <v>40.049999999999997</v>
      </c>
      <c r="CM139" s="2">
        <f t="shared" si="155"/>
        <v>40.549999999999997</v>
      </c>
      <c r="CN139" s="2">
        <f t="shared" si="155"/>
        <v>39.817</v>
      </c>
      <c r="CO139" s="2">
        <f t="shared" si="155"/>
        <v>40.067</v>
      </c>
      <c r="CP139" s="2">
        <f t="shared" si="155"/>
        <v>40.067</v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>
        <f t="shared" si="110"/>
        <v>38.628999999999998</v>
      </c>
      <c r="CV139" s="2">
        <f t="shared" si="111"/>
        <v>39.677</v>
      </c>
      <c r="CW139" s="2">
        <f t="shared" si="112"/>
        <v>39.305999999999997</v>
      </c>
      <c r="CX139" s="2">
        <f t="shared" si="113"/>
        <v>39.6</v>
      </c>
      <c r="CY139" s="2">
        <f t="shared" si="114"/>
        <v>40.25</v>
      </c>
      <c r="CZ139" s="2">
        <f t="shared" si="115"/>
        <v>40.517000000000003</v>
      </c>
      <c r="DA139" s="2">
        <f t="shared" si="116"/>
        <v>40.049999999999997</v>
      </c>
      <c r="DB139" s="2">
        <f t="shared" si="117"/>
        <v>40.049999999999997</v>
      </c>
      <c r="DC139" s="2">
        <f t="shared" si="118"/>
        <v>40.549999999999997</v>
      </c>
      <c r="DD139" s="2">
        <f t="shared" si="119"/>
        <v>39.817</v>
      </c>
      <c r="DE139" s="2">
        <f t="shared" si="120"/>
        <v>40.067</v>
      </c>
      <c r="DF139" s="2">
        <f t="shared" si="121"/>
        <v>40.067</v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72.606689839572198</v>
      </c>
      <c r="DL139" s="2">
        <f t="shared" si="164"/>
        <v>77.556959663865541</v>
      </c>
      <c r="DM139" s="2">
        <f t="shared" si="164"/>
        <v>73.685929429429436</v>
      </c>
      <c r="DN139" s="2">
        <f t="shared" si="164"/>
        <v>73.451966966966964</v>
      </c>
      <c r="DO139" s="2">
        <f t="shared" si="164"/>
        <v>75.259722408963597</v>
      </c>
      <c r="DP139" s="2">
        <f t="shared" si="164"/>
        <v>70.448309609609595</v>
      </c>
      <c r="DQ139" s="2">
        <f t="shared" si="164"/>
        <v>67.770377177177195</v>
      </c>
      <c r="DR139" s="2">
        <f t="shared" si="164"/>
        <v>67.829401680672277</v>
      </c>
      <c r="DS139" s="2">
        <f t="shared" si="164"/>
        <v>70.236668253968247</v>
      </c>
      <c r="DT139" s="2">
        <f t="shared" si="164"/>
        <v>68.207977777777771</v>
      </c>
      <c r="DU139" s="2">
        <f t="shared" si="164"/>
        <v>65.912797060218125</v>
      </c>
      <c r="DV139" s="2">
        <f t="shared" si="164"/>
        <v>68.89681111111112</v>
      </c>
      <c r="DW139" s="2">
        <f t="shared" si="164"/>
        <v>69.164186786786786</v>
      </c>
      <c r="DX139" s="2">
        <f t="shared" si="164"/>
        <v>71.721405322128859</v>
      </c>
      <c r="DY139" s="2">
        <f t="shared" si="164"/>
        <v>74.533314438502686</v>
      </c>
      <c r="EA139" s="2">
        <f t="shared" si="152"/>
        <v>39.134148679397448</v>
      </c>
      <c r="EB139" s="2">
        <f t="shared" si="152"/>
        <v>40.300434211689804</v>
      </c>
      <c r="EC139" s="2">
        <f t="shared" si="152"/>
        <v>39.738792078208007</v>
      </c>
      <c r="ED139" s="2">
        <f t="shared" si="152"/>
        <v>40.021901765030577</v>
      </c>
      <c r="EE139" s="2">
        <f t="shared" si="151"/>
        <v>40.782734699951462</v>
      </c>
      <c r="EF139" s="2">
        <f t="shared" si="151"/>
        <v>41.716264440850281</v>
      </c>
      <c r="EG139" s="2">
        <f t="shared" si="151"/>
        <v>41.742800311922366</v>
      </c>
      <c r="EH139" s="2">
        <f t="shared" si="151"/>
        <v>41.152145009581886</v>
      </c>
      <c r="EI139" s="2">
        <f t="shared" si="151"/>
        <v>42.204723369975667</v>
      </c>
      <c r="EJ139" s="2">
        <f t="shared" si="151"/>
        <v>40.927412801944108</v>
      </c>
      <c r="EK139" s="2">
        <f t="shared" si="151"/>
        <v>40.751159570849971</v>
      </c>
      <c r="EL139" s="2">
        <f t="shared" si="151"/>
        <v>41.510414501122881</v>
      </c>
      <c r="EM139" s="2">
        <f t="shared" si="135"/>
        <v>41.464027436148683</v>
      </c>
      <c r="EN139" s="2">
        <f t="shared" si="135"/>
        <v>42.348116296588962</v>
      </c>
      <c r="EO139" s="2">
        <f t="shared" si="135"/>
        <v>42.595896808268691</v>
      </c>
      <c r="EQ139" s="2">
        <f t="shared" si="165"/>
        <v>39.324485136694776</v>
      </c>
      <c r="ER139" s="2">
        <f t="shared" si="165"/>
        <v>39.962477528635233</v>
      </c>
      <c r="ES139" s="2">
        <f t="shared" si="165"/>
        <v>39.900649885353786</v>
      </c>
      <c r="ET139" s="2">
        <f t="shared" si="165"/>
        <v>40.256293091699931</v>
      </c>
      <c r="EU139" s="2">
        <f t="shared" si="165"/>
        <v>40.747981583001483</v>
      </c>
      <c r="EV139" s="2">
        <f t="shared" si="165"/>
        <v>41.475231830403075</v>
      </c>
      <c r="EW139" s="2">
        <f t="shared" si="165"/>
        <v>41.401062414085366</v>
      </c>
      <c r="EX139" s="2">
        <f t="shared" si="165"/>
        <v>41.078921213032629</v>
      </c>
      <c r="EY139" s="2">
        <f t="shared" si="165"/>
        <v>41.670743179097258</v>
      </c>
      <c r="EZ139" s="2">
        <f t="shared" si="165"/>
        <v>40.697429916238846</v>
      </c>
      <c r="FA139" s="2">
        <f t="shared" si="165"/>
        <v>40.614139388145318</v>
      </c>
      <c r="FB139" s="2">
        <f t="shared" si="165"/>
        <v>41.138844543481781</v>
      </c>
      <c r="FC139" s="2">
        <f t="shared" si="165"/>
        <v>41.228010776006755</v>
      </c>
      <c r="FD139" s="2">
        <f t="shared" si="165"/>
        <v>41.914136141881094</v>
      </c>
      <c r="FE139" s="2">
        <f t="shared" si="165"/>
        <v>41.907926893216427</v>
      </c>
      <c r="FG139" s="2">
        <f t="shared" si="166"/>
        <v>0.99926680877145002</v>
      </c>
      <c r="FH139" s="2">
        <f t="shared" si="166"/>
        <v>0.99916127293890444</v>
      </c>
      <c r="FI139" s="2">
        <f t="shared" si="166"/>
        <v>0.99908609412823079</v>
      </c>
      <c r="FJ139" s="2">
        <f t="shared" si="166"/>
        <v>0.99908670724272841</v>
      </c>
      <c r="FK139" s="2">
        <f t="shared" si="166"/>
        <v>0.99917112297993715</v>
      </c>
      <c r="FL139" s="2">
        <f t="shared" si="166"/>
        <v>0.999074457759072</v>
      </c>
      <c r="FM139" s="2">
        <f t="shared" si="166"/>
        <v>0.99906153941288878</v>
      </c>
      <c r="FN139" s="2">
        <f t="shared" si="166"/>
        <v>0.99900288075875843</v>
      </c>
      <c r="FO139" s="2">
        <f t="shared" si="166"/>
        <v>0.99901669806421822</v>
      </c>
      <c r="FP139" s="2">
        <f t="shared" si="166"/>
        <v>0.99904379754736783</v>
      </c>
      <c r="FQ139" s="2">
        <f t="shared" si="166"/>
        <v>0.99901419493023502</v>
      </c>
      <c r="FR139" s="2">
        <f t="shared" si="166"/>
        <v>0.99905427018425508</v>
      </c>
      <c r="FS139" s="2">
        <f t="shared" si="166"/>
        <v>0.99909889780938654</v>
      </c>
      <c r="FT139" s="2">
        <f t="shared" si="166"/>
        <v>0.99916310500247918</v>
      </c>
      <c r="FU139" s="2">
        <f t="shared" si="166"/>
        <v>0.99891397443814733</v>
      </c>
      <c r="FW139" s="2">
        <f t="shared" si="156"/>
        <v>0.23698475652084211</v>
      </c>
      <c r="FX139" s="2">
        <f t="shared" si="156"/>
        <v>0.16509947176389739</v>
      </c>
      <c r="FY139" s="2">
        <f t="shared" si="156"/>
        <v>0.15866414741474094</v>
      </c>
      <c r="FZ139" s="2">
        <f t="shared" si="156"/>
        <v>0.15876055661180274</v>
      </c>
      <c r="GA139" s="2">
        <f t="shared" si="156"/>
        <v>0.16566816438876353</v>
      </c>
      <c r="GB139" s="2">
        <f t="shared" si="156"/>
        <v>0.16003412459313843</v>
      </c>
      <c r="GC139" s="2">
        <f t="shared" si="156"/>
        <v>0.16263873068721107</v>
      </c>
      <c r="GD139" s="2">
        <f t="shared" si="156"/>
        <v>0.18222060696162359</v>
      </c>
      <c r="GE139" s="2">
        <f t="shared" si="156"/>
        <v>0.1925927874846442</v>
      </c>
      <c r="GF139" s="2">
        <f t="shared" si="156"/>
        <v>0.17641258938850282</v>
      </c>
      <c r="GG139" s="2">
        <f t="shared" si="156"/>
        <v>0.16831904234739484</v>
      </c>
      <c r="GH139" s="2">
        <f t="shared" si="156"/>
        <v>0.15389312806412775</v>
      </c>
      <c r="GI139" s="2">
        <f t="shared" si="156"/>
        <v>0.13773646599004422</v>
      </c>
      <c r="GJ139" s="2">
        <f t="shared" si="156"/>
        <v>0.1101058080966681</v>
      </c>
      <c r="GK139" s="2">
        <f t="shared" si="156"/>
        <v>8.7274166378528958E-2</v>
      </c>
      <c r="GM139" s="86">
        <f t="shared" si="157"/>
        <v>5.0564916114712586E-141</v>
      </c>
      <c r="GN139" s="86">
        <f t="shared" si="157"/>
        <v>1.9656808074949952E-145</v>
      </c>
      <c r="GO139" s="86">
        <f t="shared" si="157"/>
        <v>2.3835000504830259E-196</v>
      </c>
      <c r="GP139" s="86">
        <f t="shared" si="157"/>
        <v>5.2797504330935719E-253</v>
      </c>
      <c r="GQ139" s="86">
        <f t="shared" si="157"/>
        <v>9.2205723159813858E-293</v>
      </c>
      <c r="GR139" s="86">
        <f t="shared" si="157"/>
        <v>0</v>
      </c>
      <c r="GS139" s="86">
        <f t="shared" si="157"/>
        <v>0</v>
      </c>
      <c r="GT139" s="86">
        <f t="shared" si="157"/>
        <v>6.2306943911801513E-294</v>
      </c>
      <c r="GU139" s="86">
        <f t="shared" si="157"/>
        <v>2.8887823064780431E-271</v>
      </c>
      <c r="GV139" s="86">
        <f t="shared" si="157"/>
        <v>1.7327830891843638E-236</v>
      </c>
      <c r="GW139" s="86">
        <f t="shared" si="157"/>
        <v>1.5869445844410691E-246</v>
      </c>
      <c r="GX139" s="86">
        <f t="shared" si="157"/>
        <v>7.6113149273100488E-235</v>
      </c>
      <c r="GY139" s="86">
        <f t="shared" si="157"/>
        <v>1.2270847442696057E-216</v>
      </c>
      <c r="GZ139" s="86">
        <f t="shared" si="157"/>
        <v>3.0614616380833557E-191</v>
      </c>
      <c r="HA139" s="86">
        <f t="shared" si="157"/>
        <v>5.8790015068576693E-224</v>
      </c>
      <c r="HC139" s="86">
        <f t="shared" si="153"/>
        <v>2.4877707075682971E-71</v>
      </c>
      <c r="HD139" s="86">
        <f t="shared" si="153"/>
        <v>5.0480550034895655E-73</v>
      </c>
      <c r="HE139" s="86">
        <f t="shared" si="153"/>
        <v>8.6709991301449764E-98</v>
      </c>
      <c r="HF139" s="86">
        <f t="shared" si="153"/>
        <v>6.8495415104844177E-125</v>
      </c>
      <c r="HG139" s="86">
        <f t="shared" si="153"/>
        <v>1.1896907694317153E-160</v>
      </c>
      <c r="HH139" s="86">
        <f t="shared" si="153"/>
        <v>2.4395688071622544E-204</v>
      </c>
      <c r="HI139" s="86">
        <f t="shared" si="153"/>
        <v>1.6475274253665213E-202</v>
      </c>
      <c r="HJ139" s="86">
        <f t="shared" si="153"/>
        <v>7.5779270583586648E-193</v>
      </c>
      <c r="HK139" s="86">
        <f t="shared" si="153"/>
        <v>1.2637049954736603E-156</v>
      </c>
      <c r="HL139" s="86">
        <f t="shared" si="161"/>
        <v>2.5831229511936563E-127</v>
      </c>
      <c r="HM139" s="86">
        <f t="shared" si="161"/>
        <v>2.3323244572142409E-140</v>
      </c>
      <c r="HN139" s="86">
        <f t="shared" si="161"/>
        <v>8.1582944759610691E-130</v>
      </c>
      <c r="HO139" s="86">
        <f t="shared" si="161"/>
        <v>4.6122216284158598E-111</v>
      </c>
      <c r="HP139" s="86">
        <f t="shared" si="161"/>
        <v>2.2157948709445571E-87</v>
      </c>
      <c r="HQ139" s="86">
        <f t="shared" si="161"/>
        <v>1.0029204492306714E-119</v>
      </c>
      <c r="HS139" s="86">
        <f t="shared" si="158"/>
        <v>1.597181313576071E-4</v>
      </c>
      <c r="HT139" s="86">
        <f t="shared" si="158"/>
        <v>1.8143785684924512E-3</v>
      </c>
      <c r="HU139" s="86">
        <f t="shared" si="158"/>
        <v>1.1514691812748183E-3</v>
      </c>
      <c r="HV139" s="86">
        <f t="shared" si="158"/>
        <v>2.1409903631114525E-3</v>
      </c>
      <c r="HW139" s="86">
        <f t="shared" si="158"/>
        <v>9.5779769008361734E-4</v>
      </c>
      <c r="HX139" s="86">
        <f t="shared" si="158"/>
        <v>8.4711872797314791E-4</v>
      </c>
      <c r="HY139" s="86">
        <f t="shared" si="158"/>
        <v>6.778334474749774E-4</v>
      </c>
      <c r="HZ139" s="86">
        <f t="shared" si="158"/>
        <v>3.0185568280665438E-5</v>
      </c>
      <c r="IA139" s="86">
        <f t="shared" si="158"/>
        <v>1.055290022579441E-5</v>
      </c>
      <c r="IB139" s="86">
        <f t="shared" si="158"/>
        <v>2.0835336324427785E-4</v>
      </c>
      <c r="IC139" s="86">
        <f t="shared" si="158"/>
        <v>5.1030144906791036E-4</v>
      </c>
      <c r="ID139" s="86">
        <f t="shared" si="158"/>
        <v>2.4640215495069571E-3</v>
      </c>
      <c r="IE139" s="86">
        <f t="shared" si="158"/>
        <v>1.9045494401322003E-2</v>
      </c>
      <c r="IF139" s="86">
        <f t="shared" si="158"/>
        <v>7.7360874810050495E-2</v>
      </c>
      <c r="IG139" s="86">
        <f t="shared" si="158"/>
        <v>0.322357861174426</v>
      </c>
      <c r="II139" s="86">
        <f t="shared" si="159"/>
        <v>5.6421695851182381E-5</v>
      </c>
      <c r="IJ139" s="86">
        <f t="shared" si="159"/>
        <v>6.3912099340894066E-9</v>
      </c>
      <c r="IK139" s="86">
        <f t="shared" si="159"/>
        <v>1.4750760139003734E-10</v>
      </c>
      <c r="IL139" s="86">
        <f t="shared" si="159"/>
        <v>6.8373994289369373E-11</v>
      </c>
      <c r="IM139" s="86">
        <f t="shared" si="159"/>
        <v>4.5044787471774398E-10</v>
      </c>
      <c r="IN139" s="86">
        <f t="shared" si="159"/>
        <v>1.1686412995341751E-11</v>
      </c>
      <c r="IO139" s="86">
        <f t="shared" si="159"/>
        <v>1.8024057421914078E-11</v>
      </c>
      <c r="IP139" s="86">
        <f t="shared" si="159"/>
        <v>1.2481363208127976E-10</v>
      </c>
      <c r="IQ139" s="86">
        <f t="shared" si="159"/>
        <v>8.8803869650410102E-10</v>
      </c>
      <c r="IR139" s="86">
        <f t="shared" si="159"/>
        <v>3.3111311776801292E-10</v>
      </c>
      <c r="IS139" s="86">
        <f t="shared" si="159"/>
        <v>5.8386594981197083E-11</v>
      </c>
      <c r="IT139" s="86">
        <f t="shared" si="159"/>
        <v>1.2762248147245007E-11</v>
      </c>
      <c r="IU139" s="86">
        <f t="shared" si="159"/>
        <v>3.6348008636397898E-12</v>
      </c>
      <c r="IV139" s="86">
        <f t="shared" si="159"/>
        <v>4.5627829882706096E-8</v>
      </c>
      <c r="IW139" s="86">
        <f t="shared" si="159"/>
        <v>1.6317480068559819E-5</v>
      </c>
      <c r="IY139" s="86">
        <f t="shared" si="160"/>
        <v>2.1613982720878949E-4</v>
      </c>
      <c r="IZ139" s="86">
        <f t="shared" si="160"/>
        <v>1.8143849597023853E-3</v>
      </c>
      <c r="JA139" s="86">
        <f t="shared" si="160"/>
        <v>1.1514693287824197E-3</v>
      </c>
      <c r="JB139" s="86">
        <f t="shared" si="160"/>
        <v>2.1409904314854469E-3</v>
      </c>
      <c r="JC139" s="86">
        <f t="shared" si="160"/>
        <v>9.5779814053149209E-4</v>
      </c>
      <c r="JD139" s="86">
        <f t="shared" si="160"/>
        <v>8.4711873965956092E-4</v>
      </c>
      <c r="JE139" s="86">
        <f t="shared" si="160"/>
        <v>6.778334654990348E-4</v>
      </c>
      <c r="JF139" s="86">
        <f t="shared" si="160"/>
        <v>3.0185693094297521E-5</v>
      </c>
      <c r="JG139" s="86">
        <f t="shared" si="160"/>
        <v>1.0553788264490914E-5</v>
      </c>
      <c r="JH139" s="86">
        <f t="shared" si="160"/>
        <v>2.0835369435739563E-4</v>
      </c>
      <c r="JI139" s="86">
        <f t="shared" si="160"/>
        <v>5.1030150745450529E-4</v>
      </c>
      <c r="JJ139" s="86">
        <f t="shared" si="160"/>
        <v>2.4640215622692054E-3</v>
      </c>
      <c r="JK139" s="86">
        <f t="shared" si="160"/>
        <v>1.9045494404956804E-2</v>
      </c>
      <c r="JL139" s="86">
        <f t="shared" si="160"/>
        <v>7.7360920437880384E-2</v>
      </c>
      <c r="JM139" s="86">
        <f t="shared" si="160"/>
        <v>0.32237417865449458</v>
      </c>
    </row>
    <row r="140" spans="2:273" x14ac:dyDescent="0.25">
      <c r="B140" s="2">
        <v>113</v>
      </c>
      <c r="C140" s="37">
        <v>39.548000000000002</v>
      </c>
      <c r="D140" s="37">
        <v>40.564999999999998</v>
      </c>
      <c r="E140" s="37">
        <v>39.484000000000002</v>
      </c>
      <c r="F140" s="37">
        <v>40.35</v>
      </c>
      <c r="G140" s="37">
        <v>40.049999999999997</v>
      </c>
      <c r="H140" s="37">
        <v>41.332999999999998</v>
      </c>
      <c r="I140" s="37">
        <v>40.767000000000003</v>
      </c>
      <c r="J140" s="37">
        <v>40.667000000000002</v>
      </c>
      <c r="K140" s="37">
        <v>42.05</v>
      </c>
      <c r="L140" s="37">
        <v>39.65</v>
      </c>
      <c r="M140" s="37">
        <v>40.15</v>
      </c>
      <c r="N140" s="37">
        <v>40.417000000000002</v>
      </c>
      <c r="O140" s="37">
        <v>39.183</v>
      </c>
      <c r="P140" s="37">
        <v>40.466999999999999</v>
      </c>
      <c r="Q140" s="37">
        <v>60.15</v>
      </c>
      <c r="S140" s="4">
        <f t="shared" si="162"/>
        <v>39.08760134165022</v>
      </c>
      <c r="T140" s="4">
        <f t="shared" si="162"/>
        <v>40.144158157115406</v>
      </c>
      <c r="U140" s="4">
        <f t="shared" si="162"/>
        <v>39.670375640479719</v>
      </c>
      <c r="V140" s="4">
        <f t="shared" si="162"/>
        <v>39.939466294000972</v>
      </c>
      <c r="W140" s="4">
        <f t="shared" si="162"/>
        <v>40.67094690153899</v>
      </c>
      <c r="X140" s="4">
        <f t="shared" si="162"/>
        <v>41.569344455324142</v>
      </c>
      <c r="Y140" s="4">
        <f t="shared" si="162"/>
        <v>41.573620086049544</v>
      </c>
      <c r="Z140" s="4">
        <f t="shared" si="162"/>
        <v>41.007814256682813</v>
      </c>
      <c r="AA140" s="4">
        <f t="shared" si="162"/>
        <v>42.005863618360706</v>
      </c>
      <c r="AB140" s="4">
        <f t="shared" si="162"/>
        <v>40.755188047990003</v>
      </c>
      <c r="AC140" s="4">
        <f t="shared" si="162"/>
        <v>40.604626308597958</v>
      </c>
      <c r="AD140" s="4">
        <f t="shared" si="162"/>
        <v>41.3291703345771</v>
      </c>
      <c r="AE140" s="4">
        <f t="shared" si="162"/>
        <v>41.377810018096476</v>
      </c>
      <c r="AF140" s="4">
        <f t="shared" si="162"/>
        <v>43.349432902065388</v>
      </c>
      <c r="AG140" s="4">
        <f t="shared" si="162"/>
        <v>61.877949343215825</v>
      </c>
      <c r="AI140" s="4">
        <f t="shared" si="163"/>
        <v>0.46039865834978144</v>
      </c>
      <c r="AJ140" s="4">
        <f t="shared" si="163"/>
        <v>0.4208418428845917</v>
      </c>
      <c r="AK140" s="4">
        <f t="shared" si="163"/>
        <v>-0.18637564047971722</v>
      </c>
      <c r="AL140" s="4">
        <f t="shared" si="163"/>
        <v>0.41053370599902905</v>
      </c>
      <c r="AM140" s="4">
        <f t="shared" si="163"/>
        <v>-0.62094690153899279</v>
      </c>
      <c r="AN140" s="4">
        <f t="shared" si="163"/>
        <v>-0.23634445532414361</v>
      </c>
      <c r="AO140" s="4">
        <f t="shared" si="163"/>
        <v>-0.80662008604954138</v>
      </c>
      <c r="AP140" s="4">
        <f t="shared" si="163"/>
        <v>-0.34081425668281184</v>
      </c>
      <c r="AQ140" s="4">
        <f t="shared" si="163"/>
        <v>4.4136381639290789E-2</v>
      </c>
      <c r="AR140" s="4">
        <f t="shared" si="163"/>
        <v>-1.1051880479900049</v>
      </c>
      <c r="AS140" s="4">
        <f t="shared" si="163"/>
        <v>-0.45462630859795894</v>
      </c>
      <c r="AT140" s="4">
        <f t="shared" si="163"/>
        <v>-0.91217033457709817</v>
      </c>
      <c r="AU140" s="4">
        <f t="shared" si="163"/>
        <v>-2.1948100180964758</v>
      </c>
      <c r="AV140" s="4">
        <f t="shared" si="163"/>
        <v>-2.8824329020653892</v>
      </c>
      <c r="AW140" s="4">
        <f t="shared" si="163"/>
        <v>-1.7279493432158262</v>
      </c>
      <c r="AY140" s="2">
        <f t="shared" si="154"/>
        <v>39.086808782119817</v>
      </c>
      <c r="AZ140" s="2">
        <f t="shared" si="154"/>
        <v>40.143770276070967</v>
      </c>
      <c r="BA140" s="2">
        <f t="shared" si="154"/>
        <v>39.670038723308288</v>
      </c>
      <c r="BB140" s="2">
        <f t="shared" si="154"/>
        <v>39.938314364479346</v>
      </c>
      <c r="BC140" s="2">
        <f t="shared" si="154"/>
        <v>40.670492258155221</v>
      </c>
      <c r="BD140" s="2">
        <f t="shared" si="154"/>
        <v>41.56894883097042</v>
      </c>
      <c r="BE140" s="2">
        <f t="shared" si="154"/>
        <v>41.57330216594675</v>
      </c>
      <c r="BF140" s="2">
        <f t="shared" si="154"/>
        <v>41.007809615633974</v>
      </c>
      <c r="BG140" s="2">
        <f t="shared" si="154"/>
        <v>42.0058597134596</v>
      </c>
      <c r="BH140" s="2">
        <f t="shared" si="154"/>
        <v>40.755101914185659</v>
      </c>
      <c r="BI140" s="2">
        <f t="shared" si="154"/>
        <v>40.604309813360999</v>
      </c>
      <c r="BJ140" s="2">
        <f t="shared" si="154"/>
        <v>41.325690348473813</v>
      </c>
      <c r="BK140" s="2">
        <f t="shared" si="154"/>
        <v>41.297083605861594</v>
      </c>
      <c r="BL140" s="2">
        <f t="shared" si="154"/>
        <v>42.178439508931191</v>
      </c>
      <c r="BM140" s="2">
        <f t="shared" si="154"/>
        <v>42.41599143168191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39.548000000000002</v>
      </c>
      <c r="CF140" s="2">
        <f t="shared" si="155"/>
        <v>40.564999999999998</v>
      </c>
      <c r="CG140" s="2">
        <f t="shared" si="155"/>
        <v>39.484000000000002</v>
      </c>
      <c r="CH140" s="2">
        <f t="shared" si="155"/>
        <v>40.35</v>
      </c>
      <c r="CI140" s="2">
        <f t="shared" si="155"/>
        <v>40.049999999999997</v>
      </c>
      <c r="CJ140" s="2">
        <f t="shared" si="155"/>
        <v>41.332999999999998</v>
      </c>
      <c r="CK140" s="2">
        <f t="shared" si="155"/>
        <v>40.767000000000003</v>
      </c>
      <c r="CL140" s="2">
        <f t="shared" si="155"/>
        <v>40.667000000000002</v>
      </c>
      <c r="CM140" s="2">
        <f t="shared" si="155"/>
        <v>42.05</v>
      </c>
      <c r="CN140" s="2">
        <f t="shared" si="155"/>
        <v>39.65</v>
      </c>
      <c r="CO140" s="2">
        <f t="shared" si="155"/>
        <v>40.15</v>
      </c>
      <c r="CP140" s="2">
        <f t="shared" si="155"/>
        <v>40.417000000000002</v>
      </c>
      <c r="CQ140" s="2">
        <f t="shared" si="155"/>
        <v>39.183</v>
      </c>
      <c r="CR140" s="2" t="str">
        <f t="shared" si="155"/>
        <v/>
      </c>
      <c r="CS140" s="2" t="str">
        <f t="shared" si="155"/>
        <v/>
      </c>
      <c r="CU140" s="2">
        <f t="shared" si="110"/>
        <v>39.548000000000002</v>
      </c>
      <c r="CV140" s="2">
        <f t="shared" si="111"/>
        <v>40.564999999999998</v>
      </c>
      <c r="CW140" s="2">
        <f t="shared" si="112"/>
        <v>39.484000000000002</v>
      </c>
      <c r="CX140" s="2">
        <f t="shared" si="113"/>
        <v>40.35</v>
      </c>
      <c r="CY140" s="2">
        <f t="shared" si="114"/>
        <v>40.049999999999997</v>
      </c>
      <c r="CZ140" s="2">
        <f t="shared" si="115"/>
        <v>41.332999999999998</v>
      </c>
      <c r="DA140" s="2">
        <f t="shared" si="116"/>
        <v>40.767000000000003</v>
      </c>
      <c r="DB140" s="2">
        <f t="shared" si="117"/>
        <v>40.667000000000002</v>
      </c>
      <c r="DC140" s="2">
        <f t="shared" si="118"/>
        <v>42.05</v>
      </c>
      <c r="DD140" s="2">
        <f t="shared" si="119"/>
        <v>39.65</v>
      </c>
      <c r="DE140" s="2">
        <f t="shared" si="120"/>
        <v>40.15</v>
      </c>
      <c r="DF140" s="2">
        <f t="shared" si="121"/>
        <v>40.417000000000002</v>
      </c>
      <c r="DG140" s="2">
        <f t="shared" si="122"/>
        <v>39.183</v>
      </c>
      <c r="DH140" s="2" t="str">
        <f t="shared" si="123"/>
        <v/>
      </c>
      <c r="DI140" s="2" t="str">
        <f t="shared" si="124"/>
        <v/>
      </c>
      <c r="DK140" s="2">
        <f t="shared" si="164"/>
        <v>72.815671457219253</v>
      </c>
      <c r="DL140" s="2">
        <f t="shared" si="164"/>
        <v>77.787589915966379</v>
      </c>
      <c r="DM140" s="2">
        <f t="shared" si="164"/>
        <v>73.883128271128271</v>
      </c>
      <c r="DN140" s="2">
        <f t="shared" si="164"/>
        <v>73.63896632346632</v>
      </c>
      <c r="DO140" s="2">
        <f t="shared" si="164"/>
        <v>75.45858655462186</v>
      </c>
      <c r="DP140" s="2">
        <f t="shared" si="164"/>
        <v>70.582912827112821</v>
      </c>
      <c r="DQ140" s="2">
        <f t="shared" si="164"/>
        <v>67.875835607035626</v>
      </c>
      <c r="DR140" s="2">
        <f t="shared" si="164"/>
        <v>67.94658879551821</v>
      </c>
      <c r="DS140" s="2">
        <f t="shared" si="164"/>
        <v>70.371344444444432</v>
      </c>
      <c r="DT140" s="2">
        <f t="shared" si="164"/>
        <v>68.331244444444437</v>
      </c>
      <c r="DU140" s="2">
        <f t="shared" si="164"/>
        <v>66.022004504504523</v>
      </c>
      <c r="DV140" s="2">
        <f t="shared" si="164"/>
        <v>69.026196825396838</v>
      </c>
      <c r="DW140" s="2">
        <f t="shared" si="164"/>
        <v>69.290915100815099</v>
      </c>
      <c r="DX140" s="2">
        <f t="shared" si="164"/>
        <v>71.887245378151263</v>
      </c>
      <c r="DY140" s="2">
        <f t="shared" si="164"/>
        <v>74.778368983957236</v>
      </c>
      <c r="EA140" s="2">
        <f t="shared" si="152"/>
        <v>39.013649788300356</v>
      </c>
      <c r="EB140" s="2">
        <f t="shared" si="152"/>
        <v>40.178755371827748</v>
      </c>
      <c r="EC140" s="2">
        <f t="shared" si="152"/>
        <v>39.612311478721047</v>
      </c>
      <c r="ED140" s="2">
        <f t="shared" si="152"/>
        <v>39.867718881611268</v>
      </c>
      <c r="EE140" s="2">
        <f t="shared" si="151"/>
        <v>40.650636690812178</v>
      </c>
      <c r="EF140" s="2">
        <f t="shared" si="151"/>
        <v>41.588189579482439</v>
      </c>
      <c r="EG140" s="2">
        <f t="shared" si="151"/>
        <v>41.613823994916821</v>
      </c>
      <c r="EH140" s="2">
        <f t="shared" si="151"/>
        <v>40.998326835761645</v>
      </c>
      <c r="EI140" s="2">
        <f t="shared" si="151"/>
        <v>42.096676055215241</v>
      </c>
      <c r="EJ140" s="2">
        <f t="shared" si="151"/>
        <v>40.777041030376672</v>
      </c>
      <c r="EK140" s="2">
        <f t="shared" si="151"/>
        <v>40.607627152706939</v>
      </c>
      <c r="EL140" s="2">
        <f t="shared" si="151"/>
        <v>41.366885145973697</v>
      </c>
      <c r="EM140" s="2">
        <f t="shared" si="135"/>
        <v>41.311127711792238</v>
      </c>
      <c r="EN140" s="2">
        <f t="shared" si="135"/>
        <v>42.210209024101147</v>
      </c>
      <c r="EO140" s="2">
        <f t="shared" si="135"/>
        <v>42.451064971822817</v>
      </c>
      <c r="EQ140" s="2">
        <f t="shared" si="165"/>
        <v>39.212653096929024</v>
      </c>
      <c r="ER140" s="2">
        <f t="shared" si="165"/>
        <v>39.820960929916538</v>
      </c>
      <c r="ES140" s="2">
        <f t="shared" si="165"/>
        <v>39.782493516767246</v>
      </c>
      <c r="ET140" s="2">
        <f t="shared" si="165"/>
        <v>40.115392825445959</v>
      </c>
      <c r="EU140" s="2">
        <f t="shared" si="165"/>
        <v>40.614509927105821</v>
      </c>
      <c r="EV140" s="2">
        <f t="shared" si="165"/>
        <v>41.335204380502148</v>
      </c>
      <c r="EW140" s="2">
        <f t="shared" si="165"/>
        <v>41.254997116665763</v>
      </c>
      <c r="EX140" s="2">
        <f t="shared" si="165"/>
        <v>40.921801499253803</v>
      </c>
      <c r="EY140" s="2">
        <f t="shared" si="165"/>
        <v>41.536315830375329</v>
      </c>
      <c r="EZ140" s="2">
        <f t="shared" si="165"/>
        <v>40.535340965304641</v>
      </c>
      <c r="FA140" s="2">
        <f t="shared" si="165"/>
        <v>40.463534636711287</v>
      </c>
      <c r="FB140" s="2">
        <f t="shared" si="165"/>
        <v>40.975637862049183</v>
      </c>
      <c r="FC140" s="2">
        <f t="shared" si="165"/>
        <v>41.06261031648723</v>
      </c>
      <c r="FD140" s="2">
        <f t="shared" si="165"/>
        <v>41.754637528710575</v>
      </c>
      <c r="FE140" s="2">
        <f t="shared" si="165"/>
        <v>41.744014117597594</v>
      </c>
      <c r="FG140" s="2">
        <f t="shared" si="166"/>
        <v>0.99933127851109205</v>
      </c>
      <c r="FH140" s="2">
        <f t="shared" si="166"/>
        <v>0.99923501537400339</v>
      </c>
      <c r="FI140" s="2">
        <f t="shared" si="166"/>
        <v>0.99916644090913265</v>
      </c>
      <c r="FJ140" s="2">
        <f t="shared" si="166"/>
        <v>0.99916700016611038</v>
      </c>
      <c r="FK140" s="2">
        <f t="shared" si="166"/>
        <v>0.99924400003647418</v>
      </c>
      <c r="FL140" s="2">
        <f t="shared" si="166"/>
        <v>0.99915582669647229</v>
      </c>
      <c r="FM140" s="2">
        <f t="shared" si="166"/>
        <v>0.99914404309215299</v>
      </c>
      <c r="FN140" s="2">
        <f t="shared" si="166"/>
        <v>0.9990905366514673</v>
      </c>
      <c r="FO140" s="2">
        <f t="shared" si="166"/>
        <v>0.99910314037999193</v>
      </c>
      <c r="FP140" s="2">
        <f t="shared" si="166"/>
        <v>0.99912785962065642</v>
      </c>
      <c r="FQ140" s="2">
        <f t="shared" si="166"/>
        <v>0.99910085709908258</v>
      </c>
      <c r="FR140" s="2">
        <f t="shared" si="166"/>
        <v>0.99913741237759568</v>
      </c>
      <c r="FS140" s="2">
        <f t="shared" si="166"/>
        <v>0.999178119870198</v>
      </c>
      <c r="FT140" s="2">
        <f t="shared" si="166"/>
        <v>0.99923668648221531</v>
      </c>
      <c r="FU140" s="2">
        <f t="shared" si="166"/>
        <v>0.99900943825920085</v>
      </c>
      <c r="FW140" s="2">
        <f t="shared" si="156"/>
        <v>0.25404027656270939</v>
      </c>
      <c r="FX140" s="2">
        <f t="shared" si="156"/>
        <v>0.17818967685507747</v>
      </c>
      <c r="FY140" s="2">
        <f t="shared" si="156"/>
        <v>0.171348833480096</v>
      </c>
      <c r="FZ140" s="2">
        <f t="shared" si="156"/>
        <v>0.17145137958924664</v>
      </c>
      <c r="GA140" s="2">
        <f t="shared" si="156"/>
        <v>0.17879380331152758</v>
      </c>
      <c r="GB140" s="2">
        <f t="shared" si="156"/>
        <v>0.17280584001376151</v>
      </c>
      <c r="GC140" s="2">
        <f t="shared" si="156"/>
        <v>0.17557486086463345</v>
      </c>
      <c r="GD140" s="2">
        <f t="shared" si="156"/>
        <v>0.19634904428268271</v>
      </c>
      <c r="GE140" s="2">
        <f t="shared" si="156"/>
        <v>0.20732154951977544</v>
      </c>
      <c r="GF140" s="2">
        <f t="shared" si="156"/>
        <v>0.19019543745414139</v>
      </c>
      <c r="GG140" s="2">
        <f t="shared" si="156"/>
        <v>0.18160899018403226</v>
      </c>
      <c r="GH140" s="2">
        <f t="shared" si="156"/>
        <v>0.16627176742606964</v>
      </c>
      <c r="GI140" s="2">
        <f t="shared" si="156"/>
        <v>0.14904444486193269</v>
      </c>
      <c r="GJ140" s="2">
        <f t="shared" si="156"/>
        <v>0.11945962101981525</v>
      </c>
      <c r="GK140" s="2">
        <f t="shared" si="156"/>
        <v>9.4895197817183585E-2</v>
      </c>
      <c r="GM140" s="86">
        <f t="shared" si="157"/>
        <v>6.4691374906399631E-146</v>
      </c>
      <c r="GN140" s="86">
        <f t="shared" si="157"/>
        <v>1.7472894418535103E-150</v>
      </c>
      <c r="GO140" s="86">
        <f t="shared" si="157"/>
        <v>3.7495084450067046E-203</v>
      </c>
      <c r="GP140" s="86">
        <f t="shared" si="157"/>
        <v>8.9829436401122529E-262</v>
      </c>
      <c r="GQ140" s="86">
        <f t="shared" si="157"/>
        <v>8.9745248070586132E-303</v>
      </c>
      <c r="GR140" s="86">
        <f t="shared" si="157"/>
        <v>0</v>
      </c>
      <c r="GS140" s="86">
        <f t="shared" si="157"/>
        <v>0</v>
      </c>
      <c r="GT140" s="86">
        <f t="shared" si="157"/>
        <v>6.1121431593636167E-304</v>
      </c>
      <c r="GU140" s="86">
        <f t="shared" si="157"/>
        <v>1.6021832579220917E-280</v>
      </c>
      <c r="GV140" s="86">
        <f t="shared" si="157"/>
        <v>1.3042928575667041E-244</v>
      </c>
      <c r="GW140" s="86">
        <f t="shared" si="157"/>
        <v>5.2439488323378941E-255</v>
      </c>
      <c r="GX140" s="86">
        <f t="shared" si="157"/>
        <v>6.8771392078181642E-243</v>
      </c>
      <c r="GY140" s="86">
        <f t="shared" si="157"/>
        <v>4.165640564891737E-224</v>
      </c>
      <c r="GZ140" s="86">
        <f t="shared" si="157"/>
        <v>8.262503766261274E-198</v>
      </c>
      <c r="HA140" s="86">
        <f t="shared" si="157"/>
        <v>1.3081027380690972E-231</v>
      </c>
      <c r="HC140" s="86">
        <f t="shared" si="153"/>
        <v>4.6848232855547289E-75</v>
      </c>
      <c r="HD140" s="86">
        <f t="shared" si="153"/>
        <v>8.1023223286250341E-77</v>
      </c>
      <c r="HE140" s="86">
        <f t="shared" si="153"/>
        <v>7.9989642919928831E-103</v>
      </c>
      <c r="HF140" s="86">
        <f t="shared" si="153"/>
        <v>2.4907936252650019E-131</v>
      </c>
      <c r="HG140" s="86">
        <f t="shared" si="153"/>
        <v>8.2783003473391521E-169</v>
      </c>
      <c r="HH140" s="86">
        <f t="shared" si="153"/>
        <v>1.0257653168800625E-214</v>
      </c>
      <c r="HI140" s="86">
        <f t="shared" si="153"/>
        <v>8.5162555523794933E-213</v>
      </c>
      <c r="HJ140" s="86">
        <f t="shared" si="153"/>
        <v>2.0411079991880643E-202</v>
      </c>
      <c r="HK140" s="86">
        <f t="shared" si="153"/>
        <v>2.3617706457480754E-164</v>
      </c>
      <c r="HL140" s="86">
        <f t="shared" si="161"/>
        <v>1.0285047233458095E-133</v>
      </c>
      <c r="HM140" s="86">
        <f t="shared" si="161"/>
        <v>1.6964402702284436E-147</v>
      </c>
      <c r="HN140" s="86">
        <f t="shared" si="161"/>
        <v>1.922051372913738E-136</v>
      </c>
      <c r="HO140" s="86">
        <f t="shared" si="161"/>
        <v>6.9533888295469593E-117</v>
      </c>
      <c r="HP140" s="86">
        <f t="shared" si="161"/>
        <v>5.8430793474227001E-92</v>
      </c>
      <c r="HQ140" s="86">
        <f t="shared" si="161"/>
        <v>6.0785909080875481E-126</v>
      </c>
      <c r="HS140" s="86">
        <f t="shared" si="158"/>
        <v>2.8926398727581338E-5</v>
      </c>
      <c r="HT140" s="86">
        <f t="shared" si="158"/>
        <v>4.0405781145358237E-4</v>
      </c>
      <c r="HU140" s="86">
        <f t="shared" si="158"/>
        <v>2.150751783656532E-4</v>
      </c>
      <c r="HV140" s="86">
        <f t="shared" si="158"/>
        <v>4.2101920321819272E-4</v>
      </c>
      <c r="HW140" s="86">
        <f t="shared" si="158"/>
        <v>1.7339846245442302E-4</v>
      </c>
      <c r="HX140" s="86">
        <f t="shared" si="158"/>
        <v>1.3501992315637212E-4</v>
      </c>
      <c r="HY140" s="86">
        <f t="shared" si="158"/>
        <v>1.0436341738947342E-4</v>
      </c>
      <c r="HZ140" s="86">
        <f t="shared" si="158"/>
        <v>2.8770607273402996E-6</v>
      </c>
      <c r="IA140" s="86">
        <f t="shared" si="158"/>
        <v>8.9980807151860714E-7</v>
      </c>
      <c r="IB140" s="86">
        <f t="shared" si="158"/>
        <v>2.7936671609696969E-5</v>
      </c>
      <c r="IC140" s="86">
        <f t="shared" si="158"/>
        <v>7.5792875568791212E-5</v>
      </c>
      <c r="ID140" s="86">
        <f t="shared" si="158"/>
        <v>4.8136807578895018E-4</v>
      </c>
      <c r="IE140" s="86">
        <f t="shared" si="158"/>
        <v>5.5314046192462421E-3</v>
      </c>
      <c r="IF140" s="86">
        <f t="shared" si="158"/>
        <v>2.946661849420984E-2</v>
      </c>
      <c r="IG140" s="86">
        <f t="shared" si="158"/>
        <v>0.18230566132626028</v>
      </c>
      <c r="II140" s="86">
        <f t="shared" si="159"/>
        <v>2.064492925330556E-4</v>
      </c>
      <c r="IJ140" s="86">
        <f t="shared" si="159"/>
        <v>4.3442997905437798E-8</v>
      </c>
      <c r="IK140" s="86">
        <f t="shared" si="159"/>
        <v>1.411658757083518E-9</v>
      </c>
      <c r="IL140" s="86">
        <f t="shared" si="159"/>
        <v>7.1010854152976306E-10</v>
      </c>
      <c r="IM140" s="86">
        <f t="shared" si="159"/>
        <v>4.0972114697641628E-9</v>
      </c>
      <c r="IN140" s="86">
        <f t="shared" si="159"/>
        <v>1.4824360933655938E-10</v>
      </c>
      <c r="IO140" s="86">
        <f t="shared" si="159"/>
        <v>2.2469671030547174E-10</v>
      </c>
      <c r="IP140" s="86">
        <f t="shared" si="159"/>
        <v>1.5535881944552651E-9</v>
      </c>
      <c r="IQ140" s="86">
        <f t="shared" si="159"/>
        <v>9.7786701168548672E-9</v>
      </c>
      <c r="IR140" s="86">
        <f t="shared" si="159"/>
        <v>3.4654660931192921E-9</v>
      </c>
      <c r="IS140" s="86">
        <f t="shared" si="159"/>
        <v>6.8151202944197631E-10</v>
      </c>
      <c r="IT140" s="86">
        <f t="shared" si="159"/>
        <v>1.4998046033782029E-10</v>
      </c>
      <c r="IU140" s="86">
        <f t="shared" si="159"/>
        <v>4.0653084995551585E-11</v>
      </c>
      <c r="IV140" s="86">
        <f t="shared" si="159"/>
        <v>1.72682485962021E-7</v>
      </c>
      <c r="IW140" s="86">
        <f t="shared" si="159"/>
        <v>3.45804336097336E-5</v>
      </c>
      <c r="IY140" s="86">
        <f t="shared" si="160"/>
        <v>2.3537569126063694E-4</v>
      </c>
      <c r="IZ140" s="86">
        <f t="shared" si="160"/>
        <v>4.0410125445148779E-4</v>
      </c>
      <c r="JA140" s="86">
        <f t="shared" si="160"/>
        <v>2.150765900244103E-4</v>
      </c>
      <c r="JB140" s="86">
        <f t="shared" si="160"/>
        <v>4.2101991332673424E-4</v>
      </c>
      <c r="JC140" s="86">
        <f t="shared" si="160"/>
        <v>1.7340255966589278E-4</v>
      </c>
      <c r="JD140" s="86">
        <f t="shared" si="160"/>
        <v>1.3502007139998146E-4</v>
      </c>
      <c r="JE140" s="86">
        <f t="shared" si="160"/>
        <v>1.0436364208618373E-4</v>
      </c>
      <c r="JF140" s="86">
        <f t="shared" si="160"/>
        <v>2.878614315534755E-6</v>
      </c>
      <c r="JG140" s="86">
        <f t="shared" si="160"/>
        <v>9.0958674163546203E-7</v>
      </c>
      <c r="JH140" s="86">
        <f t="shared" si="160"/>
        <v>2.7940137075790087E-5</v>
      </c>
      <c r="JI140" s="86">
        <f t="shared" si="160"/>
        <v>7.5793557080820653E-5</v>
      </c>
      <c r="JJ140" s="86">
        <f t="shared" si="160"/>
        <v>4.8136822576941052E-4</v>
      </c>
      <c r="JK140" s="86">
        <f t="shared" si="160"/>
        <v>5.5314046598993272E-3</v>
      </c>
      <c r="JL140" s="86">
        <f t="shared" si="160"/>
        <v>2.9466791176695803E-2</v>
      </c>
      <c r="JM140" s="86">
        <f t="shared" si="160"/>
        <v>0.18234024175987001</v>
      </c>
    </row>
    <row r="141" spans="2:273" x14ac:dyDescent="0.25">
      <c r="B141" s="2">
        <v>114</v>
      </c>
      <c r="C141" s="37">
        <v>38.097000000000001</v>
      </c>
      <c r="D141" s="37">
        <v>39.902999999999999</v>
      </c>
      <c r="E141" s="37">
        <v>39.323</v>
      </c>
      <c r="F141" s="37">
        <v>38.883000000000003</v>
      </c>
      <c r="G141" s="37">
        <v>40</v>
      </c>
      <c r="H141" s="37">
        <v>41.1</v>
      </c>
      <c r="I141" s="37">
        <v>41.783000000000001</v>
      </c>
      <c r="J141" s="37">
        <v>40.267000000000003</v>
      </c>
      <c r="K141" s="37">
        <v>43.067</v>
      </c>
      <c r="L141" s="37">
        <v>39.383000000000003</v>
      </c>
      <c r="M141" s="37">
        <v>40.067</v>
      </c>
      <c r="N141" s="37">
        <v>40.283000000000001</v>
      </c>
      <c r="O141" s="37">
        <v>41.133000000000003</v>
      </c>
      <c r="P141" s="37">
        <v>40.533000000000001</v>
      </c>
      <c r="Q141" s="37">
        <v>46.283000000000001</v>
      </c>
      <c r="S141" s="4">
        <f t="shared" si="162"/>
        <v>38.972851250994864</v>
      </c>
      <c r="T141" s="4">
        <f t="shared" si="162"/>
        <v>40.0110852313462</v>
      </c>
      <c r="U141" s="4">
        <f t="shared" si="162"/>
        <v>39.545157358729817</v>
      </c>
      <c r="V141" s="4">
        <f t="shared" si="162"/>
        <v>39.787827955257342</v>
      </c>
      <c r="W141" s="4">
        <f t="shared" si="162"/>
        <v>40.535587496929935</v>
      </c>
      <c r="X141" s="4">
        <f t="shared" si="162"/>
        <v>41.4332946807721</v>
      </c>
      <c r="Y141" s="4">
        <f t="shared" si="162"/>
        <v>41.434393107156083</v>
      </c>
      <c r="Z141" s="4">
        <f t="shared" si="162"/>
        <v>40.850225417489241</v>
      </c>
      <c r="AA141" s="4">
        <f t="shared" si="162"/>
        <v>41.881217455385809</v>
      </c>
      <c r="AB141" s="4">
        <f t="shared" si="162"/>
        <v>40.596924325308485</v>
      </c>
      <c r="AC141" s="4">
        <f t="shared" si="162"/>
        <v>40.455585119366958</v>
      </c>
      <c r="AD141" s="4">
        <f t="shared" si="162"/>
        <v>41.171936447718302</v>
      </c>
      <c r="AE141" s="4">
        <f t="shared" si="162"/>
        <v>41.150446293530564</v>
      </c>
      <c r="AF141" s="4">
        <f t="shared" si="162"/>
        <v>42.324767765193599</v>
      </c>
      <c r="AG141" s="4">
        <f t="shared" si="162"/>
        <v>50.198659723987994</v>
      </c>
      <c r="AI141" s="4">
        <f t="shared" si="163"/>
        <v>-0.87585125099486305</v>
      </c>
      <c r="AJ141" s="4">
        <f t="shared" si="163"/>
        <v>-0.10808523134620174</v>
      </c>
      <c r="AK141" s="4">
        <f t="shared" si="163"/>
        <v>-0.22215735872981668</v>
      </c>
      <c r="AL141" s="4">
        <f t="shared" si="163"/>
        <v>-0.90482795525733906</v>
      </c>
      <c r="AM141" s="4">
        <f t="shared" si="163"/>
        <v>-0.53558749692993501</v>
      </c>
      <c r="AN141" s="4">
        <f t="shared" si="163"/>
        <v>-0.33329468077209867</v>
      </c>
      <c r="AO141" s="4">
        <f t="shared" si="163"/>
        <v>0.3486068928439181</v>
      </c>
      <c r="AP141" s="4">
        <f t="shared" si="163"/>
        <v>-0.5832254174892384</v>
      </c>
      <c r="AQ141" s="4">
        <f t="shared" si="163"/>
        <v>1.1857825446141916</v>
      </c>
      <c r="AR141" s="4">
        <f t="shared" si="163"/>
        <v>-1.2139243253084828</v>
      </c>
      <c r="AS141" s="4">
        <f t="shared" si="163"/>
        <v>-0.38858511936695805</v>
      </c>
      <c r="AT141" s="4">
        <f t="shared" si="163"/>
        <v>-0.88893644771830083</v>
      </c>
      <c r="AU141" s="4">
        <f t="shared" si="163"/>
        <v>-1.7446293530561263E-2</v>
      </c>
      <c r="AV141" s="4">
        <f t="shared" si="163"/>
        <v>-1.7917677651935975</v>
      </c>
      <c r="AW141" s="4">
        <f t="shared" si="163"/>
        <v>-3.9156597239879929</v>
      </c>
      <c r="AY141" s="2">
        <f t="shared" si="154"/>
        <v>38.970430869108533</v>
      </c>
      <c r="AZ141" s="2">
        <f t="shared" si="154"/>
        <v>40.011027618067949</v>
      </c>
      <c r="BA141" s="2">
        <f t="shared" si="154"/>
        <v>39.545124453550685</v>
      </c>
      <c r="BB141" s="2">
        <f t="shared" si="154"/>
        <v>39.787712927044197</v>
      </c>
      <c r="BC141" s="2">
        <f t="shared" si="154"/>
        <v>40.53554082856985</v>
      </c>
      <c r="BD141" s="2">
        <f t="shared" si="154"/>
        <v>41.433264892706617</v>
      </c>
      <c r="BE141" s="2">
        <f t="shared" si="154"/>
        <v>41.434369856903928</v>
      </c>
      <c r="BF141" s="2">
        <f t="shared" si="154"/>
        <v>40.850220617057204</v>
      </c>
      <c r="BG141" s="2">
        <f t="shared" si="154"/>
        <v>41.881191925026727</v>
      </c>
      <c r="BH141" s="2">
        <f t="shared" si="154"/>
        <v>40.596908615376378</v>
      </c>
      <c r="BI141" s="2">
        <f t="shared" si="154"/>
        <v>40.455560990794453</v>
      </c>
      <c r="BJ141" s="2">
        <f t="shared" si="154"/>
        <v>41.171597207159451</v>
      </c>
      <c r="BK141" s="2">
        <f t="shared" si="154"/>
        <v>41.137359812829594</v>
      </c>
      <c r="BL141" s="2">
        <f t="shared" si="154"/>
        <v>42.031385303506916</v>
      </c>
      <c r="BM141" s="2">
        <f t="shared" si="154"/>
        <v>42.260923582754522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>
        <f t="shared" si="155"/>
        <v>38.097000000000001</v>
      </c>
      <c r="CF141" s="2">
        <f t="shared" si="155"/>
        <v>39.902999999999999</v>
      </c>
      <c r="CG141" s="2">
        <f t="shared" si="155"/>
        <v>39.323</v>
      </c>
      <c r="CH141" s="2">
        <f t="shared" si="155"/>
        <v>38.883000000000003</v>
      </c>
      <c r="CI141" s="2">
        <f t="shared" si="155"/>
        <v>40</v>
      </c>
      <c r="CJ141" s="2">
        <f t="shared" si="155"/>
        <v>41.1</v>
      </c>
      <c r="CK141" s="2">
        <f t="shared" si="155"/>
        <v>41.783000000000001</v>
      </c>
      <c r="CL141" s="2">
        <f t="shared" si="155"/>
        <v>40.267000000000003</v>
      </c>
      <c r="CM141" s="2">
        <f t="shared" si="155"/>
        <v>43.067</v>
      </c>
      <c r="CN141" s="2">
        <f t="shared" si="155"/>
        <v>39.383000000000003</v>
      </c>
      <c r="CO141" s="2">
        <f t="shared" si="155"/>
        <v>40.067</v>
      </c>
      <c r="CP141" s="2">
        <f t="shared" si="155"/>
        <v>40.283000000000001</v>
      </c>
      <c r="CQ141" s="2">
        <f t="shared" si="155"/>
        <v>41.133000000000003</v>
      </c>
      <c r="CR141" s="2">
        <f t="shared" si="155"/>
        <v>40.533000000000001</v>
      </c>
      <c r="CS141" s="2" t="str">
        <f t="shared" si="155"/>
        <v/>
      </c>
      <c r="CU141" s="2">
        <f t="shared" si="110"/>
        <v>38.097000000000001</v>
      </c>
      <c r="CV141" s="2">
        <f t="shared" si="111"/>
        <v>39.902999999999999</v>
      </c>
      <c r="CW141" s="2">
        <f t="shared" si="112"/>
        <v>39.323</v>
      </c>
      <c r="CX141" s="2">
        <f t="shared" si="113"/>
        <v>38.883000000000003</v>
      </c>
      <c r="CY141" s="2">
        <f t="shared" si="114"/>
        <v>40</v>
      </c>
      <c r="CZ141" s="2">
        <f t="shared" si="115"/>
        <v>41.1</v>
      </c>
      <c r="DA141" s="2">
        <f t="shared" si="116"/>
        <v>41.783000000000001</v>
      </c>
      <c r="DB141" s="2">
        <f t="shared" si="117"/>
        <v>40.267000000000003</v>
      </c>
      <c r="DC141" s="2">
        <f t="shared" si="118"/>
        <v>43.067</v>
      </c>
      <c r="DD141" s="2">
        <f t="shared" si="119"/>
        <v>39.383000000000003</v>
      </c>
      <c r="DE141" s="2">
        <f t="shared" si="120"/>
        <v>40.067</v>
      </c>
      <c r="DF141" s="2">
        <f t="shared" si="121"/>
        <v>40.283000000000001</v>
      </c>
      <c r="DG141" s="2">
        <f t="shared" si="122"/>
        <v>41.133000000000003</v>
      </c>
      <c r="DH141" s="2">
        <f t="shared" si="123"/>
        <v>40.533000000000001</v>
      </c>
      <c r="DI141" s="2" t="str">
        <f t="shared" si="124"/>
        <v/>
      </c>
      <c r="DK141" s="2">
        <f t="shared" si="164"/>
        <v>73.024653074866322</v>
      </c>
      <c r="DL141" s="2">
        <f t="shared" si="164"/>
        <v>78.018220168067216</v>
      </c>
      <c r="DM141" s="2">
        <f t="shared" si="164"/>
        <v>74.080327112827121</v>
      </c>
      <c r="DN141" s="2">
        <f t="shared" si="164"/>
        <v>73.825965679965677</v>
      </c>
      <c r="DO141" s="2">
        <f t="shared" si="164"/>
        <v>75.657450700280123</v>
      </c>
      <c r="DP141" s="2">
        <f t="shared" si="164"/>
        <v>70.717516044616033</v>
      </c>
      <c r="DQ141" s="2">
        <f t="shared" si="164"/>
        <v>67.981294036894056</v>
      </c>
      <c r="DR141" s="2">
        <f t="shared" si="164"/>
        <v>68.063775910364157</v>
      </c>
      <c r="DS141" s="2">
        <f t="shared" si="164"/>
        <v>70.506020634920631</v>
      </c>
      <c r="DT141" s="2">
        <f t="shared" si="164"/>
        <v>68.454511111111103</v>
      </c>
      <c r="DU141" s="2">
        <f t="shared" si="164"/>
        <v>66.13121194879092</v>
      </c>
      <c r="DV141" s="2">
        <f t="shared" si="164"/>
        <v>69.155582539682541</v>
      </c>
      <c r="DW141" s="2">
        <f t="shared" si="164"/>
        <v>69.417643414843411</v>
      </c>
      <c r="DX141" s="2">
        <f t="shared" si="164"/>
        <v>72.053085434173681</v>
      </c>
      <c r="DY141" s="2">
        <f t="shared" si="164"/>
        <v>75.023423529411787</v>
      </c>
      <c r="EA141" s="2">
        <f t="shared" si="152"/>
        <v>38.893150897203256</v>
      </c>
      <c r="EB141" s="2">
        <f t="shared" si="152"/>
        <v>40.057076531965691</v>
      </c>
      <c r="EC141" s="2">
        <f t="shared" si="152"/>
        <v>39.485830879234086</v>
      </c>
      <c r="ED141" s="2">
        <f t="shared" si="152"/>
        <v>39.713535998191944</v>
      </c>
      <c r="EE141" s="2">
        <f t="shared" si="151"/>
        <v>40.518538681672901</v>
      </c>
      <c r="EF141" s="2">
        <f t="shared" si="151"/>
        <v>41.460114718114603</v>
      </c>
      <c r="EG141" s="2">
        <f t="shared" si="151"/>
        <v>41.484847677911276</v>
      </c>
      <c r="EH141" s="2">
        <f t="shared" si="151"/>
        <v>40.844508661941404</v>
      </c>
      <c r="EI141" s="2">
        <f t="shared" si="151"/>
        <v>41.988628740454814</v>
      </c>
      <c r="EJ141" s="2">
        <f t="shared" si="151"/>
        <v>40.626669258809237</v>
      </c>
      <c r="EK141" s="2">
        <f t="shared" si="151"/>
        <v>40.464094734563915</v>
      </c>
      <c r="EL141" s="2">
        <f t="shared" si="151"/>
        <v>41.22335579082452</v>
      </c>
      <c r="EM141" s="2">
        <f t="shared" si="135"/>
        <v>41.158227987435779</v>
      </c>
      <c r="EN141" s="2">
        <f t="shared" si="135"/>
        <v>42.072301751613331</v>
      </c>
      <c r="EO141" s="2">
        <f t="shared" si="135"/>
        <v>42.306233135376928</v>
      </c>
      <c r="EQ141" s="2">
        <f t="shared" si="165"/>
        <v>39.100821057163273</v>
      </c>
      <c r="ER141" s="2">
        <f t="shared" si="165"/>
        <v>39.679444331197843</v>
      </c>
      <c r="ES141" s="2">
        <f t="shared" si="165"/>
        <v>39.664337148180707</v>
      </c>
      <c r="ET141" s="2">
        <f t="shared" si="165"/>
        <v>39.974492559191987</v>
      </c>
      <c r="EU141" s="2">
        <f t="shared" si="165"/>
        <v>40.481038271210153</v>
      </c>
      <c r="EV141" s="2">
        <f t="shared" si="165"/>
        <v>41.195176930601228</v>
      </c>
      <c r="EW141" s="2">
        <f t="shared" si="165"/>
        <v>41.108931819246166</v>
      </c>
      <c r="EX141" s="2">
        <f t="shared" si="165"/>
        <v>40.764681785474991</v>
      </c>
      <c r="EY141" s="2">
        <f t="shared" si="165"/>
        <v>41.401888481653394</v>
      </c>
      <c r="EZ141" s="2">
        <f t="shared" si="165"/>
        <v>40.373252014370451</v>
      </c>
      <c r="FA141" s="2">
        <f t="shared" si="165"/>
        <v>40.312929885277256</v>
      </c>
      <c r="FB141" s="2">
        <f t="shared" si="165"/>
        <v>40.812431180616585</v>
      </c>
      <c r="FC141" s="2">
        <f t="shared" si="165"/>
        <v>40.897209856967706</v>
      </c>
      <c r="FD141" s="2">
        <f t="shared" si="165"/>
        <v>41.595138915540062</v>
      </c>
      <c r="FE141" s="2">
        <f t="shared" si="165"/>
        <v>41.580101341978761</v>
      </c>
      <c r="FG141" s="2">
        <f t="shared" si="166"/>
        <v>0.99939008286593367</v>
      </c>
      <c r="FH141" s="2">
        <f t="shared" si="166"/>
        <v>0.99930227876528643</v>
      </c>
      <c r="FI141" s="2">
        <f t="shared" si="166"/>
        <v>0.99923972931246674</v>
      </c>
      <c r="FJ141" s="2">
        <f t="shared" si="166"/>
        <v>0.99924023943569373</v>
      </c>
      <c r="FK141" s="2">
        <f t="shared" si="166"/>
        <v>0.9993104739715768</v>
      </c>
      <c r="FL141" s="2">
        <f t="shared" si="166"/>
        <v>0.99923004760628664</v>
      </c>
      <c r="FM141" s="2">
        <f t="shared" si="166"/>
        <v>0.99921929922359765</v>
      </c>
      <c r="FN141" s="2">
        <f t="shared" si="166"/>
        <v>0.99917049318858686</v>
      </c>
      <c r="FO141" s="2">
        <f t="shared" si="166"/>
        <v>0.99918198975277261</v>
      </c>
      <c r="FP141" s="2">
        <f t="shared" si="166"/>
        <v>0.99920453747767979</v>
      </c>
      <c r="FQ141" s="2">
        <f t="shared" si="166"/>
        <v>0.99917990704671955</v>
      </c>
      <c r="FR141" s="2">
        <f t="shared" si="166"/>
        <v>0.99921325102551539</v>
      </c>
      <c r="FS141" s="2">
        <f t="shared" si="166"/>
        <v>0.99925038220320195</v>
      </c>
      <c r="FT141" s="2">
        <f t="shared" si="166"/>
        <v>0.99930380303905719</v>
      </c>
      <c r="FU141" s="2">
        <f t="shared" si="166"/>
        <v>0.99909651820904499</v>
      </c>
      <c r="FW141" s="2">
        <f t="shared" si="156"/>
        <v>0.27188587867688357</v>
      </c>
      <c r="FX141" s="2">
        <f t="shared" si="156"/>
        <v>0.19207898521145114</v>
      </c>
      <c r="FY141" s="2">
        <f t="shared" si="156"/>
        <v>0.18482484158631404</v>
      </c>
      <c r="FZ141" s="2">
        <f t="shared" si="156"/>
        <v>0.18493365272146103</v>
      </c>
      <c r="GA141" s="2">
        <f t="shared" si="156"/>
        <v>0.19271915856842389</v>
      </c>
      <c r="GB141" s="2">
        <f t="shared" si="156"/>
        <v>0.18637066481378367</v>
      </c>
      <c r="GC141" s="2">
        <f t="shared" si="156"/>
        <v>0.18930730271507415</v>
      </c>
      <c r="GD141" s="2">
        <f t="shared" si="156"/>
        <v>0.2112898965241907</v>
      </c>
      <c r="GE141" s="2">
        <f t="shared" si="156"/>
        <v>0.22286579497557679</v>
      </c>
      <c r="GF141" s="2">
        <f t="shared" si="156"/>
        <v>0.20478736093253291</v>
      </c>
      <c r="GG141" s="2">
        <f t="shared" si="156"/>
        <v>0.19570135429944577</v>
      </c>
      <c r="GH141" s="2">
        <f t="shared" si="156"/>
        <v>0.17943494398520565</v>
      </c>
      <c r="GI141" s="2">
        <f t="shared" si="156"/>
        <v>0.16110733481336353</v>
      </c>
      <c r="GJ141" s="2">
        <f t="shared" si="156"/>
        <v>0.12949243721784287</v>
      </c>
      <c r="GK141" s="2">
        <f t="shared" si="156"/>
        <v>0.10310654219429001</v>
      </c>
      <c r="GM141" s="86">
        <f t="shared" si="157"/>
        <v>6.8150149840857278E-151</v>
      </c>
      <c r="GN141" s="86">
        <f t="shared" si="157"/>
        <v>1.2707250683873934E-155</v>
      </c>
      <c r="GO141" s="86">
        <f t="shared" si="157"/>
        <v>4.5071366543193952E-210</v>
      </c>
      <c r="GP141" s="86">
        <f t="shared" si="157"/>
        <v>1.0810089236849966E-270</v>
      </c>
      <c r="GQ141" s="86">
        <f t="shared" si="157"/>
        <v>0</v>
      </c>
      <c r="GR141" s="86">
        <f t="shared" si="157"/>
        <v>0</v>
      </c>
      <c r="GS141" s="86">
        <f t="shared" si="157"/>
        <v>0</v>
      </c>
      <c r="GT141" s="86">
        <f t="shared" si="157"/>
        <v>0</v>
      </c>
      <c r="GU141" s="86">
        <f t="shared" si="157"/>
        <v>6.2008927814974037E-290</v>
      </c>
      <c r="GV141" s="86">
        <f t="shared" si="157"/>
        <v>7.1426176984758069E-253</v>
      </c>
      <c r="GW141" s="86">
        <f t="shared" si="157"/>
        <v>1.2426525199551402E-263</v>
      </c>
      <c r="GX141" s="86">
        <f t="shared" si="157"/>
        <v>4.5387048773579411E-251</v>
      </c>
      <c r="GY141" s="86">
        <f t="shared" si="157"/>
        <v>1.0542147494637552E-231</v>
      </c>
      <c r="GZ141" s="86">
        <f t="shared" si="157"/>
        <v>1.7235615175750642E-204</v>
      </c>
      <c r="HA141" s="86">
        <f t="shared" si="157"/>
        <v>2.1600400502387384E-239</v>
      </c>
      <c r="HC141" s="86">
        <f t="shared" si="153"/>
        <v>7.0609344104337089E-79</v>
      </c>
      <c r="HD141" s="86">
        <f t="shared" si="153"/>
        <v>1.0377590701840488E-80</v>
      </c>
      <c r="HE141" s="86">
        <f t="shared" si="153"/>
        <v>5.4912998763471771E-108</v>
      </c>
      <c r="HF141" s="86">
        <f t="shared" si="153"/>
        <v>6.2109234739794365E-138</v>
      </c>
      <c r="HG141" s="86">
        <f t="shared" si="153"/>
        <v>3.6010734701888617E-177</v>
      </c>
      <c r="HH141" s="86">
        <f t="shared" si="153"/>
        <v>2.3754747799006189E-225</v>
      </c>
      <c r="HI141" s="86">
        <f t="shared" si="153"/>
        <v>2.4365555443829274E-223</v>
      </c>
      <c r="HJ141" s="86">
        <f t="shared" si="153"/>
        <v>3.2099406629110296E-212</v>
      </c>
      <c r="HK141" s="86">
        <f t="shared" si="153"/>
        <v>2.8630704340295253E-172</v>
      </c>
      <c r="HL141" s="86">
        <f t="shared" si="161"/>
        <v>2.8406757955927733E-140</v>
      </c>
      <c r="HM141" s="86">
        <f t="shared" si="161"/>
        <v>8.1709100787664078E-155</v>
      </c>
      <c r="HN141" s="86">
        <f t="shared" si="161"/>
        <v>3.0828317814961437E-143</v>
      </c>
      <c r="HO141" s="86">
        <f t="shared" si="161"/>
        <v>7.4086482504040109E-123</v>
      </c>
      <c r="HP141" s="86">
        <f t="shared" si="161"/>
        <v>1.1718112650372619E-96</v>
      </c>
      <c r="HQ141" s="86">
        <f t="shared" si="161"/>
        <v>2.5523664937896116E-132</v>
      </c>
      <c r="HS141" s="86">
        <f t="shared" si="158"/>
        <v>4.4454992255531338E-6</v>
      </c>
      <c r="HT141" s="86">
        <f t="shared" si="158"/>
        <v>7.527953544892597E-5</v>
      </c>
      <c r="HU141" s="86">
        <f t="shared" si="158"/>
        <v>3.2729374872971909E-5</v>
      </c>
      <c r="HV141" s="86">
        <f t="shared" si="158"/>
        <v>6.692023757397921E-5</v>
      </c>
      <c r="HW141" s="86">
        <f t="shared" si="158"/>
        <v>2.5534233544989286E-5</v>
      </c>
      <c r="HX141" s="86">
        <f t="shared" si="158"/>
        <v>1.7058769429436402E-5</v>
      </c>
      <c r="HY141" s="86">
        <f t="shared" si="158"/>
        <v>1.2724167805067459E-5</v>
      </c>
      <c r="HZ141" s="86">
        <f t="shared" si="158"/>
        <v>2.1275337939907054E-7</v>
      </c>
      <c r="IA141" s="86">
        <f t="shared" si="158"/>
        <v>5.9596753131738649E-8</v>
      </c>
      <c r="IB141" s="86">
        <f t="shared" si="158"/>
        <v>2.9753498648712913E-6</v>
      </c>
      <c r="IC141" s="86">
        <f t="shared" si="158"/>
        <v>8.9181890633594336E-6</v>
      </c>
      <c r="ID141" s="86">
        <f t="shared" si="158"/>
        <v>7.5507063578119854E-5</v>
      </c>
      <c r="IE141" s="86">
        <f t="shared" si="158"/>
        <v>1.3149247387623918E-3</v>
      </c>
      <c r="IF141" s="86">
        <f t="shared" si="158"/>
        <v>9.1504892713715792E-3</v>
      </c>
      <c r="IG141" s="86">
        <f t="shared" si="158"/>
        <v>8.4635655224838124E-2</v>
      </c>
      <c r="II141" s="86">
        <f t="shared" si="159"/>
        <v>6.8525939143544116E-4</v>
      </c>
      <c r="IJ141" s="86">
        <f t="shared" si="159"/>
        <v>2.6562200712370455E-7</v>
      </c>
      <c r="IK141" s="86">
        <f t="shared" si="159"/>
        <v>1.1955254068980859E-8</v>
      </c>
      <c r="IL141" s="86">
        <f t="shared" si="159"/>
        <v>6.4959530356673189E-9</v>
      </c>
      <c r="IM141" s="86">
        <f t="shared" si="159"/>
        <v>3.2951008943525317E-8</v>
      </c>
      <c r="IN141" s="86">
        <f t="shared" si="159"/>
        <v>1.6364543126144144E-9</v>
      </c>
      <c r="IO141" s="86">
        <f t="shared" si="159"/>
        <v>2.4361809119164094E-9</v>
      </c>
      <c r="IP141" s="86">
        <f t="shared" si="159"/>
        <v>1.6609488838503233E-8</v>
      </c>
      <c r="IQ141" s="86">
        <f t="shared" si="159"/>
        <v>9.2573936325698738E-8</v>
      </c>
      <c r="IR141" s="86">
        <f t="shared" si="159"/>
        <v>3.160627972905332E-8</v>
      </c>
      <c r="IS141" s="86">
        <f t="shared" si="159"/>
        <v>6.9207361368227438E-9</v>
      </c>
      <c r="IT141" s="86">
        <f t="shared" si="159"/>
        <v>1.5460836346602995E-9</v>
      </c>
      <c r="IU141" s="86">
        <f t="shared" si="159"/>
        <v>4.0352760502623888E-10</v>
      </c>
      <c r="IV141" s="86">
        <f t="shared" si="159"/>
        <v>6.1774858483482697E-7</v>
      </c>
      <c r="IW141" s="86">
        <f t="shared" si="159"/>
        <v>7.130778508037926E-5</v>
      </c>
      <c r="IY141" s="86">
        <f t="shared" si="160"/>
        <v>6.8970489066099425E-4</v>
      </c>
      <c r="IZ141" s="86">
        <f t="shared" si="160"/>
        <v>7.5545157456049673E-5</v>
      </c>
      <c r="JA141" s="86">
        <f t="shared" si="160"/>
        <v>3.2741330127040888E-5</v>
      </c>
      <c r="JB141" s="86">
        <f t="shared" si="160"/>
        <v>6.6926733527014875E-5</v>
      </c>
      <c r="JC141" s="86">
        <f t="shared" si="160"/>
        <v>2.5567184553932813E-5</v>
      </c>
      <c r="JD141" s="86">
        <f t="shared" si="160"/>
        <v>1.7060405883749017E-5</v>
      </c>
      <c r="JE141" s="86">
        <f t="shared" si="160"/>
        <v>1.2726603985979376E-5</v>
      </c>
      <c r="JF141" s="86">
        <f t="shared" si="160"/>
        <v>2.2936286823757377E-7</v>
      </c>
      <c r="JG141" s="86">
        <f t="shared" si="160"/>
        <v>1.5217068945743739E-7</v>
      </c>
      <c r="JH141" s="86">
        <f t="shared" si="160"/>
        <v>3.0069561446003447E-6</v>
      </c>
      <c r="JI141" s="86">
        <f t="shared" si="160"/>
        <v>8.9251097994962571E-6</v>
      </c>
      <c r="JJ141" s="86">
        <f t="shared" si="160"/>
        <v>7.5508609661754521E-5</v>
      </c>
      <c r="JK141" s="86">
        <f t="shared" si="160"/>
        <v>1.3149251422899968E-3</v>
      </c>
      <c r="JL141" s="86">
        <f t="shared" si="160"/>
        <v>9.1511070199564136E-3</v>
      </c>
      <c r="JM141" s="86">
        <f t="shared" si="160"/>
        <v>8.4706963009918507E-2</v>
      </c>
    </row>
    <row r="142" spans="2:273" x14ac:dyDescent="0.25">
      <c r="B142" s="2">
        <v>115</v>
      </c>
      <c r="C142" s="37">
        <v>38.823</v>
      </c>
      <c r="D142" s="37">
        <v>40.031999999999996</v>
      </c>
      <c r="E142" s="37">
        <v>39.677</v>
      </c>
      <c r="F142" s="37">
        <v>39.817</v>
      </c>
      <c r="G142" s="37">
        <v>39.65</v>
      </c>
      <c r="H142" s="37">
        <v>41.082999999999998</v>
      </c>
      <c r="I142" s="37">
        <v>41.2</v>
      </c>
      <c r="J142" s="37">
        <v>40.200000000000003</v>
      </c>
      <c r="K142" s="37">
        <v>41.15</v>
      </c>
      <c r="L142" s="37">
        <v>40.232999999999997</v>
      </c>
      <c r="M142" s="37">
        <v>38.933</v>
      </c>
      <c r="N142" s="37">
        <v>39.167000000000002</v>
      </c>
      <c r="O142" s="37">
        <v>39.549999999999997</v>
      </c>
      <c r="P142" s="37">
        <v>40.799999999999997</v>
      </c>
      <c r="Q142" s="37">
        <v>40.817</v>
      </c>
      <c r="S142" s="4">
        <f t="shared" si="162"/>
        <v>38.861358699079098</v>
      </c>
      <c r="T142" s="4">
        <f t="shared" si="162"/>
        <v>39.877652184745692</v>
      </c>
      <c r="U142" s="4">
        <f t="shared" si="162"/>
        <v>39.420773847924806</v>
      </c>
      <c r="V142" s="4">
        <f t="shared" si="162"/>
        <v>39.637878776992736</v>
      </c>
      <c r="W142" s="4">
        <f t="shared" si="162"/>
        <v>40.400724260327237</v>
      </c>
      <c r="X142" s="4">
        <f t="shared" si="162"/>
        <v>41.297191890365482</v>
      </c>
      <c r="Y142" s="4">
        <f t="shared" si="162"/>
        <v>41.294798763257134</v>
      </c>
      <c r="Z142" s="4">
        <f t="shared" si="162"/>
        <v>40.692654742121199</v>
      </c>
      <c r="AA142" s="4">
        <f t="shared" si="162"/>
        <v>41.755559296342909</v>
      </c>
      <c r="AB142" s="4">
        <f t="shared" si="162"/>
        <v>40.438383758711709</v>
      </c>
      <c r="AC142" s="4">
        <f t="shared" si="162"/>
        <v>40.306647062708919</v>
      </c>
      <c r="AD142" s="4">
        <f t="shared" si="162"/>
        <v>41.016818709027326</v>
      </c>
      <c r="AE142" s="4">
        <f t="shared" si="162"/>
        <v>40.978927975860053</v>
      </c>
      <c r="AF142" s="4">
        <f t="shared" si="162"/>
        <v>41.942996093478783</v>
      </c>
      <c r="AG142" s="4">
        <f t="shared" si="162"/>
        <v>44.761463776265536</v>
      </c>
      <c r="AI142" s="4">
        <f t="shared" si="163"/>
        <v>-3.8358699079097391E-2</v>
      </c>
      <c r="AJ142" s="4">
        <f t="shared" si="163"/>
        <v>0.15434781525430452</v>
      </c>
      <c r="AK142" s="4">
        <f t="shared" si="163"/>
        <v>0.25622615207519317</v>
      </c>
      <c r="AL142" s="4">
        <f t="shared" si="163"/>
        <v>0.17912122300726452</v>
      </c>
      <c r="AM142" s="4">
        <f t="shared" si="163"/>
        <v>-0.75072426032723882</v>
      </c>
      <c r="AN142" s="4">
        <f t="shared" si="163"/>
        <v>-0.21419189036548403</v>
      </c>
      <c r="AO142" s="4">
        <f t="shared" si="163"/>
        <v>-9.4798763257131213E-2</v>
      </c>
      <c r="AP142" s="4">
        <f t="shared" si="163"/>
        <v>-0.49265474212119642</v>
      </c>
      <c r="AQ142" s="4">
        <f t="shared" si="163"/>
        <v>-0.60555929634291061</v>
      </c>
      <c r="AR142" s="4">
        <f t="shared" si="163"/>
        <v>-0.20538375871171155</v>
      </c>
      <c r="AS142" s="4">
        <f t="shared" si="163"/>
        <v>-1.373647062708919</v>
      </c>
      <c r="AT142" s="4">
        <f t="shared" si="163"/>
        <v>-1.8498187090273248</v>
      </c>
      <c r="AU142" s="4">
        <f t="shared" si="163"/>
        <v>-1.4289279758600557</v>
      </c>
      <c r="AV142" s="4">
        <f t="shared" si="163"/>
        <v>-1.1429960934787857</v>
      </c>
      <c r="AW142" s="4">
        <f t="shared" si="163"/>
        <v>-3.9444637762655361</v>
      </c>
      <c r="AY142" s="2">
        <f t="shared" si="154"/>
        <v>38.854667222639257</v>
      </c>
      <c r="AZ142" s="2">
        <f t="shared" si="154"/>
        <v>39.877590913874144</v>
      </c>
      <c r="BA142" s="2">
        <f t="shared" si="154"/>
        <v>39.420762373584921</v>
      </c>
      <c r="BB142" s="2">
        <f t="shared" si="154"/>
        <v>39.637862216820444</v>
      </c>
      <c r="BC142" s="2">
        <f t="shared" si="154"/>
        <v>40.400682819645809</v>
      </c>
      <c r="BD142" s="2">
        <f t="shared" si="154"/>
        <v>41.297186909158967</v>
      </c>
      <c r="BE142" s="2">
        <f t="shared" si="154"/>
        <v>41.294791913349123</v>
      </c>
      <c r="BF142" s="2">
        <f t="shared" si="154"/>
        <v>40.692614913167205</v>
      </c>
      <c r="BG142" s="2">
        <f t="shared" si="154"/>
        <v>41.755366052536424</v>
      </c>
      <c r="BH142" s="2">
        <f t="shared" si="154"/>
        <v>40.43830459693595</v>
      </c>
      <c r="BI142" s="2">
        <f t="shared" si="154"/>
        <v>40.306624374733659</v>
      </c>
      <c r="BJ142" s="2">
        <f t="shared" si="154"/>
        <v>41.016787933813049</v>
      </c>
      <c r="BK142" s="2">
        <f t="shared" si="154"/>
        <v>40.977262764077722</v>
      </c>
      <c r="BL142" s="2">
        <f t="shared" si="154"/>
        <v>41.883682365012866</v>
      </c>
      <c r="BM142" s="2">
        <f t="shared" si="154"/>
        <v>42.105263690553578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>
        <f t="shared" si="155"/>
        <v>38.823</v>
      </c>
      <c r="CF142" s="2">
        <f t="shared" si="155"/>
        <v>40.031999999999996</v>
      </c>
      <c r="CG142" s="2">
        <f t="shared" si="155"/>
        <v>39.677</v>
      </c>
      <c r="CH142" s="2">
        <f t="shared" si="155"/>
        <v>39.817</v>
      </c>
      <c r="CI142" s="2">
        <f t="shared" si="155"/>
        <v>39.65</v>
      </c>
      <c r="CJ142" s="2">
        <f t="shared" si="155"/>
        <v>41.082999999999998</v>
      </c>
      <c r="CK142" s="2">
        <f t="shared" si="155"/>
        <v>41.2</v>
      </c>
      <c r="CL142" s="2">
        <f t="shared" si="155"/>
        <v>40.200000000000003</v>
      </c>
      <c r="CM142" s="2">
        <f t="shared" si="155"/>
        <v>41.15</v>
      </c>
      <c r="CN142" s="2">
        <f t="shared" si="155"/>
        <v>40.232999999999997</v>
      </c>
      <c r="CO142" s="2">
        <f t="shared" si="155"/>
        <v>38.933</v>
      </c>
      <c r="CP142" s="2">
        <f t="shared" si="155"/>
        <v>39.167000000000002</v>
      </c>
      <c r="CQ142" s="2">
        <f t="shared" si="155"/>
        <v>39.549999999999997</v>
      </c>
      <c r="CR142" s="2">
        <f t="shared" si="155"/>
        <v>40.799999999999997</v>
      </c>
      <c r="CS142" s="2" t="str">
        <f t="shared" si="155"/>
        <v/>
      </c>
      <c r="CU142" s="2">
        <f t="shared" si="110"/>
        <v>38.823</v>
      </c>
      <c r="CV142" s="2">
        <f t="shared" si="111"/>
        <v>40.031999999999996</v>
      </c>
      <c r="CW142" s="2">
        <f t="shared" si="112"/>
        <v>39.677</v>
      </c>
      <c r="CX142" s="2">
        <f t="shared" si="113"/>
        <v>39.817</v>
      </c>
      <c r="CY142" s="2">
        <f t="shared" si="114"/>
        <v>39.65</v>
      </c>
      <c r="CZ142" s="2">
        <f t="shared" si="115"/>
        <v>41.082999999999998</v>
      </c>
      <c r="DA142" s="2">
        <f t="shared" si="116"/>
        <v>41.2</v>
      </c>
      <c r="DB142" s="2">
        <f t="shared" si="117"/>
        <v>40.200000000000003</v>
      </c>
      <c r="DC142" s="2">
        <f t="shared" si="118"/>
        <v>41.15</v>
      </c>
      <c r="DD142" s="2">
        <f t="shared" si="119"/>
        <v>40.232999999999997</v>
      </c>
      <c r="DE142" s="2">
        <f t="shared" si="120"/>
        <v>38.933</v>
      </c>
      <c r="DF142" s="2">
        <f t="shared" si="121"/>
        <v>39.167000000000002</v>
      </c>
      <c r="DG142" s="2">
        <f t="shared" si="122"/>
        <v>39.549999999999997</v>
      </c>
      <c r="DH142" s="2">
        <f t="shared" si="123"/>
        <v>40.799999999999997</v>
      </c>
      <c r="DI142" s="2" t="str">
        <f t="shared" si="124"/>
        <v/>
      </c>
      <c r="DK142" s="2">
        <f t="shared" si="164"/>
        <v>73.233634692513377</v>
      </c>
      <c r="DL142" s="2">
        <f t="shared" si="164"/>
        <v>78.248850420168068</v>
      </c>
      <c r="DM142" s="2">
        <f t="shared" si="164"/>
        <v>74.277525954525956</v>
      </c>
      <c r="DN142" s="2">
        <f t="shared" si="164"/>
        <v>74.012965036465033</v>
      </c>
      <c r="DO142" s="2">
        <f t="shared" si="164"/>
        <v>75.856314845938385</v>
      </c>
      <c r="DP142" s="2">
        <f t="shared" si="164"/>
        <v>70.852119262119245</v>
      </c>
      <c r="DQ142" s="2">
        <f t="shared" si="164"/>
        <v>68.086752466752486</v>
      </c>
      <c r="DR142" s="2">
        <f t="shared" si="164"/>
        <v>68.18096302521009</v>
      </c>
      <c r="DS142" s="2">
        <f t="shared" si="164"/>
        <v>70.640696825396816</v>
      </c>
      <c r="DT142" s="2">
        <f t="shared" si="164"/>
        <v>68.577777777777769</v>
      </c>
      <c r="DU142" s="2">
        <f t="shared" si="164"/>
        <v>66.240419393077303</v>
      </c>
      <c r="DV142" s="2">
        <f t="shared" si="164"/>
        <v>69.284968253968259</v>
      </c>
      <c r="DW142" s="2">
        <f t="shared" si="164"/>
        <v>69.544371728871724</v>
      </c>
      <c r="DX142" s="2">
        <f t="shared" si="164"/>
        <v>72.218925490196085</v>
      </c>
      <c r="DY142" s="2">
        <f t="shared" si="164"/>
        <v>75.268478074866323</v>
      </c>
      <c r="EA142" s="2">
        <f t="shared" si="152"/>
        <v>38.772652006106163</v>
      </c>
      <c r="EB142" s="2">
        <f t="shared" si="152"/>
        <v>39.935397692103635</v>
      </c>
      <c r="EC142" s="2">
        <f t="shared" si="152"/>
        <v>39.359350279747126</v>
      </c>
      <c r="ED142" s="2">
        <f t="shared" si="152"/>
        <v>39.559353114772634</v>
      </c>
      <c r="EE142" s="2">
        <f t="shared" si="151"/>
        <v>40.386440672533624</v>
      </c>
      <c r="EF142" s="2">
        <f t="shared" si="151"/>
        <v>41.332039856746768</v>
      </c>
      <c r="EG142" s="2">
        <f t="shared" si="151"/>
        <v>41.355871360905731</v>
      </c>
      <c r="EH142" s="2">
        <f t="shared" si="151"/>
        <v>40.690690488121163</v>
      </c>
      <c r="EI142" s="2">
        <f t="shared" si="151"/>
        <v>41.880581425694388</v>
      </c>
      <c r="EJ142" s="2">
        <f t="shared" si="151"/>
        <v>40.476297487241801</v>
      </c>
      <c r="EK142" s="2">
        <f t="shared" si="151"/>
        <v>40.320562316420876</v>
      </c>
      <c r="EL142" s="2">
        <f t="shared" si="151"/>
        <v>41.079826435675336</v>
      </c>
      <c r="EM142" s="2">
        <f t="shared" si="135"/>
        <v>41.005328263079335</v>
      </c>
      <c r="EN142" s="2">
        <f t="shared" si="135"/>
        <v>41.934394479125515</v>
      </c>
      <c r="EO142" s="2">
        <f t="shared" si="135"/>
        <v>42.161401298931047</v>
      </c>
      <c r="EQ142" s="2">
        <f t="shared" si="165"/>
        <v>38.988989017397515</v>
      </c>
      <c r="ER142" s="2">
        <f t="shared" si="165"/>
        <v>39.537927732479147</v>
      </c>
      <c r="ES142" s="2">
        <f t="shared" si="165"/>
        <v>39.546180779594174</v>
      </c>
      <c r="ET142" s="2">
        <f t="shared" si="165"/>
        <v>39.833592292938008</v>
      </c>
      <c r="EU142" s="2">
        <f t="shared" si="165"/>
        <v>40.347566615314491</v>
      </c>
      <c r="EV142" s="2">
        <f t="shared" si="165"/>
        <v>41.055149480700308</v>
      </c>
      <c r="EW142" s="2">
        <f t="shared" si="165"/>
        <v>40.96286652182657</v>
      </c>
      <c r="EX142" s="2">
        <f t="shared" si="165"/>
        <v>40.607562071696165</v>
      </c>
      <c r="EY142" s="2">
        <f t="shared" si="165"/>
        <v>41.267461132931459</v>
      </c>
      <c r="EZ142" s="2">
        <f t="shared" si="165"/>
        <v>40.211163063436246</v>
      </c>
      <c r="FA142" s="2">
        <f t="shared" si="165"/>
        <v>40.162325133843218</v>
      </c>
      <c r="FB142" s="2">
        <f t="shared" si="165"/>
        <v>40.649224499183994</v>
      </c>
      <c r="FC142" s="2">
        <f t="shared" si="165"/>
        <v>40.731809397448174</v>
      </c>
      <c r="FD142" s="2">
        <f t="shared" si="165"/>
        <v>41.435640302369535</v>
      </c>
      <c r="FE142" s="2">
        <f t="shared" si="165"/>
        <v>41.416188566359935</v>
      </c>
      <c r="FG142" s="2">
        <f t="shared" si="166"/>
        <v>0.99944371910919849</v>
      </c>
      <c r="FH142" s="2">
        <f t="shared" si="166"/>
        <v>0.99936363160322372</v>
      </c>
      <c r="FI142" s="2">
        <f t="shared" si="166"/>
        <v>0.99930657850529225</v>
      </c>
      <c r="FJ142" s="2">
        <f t="shared" si="166"/>
        <v>0.99930704380543478</v>
      </c>
      <c r="FK142" s="2">
        <f t="shared" si="166"/>
        <v>0.99937110663258588</v>
      </c>
      <c r="FL142" s="2">
        <f t="shared" si="166"/>
        <v>0.99929774749531852</v>
      </c>
      <c r="FM142" s="2">
        <f t="shared" si="166"/>
        <v>0.99928794351618477</v>
      </c>
      <c r="FN142" s="2">
        <f t="shared" si="166"/>
        <v>0.99924342557611412</v>
      </c>
      <c r="FO142" s="2">
        <f t="shared" si="166"/>
        <v>0.99925391208737468</v>
      </c>
      <c r="FP142" s="2">
        <f t="shared" si="166"/>
        <v>0.99927447877660325</v>
      </c>
      <c r="FQ142" s="2">
        <f t="shared" si="166"/>
        <v>0.9992520123630716</v>
      </c>
      <c r="FR142" s="2">
        <f t="shared" si="166"/>
        <v>0.9992824267331345</v>
      </c>
      <c r="FS142" s="2">
        <f t="shared" si="166"/>
        <v>0.99931629534799005</v>
      </c>
      <c r="FT142" s="2">
        <f t="shared" si="166"/>
        <v>0.99936502192794252</v>
      </c>
      <c r="FU142" s="2">
        <f t="shared" si="166"/>
        <v>0.99917594930425613</v>
      </c>
      <c r="FW142" s="2">
        <f t="shared" si="156"/>
        <v>0.29049689653781868</v>
      </c>
      <c r="FX142" s="2">
        <f t="shared" si="156"/>
        <v>0.20677851678316816</v>
      </c>
      <c r="FY142" s="2">
        <f t="shared" si="156"/>
        <v>0.19910603621665524</v>
      </c>
      <c r="FZ142" s="2">
        <f t="shared" si="156"/>
        <v>0.19922120029321286</v>
      </c>
      <c r="GA142" s="2">
        <f t="shared" si="156"/>
        <v>0.2074551018180307</v>
      </c>
      <c r="GB142" s="2">
        <f t="shared" si="156"/>
        <v>0.2007418895602385</v>
      </c>
      <c r="GC142" s="2">
        <f t="shared" si="156"/>
        <v>0.20384824002125118</v>
      </c>
      <c r="GD142" s="2">
        <f t="shared" si="156"/>
        <v>0.22704645261946008</v>
      </c>
      <c r="GE142" s="2">
        <f t="shared" si="156"/>
        <v>0.23922376955171037</v>
      </c>
      <c r="GF142" s="2">
        <f t="shared" si="156"/>
        <v>0.22019438225913948</v>
      </c>
      <c r="GG142" s="2">
        <f t="shared" si="156"/>
        <v>0.21060583731738813</v>
      </c>
      <c r="GH142" s="2">
        <f t="shared" si="156"/>
        <v>0.19339847446534372</v>
      </c>
      <c r="GI142" s="2">
        <f t="shared" si="156"/>
        <v>0.17394696220790426</v>
      </c>
      <c r="GJ142" s="2">
        <f t="shared" si="156"/>
        <v>0.14023366717879002</v>
      </c>
      <c r="GK142" s="2">
        <f t="shared" si="156"/>
        <v>0.11194054312641613</v>
      </c>
      <c r="GM142" s="86">
        <f t="shared" si="157"/>
        <v>5.911618445481967E-156</v>
      </c>
      <c r="GN142" s="86">
        <f t="shared" si="157"/>
        <v>7.5608222106826432E-161</v>
      </c>
      <c r="GO142" s="86">
        <f t="shared" si="157"/>
        <v>4.139903130157391E-217</v>
      </c>
      <c r="GP142" s="86">
        <f t="shared" si="157"/>
        <v>9.2011277752270014E-280</v>
      </c>
      <c r="GQ142" s="86">
        <f t="shared" si="157"/>
        <v>0</v>
      </c>
      <c r="GR142" s="86">
        <f t="shared" si="157"/>
        <v>0</v>
      </c>
      <c r="GS142" s="86">
        <f t="shared" si="157"/>
        <v>0</v>
      </c>
      <c r="GT142" s="86">
        <f t="shared" si="157"/>
        <v>0</v>
      </c>
      <c r="GU142" s="86">
        <f t="shared" si="157"/>
        <v>1.6746997530139797E-299</v>
      </c>
      <c r="GV142" s="86">
        <f t="shared" si="157"/>
        <v>2.8456863287335145E-261</v>
      </c>
      <c r="GW142" s="86">
        <f t="shared" si="157"/>
        <v>2.1116964141103258E-272</v>
      </c>
      <c r="GX142" s="86">
        <f t="shared" si="157"/>
        <v>2.1879030267522537E-259</v>
      </c>
      <c r="GY142" s="86">
        <f t="shared" si="157"/>
        <v>1.9888972578710853E-239</v>
      </c>
      <c r="GZ142" s="86">
        <f t="shared" si="157"/>
        <v>2.7788821141680381E-211</v>
      </c>
      <c r="HA142" s="86">
        <f t="shared" si="157"/>
        <v>2.6470334814933144E-247</v>
      </c>
      <c r="HC142" s="86">
        <f t="shared" si="153"/>
        <v>8.5173282970534014E-83</v>
      </c>
      <c r="HD142" s="86">
        <f t="shared" si="153"/>
        <v>1.0606485312846089E-84</v>
      </c>
      <c r="HE142" s="86">
        <f t="shared" si="153"/>
        <v>2.8053055324314631E-113</v>
      </c>
      <c r="HF142" s="86">
        <f t="shared" si="153"/>
        <v>1.0619489554283015E-144</v>
      </c>
      <c r="HG142" s="86">
        <f t="shared" si="153"/>
        <v>9.7925087118044623E-186</v>
      </c>
      <c r="HH142" s="86">
        <f t="shared" si="153"/>
        <v>3.0297571874140216E-236</v>
      </c>
      <c r="HI142" s="86">
        <f t="shared" si="153"/>
        <v>3.8583626585002286E-234</v>
      </c>
      <c r="HJ142" s="86">
        <f t="shared" si="153"/>
        <v>2.9473504500532642E-222</v>
      </c>
      <c r="HK142" s="86">
        <f t="shared" si="153"/>
        <v>2.2512155691069438E-180</v>
      </c>
      <c r="HL142" s="86">
        <f t="shared" si="161"/>
        <v>5.4422562324323859E-147</v>
      </c>
      <c r="HM142" s="86">
        <f t="shared" si="161"/>
        <v>2.605985037477632E-162</v>
      </c>
      <c r="HN142" s="86">
        <f t="shared" si="161"/>
        <v>3.3662091946235347E-150</v>
      </c>
      <c r="HO142" s="86">
        <f t="shared" si="161"/>
        <v>5.5785806869907674E-129</v>
      </c>
      <c r="HP142" s="86">
        <f t="shared" si="161"/>
        <v>1.7871594588414816E-101</v>
      </c>
      <c r="HQ142" s="86">
        <f t="shared" si="161"/>
        <v>7.4246057876816269E-139</v>
      </c>
      <c r="HS142" s="86">
        <f t="shared" si="158"/>
        <v>5.7989560013712444E-7</v>
      </c>
      <c r="HT142" s="86">
        <f t="shared" si="158"/>
        <v>1.1739073993265505E-5</v>
      </c>
      <c r="HU142" s="86">
        <f t="shared" si="158"/>
        <v>4.0600624395747458E-6</v>
      </c>
      <c r="HV142" s="86">
        <f t="shared" si="158"/>
        <v>8.6029427280248573E-6</v>
      </c>
      <c r="HW142" s="86">
        <f t="shared" si="158"/>
        <v>3.0601372596156781E-6</v>
      </c>
      <c r="HX142" s="86">
        <f t="shared" si="158"/>
        <v>1.7094639332968703E-6</v>
      </c>
      <c r="HY142" s="86">
        <f t="shared" si="158"/>
        <v>1.2291993340037978E-6</v>
      </c>
      <c r="HZ142" s="86">
        <f t="shared" si="158"/>
        <v>1.2207971562131758E-8</v>
      </c>
      <c r="IA142" s="86">
        <f t="shared" si="158"/>
        <v>3.0661078278006586E-9</v>
      </c>
      <c r="IB142" s="86">
        <f t="shared" si="158"/>
        <v>2.5180994636056979E-7</v>
      </c>
      <c r="IC142" s="86">
        <f t="shared" si="158"/>
        <v>8.3178542338956769E-7</v>
      </c>
      <c r="ID142" s="86">
        <f t="shared" si="158"/>
        <v>9.5160007430854621E-6</v>
      </c>
      <c r="IE142" s="86">
        <f t="shared" si="158"/>
        <v>2.5591814829029692E-4</v>
      </c>
      <c r="IF142" s="86">
        <f t="shared" si="158"/>
        <v>2.3091862329756487E-3</v>
      </c>
      <c r="IG142" s="86">
        <f t="shared" si="158"/>
        <v>3.1930533472401074E-2</v>
      </c>
      <c r="II142" s="86">
        <f t="shared" si="159"/>
        <v>2.0625611973261156E-3</v>
      </c>
      <c r="IJ142" s="86">
        <f t="shared" si="159"/>
        <v>1.4612352291776292E-6</v>
      </c>
      <c r="IK142" s="86">
        <f t="shared" si="159"/>
        <v>8.9624451792114366E-8</v>
      </c>
      <c r="IL142" s="86">
        <f t="shared" si="159"/>
        <v>5.2356961740915536E-8</v>
      </c>
      <c r="IM142" s="86">
        <f t="shared" si="159"/>
        <v>2.3437723472429042E-7</v>
      </c>
      <c r="IN142" s="86">
        <f t="shared" si="159"/>
        <v>1.5725484451281528E-8</v>
      </c>
      <c r="IO142" s="86">
        <f t="shared" si="159"/>
        <v>2.2979129334520322E-8</v>
      </c>
      <c r="IP142" s="86">
        <f t="shared" si="159"/>
        <v>1.5257989900147372E-7</v>
      </c>
      <c r="IQ142" s="86">
        <f t="shared" si="159"/>
        <v>7.5376750421199695E-7</v>
      </c>
      <c r="IR142" s="86">
        <f t="shared" si="159"/>
        <v>2.5128386283622469E-7</v>
      </c>
      <c r="IS142" s="86">
        <f t="shared" si="159"/>
        <v>6.116427236770424E-8</v>
      </c>
      <c r="IT142" s="86">
        <f t="shared" si="159"/>
        <v>1.3984575396478625E-8</v>
      </c>
      <c r="IU142" s="86">
        <f t="shared" si="159"/>
        <v>3.55568887567789E-9</v>
      </c>
      <c r="IV142" s="86">
        <f t="shared" si="159"/>
        <v>2.0892141481146886E-6</v>
      </c>
      <c r="IW142" s="86">
        <f t="shared" si="159"/>
        <v>1.430899307935428E-4</v>
      </c>
      <c r="IY142" s="86">
        <f t="shared" si="160"/>
        <v>2.0631410929262527E-3</v>
      </c>
      <c r="IZ142" s="86">
        <f t="shared" si="160"/>
        <v>1.3200309222443135E-5</v>
      </c>
      <c r="JA142" s="86">
        <f t="shared" si="160"/>
        <v>4.1496868913668604E-6</v>
      </c>
      <c r="JB142" s="86">
        <f t="shared" si="160"/>
        <v>8.655299689765772E-6</v>
      </c>
      <c r="JC142" s="86">
        <f t="shared" si="160"/>
        <v>3.2945144943399683E-6</v>
      </c>
      <c r="JD142" s="86">
        <f t="shared" si="160"/>
        <v>1.7251894177481519E-6</v>
      </c>
      <c r="JE142" s="86">
        <f t="shared" si="160"/>
        <v>1.2521784633383181E-6</v>
      </c>
      <c r="JF142" s="86">
        <f t="shared" si="160"/>
        <v>1.6478787056360546E-7</v>
      </c>
      <c r="JG142" s="86">
        <f t="shared" si="160"/>
        <v>7.5683361203979759E-7</v>
      </c>
      <c r="JH142" s="86">
        <f t="shared" si="160"/>
        <v>5.0309380919679454E-7</v>
      </c>
      <c r="JI142" s="86">
        <f t="shared" si="160"/>
        <v>8.9294969575727193E-7</v>
      </c>
      <c r="JJ142" s="86">
        <f t="shared" si="160"/>
        <v>9.5299853184819411E-6</v>
      </c>
      <c r="JK142" s="86">
        <f t="shared" si="160"/>
        <v>2.5592170397917258E-4</v>
      </c>
      <c r="JL142" s="86">
        <f t="shared" si="160"/>
        <v>2.3112754471237636E-3</v>
      </c>
      <c r="JM142" s="86">
        <f t="shared" si="160"/>
        <v>3.2073623403194619E-2</v>
      </c>
    </row>
    <row r="143" spans="2:273" x14ac:dyDescent="0.25">
      <c r="B143" s="2">
        <v>116</v>
      </c>
      <c r="C143" s="37">
        <v>38.194000000000003</v>
      </c>
      <c r="D143" s="37">
        <v>40.435000000000002</v>
      </c>
      <c r="E143" s="37">
        <v>39.5</v>
      </c>
      <c r="F143" s="37">
        <v>38</v>
      </c>
      <c r="G143" s="37">
        <v>39.482999999999997</v>
      </c>
      <c r="H143" s="37">
        <v>38.917000000000002</v>
      </c>
      <c r="I143" s="37">
        <v>41.267000000000003</v>
      </c>
      <c r="J143" s="37">
        <v>39.133000000000003</v>
      </c>
      <c r="K143" s="37">
        <v>41.917000000000002</v>
      </c>
      <c r="L143" s="37">
        <v>40.767000000000003</v>
      </c>
      <c r="M143" s="37">
        <v>40.332999999999998</v>
      </c>
      <c r="N143" s="37">
        <v>39.950000000000003</v>
      </c>
      <c r="O143" s="37">
        <v>39.700000000000003</v>
      </c>
      <c r="P143" s="37">
        <v>41.732999999999997</v>
      </c>
      <c r="Q143" s="37">
        <v>39.667000000000002</v>
      </c>
      <c r="S143" s="4">
        <f t="shared" si="162"/>
        <v>38.756172251299866</v>
      </c>
      <c r="T143" s="4">
        <f t="shared" si="162"/>
        <v>39.743659440496636</v>
      </c>
      <c r="U143" s="4">
        <f t="shared" si="162"/>
        <v>39.297017804205296</v>
      </c>
      <c r="V143" s="4">
        <f t="shared" si="162"/>
        <v>39.488836700949363</v>
      </c>
      <c r="W143" s="4">
        <f t="shared" si="162"/>
        <v>40.266129535451419</v>
      </c>
      <c r="X143" s="4">
        <f t="shared" si="162"/>
        <v>41.160698121384613</v>
      </c>
      <c r="Y143" s="4">
        <f t="shared" si="162"/>
        <v>41.154556711836769</v>
      </c>
      <c r="Z143" s="4">
        <f t="shared" si="162"/>
        <v>40.535265693142094</v>
      </c>
      <c r="AA143" s="4">
        <f t="shared" si="162"/>
        <v>41.62956468680332</v>
      </c>
      <c r="AB143" s="4">
        <f t="shared" si="162"/>
        <v>40.279760141009213</v>
      </c>
      <c r="AC143" s="4">
        <f t="shared" si="162"/>
        <v>40.157626760685297</v>
      </c>
      <c r="AD143" s="4">
        <f t="shared" si="162"/>
        <v>40.861242887386375</v>
      </c>
      <c r="AE143" s="4">
        <f t="shared" si="162"/>
        <v>40.816924938658914</v>
      </c>
      <c r="AF143" s="4">
        <f t="shared" si="162"/>
        <v>41.747062782435975</v>
      </c>
      <c r="AG143" s="4">
        <f t="shared" si="162"/>
        <v>42.758208243618384</v>
      </c>
      <c r="AI143" s="4">
        <f t="shared" si="163"/>
        <v>-0.56217225129986304</v>
      </c>
      <c r="AJ143" s="4">
        <f t="shared" si="163"/>
        <v>0.69134055950336659</v>
      </c>
      <c r="AK143" s="4">
        <f t="shared" si="163"/>
        <v>0.20298219579470356</v>
      </c>
      <c r="AL143" s="4">
        <f t="shared" si="163"/>
        <v>-1.4888367009493635</v>
      </c>
      <c r="AM143" s="4">
        <f t="shared" si="163"/>
        <v>-0.7831295354514225</v>
      </c>
      <c r="AN143" s="4">
        <f t="shared" si="163"/>
        <v>-2.243698121384611</v>
      </c>
      <c r="AO143" s="4">
        <f t="shared" si="163"/>
        <v>0.11244328816323446</v>
      </c>
      <c r="AP143" s="4">
        <f t="shared" si="163"/>
        <v>-1.4022656931420912</v>
      </c>
      <c r="AQ143" s="4">
        <f t="shared" si="163"/>
        <v>0.28743531319668136</v>
      </c>
      <c r="AR143" s="4">
        <f t="shared" si="163"/>
        <v>0.48723985899079025</v>
      </c>
      <c r="AS143" s="4">
        <f t="shared" si="163"/>
        <v>0.17537323931470183</v>
      </c>
      <c r="AT143" s="4">
        <f t="shared" si="163"/>
        <v>-0.91124288738637205</v>
      </c>
      <c r="AU143" s="4">
        <f t="shared" si="163"/>
        <v>-1.1169249386589115</v>
      </c>
      <c r="AV143" s="4">
        <f t="shared" si="163"/>
        <v>-1.4062782435978249E-2</v>
      </c>
      <c r="AW143" s="4">
        <f t="shared" si="163"/>
        <v>-3.0912082436183823</v>
      </c>
      <c r="AY143" s="2">
        <f t="shared" si="154"/>
        <v>38.739519512118072</v>
      </c>
      <c r="AZ143" s="2">
        <f t="shared" si="154"/>
        <v>39.743395966714033</v>
      </c>
      <c r="BA143" s="2">
        <f t="shared" si="154"/>
        <v>39.296960560316954</v>
      </c>
      <c r="BB143" s="2">
        <f t="shared" si="154"/>
        <v>39.488783648266633</v>
      </c>
      <c r="BC143" s="2">
        <f t="shared" si="154"/>
        <v>40.265902138979143</v>
      </c>
      <c r="BD143" s="2">
        <f t="shared" si="154"/>
        <v>41.160671843872947</v>
      </c>
      <c r="BE143" s="2">
        <f t="shared" si="154"/>
        <v>41.15451326454739</v>
      </c>
      <c r="BF143" s="2">
        <f t="shared" si="154"/>
        <v>40.534973342934684</v>
      </c>
      <c r="BG143" s="2">
        <f t="shared" si="154"/>
        <v>41.628310994003172</v>
      </c>
      <c r="BH143" s="2">
        <f t="shared" si="154"/>
        <v>40.279250125222809</v>
      </c>
      <c r="BI143" s="2">
        <f t="shared" si="154"/>
        <v>40.157471463331859</v>
      </c>
      <c r="BJ143" s="2">
        <f t="shared" si="154"/>
        <v>40.861199313345864</v>
      </c>
      <c r="BK143" s="2">
        <f t="shared" si="154"/>
        <v>40.816747531827737</v>
      </c>
      <c r="BL143" s="2">
        <f t="shared" si="154"/>
        <v>41.735260152823365</v>
      </c>
      <c r="BM143" s="2">
        <f t="shared" si="154"/>
        <v>41.948938320796493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>
        <f t="shared" si="155"/>
        <v>38.194000000000003</v>
      </c>
      <c r="CF143" s="2">
        <f t="shared" si="155"/>
        <v>40.435000000000002</v>
      </c>
      <c r="CG143" s="2">
        <f t="shared" si="155"/>
        <v>39.5</v>
      </c>
      <c r="CH143" s="2">
        <f t="shared" si="155"/>
        <v>38</v>
      </c>
      <c r="CI143" s="2">
        <f t="shared" si="155"/>
        <v>39.482999999999997</v>
      </c>
      <c r="CJ143" s="2">
        <f t="shared" si="155"/>
        <v>38.917000000000002</v>
      </c>
      <c r="CK143" s="2">
        <f t="shared" si="155"/>
        <v>41.267000000000003</v>
      </c>
      <c r="CL143" s="2">
        <f t="shared" si="155"/>
        <v>39.133000000000003</v>
      </c>
      <c r="CM143" s="2">
        <f t="shared" si="155"/>
        <v>41.917000000000002</v>
      </c>
      <c r="CN143" s="2">
        <f t="shared" si="155"/>
        <v>40.767000000000003</v>
      </c>
      <c r="CO143" s="2">
        <f t="shared" si="155"/>
        <v>40.332999999999998</v>
      </c>
      <c r="CP143" s="2">
        <f t="shared" si="155"/>
        <v>39.950000000000003</v>
      </c>
      <c r="CQ143" s="2">
        <f t="shared" si="155"/>
        <v>39.700000000000003</v>
      </c>
      <c r="CR143" s="2">
        <f t="shared" si="155"/>
        <v>41.732999999999997</v>
      </c>
      <c r="CS143" s="2">
        <f t="shared" si="155"/>
        <v>39.667000000000002</v>
      </c>
      <c r="CU143" s="2">
        <f t="shared" si="110"/>
        <v>38.194000000000003</v>
      </c>
      <c r="CV143" s="2">
        <f t="shared" si="111"/>
        <v>40.435000000000002</v>
      </c>
      <c r="CW143" s="2">
        <f t="shared" si="112"/>
        <v>39.5</v>
      </c>
      <c r="CX143" s="2">
        <f t="shared" si="113"/>
        <v>38</v>
      </c>
      <c r="CY143" s="2">
        <f t="shared" si="114"/>
        <v>39.482999999999997</v>
      </c>
      <c r="CZ143" s="2">
        <f t="shared" si="115"/>
        <v>38.917000000000002</v>
      </c>
      <c r="DA143" s="2">
        <f t="shared" si="116"/>
        <v>41.267000000000003</v>
      </c>
      <c r="DB143" s="2">
        <f t="shared" si="117"/>
        <v>39.133000000000003</v>
      </c>
      <c r="DC143" s="2">
        <f t="shared" si="118"/>
        <v>41.917000000000002</v>
      </c>
      <c r="DD143" s="2">
        <f t="shared" si="119"/>
        <v>40.767000000000003</v>
      </c>
      <c r="DE143" s="2">
        <f t="shared" si="120"/>
        <v>40.332999999999998</v>
      </c>
      <c r="DF143" s="2">
        <f t="shared" si="121"/>
        <v>39.950000000000003</v>
      </c>
      <c r="DG143" s="2">
        <f t="shared" si="122"/>
        <v>39.700000000000003</v>
      </c>
      <c r="DH143" s="2">
        <f t="shared" si="123"/>
        <v>41.732999999999997</v>
      </c>
      <c r="DI143" s="2">
        <f t="shared" si="124"/>
        <v>39.667000000000002</v>
      </c>
      <c r="DK143" s="2">
        <f t="shared" si="164"/>
        <v>73.442616310160446</v>
      </c>
      <c r="DL143" s="2">
        <f t="shared" si="164"/>
        <v>78.479480672268906</v>
      </c>
      <c r="DM143" s="2">
        <f t="shared" si="164"/>
        <v>74.474724796224791</v>
      </c>
      <c r="DN143" s="2">
        <f t="shared" si="164"/>
        <v>74.19996439296439</v>
      </c>
      <c r="DO143" s="2">
        <f t="shared" si="164"/>
        <v>76.055178991596648</v>
      </c>
      <c r="DP143" s="2">
        <f t="shared" si="164"/>
        <v>70.986722479622472</v>
      </c>
      <c r="DQ143" s="2">
        <f t="shared" si="164"/>
        <v>68.192210896610916</v>
      </c>
      <c r="DR143" s="2">
        <f t="shared" si="164"/>
        <v>68.298150140056023</v>
      </c>
      <c r="DS143" s="2">
        <f t="shared" si="164"/>
        <v>70.775373015873015</v>
      </c>
      <c r="DT143" s="2">
        <f t="shared" si="164"/>
        <v>68.701044444444435</v>
      </c>
      <c r="DU143" s="2">
        <f t="shared" si="164"/>
        <v>66.349626837363701</v>
      </c>
      <c r="DV143" s="2">
        <f t="shared" si="164"/>
        <v>69.414353968253977</v>
      </c>
      <c r="DW143" s="2">
        <f t="shared" si="164"/>
        <v>69.671100042900036</v>
      </c>
      <c r="DX143" s="2">
        <f t="shared" si="164"/>
        <v>72.384765546218489</v>
      </c>
      <c r="DY143" s="2">
        <f t="shared" si="164"/>
        <v>75.513532620320873</v>
      </c>
      <c r="EA143" s="2">
        <f t="shared" si="152"/>
        <v>38.652153115009071</v>
      </c>
      <c r="EB143" s="2">
        <f t="shared" si="152"/>
        <v>39.813718852241578</v>
      </c>
      <c r="EC143" s="2">
        <f t="shared" si="152"/>
        <v>39.232869680260166</v>
      </c>
      <c r="ED143" s="2">
        <f t="shared" si="152"/>
        <v>39.40517023135331</v>
      </c>
      <c r="EE143" s="2">
        <f t="shared" si="151"/>
        <v>40.254342663394347</v>
      </c>
      <c r="EF143" s="2">
        <f t="shared" si="151"/>
        <v>41.203964995378925</v>
      </c>
      <c r="EG143" s="2">
        <f t="shared" si="151"/>
        <v>41.226895043900186</v>
      </c>
      <c r="EH143" s="2">
        <f t="shared" si="151"/>
        <v>40.536872314300915</v>
      </c>
      <c r="EI143" s="2">
        <f t="shared" si="151"/>
        <v>41.772534110933961</v>
      </c>
      <c r="EJ143" s="2">
        <f t="shared" si="151"/>
        <v>40.325925715674359</v>
      </c>
      <c r="EK143" s="2">
        <f t="shared" si="151"/>
        <v>40.177029898277851</v>
      </c>
      <c r="EL143" s="2">
        <f t="shared" si="151"/>
        <v>40.93629708052616</v>
      </c>
      <c r="EM143" s="2">
        <f t="shared" si="135"/>
        <v>40.852428538722883</v>
      </c>
      <c r="EN143" s="2">
        <f t="shared" si="135"/>
        <v>41.796487206637693</v>
      </c>
      <c r="EO143" s="2">
        <f t="shared" si="135"/>
        <v>42.016569462485165</v>
      </c>
      <c r="EQ143" s="2">
        <f t="shared" si="165"/>
        <v>38.877156977631763</v>
      </c>
      <c r="ER143" s="2">
        <f t="shared" si="165"/>
        <v>39.396411133760452</v>
      </c>
      <c r="ES143" s="2">
        <f t="shared" si="165"/>
        <v>39.428024411007634</v>
      </c>
      <c r="ET143" s="2">
        <f t="shared" si="165"/>
        <v>39.692692026684036</v>
      </c>
      <c r="EU143" s="2">
        <f t="shared" si="165"/>
        <v>40.214094959418823</v>
      </c>
      <c r="EV143" s="2">
        <f t="shared" si="165"/>
        <v>40.915122030799388</v>
      </c>
      <c r="EW143" s="2">
        <f t="shared" si="165"/>
        <v>40.816801224406973</v>
      </c>
      <c r="EX143" s="2">
        <f t="shared" si="165"/>
        <v>40.450442357917346</v>
      </c>
      <c r="EY143" s="2">
        <f t="shared" si="165"/>
        <v>41.133033784209523</v>
      </c>
      <c r="EZ143" s="2">
        <f t="shared" si="165"/>
        <v>40.049074112502055</v>
      </c>
      <c r="FA143" s="2">
        <f t="shared" si="165"/>
        <v>40.01172038240918</v>
      </c>
      <c r="FB143" s="2">
        <f t="shared" si="165"/>
        <v>40.486017817751403</v>
      </c>
      <c r="FC143" s="2">
        <f t="shared" si="165"/>
        <v>40.566408937928642</v>
      </c>
      <c r="FD143" s="2">
        <f t="shared" si="165"/>
        <v>41.276141689199022</v>
      </c>
      <c r="FE143" s="2">
        <f t="shared" si="165"/>
        <v>41.252275790741095</v>
      </c>
      <c r="FG143" s="2">
        <f t="shared" si="166"/>
        <v>0.99949264096431778</v>
      </c>
      <c r="FH143" s="2">
        <f t="shared" si="166"/>
        <v>0.99941959262526392</v>
      </c>
      <c r="FI143" s="2">
        <f t="shared" si="166"/>
        <v>0.99936755349276163</v>
      </c>
      <c r="FJ143" s="2">
        <f t="shared" si="166"/>
        <v>0.99936797790330578</v>
      </c>
      <c r="FK143" s="2">
        <f t="shared" si="166"/>
        <v>0.99942641069209637</v>
      </c>
      <c r="FL143" s="2">
        <f t="shared" si="166"/>
        <v>0.99935949852678996</v>
      </c>
      <c r="FM143" s="2">
        <f t="shared" si="166"/>
        <v>0.99935055607875301</v>
      </c>
      <c r="FN143" s="2">
        <f t="shared" si="166"/>
        <v>0.99930994998776679</v>
      </c>
      <c r="FO143" s="2">
        <f t="shared" si="166"/>
        <v>0.99931951506433692</v>
      </c>
      <c r="FP143" s="2">
        <f t="shared" si="166"/>
        <v>0.99933827453684698</v>
      </c>
      <c r="FQ143" s="2">
        <f t="shared" si="166"/>
        <v>0.99931778226739043</v>
      </c>
      <c r="FR143" s="2">
        <f t="shared" si="166"/>
        <v>0.99934552407984778</v>
      </c>
      <c r="FS143" s="2">
        <f t="shared" si="166"/>
        <v>0.99937641643253539</v>
      </c>
      <c r="FT143" s="2">
        <f t="shared" si="166"/>
        <v>0.99942086075833303</v>
      </c>
      <c r="FU143" s="2">
        <f t="shared" si="166"/>
        <v>0.99924840233681345</v>
      </c>
      <c r="FW143" s="2">
        <f t="shared" si="156"/>
        <v>0.30983975314360035</v>
      </c>
      <c r="FX143" s="2">
        <f t="shared" si="156"/>
        <v>0.22229346530015937</v>
      </c>
      <c r="FY143" s="2">
        <f t="shared" si="156"/>
        <v>0.21420076121131265</v>
      </c>
      <c r="FZ143" s="2">
        <f t="shared" si="156"/>
        <v>0.21432231974753521</v>
      </c>
      <c r="GA143" s="2">
        <f t="shared" si="156"/>
        <v>0.22300654349192256</v>
      </c>
      <c r="GB143" s="2">
        <f t="shared" si="156"/>
        <v>0.21592719643240829</v>
      </c>
      <c r="GC143" s="2">
        <f t="shared" si="156"/>
        <v>0.21920408341908723</v>
      </c>
      <c r="GD143" s="2">
        <f t="shared" si="156"/>
        <v>0.24361508845446764</v>
      </c>
      <c r="GE143" s="2">
        <f t="shared" si="156"/>
        <v>0.25638628323596907</v>
      </c>
      <c r="GF143" s="2">
        <f t="shared" si="156"/>
        <v>0.23641592927179292</v>
      </c>
      <c r="GG143" s="2">
        <f t="shared" si="156"/>
        <v>0.22632601934426033</v>
      </c>
      <c r="GH143" s="2">
        <f t="shared" si="156"/>
        <v>0.20817296601315741</v>
      </c>
      <c r="GI143" s="2">
        <f t="shared" si="156"/>
        <v>0.18758104945370199</v>
      </c>
      <c r="GJ143" s="2">
        <f t="shared" si="156"/>
        <v>0.15171059130940104</v>
      </c>
      <c r="GK143" s="2">
        <f t="shared" si="156"/>
        <v>0.12142895375566158</v>
      </c>
      <c r="GM143" s="86">
        <f t="shared" si="157"/>
        <v>4.2224170960163721E-161</v>
      </c>
      <c r="GN143" s="86">
        <f t="shared" si="157"/>
        <v>3.6805535159028305E-166</v>
      </c>
      <c r="GO143" s="86">
        <f t="shared" si="157"/>
        <v>2.9056195081445981E-224</v>
      </c>
      <c r="GP143" s="86">
        <f t="shared" si="157"/>
        <v>5.5392386903524352E-289</v>
      </c>
      <c r="GQ143" s="86">
        <f t="shared" si="157"/>
        <v>0</v>
      </c>
      <c r="GR143" s="86">
        <f t="shared" si="157"/>
        <v>0</v>
      </c>
      <c r="GS143" s="86">
        <f t="shared" si="157"/>
        <v>0</v>
      </c>
      <c r="GT143" s="86">
        <f t="shared" si="157"/>
        <v>0</v>
      </c>
      <c r="GU143" s="86">
        <f t="shared" si="157"/>
        <v>0</v>
      </c>
      <c r="GV143" s="86">
        <f t="shared" si="157"/>
        <v>8.2482180781357017E-270</v>
      </c>
      <c r="GW143" s="86">
        <f t="shared" si="157"/>
        <v>2.5733562725211528E-281</v>
      </c>
      <c r="GX143" s="86">
        <f t="shared" si="157"/>
        <v>7.7035760414388834E-268</v>
      </c>
      <c r="GY143" s="86">
        <f t="shared" si="157"/>
        <v>2.7972268233307672E-247</v>
      </c>
      <c r="GZ143" s="86">
        <f t="shared" si="157"/>
        <v>3.4628829844425578E-218</v>
      </c>
      <c r="HA143" s="86">
        <f t="shared" si="157"/>
        <v>2.4073040982611644E-255</v>
      </c>
      <c r="HC143" s="86">
        <f t="shared" si="153"/>
        <v>8.2225017588226867E-87</v>
      </c>
      <c r="HD143" s="86">
        <f t="shared" si="153"/>
        <v>8.6501115113494644E-89</v>
      </c>
      <c r="HE143" s="86">
        <f t="shared" si="153"/>
        <v>1.0664402371874799E-118</v>
      </c>
      <c r="HF143" s="86">
        <f t="shared" si="153"/>
        <v>1.244995850615478E-151</v>
      </c>
      <c r="HG143" s="86">
        <f t="shared" si="153"/>
        <v>1.6646213757121115E-194</v>
      </c>
      <c r="HH143" s="86">
        <f t="shared" si="153"/>
        <v>2.128181140489806E-247</v>
      </c>
      <c r="HI143" s="86">
        <f t="shared" si="153"/>
        <v>3.3815611131988063E-245</v>
      </c>
      <c r="HJ143" s="86">
        <f t="shared" si="153"/>
        <v>1.5800084090386398E-232</v>
      </c>
      <c r="HK143" s="86">
        <f t="shared" si="153"/>
        <v>1.1481063035247644E-188</v>
      </c>
      <c r="HL143" s="86">
        <f t="shared" si="161"/>
        <v>7.2321402716740252E-154</v>
      </c>
      <c r="HM143" s="86">
        <f t="shared" si="161"/>
        <v>5.5034026364251768E-170</v>
      </c>
      <c r="HN143" s="86">
        <f t="shared" si="161"/>
        <v>2.5022282403217092E-157</v>
      </c>
      <c r="HO143" s="86">
        <f t="shared" si="161"/>
        <v>2.9685058059176296E-135</v>
      </c>
      <c r="HP143" s="86">
        <f t="shared" si="161"/>
        <v>2.0727445361559472E-106</v>
      </c>
      <c r="HQ143" s="86">
        <f t="shared" si="161"/>
        <v>1.4961719861487357E-145</v>
      </c>
      <c r="HS143" s="86">
        <f t="shared" si="158"/>
        <v>6.4214841512476733E-8</v>
      </c>
      <c r="HT143" s="86">
        <f t="shared" si="158"/>
        <v>1.5327786517668155E-6</v>
      </c>
      <c r="HU143" s="86">
        <f t="shared" si="158"/>
        <v>4.1071281588784331E-7</v>
      </c>
      <c r="HV143" s="86">
        <f t="shared" si="158"/>
        <v>8.9490307175554293E-7</v>
      </c>
      <c r="HW143" s="86">
        <f t="shared" si="158"/>
        <v>2.9857427622746488E-7</v>
      </c>
      <c r="HX143" s="86">
        <f t="shared" si="158"/>
        <v>1.3592210421301746E-7</v>
      </c>
      <c r="HY143" s="86">
        <f t="shared" si="158"/>
        <v>9.4116665844513485E-8</v>
      </c>
      <c r="HZ143" s="86">
        <f t="shared" si="158"/>
        <v>5.4347701039427893E-10</v>
      </c>
      <c r="IA143" s="86">
        <f t="shared" si="158"/>
        <v>1.2249843796321322E-10</v>
      </c>
      <c r="IB143" s="86">
        <f t="shared" si="158"/>
        <v>1.6937022270850241E-8</v>
      </c>
      <c r="IC143" s="86">
        <f t="shared" si="158"/>
        <v>6.1510758640397628E-8</v>
      </c>
      <c r="ID143" s="86">
        <f t="shared" si="158"/>
        <v>9.6404618101589174E-7</v>
      </c>
      <c r="IE143" s="86">
        <f t="shared" si="158"/>
        <v>4.0800756528201855E-5</v>
      </c>
      <c r="IF143" s="86">
        <f t="shared" si="158"/>
        <v>4.7261708935174187E-4</v>
      </c>
      <c r="IG143" s="86">
        <f t="shared" si="158"/>
        <v>9.7205611971776743E-3</v>
      </c>
      <c r="II143" s="86">
        <f t="shared" si="159"/>
        <v>5.6261800897615261E-3</v>
      </c>
      <c r="IJ143" s="86">
        <f t="shared" si="159"/>
        <v>7.2340436565729768E-6</v>
      </c>
      <c r="IK143" s="86">
        <f t="shared" si="159"/>
        <v>5.9492572793099599E-7</v>
      </c>
      <c r="IL143" s="86">
        <f t="shared" si="159"/>
        <v>3.7192554262915251E-7</v>
      </c>
      <c r="IM143" s="86">
        <f t="shared" si="159"/>
        <v>1.4748877954825735E-6</v>
      </c>
      <c r="IN143" s="86">
        <f t="shared" si="159"/>
        <v>1.3159161482746729E-7</v>
      </c>
      <c r="IO143" s="86">
        <f t="shared" si="159"/>
        <v>1.8863544591752019E-7</v>
      </c>
      <c r="IP143" s="86">
        <f t="shared" si="159"/>
        <v>1.2048661712192393E-6</v>
      </c>
      <c r="IQ143" s="86">
        <f t="shared" si="159"/>
        <v>5.2807437612841083E-6</v>
      </c>
      <c r="IR143" s="86">
        <f t="shared" si="159"/>
        <v>1.7421647107472702E-6</v>
      </c>
      <c r="IS143" s="86">
        <f t="shared" si="159"/>
        <v>4.7061652599955336E-7</v>
      </c>
      <c r="IT143" s="86">
        <f t="shared" si="159"/>
        <v>1.1102536576848761E-7</v>
      </c>
      <c r="IU143" s="86">
        <f t="shared" si="159"/>
        <v>2.7820165866628737E-8</v>
      </c>
      <c r="IV143" s="86">
        <f t="shared" si="159"/>
        <v>6.6808570496513313E-6</v>
      </c>
      <c r="IW143" s="86">
        <f t="shared" si="159"/>
        <v>2.7943880115465349E-4</v>
      </c>
      <c r="IY143" s="86">
        <f t="shared" si="160"/>
        <v>5.6262443046030388E-3</v>
      </c>
      <c r="IZ143" s="86">
        <f t="shared" si="160"/>
        <v>8.766822308339792E-6</v>
      </c>
      <c r="JA143" s="86">
        <f t="shared" si="160"/>
        <v>1.0056385438188394E-6</v>
      </c>
      <c r="JB143" s="86">
        <f t="shared" si="160"/>
        <v>1.2668286143846954E-6</v>
      </c>
      <c r="JC143" s="86">
        <f t="shared" si="160"/>
        <v>1.7734620717100383E-6</v>
      </c>
      <c r="JD143" s="86">
        <f t="shared" si="160"/>
        <v>2.6751371904048477E-7</v>
      </c>
      <c r="JE143" s="86">
        <f t="shared" si="160"/>
        <v>2.8275211176203366E-7</v>
      </c>
      <c r="JF143" s="86">
        <f t="shared" si="160"/>
        <v>1.2054096482296336E-6</v>
      </c>
      <c r="JG143" s="86">
        <f t="shared" si="160"/>
        <v>5.2808662597220713E-6</v>
      </c>
      <c r="JH143" s="86">
        <f t="shared" si="160"/>
        <v>1.7591017330181204E-6</v>
      </c>
      <c r="JI143" s="86">
        <f t="shared" si="160"/>
        <v>5.32127284639951E-7</v>
      </c>
      <c r="JJ143" s="86">
        <f t="shared" si="160"/>
        <v>1.0750715467843794E-6</v>
      </c>
      <c r="JK143" s="86">
        <f t="shared" si="160"/>
        <v>4.0828576694068485E-5</v>
      </c>
      <c r="JL143" s="86">
        <f t="shared" si="160"/>
        <v>4.7929794640139318E-4</v>
      </c>
      <c r="JM143" s="86">
        <f t="shared" si="160"/>
        <v>9.9999999983323273E-3</v>
      </c>
    </row>
    <row r="144" spans="2:273" x14ac:dyDescent="0.25">
      <c r="B144" s="2">
        <v>117</v>
      </c>
      <c r="C144" s="37">
        <v>38.725999999999999</v>
      </c>
      <c r="D144" s="37">
        <v>39.887</v>
      </c>
      <c r="E144" s="37">
        <v>37.902999999999999</v>
      </c>
      <c r="F144" s="37">
        <v>38.966999999999999</v>
      </c>
      <c r="G144" s="37">
        <v>40.216999999999999</v>
      </c>
      <c r="H144" s="37">
        <v>40.883000000000003</v>
      </c>
      <c r="I144" s="37">
        <v>41.05</v>
      </c>
      <c r="J144" s="37">
        <v>39.817</v>
      </c>
      <c r="K144" s="37">
        <v>41.466999999999999</v>
      </c>
      <c r="L144" s="37">
        <v>40.567</v>
      </c>
      <c r="M144" s="37">
        <v>40.183</v>
      </c>
      <c r="N144" s="37">
        <v>40.616999999999997</v>
      </c>
      <c r="O144" s="37">
        <v>38.950000000000003</v>
      </c>
      <c r="P144" s="37">
        <v>40.232999999999997</v>
      </c>
      <c r="Q144" s="37">
        <v>39.883000000000003</v>
      </c>
      <c r="S144" s="4">
        <f t="shared" si="162"/>
        <v>38.662219272559618</v>
      </c>
      <c r="T144" s="4">
        <f t="shared" si="162"/>
        <v>39.609475550231046</v>
      </c>
      <c r="U144" s="4">
        <f t="shared" si="162"/>
        <v>39.17404077462696</v>
      </c>
      <c r="V144" s="4">
        <f t="shared" si="162"/>
        <v>39.340805495966706</v>
      </c>
      <c r="W144" s="4">
        <f t="shared" si="162"/>
        <v>40.132362897294804</v>
      </c>
      <c r="X144" s="4">
        <f t="shared" si="162"/>
        <v>41.023857394381494</v>
      </c>
      <c r="Y144" s="4">
        <f t="shared" si="162"/>
        <v>41.013771173115202</v>
      </c>
      <c r="Z144" s="4">
        <f t="shared" si="162"/>
        <v>40.379113983346791</v>
      </c>
      <c r="AA144" s="4">
        <f t="shared" si="162"/>
        <v>41.506921899601963</v>
      </c>
      <c r="AB144" s="4">
        <f t="shared" si="162"/>
        <v>40.122568735003107</v>
      </c>
      <c r="AC144" s="4">
        <f t="shared" si="162"/>
        <v>40.009043413613398</v>
      </c>
      <c r="AD144" s="4">
        <f t="shared" si="162"/>
        <v>40.705045867718582</v>
      </c>
      <c r="AE144" s="4">
        <f t="shared" si="162"/>
        <v>40.655861439489115</v>
      </c>
      <c r="AF144" s="4">
        <f t="shared" si="162"/>
        <v>41.594508042034811</v>
      </c>
      <c r="AG144" s="4">
        <f t="shared" si="162"/>
        <v>42.175685504321031</v>
      </c>
      <c r="AI144" s="4">
        <f t="shared" si="163"/>
        <v>6.3780727440381213E-2</v>
      </c>
      <c r="AJ144" s="4">
        <f t="shared" si="163"/>
        <v>0.27752444976895418</v>
      </c>
      <c r="AK144" s="4">
        <f t="shared" si="163"/>
        <v>-1.271040774626961</v>
      </c>
      <c r="AL144" s="4">
        <f t="shared" si="163"/>
        <v>-0.37380549596670676</v>
      </c>
      <c r="AM144" s="4">
        <f t="shared" si="163"/>
        <v>8.4637102705194422E-2</v>
      </c>
      <c r="AN144" s="4">
        <f t="shared" si="163"/>
        <v>-0.14085739438149147</v>
      </c>
      <c r="AO144" s="4">
        <f t="shared" si="163"/>
        <v>3.6228826884794785E-2</v>
      </c>
      <c r="AP144" s="4">
        <f t="shared" si="163"/>
        <v>-0.56211398334679075</v>
      </c>
      <c r="AQ144" s="4">
        <f t="shared" si="163"/>
        <v>-3.9921899601964128E-2</v>
      </c>
      <c r="AR144" s="4">
        <f t="shared" si="163"/>
        <v>0.44443126499689356</v>
      </c>
      <c r="AS144" s="4">
        <f t="shared" si="163"/>
        <v>0.17395658638660194</v>
      </c>
      <c r="AT144" s="4">
        <f t="shared" si="163"/>
        <v>-8.8045867718584248E-2</v>
      </c>
      <c r="AU144" s="4">
        <f t="shared" si="163"/>
        <v>-1.7058614394891123</v>
      </c>
      <c r="AV144" s="4">
        <f t="shared" si="163"/>
        <v>-1.3615080420348136</v>
      </c>
      <c r="AW144" s="4">
        <f t="shared" si="163"/>
        <v>-2.2926855043210281</v>
      </c>
      <c r="AY144" s="2">
        <f t="shared" ref="AY144:BM160" si="167">IF(OR($B144 &lt; C$230, $B144 &gt; C$233), #N/A, ((1-FG144)*DK144) + (FG144 - FW144)*EA144 + (FW144*EQ144))</f>
        <v>38.624986909581224</v>
      </c>
      <c r="AZ144" s="2">
        <f t="shared" si="167"/>
        <v>39.608382135083978</v>
      </c>
      <c r="BA144" s="2">
        <f t="shared" si="167"/>
        <v>39.173727113144281</v>
      </c>
      <c r="BB144" s="2">
        <f t="shared" si="167"/>
        <v>39.340498144669198</v>
      </c>
      <c r="BC144" s="2">
        <f t="shared" si="167"/>
        <v>40.131183890506421</v>
      </c>
      <c r="BD144" s="2">
        <f t="shared" si="167"/>
        <v>41.023679117907541</v>
      </c>
      <c r="BE144" s="2">
        <f t="shared" si="167"/>
        <v>41.013482035203246</v>
      </c>
      <c r="BF144" s="2">
        <f t="shared" si="167"/>
        <v>40.377278319049751</v>
      </c>
      <c r="BG144" s="2">
        <f t="shared" si="167"/>
        <v>41.499962954136826</v>
      </c>
      <c r="BH144" s="2">
        <f t="shared" si="167"/>
        <v>40.119708440469928</v>
      </c>
      <c r="BI144" s="2">
        <f t="shared" si="167"/>
        <v>40.008075632001145</v>
      </c>
      <c r="BJ144" s="2">
        <f t="shared" si="167"/>
        <v>40.704770947237797</v>
      </c>
      <c r="BK144" s="2">
        <f t="shared" si="167"/>
        <v>40.655770556321656</v>
      </c>
      <c r="BL144" s="2">
        <f t="shared" si="167"/>
        <v>41.58604805789048</v>
      </c>
      <c r="BM144" s="2">
        <f t="shared" si="167"/>
        <v>41.791873404684196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>
        <f t="shared" si="168"/>
        <v>39.887</v>
      </c>
      <c r="CG144" s="2">
        <f t="shared" si="168"/>
        <v>37.902999999999999</v>
      </c>
      <c r="CH144" s="2">
        <f t="shared" si="168"/>
        <v>38.966999999999999</v>
      </c>
      <c r="CI144" s="2">
        <f t="shared" si="168"/>
        <v>40.216999999999999</v>
      </c>
      <c r="CJ144" s="2">
        <f t="shared" si="168"/>
        <v>40.883000000000003</v>
      </c>
      <c r="CK144" s="2">
        <f t="shared" si="168"/>
        <v>41.05</v>
      </c>
      <c r="CL144" s="2">
        <f t="shared" si="168"/>
        <v>39.817</v>
      </c>
      <c r="CM144" s="2">
        <f t="shared" si="168"/>
        <v>41.466999999999999</v>
      </c>
      <c r="CN144" s="2">
        <f t="shared" si="168"/>
        <v>40.567</v>
      </c>
      <c r="CO144" s="2">
        <f t="shared" si="168"/>
        <v>40.183</v>
      </c>
      <c r="CP144" s="2">
        <f t="shared" si="168"/>
        <v>40.616999999999997</v>
      </c>
      <c r="CQ144" s="2">
        <f t="shared" si="168"/>
        <v>38.950000000000003</v>
      </c>
      <c r="CR144" s="2">
        <f t="shared" si="168"/>
        <v>40.232999999999997</v>
      </c>
      <c r="CS144" s="2">
        <f t="shared" si="168"/>
        <v>39.883000000000003</v>
      </c>
      <c r="CU144" s="2" t="str">
        <f t="shared" si="110"/>
        <v/>
      </c>
      <c r="CV144" s="2">
        <f t="shared" si="111"/>
        <v>39.887</v>
      </c>
      <c r="CW144" s="2">
        <f t="shared" si="112"/>
        <v>37.902999999999999</v>
      </c>
      <c r="CX144" s="2">
        <f t="shared" si="113"/>
        <v>38.966999999999999</v>
      </c>
      <c r="CY144" s="2">
        <f t="shared" si="114"/>
        <v>40.216999999999999</v>
      </c>
      <c r="CZ144" s="2">
        <f t="shared" si="115"/>
        <v>40.883000000000003</v>
      </c>
      <c r="DA144" s="2">
        <f t="shared" si="116"/>
        <v>41.05</v>
      </c>
      <c r="DB144" s="2">
        <f t="shared" si="117"/>
        <v>39.817</v>
      </c>
      <c r="DC144" s="2">
        <f t="shared" si="118"/>
        <v>41.466999999999999</v>
      </c>
      <c r="DD144" s="2">
        <f t="shared" si="119"/>
        <v>40.567</v>
      </c>
      <c r="DE144" s="2">
        <f t="shared" si="120"/>
        <v>40.183</v>
      </c>
      <c r="DF144" s="2">
        <f t="shared" si="121"/>
        <v>40.616999999999997</v>
      </c>
      <c r="DG144" s="2">
        <f t="shared" si="122"/>
        <v>38.950000000000003</v>
      </c>
      <c r="DH144" s="2">
        <f t="shared" si="123"/>
        <v>40.232999999999997</v>
      </c>
      <c r="DI144" s="2">
        <f t="shared" si="124"/>
        <v>39.883000000000003</v>
      </c>
      <c r="DK144" s="2">
        <f t="shared" si="164"/>
        <v>73.651597927807501</v>
      </c>
      <c r="DL144" s="2">
        <f t="shared" si="164"/>
        <v>78.710110924369744</v>
      </c>
      <c r="DM144" s="2">
        <f t="shared" si="164"/>
        <v>74.671923637923641</v>
      </c>
      <c r="DN144" s="2">
        <f t="shared" si="164"/>
        <v>74.386963749463746</v>
      </c>
      <c r="DO144" s="2">
        <f t="shared" si="164"/>
        <v>76.254043137254911</v>
      </c>
      <c r="DP144" s="2">
        <f t="shared" si="164"/>
        <v>71.121325697125684</v>
      </c>
      <c r="DQ144" s="2">
        <f t="shared" si="164"/>
        <v>68.297669326469347</v>
      </c>
      <c r="DR144" s="2">
        <f t="shared" si="164"/>
        <v>68.415337254901971</v>
      </c>
      <c r="DS144" s="2">
        <f t="shared" si="164"/>
        <v>70.9100492063492</v>
      </c>
      <c r="DT144" s="2">
        <f t="shared" si="164"/>
        <v>68.824311111111101</v>
      </c>
      <c r="DU144" s="2">
        <f t="shared" si="164"/>
        <v>66.458834281650084</v>
      </c>
      <c r="DV144" s="2">
        <f t="shared" si="164"/>
        <v>69.543739682539695</v>
      </c>
      <c r="DW144" s="2">
        <f t="shared" si="164"/>
        <v>69.797828356928349</v>
      </c>
      <c r="DX144" s="2">
        <f t="shared" si="164"/>
        <v>72.550605602240893</v>
      </c>
      <c r="DY144" s="2">
        <f t="shared" si="164"/>
        <v>75.758587165775424</v>
      </c>
      <c r="EA144" s="2">
        <f t="shared" si="152"/>
        <v>38.531654223911978</v>
      </c>
      <c r="EB144" s="2">
        <f t="shared" si="152"/>
        <v>39.692040012379522</v>
      </c>
      <c r="EC144" s="2">
        <f t="shared" si="152"/>
        <v>39.106389080773198</v>
      </c>
      <c r="ED144" s="2">
        <f t="shared" si="152"/>
        <v>39.250987347933993</v>
      </c>
      <c r="EE144" s="2">
        <f t="shared" si="151"/>
        <v>40.12224465425507</v>
      </c>
      <c r="EF144" s="2">
        <f t="shared" si="151"/>
        <v>41.07589013401109</v>
      </c>
      <c r="EG144" s="2">
        <f t="shared" si="151"/>
        <v>41.09791872689464</v>
      </c>
      <c r="EH144" s="2">
        <f t="shared" si="151"/>
        <v>40.383054140480674</v>
      </c>
      <c r="EI144" s="2">
        <f t="shared" si="151"/>
        <v>41.664486796173534</v>
      </c>
      <c r="EJ144" s="2">
        <f t="shared" si="151"/>
        <v>40.175553944106923</v>
      </c>
      <c r="EK144" s="2">
        <f t="shared" si="151"/>
        <v>40.033497480134827</v>
      </c>
      <c r="EL144" s="2">
        <f t="shared" si="151"/>
        <v>40.792767725376976</v>
      </c>
      <c r="EM144" s="2">
        <f t="shared" si="135"/>
        <v>40.699528814366431</v>
      </c>
      <c r="EN144" s="2">
        <f t="shared" si="135"/>
        <v>41.658579934149877</v>
      </c>
      <c r="EO144" s="2">
        <f t="shared" si="135"/>
        <v>41.871737626039284</v>
      </c>
      <c r="EQ144" s="2">
        <f t="shared" si="165"/>
        <v>38.765324937866012</v>
      </c>
      <c r="ER144" s="2">
        <f t="shared" si="165"/>
        <v>39.254894535041757</v>
      </c>
      <c r="ES144" s="2">
        <f t="shared" si="165"/>
        <v>39.309868042421094</v>
      </c>
      <c r="ET144" s="2">
        <f t="shared" si="165"/>
        <v>39.551791760430064</v>
      </c>
      <c r="EU144" s="2">
        <f t="shared" si="165"/>
        <v>40.080623303523154</v>
      </c>
      <c r="EV144" s="2">
        <f t="shared" si="165"/>
        <v>40.775094580898468</v>
      </c>
      <c r="EW144" s="2">
        <f t="shared" si="165"/>
        <v>40.670735926987369</v>
      </c>
      <c r="EX144" s="2">
        <f t="shared" si="165"/>
        <v>40.293322644138527</v>
      </c>
      <c r="EY144" s="2">
        <f t="shared" si="165"/>
        <v>40.998606435487588</v>
      </c>
      <c r="EZ144" s="2">
        <f t="shared" si="165"/>
        <v>39.88698516156785</v>
      </c>
      <c r="FA144" s="2">
        <f t="shared" si="165"/>
        <v>39.861115630975149</v>
      </c>
      <c r="FB144" s="2">
        <f t="shared" si="165"/>
        <v>40.322811136318805</v>
      </c>
      <c r="FC144" s="2">
        <f t="shared" si="165"/>
        <v>40.401008478409125</v>
      </c>
      <c r="FD144" s="2">
        <f t="shared" si="165"/>
        <v>41.116643076028495</v>
      </c>
      <c r="FE144" s="2">
        <f t="shared" si="165"/>
        <v>41.088363015122269</v>
      </c>
      <c r="FG144" s="2">
        <f t="shared" si="166"/>
        <v>0.99953726240243657</v>
      </c>
      <c r="FH144" s="2">
        <f t="shared" si="166"/>
        <v>0.99947063514856971</v>
      </c>
      <c r="FI144" s="2">
        <f t="shared" si="166"/>
        <v>0.99942316983038826</v>
      </c>
      <c r="FJ144" s="2">
        <f t="shared" si="166"/>
        <v>0.99942355694047336</v>
      </c>
      <c r="FK144" s="2">
        <f t="shared" si="166"/>
        <v>0.9994768539308585</v>
      </c>
      <c r="FL144" s="2">
        <f t="shared" si="166"/>
        <v>0.99941582279122476</v>
      </c>
      <c r="FM144" s="2">
        <f t="shared" si="166"/>
        <v>0.99940766625593436</v>
      </c>
      <c r="FN144" s="2">
        <f t="shared" si="166"/>
        <v>0.99937062869565763</v>
      </c>
      <c r="FO144" s="2">
        <f t="shared" si="166"/>
        <v>0.9993793532012446</v>
      </c>
      <c r="FP144" s="2">
        <f t="shared" si="166"/>
        <v>0.99939646406424709</v>
      </c>
      <c r="FQ144" s="2">
        <f t="shared" si="166"/>
        <v>0.99937777268214367</v>
      </c>
      <c r="FR144" s="2">
        <f t="shared" si="166"/>
        <v>0.99940307649181692</v>
      </c>
      <c r="FS144" s="2">
        <f t="shared" si="166"/>
        <v>0.99943125382092446</v>
      </c>
      <c r="FT144" s="2">
        <f t="shared" si="166"/>
        <v>0.99947179181768364</v>
      </c>
      <c r="FU144" s="2">
        <f t="shared" si="166"/>
        <v>0.9993144894498488</v>
      </c>
      <c r="FW144" s="2">
        <f t="shared" ref="FW144:GK160" si="169">POWER(10,($B144-C$232)/C$229)/(1+POWER(10,($B144-C$232)/C$229))</f>
        <v>0.32987174981756856</v>
      </c>
      <c r="FX144" s="2">
        <f t="shared" si="169"/>
        <v>0.2386223305848483</v>
      </c>
      <c r="FY144" s="2">
        <f t="shared" si="169"/>
        <v>0.23011105748207289</v>
      </c>
      <c r="FZ144" s="2">
        <f t="shared" si="169"/>
        <v>0.23023899956839605</v>
      </c>
      <c r="GA144" s="2">
        <f t="shared" si="169"/>
        <v>0.23937166672499649</v>
      </c>
      <c r="GB144" s="2">
        <f t="shared" si="169"/>
        <v>0.23192787946943608</v>
      </c>
      <c r="GC144" s="2">
        <f t="shared" si="169"/>
        <v>0.23537469632091293</v>
      </c>
      <c r="GD144" s="2">
        <f t="shared" si="169"/>
        <v>0.26098457033464206</v>
      </c>
      <c r="GE144" s="2">
        <f t="shared" si="169"/>
        <v>0.2743360782351395</v>
      </c>
      <c r="GF144" s="2">
        <f t="shared" si="169"/>
        <v>0.25344410943701823</v>
      </c>
      <c r="GG144" s="2">
        <f t="shared" si="169"/>
        <v>0.24285860013231733</v>
      </c>
      <c r="GH144" s="2">
        <f t="shared" si="169"/>
        <v>0.22376302754743246</v>
      </c>
      <c r="GI144" s="2">
        <f t="shared" si="169"/>
        <v>0.20202243352636562</v>
      </c>
      <c r="GJ144" s="2">
        <f t="shared" si="169"/>
        <v>0.16394769179126731</v>
      </c>
      <c r="GK144" s="2">
        <f t="shared" si="169"/>
        <v>0.13160244510001715</v>
      </c>
      <c r="GM144" s="86">
        <f t="shared" ref="GM144:HA160" si="170" xml:space="preserve"> _xlfn.NORM.DIST($B144, C$7, ABS(C$11), TRUE) * _xlfn.NORM.DIST(($B144 - C$7)*C$15, 0, ABS(C$11), TRUE) * 2</f>
        <v>2.4832887565219225E-166</v>
      </c>
      <c r="GN144" s="86">
        <f t="shared" si="170"/>
        <v>1.4658182404228276E-171</v>
      </c>
      <c r="GO144" s="86">
        <f t="shared" si="170"/>
        <v>1.5582697955574005E-231</v>
      </c>
      <c r="GP144" s="86">
        <f t="shared" si="170"/>
        <v>2.3585906820498465E-298</v>
      </c>
      <c r="GQ144" s="86">
        <f t="shared" si="170"/>
        <v>0</v>
      </c>
      <c r="GR144" s="86">
        <f t="shared" si="170"/>
        <v>0</v>
      </c>
      <c r="GS144" s="86">
        <f t="shared" si="170"/>
        <v>0</v>
      </c>
      <c r="GT144" s="86">
        <f t="shared" si="170"/>
        <v>0</v>
      </c>
      <c r="GU144" s="86">
        <f t="shared" si="170"/>
        <v>0</v>
      </c>
      <c r="GV144" s="86">
        <f t="shared" si="170"/>
        <v>1.7392942618254099E-278</v>
      </c>
      <c r="GW144" s="86">
        <f t="shared" si="170"/>
        <v>2.2488025812492832E-290</v>
      </c>
      <c r="GX144" s="86">
        <f t="shared" si="170"/>
        <v>1.9811676296070896E-276</v>
      </c>
      <c r="GY144" s="86">
        <f t="shared" si="170"/>
        <v>2.932725308222598E-255</v>
      </c>
      <c r="GZ144" s="86">
        <f t="shared" si="170"/>
        <v>3.3352331070173834E-225</v>
      </c>
      <c r="HA144" s="86">
        <f t="shared" si="170"/>
        <v>1.6246983994326129E-263</v>
      </c>
      <c r="HC144" s="86">
        <f t="shared" si="153"/>
        <v>6.3526066754118598E-91</v>
      </c>
      <c r="HD144" s="86">
        <f t="shared" si="153"/>
        <v>5.6290533900534853E-93</v>
      </c>
      <c r="HE144" s="86">
        <f t="shared" si="153"/>
        <v>3.0167047624673348E-124</v>
      </c>
      <c r="HF144" s="86">
        <f t="shared" si="153"/>
        <v>1.0007775893782909E-158</v>
      </c>
      <c r="HG144" s="86">
        <f t="shared" si="153"/>
        <v>1.7688280184659901E-203</v>
      </c>
      <c r="HH144" s="86">
        <f t="shared" si="153"/>
        <v>8.232692359758757E-259</v>
      </c>
      <c r="HI144" s="86">
        <f t="shared" si="153"/>
        <v>1.6402424803068633E-256</v>
      </c>
      <c r="HJ144" s="86">
        <f t="shared" si="153"/>
        <v>4.9450385546723046E-243</v>
      </c>
      <c r="HK144" s="86">
        <f t="shared" si="153"/>
        <v>3.7976682499200883E-197</v>
      </c>
      <c r="HL144" s="86">
        <f t="shared" si="161"/>
        <v>6.6661427518190301E-161</v>
      </c>
      <c r="HM144" s="86">
        <f t="shared" si="161"/>
        <v>7.6955132716340094E-178</v>
      </c>
      <c r="HN144" s="86">
        <f t="shared" si="161"/>
        <v>1.2661821958713126E-164</v>
      </c>
      <c r="HO144" s="86">
        <f t="shared" si="161"/>
        <v>1.1162708394982299E-141</v>
      </c>
      <c r="HP144" s="86">
        <f t="shared" si="161"/>
        <v>1.8280710997460039E-111</v>
      </c>
      <c r="HQ144" s="86">
        <f t="shared" si="161"/>
        <v>2.0886023626522934E-152</v>
      </c>
      <c r="HS144" s="86">
        <f t="shared" ref="HS144:IG160" si="171" xml:space="preserve"> _xlfn.NORM.DIST($B144, C$9, ABS(C$13), TRUE) * _xlfn.NORM.DIST(($B144 - C$9)*C$17, 0, ABS(C$13), TRUE) * 2</f>
        <v>6.0362922570971368E-9</v>
      </c>
      <c r="HT144" s="86">
        <f t="shared" si="171"/>
        <v>1.6761354775611863E-7</v>
      </c>
      <c r="HU144" s="86">
        <f t="shared" si="171"/>
        <v>3.3885914194773316E-8</v>
      </c>
      <c r="HV144" s="86">
        <f t="shared" si="171"/>
        <v>7.5343967130090697E-8</v>
      </c>
      <c r="HW144" s="86">
        <f t="shared" si="171"/>
        <v>2.3719749225804292E-8</v>
      </c>
      <c r="HX144" s="86">
        <f t="shared" si="171"/>
        <v>8.5756750754942557E-9</v>
      </c>
      <c r="HY144" s="86">
        <f t="shared" si="171"/>
        <v>5.7118439133558426E-9</v>
      </c>
      <c r="HZ144" s="86">
        <f t="shared" si="171"/>
        <v>1.876434201924493E-11</v>
      </c>
      <c r="IA144" s="86">
        <f t="shared" si="171"/>
        <v>3.7990290338566334E-12</v>
      </c>
      <c r="IB144" s="86">
        <f t="shared" si="171"/>
        <v>9.0527184589635283E-10</v>
      </c>
      <c r="IC144" s="86">
        <f t="shared" si="171"/>
        <v>3.6065529443854452E-9</v>
      </c>
      <c r="ID144" s="86">
        <f t="shared" si="171"/>
        <v>7.8529183087100348E-8</v>
      </c>
      <c r="IE144" s="86">
        <f t="shared" si="171"/>
        <v>5.3313331908672131E-6</v>
      </c>
      <c r="IF144" s="86">
        <f t="shared" si="171"/>
        <v>7.8360859866559833E-5</v>
      </c>
      <c r="IG144" s="86">
        <f t="shared" si="171"/>
        <v>2.3761915990892298E-3</v>
      </c>
      <c r="II144" s="86">
        <f t="shared" ref="II144:IW160" si="172" xml:space="preserve"> _xlfn.NORM.DIST($B144, C$10, ABS(C$14), TRUE) * _xlfn.NORM.DIST(($B144 - C$10)*C$18, 0, ABS(C$14), TRUE) * 2</f>
        <v>1.389758536518791E-2</v>
      </c>
      <c r="IJ144" s="86">
        <f t="shared" si="172"/>
        <v>3.2233902110585113E-5</v>
      </c>
      <c r="IK144" s="86">
        <f t="shared" si="172"/>
        <v>3.4977746776123681E-6</v>
      </c>
      <c r="IL144" s="86">
        <f t="shared" si="172"/>
        <v>2.3292813236690417E-6</v>
      </c>
      <c r="IM144" s="86">
        <f t="shared" si="172"/>
        <v>8.2132665834762504E-6</v>
      </c>
      <c r="IN144" s="86">
        <f t="shared" si="172"/>
        <v>9.5925311522154606E-7</v>
      </c>
      <c r="IO144" s="86">
        <f t="shared" si="172"/>
        <v>1.3481435013310865E-6</v>
      </c>
      <c r="IP144" s="86">
        <f t="shared" si="172"/>
        <v>8.1817227799690968E-6</v>
      </c>
      <c r="IQ144" s="86">
        <f t="shared" si="172"/>
        <v>3.1841186032376951E-5</v>
      </c>
      <c r="IR144" s="86">
        <f t="shared" si="172"/>
        <v>1.0536166448794332E-5</v>
      </c>
      <c r="IS144" s="86">
        <f t="shared" si="172"/>
        <v>3.153648938708934E-6</v>
      </c>
      <c r="IT144" s="86">
        <f t="shared" si="172"/>
        <v>7.7391886506168364E-7</v>
      </c>
      <c r="IU144" s="86">
        <f t="shared" si="172"/>
        <v>1.9333208129026758E-7</v>
      </c>
      <c r="IV144" s="86">
        <f t="shared" si="172"/>
        <v>2.0204050054046935E-5</v>
      </c>
      <c r="IW144" s="86">
        <f t="shared" si="172"/>
        <v>5.3114562400614017E-4</v>
      </c>
      <c r="IY144" s="86">
        <f t="shared" ref="IY144:JM160" si="173">GM144+HC144+HS144+II144</f>
        <v>1.3897591401480168E-2</v>
      </c>
      <c r="IZ144" s="86">
        <f t="shared" si="173"/>
        <v>3.2401515658341233E-5</v>
      </c>
      <c r="JA144" s="86">
        <f t="shared" si="173"/>
        <v>3.5316605918071414E-6</v>
      </c>
      <c r="JB144" s="86">
        <f t="shared" si="173"/>
        <v>2.4046252907991322E-6</v>
      </c>
      <c r="JC144" s="86">
        <f t="shared" si="173"/>
        <v>8.236986332702054E-6</v>
      </c>
      <c r="JD144" s="86">
        <f t="shared" si="173"/>
        <v>9.6782879029704038E-7</v>
      </c>
      <c r="JE144" s="86">
        <f t="shared" si="173"/>
        <v>1.3538553452444425E-6</v>
      </c>
      <c r="JF144" s="86">
        <f t="shared" si="173"/>
        <v>8.1817415443111159E-6</v>
      </c>
      <c r="JG144" s="86">
        <f t="shared" si="173"/>
        <v>3.1841189831405988E-5</v>
      </c>
      <c r="JH144" s="86">
        <f t="shared" si="173"/>
        <v>1.0537071720640228E-5</v>
      </c>
      <c r="JI144" s="86">
        <f t="shared" si="173"/>
        <v>3.1572554916533193E-6</v>
      </c>
      <c r="JJ144" s="86">
        <f t="shared" si="173"/>
        <v>8.5244804814878398E-7</v>
      </c>
      <c r="JK144" s="86">
        <f t="shared" si="173"/>
        <v>5.5246652721574804E-6</v>
      </c>
      <c r="JL144" s="86">
        <f t="shared" si="173"/>
        <v>9.8564909920606771E-5</v>
      </c>
      <c r="JM144" s="86">
        <f t="shared" si="173"/>
        <v>2.9073372230953697E-3</v>
      </c>
    </row>
    <row r="145" spans="2:273" x14ac:dyDescent="0.25">
      <c r="B145" s="2">
        <v>118</v>
      </c>
      <c r="C145" s="37">
        <v>37.887</v>
      </c>
      <c r="D145" s="37">
        <v>38.694000000000003</v>
      </c>
      <c r="E145" s="37">
        <v>38.354999999999997</v>
      </c>
      <c r="F145" s="37">
        <v>38.9</v>
      </c>
      <c r="G145" s="37">
        <v>40.517000000000003</v>
      </c>
      <c r="H145" s="37">
        <v>40.6</v>
      </c>
      <c r="I145" s="37">
        <v>40.667000000000002</v>
      </c>
      <c r="J145" s="37">
        <v>39.383000000000003</v>
      </c>
      <c r="K145" s="37">
        <v>40.482999999999997</v>
      </c>
      <c r="L145" s="37">
        <v>40.082999999999998</v>
      </c>
      <c r="M145" s="37">
        <v>40.883000000000003</v>
      </c>
      <c r="N145" s="37">
        <v>40.633000000000003</v>
      </c>
      <c r="O145" s="37">
        <v>40.232999999999997</v>
      </c>
      <c r="P145" s="37">
        <v>41.8</v>
      </c>
      <c r="Q145" s="37">
        <v>40.466999999999999</v>
      </c>
      <c r="S145" s="4">
        <f t="shared" si="162"/>
        <v>38.585689544950888</v>
      </c>
      <c r="T145" s="4">
        <f t="shared" si="162"/>
        <v>39.476563293191354</v>
      </c>
      <c r="U145" s="4">
        <f t="shared" si="162"/>
        <v>39.05258860833807</v>
      </c>
      <c r="V145" s="4">
        <f t="shared" si="162"/>
        <v>39.194603150985991</v>
      </c>
      <c r="W145" s="4">
        <f t="shared" si="162"/>
        <v>40.001901645077453</v>
      </c>
      <c r="X145" s="4">
        <f t="shared" si="162"/>
        <v>40.88722278122134</v>
      </c>
      <c r="Y145" s="4">
        <f t="shared" si="162"/>
        <v>40.87331968420235</v>
      </c>
      <c r="Z145" s="4">
        <f t="shared" si="162"/>
        <v>40.229367441646907</v>
      </c>
      <c r="AA145" s="4">
        <f t="shared" si="162"/>
        <v>41.403288728289226</v>
      </c>
      <c r="AB145" s="4">
        <f t="shared" si="162"/>
        <v>39.973562947797063</v>
      </c>
      <c r="AC145" s="4">
        <f t="shared" si="162"/>
        <v>39.863640418435956</v>
      </c>
      <c r="AD145" s="4">
        <f t="shared" si="162"/>
        <v>40.549013146862933</v>
      </c>
      <c r="AE145" s="4">
        <f t="shared" si="162"/>
        <v>40.494742465070495</v>
      </c>
      <c r="AF145" s="4">
        <f t="shared" si="162"/>
        <v>41.455892624064568</v>
      </c>
      <c r="AG145" s="4">
        <f t="shared" si="162"/>
        <v>42.088348852710737</v>
      </c>
      <c r="AI145" s="4">
        <f t="shared" si="163"/>
        <v>-0.69868954495088786</v>
      </c>
      <c r="AJ145" s="4">
        <f t="shared" si="163"/>
        <v>-0.78256329319135176</v>
      </c>
      <c r="AK145" s="4">
        <f t="shared" si="163"/>
        <v>-0.6975886083380729</v>
      </c>
      <c r="AL145" s="4">
        <f t="shared" si="163"/>
        <v>-0.2946031509859921</v>
      </c>
      <c r="AM145" s="4">
        <f t="shared" si="163"/>
        <v>0.51509835492255007</v>
      </c>
      <c r="AN145" s="4">
        <f t="shared" si="163"/>
        <v>-0.28722278122133815</v>
      </c>
      <c r="AO145" s="4">
        <f t="shared" si="163"/>
        <v>-0.2063196842023487</v>
      </c>
      <c r="AP145" s="4">
        <f t="shared" si="163"/>
        <v>-0.84636744164690469</v>
      </c>
      <c r="AQ145" s="4">
        <f t="shared" si="163"/>
        <v>-0.92028872828922914</v>
      </c>
      <c r="AR145" s="4">
        <f t="shared" si="163"/>
        <v>0.10943705220293509</v>
      </c>
      <c r="AS145" s="4">
        <f t="shared" si="163"/>
        <v>1.0193595815640464</v>
      </c>
      <c r="AT145" s="4">
        <f t="shared" si="163"/>
        <v>8.3986853137069772E-2</v>
      </c>
      <c r="AU145" s="4">
        <f t="shared" si="163"/>
        <v>-0.26174246507049759</v>
      </c>
      <c r="AV145" s="4">
        <f t="shared" si="163"/>
        <v>0.34410737593542962</v>
      </c>
      <c r="AW145" s="4">
        <f t="shared" si="163"/>
        <v>-1.6213488527107387</v>
      </c>
      <c r="AY145" s="2">
        <f t="shared" si="167"/>
        <v>38.511065635594093</v>
      </c>
      <c r="AZ145" s="2">
        <f t="shared" si="167"/>
        <v>39.47249324867866</v>
      </c>
      <c r="BA145" s="2">
        <f t="shared" si="167"/>
        <v>39.051069658863362</v>
      </c>
      <c r="BB145" s="2">
        <f t="shared" si="167"/>
        <v>39.193025416246314</v>
      </c>
      <c r="BC145" s="2">
        <f t="shared" si="167"/>
        <v>39.996514383018358</v>
      </c>
      <c r="BD145" s="2">
        <f t="shared" si="167"/>
        <v>40.886171157073512</v>
      </c>
      <c r="BE145" s="2">
        <f t="shared" si="167"/>
        <v>40.87165036726357</v>
      </c>
      <c r="BF145" s="2">
        <f t="shared" si="167"/>
        <v>40.219513950128025</v>
      </c>
      <c r="BG145" s="2">
        <f t="shared" si="167"/>
        <v>41.370266793698519</v>
      </c>
      <c r="BH145" s="2">
        <f t="shared" si="167"/>
        <v>39.959646320891871</v>
      </c>
      <c r="BI145" s="2">
        <f t="shared" si="167"/>
        <v>39.858412445926518</v>
      </c>
      <c r="BJ145" s="2">
        <f t="shared" si="167"/>
        <v>40.547446158456594</v>
      </c>
      <c r="BK145" s="2">
        <f t="shared" si="167"/>
        <v>40.49429014064782</v>
      </c>
      <c r="BL145" s="2">
        <f t="shared" si="167"/>
        <v>41.435976056271315</v>
      </c>
      <c r="BM145" s="2">
        <f t="shared" si="167"/>
        <v>41.63399472896333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>
        <f t="shared" si="168"/>
        <v>38.694000000000003</v>
      </c>
      <c r="CG145" s="2">
        <f t="shared" si="168"/>
        <v>38.354999999999997</v>
      </c>
      <c r="CH145" s="2">
        <f t="shared" si="168"/>
        <v>38.9</v>
      </c>
      <c r="CI145" s="2">
        <f t="shared" si="168"/>
        <v>40.517000000000003</v>
      </c>
      <c r="CJ145" s="2">
        <f t="shared" si="168"/>
        <v>40.6</v>
      </c>
      <c r="CK145" s="2">
        <f t="shared" si="168"/>
        <v>40.667000000000002</v>
      </c>
      <c r="CL145" s="2">
        <f t="shared" si="168"/>
        <v>39.383000000000003</v>
      </c>
      <c r="CM145" s="2">
        <f t="shared" si="168"/>
        <v>40.482999999999997</v>
      </c>
      <c r="CN145" s="2">
        <f t="shared" si="168"/>
        <v>40.082999999999998</v>
      </c>
      <c r="CO145" s="2">
        <f t="shared" si="168"/>
        <v>40.883000000000003</v>
      </c>
      <c r="CP145" s="2">
        <f t="shared" si="168"/>
        <v>40.633000000000003</v>
      </c>
      <c r="CQ145" s="2">
        <f t="shared" si="168"/>
        <v>40.232999999999997</v>
      </c>
      <c r="CR145" s="2">
        <f t="shared" si="168"/>
        <v>41.8</v>
      </c>
      <c r="CS145" s="2">
        <f t="shared" si="168"/>
        <v>40.466999999999999</v>
      </c>
      <c r="CU145" s="2" t="str">
        <f t="shared" si="110"/>
        <v/>
      </c>
      <c r="CV145" s="2">
        <f t="shared" si="111"/>
        <v>38.694000000000003</v>
      </c>
      <c r="CW145" s="2">
        <f t="shared" si="112"/>
        <v>38.354999999999997</v>
      </c>
      <c r="CX145" s="2">
        <f t="shared" si="113"/>
        <v>38.9</v>
      </c>
      <c r="CY145" s="2">
        <f t="shared" si="114"/>
        <v>40.517000000000003</v>
      </c>
      <c r="CZ145" s="2">
        <f t="shared" si="115"/>
        <v>40.6</v>
      </c>
      <c r="DA145" s="2">
        <f t="shared" si="116"/>
        <v>40.667000000000002</v>
      </c>
      <c r="DB145" s="2">
        <f t="shared" si="117"/>
        <v>39.383000000000003</v>
      </c>
      <c r="DC145" s="2">
        <f t="shared" si="118"/>
        <v>40.482999999999997</v>
      </c>
      <c r="DD145" s="2">
        <f t="shared" si="119"/>
        <v>40.082999999999998</v>
      </c>
      <c r="DE145" s="2">
        <f t="shared" si="120"/>
        <v>40.883000000000003</v>
      </c>
      <c r="DF145" s="2">
        <f t="shared" si="121"/>
        <v>40.633000000000003</v>
      </c>
      <c r="DG145" s="2">
        <f t="shared" si="122"/>
        <v>40.232999999999997</v>
      </c>
      <c r="DH145" s="2">
        <f t="shared" si="123"/>
        <v>41.8</v>
      </c>
      <c r="DI145" s="2">
        <f t="shared" si="124"/>
        <v>40.466999999999999</v>
      </c>
      <c r="DK145" s="2">
        <f t="shared" si="164"/>
        <v>73.860579545454556</v>
      </c>
      <c r="DL145" s="2">
        <f t="shared" si="164"/>
        <v>78.940741176470581</v>
      </c>
      <c r="DM145" s="2">
        <f t="shared" si="164"/>
        <v>74.86912247962249</v>
      </c>
      <c r="DN145" s="2">
        <f t="shared" si="164"/>
        <v>74.573963105963102</v>
      </c>
      <c r="DO145" s="2">
        <f t="shared" si="164"/>
        <v>76.452907282913174</v>
      </c>
      <c r="DP145" s="2">
        <f t="shared" si="164"/>
        <v>71.255928914628896</v>
      </c>
      <c r="DQ145" s="2">
        <f t="shared" si="164"/>
        <v>68.403127756327777</v>
      </c>
      <c r="DR145" s="2">
        <f t="shared" si="164"/>
        <v>68.532524369747904</v>
      </c>
      <c r="DS145" s="2">
        <f t="shared" si="164"/>
        <v>71.044725396825385</v>
      </c>
      <c r="DT145" s="2">
        <f t="shared" si="164"/>
        <v>68.947577777777767</v>
      </c>
      <c r="DU145" s="2">
        <f t="shared" si="164"/>
        <v>66.568041725936482</v>
      </c>
      <c r="DV145" s="2">
        <f t="shared" si="164"/>
        <v>69.673125396825398</v>
      </c>
      <c r="DW145" s="2">
        <f t="shared" si="164"/>
        <v>69.924556670956662</v>
      </c>
      <c r="DX145" s="2">
        <f t="shared" si="164"/>
        <v>72.716445658263311</v>
      </c>
      <c r="DY145" s="2">
        <f t="shared" si="164"/>
        <v>76.00364171122996</v>
      </c>
      <c r="EA145" s="2">
        <f t="shared" si="152"/>
        <v>38.411155332814886</v>
      </c>
      <c r="EB145" s="2">
        <f t="shared" si="152"/>
        <v>39.570361172517465</v>
      </c>
      <c r="EC145" s="2">
        <f t="shared" si="152"/>
        <v>38.979908481286238</v>
      </c>
      <c r="ED145" s="2">
        <f t="shared" si="152"/>
        <v>39.096804464514676</v>
      </c>
      <c r="EE145" s="2">
        <f t="shared" si="151"/>
        <v>39.990146645115793</v>
      </c>
      <c r="EF145" s="2">
        <f t="shared" si="151"/>
        <v>40.947815272643254</v>
      </c>
      <c r="EG145" s="2">
        <f t="shared" si="151"/>
        <v>40.968942409889095</v>
      </c>
      <c r="EH145" s="2">
        <f t="shared" si="151"/>
        <v>40.229235966660426</v>
      </c>
      <c r="EI145" s="2">
        <f t="shared" si="151"/>
        <v>41.556439481413108</v>
      </c>
      <c r="EJ145" s="2">
        <f t="shared" si="151"/>
        <v>40.025182172539488</v>
      </c>
      <c r="EK145" s="2">
        <f t="shared" si="151"/>
        <v>39.889965061991788</v>
      </c>
      <c r="EL145" s="2">
        <f t="shared" si="151"/>
        <v>40.649238370227792</v>
      </c>
      <c r="EM145" s="2">
        <f t="shared" si="135"/>
        <v>40.546629090009986</v>
      </c>
      <c r="EN145" s="2">
        <f t="shared" si="135"/>
        <v>41.520672661662061</v>
      </c>
      <c r="EO145" s="2">
        <f t="shared" si="135"/>
        <v>41.726905789593403</v>
      </c>
      <c r="EQ145" s="2">
        <f t="shared" si="165"/>
        <v>38.653492898100261</v>
      </c>
      <c r="ER145" s="2">
        <f t="shared" si="165"/>
        <v>39.113377936323062</v>
      </c>
      <c r="ES145" s="2">
        <f t="shared" si="165"/>
        <v>39.191711673834554</v>
      </c>
      <c r="ET145" s="2">
        <f t="shared" si="165"/>
        <v>39.410891494176084</v>
      </c>
      <c r="EU145" s="2">
        <f t="shared" si="165"/>
        <v>39.947151647627493</v>
      </c>
      <c r="EV145" s="2">
        <f t="shared" si="165"/>
        <v>40.635067130997541</v>
      </c>
      <c r="EW145" s="2">
        <f t="shared" si="165"/>
        <v>40.524670629567765</v>
      </c>
      <c r="EX145" s="2">
        <f t="shared" si="165"/>
        <v>40.136202930359701</v>
      </c>
      <c r="EY145" s="2">
        <f t="shared" si="165"/>
        <v>40.86417908676566</v>
      </c>
      <c r="EZ145" s="2">
        <f t="shared" si="165"/>
        <v>39.724896210633659</v>
      </c>
      <c r="FA145" s="2">
        <f t="shared" si="165"/>
        <v>39.710510879541118</v>
      </c>
      <c r="FB145" s="2">
        <f t="shared" si="165"/>
        <v>40.159604454886214</v>
      </c>
      <c r="FC145" s="2">
        <f t="shared" si="165"/>
        <v>40.235608018889593</v>
      </c>
      <c r="FD145" s="2">
        <f t="shared" si="165"/>
        <v>40.957144462857983</v>
      </c>
      <c r="FE145" s="2">
        <f t="shared" si="165"/>
        <v>40.924450239503436</v>
      </c>
      <c r="FG145" s="2">
        <f t="shared" si="166"/>
        <v>0.99957796111155439</v>
      </c>
      <c r="FH145" s="2">
        <f t="shared" si="166"/>
        <v>0.99951719102906722</v>
      </c>
      <c r="FI145" s="2">
        <f t="shared" si="166"/>
        <v>0.99947389793064001</v>
      </c>
      <c r="FJ145" s="2">
        <f t="shared" si="166"/>
        <v>0.99947425101506215</v>
      </c>
      <c r="FK145" s="2">
        <f t="shared" si="166"/>
        <v>0.99952286315120265</v>
      </c>
      <c r="FL145" s="2">
        <f t="shared" si="166"/>
        <v>0.99946719666672845</v>
      </c>
      <c r="FM145" s="2">
        <f t="shared" si="166"/>
        <v>0.99945975704800105</v>
      </c>
      <c r="FN145" s="2">
        <f t="shared" si="166"/>
        <v>0.99942597476017492</v>
      </c>
      <c r="FO145" s="2">
        <f t="shared" si="166"/>
        <v>0.9994339324790682</v>
      </c>
      <c r="FP145" s="2">
        <f t="shared" si="166"/>
        <v>0.99944953945265413</v>
      </c>
      <c r="FQ145" s="2">
        <f t="shared" si="166"/>
        <v>0.99943249087086716</v>
      </c>
      <c r="FR145" s="2">
        <f t="shared" si="166"/>
        <v>0.99945557069532009</v>
      </c>
      <c r="FS145" s="2">
        <f t="shared" si="166"/>
        <v>0.99948127136084475</v>
      </c>
      <c r="FT145" s="2">
        <f t="shared" si="166"/>
        <v>0.99951824602200667</v>
      </c>
      <c r="FU145" s="2">
        <f t="shared" si="166"/>
        <v>0.99937476923541391</v>
      </c>
      <c r="FW145" s="2">
        <f t="shared" si="169"/>
        <v>0.35054106072426239</v>
      </c>
      <c r="FX145" s="2">
        <f t="shared" si="169"/>
        <v>0.2557562011837628</v>
      </c>
      <c r="FY145" s="2">
        <f t="shared" si="169"/>
        <v>0.24683191596826118</v>
      </c>
      <c r="FZ145" s="2">
        <f t="shared" si="169"/>
        <v>0.24696617262749657</v>
      </c>
      <c r="GA145" s="2">
        <f t="shared" si="169"/>
        <v>0.25654121295406723</v>
      </c>
      <c r="GB145" s="2">
        <f t="shared" si="169"/>
        <v>0.2487381032354449</v>
      </c>
      <c r="GC145" s="2">
        <f t="shared" si="169"/>
        <v>0.25235266534751388</v>
      </c>
      <c r="GD145" s="2">
        <f t="shared" si="169"/>
        <v>0.27913544992639666</v>
      </c>
      <c r="GE145" s="2">
        <f t="shared" si="169"/>
        <v>0.29304731310328674</v>
      </c>
      <c r="GF145" s="2">
        <f t="shared" si="169"/>
        <v>0.27126306153658031</v>
      </c>
      <c r="GG145" s="2">
        <f t="shared" si="169"/>
        <v>0.26019269922892047</v>
      </c>
      <c r="GH145" s="2">
        <f t="shared" si="169"/>
        <v>0.24016650546390694</v>
      </c>
      <c r="GI145" s="2">
        <f t="shared" si="169"/>
        <v>0.21727827479338666</v>
      </c>
      <c r="GJ145" s="2">
        <f t="shared" si="169"/>
        <v>0.1769659323882482</v>
      </c>
      <c r="GK145" s="2">
        <f t="shared" si="169"/>
        <v>0.14249004873236329</v>
      </c>
      <c r="GM145" s="86">
        <f t="shared" si="170"/>
        <v>1.2025441996558008E-171</v>
      </c>
      <c r="GN145" s="86">
        <f t="shared" si="170"/>
        <v>4.7760223678110714E-177</v>
      </c>
      <c r="GO145" s="86">
        <f t="shared" si="170"/>
        <v>6.3855501934427929E-239</v>
      </c>
      <c r="GP145" s="86">
        <f t="shared" si="170"/>
        <v>7.1030517867891696E-308</v>
      </c>
      <c r="GQ145" s="86">
        <f t="shared" si="170"/>
        <v>0</v>
      </c>
      <c r="GR145" s="86">
        <f t="shared" si="170"/>
        <v>0</v>
      </c>
      <c r="GS145" s="86">
        <f t="shared" si="170"/>
        <v>0</v>
      </c>
      <c r="GT145" s="86">
        <f t="shared" si="170"/>
        <v>0</v>
      </c>
      <c r="GU145" s="86">
        <f t="shared" si="170"/>
        <v>0</v>
      </c>
      <c r="GV145" s="86">
        <f t="shared" si="170"/>
        <v>2.668224224715466E-287</v>
      </c>
      <c r="GW145" s="86">
        <f t="shared" si="170"/>
        <v>1.409231102600973E-299</v>
      </c>
      <c r="GX145" s="86">
        <f t="shared" si="170"/>
        <v>3.7214411240057344E-285</v>
      </c>
      <c r="GY145" s="86">
        <f t="shared" si="170"/>
        <v>2.2921335868601868E-263</v>
      </c>
      <c r="GZ145" s="86">
        <f t="shared" si="170"/>
        <v>2.4827429158623407E-232</v>
      </c>
      <c r="HA145" s="86">
        <f t="shared" si="170"/>
        <v>8.1373197639955291E-272</v>
      </c>
      <c r="HC145" s="86">
        <f t="shared" si="153"/>
        <v>3.9276809463882853E-95</v>
      </c>
      <c r="HD145" s="86">
        <f t="shared" si="153"/>
        <v>2.9228159951489993E-97</v>
      </c>
      <c r="HE145" s="86">
        <f t="shared" si="153"/>
        <v>6.3497755911768495E-130</v>
      </c>
      <c r="HF145" s="86">
        <f t="shared" si="153"/>
        <v>5.5157175377893465E-166</v>
      </c>
      <c r="HG145" s="86">
        <f t="shared" si="153"/>
        <v>1.1748819659142502E-212</v>
      </c>
      <c r="HH145" s="86">
        <f t="shared" si="153"/>
        <v>1.753870801328301E-270</v>
      </c>
      <c r="HI145" s="86">
        <f t="shared" si="153"/>
        <v>4.4031690938245334E-268</v>
      </c>
      <c r="HJ145" s="86">
        <f t="shared" si="153"/>
        <v>9.0355190740305167E-254</v>
      </c>
      <c r="HK145" s="86">
        <f t="shared" si="153"/>
        <v>8.1472761968169489E-206</v>
      </c>
      <c r="HL145" s="86">
        <f t="shared" si="161"/>
        <v>4.2617931003317281E-168</v>
      </c>
      <c r="HM145" s="86">
        <f t="shared" si="161"/>
        <v>7.124930096052669E-186</v>
      </c>
      <c r="HN145" s="86">
        <f t="shared" si="161"/>
        <v>4.3615273563137003E-172</v>
      </c>
      <c r="HO145" s="86">
        <f t="shared" si="161"/>
        <v>2.9662490867837438E-148</v>
      </c>
      <c r="HP145" s="86">
        <f t="shared" si="161"/>
        <v>1.2260100316489133E-116</v>
      </c>
      <c r="HQ145" s="86">
        <f t="shared" si="161"/>
        <v>2.0196927015917676E-159</v>
      </c>
      <c r="HS145" s="86">
        <f t="shared" si="171"/>
        <v>4.8161467240431447E-10</v>
      </c>
      <c r="HT145" s="86">
        <f t="shared" si="171"/>
        <v>1.5351259983025929E-8</v>
      </c>
      <c r="HU145" s="86">
        <f t="shared" si="171"/>
        <v>2.2800799314219662E-9</v>
      </c>
      <c r="HV145" s="86">
        <f t="shared" si="171"/>
        <v>5.1341207496053028E-9</v>
      </c>
      <c r="HW145" s="86">
        <f t="shared" si="171"/>
        <v>1.5341843676924757E-9</v>
      </c>
      <c r="HX145" s="86">
        <f t="shared" si="171"/>
        <v>4.2926056555188313E-10</v>
      </c>
      <c r="HY145" s="86">
        <f t="shared" si="171"/>
        <v>2.7470450832712117E-10</v>
      </c>
      <c r="HZ145" s="86">
        <f t="shared" si="171"/>
        <v>5.0222818150962054E-13</v>
      </c>
      <c r="IA145" s="86">
        <f t="shared" si="171"/>
        <v>9.1413100502061166E-14</v>
      </c>
      <c r="IB145" s="86">
        <f t="shared" si="171"/>
        <v>3.84389427295272E-11</v>
      </c>
      <c r="IC145" s="86">
        <f t="shared" si="171"/>
        <v>1.6762424721419916E-10</v>
      </c>
      <c r="ID145" s="86">
        <f t="shared" si="171"/>
        <v>5.1434947120944069E-9</v>
      </c>
      <c r="IE145" s="86">
        <f t="shared" si="171"/>
        <v>5.7117721077800659E-7</v>
      </c>
      <c r="IF145" s="86">
        <f t="shared" si="171"/>
        <v>1.0519001238808635E-5</v>
      </c>
      <c r="IG145" s="86">
        <f t="shared" si="171"/>
        <v>4.6484612724363136E-4</v>
      </c>
      <c r="II145" s="86">
        <f t="shared" si="172"/>
        <v>3.1059763055787979E-2</v>
      </c>
      <c r="IJ145" s="86">
        <f t="shared" si="172"/>
        <v>1.2928040491402924E-4</v>
      </c>
      <c r="IK145" s="86">
        <f t="shared" si="172"/>
        <v>1.8218564748476676E-5</v>
      </c>
      <c r="IL145" s="86">
        <f t="shared" si="172"/>
        <v>1.2864316182362641E-5</v>
      </c>
      <c r="IM145" s="86">
        <f t="shared" si="172"/>
        <v>4.0482360466555608E-5</v>
      </c>
      <c r="IN145" s="86">
        <f t="shared" si="172"/>
        <v>6.0934682540488505E-6</v>
      </c>
      <c r="IO145" s="86">
        <f t="shared" si="172"/>
        <v>8.3910051865630979E-6</v>
      </c>
      <c r="IP145" s="86">
        <f t="shared" si="172"/>
        <v>4.7788902115742937E-5</v>
      </c>
      <c r="IQ145" s="86">
        <f t="shared" si="172"/>
        <v>1.6525615527390508E-4</v>
      </c>
      <c r="IR145" s="86">
        <f t="shared" si="172"/>
        <v>5.5594344806365761E-5</v>
      </c>
      <c r="IS145" s="86">
        <f t="shared" si="172"/>
        <v>1.8410335802603363E-5</v>
      </c>
      <c r="IT145" s="86">
        <f t="shared" si="172"/>
        <v>4.7381002410920419E-6</v>
      </c>
      <c r="IU145" s="86">
        <f t="shared" si="172"/>
        <v>1.1936598633305884E-6</v>
      </c>
      <c r="IV145" s="86">
        <f t="shared" si="172"/>
        <v>5.7795078333511462E-5</v>
      </c>
      <c r="IW145" s="86">
        <f t="shared" si="172"/>
        <v>9.8273822468523714E-4</v>
      </c>
      <c r="IY145" s="86">
        <f t="shared" si="173"/>
        <v>3.1059763537402651E-2</v>
      </c>
      <c r="IZ145" s="86">
        <f t="shared" si="173"/>
        <v>1.2929575617401227E-4</v>
      </c>
      <c r="JA145" s="86">
        <f t="shared" si="173"/>
        <v>1.8220844828408099E-5</v>
      </c>
      <c r="JB145" s="86">
        <f t="shared" si="173"/>
        <v>1.2869450303112247E-5</v>
      </c>
      <c r="JC145" s="86">
        <f t="shared" si="173"/>
        <v>4.0483894650923303E-5</v>
      </c>
      <c r="JD145" s="86">
        <f t="shared" si="173"/>
        <v>6.0938975146144024E-6</v>
      </c>
      <c r="JE145" s="86">
        <f t="shared" si="173"/>
        <v>8.3912798910714248E-6</v>
      </c>
      <c r="JF145" s="86">
        <f t="shared" si="173"/>
        <v>4.7788902617971119E-5</v>
      </c>
      <c r="JG145" s="86">
        <f t="shared" si="173"/>
        <v>1.6525615536531818E-4</v>
      </c>
      <c r="JH145" s="86">
        <f t="shared" si="173"/>
        <v>5.5594383245308491E-5</v>
      </c>
      <c r="JI145" s="86">
        <f t="shared" si="173"/>
        <v>1.8410503426850579E-5</v>
      </c>
      <c r="JJ145" s="86">
        <f t="shared" si="173"/>
        <v>4.7432437358041363E-6</v>
      </c>
      <c r="JK145" s="86">
        <f t="shared" si="173"/>
        <v>1.764837074108595E-6</v>
      </c>
      <c r="JL145" s="86">
        <f t="shared" si="173"/>
        <v>6.8314079572320098E-5</v>
      </c>
      <c r="JM145" s="86">
        <f t="shared" si="173"/>
        <v>1.4475843519288684E-3</v>
      </c>
    </row>
    <row r="146" spans="2:273" x14ac:dyDescent="0.25">
      <c r="B146" s="2">
        <v>119</v>
      </c>
      <c r="C146" s="37">
        <v>37.902999999999999</v>
      </c>
      <c r="D146" s="37">
        <v>39.548000000000002</v>
      </c>
      <c r="E146" s="37">
        <v>38.531999999999996</v>
      </c>
      <c r="F146" s="37">
        <v>38.767000000000003</v>
      </c>
      <c r="G146" s="37">
        <v>39.633000000000003</v>
      </c>
      <c r="H146" s="37">
        <v>40.716999999999999</v>
      </c>
      <c r="I146" s="37">
        <v>39.466999999999999</v>
      </c>
      <c r="J146" s="37">
        <v>39.466999999999999</v>
      </c>
      <c r="K146" s="37">
        <v>41.7</v>
      </c>
      <c r="L146" s="37">
        <v>39.582999999999998</v>
      </c>
      <c r="M146" s="37">
        <v>39.017000000000003</v>
      </c>
      <c r="N146" s="37">
        <v>39.017000000000003</v>
      </c>
      <c r="O146" s="37">
        <v>39.383000000000003</v>
      </c>
      <c r="P146" s="37">
        <v>39.633000000000003</v>
      </c>
      <c r="Q146" s="37">
        <v>41.133000000000003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38.531496412040973</v>
      </c>
      <c r="T146" s="4">
        <f t="shared" si="174"/>
        <v>39.349239509535096</v>
      </c>
      <c r="U146" s="4">
        <f t="shared" si="174"/>
        <v>38.93547807342955</v>
      </c>
      <c r="V146" s="4">
        <f t="shared" si="174"/>
        <v>39.053489217749672</v>
      </c>
      <c r="W146" s="4">
        <f t="shared" si="174"/>
        <v>39.883546344153359</v>
      </c>
      <c r="X146" s="4">
        <f t="shared" si="174"/>
        <v>40.753491534561178</v>
      </c>
      <c r="Y146" s="4">
        <f t="shared" si="174"/>
        <v>40.737323354039447</v>
      </c>
      <c r="Z146" s="4">
        <f t="shared" si="174"/>
        <v>40.106839703011204</v>
      </c>
      <c r="AA146" s="4">
        <f t="shared" si="174"/>
        <v>41.372951706374742</v>
      </c>
      <c r="AB146" s="4">
        <f t="shared" si="174"/>
        <v>39.857725791744507</v>
      </c>
      <c r="AC146" s="4">
        <f t="shared" si="174"/>
        <v>39.73291963168834</v>
      </c>
      <c r="AD146" s="4">
        <f t="shared" si="174"/>
        <v>40.396981284351192</v>
      </c>
      <c r="AE146" s="4">
        <f t="shared" si="174"/>
        <v>40.334579536307189</v>
      </c>
      <c r="AF146" s="4">
        <f t="shared" si="174"/>
        <v>41.335681818917102</v>
      </c>
      <c r="AG146" s="4">
        <f t="shared" si="174"/>
        <v>42.220574726552037</v>
      </c>
      <c r="AI146" s="4">
        <f t="shared" ref="AI146:AW162" si="175">IF(OR($B146 &lt; C$230, $B146 &gt; C$233), 0, C146-S146)</f>
        <v>-0.62849641204097395</v>
      </c>
      <c r="AJ146" s="4">
        <f t="shared" si="175"/>
        <v>0.19876049046490607</v>
      </c>
      <c r="AK146" s="4">
        <f t="shared" si="175"/>
        <v>-0.40347807342955377</v>
      </c>
      <c r="AL146" s="4">
        <f t="shared" si="175"/>
        <v>-0.28648921774966851</v>
      </c>
      <c r="AM146" s="4">
        <f t="shared" si="175"/>
        <v>-0.25054634415335642</v>
      </c>
      <c r="AN146" s="4">
        <f t="shared" si="175"/>
        <v>-3.6491534561179151E-2</v>
      </c>
      <c r="AO146" s="4">
        <f t="shared" si="175"/>
        <v>-1.2703233540394478</v>
      </c>
      <c r="AP146" s="4">
        <f t="shared" si="175"/>
        <v>-0.63983970301120507</v>
      </c>
      <c r="AQ146" s="4">
        <f t="shared" si="175"/>
        <v>0.32704829362526056</v>
      </c>
      <c r="AR146" s="4">
        <f t="shared" si="175"/>
        <v>-0.27472579174450829</v>
      </c>
      <c r="AS146" s="4">
        <f t="shared" si="175"/>
        <v>-0.71591963168833672</v>
      </c>
      <c r="AT146" s="4">
        <f t="shared" si="175"/>
        <v>-1.3799812843511887</v>
      </c>
      <c r="AU146" s="4">
        <f t="shared" si="175"/>
        <v>-0.95157953630718595</v>
      </c>
      <c r="AV146" s="4">
        <f t="shared" si="175"/>
        <v>-1.7026818189170996</v>
      </c>
      <c r="AW146" s="4">
        <f t="shared" si="175"/>
        <v>-1.0875747265520346</v>
      </c>
      <c r="AY146" s="2">
        <f t="shared" si="167"/>
        <v>38.397748565956704</v>
      </c>
      <c r="AZ146" s="2">
        <f t="shared" si="167"/>
        <v>39.33567857594187</v>
      </c>
      <c r="BA146" s="2">
        <f t="shared" si="167"/>
        <v>38.928994838718047</v>
      </c>
      <c r="BB146" s="2">
        <f t="shared" si="167"/>
        <v>39.046383204676012</v>
      </c>
      <c r="BC146" s="2">
        <f t="shared" si="167"/>
        <v>39.86188114554205</v>
      </c>
      <c r="BD146" s="2">
        <f t="shared" si="167"/>
        <v>40.748113974633853</v>
      </c>
      <c r="BE146" s="2">
        <f t="shared" si="167"/>
        <v>40.728975286047856</v>
      </c>
      <c r="BF146" s="2">
        <f t="shared" si="167"/>
        <v>40.061666166776931</v>
      </c>
      <c r="BG146" s="2">
        <f t="shared" si="167"/>
        <v>41.239177358092263</v>
      </c>
      <c r="BH146" s="2">
        <f t="shared" si="167"/>
        <v>39.79903466181608</v>
      </c>
      <c r="BI146" s="2">
        <f t="shared" si="167"/>
        <v>39.708459989213281</v>
      </c>
      <c r="BJ146" s="2">
        <f t="shared" si="167"/>
        <v>40.389172963520515</v>
      </c>
      <c r="BK146" s="2">
        <f t="shared" si="167"/>
        <v>40.332267004243263</v>
      </c>
      <c r="BL146" s="2">
        <f t="shared" si="167"/>
        <v>41.284975483206004</v>
      </c>
      <c r="BM146" s="2">
        <f t="shared" si="167"/>
        <v>41.475228545265288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>
        <f t="shared" si="168"/>
        <v>39.548000000000002</v>
      </c>
      <c r="CG146" s="2">
        <f t="shared" si="168"/>
        <v>38.531999999999996</v>
      </c>
      <c r="CH146" s="2">
        <f t="shared" si="168"/>
        <v>38.767000000000003</v>
      </c>
      <c r="CI146" s="2">
        <f t="shared" si="168"/>
        <v>39.633000000000003</v>
      </c>
      <c r="CJ146" s="2">
        <f t="shared" si="168"/>
        <v>40.716999999999999</v>
      </c>
      <c r="CK146" s="2">
        <f t="shared" si="168"/>
        <v>39.466999999999999</v>
      </c>
      <c r="CL146" s="2">
        <f t="shared" si="168"/>
        <v>39.466999999999999</v>
      </c>
      <c r="CM146" s="2">
        <f t="shared" si="168"/>
        <v>41.7</v>
      </c>
      <c r="CN146" s="2">
        <f t="shared" si="168"/>
        <v>39.582999999999998</v>
      </c>
      <c r="CO146" s="2">
        <f t="shared" si="168"/>
        <v>39.017000000000003</v>
      </c>
      <c r="CP146" s="2">
        <f t="shared" si="168"/>
        <v>39.017000000000003</v>
      </c>
      <c r="CQ146" s="2">
        <f t="shared" si="168"/>
        <v>39.383000000000003</v>
      </c>
      <c r="CR146" s="2">
        <f t="shared" si="168"/>
        <v>39.633000000000003</v>
      </c>
      <c r="CS146" s="2">
        <f t="shared" si="168"/>
        <v>41.133000000000003</v>
      </c>
      <c r="CU146" s="2" t="str">
        <f t="shared" si="110"/>
        <v/>
      </c>
      <c r="CV146" s="2">
        <f t="shared" si="111"/>
        <v>39.548000000000002</v>
      </c>
      <c r="CW146" s="2">
        <f t="shared" si="112"/>
        <v>38.531999999999996</v>
      </c>
      <c r="CX146" s="2">
        <f t="shared" si="113"/>
        <v>38.767000000000003</v>
      </c>
      <c r="CY146" s="2">
        <f t="shared" si="114"/>
        <v>39.633000000000003</v>
      </c>
      <c r="CZ146" s="2">
        <f t="shared" si="115"/>
        <v>40.716999999999999</v>
      </c>
      <c r="DA146" s="2">
        <f t="shared" si="116"/>
        <v>39.466999999999999</v>
      </c>
      <c r="DB146" s="2">
        <f t="shared" si="117"/>
        <v>39.466999999999999</v>
      </c>
      <c r="DC146" s="2">
        <f t="shared" si="118"/>
        <v>41.7</v>
      </c>
      <c r="DD146" s="2">
        <f t="shared" si="119"/>
        <v>39.582999999999998</v>
      </c>
      <c r="DE146" s="2">
        <f t="shared" si="120"/>
        <v>39.017000000000003</v>
      </c>
      <c r="DF146" s="2">
        <f t="shared" si="121"/>
        <v>39.017000000000003</v>
      </c>
      <c r="DG146" s="2">
        <f t="shared" si="122"/>
        <v>39.383000000000003</v>
      </c>
      <c r="DH146" s="2">
        <f t="shared" si="123"/>
        <v>39.633000000000003</v>
      </c>
      <c r="DI146" s="2">
        <f t="shared" si="124"/>
        <v>41.133000000000003</v>
      </c>
      <c r="DK146" s="2">
        <f t="shared" ref="DK146:DY162" si="176">BO$228*$B146+BO$229</f>
        <v>74.069561163101611</v>
      </c>
      <c r="DL146" s="2">
        <f t="shared" si="176"/>
        <v>79.171371428571433</v>
      </c>
      <c r="DM146" s="2">
        <f t="shared" si="176"/>
        <v>75.066321321321325</v>
      </c>
      <c r="DN146" s="2">
        <f t="shared" si="176"/>
        <v>74.760962462462459</v>
      </c>
      <c r="DO146" s="2">
        <f t="shared" si="176"/>
        <v>76.651771428571436</v>
      </c>
      <c r="DP146" s="2">
        <f t="shared" si="176"/>
        <v>71.390532132132122</v>
      </c>
      <c r="DQ146" s="2">
        <f t="shared" si="176"/>
        <v>68.508586186186207</v>
      </c>
      <c r="DR146" s="2">
        <f t="shared" si="176"/>
        <v>68.649711484593837</v>
      </c>
      <c r="DS146" s="2">
        <f t="shared" si="176"/>
        <v>71.179401587301584</v>
      </c>
      <c r="DT146" s="2">
        <f t="shared" si="176"/>
        <v>69.070844444444432</v>
      </c>
      <c r="DU146" s="2">
        <f t="shared" si="176"/>
        <v>66.677249170222865</v>
      </c>
      <c r="DV146" s="2">
        <f t="shared" si="176"/>
        <v>69.802511111111116</v>
      </c>
      <c r="DW146" s="2">
        <f t="shared" si="176"/>
        <v>70.051284984984974</v>
      </c>
      <c r="DX146" s="2">
        <f t="shared" si="176"/>
        <v>72.882285714285715</v>
      </c>
      <c r="DY146" s="2">
        <f t="shared" si="176"/>
        <v>76.248696256684511</v>
      </c>
      <c r="EA146" s="2">
        <f t="shared" si="152"/>
        <v>38.290656441717786</v>
      </c>
      <c r="EB146" s="2">
        <f t="shared" si="152"/>
        <v>39.448682332655409</v>
      </c>
      <c r="EC146" s="2">
        <f t="shared" si="152"/>
        <v>38.853427881799277</v>
      </c>
      <c r="ED146" s="2">
        <f t="shared" si="152"/>
        <v>38.942621581095359</v>
      </c>
      <c r="EE146" s="2">
        <f t="shared" si="151"/>
        <v>39.858048635976516</v>
      </c>
      <c r="EF146" s="2">
        <f t="shared" si="151"/>
        <v>40.819740411275419</v>
      </c>
      <c r="EG146" s="2">
        <f t="shared" si="151"/>
        <v>40.83996609288355</v>
      </c>
      <c r="EH146" s="2">
        <f t="shared" si="151"/>
        <v>40.075417792840184</v>
      </c>
      <c r="EI146" s="2">
        <f t="shared" si="151"/>
        <v>41.448392166652681</v>
      </c>
      <c r="EJ146" s="2">
        <f t="shared" si="151"/>
        <v>39.874810400972052</v>
      </c>
      <c r="EK146" s="2">
        <f t="shared" si="151"/>
        <v>39.746432643848763</v>
      </c>
      <c r="EL146" s="2">
        <f t="shared" si="151"/>
        <v>40.505709015078608</v>
      </c>
      <c r="EM146" s="2">
        <f t="shared" si="135"/>
        <v>40.393729365653535</v>
      </c>
      <c r="EN146" s="2">
        <f t="shared" si="135"/>
        <v>41.382765389174239</v>
      </c>
      <c r="EO146" s="2">
        <f t="shared" si="135"/>
        <v>41.582073953147521</v>
      </c>
      <c r="EQ146" s="2">
        <f t="shared" ref="EQ146:FE162" si="177">CU$228*$B146+CU$229</f>
        <v>38.541660858334502</v>
      </c>
      <c r="ER146" s="2">
        <f t="shared" si="177"/>
        <v>38.971861337604366</v>
      </c>
      <c r="ES146" s="2">
        <f t="shared" si="177"/>
        <v>39.073555305248014</v>
      </c>
      <c r="ET146" s="2">
        <f t="shared" si="177"/>
        <v>39.269991227922112</v>
      </c>
      <c r="EU146" s="2">
        <f t="shared" si="177"/>
        <v>39.813679991731824</v>
      </c>
      <c r="EV146" s="2">
        <f t="shared" si="177"/>
        <v>40.495039681096628</v>
      </c>
      <c r="EW146" s="2">
        <f t="shared" si="177"/>
        <v>40.378605332148169</v>
      </c>
      <c r="EX146" s="2">
        <f t="shared" si="177"/>
        <v>39.979083216580889</v>
      </c>
      <c r="EY146" s="2">
        <f t="shared" si="177"/>
        <v>40.729751738043724</v>
      </c>
      <c r="EZ146" s="2">
        <f t="shared" si="177"/>
        <v>39.562807259699454</v>
      </c>
      <c r="FA146" s="2">
        <f t="shared" si="177"/>
        <v>39.55990612810708</v>
      </c>
      <c r="FB146" s="2">
        <f t="shared" si="177"/>
        <v>39.996397773453623</v>
      </c>
      <c r="FC146" s="2">
        <f t="shared" si="177"/>
        <v>40.070207559370061</v>
      </c>
      <c r="FD146" s="2">
        <f t="shared" si="177"/>
        <v>40.797645849687463</v>
      </c>
      <c r="FE146" s="2">
        <f t="shared" si="177"/>
        <v>40.760537463884603</v>
      </c>
      <c r="FG146" s="2">
        <f t="shared" ref="FG146:FU162" si="178">POWER(10,($B146-C$231)/C$229)/(1+POWER(10,($B146-C$231)/C$229))</f>
        <v>0.99961508166522428</v>
      </c>
      <c r="FH146" s="2">
        <f t="shared" si="178"/>
        <v>0.99955965427842342</v>
      </c>
      <c r="FI146" s="2">
        <f t="shared" si="178"/>
        <v>0.99952016699805246</v>
      </c>
      <c r="FJ146" s="2">
        <f t="shared" si="178"/>
        <v>0.99952048904467794</v>
      </c>
      <c r="FK146" s="2">
        <f t="shared" si="178"/>
        <v>0.99956482775226041</v>
      </c>
      <c r="FL146" s="2">
        <f t="shared" si="178"/>
        <v>0.99951405480325439</v>
      </c>
      <c r="FM146" s="2">
        <f t="shared" si="178"/>
        <v>0.99950726914967214</v>
      </c>
      <c r="FN146" s="2">
        <f t="shared" si="178"/>
        <v>0.99947645631607185</v>
      </c>
      <c r="FO146" s="2">
        <f t="shared" si="178"/>
        <v>0.99948371457005836</v>
      </c>
      <c r="FP146" s="2">
        <f t="shared" si="178"/>
        <v>0.99949794969759653</v>
      </c>
      <c r="FQ146" s="2">
        <f t="shared" si="178"/>
        <v>0.99948239967660535</v>
      </c>
      <c r="FR146" s="2">
        <f t="shared" si="178"/>
        <v>0.99950345078623615</v>
      </c>
      <c r="FS146" s="2">
        <f t="shared" si="178"/>
        <v>0.99952689226458746</v>
      </c>
      <c r="FT146" s="2">
        <f t="shared" si="178"/>
        <v>0.99956061652508477</v>
      </c>
      <c r="FU146" s="2">
        <f t="shared" si="178"/>
        <v>0.99942975139420986</v>
      </c>
      <c r="FW146" s="2">
        <f t="shared" si="169"/>
        <v>0.37178695527086048</v>
      </c>
      <c r="FX146" s="2">
        <f t="shared" si="169"/>
        <v>0.27367811875077397</v>
      </c>
      <c r="FY146" s="2">
        <f t="shared" si="169"/>
        <v>0.26435059584491349</v>
      </c>
      <c r="FZ146" s="2">
        <f t="shared" si="169"/>
        <v>0.26449103502988713</v>
      </c>
      <c r="GA146" s="2">
        <f t="shared" si="169"/>
        <v>0.27449785072676242</v>
      </c>
      <c r="GB146" s="2">
        <f t="shared" si="169"/>
        <v>0.26634423024367332</v>
      </c>
      <c r="GC146" s="2">
        <f t="shared" si="169"/>
        <v>0.27012264619778359</v>
      </c>
      <c r="GD146" s="2">
        <f t="shared" si="169"/>
        <v>0.29803958415719506</v>
      </c>
      <c r="GE146" s="2">
        <f t="shared" si="169"/>
        <v>0.31248519649310164</v>
      </c>
      <c r="GF146" s="2">
        <f t="shared" si="169"/>
        <v>0.28984841789610599</v>
      </c>
      <c r="GG146" s="2">
        <f t="shared" si="169"/>
        <v>0.27830924612725527</v>
      </c>
      <c r="GH146" s="2">
        <f t="shared" si="169"/>
        <v>0.25737377244304349</v>
      </c>
      <c r="GI146" s="2">
        <f t="shared" si="169"/>
        <v>0.23334927946419814</v>
      </c>
      <c r="GJ146" s="2">
        <f t="shared" si="169"/>
        <v>0.19078199775170462</v>
      </c>
      <c r="GK146" s="2">
        <f t="shared" si="169"/>
        <v>0.15411853590565636</v>
      </c>
      <c r="GM146" s="86">
        <f t="shared" si="170"/>
        <v>4.7948956081126048E-177</v>
      </c>
      <c r="GN146" s="86">
        <f t="shared" si="170"/>
        <v>1.2731171502653098E-182</v>
      </c>
      <c r="GO146" s="86">
        <f t="shared" si="170"/>
        <v>1.9994121831886101E-246</v>
      </c>
      <c r="GP146" s="86">
        <f t="shared" si="170"/>
        <v>0</v>
      </c>
      <c r="GQ146" s="86">
        <f t="shared" si="170"/>
        <v>0</v>
      </c>
      <c r="GR146" s="86">
        <f t="shared" si="170"/>
        <v>0</v>
      </c>
      <c r="GS146" s="86">
        <f t="shared" si="170"/>
        <v>0</v>
      </c>
      <c r="GT146" s="86">
        <f t="shared" si="170"/>
        <v>0</v>
      </c>
      <c r="GU146" s="86">
        <f t="shared" si="170"/>
        <v>0</v>
      </c>
      <c r="GV146" s="86">
        <f t="shared" si="170"/>
        <v>2.9778620796168407E-296</v>
      </c>
      <c r="GW146" s="86">
        <f t="shared" si="170"/>
        <v>0</v>
      </c>
      <c r="GX146" s="86">
        <f t="shared" si="170"/>
        <v>5.1057418772789123E-294</v>
      </c>
      <c r="GY146" s="86">
        <f t="shared" si="170"/>
        <v>1.3354570618393093E-271</v>
      </c>
      <c r="GZ146" s="86">
        <f t="shared" si="170"/>
        <v>1.4284043041230861E-239</v>
      </c>
      <c r="HA146" s="86">
        <f t="shared" si="170"/>
        <v>3.0244997844652791E-280</v>
      </c>
      <c r="HC146" s="86">
        <f t="shared" si="153"/>
        <v>1.9433286929540186E-99</v>
      </c>
      <c r="HD146" s="86">
        <f t="shared" si="153"/>
        <v>1.210904108524004E-101</v>
      </c>
      <c r="HE146" s="86">
        <f t="shared" si="153"/>
        <v>9.9449654180483753E-136</v>
      </c>
      <c r="HF146" s="86">
        <f t="shared" si="153"/>
        <v>2.0842572164384579E-173</v>
      </c>
      <c r="HG146" s="86">
        <f t="shared" si="153"/>
        <v>4.8778883731239326E-222</v>
      </c>
      <c r="HH146" s="86">
        <f t="shared" si="153"/>
        <v>2.0576251646484627E-282</v>
      </c>
      <c r="HI146" s="86">
        <f t="shared" si="153"/>
        <v>6.541535408029198E-280</v>
      </c>
      <c r="HJ146" s="86">
        <f t="shared" si="153"/>
        <v>9.6383070372844204E-265</v>
      </c>
      <c r="HK146" s="86">
        <f t="shared" si="153"/>
        <v>1.1335992053179038E-214</v>
      </c>
      <c r="HL146" s="86">
        <f t="shared" si="161"/>
        <v>1.8897780806262222E-175</v>
      </c>
      <c r="HM146" s="86">
        <f t="shared" si="161"/>
        <v>4.3676796614815E-194</v>
      </c>
      <c r="HN146" s="86">
        <f t="shared" si="161"/>
        <v>1.0226910273306274E-179</v>
      </c>
      <c r="HO146" s="86">
        <f t="shared" si="161"/>
        <v>5.569825966310736E-155</v>
      </c>
      <c r="HP146" s="86">
        <f t="shared" si="161"/>
        <v>6.2522762115617921E-122</v>
      </c>
      <c r="HQ146" s="86">
        <f t="shared" si="161"/>
        <v>1.3528822155731811E-166</v>
      </c>
      <c r="HS146" s="86">
        <f t="shared" si="171"/>
        <v>3.2608997445072439E-11</v>
      </c>
      <c r="HT146" s="86">
        <f t="shared" si="171"/>
        <v>1.1774501231708104E-9</v>
      </c>
      <c r="HU146" s="86">
        <f t="shared" si="171"/>
        <v>1.250945803163206E-10</v>
      </c>
      <c r="HV146" s="86">
        <f t="shared" si="171"/>
        <v>2.8310636112621352E-10</v>
      </c>
      <c r="HW146" s="86">
        <f t="shared" si="171"/>
        <v>8.077074836763541E-11</v>
      </c>
      <c r="HX146" s="86">
        <f t="shared" si="171"/>
        <v>1.7041453440459593E-11</v>
      </c>
      <c r="HY146" s="86">
        <f t="shared" si="171"/>
        <v>1.0466120837400891E-11</v>
      </c>
      <c r="HZ146" s="86">
        <f t="shared" si="171"/>
        <v>1.0415401856234326E-14</v>
      </c>
      <c r="IA146" s="86">
        <f t="shared" si="171"/>
        <v>1.7058228991770308E-15</v>
      </c>
      <c r="IB146" s="86">
        <f t="shared" si="171"/>
        <v>1.2961245703240352E-12</v>
      </c>
      <c r="IC146" s="86">
        <f t="shared" si="171"/>
        <v>6.1734687270427052E-12</v>
      </c>
      <c r="ID146" s="86">
        <f t="shared" si="171"/>
        <v>2.708303471583549E-10</v>
      </c>
      <c r="IE146" s="86">
        <f t="shared" si="171"/>
        <v>5.018201569723304E-8</v>
      </c>
      <c r="IF146" s="86">
        <f t="shared" si="171"/>
        <v>1.142963146258261E-6</v>
      </c>
      <c r="IG146" s="86">
        <f t="shared" si="171"/>
        <v>7.2605685875405028E-5</v>
      </c>
      <c r="II146" s="86">
        <f t="shared" si="172"/>
        <v>6.2748945256750649E-2</v>
      </c>
      <c r="IJ146" s="86">
        <f t="shared" si="172"/>
        <v>4.6664351267312328E-4</v>
      </c>
      <c r="IK146" s="86">
        <f t="shared" si="172"/>
        <v>8.4077460262401828E-5</v>
      </c>
      <c r="IL146" s="86">
        <f t="shared" si="172"/>
        <v>6.2663952349731051E-5</v>
      </c>
      <c r="IM146" s="86">
        <f t="shared" si="172"/>
        <v>1.7661205937649424E-4</v>
      </c>
      <c r="IN146" s="86">
        <f t="shared" si="172"/>
        <v>3.3738728560329065E-5</v>
      </c>
      <c r="IO146" s="86">
        <f t="shared" si="172"/>
        <v>4.5493897137873938E-5</v>
      </c>
      <c r="IP146" s="86">
        <f t="shared" si="172"/>
        <v>2.4010099186898504E-4</v>
      </c>
      <c r="IQ146" s="86">
        <f t="shared" si="172"/>
        <v>7.3805954195393052E-4</v>
      </c>
      <c r="IR146" s="86">
        <f t="shared" si="172"/>
        <v>2.5593373788969267E-4</v>
      </c>
      <c r="IS146" s="86">
        <f t="shared" si="172"/>
        <v>9.3642771807398275E-5</v>
      </c>
      <c r="IT146" s="86">
        <f t="shared" si="172"/>
        <v>2.5483124100880244E-5</v>
      </c>
      <c r="IU146" s="86">
        <f t="shared" si="172"/>
        <v>6.5494175693628749E-6</v>
      </c>
      <c r="IV146" s="86">
        <f t="shared" si="172"/>
        <v>1.5641929120264696E-4</v>
      </c>
      <c r="IW146" s="86">
        <f t="shared" si="172"/>
        <v>1.7701593844464665E-3</v>
      </c>
      <c r="IY146" s="86">
        <f t="shared" si="173"/>
        <v>6.2748945289359648E-2</v>
      </c>
      <c r="IZ146" s="86">
        <f t="shared" si="173"/>
        <v>4.6664469012324647E-4</v>
      </c>
      <c r="JA146" s="86">
        <f t="shared" si="173"/>
        <v>8.4077585356982139E-5</v>
      </c>
      <c r="JB146" s="86">
        <f t="shared" si="173"/>
        <v>6.2664235456092173E-5</v>
      </c>
      <c r="JC146" s="86">
        <f t="shared" si="173"/>
        <v>1.7661214014724262E-4</v>
      </c>
      <c r="JD146" s="86">
        <f t="shared" si="173"/>
        <v>3.3738745601782505E-5</v>
      </c>
      <c r="JE146" s="86">
        <f t="shared" si="173"/>
        <v>4.5493907603994774E-5</v>
      </c>
      <c r="JF146" s="86">
        <f t="shared" si="173"/>
        <v>2.4010099187940045E-4</v>
      </c>
      <c r="JG146" s="86">
        <f t="shared" si="173"/>
        <v>7.380595419556363E-4</v>
      </c>
      <c r="JH146" s="86">
        <f t="shared" si="173"/>
        <v>2.5593373918581723E-4</v>
      </c>
      <c r="JI146" s="86">
        <f t="shared" si="173"/>
        <v>9.3642777980867007E-5</v>
      </c>
      <c r="JJ146" s="86">
        <f t="shared" si="173"/>
        <v>2.5483394931227403E-5</v>
      </c>
      <c r="JK146" s="86">
        <f t="shared" si="173"/>
        <v>6.599599585060108E-6</v>
      </c>
      <c r="JL146" s="86">
        <f t="shared" si="173"/>
        <v>1.5756225434890523E-4</v>
      </c>
      <c r="JM146" s="86">
        <f t="shared" si="173"/>
        <v>1.8427650703218715E-3</v>
      </c>
    </row>
    <row r="147" spans="2:273" x14ac:dyDescent="0.25">
      <c r="B147" s="2">
        <v>120</v>
      </c>
      <c r="C147" s="37">
        <v>37.984000000000002</v>
      </c>
      <c r="D147" s="37">
        <v>38.031999999999996</v>
      </c>
      <c r="E147" s="37">
        <v>38.451999999999998</v>
      </c>
      <c r="F147" s="37">
        <v>38.167000000000002</v>
      </c>
      <c r="G147" s="37">
        <v>40.25</v>
      </c>
      <c r="H147" s="37">
        <v>39.332999999999998</v>
      </c>
      <c r="I147" s="37">
        <v>39.15</v>
      </c>
      <c r="J147" s="37">
        <v>40.366999999999997</v>
      </c>
      <c r="K147" s="37">
        <v>42.7</v>
      </c>
      <c r="L147" s="37">
        <v>40</v>
      </c>
      <c r="M147" s="37">
        <v>38.582999999999998</v>
      </c>
      <c r="N147" s="37">
        <v>40.883000000000003</v>
      </c>
      <c r="O147" s="37">
        <v>39.767000000000003</v>
      </c>
      <c r="P147" s="37">
        <v>40.25</v>
      </c>
      <c r="Q147" s="37">
        <v>41.65</v>
      </c>
      <c r="S147" s="4">
        <f t="shared" si="174"/>
        <v>38.498816174586466</v>
      </c>
      <c r="T147" s="4">
        <f t="shared" si="174"/>
        <v>39.238291989566491</v>
      </c>
      <c r="U147" s="4">
        <f t="shared" si="174"/>
        <v>38.831876863195454</v>
      </c>
      <c r="V147" s="4">
        <f t="shared" si="174"/>
        <v>38.928643022616761</v>
      </c>
      <c r="W147" s="4">
        <f t="shared" si="174"/>
        <v>39.803875473318037</v>
      </c>
      <c r="X147" s="4">
        <f t="shared" si="174"/>
        <v>40.633297690708474</v>
      </c>
      <c r="Y147" s="4">
        <f t="shared" si="174"/>
        <v>40.621551191795</v>
      </c>
      <c r="Z147" s="4">
        <f t="shared" si="174"/>
        <v>40.080329308829349</v>
      </c>
      <c r="AA147" s="4">
        <f t="shared" si="174"/>
        <v>41.568344804675007</v>
      </c>
      <c r="AB147" s="4">
        <f t="shared" si="174"/>
        <v>39.852105399223319</v>
      </c>
      <c r="AC147" s="4">
        <f t="shared" si="174"/>
        <v>39.657209727678847</v>
      </c>
      <c r="AD147" s="4">
        <f t="shared" si="174"/>
        <v>40.263892361045066</v>
      </c>
      <c r="AE147" s="4">
        <f t="shared" si="174"/>
        <v>40.180141853098633</v>
      </c>
      <c r="AF147" s="4">
        <f t="shared" si="174"/>
        <v>41.255457261562029</v>
      </c>
      <c r="AG147" s="4">
        <f t="shared" si="174"/>
        <v>42.557510754133808</v>
      </c>
      <c r="AI147" s="4">
        <f t="shared" si="175"/>
        <v>-0.51481617458646411</v>
      </c>
      <c r="AJ147" s="4">
        <f t="shared" si="175"/>
        <v>-1.2062919895664947</v>
      </c>
      <c r="AK147" s="4">
        <f t="shared" si="175"/>
        <v>-0.37987686319545588</v>
      </c>
      <c r="AL147" s="4">
        <f t="shared" si="175"/>
        <v>-0.76164302261675942</v>
      </c>
      <c r="AM147" s="4">
        <f t="shared" si="175"/>
        <v>0.44612452668196312</v>
      </c>
      <c r="AN147" s="4">
        <f t="shared" si="175"/>
        <v>-1.3002976907084758</v>
      </c>
      <c r="AO147" s="4">
        <f t="shared" si="175"/>
        <v>-1.471551191795001</v>
      </c>
      <c r="AP147" s="4">
        <f t="shared" si="175"/>
        <v>0.28667069117064869</v>
      </c>
      <c r="AQ147" s="4">
        <f t="shared" si="175"/>
        <v>1.1316551953249956</v>
      </c>
      <c r="AR147" s="4">
        <f t="shared" si="175"/>
        <v>0.14789460077668082</v>
      </c>
      <c r="AS147" s="4">
        <f t="shared" si="175"/>
        <v>-1.0742097276788485</v>
      </c>
      <c r="AT147" s="4">
        <f t="shared" si="175"/>
        <v>0.61910763895493659</v>
      </c>
      <c r="AU147" s="4">
        <f t="shared" si="175"/>
        <v>-0.4131418530986295</v>
      </c>
      <c r="AV147" s="4">
        <f t="shared" si="175"/>
        <v>-1.0054572615620287</v>
      </c>
      <c r="AW147" s="4">
        <f t="shared" si="175"/>
        <v>-0.90751075413380988</v>
      </c>
      <c r="AY147" s="2">
        <f t="shared" si="167"/>
        <v>38.285024916505094</v>
      </c>
      <c r="AZ147" s="2">
        <f t="shared" si="167"/>
        <v>39.197893815060759</v>
      </c>
      <c r="BA147" s="2">
        <f t="shared" si="167"/>
        <v>38.807507788505006</v>
      </c>
      <c r="BB147" s="2">
        <f t="shared" si="167"/>
        <v>38.900586510959243</v>
      </c>
      <c r="BC147" s="2">
        <f t="shared" si="167"/>
        <v>39.72727294698619</v>
      </c>
      <c r="BD147" s="2">
        <f t="shared" si="167"/>
        <v>40.609477772422629</v>
      </c>
      <c r="BE147" s="2">
        <f t="shared" si="167"/>
        <v>40.585419585620123</v>
      </c>
      <c r="BF147" s="2">
        <f t="shared" si="167"/>
        <v>39.903722845114373</v>
      </c>
      <c r="BG147" s="2">
        <f t="shared" si="167"/>
        <v>41.106660733666473</v>
      </c>
      <c r="BH147" s="2">
        <f t="shared" si="167"/>
        <v>39.637849049695504</v>
      </c>
      <c r="BI147" s="2">
        <f t="shared" si="167"/>
        <v>39.558199199525646</v>
      </c>
      <c r="BJ147" s="2">
        <f t="shared" si="167"/>
        <v>40.229905087419056</v>
      </c>
      <c r="BK147" s="2">
        <f t="shared" si="167"/>
        <v>40.169664884496981</v>
      </c>
      <c r="BL147" s="2">
        <f t="shared" si="167"/>
        <v>41.132979924147335</v>
      </c>
      <c r="BM147" s="2">
        <f t="shared" si="167"/>
        <v>41.315502302881299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>
        <f t="shared" si="168"/>
        <v>38.031999999999996</v>
      </c>
      <c r="CG147" s="2">
        <f t="shared" si="168"/>
        <v>38.451999999999998</v>
      </c>
      <c r="CH147" s="2">
        <f t="shared" si="168"/>
        <v>38.167000000000002</v>
      </c>
      <c r="CI147" s="2">
        <f t="shared" si="168"/>
        <v>40.25</v>
      </c>
      <c r="CJ147" s="2">
        <f t="shared" si="168"/>
        <v>39.332999999999998</v>
      </c>
      <c r="CK147" s="2">
        <f t="shared" si="168"/>
        <v>39.15</v>
      </c>
      <c r="CL147" s="2">
        <f t="shared" si="168"/>
        <v>40.366999999999997</v>
      </c>
      <c r="CM147" s="2">
        <f t="shared" si="168"/>
        <v>42.7</v>
      </c>
      <c r="CN147" s="2">
        <f t="shared" si="168"/>
        <v>40</v>
      </c>
      <c r="CO147" s="2">
        <f t="shared" si="168"/>
        <v>38.582999999999998</v>
      </c>
      <c r="CP147" s="2">
        <f t="shared" si="168"/>
        <v>40.883000000000003</v>
      </c>
      <c r="CQ147" s="2">
        <f t="shared" si="168"/>
        <v>39.767000000000003</v>
      </c>
      <c r="CR147" s="2">
        <f t="shared" si="168"/>
        <v>40.25</v>
      </c>
      <c r="CS147" s="2">
        <f t="shared" si="168"/>
        <v>41.65</v>
      </c>
      <c r="CU147" s="2" t="str">
        <f t="shared" si="110"/>
        <v/>
      </c>
      <c r="CV147" s="2">
        <f t="shared" si="111"/>
        <v>38.031999999999996</v>
      </c>
      <c r="CW147" s="2">
        <f t="shared" si="112"/>
        <v>38.451999999999998</v>
      </c>
      <c r="CX147" s="2">
        <f t="shared" si="113"/>
        <v>38.167000000000002</v>
      </c>
      <c r="CY147" s="2">
        <f t="shared" si="114"/>
        <v>40.25</v>
      </c>
      <c r="CZ147" s="2">
        <f t="shared" si="115"/>
        <v>39.332999999999998</v>
      </c>
      <c r="DA147" s="2">
        <f t="shared" si="116"/>
        <v>39.15</v>
      </c>
      <c r="DB147" s="2">
        <f t="shared" si="117"/>
        <v>40.366999999999997</v>
      </c>
      <c r="DC147" s="2">
        <f t="shared" si="118"/>
        <v>42.7</v>
      </c>
      <c r="DD147" s="2">
        <f t="shared" si="119"/>
        <v>40</v>
      </c>
      <c r="DE147" s="2">
        <f t="shared" si="120"/>
        <v>38.582999999999998</v>
      </c>
      <c r="DF147" s="2">
        <f t="shared" si="121"/>
        <v>40.883000000000003</v>
      </c>
      <c r="DG147" s="2">
        <f t="shared" si="122"/>
        <v>39.767000000000003</v>
      </c>
      <c r="DH147" s="2">
        <f t="shared" si="123"/>
        <v>40.25</v>
      </c>
      <c r="DI147" s="2">
        <f t="shared" si="124"/>
        <v>41.65</v>
      </c>
      <c r="DK147" s="2">
        <f t="shared" si="176"/>
        <v>74.278542780748666</v>
      </c>
      <c r="DL147" s="2">
        <f t="shared" si="176"/>
        <v>79.402001680672271</v>
      </c>
      <c r="DM147" s="2">
        <f t="shared" si="176"/>
        <v>75.263520163020161</v>
      </c>
      <c r="DN147" s="2">
        <f t="shared" si="176"/>
        <v>74.947961818961815</v>
      </c>
      <c r="DO147" s="2">
        <f t="shared" si="176"/>
        <v>76.850635574229699</v>
      </c>
      <c r="DP147" s="2">
        <f t="shared" si="176"/>
        <v>71.525135349635335</v>
      </c>
      <c r="DQ147" s="2">
        <f t="shared" si="176"/>
        <v>68.614044616044637</v>
      </c>
      <c r="DR147" s="2">
        <f t="shared" si="176"/>
        <v>68.766898599439784</v>
      </c>
      <c r="DS147" s="2">
        <f t="shared" si="176"/>
        <v>71.314077777777769</v>
      </c>
      <c r="DT147" s="2">
        <f t="shared" si="176"/>
        <v>69.194111111111098</v>
      </c>
      <c r="DU147" s="2">
        <f t="shared" si="176"/>
        <v>66.786456614509262</v>
      </c>
      <c r="DV147" s="2">
        <f t="shared" si="176"/>
        <v>69.931896825396834</v>
      </c>
      <c r="DW147" s="2">
        <f t="shared" si="176"/>
        <v>70.178013299013287</v>
      </c>
      <c r="DX147" s="2">
        <f t="shared" si="176"/>
        <v>73.048125770308133</v>
      </c>
      <c r="DY147" s="2">
        <f t="shared" si="176"/>
        <v>76.493750802139047</v>
      </c>
      <c r="EA147" s="2">
        <f t="shared" si="152"/>
        <v>38.170157550620694</v>
      </c>
      <c r="EB147" s="2">
        <f t="shared" si="152"/>
        <v>39.327003492793352</v>
      </c>
      <c r="EC147" s="2">
        <f t="shared" si="152"/>
        <v>38.726947282312317</v>
      </c>
      <c r="ED147" s="2">
        <f t="shared" si="152"/>
        <v>38.788438697676042</v>
      </c>
      <c r="EE147" s="2">
        <f t="shared" si="151"/>
        <v>39.725950626837232</v>
      </c>
      <c r="EF147" s="2">
        <f t="shared" si="151"/>
        <v>40.691665549907583</v>
      </c>
      <c r="EG147" s="2">
        <f t="shared" si="151"/>
        <v>40.710989775878005</v>
      </c>
      <c r="EH147" s="2">
        <f t="shared" si="151"/>
        <v>39.921599619019943</v>
      </c>
      <c r="EI147" s="2">
        <f t="shared" si="151"/>
        <v>41.340344851892254</v>
      </c>
      <c r="EJ147" s="2">
        <f t="shared" si="151"/>
        <v>39.724438629404617</v>
      </c>
      <c r="EK147" s="2">
        <f t="shared" si="151"/>
        <v>39.602900225705739</v>
      </c>
      <c r="EL147" s="2">
        <f t="shared" ref="EL147:EO210" si="179">CP$228*$B147+CP$229</f>
        <v>40.362179659929424</v>
      </c>
      <c r="EM147" s="2">
        <f t="shared" si="135"/>
        <v>40.240829641297083</v>
      </c>
      <c r="EN147" s="2">
        <f t="shared" si="135"/>
        <v>41.244858116686423</v>
      </c>
      <c r="EO147" s="2">
        <f t="shared" si="135"/>
        <v>41.43724211670164</v>
      </c>
      <c r="EQ147" s="2">
        <f t="shared" si="177"/>
        <v>38.429828818568751</v>
      </c>
      <c r="ER147" s="2">
        <f t="shared" si="177"/>
        <v>38.830344738885671</v>
      </c>
      <c r="ES147" s="2">
        <f t="shared" si="177"/>
        <v>38.955398936661481</v>
      </c>
      <c r="ET147" s="2">
        <f t="shared" si="177"/>
        <v>39.12909096166814</v>
      </c>
      <c r="EU147" s="2">
        <f t="shared" si="177"/>
        <v>39.680208335836156</v>
      </c>
      <c r="EV147" s="2">
        <f t="shared" si="177"/>
        <v>40.355012231195701</v>
      </c>
      <c r="EW147" s="2">
        <f t="shared" si="177"/>
        <v>40.232540034728572</v>
      </c>
      <c r="EX147" s="2">
        <f t="shared" si="177"/>
        <v>39.821963502802063</v>
      </c>
      <c r="EY147" s="2">
        <f t="shared" si="177"/>
        <v>40.595324389321789</v>
      </c>
      <c r="EZ147" s="2">
        <f t="shared" si="177"/>
        <v>39.400718308765263</v>
      </c>
      <c r="FA147" s="2">
        <f t="shared" si="177"/>
        <v>39.409301376673042</v>
      </c>
      <c r="FB147" s="2">
        <f t="shared" si="177"/>
        <v>39.833191092021025</v>
      </c>
      <c r="FC147" s="2">
        <f t="shared" si="177"/>
        <v>39.904807099850537</v>
      </c>
      <c r="FD147" s="2">
        <f t="shared" si="177"/>
        <v>40.638147236516943</v>
      </c>
      <c r="FE147" s="2">
        <f t="shared" si="177"/>
        <v>40.596624688265777</v>
      </c>
      <c r="FG147" s="2">
        <f t="shared" si="178"/>
        <v>0.99964893841643887</v>
      </c>
      <c r="FH147" s="2">
        <f t="shared" si="178"/>
        <v>0.99959838436799919</v>
      </c>
      <c r="FI147" s="2">
        <f t="shared" si="178"/>
        <v>0.99956236862430137</v>
      </c>
      <c r="FJ147" s="2">
        <f t="shared" si="178"/>
        <v>0.99956266235910873</v>
      </c>
      <c r="FK147" s="2">
        <f t="shared" si="178"/>
        <v>0.99960310299571342</v>
      </c>
      <c r="FL147" s="2">
        <f t="shared" si="178"/>
        <v>0.99955679376266271</v>
      </c>
      <c r="FM147" s="2">
        <f t="shared" si="178"/>
        <v>0.99955060464009182</v>
      </c>
      <c r="FN147" s="2">
        <f t="shared" si="178"/>
        <v>0.99952250048880786</v>
      </c>
      <c r="FO147" s="2">
        <f t="shared" si="178"/>
        <v>0.99952912070081212</v>
      </c>
      <c r="FP147" s="2">
        <f t="shared" si="178"/>
        <v>0.99954210445477742</v>
      </c>
      <c r="FQ147" s="2">
        <f t="shared" si="178"/>
        <v>0.9995279213946312</v>
      </c>
      <c r="FR147" s="2">
        <f t="shared" si="178"/>
        <v>0.99954712194810202</v>
      </c>
      <c r="FS147" s="2">
        <f t="shared" si="178"/>
        <v>0.99956850265459696</v>
      </c>
      <c r="FT147" s="2">
        <f t="shared" si="178"/>
        <v>0.99959926201531901</v>
      </c>
      <c r="FU147" s="2">
        <f t="shared" si="178"/>
        <v>0.99947990099406203</v>
      </c>
      <c r="FW147" s="2">
        <f t="shared" si="169"/>
        <v>0.39354026262973629</v>
      </c>
      <c r="FX147" s="2">
        <f t="shared" si="169"/>
        <v>0.29236255741952494</v>
      </c>
      <c r="FY147" s="2">
        <f t="shared" si="169"/>
        <v>0.28264604046554065</v>
      </c>
      <c r="FZ147" s="2">
        <f t="shared" si="169"/>
        <v>0.28279246295516547</v>
      </c>
      <c r="GA147" s="2">
        <f t="shared" si="169"/>
        <v>0.29321566100467145</v>
      </c>
      <c r="GB147" s="2">
        <f t="shared" si="169"/>
        <v>0.28472424981789884</v>
      </c>
      <c r="GC147" s="2">
        <f t="shared" si="169"/>
        <v>0.28866081795451265</v>
      </c>
      <c r="GD147" s="2">
        <f t="shared" si="169"/>
        <v>0.31765981323175352</v>
      </c>
      <c r="GE147" s="2">
        <f t="shared" si="169"/>
        <v>0.33260580216148378</v>
      </c>
      <c r="GF147" s="2">
        <f t="shared" si="169"/>
        <v>0.30916691068385616</v>
      </c>
      <c r="GG147" s="2">
        <f t="shared" si="169"/>
        <v>0.29718049387455275</v>
      </c>
      <c r="GH147" s="2">
        <f t="shared" si="169"/>
        <v>0.2753671010158022</v>
      </c>
      <c r="GI147" s="2">
        <f t="shared" si="169"/>
        <v>0.25022896295968461</v>
      </c>
      <c r="GJ147" s="2">
        <f t="shared" si="169"/>
        <v>0.20540750792215834</v>
      </c>
      <c r="GK147" s="2">
        <f t="shared" si="169"/>
        <v>0.16651173816338027</v>
      </c>
      <c r="GM147" s="86">
        <f t="shared" si="170"/>
        <v>1.5741940043633253E-182</v>
      </c>
      <c r="GN147" s="86">
        <f t="shared" si="170"/>
        <v>2.7764053366132937E-188</v>
      </c>
      <c r="GO147" s="86">
        <f t="shared" si="170"/>
        <v>4.7835621722936164E-254</v>
      </c>
      <c r="GP147" s="86">
        <f t="shared" si="170"/>
        <v>0</v>
      </c>
      <c r="GQ147" s="86">
        <f t="shared" si="170"/>
        <v>0</v>
      </c>
      <c r="GR147" s="86">
        <f t="shared" si="170"/>
        <v>0</v>
      </c>
      <c r="GS147" s="86">
        <f t="shared" si="170"/>
        <v>0</v>
      </c>
      <c r="GT147" s="86">
        <f t="shared" si="170"/>
        <v>0</v>
      </c>
      <c r="GU147" s="86">
        <f t="shared" si="170"/>
        <v>0</v>
      </c>
      <c r="GV147" s="86">
        <f t="shared" si="170"/>
        <v>2.4177792938990679E-305</v>
      </c>
      <c r="GW147" s="86">
        <f t="shared" si="170"/>
        <v>0</v>
      </c>
      <c r="GX147" s="86">
        <f t="shared" si="170"/>
        <v>5.1163609413420579E-303</v>
      </c>
      <c r="GY147" s="86">
        <f t="shared" si="170"/>
        <v>5.8001360858445957E-280</v>
      </c>
      <c r="GZ147" s="86">
        <f t="shared" si="170"/>
        <v>6.3515716309767482E-247</v>
      </c>
      <c r="HA147" s="86">
        <f t="shared" si="170"/>
        <v>8.3423064861962735E-289</v>
      </c>
      <c r="HC147" s="86">
        <f t="shared" si="153"/>
        <v>7.6943583714904659E-104</v>
      </c>
      <c r="HD147" s="86">
        <f t="shared" si="153"/>
        <v>4.0026774090272473E-106</v>
      </c>
      <c r="HE147" s="86">
        <f t="shared" si="153"/>
        <v>1.1589326528846014E-141</v>
      </c>
      <c r="HF147" s="86">
        <f t="shared" si="153"/>
        <v>5.3997812977066155E-181</v>
      </c>
      <c r="HG147" s="86">
        <f t="shared" si="153"/>
        <v>1.2658713662875779E-231</v>
      </c>
      <c r="HH147" s="86">
        <f t="shared" si="153"/>
        <v>1.3293490238878271E-294</v>
      </c>
      <c r="HI147" s="86">
        <f t="shared" si="153"/>
        <v>5.3782648486517045E-292</v>
      </c>
      <c r="HJ147" s="86">
        <f t="shared" si="153"/>
        <v>6.0021144277898943E-276</v>
      </c>
      <c r="HK147" s="86">
        <f t="shared" si="153"/>
        <v>1.0229397029213814E-223</v>
      </c>
      <c r="HL147" s="86">
        <f t="shared" si="161"/>
        <v>5.8119415814550737E-183</v>
      </c>
      <c r="HM147" s="86">
        <f t="shared" si="161"/>
        <v>1.7727159546165831E-202</v>
      </c>
      <c r="HN147" s="86">
        <f t="shared" si="161"/>
        <v>1.6323176762875318E-187</v>
      </c>
      <c r="HO147" s="86">
        <f t="shared" si="161"/>
        <v>7.3902969829591175E-162</v>
      </c>
      <c r="HP147" s="86">
        <f t="shared" si="161"/>
        <v>2.424463863223441E-127</v>
      </c>
      <c r="HQ147" s="86">
        <f t="shared" si="161"/>
        <v>6.2772636633306752E-174</v>
      </c>
      <c r="HS147" s="86">
        <f t="shared" si="171"/>
        <v>1.8731830994671427E-12</v>
      </c>
      <c r="HT147" s="86">
        <f t="shared" si="171"/>
        <v>7.5616851492747773E-11</v>
      </c>
      <c r="HU147" s="86">
        <f t="shared" si="171"/>
        <v>5.5943849322400872E-12</v>
      </c>
      <c r="HV147" s="86">
        <f t="shared" si="171"/>
        <v>1.2628994817769225E-11</v>
      </c>
      <c r="HW147" s="86">
        <f t="shared" si="171"/>
        <v>3.4602089066668762E-12</v>
      </c>
      <c r="HX147" s="86">
        <f t="shared" si="171"/>
        <v>5.3635299771272459E-13</v>
      </c>
      <c r="HY147" s="86">
        <f t="shared" si="171"/>
        <v>3.1576069051895044E-13</v>
      </c>
      <c r="HZ147" s="86">
        <f t="shared" si="171"/>
        <v>1.6728626586369835E-16</v>
      </c>
      <c r="IA147" s="86">
        <f t="shared" si="171"/>
        <v>2.4675190783553641E-17</v>
      </c>
      <c r="IB147" s="86">
        <f t="shared" si="171"/>
        <v>3.4691659239367339E-14</v>
      </c>
      <c r="IC147" s="86">
        <f t="shared" si="171"/>
        <v>1.8009007386492911E-13</v>
      </c>
      <c r="ID147" s="86">
        <f t="shared" si="171"/>
        <v>1.1460710579280862E-11</v>
      </c>
      <c r="IE147" s="86">
        <f t="shared" si="171"/>
        <v>3.615383618243472E-9</v>
      </c>
      <c r="IF147" s="86">
        <f t="shared" si="171"/>
        <v>1.0052011670072618E-7</v>
      </c>
      <c r="IG147" s="86">
        <f t="shared" si="171"/>
        <v>9.0404001839727871E-6</v>
      </c>
      <c r="II147" s="86">
        <f t="shared" si="172"/>
        <v>0.11451284030439987</v>
      </c>
      <c r="IJ147" s="86">
        <f t="shared" si="172"/>
        <v>1.5153771760250793E-3</v>
      </c>
      <c r="IK147" s="86">
        <f t="shared" si="172"/>
        <v>3.4375926182365571E-4</v>
      </c>
      <c r="IL147" s="86">
        <f t="shared" si="172"/>
        <v>2.692159234533895E-4</v>
      </c>
      <c r="IM147" s="86">
        <f t="shared" si="172"/>
        <v>6.8184953518267259E-4</v>
      </c>
      <c r="IN147" s="86">
        <f t="shared" si="172"/>
        <v>1.6283719224498175E-4</v>
      </c>
      <c r="IO147" s="86">
        <f t="shared" si="172"/>
        <v>2.1486331303433926E-4</v>
      </c>
      <c r="IP147" s="86">
        <f t="shared" si="172"/>
        <v>1.0372710955011218E-3</v>
      </c>
      <c r="IQ147" s="86">
        <f t="shared" si="172"/>
        <v>2.8345571168519402E-3</v>
      </c>
      <c r="IR147" s="86">
        <f t="shared" si="172"/>
        <v>1.0276165175498579E-3</v>
      </c>
      <c r="IS147" s="86">
        <f t="shared" si="172"/>
        <v>4.1495826989163985E-4</v>
      </c>
      <c r="IT147" s="86">
        <f t="shared" si="172"/>
        <v>1.2041495636955895E-4</v>
      </c>
      <c r="IU147" s="86">
        <f t="shared" si="172"/>
        <v>3.1941238664328573E-5</v>
      </c>
      <c r="IV147" s="86">
        <f t="shared" si="172"/>
        <v>4.0063716237688843E-4</v>
      </c>
      <c r="IW147" s="86">
        <f t="shared" si="172"/>
        <v>3.1045280182391442E-3</v>
      </c>
      <c r="IY147" s="86">
        <f t="shared" si="173"/>
        <v>0.11451284030627305</v>
      </c>
      <c r="IZ147" s="86">
        <f t="shared" si="173"/>
        <v>1.5153772516419309E-3</v>
      </c>
      <c r="JA147" s="86">
        <f t="shared" si="173"/>
        <v>3.4375926741804063E-4</v>
      </c>
      <c r="JB147" s="86">
        <f t="shared" si="173"/>
        <v>2.692159360823843E-4</v>
      </c>
      <c r="JC147" s="86">
        <f t="shared" si="173"/>
        <v>6.8184953864288149E-4</v>
      </c>
      <c r="JD147" s="86">
        <f t="shared" si="173"/>
        <v>1.6283719278133475E-4</v>
      </c>
      <c r="JE147" s="86">
        <f t="shared" si="173"/>
        <v>2.1486331335009994E-4</v>
      </c>
      <c r="JF147" s="86">
        <f t="shared" si="173"/>
        <v>1.0372710955012889E-3</v>
      </c>
      <c r="JG147" s="86">
        <f t="shared" si="173"/>
        <v>2.8345571168519649E-3</v>
      </c>
      <c r="JH147" s="86">
        <f t="shared" si="173"/>
        <v>1.0276165175845495E-3</v>
      </c>
      <c r="JI147" s="86">
        <f t="shared" si="173"/>
        <v>4.1495827007172995E-4</v>
      </c>
      <c r="JJ147" s="86">
        <f t="shared" si="173"/>
        <v>1.2041496783026953E-4</v>
      </c>
      <c r="JK147" s="86">
        <f t="shared" si="173"/>
        <v>3.1944854047946816E-5</v>
      </c>
      <c r="JL147" s="86">
        <f t="shared" si="173"/>
        <v>4.0073768249358917E-4</v>
      </c>
      <c r="JM147" s="86">
        <f t="shared" si="173"/>
        <v>3.1135684184231171E-3</v>
      </c>
    </row>
    <row r="148" spans="2:273" x14ac:dyDescent="0.25">
      <c r="B148" s="2">
        <v>121</v>
      </c>
      <c r="C148" s="37">
        <v>38.515999999999998</v>
      </c>
      <c r="D148" s="37">
        <v>38.887</v>
      </c>
      <c r="E148" s="37">
        <v>39.113</v>
      </c>
      <c r="F148" s="37">
        <v>39.216999999999999</v>
      </c>
      <c r="G148" s="37">
        <v>39.582999999999998</v>
      </c>
      <c r="H148" s="37">
        <v>41.232999999999997</v>
      </c>
      <c r="I148" s="37">
        <v>41.35</v>
      </c>
      <c r="J148" s="37">
        <v>41.8</v>
      </c>
      <c r="K148" s="37">
        <v>43.6</v>
      </c>
      <c r="L148" s="37">
        <v>40.799999999999997</v>
      </c>
      <c r="M148" s="37">
        <v>39.75</v>
      </c>
      <c r="N148" s="37">
        <v>40.466999999999999</v>
      </c>
      <c r="O148" s="37">
        <v>40.383000000000003</v>
      </c>
      <c r="P148" s="37">
        <v>40.567</v>
      </c>
      <c r="Q148" s="37">
        <v>43.116999999999997</v>
      </c>
      <c r="S148" s="4">
        <f t="shared" si="174"/>
        <v>38.476820267459495</v>
      </c>
      <c r="T148" s="4">
        <f t="shared" si="174"/>
        <v>39.166539005102564</v>
      </c>
      <c r="U148" s="4">
        <f t="shared" si="174"/>
        <v>38.767175575570263</v>
      </c>
      <c r="V148" s="4">
        <f t="shared" si="174"/>
        <v>38.852635678778242</v>
      </c>
      <c r="W148" s="4">
        <f t="shared" si="174"/>
        <v>39.830442871476542</v>
      </c>
      <c r="X148" s="4">
        <f t="shared" si="174"/>
        <v>40.561522966295847</v>
      </c>
      <c r="Y148" s="4">
        <f t="shared" si="174"/>
        <v>40.576119579441922</v>
      </c>
      <c r="Z148" s="4">
        <f t="shared" si="174"/>
        <v>40.333104394406504</v>
      </c>
      <c r="AA148" s="4">
        <f t="shared" si="174"/>
        <v>42.326144509902981</v>
      </c>
      <c r="AB148" s="4">
        <f t="shared" si="174"/>
        <v>40.151763807220199</v>
      </c>
      <c r="AC148" s="4">
        <f t="shared" si="174"/>
        <v>39.753822737518121</v>
      </c>
      <c r="AD148" s="4">
        <f t="shared" si="174"/>
        <v>40.198695296767035</v>
      </c>
      <c r="AE148" s="4">
        <f t="shared" si="174"/>
        <v>40.048418342411566</v>
      </c>
      <c r="AF148" s="4">
        <f t="shared" si="174"/>
        <v>41.259115912925097</v>
      </c>
      <c r="AG148" s="4">
        <f t="shared" si="174"/>
        <v>43.173136833473734</v>
      </c>
      <c r="AI148" s="4">
        <f t="shared" si="175"/>
        <v>3.9179732540503664E-2</v>
      </c>
      <c r="AJ148" s="4">
        <f t="shared" si="175"/>
        <v>-0.27953900510256346</v>
      </c>
      <c r="AK148" s="4">
        <f t="shared" si="175"/>
        <v>0.34582442442973615</v>
      </c>
      <c r="AL148" s="4">
        <f t="shared" si="175"/>
        <v>0.36436432122175688</v>
      </c>
      <c r="AM148" s="4">
        <f t="shared" si="175"/>
        <v>-0.24744287147654376</v>
      </c>
      <c r="AN148" s="4">
        <f t="shared" si="175"/>
        <v>0.67147703370415002</v>
      </c>
      <c r="AO148" s="4">
        <f t="shared" si="175"/>
        <v>0.77388042055807915</v>
      </c>
      <c r="AP148" s="4">
        <f t="shared" si="175"/>
        <v>1.4668956055934927</v>
      </c>
      <c r="AQ148" s="4">
        <f t="shared" si="175"/>
        <v>1.27385549009702</v>
      </c>
      <c r="AR148" s="4">
        <f t="shared" si="175"/>
        <v>0.64823619277979816</v>
      </c>
      <c r="AS148" s="4">
        <f t="shared" si="175"/>
        <v>-3.822737518120789E-3</v>
      </c>
      <c r="AT148" s="4">
        <f t="shared" si="175"/>
        <v>0.26830470323296396</v>
      </c>
      <c r="AU148" s="4">
        <f t="shared" si="175"/>
        <v>0.33458165758843705</v>
      </c>
      <c r="AV148" s="4">
        <f t="shared" si="175"/>
        <v>-0.69211591292509667</v>
      </c>
      <c r="AW148" s="4">
        <f t="shared" si="175"/>
        <v>-5.6136833473736658E-2</v>
      </c>
      <c r="AY148" s="2">
        <f t="shared" si="167"/>
        <v>38.172880021604172</v>
      </c>
      <c r="AZ148" s="2">
        <f t="shared" si="167"/>
        <v>39.059102074851936</v>
      </c>
      <c r="BA148" s="2">
        <f t="shared" si="167"/>
        <v>38.686611625083899</v>
      </c>
      <c r="BB148" s="2">
        <f t="shared" si="167"/>
        <v>38.755646827367222</v>
      </c>
      <c r="BC148" s="2">
        <f t="shared" si="167"/>
        <v>39.592679817083727</v>
      </c>
      <c r="BD148" s="2">
        <f t="shared" si="167"/>
        <v>40.470237539913384</v>
      </c>
      <c r="BE148" s="2">
        <f t="shared" si="167"/>
        <v>40.440952703544134</v>
      </c>
      <c r="BF148" s="2">
        <f t="shared" si="167"/>
        <v>39.745673920704242</v>
      </c>
      <c r="BG148" s="2">
        <f t="shared" si="167"/>
        <v>40.972695376609678</v>
      </c>
      <c r="BH148" s="2">
        <f t="shared" si="167"/>
        <v>39.476070308209188</v>
      </c>
      <c r="BI148" s="2">
        <f t="shared" si="167"/>
        <v>39.407614195237329</v>
      </c>
      <c r="BJ148" s="2">
        <f t="shared" si="167"/>
        <v>40.069602991212037</v>
      </c>
      <c r="BK148" s="2">
        <f t="shared" si="167"/>
        <v>40.006451172007345</v>
      </c>
      <c r="BL148" s="2">
        <f t="shared" si="167"/>
        <v>40.979926213721683</v>
      </c>
      <c r="BM148" s="2">
        <f t="shared" si="167"/>
        <v>41.154745505396569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>
        <f t="shared" si="168"/>
        <v>38.887</v>
      </c>
      <c r="CG148" s="2">
        <f t="shared" si="168"/>
        <v>39.113</v>
      </c>
      <c r="CH148" s="2">
        <f t="shared" si="168"/>
        <v>39.216999999999999</v>
      </c>
      <c r="CI148" s="2">
        <f t="shared" si="168"/>
        <v>39.582999999999998</v>
      </c>
      <c r="CJ148" s="2">
        <f t="shared" si="168"/>
        <v>41.232999999999997</v>
      </c>
      <c r="CK148" s="2">
        <f t="shared" si="168"/>
        <v>41.35</v>
      </c>
      <c r="CL148" s="2">
        <f t="shared" si="168"/>
        <v>41.8</v>
      </c>
      <c r="CM148" s="2">
        <f t="shared" si="168"/>
        <v>43.6</v>
      </c>
      <c r="CN148" s="2">
        <f t="shared" si="168"/>
        <v>40.799999999999997</v>
      </c>
      <c r="CO148" s="2">
        <f t="shared" si="168"/>
        <v>39.75</v>
      </c>
      <c r="CP148" s="2">
        <f t="shared" si="168"/>
        <v>40.466999999999999</v>
      </c>
      <c r="CQ148" s="2">
        <f t="shared" si="168"/>
        <v>40.383000000000003</v>
      </c>
      <c r="CR148" s="2">
        <f t="shared" si="168"/>
        <v>40.567</v>
      </c>
      <c r="CS148" s="2">
        <f t="shared" si="168"/>
        <v>43.116999999999997</v>
      </c>
      <c r="CU148" s="2" t="str">
        <f t="shared" si="110"/>
        <v/>
      </c>
      <c r="CV148" s="2">
        <f t="shared" si="111"/>
        <v>38.887</v>
      </c>
      <c r="CW148" s="2">
        <f t="shared" si="112"/>
        <v>39.113</v>
      </c>
      <c r="CX148" s="2">
        <f t="shared" si="113"/>
        <v>39.216999999999999</v>
      </c>
      <c r="CY148" s="2">
        <f t="shared" si="114"/>
        <v>39.582999999999998</v>
      </c>
      <c r="CZ148" s="2">
        <f t="shared" si="115"/>
        <v>41.232999999999997</v>
      </c>
      <c r="DA148" s="2">
        <f t="shared" si="116"/>
        <v>41.35</v>
      </c>
      <c r="DB148" s="2">
        <f t="shared" si="117"/>
        <v>41.8</v>
      </c>
      <c r="DC148" s="2">
        <f t="shared" si="118"/>
        <v>43.6</v>
      </c>
      <c r="DD148" s="2">
        <f t="shared" si="119"/>
        <v>40.799999999999997</v>
      </c>
      <c r="DE148" s="2">
        <f t="shared" si="120"/>
        <v>39.75</v>
      </c>
      <c r="DF148" s="2">
        <f t="shared" si="121"/>
        <v>40.466999999999999</v>
      </c>
      <c r="DG148" s="2">
        <f t="shared" si="122"/>
        <v>40.383000000000003</v>
      </c>
      <c r="DH148" s="2">
        <f t="shared" si="123"/>
        <v>40.567</v>
      </c>
      <c r="DI148" s="2">
        <f t="shared" si="124"/>
        <v>43.116999999999997</v>
      </c>
      <c r="DK148" s="2">
        <f t="shared" si="176"/>
        <v>74.487524398395735</v>
      </c>
      <c r="DL148" s="2">
        <f t="shared" si="176"/>
        <v>79.632631932773108</v>
      </c>
      <c r="DM148" s="2">
        <f t="shared" si="176"/>
        <v>75.46071900471901</v>
      </c>
      <c r="DN148" s="2">
        <f t="shared" si="176"/>
        <v>75.134961175461171</v>
      </c>
      <c r="DO148" s="2">
        <f t="shared" si="176"/>
        <v>77.049499719887962</v>
      </c>
      <c r="DP148" s="2">
        <f t="shared" si="176"/>
        <v>71.659738567138561</v>
      </c>
      <c r="DQ148" s="2">
        <f t="shared" si="176"/>
        <v>68.719503045903068</v>
      </c>
      <c r="DR148" s="2">
        <f t="shared" si="176"/>
        <v>68.884085714285717</v>
      </c>
      <c r="DS148" s="2">
        <f t="shared" si="176"/>
        <v>71.448753968253953</v>
      </c>
      <c r="DT148" s="2">
        <f t="shared" si="176"/>
        <v>69.317377777777764</v>
      </c>
      <c r="DU148" s="2">
        <f t="shared" si="176"/>
        <v>66.89566405879566</v>
      </c>
      <c r="DV148" s="2">
        <f t="shared" si="176"/>
        <v>70.061282539682551</v>
      </c>
      <c r="DW148" s="2">
        <f t="shared" si="176"/>
        <v>70.304741613041614</v>
      </c>
      <c r="DX148" s="2">
        <f t="shared" si="176"/>
        <v>73.213965826330536</v>
      </c>
      <c r="DY148" s="2">
        <f t="shared" si="176"/>
        <v>76.738805347593598</v>
      </c>
      <c r="EA148" s="2">
        <f t="shared" si="152"/>
        <v>38.049658659523601</v>
      </c>
      <c r="EB148" s="2">
        <f t="shared" si="152"/>
        <v>39.205324652931296</v>
      </c>
      <c r="EC148" s="2">
        <f t="shared" si="152"/>
        <v>38.600466682825356</v>
      </c>
      <c r="ED148" s="2">
        <f t="shared" si="152"/>
        <v>38.634255814256719</v>
      </c>
      <c r="EE148" s="2">
        <f t="shared" si="152"/>
        <v>39.593852617697962</v>
      </c>
      <c r="EF148" s="2">
        <f t="shared" si="152"/>
        <v>40.56359068853974</v>
      </c>
      <c r="EG148" s="2">
        <f t="shared" si="152"/>
        <v>40.58201345887246</v>
      </c>
      <c r="EH148" s="2">
        <f t="shared" si="152"/>
        <v>39.767781445199702</v>
      </c>
      <c r="EI148" s="2">
        <f t="shared" si="152"/>
        <v>41.232297537131835</v>
      </c>
      <c r="EJ148" s="2">
        <f t="shared" si="152"/>
        <v>39.574066857837181</v>
      </c>
      <c r="EK148" s="2">
        <f t="shared" si="152"/>
        <v>39.4593678075627</v>
      </c>
      <c r="EL148" s="2">
        <f t="shared" si="179"/>
        <v>40.218650304780247</v>
      </c>
      <c r="EM148" s="2">
        <f t="shared" si="135"/>
        <v>40.087929916940638</v>
      </c>
      <c r="EN148" s="2">
        <f t="shared" si="135"/>
        <v>41.106950844198607</v>
      </c>
      <c r="EO148" s="2">
        <f t="shared" si="135"/>
        <v>41.292410280255751</v>
      </c>
      <c r="EQ148" s="2">
        <f t="shared" si="177"/>
        <v>38.317996778803</v>
      </c>
      <c r="ER148" s="2">
        <f t="shared" si="177"/>
        <v>38.688828140166976</v>
      </c>
      <c r="ES148" s="2">
        <f t="shared" si="177"/>
        <v>38.837242568074942</v>
      </c>
      <c r="ET148" s="2">
        <f t="shared" si="177"/>
        <v>38.988190695414161</v>
      </c>
      <c r="EU148" s="2">
        <f t="shared" si="177"/>
        <v>39.546736679940494</v>
      </c>
      <c r="EV148" s="2">
        <f t="shared" si="177"/>
        <v>40.214984781294781</v>
      </c>
      <c r="EW148" s="2">
        <f t="shared" si="177"/>
        <v>40.086474737308976</v>
      </c>
      <c r="EX148" s="2">
        <f t="shared" si="177"/>
        <v>39.664843789023244</v>
      </c>
      <c r="EY148" s="2">
        <f t="shared" si="177"/>
        <v>40.460897040599853</v>
      </c>
      <c r="EZ148" s="2">
        <f t="shared" si="177"/>
        <v>39.238629357831059</v>
      </c>
      <c r="FA148" s="2">
        <f t="shared" si="177"/>
        <v>39.258696625239011</v>
      </c>
      <c r="FB148" s="2">
        <f t="shared" si="177"/>
        <v>39.669984410588434</v>
      </c>
      <c r="FC148" s="2">
        <f t="shared" si="177"/>
        <v>39.739406640331012</v>
      </c>
      <c r="FD148" s="2">
        <f t="shared" si="177"/>
        <v>40.478648623346423</v>
      </c>
      <c r="FE148" s="2">
        <f t="shared" si="177"/>
        <v>40.432711912646937</v>
      </c>
      <c r="FG148" s="2">
        <f t="shared" si="178"/>
        <v>0.99967981814021667</v>
      </c>
      <c r="FH148" s="2">
        <f t="shared" si="178"/>
        <v>0.9996337092464429</v>
      </c>
      <c r="FI148" s="2">
        <f t="shared" si="178"/>
        <v>0.99960086007211224</v>
      </c>
      <c r="FJ148" s="2">
        <f t="shared" si="178"/>
        <v>0.99960112798206591</v>
      </c>
      <c r="FK148" s="2">
        <f t="shared" si="178"/>
        <v>0.99963801298844268</v>
      </c>
      <c r="FL148" s="2">
        <f t="shared" si="178"/>
        <v>0.99959577534378996</v>
      </c>
      <c r="FM148" s="2">
        <f t="shared" si="178"/>
        <v>0.99959013035357458</v>
      </c>
      <c r="FN148" s="2">
        <f t="shared" si="178"/>
        <v>0.99956449697244121</v>
      </c>
      <c r="FO148" s="2">
        <f t="shared" si="178"/>
        <v>0.99957053518140815</v>
      </c>
      <c r="FP148" s="2">
        <f t="shared" si="178"/>
        <v>0.99958237747351752</v>
      </c>
      <c r="FQ148" s="2">
        <f t="shared" si="178"/>
        <v>0.99956944131041481</v>
      </c>
      <c r="FR148" s="2">
        <f t="shared" si="178"/>
        <v>0.99958695384855112</v>
      </c>
      <c r="FS148" s="2">
        <f t="shared" si="178"/>
        <v>0.99960645480207355</v>
      </c>
      <c r="FT148" s="2">
        <f t="shared" si="178"/>
        <v>0.99963450972682333</v>
      </c>
      <c r="FU148" s="2">
        <f t="shared" si="178"/>
        <v>0.99952564236098218</v>
      </c>
      <c r="FW148" s="2">
        <f t="shared" si="169"/>
        <v>0.41572408259154642</v>
      </c>
      <c r="FX148" s="2">
        <f t="shared" si="169"/>
        <v>0.31177505161715108</v>
      </c>
      <c r="FY148" s="2">
        <f t="shared" si="169"/>
        <v>0.30168842460270212</v>
      </c>
      <c r="FZ148" s="2">
        <f t="shared" si="169"/>
        <v>0.30184056105942686</v>
      </c>
      <c r="GA148" s="2">
        <f t="shared" si="169"/>
        <v>0.31265977237950066</v>
      </c>
      <c r="GB148" s="2">
        <f t="shared" si="169"/>
        <v>0.30384734197176649</v>
      </c>
      <c r="GC148" s="2">
        <f t="shared" si="169"/>
        <v>0.30793447937873702</v>
      </c>
      <c r="GD148" s="2">
        <f t="shared" si="169"/>
        <v>0.33794982757661457</v>
      </c>
      <c r="GE148" s="2">
        <f t="shared" si="169"/>
        <v>0.35335609288207309</v>
      </c>
      <c r="GF148" s="2">
        <f t="shared" si="169"/>
        <v>0.32917615436053083</v>
      </c>
      <c r="GG148" s="2">
        <f t="shared" si="169"/>
        <v>0.31676968935098671</v>
      </c>
      <c r="GH148" s="2">
        <f t="shared" si="169"/>
        <v>0.29412015521695067</v>
      </c>
      <c r="GI148" s="2">
        <f t="shared" si="169"/>
        <v>0.26790298479123253</v>
      </c>
      <c r="GJ148" s="2">
        <f t="shared" si="169"/>
        <v>0.2208482280476928</v>
      </c>
      <c r="GK148" s="2">
        <f t="shared" si="169"/>
        <v>0.17968981791216673</v>
      </c>
      <c r="GM148" s="86">
        <f t="shared" si="170"/>
        <v>4.2553491108535554E-188</v>
      </c>
      <c r="GN148" s="86">
        <f t="shared" si="170"/>
        <v>4.9534377117449446E-194</v>
      </c>
      <c r="GO148" s="86">
        <f t="shared" si="170"/>
        <v>8.7446508378534463E-262</v>
      </c>
      <c r="GP148" s="86">
        <f t="shared" si="170"/>
        <v>0</v>
      </c>
      <c r="GQ148" s="86">
        <f t="shared" si="170"/>
        <v>0</v>
      </c>
      <c r="GR148" s="86">
        <f t="shared" si="170"/>
        <v>0</v>
      </c>
      <c r="GS148" s="86">
        <f t="shared" si="170"/>
        <v>0</v>
      </c>
      <c r="GT148" s="86">
        <f t="shared" si="170"/>
        <v>0</v>
      </c>
      <c r="GU148" s="86">
        <f t="shared" si="170"/>
        <v>0</v>
      </c>
      <c r="GV148" s="86">
        <f t="shared" si="170"/>
        <v>0</v>
      </c>
      <c r="GW148" s="86">
        <f t="shared" si="170"/>
        <v>0</v>
      </c>
      <c r="GX148" s="86">
        <f t="shared" si="170"/>
        <v>0</v>
      </c>
      <c r="GY148" s="86">
        <f t="shared" si="170"/>
        <v>1.8778531054252547E-288</v>
      </c>
      <c r="GZ148" s="86">
        <f t="shared" si="170"/>
        <v>2.1828246787664345E-254</v>
      </c>
      <c r="HA148" s="86">
        <f t="shared" si="170"/>
        <v>1.7075606345504098E-297</v>
      </c>
      <c r="HC148" s="86">
        <f t="shared" si="153"/>
        <v>2.4378418265112636E-108</v>
      </c>
      <c r="HD148" s="86">
        <f t="shared" si="153"/>
        <v>1.0556379325182715E-110</v>
      </c>
      <c r="HE148" s="86">
        <f t="shared" si="153"/>
        <v>1.0048805005664378E-147</v>
      </c>
      <c r="HF148" s="86">
        <f t="shared" si="153"/>
        <v>9.591088153434099E-189</v>
      </c>
      <c r="HG148" s="86">
        <f t="shared" si="153"/>
        <v>2.0533314270432553E-241</v>
      </c>
      <c r="HH148" s="86">
        <f t="shared" si="153"/>
        <v>4.7294165162796361E-307</v>
      </c>
      <c r="HI148" s="86">
        <f t="shared" si="153"/>
        <v>2.4470594046768396E-304</v>
      </c>
      <c r="HJ148" s="86">
        <f t="shared" si="153"/>
        <v>2.1820052807940854E-287</v>
      </c>
      <c r="HK148" s="86">
        <f t="shared" si="153"/>
        <v>5.9865440089424592E-233</v>
      </c>
      <c r="HL148" s="86">
        <f t="shared" si="161"/>
        <v>1.2396968359886384E-190</v>
      </c>
      <c r="HM148" s="86">
        <f t="shared" si="161"/>
        <v>4.7636225242414082E-211</v>
      </c>
      <c r="HN148" s="86">
        <f t="shared" si="161"/>
        <v>1.7734168355330923E-195</v>
      </c>
      <c r="HO148" s="86">
        <f t="shared" si="161"/>
        <v>6.9288206827167872E-169</v>
      </c>
      <c r="HP148" s="86">
        <f t="shared" si="161"/>
        <v>7.1485434549882877E-133</v>
      </c>
      <c r="HQ148" s="86">
        <f t="shared" si="161"/>
        <v>2.0174722772186756E-181</v>
      </c>
      <c r="HS148" s="86">
        <f t="shared" si="171"/>
        <v>9.1268182831779026E-14</v>
      </c>
      <c r="HT148" s="86">
        <f t="shared" si="171"/>
        <v>4.0650016958905888E-12</v>
      </c>
      <c r="HU148" s="86">
        <f t="shared" si="171"/>
        <v>2.0386507958937126E-13</v>
      </c>
      <c r="HV148" s="86">
        <f t="shared" si="171"/>
        <v>4.5558465731703424E-13</v>
      </c>
      <c r="HW148" s="86">
        <f t="shared" si="171"/>
        <v>1.2057871641263396E-13</v>
      </c>
      <c r="HX148" s="86">
        <f t="shared" si="171"/>
        <v>1.3377397446406886E-14</v>
      </c>
      <c r="HY148" s="86">
        <f t="shared" si="171"/>
        <v>7.5405038048201573E-15</v>
      </c>
      <c r="HZ148" s="86">
        <f t="shared" si="171"/>
        <v>2.0800582103566605E-18</v>
      </c>
      <c r="IA148" s="86">
        <f t="shared" si="171"/>
        <v>2.7657988874154096E-19</v>
      </c>
      <c r="IB148" s="86">
        <f t="shared" si="171"/>
        <v>7.367702423518745E-16</v>
      </c>
      <c r="IC148" s="86">
        <f t="shared" si="171"/>
        <v>4.1594632547228031E-15</v>
      </c>
      <c r="ID148" s="86">
        <f t="shared" si="171"/>
        <v>3.8961801414671311E-13</v>
      </c>
      <c r="IE148" s="86">
        <f t="shared" si="171"/>
        <v>2.1355482976299157E-10</v>
      </c>
      <c r="IF148" s="86">
        <f t="shared" si="171"/>
        <v>7.1557334567379915E-9</v>
      </c>
      <c r="IG148" s="86">
        <f t="shared" si="171"/>
        <v>8.9642009833042709E-7</v>
      </c>
      <c r="II148" s="86">
        <f t="shared" si="172"/>
        <v>0.18870810207388902</v>
      </c>
      <c r="IJ148" s="86">
        <f t="shared" si="172"/>
        <v>4.4246942925006746E-3</v>
      </c>
      <c r="IK148" s="86">
        <f t="shared" si="172"/>
        <v>1.2447686944946283E-3</v>
      </c>
      <c r="IL148" s="86">
        <f t="shared" si="172"/>
        <v>1.0197706661588678E-3</v>
      </c>
      <c r="IM148" s="86">
        <f t="shared" si="172"/>
        <v>2.3283469642954116E-3</v>
      </c>
      <c r="IN148" s="86">
        <f t="shared" si="172"/>
        <v>6.849240248559598E-4</v>
      </c>
      <c r="IO148" s="86">
        <f t="shared" si="172"/>
        <v>8.8372219043849753E-4</v>
      </c>
      <c r="IP148" s="86">
        <f t="shared" si="172"/>
        <v>3.8500171277246289E-3</v>
      </c>
      <c r="IQ148" s="86">
        <f t="shared" si="172"/>
        <v>9.350198055087992E-3</v>
      </c>
      <c r="IR148" s="86">
        <f t="shared" si="172"/>
        <v>3.5960712003846968E-3</v>
      </c>
      <c r="IS148" s="86">
        <f t="shared" si="172"/>
        <v>1.6012255717131418E-3</v>
      </c>
      <c r="IT148" s="86">
        <f t="shared" si="172"/>
        <v>4.9983118205704094E-4</v>
      </c>
      <c r="IU148" s="86">
        <f t="shared" si="172"/>
        <v>1.3846829893699486E-4</v>
      </c>
      <c r="IV148" s="86">
        <f t="shared" si="172"/>
        <v>9.7141153627363134E-4</v>
      </c>
      <c r="IW148" s="86">
        <f t="shared" si="172"/>
        <v>5.3021505137627063E-3</v>
      </c>
      <c r="IY148" s="86">
        <f t="shared" si="173"/>
        <v>0.18870810207398028</v>
      </c>
      <c r="IZ148" s="86">
        <f t="shared" si="173"/>
        <v>4.4246942965656764E-3</v>
      </c>
      <c r="JA148" s="86">
        <f t="shared" si="173"/>
        <v>1.2447686946984934E-3</v>
      </c>
      <c r="JB148" s="86">
        <f t="shared" si="173"/>
        <v>1.0197706666144524E-3</v>
      </c>
      <c r="JC148" s="86">
        <f t="shared" si="173"/>
        <v>2.3283469644159904E-3</v>
      </c>
      <c r="JD148" s="86">
        <f t="shared" si="173"/>
        <v>6.8492402486933722E-4</v>
      </c>
      <c r="JE148" s="86">
        <f t="shared" si="173"/>
        <v>8.8372219044603804E-4</v>
      </c>
      <c r="JF148" s="86">
        <f t="shared" si="173"/>
        <v>3.8500171277246311E-3</v>
      </c>
      <c r="JG148" s="86">
        <f t="shared" si="173"/>
        <v>9.350198055087992E-3</v>
      </c>
      <c r="JH148" s="86">
        <f t="shared" si="173"/>
        <v>3.5960712003854337E-3</v>
      </c>
      <c r="JI148" s="86">
        <f t="shared" si="173"/>
        <v>1.6012255717173013E-3</v>
      </c>
      <c r="JJ148" s="86">
        <f t="shared" si="173"/>
        <v>4.9983118244665897E-4</v>
      </c>
      <c r="JK148" s="86">
        <f t="shared" si="173"/>
        <v>1.3846851249182463E-4</v>
      </c>
      <c r="JL148" s="86">
        <f t="shared" si="173"/>
        <v>9.7141869200708807E-4</v>
      </c>
      <c r="JM148" s="86">
        <f t="shared" si="173"/>
        <v>5.3030469338610367E-3</v>
      </c>
    </row>
    <row r="149" spans="2:273" x14ac:dyDescent="0.25">
      <c r="B149" s="2">
        <v>122</v>
      </c>
      <c r="C149" s="37">
        <v>38.338999999999999</v>
      </c>
      <c r="D149" s="37">
        <v>38.371000000000002</v>
      </c>
      <c r="E149" s="37">
        <v>37.935000000000002</v>
      </c>
      <c r="F149" s="37">
        <v>38.883000000000003</v>
      </c>
      <c r="G149" s="37">
        <v>39.75</v>
      </c>
      <c r="H149" s="37">
        <v>41.5</v>
      </c>
      <c r="I149" s="37">
        <v>41.966999999999999</v>
      </c>
      <c r="J149" s="37">
        <v>42.832999999999998</v>
      </c>
      <c r="K149" s="37">
        <v>46.267000000000003</v>
      </c>
      <c r="L149" s="37">
        <v>43.433</v>
      </c>
      <c r="M149" s="37">
        <v>40.767000000000003</v>
      </c>
      <c r="N149" s="37">
        <v>40.917000000000002</v>
      </c>
      <c r="O149" s="37">
        <v>40.582999999999998</v>
      </c>
      <c r="P149" s="37">
        <v>40.75</v>
      </c>
      <c r="Q149" s="37">
        <v>42.866999999999997</v>
      </c>
      <c r="S149" s="4">
        <f t="shared" si="174"/>
        <v>38.444546412642779</v>
      </c>
      <c r="T149" s="4">
        <f t="shared" si="174"/>
        <v>39.173849817557176</v>
      </c>
      <c r="U149" s="4">
        <f t="shared" si="174"/>
        <v>38.800151794796641</v>
      </c>
      <c r="V149" s="4">
        <f t="shared" si="174"/>
        <v>38.904606967786783</v>
      </c>
      <c r="W149" s="4">
        <f t="shared" si="174"/>
        <v>40.104578493019112</v>
      </c>
      <c r="X149" s="4">
        <f t="shared" si="174"/>
        <v>40.632495127447825</v>
      </c>
      <c r="Y149" s="4">
        <f t="shared" si="174"/>
        <v>40.731752801922951</v>
      </c>
      <c r="Z149" s="4">
        <f t="shared" si="174"/>
        <v>41.24463755726336</v>
      </c>
      <c r="AA149" s="4">
        <f t="shared" si="174"/>
        <v>44.194750916863356</v>
      </c>
      <c r="AB149" s="4">
        <f t="shared" si="174"/>
        <v>41.149558955656325</v>
      </c>
      <c r="AC149" s="4">
        <f t="shared" si="174"/>
        <v>40.300051318228519</v>
      </c>
      <c r="AD149" s="4">
        <f t="shared" si="174"/>
        <v>40.335448471442618</v>
      </c>
      <c r="AE149" s="4">
        <f t="shared" si="174"/>
        <v>39.991088742372845</v>
      </c>
      <c r="AF149" s="4">
        <f t="shared" si="174"/>
        <v>41.426261069079061</v>
      </c>
      <c r="AG149" s="4">
        <f t="shared" si="174"/>
        <v>44.181208576973887</v>
      </c>
      <c r="AI149" s="4">
        <f t="shared" si="175"/>
        <v>-0.10554641264278075</v>
      </c>
      <c r="AJ149" s="4">
        <f t="shared" si="175"/>
        <v>-0.80284981755717411</v>
      </c>
      <c r="AK149" s="4">
        <f t="shared" si="175"/>
        <v>-0.86515179479663828</v>
      </c>
      <c r="AL149" s="4">
        <f t="shared" si="175"/>
        <v>-2.1606967786780729E-2</v>
      </c>
      <c r="AM149" s="4">
        <f t="shared" si="175"/>
        <v>-0.35457849301911182</v>
      </c>
      <c r="AN149" s="4">
        <f t="shared" si="175"/>
        <v>0.86750487255217479</v>
      </c>
      <c r="AO149" s="4">
        <f t="shared" si="175"/>
        <v>1.2352471980770474</v>
      </c>
      <c r="AP149" s="4">
        <f t="shared" si="175"/>
        <v>1.5883624427366385</v>
      </c>
      <c r="AQ149" s="4">
        <f t="shared" si="175"/>
        <v>2.0722490831366471</v>
      </c>
      <c r="AR149" s="4">
        <f t="shared" si="175"/>
        <v>2.2834410443436752</v>
      </c>
      <c r="AS149" s="4">
        <f t="shared" si="175"/>
        <v>0.46694868177148408</v>
      </c>
      <c r="AT149" s="4">
        <f t="shared" si="175"/>
        <v>0.58155152855738379</v>
      </c>
      <c r="AU149" s="4">
        <f t="shared" si="175"/>
        <v>0.59191125762715302</v>
      </c>
      <c r="AV149" s="4">
        <f t="shared" si="175"/>
        <v>-0.67626106907906092</v>
      </c>
      <c r="AW149" s="4">
        <f t="shared" si="175"/>
        <v>-1.3142085769738898</v>
      </c>
      <c r="AY149" s="2">
        <f t="shared" si="167"/>
        <v>38.061295219073514</v>
      </c>
      <c r="AZ149" s="2">
        <f t="shared" si="167"/>
        <v>38.919274807615352</v>
      </c>
      <c r="BA149" s="2">
        <f t="shared" si="167"/>
        <v>38.566306954720503</v>
      </c>
      <c r="BB149" s="2">
        <f t="shared" si="167"/>
        <v>38.61157139754048</v>
      </c>
      <c r="BC149" s="2">
        <f t="shared" si="167"/>
        <v>39.45809306539936</v>
      </c>
      <c r="BD149" s="2">
        <f t="shared" si="167"/>
        <v>40.330373627895597</v>
      </c>
      <c r="BE149" s="2">
        <f t="shared" si="167"/>
        <v>40.295551551266385</v>
      </c>
      <c r="BF149" s="2">
        <f t="shared" si="167"/>
        <v>39.587511485551303</v>
      </c>
      <c r="BG149" s="2">
        <f t="shared" si="167"/>
        <v>40.837273058491249</v>
      </c>
      <c r="BH149" s="2">
        <f t="shared" si="167"/>
        <v>39.313684991908616</v>
      </c>
      <c r="BI149" s="2">
        <f t="shared" si="167"/>
        <v>39.256692580709839</v>
      </c>
      <c r="BJ149" s="2">
        <f t="shared" si="167"/>
        <v>39.90823487686071</v>
      </c>
      <c r="BK149" s="2">
        <f t="shared" si="167"/>
        <v>39.842597561190786</v>
      </c>
      <c r="BL149" s="2">
        <f t="shared" si="167"/>
        <v>40.825755527391905</v>
      </c>
      <c r="BM149" s="2">
        <f t="shared" si="167"/>
        <v>40.992890686892515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>
        <f t="shared" si="168"/>
        <v>37.935000000000002</v>
      </c>
      <c r="CH149" s="2">
        <f t="shared" si="168"/>
        <v>38.883000000000003</v>
      </c>
      <c r="CI149" s="2">
        <f t="shared" si="168"/>
        <v>39.75</v>
      </c>
      <c r="CJ149" s="2">
        <f t="shared" si="168"/>
        <v>41.5</v>
      </c>
      <c r="CK149" s="2">
        <f t="shared" si="168"/>
        <v>41.966999999999999</v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>
        <f t="shared" si="168"/>
        <v>40.767000000000003</v>
      </c>
      <c r="CP149" s="2">
        <f t="shared" si="168"/>
        <v>40.917000000000002</v>
      </c>
      <c r="CQ149" s="2">
        <f t="shared" si="168"/>
        <v>40.582999999999998</v>
      </c>
      <c r="CR149" s="2">
        <f t="shared" si="168"/>
        <v>40.75</v>
      </c>
      <c r="CS149" s="2">
        <f t="shared" si="168"/>
        <v>42.866999999999997</v>
      </c>
      <c r="CU149" s="2" t="str">
        <f t="shared" si="110"/>
        <v/>
      </c>
      <c r="CV149" s="2" t="str">
        <f t="shared" si="111"/>
        <v/>
      </c>
      <c r="CW149" s="2">
        <f t="shared" si="112"/>
        <v>37.935000000000002</v>
      </c>
      <c r="CX149" s="2">
        <f t="shared" si="113"/>
        <v>38.883000000000003</v>
      </c>
      <c r="CY149" s="2">
        <f t="shared" si="114"/>
        <v>39.75</v>
      </c>
      <c r="CZ149" s="2">
        <f t="shared" si="115"/>
        <v>41.5</v>
      </c>
      <c r="DA149" s="2">
        <f t="shared" si="116"/>
        <v>41.966999999999999</v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>
        <f t="shared" si="120"/>
        <v>40.767000000000003</v>
      </c>
      <c r="DF149" s="2">
        <f t="shared" si="121"/>
        <v>40.917000000000002</v>
      </c>
      <c r="DG149" s="2">
        <f t="shared" si="122"/>
        <v>40.582999999999998</v>
      </c>
      <c r="DH149" s="2">
        <f t="shared" si="123"/>
        <v>40.75</v>
      </c>
      <c r="DI149" s="2">
        <f t="shared" si="124"/>
        <v>42.866999999999997</v>
      </c>
      <c r="DK149" s="2">
        <f t="shared" si="176"/>
        <v>74.69650601604279</v>
      </c>
      <c r="DL149" s="2">
        <f t="shared" si="176"/>
        <v>79.863262184873946</v>
      </c>
      <c r="DM149" s="2">
        <f t="shared" si="176"/>
        <v>75.657917846417845</v>
      </c>
      <c r="DN149" s="2">
        <f t="shared" si="176"/>
        <v>75.321960531960528</v>
      </c>
      <c r="DO149" s="2">
        <f t="shared" si="176"/>
        <v>77.248363865546224</v>
      </c>
      <c r="DP149" s="2">
        <f t="shared" si="176"/>
        <v>71.794341784641773</v>
      </c>
      <c r="DQ149" s="2">
        <f t="shared" si="176"/>
        <v>68.824961475761498</v>
      </c>
      <c r="DR149" s="2">
        <f t="shared" si="176"/>
        <v>69.001272829131665</v>
      </c>
      <c r="DS149" s="2">
        <f t="shared" si="176"/>
        <v>71.583430158730152</v>
      </c>
      <c r="DT149" s="2">
        <f t="shared" si="176"/>
        <v>69.44064444444443</v>
      </c>
      <c r="DU149" s="2">
        <f t="shared" si="176"/>
        <v>67.004871503082043</v>
      </c>
      <c r="DV149" s="2">
        <f t="shared" si="176"/>
        <v>70.190668253968255</v>
      </c>
      <c r="DW149" s="2">
        <f t="shared" si="176"/>
        <v>70.431469927069926</v>
      </c>
      <c r="DX149" s="2">
        <f t="shared" si="176"/>
        <v>73.37980588235294</v>
      </c>
      <c r="DY149" s="2">
        <f t="shared" si="176"/>
        <v>76.983859893048148</v>
      </c>
      <c r="EA149" s="2">
        <f t="shared" si="152"/>
        <v>37.929159768426508</v>
      </c>
      <c r="EB149" s="2">
        <f t="shared" si="152"/>
        <v>39.083645813069239</v>
      </c>
      <c r="EC149" s="2">
        <f t="shared" si="152"/>
        <v>38.473986083338389</v>
      </c>
      <c r="ED149" s="2">
        <f t="shared" si="152"/>
        <v>38.480072930837409</v>
      </c>
      <c r="EE149" s="2">
        <f t="shared" si="152"/>
        <v>39.461754608558678</v>
      </c>
      <c r="EF149" s="2">
        <f t="shared" si="152"/>
        <v>40.435515827171905</v>
      </c>
      <c r="EG149" s="2">
        <f t="shared" si="152"/>
        <v>40.453037141866915</v>
      </c>
      <c r="EH149" s="2">
        <f t="shared" si="152"/>
        <v>39.613963271379461</v>
      </c>
      <c r="EI149" s="2">
        <f t="shared" si="152"/>
        <v>41.124250222371408</v>
      </c>
      <c r="EJ149" s="2">
        <f t="shared" si="152"/>
        <v>39.423695086269746</v>
      </c>
      <c r="EK149" s="2">
        <f t="shared" si="152"/>
        <v>39.315835389419675</v>
      </c>
      <c r="EL149" s="2">
        <f t="shared" si="179"/>
        <v>40.075120949631071</v>
      </c>
      <c r="EM149" s="2">
        <f t="shared" si="135"/>
        <v>39.935030192584179</v>
      </c>
      <c r="EN149" s="2">
        <f t="shared" si="135"/>
        <v>40.969043571710785</v>
      </c>
      <c r="EO149" s="2">
        <f t="shared" si="135"/>
        <v>41.147578443809877</v>
      </c>
      <c r="EQ149" s="2">
        <f t="shared" si="177"/>
        <v>38.206164739037249</v>
      </c>
      <c r="ER149" s="2">
        <f t="shared" si="177"/>
        <v>38.547311541448281</v>
      </c>
      <c r="ES149" s="2">
        <f t="shared" si="177"/>
        <v>38.719086199488402</v>
      </c>
      <c r="ET149" s="2">
        <f t="shared" si="177"/>
        <v>38.847290429160189</v>
      </c>
      <c r="EU149" s="2">
        <f t="shared" si="177"/>
        <v>39.413265024044833</v>
      </c>
      <c r="EV149" s="2">
        <f t="shared" si="177"/>
        <v>40.074957331393861</v>
      </c>
      <c r="EW149" s="2">
        <f t="shared" si="177"/>
        <v>39.940409439889372</v>
      </c>
      <c r="EX149" s="2">
        <f t="shared" si="177"/>
        <v>39.507724075244425</v>
      </c>
      <c r="EY149" s="2">
        <f t="shared" si="177"/>
        <v>40.326469691877918</v>
      </c>
      <c r="EZ149" s="2">
        <f t="shared" si="177"/>
        <v>39.076540406896868</v>
      </c>
      <c r="FA149" s="2">
        <f t="shared" si="177"/>
        <v>39.10809187380498</v>
      </c>
      <c r="FB149" s="2">
        <f t="shared" si="177"/>
        <v>39.506777729155843</v>
      </c>
      <c r="FC149" s="2">
        <f t="shared" si="177"/>
        <v>39.57400618081148</v>
      </c>
      <c r="FD149" s="2">
        <f t="shared" si="177"/>
        <v>40.319150010175903</v>
      </c>
      <c r="FE149" s="2">
        <f t="shared" si="177"/>
        <v>40.268799137028111</v>
      </c>
      <c r="FG149" s="2">
        <f t="shared" si="178"/>
        <v>0.99970798244643833</v>
      </c>
      <c r="FH149" s="2">
        <f t="shared" si="178"/>
        <v>0.9996659280953909</v>
      </c>
      <c r="FI149" s="2">
        <f t="shared" si="178"/>
        <v>0.99963596727452197</v>
      </c>
      <c r="FJ149" s="2">
        <f t="shared" si="178"/>
        <v>0.99963621162846095</v>
      </c>
      <c r="FK149" s="2">
        <f t="shared" si="178"/>
        <v>0.99966985340627657</v>
      </c>
      <c r="FL149" s="2">
        <f t="shared" si="178"/>
        <v>0.99963132961935897</v>
      </c>
      <c r="FM149" s="2">
        <f t="shared" si="178"/>
        <v>0.99962618095829492</v>
      </c>
      <c r="FN149" s="2">
        <f t="shared" si="178"/>
        <v>0.9996028012978202</v>
      </c>
      <c r="FO149" s="2">
        <f t="shared" si="178"/>
        <v>0.99960830862899119</v>
      </c>
      <c r="FP149" s="2">
        <f t="shared" si="178"/>
        <v>0.99961910973279766</v>
      </c>
      <c r="FQ149" s="2">
        <f t="shared" si="178"/>
        <v>0.99960731093129129</v>
      </c>
      <c r="FR149" s="2">
        <f t="shared" si="178"/>
        <v>0.99962328374150533</v>
      </c>
      <c r="FS149" s="2">
        <f t="shared" si="178"/>
        <v>0.99964107008479297</v>
      </c>
      <c r="FT149" s="2">
        <f t="shared" si="178"/>
        <v>0.99966665818918365</v>
      </c>
      <c r="FU149" s="2">
        <f t="shared" si="178"/>
        <v>0.9995673626339231</v>
      </c>
      <c r="FW149" s="2">
        <f t="shared" si="169"/>
        <v>0.43825473556362182</v>
      </c>
      <c r="FX149" s="2">
        <f t="shared" si="169"/>
        <v>0.33187200405167594</v>
      </c>
      <c r="FY149" s="2">
        <f t="shared" si="169"/>
        <v>0.32143886586406561</v>
      </c>
      <c r="FZ149" s="2">
        <f t="shared" si="169"/>
        <v>0.32159637530242297</v>
      </c>
      <c r="GA149" s="2">
        <f t="shared" si="169"/>
        <v>0.33278617780811698</v>
      </c>
      <c r="GB149" s="2">
        <f t="shared" si="169"/>
        <v>0.32367360898449749</v>
      </c>
      <c r="GC149" s="2">
        <f t="shared" si="169"/>
        <v>0.32790181942550672</v>
      </c>
      <c r="GD149" s="2">
        <f t="shared" si="169"/>
        <v>0.35885424995683468</v>
      </c>
      <c r="GE149" s="2">
        <f t="shared" si="169"/>
        <v>0.37467417466848896</v>
      </c>
      <c r="GF149" s="2">
        <f t="shared" si="169"/>
        <v>0.34982463276064935</v>
      </c>
      <c r="GG149" s="2">
        <f t="shared" si="169"/>
        <v>0.33703093118252953</v>
      </c>
      <c r="GH149" s="2">
        <f t="shared" si="169"/>
        <v>0.31359763370510901</v>
      </c>
      <c r="GI149" s="2">
        <f t="shared" si="169"/>
        <v>0.28634858776787891</v>
      </c>
      <c r="GJ149" s="2">
        <f t="shared" si="169"/>
        <v>0.23710329758233223</v>
      </c>
      <c r="GK149" s="2">
        <f t="shared" si="169"/>
        <v>0.19366850131783428</v>
      </c>
      <c r="GM149" s="86">
        <f t="shared" si="170"/>
        <v>9.4712429328686123E-194</v>
      </c>
      <c r="GN149" s="86">
        <f t="shared" si="170"/>
        <v>7.2299761470354754E-200</v>
      </c>
      <c r="GO149" s="86">
        <f t="shared" si="170"/>
        <v>1.2214410396134601E-269</v>
      </c>
      <c r="GP149" s="86">
        <f t="shared" si="170"/>
        <v>0</v>
      </c>
      <c r="GQ149" s="86">
        <f t="shared" si="170"/>
        <v>0</v>
      </c>
      <c r="GR149" s="86">
        <f t="shared" si="170"/>
        <v>0</v>
      </c>
      <c r="GS149" s="86">
        <f t="shared" si="170"/>
        <v>0</v>
      </c>
      <c r="GT149" s="86">
        <f t="shared" si="170"/>
        <v>0</v>
      </c>
      <c r="GU149" s="86">
        <f t="shared" si="170"/>
        <v>0</v>
      </c>
      <c r="GV149" s="86">
        <f t="shared" si="170"/>
        <v>0</v>
      </c>
      <c r="GW149" s="86">
        <f t="shared" si="170"/>
        <v>0</v>
      </c>
      <c r="GX149" s="86">
        <f t="shared" si="170"/>
        <v>0</v>
      </c>
      <c r="GY149" s="86">
        <f t="shared" si="170"/>
        <v>4.5320771416225823E-297</v>
      </c>
      <c r="GZ149" s="86">
        <f t="shared" si="170"/>
        <v>5.7977729372607021E-262</v>
      </c>
      <c r="HA149" s="86">
        <f t="shared" si="170"/>
        <v>2.5937055420534607E-306</v>
      </c>
      <c r="HC149" s="86">
        <f t="shared" si="153"/>
        <v>6.1806913305295458E-113</v>
      </c>
      <c r="HD149" s="86">
        <f t="shared" si="153"/>
        <v>2.2212349819183269E-115</v>
      </c>
      <c r="HE149" s="86">
        <f t="shared" si="153"/>
        <v>6.4828168209821179E-154</v>
      </c>
      <c r="HF149" s="86">
        <f t="shared" si="153"/>
        <v>1.1679339518681339E-196</v>
      </c>
      <c r="HG149" s="86">
        <f t="shared" si="153"/>
        <v>2.0817686302157745E-251</v>
      </c>
      <c r="HH149" s="86">
        <f t="shared" si="153"/>
        <v>0</v>
      </c>
      <c r="HI149" s="86">
        <f t="shared" si="153"/>
        <v>0</v>
      </c>
      <c r="HJ149" s="86">
        <f t="shared" si="153"/>
        <v>4.6307139568430435E-299</v>
      </c>
      <c r="HK149" s="86">
        <f t="shared" si="153"/>
        <v>2.2721168486187232E-242</v>
      </c>
      <c r="HL149" s="86">
        <f t="shared" si="161"/>
        <v>1.8339432406263574E-198</v>
      </c>
      <c r="HM149" s="86">
        <f t="shared" si="161"/>
        <v>8.4749561166453369E-220</v>
      </c>
      <c r="HN149" s="86">
        <f t="shared" si="161"/>
        <v>1.3114595741119106E-203</v>
      </c>
      <c r="HO149" s="86">
        <f t="shared" si="161"/>
        <v>4.5901343215397605E-176</v>
      </c>
      <c r="HP149" s="86">
        <f t="shared" si="161"/>
        <v>1.6026368562257849E-138</v>
      </c>
      <c r="HQ149" s="86">
        <f t="shared" si="161"/>
        <v>4.4912091914572257E-189</v>
      </c>
      <c r="HS149" s="86">
        <f t="shared" si="171"/>
        <v>3.7709312830683625E-15</v>
      </c>
      <c r="HT149" s="86">
        <f t="shared" si="171"/>
        <v>1.8287206773015662E-13</v>
      </c>
      <c r="HU149" s="86">
        <f t="shared" si="171"/>
        <v>6.0514675209280587E-15</v>
      </c>
      <c r="HV149" s="86">
        <f t="shared" si="171"/>
        <v>1.3285925025546447E-14</v>
      </c>
      <c r="HW149" s="86">
        <f t="shared" si="171"/>
        <v>3.4167161537048524E-15</v>
      </c>
      <c r="HX149" s="86">
        <f t="shared" si="171"/>
        <v>2.642995382196292E-16</v>
      </c>
      <c r="HY149" s="86">
        <f t="shared" si="171"/>
        <v>1.4247561032304702E-16</v>
      </c>
      <c r="HZ149" s="86">
        <f t="shared" si="171"/>
        <v>2.0015439829692615E-20</v>
      </c>
      <c r="IA149" s="86">
        <f t="shared" si="171"/>
        <v>2.4014195276102654E-21</v>
      </c>
      <c r="IB149" s="86">
        <f t="shared" si="171"/>
        <v>1.2411035827084064E-17</v>
      </c>
      <c r="IC149" s="86">
        <f t="shared" si="171"/>
        <v>7.6033041424831034E-17</v>
      </c>
      <c r="ID149" s="86">
        <f t="shared" si="171"/>
        <v>1.063686759396946E-14</v>
      </c>
      <c r="IE149" s="86">
        <f t="shared" si="171"/>
        <v>1.033929755688535E-11</v>
      </c>
      <c r="IF149" s="86">
        <f t="shared" si="171"/>
        <v>4.1234326918060738E-10</v>
      </c>
      <c r="IG149" s="86">
        <f t="shared" si="171"/>
        <v>7.0738227815399943E-8</v>
      </c>
      <c r="II149" s="86">
        <f t="shared" si="172"/>
        <v>0.28087842540665969</v>
      </c>
      <c r="IJ149" s="86">
        <f t="shared" si="172"/>
        <v>1.1606914931377905E-2</v>
      </c>
      <c r="IK149" s="86">
        <f t="shared" si="172"/>
        <v>3.9892799088216803E-3</v>
      </c>
      <c r="IL149" s="86">
        <f t="shared" si="172"/>
        <v>3.4036464768839106E-3</v>
      </c>
      <c r="IM149" s="86">
        <f t="shared" si="172"/>
        <v>7.0263952147288922E-3</v>
      </c>
      <c r="IN149" s="86">
        <f t="shared" si="172"/>
        <v>2.5091897409578799E-3</v>
      </c>
      <c r="IO149" s="86">
        <f t="shared" si="172"/>
        <v>3.1631250443369522E-3</v>
      </c>
      <c r="IP149" s="86">
        <f t="shared" si="172"/>
        <v>1.2261259337952812E-2</v>
      </c>
      <c r="IQ149" s="86">
        <f t="shared" si="172"/>
        <v>2.6449026257245534E-2</v>
      </c>
      <c r="IR149" s="86">
        <f t="shared" si="172"/>
        <v>1.0955504994978653E-2</v>
      </c>
      <c r="IS149" s="86">
        <f t="shared" si="172"/>
        <v>5.3757515598478458E-3</v>
      </c>
      <c r="IT149" s="86">
        <f t="shared" si="172"/>
        <v>1.8216984559897391E-3</v>
      </c>
      <c r="IU149" s="86">
        <f t="shared" si="172"/>
        <v>5.3349494847699771E-4</v>
      </c>
      <c r="IV149" s="86">
        <f t="shared" si="172"/>
        <v>2.2304456232553789E-3</v>
      </c>
      <c r="IW149" s="86">
        <f t="shared" si="172"/>
        <v>8.819689538498824E-3</v>
      </c>
      <c r="IY149" s="86">
        <f t="shared" si="173"/>
        <v>0.28087842540666347</v>
      </c>
      <c r="IZ149" s="86">
        <f t="shared" si="173"/>
        <v>1.1606914931560778E-2</v>
      </c>
      <c r="JA149" s="86">
        <f t="shared" si="173"/>
        <v>3.9892799088277319E-3</v>
      </c>
      <c r="JB149" s="86">
        <f t="shared" si="173"/>
        <v>3.4036464768971964E-3</v>
      </c>
      <c r="JC149" s="86">
        <f t="shared" si="173"/>
        <v>7.0263952147323087E-3</v>
      </c>
      <c r="JD149" s="86">
        <f t="shared" si="173"/>
        <v>2.509189740958144E-3</v>
      </c>
      <c r="JE149" s="86">
        <f t="shared" si="173"/>
        <v>3.1631250443370949E-3</v>
      </c>
      <c r="JF149" s="86">
        <f t="shared" si="173"/>
        <v>1.2261259337952812E-2</v>
      </c>
      <c r="JG149" s="86">
        <f t="shared" si="173"/>
        <v>2.6449026257245534E-2</v>
      </c>
      <c r="JH149" s="86">
        <f t="shared" si="173"/>
        <v>1.0955504994978665E-2</v>
      </c>
      <c r="JI149" s="86">
        <f t="shared" si="173"/>
        <v>5.3757515598479222E-3</v>
      </c>
      <c r="JJ149" s="86">
        <f t="shared" si="173"/>
        <v>1.821698456000376E-3</v>
      </c>
      <c r="JK149" s="86">
        <f t="shared" si="173"/>
        <v>5.3349495881629527E-4</v>
      </c>
      <c r="JL149" s="86">
        <f t="shared" si="173"/>
        <v>2.2304460355986482E-3</v>
      </c>
      <c r="JM149" s="86">
        <f t="shared" si="173"/>
        <v>8.8197602767266393E-3</v>
      </c>
    </row>
    <row r="150" spans="2:273" x14ac:dyDescent="0.25">
      <c r="B150" s="2">
        <v>123</v>
      </c>
      <c r="C150" s="37">
        <v>38.418999999999997</v>
      </c>
      <c r="D150" s="37">
        <v>38.79</v>
      </c>
      <c r="E150" s="37">
        <v>38.338999999999999</v>
      </c>
      <c r="F150" s="37">
        <v>39.549999999999997</v>
      </c>
      <c r="G150" s="37">
        <v>40.133000000000003</v>
      </c>
      <c r="H150" s="37">
        <v>41.482999999999997</v>
      </c>
      <c r="I150" s="37">
        <v>41.616999999999997</v>
      </c>
      <c r="J150" s="37">
        <v>46.3</v>
      </c>
      <c r="K150" s="37">
        <v>49.7</v>
      </c>
      <c r="L150" s="37">
        <v>46.517000000000003</v>
      </c>
      <c r="M150" s="37">
        <v>43.366999999999997</v>
      </c>
      <c r="N150" s="37">
        <v>42.25</v>
      </c>
      <c r="O150" s="37">
        <v>40.383000000000003</v>
      </c>
      <c r="P150" s="37">
        <v>41.933</v>
      </c>
      <c r="Q150" s="37">
        <v>44.033000000000001</v>
      </c>
      <c r="S150" s="4">
        <f t="shared" si="174"/>
        <v>38.377728465528484</v>
      </c>
      <c r="T150" s="4">
        <f t="shared" si="174"/>
        <v>39.314582716927532</v>
      </c>
      <c r="U150" s="4">
        <f t="shared" si="174"/>
        <v>39.041136672159041</v>
      </c>
      <c r="V150" s="4">
        <f t="shared" si="174"/>
        <v>39.240325162498678</v>
      </c>
      <c r="W150" s="4">
        <f t="shared" si="174"/>
        <v>40.859281012564729</v>
      </c>
      <c r="X150" s="4">
        <f t="shared" si="174"/>
        <v>41.051236224801883</v>
      </c>
      <c r="Y150" s="4">
        <f t="shared" si="174"/>
        <v>41.360285590025086</v>
      </c>
      <c r="Z150" s="4">
        <f t="shared" si="174"/>
        <v>43.37794157590222</v>
      </c>
      <c r="AA150" s="4">
        <f t="shared" si="174"/>
        <v>47.71630955883753</v>
      </c>
      <c r="AB150" s="4">
        <f t="shared" si="174"/>
        <v>43.43350075381295</v>
      </c>
      <c r="AC150" s="4">
        <f t="shared" si="174"/>
        <v>41.807291146107886</v>
      </c>
      <c r="AD150" s="4">
        <f t="shared" si="174"/>
        <v>40.974968543869267</v>
      </c>
      <c r="AE150" s="4">
        <f t="shared" si="174"/>
        <v>40.141545427658151</v>
      </c>
      <c r="AF150" s="4">
        <f t="shared" si="174"/>
        <v>41.889098120151779</v>
      </c>
      <c r="AG150" s="4">
        <f t="shared" si="174"/>
        <v>45.724303394621366</v>
      </c>
      <c r="AI150" s="4">
        <f t="shared" si="175"/>
        <v>4.1271534471512439E-2</v>
      </c>
      <c r="AJ150" s="4">
        <f t="shared" si="175"/>
        <v>-0.524582716927533</v>
      </c>
      <c r="AK150" s="4">
        <f t="shared" si="175"/>
        <v>-0.70213667215904252</v>
      </c>
      <c r="AL150" s="4">
        <f t="shared" si="175"/>
        <v>0.30967483750131919</v>
      </c>
      <c r="AM150" s="4">
        <f t="shared" si="175"/>
        <v>-0.72628101256472632</v>
      </c>
      <c r="AN150" s="4">
        <f t="shared" si="175"/>
        <v>0.43176377519811382</v>
      </c>
      <c r="AO150" s="4">
        <f t="shared" si="175"/>
        <v>0.25671440997491146</v>
      </c>
      <c r="AP150" s="4">
        <f t="shared" si="175"/>
        <v>2.9220584240977772</v>
      </c>
      <c r="AQ150" s="4">
        <f t="shared" si="175"/>
        <v>1.983690441162473</v>
      </c>
      <c r="AR150" s="4">
        <f t="shared" si="175"/>
        <v>3.0834992461870527</v>
      </c>
      <c r="AS150" s="4">
        <f t="shared" si="175"/>
        <v>1.5597088538921113</v>
      </c>
      <c r="AT150" s="4">
        <f t="shared" si="175"/>
        <v>1.2750314561307334</v>
      </c>
      <c r="AU150" s="4">
        <f t="shared" si="175"/>
        <v>0.2414545723418513</v>
      </c>
      <c r="AV150" s="4">
        <f t="shared" si="175"/>
        <v>4.3901879848220915E-2</v>
      </c>
      <c r="AW150" s="4">
        <f t="shared" si="175"/>
        <v>-1.6913033946213645</v>
      </c>
      <c r="AY150" s="2">
        <f t="shared" si="167"/>
        <v>37.95024785035897</v>
      </c>
      <c r="AZ150" s="2">
        <f t="shared" si="167"/>
        <v>38.778392653178436</v>
      </c>
      <c r="BA150" s="2">
        <f t="shared" si="167"/>
        <v>38.446591420196008</v>
      </c>
      <c r="BB150" s="2">
        <f t="shared" si="167"/>
        <v>38.468362531253277</v>
      </c>
      <c r="BC150" s="2">
        <f t="shared" si="167"/>
        <v>39.32350529503411</v>
      </c>
      <c r="BD150" s="2">
        <f t="shared" si="167"/>
        <v>40.189872271423141</v>
      </c>
      <c r="BE150" s="2">
        <f t="shared" si="167"/>
        <v>40.149201263810241</v>
      </c>
      <c r="BF150" s="2">
        <f t="shared" si="167"/>
        <v>39.429229860861184</v>
      </c>
      <c r="BG150" s="2">
        <f t="shared" si="167"/>
        <v>40.700399574929079</v>
      </c>
      <c r="BH150" s="2">
        <f t="shared" si="167"/>
        <v>39.150685802311699</v>
      </c>
      <c r="BI150" s="2">
        <f t="shared" si="167"/>
        <v>39.105425714529815</v>
      </c>
      <c r="BJ150" s="2">
        <f t="shared" si="167"/>
        <v>39.745777629723264</v>
      </c>
      <c r="BK150" s="2">
        <f t="shared" si="167"/>
        <v>39.678080694380917</v>
      </c>
      <c r="BL150" s="2">
        <f t="shared" si="167"/>
        <v>40.670414543823554</v>
      </c>
      <c r="BM150" s="2">
        <f t="shared" si="167"/>
        <v>40.829874497759349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>
        <f t="shared" si="168"/>
        <v>39.549999999999997</v>
      </c>
      <c r="CI150" s="2" t="str">
        <f t="shared" si="168"/>
        <v/>
      </c>
      <c r="CJ150" s="2">
        <f t="shared" si="168"/>
        <v>41.482999999999997</v>
      </c>
      <c r="CK150" s="2">
        <f t="shared" si="168"/>
        <v>41.616999999999997</v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>
        <f t="shared" si="168"/>
        <v>42.25</v>
      </c>
      <c r="CQ150" s="2">
        <f t="shared" si="168"/>
        <v>40.383000000000003</v>
      </c>
      <c r="CR150" s="2">
        <f t="shared" si="168"/>
        <v>41.933</v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>
        <f t="shared" si="113"/>
        <v>39.549999999999997</v>
      </c>
      <c r="CY150" s="2" t="str">
        <f t="shared" si="114"/>
        <v/>
      </c>
      <c r="CZ150" s="2">
        <f t="shared" si="115"/>
        <v>41.482999999999997</v>
      </c>
      <c r="DA150" s="2">
        <f t="shared" si="116"/>
        <v>41.616999999999997</v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>
        <f t="shared" si="121"/>
        <v>42.25</v>
      </c>
      <c r="DG150" s="2">
        <f t="shared" si="122"/>
        <v>40.383000000000003</v>
      </c>
      <c r="DH150" s="2">
        <f t="shared" si="123"/>
        <v>41.933</v>
      </c>
      <c r="DI150" s="2" t="str">
        <f t="shared" si="124"/>
        <v/>
      </c>
      <c r="DK150" s="2">
        <f t="shared" si="176"/>
        <v>74.905487633689845</v>
      </c>
      <c r="DL150" s="2">
        <f t="shared" si="176"/>
        <v>80.093892436974784</v>
      </c>
      <c r="DM150" s="2">
        <f t="shared" si="176"/>
        <v>75.855116688116695</v>
      </c>
      <c r="DN150" s="2">
        <f t="shared" si="176"/>
        <v>75.508959888459884</v>
      </c>
      <c r="DO150" s="2">
        <f t="shared" si="176"/>
        <v>77.447228011204487</v>
      </c>
      <c r="DP150" s="2">
        <f t="shared" si="176"/>
        <v>71.928945002144985</v>
      </c>
      <c r="DQ150" s="2">
        <f t="shared" si="176"/>
        <v>68.930419905619914</v>
      </c>
      <c r="DR150" s="2">
        <f t="shared" si="176"/>
        <v>69.118459943977598</v>
      </c>
      <c r="DS150" s="2">
        <f t="shared" si="176"/>
        <v>71.718106349206337</v>
      </c>
      <c r="DT150" s="2">
        <f t="shared" si="176"/>
        <v>69.563911111111096</v>
      </c>
      <c r="DU150" s="2">
        <f t="shared" si="176"/>
        <v>67.114078947368441</v>
      </c>
      <c r="DV150" s="2">
        <f t="shared" si="176"/>
        <v>70.320053968253973</v>
      </c>
      <c r="DW150" s="2">
        <f t="shared" si="176"/>
        <v>70.558198241098239</v>
      </c>
      <c r="DX150" s="2">
        <f t="shared" si="176"/>
        <v>73.545645938375358</v>
      </c>
      <c r="DY150" s="2">
        <f t="shared" si="176"/>
        <v>77.228914438502684</v>
      </c>
      <c r="EA150" s="2">
        <f t="shared" si="152"/>
        <v>37.808660877329416</v>
      </c>
      <c r="EB150" s="2">
        <f t="shared" si="152"/>
        <v>38.961966973207183</v>
      </c>
      <c r="EC150" s="2">
        <f t="shared" si="152"/>
        <v>38.347505483851428</v>
      </c>
      <c r="ED150" s="2">
        <f t="shared" si="152"/>
        <v>38.325890047418085</v>
      </c>
      <c r="EE150" s="2">
        <f t="shared" si="152"/>
        <v>39.329656599419401</v>
      </c>
      <c r="EF150" s="2">
        <f t="shared" si="152"/>
        <v>40.307440965804069</v>
      </c>
      <c r="EG150" s="2">
        <f t="shared" si="152"/>
        <v>40.32406082486137</v>
      </c>
      <c r="EH150" s="2">
        <f t="shared" si="152"/>
        <v>39.460145097559213</v>
      </c>
      <c r="EI150" s="2">
        <f t="shared" si="152"/>
        <v>41.016202907610982</v>
      </c>
      <c r="EJ150" s="2">
        <f t="shared" si="152"/>
        <v>39.27332331470231</v>
      </c>
      <c r="EK150" s="2">
        <f t="shared" si="152"/>
        <v>39.17230297127665</v>
      </c>
      <c r="EL150" s="2">
        <f t="shared" si="179"/>
        <v>39.931591594481887</v>
      </c>
      <c r="EM150" s="2">
        <f t="shared" si="135"/>
        <v>39.782130468227734</v>
      </c>
      <c r="EN150" s="2">
        <f t="shared" si="135"/>
        <v>40.831136299222969</v>
      </c>
      <c r="EO150" s="2">
        <f t="shared" si="135"/>
        <v>41.002746607363989</v>
      </c>
      <c r="EQ150" s="2">
        <f t="shared" si="177"/>
        <v>38.09433269927149</v>
      </c>
      <c r="ER150" s="2">
        <f t="shared" si="177"/>
        <v>38.405794942729585</v>
      </c>
      <c r="ES150" s="2">
        <f t="shared" si="177"/>
        <v>38.600929830901862</v>
      </c>
      <c r="ET150" s="2">
        <f t="shared" si="177"/>
        <v>38.706390162906217</v>
      </c>
      <c r="EU150" s="2">
        <f t="shared" si="177"/>
        <v>39.279793368149164</v>
      </c>
      <c r="EV150" s="2">
        <f t="shared" si="177"/>
        <v>39.934929881492934</v>
      </c>
      <c r="EW150" s="2">
        <f t="shared" si="177"/>
        <v>39.794344142469768</v>
      </c>
      <c r="EX150" s="2">
        <f t="shared" si="177"/>
        <v>39.350604361465606</v>
      </c>
      <c r="EY150" s="2">
        <f t="shared" si="177"/>
        <v>40.19204234315599</v>
      </c>
      <c r="EZ150" s="2">
        <f t="shared" si="177"/>
        <v>38.914451455962663</v>
      </c>
      <c r="FA150" s="2">
        <f t="shared" si="177"/>
        <v>38.957487122370942</v>
      </c>
      <c r="FB150" s="2">
        <f t="shared" si="177"/>
        <v>39.343571047723245</v>
      </c>
      <c r="FC150" s="2">
        <f t="shared" si="177"/>
        <v>39.408605721291956</v>
      </c>
      <c r="FD150" s="2">
        <f t="shared" si="177"/>
        <v>40.159651397005391</v>
      </c>
      <c r="FE150" s="2">
        <f t="shared" si="177"/>
        <v>40.104886361409278</v>
      </c>
      <c r="FG150" s="2">
        <f t="shared" si="178"/>
        <v>0.99973366998268509</v>
      </c>
      <c r="FH150" s="2">
        <f t="shared" si="178"/>
        <v>0.9996953138457122</v>
      </c>
      <c r="FI150" s="2">
        <f t="shared" si="178"/>
        <v>0.9996679875738157</v>
      </c>
      <c r="FJ150" s="2">
        <f t="shared" si="178"/>
        <v>0.99966821044152898</v>
      </c>
      <c r="FK150" s="2">
        <f t="shared" si="178"/>
        <v>0.99969889398102219</v>
      </c>
      <c r="FL150" s="2">
        <f t="shared" si="178"/>
        <v>0.99966375770934313</v>
      </c>
      <c r="FM150" s="2">
        <f t="shared" si="178"/>
        <v>0.9996590617678589</v>
      </c>
      <c r="FN150" s="2">
        <f t="shared" si="178"/>
        <v>0.99963773781746756</v>
      </c>
      <c r="FO150" s="2">
        <f t="shared" si="178"/>
        <v>0.99964276091185733</v>
      </c>
      <c r="FP150" s="2">
        <f t="shared" si="178"/>
        <v>0.99965261230528046</v>
      </c>
      <c r="FQ150" s="2">
        <f t="shared" si="178"/>
        <v>0.999641850937938</v>
      </c>
      <c r="FR150" s="2">
        <f t="shared" si="178"/>
        <v>0.99965641930023985</v>
      </c>
      <c r="FS150" s="2">
        <f t="shared" si="178"/>
        <v>0.99967264168815084</v>
      </c>
      <c r="FT150" s="2">
        <f t="shared" si="178"/>
        <v>0.99969597973826896</v>
      </c>
      <c r="FU150" s="2">
        <f t="shared" si="178"/>
        <v>0.99960541501180344</v>
      </c>
      <c r="FW150" s="2">
        <f t="shared" si="169"/>
        <v>0.46104293248744732</v>
      </c>
      <c r="FX150" s="2">
        <f t="shared" si="169"/>
        <v>0.35260070170798125</v>
      </c>
      <c r="FY150" s="2">
        <f t="shared" si="169"/>
        <v>0.34184933040799986</v>
      </c>
      <c r="FZ150" s="2">
        <f t="shared" si="169"/>
        <v>0.34201180029365119</v>
      </c>
      <c r="GA150" s="2">
        <f t="shared" si="169"/>
        <v>0.35354176047398556</v>
      </c>
      <c r="GB150" s="2">
        <f t="shared" si="169"/>
        <v>0.34415400435453286</v>
      </c>
      <c r="GC150" s="2">
        <f t="shared" si="169"/>
        <v>0.34851189075377181</v>
      </c>
      <c r="GD150" s="2">
        <f t="shared" si="169"/>
        <v>0.3803089521775867</v>
      </c>
      <c r="GE150" s="2">
        <f t="shared" si="169"/>
        <v>0.3964897943008332</v>
      </c>
      <c r="GF150" s="2">
        <f t="shared" si="169"/>
        <v>0.37105191341712501</v>
      </c>
      <c r="GG150" s="2">
        <f t="shared" si="169"/>
        <v>0.3579092417839872</v>
      </c>
      <c r="GH150" s="2">
        <f t="shared" si="169"/>
        <v>0.33375509581672591</v>
      </c>
      <c r="GI150" s="2">
        <f t="shared" si="169"/>
        <v>0.30553417511028313</v>
      </c>
      <c r="GJ150" s="2">
        <f t="shared" si="169"/>
        <v>0.25416450707778754</v>
      </c>
      <c r="GK150" s="2">
        <f t="shared" si="169"/>
        <v>0.20845829008909803</v>
      </c>
      <c r="GM150" s="86">
        <f t="shared" si="170"/>
        <v>1.7356842491894096E-199</v>
      </c>
      <c r="GN150" s="86">
        <f t="shared" si="170"/>
        <v>8.6331734442632936E-206</v>
      </c>
      <c r="GO150" s="86">
        <f t="shared" si="170"/>
        <v>1.3035829730908443E-277</v>
      </c>
      <c r="GP150" s="86">
        <f t="shared" si="170"/>
        <v>0</v>
      </c>
      <c r="GQ150" s="86">
        <f t="shared" si="170"/>
        <v>0</v>
      </c>
      <c r="GR150" s="86">
        <f t="shared" si="170"/>
        <v>0</v>
      </c>
      <c r="GS150" s="86">
        <f t="shared" si="170"/>
        <v>0</v>
      </c>
      <c r="GT150" s="86">
        <f t="shared" si="170"/>
        <v>0</v>
      </c>
      <c r="GU150" s="86">
        <f t="shared" si="170"/>
        <v>0</v>
      </c>
      <c r="GV150" s="86">
        <f t="shared" si="170"/>
        <v>0</v>
      </c>
      <c r="GW150" s="86">
        <f t="shared" si="170"/>
        <v>0</v>
      </c>
      <c r="GX150" s="86">
        <f t="shared" si="170"/>
        <v>0</v>
      </c>
      <c r="GY150" s="86">
        <f t="shared" si="170"/>
        <v>8.1534686582806377E-306</v>
      </c>
      <c r="GZ150" s="86">
        <f t="shared" si="170"/>
        <v>1.1901602935783712E-269</v>
      </c>
      <c r="HA150" s="86">
        <f t="shared" si="170"/>
        <v>0</v>
      </c>
      <c r="HC150" s="86">
        <f t="shared" si="153"/>
        <v>1.2538886647869532E-117</v>
      </c>
      <c r="HD150" s="86">
        <f t="shared" si="153"/>
        <v>3.7289041073443773E-120</v>
      </c>
      <c r="HE150" s="86">
        <f t="shared" si="153"/>
        <v>3.1117056060031346E-160</v>
      </c>
      <c r="HF150" s="86">
        <f t="shared" si="153"/>
        <v>9.750338645001906E-205</v>
      </c>
      <c r="HG150" s="86">
        <f t="shared" si="153"/>
        <v>1.3191750533022862E-261</v>
      </c>
      <c r="HH150" s="86">
        <f t="shared" si="153"/>
        <v>0</v>
      </c>
      <c r="HI150" s="86">
        <f t="shared" si="153"/>
        <v>0</v>
      </c>
      <c r="HJ150" s="86">
        <f t="shared" si="153"/>
        <v>0</v>
      </c>
      <c r="HK150" s="86">
        <f t="shared" si="153"/>
        <v>5.5925078923157818E-252</v>
      </c>
      <c r="HL150" s="86">
        <f t="shared" si="161"/>
        <v>1.8815909434338308E-206</v>
      </c>
      <c r="HM150" s="86">
        <f t="shared" si="161"/>
        <v>9.9823340356357178E-229</v>
      </c>
      <c r="HN150" s="86">
        <f t="shared" si="161"/>
        <v>6.6012994936229437E-212</v>
      </c>
      <c r="HO150" s="86">
        <f t="shared" si="161"/>
        <v>2.1485828629371127E-183</v>
      </c>
      <c r="HP150" s="86">
        <f t="shared" si="161"/>
        <v>2.7318721187039071E-144</v>
      </c>
      <c r="HQ150" s="86">
        <f t="shared" si="161"/>
        <v>6.9251579518138282E-197</v>
      </c>
      <c r="HS150" s="86">
        <f t="shared" si="171"/>
        <v>1.3208949087384544E-16</v>
      </c>
      <c r="HT150" s="86">
        <f t="shared" si="171"/>
        <v>6.882680600719617E-15</v>
      </c>
      <c r="HU150" s="86">
        <f t="shared" si="171"/>
        <v>1.4627347071709574E-16</v>
      </c>
      <c r="HV150" s="86">
        <f t="shared" si="171"/>
        <v>3.1310202969576152E-16</v>
      </c>
      <c r="HW150" s="86">
        <f t="shared" si="171"/>
        <v>7.8700379715111396E-17</v>
      </c>
      <c r="HX150" s="86">
        <f t="shared" si="171"/>
        <v>4.1349296027809497E-18</v>
      </c>
      <c r="HY150" s="86">
        <f t="shared" si="171"/>
        <v>2.1292332615805067E-18</v>
      </c>
      <c r="HZ150" s="86">
        <f t="shared" si="171"/>
        <v>1.490024648462237E-22</v>
      </c>
      <c r="IA150" s="86">
        <f t="shared" si="171"/>
        <v>1.6146419913292759E-23</v>
      </c>
      <c r="IB150" s="86">
        <f t="shared" si="171"/>
        <v>1.6577191922015451E-19</v>
      </c>
      <c r="IC150" s="86">
        <f t="shared" si="171"/>
        <v>1.0995951383928523E-18</v>
      </c>
      <c r="ID150" s="86">
        <f t="shared" si="171"/>
        <v>2.3311932527903568E-16</v>
      </c>
      <c r="IE150" s="86">
        <f t="shared" si="171"/>
        <v>4.1016441091807823E-13</v>
      </c>
      <c r="IF150" s="86">
        <f t="shared" si="171"/>
        <v>1.9234377601871892E-11</v>
      </c>
      <c r="IG150" s="86">
        <f t="shared" si="171"/>
        <v>4.4405600065716954E-9</v>
      </c>
      <c r="II150" s="86">
        <f t="shared" si="172"/>
        <v>0.37800028637829847</v>
      </c>
      <c r="IJ150" s="86">
        <f t="shared" si="172"/>
        <v>2.7327249924595537E-2</v>
      </c>
      <c r="IK150" s="86">
        <f t="shared" si="172"/>
        <v>1.1304441700948355E-2</v>
      </c>
      <c r="IL150" s="86">
        <f t="shared" si="172"/>
        <v>9.9999986573422895E-3</v>
      </c>
      <c r="IM150" s="86">
        <f t="shared" si="172"/>
        <v>1.871786142862231E-2</v>
      </c>
      <c r="IN150" s="86">
        <f t="shared" si="172"/>
        <v>7.9980787573043621E-3</v>
      </c>
      <c r="IO150" s="86">
        <f t="shared" si="172"/>
        <v>9.8420868867462111E-3</v>
      </c>
      <c r="IP150" s="86">
        <f t="shared" si="172"/>
        <v>3.3449506769894187E-2</v>
      </c>
      <c r="IQ150" s="86">
        <f t="shared" si="172"/>
        <v>6.4048815687918717E-2</v>
      </c>
      <c r="IR150" s="86">
        <f t="shared" si="172"/>
        <v>2.9015390298079483E-2</v>
      </c>
      <c r="IS150" s="86">
        <f t="shared" si="172"/>
        <v>1.5682576178049929E-2</v>
      </c>
      <c r="IT150" s="86">
        <f t="shared" si="172"/>
        <v>5.8247196123185786E-3</v>
      </c>
      <c r="IU150" s="86">
        <f t="shared" si="172"/>
        <v>1.8260151557530683E-3</v>
      </c>
      <c r="IV150" s="86">
        <f t="shared" si="172"/>
        <v>4.8514673586464007E-3</v>
      </c>
      <c r="IW150" s="86">
        <f t="shared" si="172"/>
        <v>1.4291529172044315E-2</v>
      </c>
      <c r="IY150" s="86">
        <f t="shared" si="173"/>
        <v>0.37800028637829858</v>
      </c>
      <c r="IZ150" s="86">
        <f t="shared" si="173"/>
        <v>2.732724992460242E-2</v>
      </c>
      <c r="JA150" s="86">
        <f t="shared" si="173"/>
        <v>1.1304441700948501E-2</v>
      </c>
      <c r="JB150" s="86">
        <f t="shared" si="173"/>
        <v>9.9999986573426018E-3</v>
      </c>
      <c r="JC150" s="86">
        <f t="shared" si="173"/>
        <v>1.871786142862239E-2</v>
      </c>
      <c r="JD150" s="86">
        <f t="shared" si="173"/>
        <v>7.9980787573043655E-3</v>
      </c>
      <c r="JE150" s="86">
        <f t="shared" si="173"/>
        <v>9.8420868867462128E-3</v>
      </c>
      <c r="JF150" s="86">
        <f t="shared" si="173"/>
        <v>3.3449506769894187E-2</v>
      </c>
      <c r="JG150" s="86">
        <f t="shared" si="173"/>
        <v>6.4048815687918717E-2</v>
      </c>
      <c r="JH150" s="86">
        <f t="shared" si="173"/>
        <v>2.9015390298079483E-2</v>
      </c>
      <c r="JI150" s="86">
        <f t="shared" si="173"/>
        <v>1.5682576178049929E-2</v>
      </c>
      <c r="JJ150" s="86">
        <f t="shared" si="173"/>
        <v>5.8247196123188119E-3</v>
      </c>
      <c r="JK150" s="86">
        <f t="shared" si="173"/>
        <v>1.8260151561632326E-3</v>
      </c>
      <c r="JL150" s="86">
        <f t="shared" si="173"/>
        <v>4.8514673778807787E-3</v>
      </c>
      <c r="JM150" s="86">
        <f t="shared" si="173"/>
        <v>1.4291533612604322E-2</v>
      </c>
    </row>
    <row r="151" spans="2:273" x14ac:dyDescent="0.25">
      <c r="B151" s="2">
        <v>124</v>
      </c>
      <c r="C151" s="37">
        <v>38.194000000000003</v>
      </c>
      <c r="D151" s="37">
        <v>38.418999999999997</v>
      </c>
      <c r="E151" s="37">
        <v>38.564999999999998</v>
      </c>
      <c r="F151" s="37">
        <v>39.299999999999997</v>
      </c>
      <c r="G151" s="37">
        <v>40.966999999999999</v>
      </c>
      <c r="H151" s="37">
        <v>42.582999999999998</v>
      </c>
      <c r="I151" s="37">
        <v>43.883000000000003</v>
      </c>
      <c r="J151" s="37">
        <v>48.633000000000003</v>
      </c>
      <c r="K151" s="37">
        <v>55.25</v>
      </c>
      <c r="L151" s="37">
        <v>52.15</v>
      </c>
      <c r="M151" s="37">
        <v>47.133000000000003</v>
      </c>
      <c r="N151" s="37">
        <v>44.033000000000001</v>
      </c>
      <c r="O151" s="37">
        <v>41.433</v>
      </c>
      <c r="P151" s="37">
        <v>42.2</v>
      </c>
      <c r="Q151" s="37">
        <v>48.1</v>
      </c>
      <c r="S151" s="4">
        <f t="shared" si="174"/>
        <v>38.260432916953938</v>
      </c>
      <c r="T151" s="4">
        <f t="shared" si="174"/>
        <v>39.637552943095983</v>
      </c>
      <c r="U151" s="4">
        <f t="shared" si="174"/>
        <v>39.64771247511468</v>
      </c>
      <c r="V151" s="4">
        <f t="shared" si="174"/>
        <v>40.093909469317936</v>
      </c>
      <c r="W151" s="4">
        <f t="shared" si="174"/>
        <v>42.36626549735594</v>
      </c>
      <c r="X151" s="4">
        <f t="shared" si="174"/>
        <v>42.157386195841767</v>
      </c>
      <c r="Y151" s="4">
        <f t="shared" si="174"/>
        <v>42.884959884641098</v>
      </c>
      <c r="Z151" s="4">
        <f t="shared" si="174"/>
        <v>47.181294553950366</v>
      </c>
      <c r="AA151" s="4">
        <f t="shared" si="174"/>
        <v>52.849393087753185</v>
      </c>
      <c r="AB151" s="4">
        <f t="shared" si="174"/>
        <v>47.53117711689891</v>
      </c>
      <c r="AC151" s="4">
        <f t="shared" si="174"/>
        <v>44.943746339416428</v>
      </c>
      <c r="AD151" s="4">
        <f t="shared" si="174"/>
        <v>42.648480523813184</v>
      </c>
      <c r="AE151" s="4">
        <f t="shared" si="174"/>
        <v>40.786514432337583</v>
      </c>
      <c r="AF151" s="4">
        <f t="shared" si="174"/>
        <v>42.847175581737488</v>
      </c>
      <c r="AG151" s="4">
        <f t="shared" si="174"/>
        <v>47.967304868339902</v>
      </c>
      <c r="AI151" s="4">
        <f t="shared" si="175"/>
        <v>-6.6432916953935717E-2</v>
      </c>
      <c r="AJ151" s="4">
        <f t="shared" si="175"/>
        <v>-1.2185529430959861</v>
      </c>
      <c r="AK151" s="4">
        <f t="shared" si="175"/>
        <v>-1.0827124751146826</v>
      </c>
      <c r="AL151" s="4">
        <f t="shared" si="175"/>
        <v>-0.79390946931793849</v>
      </c>
      <c r="AM151" s="4">
        <f t="shared" si="175"/>
        <v>-1.3992654973559411</v>
      </c>
      <c r="AN151" s="4">
        <f t="shared" si="175"/>
        <v>0.4256138041582318</v>
      </c>
      <c r="AO151" s="4">
        <f t="shared" si="175"/>
        <v>0.99804011535890425</v>
      </c>
      <c r="AP151" s="4">
        <f t="shared" si="175"/>
        <v>1.4517054460496368</v>
      </c>
      <c r="AQ151" s="4">
        <f t="shared" si="175"/>
        <v>2.4006069122468148</v>
      </c>
      <c r="AR151" s="4">
        <f t="shared" si="175"/>
        <v>4.6188228831010889</v>
      </c>
      <c r="AS151" s="4">
        <f t="shared" si="175"/>
        <v>2.1892536605835744</v>
      </c>
      <c r="AT151" s="4">
        <f t="shared" si="175"/>
        <v>1.3845194761868171</v>
      </c>
      <c r="AU151" s="4">
        <f t="shared" si="175"/>
        <v>0.64648556766241683</v>
      </c>
      <c r="AV151" s="4">
        <f t="shared" si="175"/>
        <v>-0.64717558173748557</v>
      </c>
      <c r="AW151" s="4">
        <f t="shared" si="175"/>
        <v>0.13269513166009972</v>
      </c>
      <c r="AY151" s="2">
        <f t="shared" si="167"/>
        <v>37.839711379961841</v>
      </c>
      <c r="AZ151" s="2">
        <f t="shared" si="167"/>
        <v>38.6364461525026</v>
      </c>
      <c r="BA151" s="2">
        <f t="shared" si="167"/>
        <v>38.327459304326801</v>
      </c>
      <c r="BB151" s="2">
        <f t="shared" si="167"/>
        <v>38.326017001590131</v>
      </c>
      <c r="BC151" s="2">
        <f t="shared" si="167"/>
        <v>39.188910407689185</v>
      </c>
      <c r="BD151" s="2">
        <f t="shared" si="167"/>
        <v>40.048726035892841</v>
      </c>
      <c r="BE151" s="2">
        <f t="shared" si="167"/>
        <v>40.001895831675824</v>
      </c>
      <c r="BF151" s="2">
        <f t="shared" si="167"/>
        <v>39.270825638773587</v>
      </c>
      <c r="BG151" s="2">
        <f t="shared" si="167"/>
        <v>40.562095169854167</v>
      </c>
      <c r="BH151" s="2">
        <f t="shared" si="167"/>
        <v>38.98707190222477</v>
      </c>
      <c r="BI151" s="2">
        <f t="shared" si="167"/>
        <v>38.953808925539619</v>
      </c>
      <c r="BJ151" s="2">
        <f t="shared" si="167"/>
        <v>39.582217656697132</v>
      </c>
      <c r="BK151" s="2">
        <f t="shared" si="167"/>
        <v>39.512882774621488</v>
      </c>
      <c r="BL151" s="2">
        <f t="shared" si="167"/>
        <v>40.513856648965387</v>
      </c>
      <c r="BM151" s="2">
        <f t="shared" si="167"/>
        <v>40.6656388836617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>
        <f t="shared" si="168"/>
        <v>41.433</v>
      </c>
      <c r="CR151" s="2">
        <f t="shared" si="168"/>
        <v>42.2</v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>
        <f t="shared" si="122"/>
        <v>41.433</v>
      </c>
      <c r="DH151" s="2">
        <f t="shared" si="123"/>
        <v>42.2</v>
      </c>
      <c r="DI151" s="2" t="str">
        <f t="shared" si="124"/>
        <v/>
      </c>
      <c r="DK151" s="2">
        <f t="shared" si="176"/>
        <v>75.114469251336914</v>
      </c>
      <c r="DL151" s="2">
        <f t="shared" si="176"/>
        <v>80.324522689075621</v>
      </c>
      <c r="DM151" s="2">
        <f t="shared" si="176"/>
        <v>76.05231552981553</v>
      </c>
      <c r="DN151" s="2">
        <f t="shared" si="176"/>
        <v>75.695959244959241</v>
      </c>
      <c r="DO151" s="2">
        <f t="shared" si="176"/>
        <v>77.64609215686275</v>
      </c>
      <c r="DP151" s="2">
        <f t="shared" si="176"/>
        <v>72.063548219648212</v>
      </c>
      <c r="DQ151" s="2">
        <f t="shared" si="176"/>
        <v>69.035878335478344</v>
      </c>
      <c r="DR151" s="2">
        <f t="shared" si="176"/>
        <v>69.235647058823531</v>
      </c>
      <c r="DS151" s="2">
        <f t="shared" si="176"/>
        <v>71.852782539682536</v>
      </c>
      <c r="DT151" s="2">
        <f t="shared" si="176"/>
        <v>69.687177777777762</v>
      </c>
      <c r="DU151" s="2">
        <f t="shared" si="176"/>
        <v>67.223286391654824</v>
      </c>
      <c r="DV151" s="2">
        <f t="shared" si="176"/>
        <v>70.44943968253969</v>
      </c>
      <c r="DW151" s="2">
        <f t="shared" si="176"/>
        <v>70.684926555126552</v>
      </c>
      <c r="DX151" s="2">
        <f t="shared" si="176"/>
        <v>73.711485994397762</v>
      </c>
      <c r="DY151" s="2">
        <f t="shared" si="176"/>
        <v>77.473968983957235</v>
      </c>
      <c r="EA151" s="2">
        <f t="shared" si="152"/>
        <v>37.688161986232316</v>
      </c>
      <c r="EB151" s="2">
        <f t="shared" si="152"/>
        <v>38.840288133345126</v>
      </c>
      <c r="EC151" s="2">
        <f t="shared" si="152"/>
        <v>38.221024884364468</v>
      </c>
      <c r="ED151" s="2">
        <f t="shared" si="152"/>
        <v>38.171707163998775</v>
      </c>
      <c r="EE151" s="2">
        <f t="shared" si="152"/>
        <v>39.197558590280124</v>
      </c>
      <c r="EF151" s="2">
        <f t="shared" si="152"/>
        <v>40.179366104436227</v>
      </c>
      <c r="EG151" s="2">
        <f t="shared" si="152"/>
        <v>40.195084507855825</v>
      </c>
      <c r="EH151" s="2">
        <f t="shared" si="152"/>
        <v>39.306326923738965</v>
      </c>
      <c r="EI151" s="2">
        <f t="shared" si="152"/>
        <v>40.908155592850555</v>
      </c>
      <c r="EJ151" s="2">
        <f t="shared" si="152"/>
        <v>39.122951543134874</v>
      </c>
      <c r="EK151" s="2">
        <f t="shared" si="152"/>
        <v>39.028770553133612</v>
      </c>
      <c r="EL151" s="2">
        <f t="shared" si="179"/>
        <v>39.788062239332703</v>
      </c>
      <c r="EM151" s="2">
        <f t="shared" si="135"/>
        <v>39.629230743871283</v>
      </c>
      <c r="EN151" s="2">
        <f t="shared" si="135"/>
        <v>40.693229026735153</v>
      </c>
      <c r="EO151" s="2">
        <f t="shared" si="135"/>
        <v>40.857914770918114</v>
      </c>
      <c r="EQ151" s="2">
        <f t="shared" si="177"/>
        <v>37.982500659505739</v>
      </c>
      <c r="ER151" s="2">
        <f t="shared" si="177"/>
        <v>38.26427834401089</v>
      </c>
      <c r="ES151" s="2">
        <f t="shared" si="177"/>
        <v>38.482773462315322</v>
      </c>
      <c r="ET151" s="2">
        <f t="shared" si="177"/>
        <v>38.565489896652238</v>
      </c>
      <c r="EU151" s="2">
        <f t="shared" si="177"/>
        <v>39.146321712253496</v>
      </c>
      <c r="EV151" s="2">
        <f t="shared" si="177"/>
        <v>39.794902431592021</v>
      </c>
      <c r="EW151" s="2">
        <f t="shared" si="177"/>
        <v>39.648278845050172</v>
      </c>
      <c r="EX151" s="2">
        <f t="shared" si="177"/>
        <v>39.193484647686788</v>
      </c>
      <c r="EY151" s="2">
        <f t="shared" si="177"/>
        <v>40.057614994434047</v>
      </c>
      <c r="EZ151" s="2">
        <f t="shared" si="177"/>
        <v>38.752362505028472</v>
      </c>
      <c r="FA151" s="2">
        <f t="shared" si="177"/>
        <v>38.806882370936904</v>
      </c>
      <c r="FB151" s="2">
        <f t="shared" si="177"/>
        <v>39.180364366290647</v>
      </c>
      <c r="FC151" s="2">
        <f t="shared" si="177"/>
        <v>39.243205261772431</v>
      </c>
      <c r="FD151" s="2">
        <f t="shared" si="177"/>
        <v>40.000152783834864</v>
      </c>
      <c r="FE151" s="2">
        <f t="shared" si="177"/>
        <v>39.940973585790445</v>
      </c>
      <c r="FG151" s="2">
        <f t="shared" si="178"/>
        <v>0.99975709844517036</v>
      </c>
      <c r="FH151" s="2">
        <f t="shared" si="178"/>
        <v>0.99972211547485967</v>
      </c>
      <c r="FI151" s="2">
        <f t="shared" si="178"/>
        <v>0.99969719222244569</v>
      </c>
      <c r="FJ151" s="2">
        <f t="shared" si="178"/>
        <v>0.99969739549208825</v>
      </c>
      <c r="FK151" s="2">
        <f t="shared" si="178"/>
        <v>0.99972538077111694</v>
      </c>
      <c r="FL151" s="2">
        <f t="shared" si="178"/>
        <v>0.99969333431335916</v>
      </c>
      <c r="FM151" s="2">
        <f t="shared" si="178"/>
        <v>0.9996890513086274</v>
      </c>
      <c r="FN151" s="2">
        <f t="shared" si="178"/>
        <v>0.99966960243137115</v>
      </c>
      <c r="FO151" s="2">
        <f t="shared" si="178"/>
        <v>0.99967418383793827</v>
      </c>
      <c r="FP151" s="2">
        <f t="shared" si="178"/>
        <v>0.99968316897258824</v>
      </c>
      <c r="FQ151" s="2">
        <f t="shared" si="178"/>
        <v>0.9996733538796182</v>
      </c>
      <c r="FR151" s="2">
        <f t="shared" si="178"/>
        <v>0.99968664120435724</v>
      </c>
      <c r="FS151" s="2">
        <f t="shared" si="178"/>
        <v>0.99970143707143877</v>
      </c>
      <c r="FT151" s="2">
        <f t="shared" si="178"/>
        <v>0.9997227228086174</v>
      </c>
      <c r="FU151" s="2">
        <f t="shared" si="178"/>
        <v>0.99964012171903083</v>
      </c>
      <c r="FW151" s="2">
        <f t="shared" si="169"/>
        <v>0.48399513362949276</v>
      </c>
      <c r="FX151" s="2">
        <f t="shared" si="169"/>
        <v>0.37389956151922304</v>
      </c>
      <c r="FY151" s="2">
        <f t="shared" si="169"/>
        <v>0.36286275808461838</v>
      </c>
      <c r="FZ151" s="2">
        <f t="shared" si="169"/>
        <v>0.36302970623510478</v>
      </c>
      <c r="GA151" s="2">
        <f t="shared" si="169"/>
        <v>0.37486455011370151</v>
      </c>
      <c r="GB151" s="2">
        <f t="shared" si="169"/>
        <v>0.36523048356152615</v>
      </c>
      <c r="GC151" s="2">
        <f t="shared" si="169"/>
        <v>0.36970480927645155</v>
      </c>
      <c r="GD151" s="2">
        <f t="shared" si="169"/>
        <v>0.40224161685409815</v>
      </c>
      <c r="GE151" s="2">
        <f t="shared" si="169"/>
        <v>0.41872508290337429</v>
      </c>
      <c r="GF151" s="2">
        <f t="shared" si="169"/>
        <v>0.39278910367629655</v>
      </c>
      <c r="GG151" s="2">
        <f t="shared" si="169"/>
        <v>0.37934087329655691</v>
      </c>
      <c r="GH151" s="2">
        <f t="shared" si="169"/>
        <v>0.35453899791584642</v>
      </c>
      <c r="GI151" s="2">
        <f t="shared" si="169"/>
        <v>0.32541905797695558</v>
      </c>
      <c r="GJ151" s="2">
        <f t="shared" si="169"/>
        <v>0.27201565377164011</v>
      </c>
      <c r="GK151" s="2">
        <f t="shared" si="169"/>
        <v>0.2240636730412191</v>
      </c>
      <c r="GM151" s="86">
        <f t="shared" si="170"/>
        <v>2.6189287604571292E-205</v>
      </c>
      <c r="GN151" s="86">
        <f t="shared" si="170"/>
        <v>8.4334399453594401E-212</v>
      </c>
      <c r="GO151" s="86">
        <f t="shared" si="170"/>
        <v>1.0630122343164879E-285</v>
      </c>
      <c r="GP151" s="86">
        <f t="shared" si="170"/>
        <v>0</v>
      </c>
      <c r="GQ151" s="86">
        <f t="shared" si="170"/>
        <v>0</v>
      </c>
      <c r="GR151" s="86">
        <f t="shared" si="170"/>
        <v>0</v>
      </c>
      <c r="GS151" s="86">
        <f t="shared" si="170"/>
        <v>0</v>
      </c>
      <c r="GT151" s="86">
        <f t="shared" si="170"/>
        <v>0</v>
      </c>
      <c r="GU151" s="86">
        <f t="shared" si="170"/>
        <v>0</v>
      </c>
      <c r="GV151" s="86">
        <f t="shared" si="170"/>
        <v>0</v>
      </c>
      <c r="GW151" s="86">
        <f t="shared" si="170"/>
        <v>0</v>
      </c>
      <c r="GX151" s="86">
        <f t="shared" si="170"/>
        <v>0</v>
      </c>
      <c r="GY151" s="86">
        <f t="shared" si="170"/>
        <v>0</v>
      </c>
      <c r="GZ151" s="86">
        <f t="shared" si="170"/>
        <v>1.8882041683536923E-277</v>
      </c>
      <c r="HA151" s="86">
        <f t="shared" si="170"/>
        <v>0</v>
      </c>
      <c r="HC151" s="86">
        <f t="shared" si="153"/>
        <v>2.035465484918393E-122</v>
      </c>
      <c r="HD151" s="86">
        <f t="shared" si="153"/>
        <v>4.9942199700162255E-125</v>
      </c>
      <c r="HE151" s="86">
        <f t="shared" si="153"/>
        <v>1.1112491444477799E-166</v>
      </c>
      <c r="HF151" s="86">
        <f t="shared" si="153"/>
        <v>5.5803946389243249E-213</v>
      </c>
      <c r="HG151" s="86">
        <f t="shared" si="153"/>
        <v>5.2247080986717825E-272</v>
      </c>
      <c r="HH151" s="86">
        <f t="shared" si="153"/>
        <v>0</v>
      </c>
      <c r="HI151" s="86">
        <f t="shared" si="153"/>
        <v>0</v>
      </c>
      <c r="HJ151" s="86">
        <f t="shared" si="153"/>
        <v>0</v>
      </c>
      <c r="HK151" s="86">
        <f t="shared" si="153"/>
        <v>8.926835392948284E-262</v>
      </c>
      <c r="HL151" s="86">
        <f t="shared" si="161"/>
        <v>1.338833788701235E-214</v>
      </c>
      <c r="HM151" s="86">
        <f t="shared" si="161"/>
        <v>7.7842053947162875E-238</v>
      </c>
      <c r="HN151" s="86">
        <f t="shared" si="161"/>
        <v>2.2616602449316882E-220</v>
      </c>
      <c r="HO151" s="86">
        <f t="shared" si="161"/>
        <v>7.1061102337731864E-191</v>
      </c>
      <c r="HP151" s="86">
        <f t="shared" si="161"/>
        <v>3.5406721971805061E-150</v>
      </c>
      <c r="HQ151" s="86">
        <f t="shared" si="161"/>
        <v>7.3960429903111966E-205</v>
      </c>
      <c r="HS151" s="86">
        <f t="shared" si="171"/>
        <v>3.9218184009392737E-18</v>
      </c>
      <c r="HT151" s="86">
        <f t="shared" si="171"/>
        <v>2.1665938927706496E-16</v>
      </c>
      <c r="HU151" s="86">
        <f t="shared" si="171"/>
        <v>2.8782611947468533E-18</v>
      </c>
      <c r="HV151" s="86">
        <f t="shared" si="171"/>
        <v>5.9609272963574502E-18</v>
      </c>
      <c r="HW151" s="86">
        <f t="shared" si="171"/>
        <v>1.4731532231838026E-18</v>
      </c>
      <c r="HX151" s="86">
        <f t="shared" si="171"/>
        <v>5.1209207516267919E-20</v>
      </c>
      <c r="HY151" s="86">
        <f t="shared" si="171"/>
        <v>2.5160055230083177E-20</v>
      </c>
      <c r="HZ151" s="86">
        <f t="shared" si="171"/>
        <v>8.5791231823968671E-25</v>
      </c>
      <c r="IA151" s="86">
        <f t="shared" si="171"/>
        <v>8.4049577047135124E-26</v>
      </c>
      <c r="IB151" s="86">
        <f t="shared" si="171"/>
        <v>1.7551592225352286E-21</v>
      </c>
      <c r="IC151" s="86">
        <f t="shared" si="171"/>
        <v>1.2577512607974761E-20</v>
      </c>
      <c r="ID151" s="86">
        <f t="shared" si="171"/>
        <v>4.1000551983260016E-18</v>
      </c>
      <c r="IE151" s="86">
        <f t="shared" si="171"/>
        <v>1.3328032733136597E-14</v>
      </c>
      <c r="IF151" s="86">
        <f t="shared" si="171"/>
        <v>7.262769586409623E-13</v>
      </c>
      <c r="IG151" s="86">
        <f t="shared" si="171"/>
        <v>2.2169638792211632E-10</v>
      </c>
      <c r="II151" s="86">
        <f t="shared" si="172"/>
        <v>0.46090620746919447</v>
      </c>
      <c r="IJ151" s="86">
        <f t="shared" si="172"/>
        <v>5.768774449212153E-2</v>
      </c>
      <c r="IK151" s="86">
        <f t="shared" si="172"/>
        <v>2.8290009519007113E-2</v>
      </c>
      <c r="IL151" s="86">
        <f t="shared" si="172"/>
        <v>2.5830344986795827E-2</v>
      </c>
      <c r="IM151" s="86">
        <f t="shared" si="172"/>
        <v>4.396135256651932E-2</v>
      </c>
      <c r="IN151" s="86">
        <f t="shared" si="172"/>
        <v>2.2151747026574919E-2</v>
      </c>
      <c r="IO151" s="86">
        <f t="shared" si="172"/>
        <v>2.6583517874778393E-2</v>
      </c>
      <c r="IP151" s="86">
        <f t="shared" si="172"/>
        <v>7.8036070056297674E-2</v>
      </c>
      <c r="IQ151" s="86">
        <f t="shared" si="172"/>
        <v>0.13259391397081041</v>
      </c>
      <c r="IR151" s="86">
        <f t="shared" si="172"/>
        <v>6.6707761201551488E-2</v>
      </c>
      <c r="IS151" s="86">
        <f t="shared" si="172"/>
        <v>3.9695305200171713E-2</v>
      </c>
      <c r="IT151" s="86">
        <f t="shared" si="172"/>
        <v>1.6319586678760791E-2</v>
      </c>
      <c r="IU151" s="86">
        <f t="shared" si="172"/>
        <v>5.5482030713444267E-3</v>
      </c>
      <c r="IV151" s="86">
        <f t="shared" si="172"/>
        <v>9.9999981205708185E-3</v>
      </c>
      <c r="IW151" s="86">
        <f t="shared" si="172"/>
        <v>2.2564022719582206E-2</v>
      </c>
      <c r="IY151" s="86">
        <f t="shared" si="173"/>
        <v>0.46090620746919447</v>
      </c>
      <c r="IZ151" s="86">
        <f t="shared" si="173"/>
        <v>5.7687744492121745E-2</v>
      </c>
      <c r="JA151" s="86">
        <f t="shared" si="173"/>
        <v>2.8290009519007116E-2</v>
      </c>
      <c r="JB151" s="86">
        <f t="shared" si="173"/>
        <v>2.5830344986795834E-2</v>
      </c>
      <c r="JC151" s="86">
        <f t="shared" si="173"/>
        <v>4.396135256651932E-2</v>
      </c>
      <c r="JD151" s="86">
        <f t="shared" si="173"/>
        <v>2.2151747026574919E-2</v>
      </c>
      <c r="JE151" s="86">
        <f t="shared" si="173"/>
        <v>2.6583517874778393E-2</v>
      </c>
      <c r="JF151" s="86">
        <f t="shared" si="173"/>
        <v>7.8036070056297674E-2</v>
      </c>
      <c r="JG151" s="86">
        <f t="shared" si="173"/>
        <v>0.13259391397081041</v>
      </c>
      <c r="JH151" s="86">
        <f t="shared" si="173"/>
        <v>6.6707761201551488E-2</v>
      </c>
      <c r="JI151" s="86">
        <f t="shared" si="173"/>
        <v>3.9695305200171713E-2</v>
      </c>
      <c r="JJ151" s="86">
        <f t="shared" si="173"/>
        <v>1.6319586678760795E-2</v>
      </c>
      <c r="JK151" s="86">
        <f t="shared" si="173"/>
        <v>5.5482030713577546E-3</v>
      </c>
      <c r="JL151" s="86">
        <f t="shared" si="173"/>
        <v>9.9999981212970952E-3</v>
      </c>
      <c r="JM151" s="86">
        <f t="shared" si="173"/>
        <v>2.2564022941278593E-2</v>
      </c>
    </row>
    <row r="152" spans="2:273" x14ac:dyDescent="0.25">
      <c r="B152" s="2">
        <v>125</v>
      </c>
      <c r="C152" s="37">
        <v>38.258000000000003</v>
      </c>
      <c r="D152" s="37">
        <v>39.597000000000001</v>
      </c>
      <c r="E152" s="37">
        <v>40</v>
      </c>
      <c r="F152" s="37">
        <v>41</v>
      </c>
      <c r="G152" s="37">
        <v>42.9</v>
      </c>
      <c r="H152" s="37">
        <v>45.3</v>
      </c>
      <c r="I152" s="37">
        <v>46.1</v>
      </c>
      <c r="J152" s="37">
        <v>54.167000000000002</v>
      </c>
      <c r="K152" s="37">
        <v>59.533000000000001</v>
      </c>
      <c r="L152" s="37">
        <v>55.433</v>
      </c>
      <c r="M152" s="37">
        <v>50.167000000000002</v>
      </c>
      <c r="N152" s="37">
        <v>47.633000000000003</v>
      </c>
      <c r="O152" s="37">
        <v>42.45</v>
      </c>
      <c r="P152" s="37">
        <v>44.4</v>
      </c>
      <c r="Q152" s="37">
        <v>50.482999999999997</v>
      </c>
      <c r="S152" s="4">
        <f t="shared" si="174"/>
        <v>38.094168019202073</v>
      </c>
      <c r="T152" s="4">
        <f t="shared" si="174"/>
        <v>40.145435152635542</v>
      </c>
      <c r="U152" s="4">
        <f t="shared" si="174"/>
        <v>40.760939445023944</v>
      </c>
      <c r="V152" s="4">
        <f t="shared" si="174"/>
        <v>41.691888582737171</v>
      </c>
      <c r="W152" s="4">
        <f t="shared" si="174"/>
        <v>44.758729466301887</v>
      </c>
      <c r="X152" s="4">
        <f t="shared" si="174"/>
        <v>44.322135670831742</v>
      </c>
      <c r="Y152" s="4">
        <f t="shared" si="174"/>
        <v>45.714705467858344</v>
      </c>
      <c r="Z152" s="4">
        <f t="shared" si="174"/>
        <v>52.36629908783361</v>
      </c>
      <c r="AA152" s="4">
        <f t="shared" si="174"/>
        <v>58.362918134240616</v>
      </c>
      <c r="AB152" s="4">
        <f t="shared" si="174"/>
        <v>53.335157996616672</v>
      </c>
      <c r="AC152" s="4">
        <f t="shared" si="174"/>
        <v>50.122356617199813</v>
      </c>
      <c r="AD152" s="4">
        <f t="shared" si="174"/>
        <v>46.02659378443412</v>
      </c>
      <c r="AE152" s="4">
        <f t="shared" si="174"/>
        <v>42.421203485876099</v>
      </c>
      <c r="AF152" s="4">
        <f t="shared" si="174"/>
        <v>44.569530445957689</v>
      </c>
      <c r="AG152" s="4">
        <f t="shared" si="174"/>
        <v>51.085872696563072</v>
      </c>
      <c r="AI152" s="4">
        <f t="shared" si="175"/>
        <v>0.16383198079793004</v>
      </c>
      <c r="AJ152" s="4">
        <f t="shared" si="175"/>
        <v>-0.5484351526355411</v>
      </c>
      <c r="AK152" s="4">
        <f t="shared" si="175"/>
        <v>-0.76093944502394351</v>
      </c>
      <c r="AL152" s="4">
        <f t="shared" si="175"/>
        <v>-0.69188858273717102</v>
      </c>
      <c r="AM152" s="4">
        <f t="shared" si="175"/>
        <v>-1.8587294663018881</v>
      </c>
      <c r="AN152" s="4">
        <f t="shared" si="175"/>
        <v>0.97786432916825561</v>
      </c>
      <c r="AO152" s="4">
        <f t="shared" si="175"/>
        <v>0.38529453214165699</v>
      </c>
      <c r="AP152" s="4">
        <f t="shared" si="175"/>
        <v>1.8007009121663913</v>
      </c>
      <c r="AQ152" s="4">
        <f t="shared" si="175"/>
        <v>1.1700818657593857</v>
      </c>
      <c r="AR152" s="4">
        <f t="shared" si="175"/>
        <v>2.0978420033833274</v>
      </c>
      <c r="AS152" s="4">
        <f t="shared" si="175"/>
        <v>4.4643382800188647E-2</v>
      </c>
      <c r="AT152" s="4">
        <f t="shared" si="175"/>
        <v>1.6064062155658831</v>
      </c>
      <c r="AU152" s="4">
        <f t="shared" si="175"/>
        <v>2.879651412390416E-2</v>
      </c>
      <c r="AV152" s="4">
        <f t="shared" si="175"/>
        <v>-0.16953044595769029</v>
      </c>
      <c r="AW152" s="4">
        <f t="shared" si="175"/>
        <v>-0.60287269656307529</v>
      </c>
      <c r="AY152" s="2">
        <f t="shared" si="167"/>
        <v>37.729655632762153</v>
      </c>
      <c r="AZ152" s="2">
        <f t="shared" si="167"/>
        <v>38.493436290768017</v>
      </c>
      <c r="BA152" s="2">
        <f t="shared" si="167"/>
        <v>38.208901207268809</v>
      </c>
      <c r="BB152" s="2">
        <f t="shared" si="167"/>
        <v>38.184525551997623</v>
      </c>
      <c r="BC152" s="2">
        <f t="shared" si="167"/>
        <v>39.05430359697305</v>
      </c>
      <c r="BD152" s="2">
        <f t="shared" si="167"/>
        <v>39.906934160756158</v>
      </c>
      <c r="BE152" s="2">
        <f t="shared" si="167"/>
        <v>39.853638579174827</v>
      </c>
      <c r="BF152" s="2">
        <f t="shared" si="167"/>
        <v>39.112297687244187</v>
      </c>
      <c r="BG152" s="2">
        <f t="shared" si="167"/>
        <v>40.42239463738548</v>
      </c>
      <c r="BH152" s="2">
        <f t="shared" si="167"/>
        <v>38.822849106528665</v>
      </c>
      <c r="BI152" s="2">
        <f t="shared" si="167"/>
        <v>38.801841662409643</v>
      </c>
      <c r="BJ152" s="2">
        <f t="shared" si="167"/>
        <v>39.417551577691953</v>
      </c>
      <c r="BK152" s="2">
        <f t="shared" si="167"/>
        <v>39.346992120385138</v>
      </c>
      <c r="BL152" s="2">
        <f t="shared" si="167"/>
        <v>40.356043146093668</v>
      </c>
      <c r="BM152" s="2">
        <f t="shared" si="167"/>
        <v>40.500132334085606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75.323450868983969</v>
      </c>
      <c r="DL152" s="2">
        <f t="shared" si="176"/>
        <v>80.555152941176473</v>
      </c>
      <c r="DM152" s="2">
        <f t="shared" si="176"/>
        <v>76.24951437151438</v>
      </c>
      <c r="DN152" s="2">
        <f t="shared" si="176"/>
        <v>75.882958601458597</v>
      </c>
      <c r="DO152" s="2">
        <f t="shared" si="176"/>
        <v>77.844956302521013</v>
      </c>
      <c r="DP152" s="2">
        <f t="shared" si="176"/>
        <v>72.198151437151424</v>
      </c>
      <c r="DQ152" s="2">
        <f t="shared" si="176"/>
        <v>69.141336765336774</v>
      </c>
      <c r="DR152" s="2">
        <f t="shared" si="176"/>
        <v>69.352834173669478</v>
      </c>
      <c r="DS152" s="2">
        <f t="shared" si="176"/>
        <v>71.987458730158721</v>
      </c>
      <c r="DT152" s="2">
        <f t="shared" si="176"/>
        <v>69.810444444444428</v>
      </c>
      <c r="DU152" s="2">
        <f t="shared" si="176"/>
        <v>67.332493835941222</v>
      </c>
      <c r="DV152" s="2">
        <f t="shared" si="176"/>
        <v>70.578825396825408</v>
      </c>
      <c r="DW152" s="2">
        <f t="shared" si="176"/>
        <v>70.811654869154864</v>
      </c>
      <c r="DX152" s="2">
        <f t="shared" si="176"/>
        <v>73.87732605042018</v>
      </c>
      <c r="DY152" s="2">
        <f t="shared" si="176"/>
        <v>77.719023529411771</v>
      </c>
      <c r="EA152" s="2">
        <f t="shared" si="152"/>
        <v>37.567663095135224</v>
      </c>
      <c r="EB152" s="2">
        <f t="shared" si="152"/>
        <v>38.71860929348307</v>
      </c>
      <c r="EC152" s="2">
        <f t="shared" si="152"/>
        <v>38.094544284877507</v>
      </c>
      <c r="ED152" s="2">
        <f t="shared" si="152"/>
        <v>38.017524280579451</v>
      </c>
      <c r="EE152" s="2">
        <f t="shared" si="152"/>
        <v>39.065460581140847</v>
      </c>
      <c r="EF152" s="2">
        <f t="shared" si="152"/>
        <v>40.051291243068391</v>
      </c>
      <c r="EG152" s="2">
        <f t="shared" si="152"/>
        <v>40.066108190850279</v>
      </c>
      <c r="EH152" s="2">
        <f t="shared" si="152"/>
        <v>39.152508749918724</v>
      </c>
      <c r="EI152" s="2">
        <f t="shared" si="152"/>
        <v>40.800108278090129</v>
      </c>
      <c r="EJ152" s="2">
        <f t="shared" si="152"/>
        <v>38.972579771567439</v>
      </c>
      <c r="EK152" s="2">
        <f t="shared" si="152"/>
        <v>38.885238134990587</v>
      </c>
      <c r="EL152" s="2">
        <f t="shared" si="179"/>
        <v>39.644532884183519</v>
      </c>
      <c r="EM152" s="2">
        <f t="shared" si="135"/>
        <v>39.476331019514831</v>
      </c>
      <c r="EN152" s="2">
        <f t="shared" si="135"/>
        <v>40.555321754247331</v>
      </c>
      <c r="EO152" s="2">
        <f t="shared" si="135"/>
        <v>40.713082934472226</v>
      </c>
      <c r="EQ152" s="2">
        <f t="shared" si="177"/>
        <v>37.870668619739988</v>
      </c>
      <c r="ER152" s="2">
        <f t="shared" si="177"/>
        <v>38.122761745292195</v>
      </c>
      <c r="ES152" s="2">
        <f t="shared" si="177"/>
        <v>38.364617093728782</v>
      </c>
      <c r="ET152" s="2">
        <f t="shared" si="177"/>
        <v>38.424589630398266</v>
      </c>
      <c r="EU152" s="2">
        <f t="shared" si="177"/>
        <v>39.012850056357834</v>
      </c>
      <c r="EV152" s="2">
        <f t="shared" si="177"/>
        <v>39.654874981691094</v>
      </c>
      <c r="EW152" s="2">
        <f t="shared" si="177"/>
        <v>39.502213547630575</v>
      </c>
      <c r="EX152" s="2">
        <f t="shared" si="177"/>
        <v>39.036364933907961</v>
      </c>
      <c r="EY152" s="2">
        <f t="shared" si="177"/>
        <v>39.923187645712119</v>
      </c>
      <c r="EZ152" s="2">
        <f t="shared" si="177"/>
        <v>38.590273554094267</v>
      </c>
      <c r="FA152" s="2">
        <f t="shared" si="177"/>
        <v>38.656277619502873</v>
      </c>
      <c r="FB152" s="2">
        <f t="shared" si="177"/>
        <v>39.017157684858056</v>
      </c>
      <c r="FC152" s="2">
        <f t="shared" si="177"/>
        <v>39.077804802252899</v>
      </c>
      <c r="FD152" s="2">
        <f t="shared" si="177"/>
        <v>39.840654170664351</v>
      </c>
      <c r="FE152" s="2">
        <f t="shared" si="177"/>
        <v>39.777060810171619</v>
      </c>
      <c r="FG152" s="2">
        <f t="shared" si="178"/>
        <v>0.99977846641432722</v>
      </c>
      <c r="FH152" s="2">
        <f t="shared" si="178"/>
        <v>0.99974656010416796</v>
      </c>
      <c r="FI152" s="2">
        <f t="shared" si="178"/>
        <v>0.99972382866637477</v>
      </c>
      <c r="FJ152" s="2">
        <f t="shared" si="178"/>
        <v>0.99972401406036782</v>
      </c>
      <c r="FK152" s="2">
        <f t="shared" si="178"/>
        <v>0.99974953823452639</v>
      </c>
      <c r="FL152" s="2">
        <f t="shared" si="178"/>
        <v>0.99972031002277861</v>
      </c>
      <c r="FM152" s="2">
        <f t="shared" si="178"/>
        <v>0.99971640366375647</v>
      </c>
      <c r="FN152" s="2">
        <f t="shared" si="178"/>
        <v>0.99969866507588412</v>
      </c>
      <c r="FO152" s="2">
        <f t="shared" si="178"/>
        <v>0.9997028436095966</v>
      </c>
      <c r="FP152" s="2">
        <f t="shared" si="178"/>
        <v>0.99971103861317845</v>
      </c>
      <c r="FQ152" s="2">
        <f t="shared" si="178"/>
        <v>0.99970208663515558</v>
      </c>
      <c r="FR152" s="2">
        <f t="shared" si="178"/>
        <v>0.99971420550178969</v>
      </c>
      <c r="FS152" s="2">
        <f t="shared" si="178"/>
        <v>0.99972770021952506</v>
      </c>
      <c r="FT152" s="2">
        <f t="shared" si="178"/>
        <v>0.99974711402619587</v>
      </c>
      <c r="FU152" s="2">
        <f t="shared" si="178"/>
        <v>0.99967177671358975</v>
      </c>
      <c r="FW152" s="2">
        <f t="shared" si="169"/>
        <v>0.50701505453366691</v>
      </c>
      <c r="FX152" s="2">
        <f t="shared" si="169"/>
        <v>0.39569861904267895</v>
      </c>
      <c r="FY152" s="2">
        <f t="shared" si="169"/>
        <v>0.38441342488207259</v>
      </c>
      <c r="FZ152" s="2">
        <f t="shared" si="169"/>
        <v>0.38458430327518978</v>
      </c>
      <c r="GA152" s="2">
        <f t="shared" si="169"/>
        <v>0.39668422271816378</v>
      </c>
      <c r="GB152" s="2">
        <f t="shared" si="169"/>
        <v>0.38683639357997396</v>
      </c>
      <c r="GC152" s="2">
        <f t="shared" si="169"/>
        <v>0.39141219486389039</v>
      </c>
      <c r="GD152" s="2">
        <f t="shared" si="169"/>
        <v>0.42457254409318318</v>
      </c>
      <c r="GE152" s="2">
        <f t="shared" si="169"/>
        <v>0.44129553679428274</v>
      </c>
      <c r="GF152" s="2">
        <f t="shared" si="169"/>
        <v>0.41495955318172534</v>
      </c>
      <c r="GG152" s="2">
        <f t="shared" si="169"/>
        <v>0.40125385834192934</v>
      </c>
      <c r="GH152" s="2">
        <f t="shared" si="169"/>
        <v>0.37588696102628233</v>
      </c>
      <c r="GI152" s="2">
        <f t="shared" si="169"/>
        <v>0.34595340272042929</v>
      </c>
      <c r="GJ152" s="2">
        <f t="shared" si="169"/>
        <v>0.29063200910537995</v>
      </c>
      <c r="GK152" s="2">
        <f t="shared" si="169"/>
        <v>0.24048236252277147</v>
      </c>
      <c r="GM152" s="86">
        <f t="shared" si="170"/>
        <v>3.2535930521313043E-211</v>
      </c>
      <c r="GN152" s="86">
        <f t="shared" si="170"/>
        <v>6.7396462018310734E-218</v>
      </c>
      <c r="GO152" s="86">
        <f t="shared" si="170"/>
        <v>6.6232119062915253E-294</v>
      </c>
      <c r="GP152" s="86">
        <f t="shared" si="170"/>
        <v>0</v>
      </c>
      <c r="GQ152" s="86">
        <f t="shared" si="170"/>
        <v>0</v>
      </c>
      <c r="GR152" s="86">
        <f t="shared" si="170"/>
        <v>0</v>
      </c>
      <c r="GS152" s="86">
        <f t="shared" si="170"/>
        <v>0</v>
      </c>
      <c r="GT152" s="86">
        <f t="shared" si="170"/>
        <v>0</v>
      </c>
      <c r="GU152" s="86">
        <f t="shared" si="170"/>
        <v>0</v>
      </c>
      <c r="GV152" s="86">
        <f t="shared" si="170"/>
        <v>0</v>
      </c>
      <c r="GW152" s="86">
        <f t="shared" si="170"/>
        <v>0</v>
      </c>
      <c r="GX152" s="86">
        <f t="shared" si="170"/>
        <v>0</v>
      </c>
      <c r="GY152" s="86">
        <f t="shared" si="170"/>
        <v>0</v>
      </c>
      <c r="GZ152" s="86">
        <f t="shared" si="170"/>
        <v>2.3152033047544101E-285</v>
      </c>
      <c r="HA152" s="86">
        <f t="shared" si="170"/>
        <v>0</v>
      </c>
      <c r="HC152" s="86">
        <f t="shared" si="153"/>
        <v>2.6438952944343246E-127</v>
      </c>
      <c r="HD152" s="86">
        <f t="shared" si="153"/>
        <v>5.3363811789137661E-130</v>
      </c>
      <c r="HE152" s="86">
        <f t="shared" si="153"/>
        <v>2.9525397124634316E-173</v>
      </c>
      <c r="HF152" s="86">
        <f t="shared" si="153"/>
        <v>2.1895109647662505E-221</v>
      </c>
      <c r="HG152" s="86">
        <f t="shared" si="153"/>
        <v>1.2933162416865776E-282</v>
      </c>
      <c r="HH152" s="86">
        <f t="shared" si="153"/>
        <v>0</v>
      </c>
      <c r="HI152" s="86">
        <f t="shared" si="153"/>
        <v>0</v>
      </c>
      <c r="HJ152" s="86">
        <f t="shared" si="153"/>
        <v>0</v>
      </c>
      <c r="HK152" s="86">
        <f t="shared" si="153"/>
        <v>9.240539043489829E-272</v>
      </c>
      <c r="HL152" s="86">
        <f t="shared" si="161"/>
        <v>6.6066884863641266E-223</v>
      </c>
      <c r="HM152" s="86">
        <f t="shared" si="161"/>
        <v>4.0186247073075669E-247</v>
      </c>
      <c r="HN152" s="86">
        <f t="shared" si="161"/>
        <v>5.2740233514269618E-229</v>
      </c>
      <c r="HO152" s="86">
        <f t="shared" si="161"/>
        <v>1.6605723988702051E-198</v>
      </c>
      <c r="HP152" s="86">
        <f t="shared" si="161"/>
        <v>3.4890249614727747E-156</v>
      </c>
      <c r="HQ152" s="86">
        <f t="shared" si="161"/>
        <v>5.4709859237598436E-213</v>
      </c>
      <c r="HS152" s="86">
        <f t="shared" si="171"/>
        <v>9.8678965265657838E-20</v>
      </c>
      <c r="HT152" s="86">
        <f t="shared" si="171"/>
        <v>5.7029961199222836E-18</v>
      </c>
      <c r="HU152" s="86">
        <f t="shared" si="171"/>
        <v>4.609370137378708E-20</v>
      </c>
      <c r="HV152" s="86">
        <f t="shared" si="171"/>
        <v>9.1654402138724282E-20</v>
      </c>
      <c r="HW152" s="86">
        <f t="shared" si="171"/>
        <v>2.2403199869811987E-20</v>
      </c>
      <c r="HX152" s="86">
        <f t="shared" si="171"/>
        <v>5.0189743803956153E-22</v>
      </c>
      <c r="HY152" s="86">
        <f t="shared" si="171"/>
        <v>2.3500984877729289E-22</v>
      </c>
      <c r="HZ152" s="86">
        <f t="shared" si="171"/>
        <v>3.8195441008383959E-27</v>
      </c>
      <c r="IA152" s="86">
        <f t="shared" si="171"/>
        <v>3.3864959413709977E-28</v>
      </c>
      <c r="IB152" s="86">
        <f t="shared" si="171"/>
        <v>1.4727067415946803E-23</v>
      </c>
      <c r="IC152" s="86">
        <f t="shared" si="171"/>
        <v>1.1375524756158283E-22</v>
      </c>
      <c r="ID152" s="86">
        <f t="shared" si="171"/>
        <v>5.7852393775389001E-20</v>
      </c>
      <c r="IE152" s="86">
        <f t="shared" si="171"/>
        <v>3.5463220284634968E-16</v>
      </c>
      <c r="IF152" s="86">
        <f t="shared" si="171"/>
        <v>2.2197294604239424E-14</v>
      </c>
      <c r="IG152" s="86">
        <f t="shared" si="171"/>
        <v>8.8015726087259326E-12</v>
      </c>
      <c r="II152" s="86">
        <f t="shared" si="172"/>
        <v>0.5108684638190446</v>
      </c>
      <c r="IJ152" s="86">
        <f t="shared" si="172"/>
        <v>0.10909720061546378</v>
      </c>
      <c r="IK152" s="86">
        <f t="shared" si="172"/>
        <v>6.2446735200732947E-2</v>
      </c>
      <c r="IL152" s="86">
        <f t="shared" si="172"/>
        <v>5.8582125514875544E-2</v>
      </c>
      <c r="IM152" s="86">
        <f t="shared" si="172"/>
        <v>9.0922425351063291E-2</v>
      </c>
      <c r="IN152" s="86">
        <f t="shared" si="172"/>
        <v>5.3228864001948602E-2</v>
      </c>
      <c r="IO152" s="86">
        <f t="shared" si="172"/>
        <v>6.2235391445927803E-2</v>
      </c>
      <c r="IP152" s="86">
        <f t="shared" si="172"/>
        <v>0.15549600676864006</v>
      </c>
      <c r="IQ152" s="86">
        <f t="shared" si="172"/>
        <v>0.23454856920121417</v>
      </c>
      <c r="IR152" s="86">
        <f t="shared" si="172"/>
        <v>0.13297468606137078</v>
      </c>
      <c r="IS152" s="86">
        <f t="shared" si="172"/>
        <v>8.7052618126769357E-2</v>
      </c>
      <c r="IT152" s="86">
        <f t="shared" si="172"/>
        <v>4.0011567292603627E-2</v>
      </c>
      <c r="IU152" s="86">
        <f t="shared" si="172"/>
        <v>1.4949735220819729E-2</v>
      </c>
      <c r="IV152" s="86">
        <f t="shared" si="172"/>
        <v>1.9537923764925424E-2</v>
      </c>
      <c r="IW152" s="86">
        <f t="shared" si="172"/>
        <v>3.4718832692004022E-2</v>
      </c>
      <c r="IY152" s="86">
        <f t="shared" si="173"/>
        <v>0.5108684638190446</v>
      </c>
      <c r="IZ152" s="86">
        <f t="shared" si="173"/>
        <v>0.10909720061546378</v>
      </c>
      <c r="JA152" s="86">
        <f t="shared" si="173"/>
        <v>6.2446735200732947E-2</v>
      </c>
      <c r="JB152" s="86">
        <f t="shared" si="173"/>
        <v>5.8582125514875544E-2</v>
      </c>
      <c r="JC152" s="86">
        <f t="shared" si="173"/>
        <v>9.0922425351063291E-2</v>
      </c>
      <c r="JD152" s="86">
        <f t="shared" si="173"/>
        <v>5.3228864001948602E-2</v>
      </c>
      <c r="JE152" s="86">
        <f t="shared" si="173"/>
        <v>6.2235391445927803E-2</v>
      </c>
      <c r="JF152" s="86">
        <f t="shared" si="173"/>
        <v>0.15549600676864006</v>
      </c>
      <c r="JG152" s="86">
        <f t="shared" si="173"/>
        <v>0.23454856920121417</v>
      </c>
      <c r="JH152" s="86">
        <f t="shared" si="173"/>
        <v>0.13297468606137078</v>
      </c>
      <c r="JI152" s="86">
        <f t="shared" si="173"/>
        <v>8.7052618126769357E-2</v>
      </c>
      <c r="JJ152" s="86">
        <f t="shared" si="173"/>
        <v>4.0011567292603627E-2</v>
      </c>
      <c r="JK152" s="86">
        <f t="shared" si="173"/>
        <v>1.4949735220820083E-2</v>
      </c>
      <c r="JL152" s="86">
        <f t="shared" si="173"/>
        <v>1.9537923764947621E-2</v>
      </c>
      <c r="JM152" s="86">
        <f t="shared" si="173"/>
        <v>3.4718832700805592E-2</v>
      </c>
    </row>
    <row r="153" spans="2:273" x14ac:dyDescent="0.25">
      <c r="B153" s="2">
        <v>126</v>
      </c>
      <c r="C153" s="37">
        <v>38.338999999999999</v>
      </c>
      <c r="D153" s="37">
        <v>39.823</v>
      </c>
      <c r="E153" s="37">
        <v>41.805999999999997</v>
      </c>
      <c r="F153" s="37">
        <v>43.05</v>
      </c>
      <c r="G153" s="37">
        <v>47.85</v>
      </c>
      <c r="H153" s="37">
        <v>46.9</v>
      </c>
      <c r="I153" s="37">
        <v>49.667000000000002</v>
      </c>
      <c r="J153" s="37">
        <v>58.2</v>
      </c>
      <c r="K153" s="37">
        <v>63.216999999999999</v>
      </c>
      <c r="L153" s="37">
        <v>61.267000000000003</v>
      </c>
      <c r="M153" s="37">
        <v>56.7</v>
      </c>
      <c r="N153" s="37">
        <v>54.3</v>
      </c>
      <c r="O153" s="37">
        <v>47.517000000000003</v>
      </c>
      <c r="P153" s="37">
        <v>48.3</v>
      </c>
      <c r="Q153" s="37">
        <v>54.716999999999999</v>
      </c>
      <c r="S153" s="4">
        <f t="shared" si="174"/>
        <v>37.897480473992985</v>
      </c>
      <c r="T153" s="4">
        <f t="shared" si="174"/>
        <v>40.751301510122524</v>
      </c>
      <c r="U153" s="4">
        <f t="shared" si="174"/>
        <v>42.369256477453845</v>
      </c>
      <c r="V153" s="4">
        <f t="shared" si="174"/>
        <v>44.048599795078992</v>
      </c>
      <c r="W153" s="4">
        <f t="shared" si="174"/>
        <v>47.772933024807067</v>
      </c>
      <c r="X153" s="4">
        <f t="shared" si="174"/>
        <v>47.637176632173308</v>
      </c>
      <c r="Y153" s="4">
        <f t="shared" si="174"/>
        <v>49.834281566481302</v>
      </c>
      <c r="Z153" s="4">
        <f t="shared" si="174"/>
        <v>57.428274259957014</v>
      </c>
      <c r="AA153" s="4">
        <f t="shared" si="174"/>
        <v>62.005974728641903</v>
      </c>
      <c r="AB153" s="4">
        <f t="shared" si="174"/>
        <v>59.548397777342295</v>
      </c>
      <c r="AC153" s="4">
        <f t="shared" si="174"/>
        <v>56.805049410899279</v>
      </c>
      <c r="AD153" s="4">
        <f t="shared" si="174"/>
        <v>51.512705702590175</v>
      </c>
      <c r="AE153" s="4">
        <f t="shared" si="174"/>
        <v>45.678984046183324</v>
      </c>
      <c r="AF153" s="4">
        <f t="shared" si="174"/>
        <v>47.368275668934544</v>
      </c>
      <c r="AG153" s="4">
        <f t="shared" si="174"/>
        <v>55.247505157673857</v>
      </c>
      <c r="AI153" s="4">
        <f t="shared" si="175"/>
        <v>0.4415195260070135</v>
      </c>
      <c r="AJ153" s="4">
        <f t="shared" si="175"/>
        <v>-0.92830151012252315</v>
      </c>
      <c r="AK153" s="4">
        <f t="shared" si="175"/>
        <v>-0.56325647745384799</v>
      </c>
      <c r="AL153" s="4">
        <f t="shared" si="175"/>
        <v>-0.9985997950789951</v>
      </c>
      <c r="AM153" s="4">
        <f t="shared" si="175"/>
        <v>7.7066975192934706E-2</v>
      </c>
      <c r="AN153" s="4">
        <f t="shared" si="175"/>
        <v>-0.73717663217330909</v>
      </c>
      <c r="AO153" s="4">
        <f t="shared" si="175"/>
        <v>-0.1672815664813001</v>
      </c>
      <c r="AP153" s="4">
        <f t="shared" si="175"/>
        <v>0.77172574004298866</v>
      </c>
      <c r="AQ153" s="4">
        <f t="shared" si="175"/>
        <v>1.2110252713580962</v>
      </c>
      <c r="AR153" s="4">
        <f t="shared" si="175"/>
        <v>1.718602222657708</v>
      </c>
      <c r="AS153" s="4">
        <f t="shared" si="175"/>
        <v>-0.10504941089927655</v>
      </c>
      <c r="AT153" s="4">
        <f t="shared" si="175"/>
        <v>2.7872942974098223</v>
      </c>
      <c r="AU153" s="4">
        <f t="shared" si="175"/>
        <v>1.8380159538166794</v>
      </c>
      <c r="AV153" s="4">
        <f t="shared" si="175"/>
        <v>0.93172433106545327</v>
      </c>
      <c r="AW153" s="4">
        <f t="shared" si="175"/>
        <v>-0.53050515767385775</v>
      </c>
      <c r="AY153" s="2">
        <f t="shared" si="167"/>
        <v>37.620047142305751</v>
      </c>
      <c r="AZ153" s="2">
        <f t="shared" si="167"/>
        <v>38.349374834023109</v>
      </c>
      <c r="BA153" s="2">
        <f t="shared" si="167"/>
        <v>38.090903813598047</v>
      </c>
      <c r="BB153" s="2">
        <f t="shared" si="167"/>
        <v>38.043872538667927</v>
      </c>
      <c r="BC153" s="2">
        <f t="shared" si="167"/>
        <v>38.919681327259262</v>
      </c>
      <c r="BD153" s="2">
        <f t="shared" si="167"/>
        <v>39.764502777636331</v>
      </c>
      <c r="BE153" s="2">
        <f t="shared" si="167"/>
        <v>39.704442457105841</v>
      </c>
      <c r="BF153" s="2">
        <f t="shared" si="167"/>
        <v>38.953647113666293</v>
      </c>
      <c r="BG153" s="2">
        <f t="shared" si="167"/>
        <v>40.281347076094093</v>
      </c>
      <c r="BH153" s="2">
        <f t="shared" si="167"/>
        <v>38.658029931720762</v>
      </c>
      <c r="BI153" s="2">
        <f t="shared" si="167"/>
        <v>38.649527564386986</v>
      </c>
      <c r="BJ153" s="2">
        <f t="shared" si="167"/>
        <v>39.251786730338907</v>
      </c>
      <c r="BK153" s="2">
        <f t="shared" si="167"/>
        <v>39.180403634765014</v>
      </c>
      <c r="BL153" s="2">
        <f t="shared" si="167"/>
        <v>40.196944430078332</v>
      </c>
      <c r="BM153" s="2">
        <f t="shared" si="167"/>
        <v>40.333311169506516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75.532432486631023</v>
      </c>
      <c r="DL153" s="2">
        <f t="shared" si="176"/>
        <v>80.785783193277311</v>
      </c>
      <c r="DM153" s="2">
        <f t="shared" si="176"/>
        <v>76.446713213213215</v>
      </c>
      <c r="DN153" s="2">
        <f t="shared" si="176"/>
        <v>76.069957957957953</v>
      </c>
      <c r="DO153" s="2">
        <f t="shared" si="176"/>
        <v>78.043820448179289</v>
      </c>
      <c r="DP153" s="2">
        <f t="shared" si="176"/>
        <v>72.33275465465465</v>
      </c>
      <c r="DQ153" s="2">
        <f t="shared" si="176"/>
        <v>69.246795195195205</v>
      </c>
      <c r="DR153" s="2">
        <f t="shared" si="176"/>
        <v>69.470021288515412</v>
      </c>
      <c r="DS153" s="2">
        <f t="shared" si="176"/>
        <v>72.12213492063492</v>
      </c>
      <c r="DT153" s="2">
        <f t="shared" si="176"/>
        <v>69.933711111111094</v>
      </c>
      <c r="DU153" s="2">
        <f t="shared" si="176"/>
        <v>67.441701280227619</v>
      </c>
      <c r="DV153" s="2">
        <f t="shared" si="176"/>
        <v>70.708211111111126</v>
      </c>
      <c r="DW153" s="2">
        <f t="shared" si="176"/>
        <v>70.938383183183177</v>
      </c>
      <c r="DX153" s="2">
        <f t="shared" si="176"/>
        <v>74.043166106442584</v>
      </c>
      <c r="DY153" s="2">
        <f t="shared" si="176"/>
        <v>77.964078074866322</v>
      </c>
      <c r="EA153" s="2">
        <f t="shared" si="152"/>
        <v>37.447164204038131</v>
      </c>
      <c r="EB153" s="2">
        <f t="shared" si="152"/>
        <v>38.596930453621013</v>
      </c>
      <c r="EC153" s="2">
        <f t="shared" si="152"/>
        <v>37.968063685390547</v>
      </c>
      <c r="ED153" s="2">
        <f t="shared" si="152"/>
        <v>37.863341397160134</v>
      </c>
      <c r="EE153" s="2">
        <f t="shared" si="152"/>
        <v>38.93336257200157</v>
      </c>
      <c r="EF153" s="2">
        <f t="shared" si="152"/>
        <v>39.923216381700556</v>
      </c>
      <c r="EG153" s="2">
        <f t="shared" si="152"/>
        <v>39.937131873844734</v>
      </c>
      <c r="EH153" s="2">
        <f t="shared" si="152"/>
        <v>38.998690576098483</v>
      </c>
      <c r="EI153" s="2">
        <f t="shared" si="152"/>
        <v>40.692060963329702</v>
      </c>
      <c r="EJ153" s="2">
        <f t="shared" si="152"/>
        <v>38.822208000000003</v>
      </c>
      <c r="EK153" s="2">
        <f t="shared" si="152"/>
        <v>38.741705716847562</v>
      </c>
      <c r="EL153" s="2">
        <f t="shared" si="179"/>
        <v>39.501003529034335</v>
      </c>
      <c r="EM153" s="2">
        <f t="shared" si="135"/>
        <v>39.323431295158386</v>
      </c>
      <c r="EN153" s="2">
        <f t="shared" si="135"/>
        <v>40.417414481759515</v>
      </c>
      <c r="EO153" s="2">
        <f t="shared" si="135"/>
        <v>40.568251098026344</v>
      </c>
      <c r="EQ153" s="2">
        <f t="shared" si="177"/>
        <v>37.758836579974229</v>
      </c>
      <c r="ER153" s="2">
        <f t="shared" si="177"/>
        <v>37.981245146573499</v>
      </c>
      <c r="ES153" s="2">
        <f t="shared" si="177"/>
        <v>38.246460725142242</v>
      </c>
      <c r="ET153" s="2">
        <f t="shared" si="177"/>
        <v>38.283689364144294</v>
      </c>
      <c r="EU153" s="2">
        <f t="shared" si="177"/>
        <v>38.879378400462166</v>
      </c>
      <c r="EV153" s="2">
        <f t="shared" si="177"/>
        <v>39.514847531790174</v>
      </c>
      <c r="EW153" s="2">
        <f t="shared" si="177"/>
        <v>39.356148250210978</v>
      </c>
      <c r="EX153" s="2">
        <f t="shared" si="177"/>
        <v>38.87924522012915</v>
      </c>
      <c r="EY153" s="2">
        <f t="shared" si="177"/>
        <v>39.788760296990183</v>
      </c>
      <c r="EZ153" s="2">
        <f t="shared" si="177"/>
        <v>38.428184603160076</v>
      </c>
      <c r="FA153" s="2">
        <f t="shared" si="177"/>
        <v>38.505672868068842</v>
      </c>
      <c r="FB153" s="2">
        <f t="shared" si="177"/>
        <v>38.853951003425465</v>
      </c>
      <c r="FC153" s="2">
        <f t="shared" si="177"/>
        <v>38.912404342733375</v>
      </c>
      <c r="FD153" s="2">
        <f t="shared" si="177"/>
        <v>39.681155557493831</v>
      </c>
      <c r="FE153" s="2">
        <f t="shared" si="177"/>
        <v>39.613148034552779</v>
      </c>
      <c r="FG153" s="2">
        <f t="shared" si="178"/>
        <v>0.99979795503021252</v>
      </c>
      <c r="FH153" s="2">
        <f t="shared" si="178"/>
        <v>0.99976885491334888</v>
      </c>
      <c r="FI153" s="2">
        <f t="shared" si="178"/>
        <v>0.99974812262957324</v>
      </c>
      <c r="FJ153" s="2">
        <f t="shared" si="178"/>
        <v>0.99974829171911939</v>
      </c>
      <c r="FK153" s="2">
        <f t="shared" si="178"/>
        <v>0.99977157112094639</v>
      </c>
      <c r="FL153" s="2">
        <f t="shared" si="178"/>
        <v>0.9997449134315145</v>
      </c>
      <c r="FM153" s="2">
        <f t="shared" si="178"/>
        <v>0.99974135061316172</v>
      </c>
      <c r="FN153" s="2">
        <f t="shared" si="178"/>
        <v>0.99972517199608324</v>
      </c>
      <c r="FO153" s="2">
        <f t="shared" si="178"/>
        <v>0.99972898306481273</v>
      </c>
      <c r="FP153" s="2">
        <f t="shared" si="178"/>
        <v>0.9997364573823686</v>
      </c>
      <c r="FQ153" s="2">
        <f t="shared" si="178"/>
        <v>0.99972829265976848</v>
      </c>
      <c r="FR153" s="2">
        <f t="shared" si="178"/>
        <v>0.99973934576517931</v>
      </c>
      <c r="FS153" s="2">
        <f t="shared" si="178"/>
        <v>0.99975165369841701</v>
      </c>
      <c r="FT153" s="2">
        <f t="shared" si="178"/>
        <v>0.99976936011874973</v>
      </c>
      <c r="FU153" s="2">
        <f t="shared" si="178"/>
        <v>0.99970064815975623</v>
      </c>
      <c r="FW153" s="2">
        <f t="shared" si="169"/>
        <v>0.53000526880823906</v>
      </c>
      <c r="FX153" s="2">
        <f t="shared" si="169"/>
        <v>0.4179202632819532</v>
      </c>
      <c r="FY153" s="2">
        <f t="shared" si="169"/>
        <v>0.40642755126914792</v>
      </c>
      <c r="FZ153" s="2">
        <f t="shared" si="169"/>
        <v>0.4066017517849681</v>
      </c>
      <c r="GA153" s="2">
        <f t="shared" si="169"/>
        <v>0.41892284625926463</v>
      </c>
      <c r="GB153" s="2">
        <f t="shared" si="169"/>
        <v>0.40889710859464351</v>
      </c>
      <c r="GC153" s="2">
        <f t="shared" si="169"/>
        <v>0.41355785845155968</v>
      </c>
      <c r="GD153" s="2">
        <f t="shared" si="169"/>
        <v>0.44721569118424037</v>
      </c>
      <c r="GE153" s="2">
        <f t="shared" si="169"/>
        <v>0.46411121476429096</v>
      </c>
      <c r="GF153" s="2">
        <f t="shared" si="169"/>
        <v>0.43747979594629388</v>
      </c>
      <c r="GG153" s="2">
        <f t="shared" si="169"/>
        <v>0.42356880593975282</v>
      </c>
      <c r="GH153" s="2">
        <f t="shared" si="169"/>
        <v>0.39772828220778844</v>
      </c>
      <c r="GI153" s="2">
        <f t="shared" si="169"/>
        <v>0.36707840174306045</v>
      </c>
      <c r="GJ153" s="2">
        <f t="shared" si="169"/>
        <v>0.30997993168025162</v>
      </c>
      <c r="GK153" s="2">
        <f t="shared" si="169"/>
        <v>0.2577045845163855</v>
      </c>
      <c r="GM153" s="86">
        <f t="shared" si="170"/>
        <v>3.3280270066786865E-217</v>
      </c>
      <c r="GN153" s="86">
        <f t="shared" si="170"/>
        <v>4.4062077130530052E-224</v>
      </c>
      <c r="GO153" s="86">
        <f t="shared" si="170"/>
        <v>3.153024477783763E-302</v>
      </c>
      <c r="GP153" s="86">
        <f t="shared" si="170"/>
        <v>0</v>
      </c>
      <c r="GQ153" s="86">
        <f t="shared" si="170"/>
        <v>0</v>
      </c>
      <c r="GR153" s="86">
        <f t="shared" si="170"/>
        <v>0</v>
      </c>
      <c r="GS153" s="86">
        <f t="shared" si="170"/>
        <v>0</v>
      </c>
      <c r="GT153" s="86">
        <f t="shared" si="170"/>
        <v>0</v>
      </c>
      <c r="GU153" s="86">
        <f t="shared" si="170"/>
        <v>0</v>
      </c>
      <c r="GV153" s="86">
        <f t="shared" si="170"/>
        <v>0</v>
      </c>
      <c r="GW153" s="86">
        <f t="shared" si="170"/>
        <v>0</v>
      </c>
      <c r="GX153" s="86">
        <f t="shared" si="170"/>
        <v>0</v>
      </c>
      <c r="GY153" s="86">
        <f t="shared" si="170"/>
        <v>0</v>
      </c>
      <c r="GZ153" s="86">
        <f t="shared" si="170"/>
        <v>2.1939339804936104E-293</v>
      </c>
      <c r="HA153" s="86">
        <f t="shared" si="170"/>
        <v>0</v>
      </c>
      <c r="HC153" s="86">
        <f t="shared" si="153"/>
        <v>2.7478550041066487E-132</v>
      </c>
      <c r="HD153" s="86">
        <f t="shared" si="153"/>
        <v>4.5489601585337867E-135</v>
      </c>
      <c r="HE153" s="86">
        <f t="shared" si="153"/>
        <v>5.8363993534265743E-180</v>
      </c>
      <c r="HF153" s="86">
        <f t="shared" ref="HF153:HN187" si="180" xml:space="preserve"> _xlfn.NORM.DIST($B153, F$8, ABS(F$12), TRUE) * _xlfn.NORM.DIST(($B153 - F$8)*F$16, 0, ABS(F$12), TRUE) * 2</f>
        <v>5.8892490963553838E-230</v>
      </c>
      <c r="HG153" s="86">
        <f t="shared" si="180"/>
        <v>2.0008952993663181E-293</v>
      </c>
      <c r="HH153" s="86">
        <f t="shared" si="180"/>
        <v>0</v>
      </c>
      <c r="HI153" s="86">
        <f t="shared" si="180"/>
        <v>0</v>
      </c>
      <c r="HJ153" s="86">
        <f t="shared" si="180"/>
        <v>0</v>
      </c>
      <c r="HK153" s="86">
        <f t="shared" si="180"/>
        <v>6.2029769005629153E-282</v>
      </c>
      <c r="HL153" s="86">
        <f t="shared" si="161"/>
        <v>2.2609484374513829E-231</v>
      </c>
      <c r="HM153" s="86">
        <f t="shared" si="161"/>
        <v>1.3734580100416329E-256</v>
      </c>
      <c r="HN153" s="86">
        <f t="shared" si="161"/>
        <v>8.3708049693392557E-238</v>
      </c>
      <c r="HO153" s="86">
        <f t="shared" si="161"/>
        <v>2.7417197671271308E-206</v>
      </c>
      <c r="HP153" s="86">
        <f t="shared" si="161"/>
        <v>2.6140189402815139E-162</v>
      </c>
      <c r="HQ153" s="86">
        <f t="shared" si="161"/>
        <v>2.8029908152012799E-221</v>
      </c>
      <c r="HS153" s="86">
        <f t="shared" si="171"/>
        <v>2.1038109233897311E-21</v>
      </c>
      <c r="HT153" s="86">
        <f t="shared" si="171"/>
        <v>1.2549923032210186E-19</v>
      </c>
      <c r="HU153" s="86">
        <f t="shared" si="171"/>
        <v>6.0062053818331823E-22</v>
      </c>
      <c r="HV153" s="86">
        <f t="shared" si="171"/>
        <v>1.137880990700805E-21</v>
      </c>
      <c r="HW153" s="86">
        <f t="shared" si="171"/>
        <v>2.7673533737764466E-22</v>
      </c>
      <c r="HX153" s="86">
        <f t="shared" si="171"/>
        <v>3.8919144077931571E-24</v>
      </c>
      <c r="HY153" s="86">
        <f t="shared" si="171"/>
        <v>1.7347727199905922E-24</v>
      </c>
      <c r="HZ153" s="86">
        <f t="shared" si="171"/>
        <v>1.3146510333984492E-29</v>
      </c>
      <c r="IA153" s="86">
        <f t="shared" si="171"/>
        <v>1.055937087040768E-30</v>
      </c>
      <c r="IB153" s="86">
        <f t="shared" si="171"/>
        <v>9.7907432602206468E-26</v>
      </c>
      <c r="IC153" s="86">
        <f t="shared" si="171"/>
        <v>8.1331939985817214E-25</v>
      </c>
      <c r="ID153" s="86">
        <f t="shared" si="171"/>
        <v>6.5472967002826341E-22</v>
      </c>
      <c r="IE153" s="86">
        <f t="shared" si="171"/>
        <v>7.7244782578722458E-18</v>
      </c>
      <c r="IF153" s="86">
        <f t="shared" si="171"/>
        <v>5.4906228718695502E-16</v>
      </c>
      <c r="IG153" s="86">
        <f t="shared" si="171"/>
        <v>2.7785216684053657E-13</v>
      </c>
      <c r="II153" s="86">
        <f t="shared" si="172"/>
        <v>0.51712311072937878</v>
      </c>
      <c r="IJ153" s="86">
        <f t="shared" si="172"/>
        <v>0.18475366755618494</v>
      </c>
      <c r="IK153" s="86">
        <f t="shared" si="172"/>
        <v>0.12146250379356995</v>
      </c>
      <c r="IL153" s="86">
        <f t="shared" si="172"/>
        <v>0.11652719660538029</v>
      </c>
      <c r="IM153" s="86">
        <f t="shared" si="172"/>
        <v>0.16547351772451577</v>
      </c>
      <c r="IN153" s="86">
        <f t="shared" si="172"/>
        <v>0.11082377877964952</v>
      </c>
      <c r="IO153" s="86">
        <f t="shared" si="172"/>
        <v>0.12613211430536142</v>
      </c>
      <c r="IP153" s="86">
        <f t="shared" si="172"/>
        <v>0.26459870678939118</v>
      </c>
      <c r="IQ153" s="86">
        <f t="shared" si="172"/>
        <v>0.35488793932476503</v>
      </c>
      <c r="IR153" s="86">
        <f t="shared" si="172"/>
        <v>0.22973656877822499</v>
      </c>
      <c r="IS153" s="86">
        <f t="shared" si="172"/>
        <v>0.16524440457662415</v>
      </c>
      <c r="IT153" s="86">
        <f t="shared" si="172"/>
        <v>8.5731104811749767E-2</v>
      </c>
      <c r="IU153" s="86">
        <f t="shared" si="172"/>
        <v>3.5680769526527323E-2</v>
      </c>
      <c r="IV153" s="86">
        <f t="shared" si="172"/>
        <v>3.6181264056672185E-2</v>
      </c>
      <c r="IW153" s="86">
        <f t="shared" si="172"/>
        <v>5.2075583980968093E-2</v>
      </c>
      <c r="IY153" s="86">
        <f t="shared" si="173"/>
        <v>0.51712311072937878</v>
      </c>
      <c r="IZ153" s="86">
        <f t="shared" si="173"/>
        <v>0.18475366755618494</v>
      </c>
      <c r="JA153" s="86">
        <f t="shared" si="173"/>
        <v>0.12146250379356995</v>
      </c>
      <c r="JB153" s="86">
        <f t="shared" si="173"/>
        <v>0.11652719660538029</v>
      </c>
      <c r="JC153" s="86">
        <f t="shared" si="173"/>
        <v>0.16547351772451577</v>
      </c>
      <c r="JD153" s="86">
        <f t="shared" si="173"/>
        <v>0.11082377877964952</v>
      </c>
      <c r="JE153" s="86">
        <f t="shared" si="173"/>
        <v>0.12613211430536142</v>
      </c>
      <c r="JF153" s="86">
        <f t="shared" si="173"/>
        <v>0.26459870678939118</v>
      </c>
      <c r="JG153" s="86">
        <f t="shared" si="173"/>
        <v>0.35488793932476503</v>
      </c>
      <c r="JH153" s="86">
        <f t="shared" si="173"/>
        <v>0.22973656877822499</v>
      </c>
      <c r="JI153" s="86">
        <f t="shared" si="173"/>
        <v>0.16524440457662415</v>
      </c>
      <c r="JJ153" s="86">
        <f t="shared" si="173"/>
        <v>8.5731104811749767E-2</v>
      </c>
      <c r="JK153" s="86">
        <f t="shared" si="173"/>
        <v>3.568076952652733E-2</v>
      </c>
      <c r="JL153" s="86">
        <f t="shared" si="173"/>
        <v>3.6181264056672734E-2</v>
      </c>
      <c r="JM153" s="86">
        <f t="shared" si="173"/>
        <v>5.2075583981245947E-2</v>
      </c>
    </row>
    <row r="154" spans="2:273" x14ac:dyDescent="0.25">
      <c r="B154" s="2">
        <v>127</v>
      </c>
      <c r="C154" s="37">
        <v>38</v>
      </c>
      <c r="D154" s="37">
        <v>40.71</v>
      </c>
      <c r="E154" s="37">
        <v>43.371000000000002</v>
      </c>
      <c r="F154" s="37">
        <v>46.25</v>
      </c>
      <c r="G154" s="37">
        <v>49.082999999999998</v>
      </c>
      <c r="H154" s="37">
        <v>50.933</v>
      </c>
      <c r="I154" s="37">
        <v>53.767000000000003</v>
      </c>
      <c r="J154" s="37">
        <v>60.6</v>
      </c>
      <c r="K154" s="37">
        <v>61.4</v>
      </c>
      <c r="L154" s="37">
        <v>65.349999999999994</v>
      </c>
      <c r="M154" s="37">
        <v>62.167000000000002</v>
      </c>
      <c r="N154" s="37">
        <v>60.116999999999997</v>
      </c>
      <c r="O154" s="37">
        <v>52.033000000000001</v>
      </c>
      <c r="P154" s="37">
        <v>52.933</v>
      </c>
      <c r="Q154" s="37">
        <v>59.433</v>
      </c>
      <c r="S154" s="4">
        <f t="shared" si="174"/>
        <v>37.695998673867479</v>
      </c>
      <c r="T154" s="4">
        <f t="shared" si="174"/>
        <v>41.271754986590409</v>
      </c>
      <c r="U154" s="4">
        <f t="shared" si="174"/>
        <v>44.170162696200578</v>
      </c>
      <c r="V154" s="4">
        <f t="shared" si="174"/>
        <v>46.73967291753597</v>
      </c>
      <c r="W154" s="4">
        <f t="shared" si="174"/>
        <v>50.616805534583833</v>
      </c>
      <c r="X154" s="4">
        <f t="shared" si="174"/>
        <v>51.520695009618294</v>
      </c>
      <c r="Y154" s="4">
        <f t="shared" si="174"/>
        <v>54.369506531387465</v>
      </c>
      <c r="Z154" s="4">
        <f t="shared" si="174"/>
        <v>60.107174119535536</v>
      </c>
      <c r="AA154" s="4">
        <f t="shared" si="174"/>
        <v>61.849420029801159</v>
      </c>
      <c r="AB154" s="4">
        <f t="shared" si="174"/>
        <v>63.862937725801928</v>
      </c>
      <c r="AC154" s="4">
        <f t="shared" si="174"/>
        <v>63.09060964001641</v>
      </c>
      <c r="AD154" s="4">
        <f t="shared" si="174"/>
        <v>58.58128642692283</v>
      </c>
      <c r="AE154" s="4">
        <f t="shared" si="174"/>
        <v>51.004062957036147</v>
      </c>
      <c r="AF154" s="4">
        <f t="shared" si="174"/>
        <v>51.52428857096988</v>
      </c>
      <c r="AG154" s="4">
        <f t="shared" si="174"/>
        <v>60.585205258754129</v>
      </c>
      <c r="AI154" s="4">
        <f t="shared" si="175"/>
        <v>0.3040013261325214</v>
      </c>
      <c r="AJ154" s="4">
        <f t="shared" si="175"/>
        <v>-0.56175498659040812</v>
      </c>
      <c r="AK154" s="4">
        <f t="shared" si="175"/>
        <v>-0.79916269620057534</v>
      </c>
      <c r="AL154" s="4">
        <f t="shared" si="175"/>
        <v>-0.48967291753596953</v>
      </c>
      <c r="AM154" s="4">
        <f t="shared" si="175"/>
        <v>-1.5338055345838342</v>
      </c>
      <c r="AN154" s="4">
        <f t="shared" si="175"/>
        <v>-0.5876950096182938</v>
      </c>
      <c r="AO154" s="4">
        <f t="shared" si="175"/>
        <v>-0.60250653138746202</v>
      </c>
      <c r="AP154" s="4">
        <f t="shared" si="175"/>
        <v>0.49282588046446563</v>
      </c>
      <c r="AQ154" s="4">
        <f t="shared" si="175"/>
        <v>-0.44942002980116058</v>
      </c>
      <c r="AR154" s="4">
        <f t="shared" si="175"/>
        <v>1.4870622741980668</v>
      </c>
      <c r="AS154" s="4">
        <f t="shared" si="175"/>
        <v>-0.92360964001640866</v>
      </c>
      <c r="AT154" s="4">
        <f t="shared" si="175"/>
        <v>1.5357135730771674</v>
      </c>
      <c r="AU154" s="4">
        <f t="shared" si="175"/>
        <v>1.0289370429638538</v>
      </c>
      <c r="AV154" s="4">
        <f t="shared" si="175"/>
        <v>1.4087114290301201</v>
      </c>
      <c r="AW154" s="4">
        <f t="shared" si="175"/>
        <v>-1.1522052587541296</v>
      </c>
      <c r="AY154" s="2">
        <f t="shared" si="167"/>
        <v>37.510849597784485</v>
      </c>
      <c r="AZ154" s="2">
        <f t="shared" si="167"/>
        <v>38.204284430304</v>
      </c>
      <c r="BA154" s="2">
        <f t="shared" si="167"/>
        <v>37.973449762618493</v>
      </c>
      <c r="BB154" s="2">
        <f t="shared" si="167"/>
        <v>37.904035729892328</v>
      </c>
      <c r="BC154" s="2">
        <f t="shared" si="167"/>
        <v>38.785041296023977</v>
      </c>
      <c r="BD154" s="2">
        <f t="shared" si="167"/>
        <v>39.621444983565425</v>
      </c>
      <c r="BE154" s="2">
        <f t="shared" si="167"/>
        <v>39.554330123721741</v>
      </c>
      <c r="BF154" s="2">
        <f t="shared" si="167"/>
        <v>38.794877184626358</v>
      </c>
      <c r="BG154" s="2">
        <f t="shared" si="167"/>
        <v>40.139015285743795</v>
      </c>
      <c r="BH154" s="2">
        <f t="shared" si="167"/>
        <v>38.492633492030869</v>
      </c>
      <c r="BI154" s="2">
        <f t="shared" si="167"/>
        <v>38.496874443691624</v>
      </c>
      <c r="BJ154" s="2">
        <f t="shared" si="167"/>
        <v>39.084941452778509</v>
      </c>
      <c r="BK154" s="2">
        <f t="shared" si="167"/>
        <v>39.013119162557757</v>
      </c>
      <c r="BL154" s="2">
        <f t="shared" si="167"/>
        <v>40.036541079509362</v>
      </c>
      <c r="BM154" s="2">
        <f t="shared" si="167"/>
        <v>40.165140829006397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75.741414104278078</v>
      </c>
      <c r="DL154" s="2">
        <f t="shared" si="176"/>
        <v>81.016413445378149</v>
      </c>
      <c r="DM154" s="2">
        <f t="shared" si="176"/>
        <v>76.64391205491205</v>
      </c>
      <c r="DN154" s="2">
        <f t="shared" si="176"/>
        <v>76.25695731445731</v>
      </c>
      <c r="DO154" s="2">
        <f t="shared" si="176"/>
        <v>78.242684593837552</v>
      </c>
      <c r="DP154" s="2">
        <f t="shared" si="176"/>
        <v>72.467357872157862</v>
      </c>
      <c r="DQ154" s="2">
        <f t="shared" si="176"/>
        <v>69.352253625053635</v>
      </c>
      <c r="DR154" s="2">
        <f t="shared" si="176"/>
        <v>69.587208403361345</v>
      </c>
      <c r="DS154" s="2">
        <f t="shared" si="176"/>
        <v>72.256811111111105</v>
      </c>
      <c r="DT154" s="2">
        <f t="shared" si="176"/>
        <v>70.05697777777776</v>
      </c>
      <c r="DU154" s="2">
        <f t="shared" si="176"/>
        <v>67.550908724514002</v>
      </c>
      <c r="DV154" s="2">
        <f t="shared" si="176"/>
        <v>70.83759682539683</v>
      </c>
      <c r="DW154" s="2">
        <f t="shared" si="176"/>
        <v>71.06511149721149</v>
      </c>
      <c r="DX154" s="2">
        <f t="shared" si="176"/>
        <v>74.209006162464988</v>
      </c>
      <c r="DY154" s="2">
        <f t="shared" si="176"/>
        <v>78.209132620320872</v>
      </c>
      <c r="EA154" s="2">
        <f t="shared" si="152"/>
        <v>37.326665312941039</v>
      </c>
      <c r="EB154" s="2">
        <f t="shared" si="152"/>
        <v>38.475251613758957</v>
      </c>
      <c r="EC154" s="2">
        <f t="shared" si="152"/>
        <v>37.841583085903579</v>
      </c>
      <c r="ED154" s="2">
        <f t="shared" si="152"/>
        <v>37.709158513740817</v>
      </c>
      <c r="EE154" s="2">
        <f t="shared" si="152"/>
        <v>38.801264562862286</v>
      </c>
      <c r="EF154" s="2">
        <f t="shared" si="152"/>
        <v>39.79514152033272</v>
      </c>
      <c r="EG154" s="2">
        <f t="shared" si="152"/>
        <v>39.808155556839189</v>
      </c>
      <c r="EH154" s="2">
        <f t="shared" si="152"/>
        <v>38.844872402278241</v>
      </c>
      <c r="EI154" s="2">
        <f t="shared" si="152"/>
        <v>40.584013648569275</v>
      </c>
      <c r="EJ154" s="2">
        <f t="shared" si="152"/>
        <v>38.671836228432568</v>
      </c>
      <c r="EK154" s="2">
        <f t="shared" si="152"/>
        <v>38.598173298704523</v>
      </c>
      <c r="EL154" s="2">
        <f t="shared" si="179"/>
        <v>39.357474173885151</v>
      </c>
      <c r="EM154" s="2">
        <f t="shared" si="135"/>
        <v>39.170531570801934</v>
      </c>
      <c r="EN154" s="2">
        <f t="shared" si="135"/>
        <v>40.279507209271699</v>
      </c>
      <c r="EO154" s="2">
        <f t="shared" si="135"/>
        <v>40.423419261580463</v>
      </c>
      <c r="EQ154" s="2">
        <f t="shared" si="177"/>
        <v>37.647004540208478</v>
      </c>
      <c r="ER154" s="2">
        <f t="shared" si="177"/>
        <v>37.839728547854804</v>
      </c>
      <c r="ES154" s="2">
        <f t="shared" si="177"/>
        <v>38.128304356555702</v>
      </c>
      <c r="ET154" s="2">
        <f t="shared" si="177"/>
        <v>38.142789097890315</v>
      </c>
      <c r="EU154" s="2">
        <f t="shared" si="177"/>
        <v>38.745906744566497</v>
      </c>
      <c r="EV154" s="2">
        <f t="shared" si="177"/>
        <v>39.374820081889254</v>
      </c>
      <c r="EW154" s="2">
        <f t="shared" si="177"/>
        <v>39.210082952791375</v>
      </c>
      <c r="EX154" s="2">
        <f t="shared" si="177"/>
        <v>38.722125506350324</v>
      </c>
      <c r="EY154" s="2">
        <f t="shared" si="177"/>
        <v>39.654332948268248</v>
      </c>
      <c r="EZ154" s="2">
        <f t="shared" si="177"/>
        <v>38.266095652225872</v>
      </c>
      <c r="FA154" s="2">
        <f t="shared" si="177"/>
        <v>38.355068116634804</v>
      </c>
      <c r="FB154" s="2">
        <f t="shared" si="177"/>
        <v>38.690744321992867</v>
      </c>
      <c r="FC154" s="2">
        <f t="shared" si="177"/>
        <v>38.74700388321385</v>
      </c>
      <c r="FD154" s="2">
        <f t="shared" si="177"/>
        <v>39.521656944323311</v>
      </c>
      <c r="FE154" s="2">
        <f t="shared" si="177"/>
        <v>39.449235258933953</v>
      </c>
      <c r="FG154" s="2">
        <f t="shared" si="178"/>
        <v>0.9998157295215987</v>
      </c>
      <c r="FH154" s="2">
        <f t="shared" si="178"/>
        <v>0.99978918888797863</v>
      </c>
      <c r="FI154" s="2">
        <f t="shared" si="178"/>
        <v>0.99977028001681811</v>
      </c>
      <c r="FJ154" s="2">
        <f t="shared" si="178"/>
        <v>0.99977043423515044</v>
      </c>
      <c r="FK154" s="2">
        <f t="shared" si="178"/>
        <v>0.99979166619892479</v>
      </c>
      <c r="FL154" s="2">
        <f t="shared" si="178"/>
        <v>0.99976735306284081</v>
      </c>
      <c r="FM154" s="2">
        <f t="shared" si="178"/>
        <v>0.99976410358699941</v>
      </c>
      <c r="FN154" s="2">
        <f t="shared" si="178"/>
        <v>0.99974934782022706</v>
      </c>
      <c r="FO154" s="2">
        <f t="shared" si="178"/>
        <v>0.9997528237231581</v>
      </c>
      <c r="FP154" s="2">
        <f t="shared" si="178"/>
        <v>0.99975964070242174</v>
      </c>
      <c r="FQ154" s="2">
        <f t="shared" si="178"/>
        <v>0.99975219403620452</v>
      </c>
      <c r="FR154" s="2">
        <f t="shared" si="178"/>
        <v>0.99976227506035809</v>
      </c>
      <c r="FS154" s="2">
        <f t="shared" si="178"/>
        <v>0.99977350053162517</v>
      </c>
      <c r="FT154" s="2">
        <f t="shared" si="178"/>
        <v>0.99978964965950223</v>
      </c>
      <c r="FU154" s="2">
        <f t="shared" si="178"/>
        <v>0.99972698068566501</v>
      </c>
      <c r="FW154" s="2">
        <f t="shared" si="169"/>
        <v>0.55286885161319987</v>
      </c>
      <c r="FX154" s="2">
        <f t="shared" si="169"/>
        <v>0.44048020930459908</v>
      </c>
      <c r="FY154" s="2">
        <f t="shared" si="169"/>
        <v>0.42882415412393932</v>
      </c>
      <c r="FZ154" s="2">
        <f t="shared" si="169"/>
        <v>0.42900101615624253</v>
      </c>
      <c r="GA154" s="2">
        <f t="shared" si="169"/>
        <v>0.441495863557677</v>
      </c>
      <c r="GB154" s="2">
        <f t="shared" si="169"/>
        <v>0.43133090832370774</v>
      </c>
      <c r="GC154" s="2">
        <f t="shared" si="169"/>
        <v>0.43605872951210128</v>
      </c>
      <c r="GD154" s="2">
        <f t="shared" si="169"/>
        <v>0.47007992133468762</v>
      </c>
      <c r="GE154" s="2">
        <f t="shared" si="169"/>
        <v>0.48707811922181682</v>
      </c>
      <c r="GF154" s="2">
        <f t="shared" si="169"/>
        <v>0.46026071319956036</v>
      </c>
      <c r="GG154" s="2">
        <f t="shared" si="169"/>
        <v>0.44619993122357698</v>
      </c>
      <c r="GH154" s="2">
        <f t="shared" si="169"/>
        <v>0.41998469180457498</v>
      </c>
      <c r="GI154" s="2">
        <f t="shared" si="169"/>
        <v>0.38872668414932221</v>
      </c>
      <c r="GJ154" s="2">
        <f t="shared" si="169"/>
        <v>0.33001665762707749</v>
      </c>
      <c r="GK154" s="2">
        <f t="shared" si="169"/>
        <v>0.27571245411262119</v>
      </c>
      <c r="GM154" s="86">
        <f t="shared" si="170"/>
        <v>2.8027999287480294E-223</v>
      </c>
      <c r="GN154" s="86">
        <f t="shared" si="170"/>
        <v>2.356600349994051E-230</v>
      </c>
      <c r="GO154" s="86">
        <f t="shared" si="170"/>
        <v>0</v>
      </c>
      <c r="GP154" s="86">
        <f t="shared" si="170"/>
        <v>0</v>
      </c>
      <c r="GQ154" s="86">
        <f t="shared" si="170"/>
        <v>0</v>
      </c>
      <c r="GR154" s="86">
        <f t="shared" si="170"/>
        <v>0</v>
      </c>
      <c r="GS154" s="86">
        <f t="shared" si="170"/>
        <v>0</v>
      </c>
      <c r="GT154" s="86">
        <f t="shared" si="170"/>
        <v>0</v>
      </c>
      <c r="GU154" s="86">
        <f t="shared" si="170"/>
        <v>0</v>
      </c>
      <c r="GV154" s="86">
        <f t="shared" si="170"/>
        <v>0</v>
      </c>
      <c r="GW154" s="86">
        <f t="shared" si="170"/>
        <v>0</v>
      </c>
      <c r="GX154" s="86">
        <f t="shared" si="170"/>
        <v>0</v>
      </c>
      <c r="GY154" s="86">
        <f t="shared" si="170"/>
        <v>0</v>
      </c>
      <c r="GZ154" s="86">
        <f t="shared" si="170"/>
        <v>1.6067557703413456E-301</v>
      </c>
      <c r="HA154" s="86">
        <f t="shared" si="170"/>
        <v>0</v>
      </c>
      <c r="HC154" s="86">
        <f t="shared" ref="HC154:HH213" si="181" xml:space="preserve"> _xlfn.NORM.DIST($B154, C$8, ABS(C$12), TRUE) * _xlfn.NORM.DIST(($B154 - C$8)*C$16, 0, ABS(C$12), TRUE) * 2</f>
        <v>2.28510474262987E-137</v>
      </c>
      <c r="HD154" s="86">
        <f t="shared" si="181"/>
        <v>3.0935511087418568E-140</v>
      </c>
      <c r="HE154" s="86">
        <f t="shared" si="181"/>
        <v>8.5832770810014758E-187</v>
      </c>
      <c r="HF154" s="86">
        <f t="shared" si="180"/>
        <v>1.0859185700127566E-238</v>
      </c>
      <c r="HG154" s="86">
        <f t="shared" si="180"/>
        <v>1.9347065620208388E-304</v>
      </c>
      <c r="HH154" s="86">
        <f t="shared" si="180"/>
        <v>0</v>
      </c>
      <c r="HI154" s="86">
        <f t="shared" si="180"/>
        <v>0</v>
      </c>
      <c r="HJ154" s="86">
        <f t="shared" si="180"/>
        <v>0</v>
      </c>
      <c r="HK154" s="86">
        <f t="shared" si="180"/>
        <v>2.7002292141577719E-292</v>
      </c>
      <c r="HL154" s="86">
        <f t="shared" si="161"/>
        <v>5.3658858502181572E-240</v>
      </c>
      <c r="HM154" s="86">
        <f t="shared" si="161"/>
        <v>3.1075794306088013E-266</v>
      </c>
      <c r="HN154" s="86">
        <f t="shared" si="161"/>
        <v>9.0426760355525848E-247</v>
      </c>
      <c r="HO154" s="86">
        <f t="shared" si="161"/>
        <v>3.1983161720858271E-214</v>
      </c>
      <c r="HP154" s="86">
        <f t="shared" si="161"/>
        <v>1.4889954073734134E-168</v>
      </c>
      <c r="HQ154" s="86">
        <f t="shared" si="161"/>
        <v>9.9462988846976873E-230</v>
      </c>
      <c r="HS154" s="86">
        <f t="shared" si="171"/>
        <v>3.7998718473594469E-23</v>
      </c>
      <c r="HT154" s="86">
        <f t="shared" si="171"/>
        <v>2.308386913266387E-21</v>
      </c>
      <c r="HU154" s="86">
        <f t="shared" si="171"/>
        <v>6.3667610648398119E-24</v>
      </c>
      <c r="HV154" s="86">
        <f t="shared" si="171"/>
        <v>1.1403813358345015E-23</v>
      </c>
      <c r="HW154" s="86">
        <f t="shared" si="171"/>
        <v>2.7760356410407864E-24</v>
      </c>
      <c r="HX154" s="86">
        <f t="shared" si="171"/>
        <v>2.3872660577318178E-26</v>
      </c>
      <c r="HY154" s="86">
        <f t="shared" si="171"/>
        <v>1.0117899019416777E-26</v>
      </c>
      <c r="HZ154" s="86">
        <f t="shared" si="171"/>
        <v>3.4975342780761821E-32</v>
      </c>
      <c r="IA154" s="86">
        <f t="shared" si="171"/>
        <v>2.5475626501044282E-33</v>
      </c>
      <c r="IB154" s="86">
        <f t="shared" si="171"/>
        <v>5.1562258752284825E-28</v>
      </c>
      <c r="IC154" s="86">
        <f t="shared" si="171"/>
        <v>4.5959472041068207E-27</v>
      </c>
      <c r="ID154" s="86">
        <f t="shared" si="171"/>
        <v>5.9417525036092991E-24</v>
      </c>
      <c r="IE154" s="86">
        <f t="shared" si="171"/>
        <v>1.3769787486568846E-19</v>
      </c>
      <c r="IF154" s="86">
        <f t="shared" si="171"/>
        <v>1.0990149427151493E-17</v>
      </c>
      <c r="IG154" s="86">
        <f t="shared" si="171"/>
        <v>6.9743529935804547E-15</v>
      </c>
      <c r="II154" s="86">
        <f t="shared" si="172"/>
        <v>0.48090973818819999</v>
      </c>
      <c r="IJ154" s="86">
        <f t="shared" si="172"/>
        <v>0.28023107135844616</v>
      </c>
      <c r="IK154" s="86">
        <f t="shared" si="172"/>
        <v>0.20808450077507526</v>
      </c>
      <c r="IL154" s="86">
        <f t="shared" si="172"/>
        <v>0.20318405768955897</v>
      </c>
      <c r="IM154" s="86">
        <f t="shared" si="172"/>
        <v>0.26500520455916204</v>
      </c>
      <c r="IN154" s="86">
        <f t="shared" si="172"/>
        <v>0.19978795373937125</v>
      </c>
      <c r="IO154" s="86">
        <f t="shared" si="172"/>
        <v>0.22118724511255392</v>
      </c>
      <c r="IP154" s="86">
        <f t="shared" si="172"/>
        <v>0.38509989595037653</v>
      </c>
      <c r="IQ154" s="86">
        <f t="shared" si="172"/>
        <v>0.46079080594457728</v>
      </c>
      <c r="IR154" s="86">
        <f t="shared" si="172"/>
        <v>0.34429954560620857</v>
      </c>
      <c r="IS154" s="86">
        <f t="shared" si="172"/>
        <v>0.27150212296156467</v>
      </c>
      <c r="IT154" s="86">
        <f t="shared" si="172"/>
        <v>0.16039217827952676</v>
      </c>
      <c r="IU154" s="86">
        <f t="shared" si="172"/>
        <v>7.5344779150533156E-2</v>
      </c>
      <c r="IV154" s="86">
        <f t="shared" si="172"/>
        <v>6.3462442473780425E-2</v>
      </c>
      <c r="IW154" s="86">
        <f t="shared" si="172"/>
        <v>7.6163308188891124E-2</v>
      </c>
      <c r="IY154" s="86">
        <f t="shared" si="173"/>
        <v>0.48090973818819999</v>
      </c>
      <c r="IZ154" s="86">
        <f t="shared" si="173"/>
        <v>0.28023107135844616</v>
      </c>
      <c r="JA154" s="86">
        <f t="shared" si="173"/>
        <v>0.20808450077507526</v>
      </c>
      <c r="JB154" s="86">
        <f t="shared" si="173"/>
        <v>0.20318405768955897</v>
      </c>
      <c r="JC154" s="86">
        <f t="shared" si="173"/>
        <v>0.26500520455916204</v>
      </c>
      <c r="JD154" s="86">
        <f t="shared" si="173"/>
        <v>0.19978795373937125</v>
      </c>
      <c r="JE154" s="86">
        <f t="shared" si="173"/>
        <v>0.22118724511255392</v>
      </c>
      <c r="JF154" s="86">
        <f t="shared" si="173"/>
        <v>0.38509989595037653</v>
      </c>
      <c r="JG154" s="86">
        <f t="shared" si="173"/>
        <v>0.46079080594457728</v>
      </c>
      <c r="JH154" s="86">
        <f t="shared" si="173"/>
        <v>0.34429954560620857</v>
      </c>
      <c r="JI154" s="86">
        <f t="shared" si="173"/>
        <v>0.27150212296156467</v>
      </c>
      <c r="JJ154" s="86">
        <f t="shared" si="173"/>
        <v>0.16039217827952676</v>
      </c>
      <c r="JK154" s="86">
        <f t="shared" si="173"/>
        <v>7.5344779150533156E-2</v>
      </c>
      <c r="JL154" s="86">
        <f t="shared" si="173"/>
        <v>6.3462442473780439E-2</v>
      </c>
      <c r="JM154" s="86">
        <f t="shared" si="173"/>
        <v>7.6163308188898105E-2</v>
      </c>
    </row>
    <row r="155" spans="2:273" x14ac:dyDescent="0.25">
      <c r="B155" s="2">
        <v>128</v>
      </c>
      <c r="C155" s="37">
        <v>37.805999999999997</v>
      </c>
      <c r="D155" s="37">
        <v>42.081000000000003</v>
      </c>
      <c r="E155" s="37">
        <v>46.548000000000002</v>
      </c>
      <c r="F155" s="37">
        <v>48.466999999999999</v>
      </c>
      <c r="G155" s="37">
        <v>54.05</v>
      </c>
      <c r="H155" s="37">
        <v>54.95</v>
      </c>
      <c r="I155" s="37">
        <v>57.582999999999998</v>
      </c>
      <c r="J155" s="37">
        <v>58.3</v>
      </c>
      <c r="K155" s="37">
        <v>55.883000000000003</v>
      </c>
      <c r="L155" s="37">
        <v>63.8</v>
      </c>
      <c r="M155" s="37">
        <v>65.816999999999993</v>
      </c>
      <c r="N155" s="37">
        <v>64.900000000000006</v>
      </c>
      <c r="O155" s="37">
        <v>58.133000000000003</v>
      </c>
      <c r="P155" s="37">
        <v>58.35</v>
      </c>
      <c r="Q155" s="37">
        <v>67.466999999999999</v>
      </c>
      <c r="S155" s="4">
        <f t="shared" si="174"/>
        <v>37.510188721796247</v>
      </c>
      <c r="T155" s="4">
        <f t="shared" si="174"/>
        <v>41.488758171243596</v>
      </c>
      <c r="U155" s="4">
        <f t="shared" si="174"/>
        <v>45.581290286807679</v>
      </c>
      <c r="V155" s="4">
        <f t="shared" si="174"/>
        <v>48.894146574785161</v>
      </c>
      <c r="W155" s="4">
        <f t="shared" si="174"/>
        <v>52.215012881603272</v>
      </c>
      <c r="X155" s="4">
        <f t="shared" si="174"/>
        <v>54.653069068120161</v>
      </c>
      <c r="Y155" s="4">
        <f t="shared" si="174"/>
        <v>57.654069417477963</v>
      </c>
      <c r="Z155" s="4">
        <f t="shared" si="174"/>
        <v>58.884916740983741</v>
      </c>
      <c r="AA155" s="4">
        <f t="shared" si="174"/>
        <v>57.820714645716777</v>
      </c>
      <c r="AB155" s="4">
        <f t="shared" si="174"/>
        <v>64.209338038056856</v>
      </c>
      <c r="AC155" s="4">
        <f t="shared" si="174"/>
        <v>66.355915760853804</v>
      </c>
      <c r="AD155" s="4">
        <f t="shared" si="174"/>
        <v>65.376646101441409</v>
      </c>
      <c r="AE155" s="4">
        <f t="shared" si="174"/>
        <v>58.088433739811592</v>
      </c>
      <c r="AF155" s="4">
        <f t="shared" si="174"/>
        <v>57.149706512289157</v>
      </c>
      <c r="AG155" s="4">
        <f t="shared" si="174"/>
        <v>67.16559181679672</v>
      </c>
      <c r="AI155" s="4">
        <f t="shared" si="175"/>
        <v>0.29581127820375031</v>
      </c>
      <c r="AJ155" s="4">
        <f t="shared" si="175"/>
        <v>0.59224182875640707</v>
      </c>
      <c r="AK155" s="4">
        <f t="shared" si="175"/>
        <v>0.96670971319232279</v>
      </c>
      <c r="AL155" s="4">
        <f t="shared" si="175"/>
        <v>-0.42714657478516216</v>
      </c>
      <c r="AM155" s="4">
        <f t="shared" si="175"/>
        <v>1.8349871183967252</v>
      </c>
      <c r="AN155" s="4">
        <f t="shared" si="175"/>
        <v>0.29693093187984232</v>
      </c>
      <c r="AO155" s="4">
        <f t="shared" si="175"/>
        <v>-7.1069417477964691E-2</v>
      </c>
      <c r="AP155" s="4">
        <f t="shared" si="175"/>
        <v>-0.58491674098374347</v>
      </c>
      <c r="AQ155" s="4">
        <f t="shared" si="175"/>
        <v>-1.937714645716774</v>
      </c>
      <c r="AR155" s="4">
        <f t="shared" si="175"/>
        <v>-0.40933803805685898</v>
      </c>
      <c r="AS155" s="4">
        <f t="shared" si="175"/>
        <v>-0.53891576085381132</v>
      </c>
      <c r="AT155" s="4">
        <f t="shared" si="175"/>
        <v>-0.4766461014414034</v>
      </c>
      <c r="AU155" s="4">
        <f t="shared" si="175"/>
        <v>4.4566260188410922E-2</v>
      </c>
      <c r="AV155" s="4">
        <f t="shared" si="175"/>
        <v>1.2002934877108444</v>
      </c>
      <c r="AW155" s="4">
        <f t="shared" si="175"/>
        <v>0.30140818320327867</v>
      </c>
      <c r="AY155" s="2">
        <f t="shared" si="167"/>
        <v>37.402024372742737</v>
      </c>
      <c r="AZ155" s="2">
        <f t="shared" si="167"/>
        <v>38.058198455370771</v>
      </c>
      <c r="BA155" s="2">
        <f t="shared" si="167"/>
        <v>37.856517631704286</v>
      </c>
      <c r="BB155" s="2">
        <f t="shared" si="167"/>
        <v>37.764986278470658</v>
      </c>
      <c r="BC155" s="2">
        <f t="shared" si="167"/>
        <v>38.650382378385757</v>
      </c>
      <c r="BD155" s="2">
        <f t="shared" si="167"/>
        <v>39.477780755568482</v>
      </c>
      <c r="BE155" s="2">
        <f t="shared" si="167"/>
        <v>39.403333796169335</v>
      </c>
      <c r="BF155" s="2">
        <f t="shared" si="167"/>
        <v>38.635993201275653</v>
      </c>
      <c r="BG155" s="2">
        <f t="shared" si="167"/>
        <v>39.995474813463431</v>
      </c>
      <c r="BH155" s="2">
        <f t="shared" si="167"/>
        <v>38.326685236645353</v>
      </c>
      <c r="BI155" s="2">
        <f t="shared" si="167"/>
        <v>38.343894173700718</v>
      </c>
      <c r="BJ155" s="2">
        <f t="shared" si="167"/>
        <v>38.917045116990764</v>
      </c>
      <c r="BK155" s="2">
        <f t="shared" si="167"/>
        <v>38.84514771125157</v>
      </c>
      <c r="BL155" s="2">
        <f t="shared" si="167"/>
        <v>39.874824817684889</v>
      </c>
      <c r="BM155" s="2">
        <f t="shared" si="167"/>
        <v>39.995597113695162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75.950395721925148</v>
      </c>
      <c r="DL155" s="2">
        <f t="shared" si="176"/>
        <v>81.247043697478986</v>
      </c>
      <c r="DM155" s="2">
        <f t="shared" si="176"/>
        <v>76.8411108966109</v>
      </c>
      <c r="DN155" s="2">
        <f t="shared" si="176"/>
        <v>76.443956670956666</v>
      </c>
      <c r="DO155" s="2">
        <f t="shared" si="176"/>
        <v>78.441548739495815</v>
      </c>
      <c r="DP155" s="2">
        <f t="shared" si="176"/>
        <v>72.601961089661074</v>
      </c>
      <c r="DQ155" s="2">
        <f t="shared" si="176"/>
        <v>69.457712054912065</v>
      </c>
      <c r="DR155" s="2">
        <f t="shared" si="176"/>
        <v>69.704395518207292</v>
      </c>
      <c r="DS155" s="2">
        <f t="shared" si="176"/>
        <v>72.39148730158729</v>
      </c>
      <c r="DT155" s="2">
        <f t="shared" si="176"/>
        <v>70.180244444444426</v>
      </c>
      <c r="DU155" s="2">
        <f t="shared" si="176"/>
        <v>67.6601161688004</v>
      </c>
      <c r="DV155" s="2">
        <f t="shared" si="176"/>
        <v>70.966982539682547</v>
      </c>
      <c r="DW155" s="2">
        <f t="shared" si="176"/>
        <v>71.191839811239802</v>
      </c>
      <c r="DX155" s="2">
        <f t="shared" si="176"/>
        <v>74.374846218487392</v>
      </c>
      <c r="DY155" s="2">
        <f t="shared" si="176"/>
        <v>78.454187165775409</v>
      </c>
      <c r="EA155" s="2">
        <f t="shared" si="152"/>
        <v>37.206166421843946</v>
      </c>
      <c r="EB155" s="2">
        <f t="shared" si="152"/>
        <v>38.3535727738969</v>
      </c>
      <c r="EC155" s="2">
        <f t="shared" si="152"/>
        <v>37.715102486416619</v>
      </c>
      <c r="ED155" s="2">
        <f t="shared" si="152"/>
        <v>37.554975630321501</v>
      </c>
      <c r="EE155" s="2">
        <f t="shared" si="152"/>
        <v>38.669166553723016</v>
      </c>
      <c r="EF155" s="2">
        <f t="shared" si="152"/>
        <v>39.667066658964885</v>
      </c>
      <c r="EG155" s="2">
        <f t="shared" si="152"/>
        <v>39.679179239833644</v>
      </c>
      <c r="EH155" s="2">
        <f t="shared" si="152"/>
        <v>38.691054228458</v>
      </c>
      <c r="EI155" s="2">
        <f t="shared" si="152"/>
        <v>40.475966333808849</v>
      </c>
      <c r="EJ155" s="2">
        <f t="shared" si="152"/>
        <v>38.521464456865132</v>
      </c>
      <c r="EK155" s="2">
        <f t="shared" si="152"/>
        <v>38.454640880561499</v>
      </c>
      <c r="EL155" s="2">
        <f t="shared" si="179"/>
        <v>39.213944818735975</v>
      </c>
      <c r="EM155" s="2">
        <f t="shared" si="135"/>
        <v>39.017631846445482</v>
      </c>
      <c r="EN155" s="2">
        <f t="shared" si="135"/>
        <v>40.141599936783877</v>
      </c>
      <c r="EO155" s="2">
        <f t="shared" si="135"/>
        <v>40.278587425134582</v>
      </c>
      <c r="EQ155" s="2">
        <f t="shared" si="177"/>
        <v>37.535172500442727</v>
      </c>
      <c r="ER155" s="2">
        <f t="shared" si="177"/>
        <v>37.698211949136109</v>
      </c>
      <c r="ES155" s="2">
        <f t="shared" si="177"/>
        <v>38.010147987969169</v>
      </c>
      <c r="ET155" s="2">
        <f t="shared" si="177"/>
        <v>38.001888831636343</v>
      </c>
      <c r="EU155" s="2">
        <f t="shared" si="177"/>
        <v>38.612435088670836</v>
      </c>
      <c r="EV155" s="2">
        <f t="shared" si="177"/>
        <v>39.234792631988327</v>
      </c>
      <c r="EW155" s="2">
        <f t="shared" si="177"/>
        <v>39.064017655371771</v>
      </c>
      <c r="EX155" s="2">
        <f t="shared" si="177"/>
        <v>38.565005792571505</v>
      </c>
      <c r="EY155" s="2">
        <f t="shared" si="177"/>
        <v>39.51990559954632</v>
      </c>
      <c r="EZ155" s="2">
        <f t="shared" si="177"/>
        <v>38.104006701291681</v>
      </c>
      <c r="FA155" s="2">
        <f t="shared" si="177"/>
        <v>38.204463365200766</v>
      </c>
      <c r="FB155" s="2">
        <f t="shared" si="177"/>
        <v>38.527537640560276</v>
      </c>
      <c r="FC155" s="2">
        <f t="shared" si="177"/>
        <v>38.581603423694318</v>
      </c>
      <c r="FD155" s="2">
        <f t="shared" si="177"/>
        <v>39.362158331152791</v>
      </c>
      <c r="FE155" s="2">
        <f t="shared" si="177"/>
        <v>39.28532248331512</v>
      </c>
      <c r="FG155" s="2">
        <f t="shared" si="178"/>
        <v>0.99983194060144254</v>
      </c>
      <c r="FH155" s="2">
        <f t="shared" si="178"/>
        <v>0.99980773441442772</v>
      </c>
      <c r="FI155" s="2">
        <f t="shared" si="178"/>
        <v>0.99979048865049613</v>
      </c>
      <c r="FJ155" s="2">
        <f t="shared" si="178"/>
        <v>0.99979062930497087</v>
      </c>
      <c r="FK155" s="2">
        <f t="shared" si="178"/>
        <v>0.99980999383219005</v>
      </c>
      <c r="FL155" s="2">
        <f t="shared" si="178"/>
        <v>0.99978781912813863</v>
      </c>
      <c r="FM155" s="2">
        <f t="shared" si="178"/>
        <v>0.9997848554487675</v>
      </c>
      <c r="FN155" s="2">
        <f t="shared" si="178"/>
        <v>0.99977139745338406</v>
      </c>
      <c r="FO155" s="2">
        <f t="shared" si="178"/>
        <v>0.99977456765339801</v>
      </c>
      <c r="FP155" s="2">
        <f t="shared" si="178"/>
        <v>0.99978078507908941</v>
      </c>
      <c r="FQ155" s="2">
        <f t="shared" si="178"/>
        <v>0.99977399334705852</v>
      </c>
      <c r="FR155" s="2">
        <f t="shared" si="178"/>
        <v>0.99978318774315211</v>
      </c>
      <c r="FS155" s="2">
        <f t="shared" si="178"/>
        <v>0.99979342591281595</v>
      </c>
      <c r="FT155" s="2">
        <f t="shared" si="178"/>
        <v>0.99980815465862483</v>
      </c>
      <c r="FU155" s="2">
        <f t="shared" si="178"/>
        <v>0.99975099744424933</v>
      </c>
      <c r="FW155" s="2">
        <f t="shared" si="169"/>
        <v>0.57551100524180776</v>
      </c>
      <c r="FX155" s="2">
        <f t="shared" si="169"/>
        <v>0.46328868824483127</v>
      </c>
      <c r="FY155" s="2">
        <f t="shared" si="169"/>
        <v>0.45151612806818447</v>
      </c>
      <c r="FZ155" s="2">
        <f t="shared" si="169"/>
        <v>0.45169494784624897</v>
      </c>
      <c r="GA155" s="2">
        <f t="shared" si="169"/>
        <v>0.46431329134236166</v>
      </c>
      <c r="GB155" s="2">
        <f t="shared" si="169"/>
        <v>0.45405008342546588</v>
      </c>
      <c r="GC155" s="2">
        <f t="shared" si="169"/>
        <v>0.45882600583727939</v>
      </c>
      <c r="GD155" s="2">
        <f t="shared" si="169"/>
        <v>0.49307042600847906</v>
      </c>
      <c r="GE155" s="2">
        <f t="shared" si="169"/>
        <v>0.5100997182008431</v>
      </c>
      <c r="GF155" s="2">
        <f t="shared" si="169"/>
        <v>0.48320888635494086</v>
      </c>
      <c r="GG155" s="2">
        <f t="shared" si="169"/>
        <v>0.46905629552295258</v>
      </c>
      <c r="GH155" s="2">
        <f t="shared" si="169"/>
        <v>0.44257134711593804</v>
      </c>
      <c r="GI155" s="2">
        <f t="shared" si="169"/>
        <v>0.41082297274307389</v>
      </c>
      <c r="GJ155" s="2">
        <f t="shared" si="169"/>
        <v>0.35069029667330587</v>
      </c>
      <c r="GK155" s="2">
        <f t="shared" si="169"/>
        <v>0.2944794697035838</v>
      </c>
      <c r="GM155" s="86">
        <f t="shared" si="170"/>
        <v>1.9434648106382631E-229</v>
      </c>
      <c r="GN155" s="86">
        <f t="shared" si="170"/>
        <v>1.0310926493838379E-236</v>
      </c>
      <c r="GO155" s="86">
        <f t="shared" si="170"/>
        <v>0</v>
      </c>
      <c r="GP155" s="86">
        <f t="shared" si="170"/>
        <v>0</v>
      </c>
      <c r="GQ155" s="86">
        <f t="shared" si="170"/>
        <v>0</v>
      </c>
      <c r="GR155" s="86">
        <f t="shared" si="170"/>
        <v>0</v>
      </c>
      <c r="GS155" s="86">
        <f t="shared" si="170"/>
        <v>0</v>
      </c>
      <c r="GT155" s="86">
        <f t="shared" si="170"/>
        <v>0</v>
      </c>
      <c r="GU155" s="86">
        <f t="shared" si="170"/>
        <v>0</v>
      </c>
      <c r="GV155" s="86">
        <f t="shared" si="170"/>
        <v>0</v>
      </c>
      <c r="GW155" s="86">
        <f t="shared" si="170"/>
        <v>0</v>
      </c>
      <c r="GX155" s="86">
        <f t="shared" si="170"/>
        <v>0</v>
      </c>
      <c r="GY155" s="86">
        <f t="shared" si="170"/>
        <v>0</v>
      </c>
      <c r="GZ155" s="86">
        <f t="shared" si="170"/>
        <v>0</v>
      </c>
      <c r="HA155" s="86">
        <f t="shared" si="170"/>
        <v>0</v>
      </c>
      <c r="HC155" s="86">
        <f t="shared" si="181"/>
        <v>1.5204606573875211E-142</v>
      </c>
      <c r="HD155" s="86">
        <f t="shared" si="181"/>
        <v>1.6783264408710352E-145</v>
      </c>
      <c r="HE155" s="86">
        <f t="shared" si="181"/>
        <v>9.3910555680224513E-194</v>
      </c>
      <c r="HF155" s="86">
        <f t="shared" si="180"/>
        <v>1.3726297693953718E-247</v>
      </c>
      <c r="HG155" s="86">
        <f t="shared" si="180"/>
        <v>0</v>
      </c>
      <c r="HH155" s="86">
        <f t="shared" si="180"/>
        <v>0</v>
      </c>
      <c r="HI155" s="86">
        <f t="shared" si="180"/>
        <v>0</v>
      </c>
      <c r="HJ155" s="86">
        <f t="shared" si="180"/>
        <v>0</v>
      </c>
      <c r="HK155" s="86">
        <f t="shared" si="180"/>
        <v>7.6224315541812318E-303</v>
      </c>
      <c r="HL155" s="86">
        <f t="shared" si="161"/>
        <v>8.831423952605875E-249</v>
      </c>
      <c r="HM155" s="86">
        <f t="shared" si="161"/>
        <v>4.6547082557070187E-276</v>
      </c>
      <c r="HN155" s="86">
        <f t="shared" si="161"/>
        <v>6.6485310244112349E-256</v>
      </c>
      <c r="HO155" s="86">
        <f t="shared" si="161"/>
        <v>2.6360088680805188E-222</v>
      </c>
      <c r="HP155" s="86">
        <f t="shared" si="161"/>
        <v>6.4484003119524252E-175</v>
      </c>
      <c r="HQ155" s="86">
        <f t="shared" si="161"/>
        <v>2.444439410518996E-238</v>
      </c>
      <c r="HS155" s="86">
        <f t="shared" si="171"/>
        <v>5.8137120364290846E-25</v>
      </c>
      <c r="HT155" s="86">
        <f t="shared" si="171"/>
        <v>3.5483974568262362E-23</v>
      </c>
      <c r="HU155" s="86">
        <f t="shared" si="171"/>
        <v>5.4893357141450968E-26</v>
      </c>
      <c r="HV155" s="86">
        <f t="shared" si="171"/>
        <v>9.224236137073813E-26</v>
      </c>
      <c r="HW155" s="86">
        <f t="shared" si="171"/>
        <v>2.2610759730871741E-26</v>
      </c>
      <c r="HX155" s="86">
        <f t="shared" si="171"/>
        <v>1.1581023194070837E-28</v>
      </c>
      <c r="HY155" s="86">
        <f t="shared" si="171"/>
        <v>4.661758665709303E-29</v>
      </c>
      <c r="HZ155" s="86">
        <f t="shared" si="171"/>
        <v>7.191136452082189E-35</v>
      </c>
      <c r="IA155" s="86">
        <f t="shared" si="171"/>
        <v>4.7549564373373262E-36</v>
      </c>
      <c r="IB155" s="86">
        <f t="shared" si="171"/>
        <v>2.1507620658709818E-30</v>
      </c>
      <c r="IC155" s="86">
        <f t="shared" si="171"/>
        <v>2.0522737593911232E-29</v>
      </c>
      <c r="ID155" s="86">
        <f t="shared" si="171"/>
        <v>4.3230853448134833E-26</v>
      </c>
      <c r="IE155" s="86">
        <f t="shared" si="171"/>
        <v>2.0084160833296122E-21</v>
      </c>
      <c r="IF155" s="86">
        <f t="shared" si="171"/>
        <v>1.7798139073544245E-19</v>
      </c>
      <c r="IG155" s="86">
        <f t="shared" si="171"/>
        <v>1.3919375523664847E-16</v>
      </c>
      <c r="II155" s="86">
        <f t="shared" si="172"/>
        <v>0.41382535064179221</v>
      </c>
      <c r="IJ155" s="86">
        <f t="shared" si="172"/>
        <v>0.38113953251131655</v>
      </c>
      <c r="IK155" s="86">
        <f t="shared" si="172"/>
        <v>0.31413819427768841</v>
      </c>
      <c r="IL155" s="86">
        <f t="shared" si="172"/>
        <v>0.31070863049604941</v>
      </c>
      <c r="IM155" s="86">
        <f t="shared" si="172"/>
        <v>0.37391185582339664</v>
      </c>
      <c r="IN155" s="86">
        <f t="shared" si="172"/>
        <v>0.3120004161883318</v>
      </c>
      <c r="IO155" s="86">
        <f t="shared" si="172"/>
        <v>0.33586866875712978</v>
      </c>
      <c r="IP155" s="86">
        <f t="shared" si="172"/>
        <v>0.48126023418570418</v>
      </c>
      <c r="IQ155" s="86">
        <f t="shared" si="172"/>
        <v>0.51651617662336957</v>
      </c>
      <c r="IR155" s="86">
        <f t="shared" si="172"/>
        <v>0.44878990523165108</v>
      </c>
      <c r="IS155" s="86">
        <f t="shared" si="172"/>
        <v>0.38669600656988046</v>
      </c>
      <c r="IT155" s="86">
        <f t="shared" si="172"/>
        <v>0.26199919620659651</v>
      </c>
      <c r="IU155" s="86">
        <f t="shared" si="172"/>
        <v>0.1406434783853904</v>
      </c>
      <c r="IV155" s="86">
        <f t="shared" si="172"/>
        <v>0.10524808458259154</v>
      </c>
      <c r="IW155" s="86">
        <f t="shared" si="172"/>
        <v>0.10865100325616464</v>
      </c>
      <c r="IY155" s="86">
        <f t="shared" si="173"/>
        <v>0.41382535064179221</v>
      </c>
      <c r="IZ155" s="86">
        <f t="shared" si="173"/>
        <v>0.38113953251131655</v>
      </c>
      <c r="JA155" s="86">
        <f t="shared" si="173"/>
        <v>0.31413819427768841</v>
      </c>
      <c r="JB155" s="86">
        <f t="shared" si="173"/>
        <v>0.31070863049604941</v>
      </c>
      <c r="JC155" s="86">
        <f t="shared" si="173"/>
        <v>0.37391185582339664</v>
      </c>
      <c r="JD155" s="86">
        <f t="shared" si="173"/>
        <v>0.3120004161883318</v>
      </c>
      <c r="JE155" s="86">
        <f t="shared" si="173"/>
        <v>0.33586866875712978</v>
      </c>
      <c r="JF155" s="86">
        <f t="shared" si="173"/>
        <v>0.48126023418570418</v>
      </c>
      <c r="JG155" s="86">
        <f t="shared" si="173"/>
        <v>0.51651617662336957</v>
      </c>
      <c r="JH155" s="86">
        <f t="shared" si="173"/>
        <v>0.44878990523165108</v>
      </c>
      <c r="JI155" s="86">
        <f t="shared" si="173"/>
        <v>0.38669600656988046</v>
      </c>
      <c r="JJ155" s="86">
        <f t="shared" si="173"/>
        <v>0.26199919620659651</v>
      </c>
      <c r="JK155" s="86">
        <f t="shared" si="173"/>
        <v>0.1406434783853904</v>
      </c>
      <c r="JL155" s="86">
        <f t="shared" si="173"/>
        <v>0.10524808458259154</v>
      </c>
      <c r="JM155" s="86">
        <f t="shared" si="173"/>
        <v>0.10865100325616478</v>
      </c>
    </row>
    <row r="156" spans="2:273" x14ac:dyDescent="0.25">
      <c r="B156" s="2">
        <v>129</v>
      </c>
      <c r="C156" s="37">
        <v>37.581000000000003</v>
      </c>
      <c r="D156" s="37">
        <v>41.725999999999999</v>
      </c>
      <c r="E156" s="37">
        <v>46.918999999999997</v>
      </c>
      <c r="F156" s="37">
        <v>50.35</v>
      </c>
      <c r="G156" s="37">
        <v>53.582999999999998</v>
      </c>
      <c r="H156" s="37">
        <v>55.783000000000001</v>
      </c>
      <c r="I156" s="37">
        <v>58.783000000000001</v>
      </c>
      <c r="J156" s="37">
        <v>53.417000000000002</v>
      </c>
      <c r="K156" s="37">
        <v>50.383000000000003</v>
      </c>
      <c r="L156" s="37">
        <v>58.783000000000001</v>
      </c>
      <c r="M156" s="37">
        <v>65.599999999999994</v>
      </c>
      <c r="N156" s="37">
        <v>68.266999999999996</v>
      </c>
      <c r="O156" s="37">
        <v>64.316999999999993</v>
      </c>
      <c r="P156" s="37">
        <v>64.216999999999999</v>
      </c>
      <c r="Q156" s="37">
        <v>76.599999999999994</v>
      </c>
      <c r="S156" s="4">
        <f t="shared" si="174"/>
        <v>37.348766660217294</v>
      </c>
      <c r="T156" s="4">
        <f t="shared" si="174"/>
        <v>41.2614719556233</v>
      </c>
      <c r="U156" s="4">
        <f t="shared" si="174"/>
        <v>45.99787798541373</v>
      </c>
      <c r="V156" s="4">
        <f t="shared" si="174"/>
        <v>49.579981543570987</v>
      </c>
      <c r="W156" s="4">
        <f t="shared" si="174"/>
        <v>51.809010399466224</v>
      </c>
      <c r="X156" s="4">
        <f t="shared" si="174"/>
        <v>55.591007693602698</v>
      </c>
      <c r="Y156" s="4">
        <f t="shared" si="174"/>
        <v>58.105951444469866</v>
      </c>
      <c r="Z156" s="4">
        <f t="shared" si="174"/>
        <v>54.252704570601637</v>
      </c>
      <c r="AA156" s="4">
        <f t="shared" si="174"/>
        <v>51.827433517626787</v>
      </c>
      <c r="AB156" s="4">
        <f t="shared" si="174"/>
        <v>60.254808000484566</v>
      </c>
      <c r="AC156" s="4">
        <f t="shared" si="174"/>
        <v>64.903961315152884</v>
      </c>
      <c r="AD156" s="4">
        <f t="shared" si="174"/>
        <v>69.270182336423744</v>
      </c>
      <c r="AE156" s="4">
        <f t="shared" si="174"/>
        <v>65.436974512656008</v>
      </c>
      <c r="AF156" s="4">
        <f t="shared" si="174"/>
        <v>63.994447037034405</v>
      </c>
      <c r="AG156" s="4">
        <f t="shared" si="174"/>
        <v>74.954468801152416</v>
      </c>
      <c r="AI156" s="4">
        <f t="shared" si="175"/>
        <v>0.23223333978270944</v>
      </c>
      <c r="AJ156" s="4">
        <f t="shared" si="175"/>
        <v>0.46452804437669926</v>
      </c>
      <c r="AK156" s="4">
        <f t="shared" si="175"/>
        <v>0.92112201458626686</v>
      </c>
      <c r="AL156" s="4">
        <f t="shared" si="175"/>
        <v>0.77001845642901401</v>
      </c>
      <c r="AM156" s="4">
        <f t="shared" si="175"/>
        <v>1.7739896005337741</v>
      </c>
      <c r="AN156" s="4">
        <f t="shared" si="175"/>
        <v>0.19199230639730303</v>
      </c>
      <c r="AO156" s="4">
        <f t="shared" si="175"/>
        <v>0.67704855553013488</v>
      </c>
      <c r="AP156" s="4">
        <f t="shared" si="175"/>
        <v>-0.83570457060163506</v>
      </c>
      <c r="AQ156" s="4">
        <f t="shared" si="175"/>
        <v>-1.4444335176267842</v>
      </c>
      <c r="AR156" s="4">
        <f t="shared" si="175"/>
        <v>-1.4718080004845646</v>
      </c>
      <c r="AS156" s="4">
        <f t="shared" si="175"/>
        <v>0.69603868484711029</v>
      </c>
      <c r="AT156" s="4">
        <f t="shared" si="175"/>
        <v>-1.0031823364237482</v>
      </c>
      <c r="AU156" s="4">
        <f t="shared" si="175"/>
        <v>-1.1199745126560146</v>
      </c>
      <c r="AV156" s="4">
        <f t="shared" si="175"/>
        <v>0.22255296296559379</v>
      </c>
      <c r="AW156" s="4">
        <f t="shared" si="175"/>
        <v>1.6455311988475785</v>
      </c>
      <c r="AY156" s="2">
        <f t="shared" si="167"/>
        <v>37.293531114857082</v>
      </c>
      <c r="AZ156" s="2">
        <f t="shared" si="167"/>
        <v>37.911160594391006</v>
      </c>
      <c r="BA156" s="2">
        <f t="shared" si="167"/>
        <v>37.740082037903662</v>
      </c>
      <c r="BB156" s="2">
        <f t="shared" si="167"/>
        <v>37.62668887622312</v>
      </c>
      <c r="BC156" s="2">
        <f t="shared" si="167"/>
        <v>38.515704553491609</v>
      </c>
      <c r="BD156" s="2">
        <f t="shared" si="167"/>
        <v>39.333536699641428</v>
      </c>
      <c r="BE156" s="2">
        <f t="shared" si="167"/>
        <v>39.251494864571775</v>
      </c>
      <c r="BF156" s="2">
        <f t="shared" si="167"/>
        <v>38.477002332032669</v>
      </c>
      <c r="BG156" s="2">
        <f t="shared" si="167"/>
        <v>39.85081267352885</v>
      </c>
      <c r="BH156" s="2">
        <f t="shared" si="167"/>
        <v>38.160216530056196</v>
      </c>
      <c r="BI156" s="2">
        <f t="shared" si="167"/>
        <v>38.190602481359655</v>
      </c>
      <c r="BJ156" s="2">
        <f t="shared" si="167"/>
        <v>38.748137895149092</v>
      </c>
      <c r="BK156" s="2">
        <f t="shared" si="167"/>
        <v>38.676505516287136</v>
      </c>
      <c r="BL156" s="2">
        <f t="shared" si="167"/>
        <v>39.711799293360293</v>
      </c>
      <c r="BM156" s="2">
        <f t="shared" si="167"/>
        <v>39.824667336187623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76.159377339572202</v>
      </c>
      <c r="DL156" s="2">
        <f t="shared" si="176"/>
        <v>81.477673949579838</v>
      </c>
      <c r="DM156" s="2">
        <f t="shared" si="176"/>
        <v>77.038309738309749</v>
      </c>
      <c r="DN156" s="2">
        <f t="shared" si="176"/>
        <v>76.630956027456023</v>
      </c>
      <c r="DO156" s="2">
        <f t="shared" si="176"/>
        <v>78.640412885154078</v>
      </c>
      <c r="DP156" s="2">
        <f t="shared" si="176"/>
        <v>72.736564307164301</v>
      </c>
      <c r="DQ156" s="2">
        <f t="shared" si="176"/>
        <v>69.563170484770495</v>
      </c>
      <c r="DR156" s="2">
        <f t="shared" si="176"/>
        <v>69.821582633053225</v>
      </c>
      <c r="DS156" s="2">
        <f t="shared" si="176"/>
        <v>72.526163492063489</v>
      </c>
      <c r="DT156" s="2">
        <f t="shared" si="176"/>
        <v>70.303511111111092</v>
      </c>
      <c r="DU156" s="2">
        <f t="shared" si="176"/>
        <v>67.769323613086783</v>
      </c>
      <c r="DV156" s="2">
        <f t="shared" si="176"/>
        <v>71.096368253968265</v>
      </c>
      <c r="DW156" s="2">
        <f t="shared" si="176"/>
        <v>71.318568125268115</v>
      </c>
      <c r="DX156" s="2">
        <f t="shared" si="176"/>
        <v>74.54068627450981</v>
      </c>
      <c r="DY156" s="2">
        <f t="shared" si="176"/>
        <v>78.699241711229959</v>
      </c>
      <c r="EA156" s="2">
        <f t="shared" si="152"/>
        <v>37.085667530746846</v>
      </c>
      <c r="EB156" s="2">
        <f t="shared" si="152"/>
        <v>38.231893934034844</v>
      </c>
      <c r="EC156" s="2">
        <f t="shared" si="152"/>
        <v>37.588621886929658</v>
      </c>
      <c r="ED156" s="2">
        <f t="shared" si="152"/>
        <v>37.400792746902184</v>
      </c>
      <c r="EE156" s="2">
        <f t="shared" si="152"/>
        <v>38.537068544583732</v>
      </c>
      <c r="EF156" s="2">
        <f t="shared" si="152"/>
        <v>39.538991797597042</v>
      </c>
      <c r="EG156" s="2">
        <f t="shared" si="152"/>
        <v>39.550202922828099</v>
      </c>
      <c r="EH156" s="2">
        <f t="shared" si="152"/>
        <v>38.537236054637752</v>
      </c>
      <c r="EI156" s="2">
        <f t="shared" si="152"/>
        <v>40.367919019048422</v>
      </c>
      <c r="EJ156" s="2">
        <f t="shared" si="152"/>
        <v>38.371092685297697</v>
      </c>
      <c r="EK156" s="2">
        <f t="shared" si="152"/>
        <v>38.311108462418474</v>
      </c>
      <c r="EL156" s="2">
        <f t="shared" si="179"/>
        <v>39.070415463586798</v>
      </c>
      <c r="EM156" s="2">
        <f t="shared" si="135"/>
        <v>38.86473212208903</v>
      </c>
      <c r="EN156" s="2">
        <f t="shared" si="135"/>
        <v>40.003692664296061</v>
      </c>
      <c r="EO156" s="2">
        <f t="shared" si="135"/>
        <v>40.1337555886887</v>
      </c>
      <c r="EQ156" s="2">
        <f t="shared" si="177"/>
        <v>37.423340460676968</v>
      </c>
      <c r="ER156" s="2">
        <f t="shared" si="177"/>
        <v>37.556695350417414</v>
      </c>
      <c r="ES156" s="2">
        <f t="shared" si="177"/>
        <v>37.89199161938263</v>
      </c>
      <c r="ET156" s="2">
        <f t="shared" si="177"/>
        <v>37.860988565382371</v>
      </c>
      <c r="EU156" s="2">
        <f t="shared" si="177"/>
        <v>38.478963432775174</v>
      </c>
      <c r="EV156" s="2">
        <f t="shared" si="177"/>
        <v>39.094765182087414</v>
      </c>
      <c r="EW156" s="2">
        <f t="shared" si="177"/>
        <v>38.917952357952174</v>
      </c>
      <c r="EX156" s="2">
        <f t="shared" si="177"/>
        <v>38.407886078792686</v>
      </c>
      <c r="EY156" s="2">
        <f t="shared" si="177"/>
        <v>39.385478250824377</v>
      </c>
      <c r="EZ156" s="2">
        <f t="shared" si="177"/>
        <v>37.941917750357476</v>
      </c>
      <c r="FA156" s="2">
        <f t="shared" si="177"/>
        <v>38.053858613766735</v>
      </c>
      <c r="FB156" s="2">
        <f t="shared" si="177"/>
        <v>38.364330959127685</v>
      </c>
      <c r="FC156" s="2">
        <f t="shared" si="177"/>
        <v>38.416202964174786</v>
      </c>
      <c r="FD156" s="2">
        <f t="shared" si="177"/>
        <v>39.202659717982272</v>
      </c>
      <c r="FE156" s="2">
        <f t="shared" si="177"/>
        <v>39.121409707696287</v>
      </c>
      <c r="FG156" s="2">
        <f t="shared" si="178"/>
        <v>0.99984672574033129</v>
      </c>
      <c r="FH156" s="2">
        <f t="shared" si="178"/>
        <v>0.99982464873545518</v>
      </c>
      <c r="FI156" s="2">
        <f t="shared" si="178"/>
        <v>0.99980891985577391</v>
      </c>
      <c r="FJ156" s="2">
        <f t="shared" si="178"/>
        <v>0.99980904813890759</v>
      </c>
      <c r="FK156" s="2">
        <f t="shared" si="178"/>
        <v>0.99982670941825713</v>
      </c>
      <c r="FL156" s="2">
        <f t="shared" si="178"/>
        <v>0.99980648513211001</v>
      </c>
      <c r="FM156" s="2">
        <f t="shared" si="178"/>
        <v>0.99980378212276699</v>
      </c>
      <c r="FN156" s="2">
        <f t="shared" si="178"/>
        <v>0.99979150780585602</v>
      </c>
      <c r="FO156" s="2">
        <f t="shared" si="178"/>
        <v>0.99979439917814128</v>
      </c>
      <c r="FP156" s="2">
        <f t="shared" si="178"/>
        <v>0.99980006975961921</v>
      </c>
      <c r="FQ156" s="2">
        <f t="shared" si="178"/>
        <v>0.99979387538372866</v>
      </c>
      <c r="FR156" s="2">
        <f t="shared" si="178"/>
        <v>0.9998022610993591</v>
      </c>
      <c r="FS156" s="2">
        <f t="shared" si="178"/>
        <v>0.99981159876892445</v>
      </c>
      <c r="FT156" s="2">
        <f t="shared" si="178"/>
        <v>0.99982503201567197</v>
      </c>
      <c r="FU156" s="2">
        <f t="shared" si="178"/>
        <v>0.9997729019945184</v>
      </c>
      <c r="FW156" s="2">
        <f t="shared" si="169"/>
        <v>0.59784060927997407</v>
      </c>
      <c r="FX156" s="2">
        <f t="shared" si="169"/>
        <v>0.48625182253316196</v>
      </c>
      <c r="FY156" s="2">
        <f t="shared" si="169"/>
        <v>0.47441153000325642</v>
      </c>
      <c r="FZ156" s="2">
        <f t="shared" si="169"/>
        <v>0.47459157137248309</v>
      </c>
      <c r="GA156" s="2">
        <f t="shared" si="169"/>
        <v>0.48728110284027654</v>
      </c>
      <c r="GB156" s="2">
        <f t="shared" si="169"/>
        <v>0.47696224047944324</v>
      </c>
      <c r="GC156" s="2">
        <f t="shared" si="169"/>
        <v>0.48176649569394536</v>
      </c>
      <c r="GD156" s="2">
        <f t="shared" si="169"/>
        <v>0.51609027546733255</v>
      </c>
      <c r="GE156" s="2">
        <f t="shared" si="169"/>
        <v>0.53307855694901229</v>
      </c>
      <c r="GF156" s="2">
        <f t="shared" si="169"/>
        <v>0.50622809872056918</v>
      </c>
      <c r="GG156" s="2">
        <f t="shared" si="169"/>
        <v>0.49204322185686328</v>
      </c>
      <c r="GH156" s="2">
        <f t="shared" si="169"/>
        <v>0.46539804096987014</v>
      </c>
      <c r="GI156" s="2">
        <f t="shared" si="169"/>
        <v>0.43328498276843502</v>
      </c>
      <c r="GJ156" s="2">
        <f t="shared" si="169"/>
        <v>0.3719400562280788</v>
      </c>
      <c r="GK156" s="2">
        <f t="shared" si="169"/>
        <v>0.3139701592585617</v>
      </c>
      <c r="GM156" s="86">
        <f t="shared" si="170"/>
        <v>1.109528260107645E-235</v>
      </c>
      <c r="GN156" s="86">
        <f t="shared" si="170"/>
        <v>3.6906086606807785E-243</v>
      </c>
      <c r="GO156" s="86">
        <f t="shared" si="170"/>
        <v>0</v>
      </c>
      <c r="GP156" s="86">
        <f t="shared" si="170"/>
        <v>0</v>
      </c>
      <c r="GQ156" s="86">
        <f t="shared" si="170"/>
        <v>0</v>
      </c>
      <c r="GR156" s="86">
        <f t="shared" si="170"/>
        <v>0</v>
      </c>
      <c r="GS156" s="86">
        <f t="shared" si="170"/>
        <v>0</v>
      </c>
      <c r="GT156" s="86">
        <f t="shared" si="170"/>
        <v>0</v>
      </c>
      <c r="GU156" s="86">
        <f t="shared" si="170"/>
        <v>0</v>
      </c>
      <c r="GV156" s="86">
        <f t="shared" si="170"/>
        <v>0</v>
      </c>
      <c r="GW156" s="86">
        <f t="shared" si="170"/>
        <v>0</v>
      </c>
      <c r="GX156" s="86">
        <f t="shared" si="170"/>
        <v>0</v>
      </c>
      <c r="GY156" s="86">
        <f t="shared" si="170"/>
        <v>0</v>
      </c>
      <c r="GZ156" s="86">
        <f t="shared" si="170"/>
        <v>0</v>
      </c>
      <c r="HA156" s="86">
        <f t="shared" si="170"/>
        <v>0</v>
      </c>
      <c r="HC156" s="86">
        <f t="shared" si="181"/>
        <v>8.0946001772776589E-148</v>
      </c>
      <c r="HD156" s="86">
        <f t="shared" si="181"/>
        <v>7.2638017645776244E-151</v>
      </c>
      <c r="HE156" s="86">
        <f t="shared" si="181"/>
        <v>7.6440481016378266E-201</v>
      </c>
      <c r="HF156" s="86">
        <f t="shared" si="180"/>
        <v>1.1893864181667062E-256</v>
      </c>
      <c r="HG156" s="86">
        <f t="shared" si="180"/>
        <v>0</v>
      </c>
      <c r="HH156" s="86">
        <f t="shared" si="180"/>
        <v>0</v>
      </c>
      <c r="HI156" s="86">
        <f t="shared" si="180"/>
        <v>0</v>
      </c>
      <c r="HJ156" s="86">
        <f t="shared" si="180"/>
        <v>0</v>
      </c>
      <c r="HK156" s="86">
        <f t="shared" si="180"/>
        <v>0</v>
      </c>
      <c r="HL156" s="86">
        <f t="shared" si="161"/>
        <v>1.007983554035169E-257</v>
      </c>
      <c r="HM156" s="86">
        <f t="shared" si="161"/>
        <v>4.6155220118541783E-286</v>
      </c>
      <c r="HN156" s="86">
        <f t="shared" si="161"/>
        <v>3.3269640809044977E-265</v>
      </c>
      <c r="HO156" s="86">
        <f t="shared" si="161"/>
        <v>1.5349487023083713E-230</v>
      </c>
      <c r="HP156" s="86">
        <f t="shared" si="161"/>
        <v>2.1231417079014671E-181</v>
      </c>
      <c r="HQ156" s="86">
        <f t="shared" si="161"/>
        <v>4.1607295902880556E-247</v>
      </c>
      <c r="HS156" s="86">
        <f t="shared" si="171"/>
        <v>7.5337082486603686E-27</v>
      </c>
      <c r="HT156" s="86">
        <f t="shared" si="171"/>
        <v>4.5577123432483492E-25</v>
      </c>
      <c r="HU156" s="86">
        <f t="shared" si="171"/>
        <v>3.8488947266886658E-28</v>
      </c>
      <c r="HV156" s="86">
        <f t="shared" si="171"/>
        <v>6.0209498662709937E-28</v>
      </c>
      <c r="HW156" s="86">
        <f t="shared" si="171"/>
        <v>1.4950914678504074E-28</v>
      </c>
      <c r="HX156" s="86">
        <f t="shared" si="171"/>
        <v>4.442532842103672E-31</v>
      </c>
      <c r="HY156" s="86">
        <f t="shared" si="171"/>
        <v>1.6964885223964954E-31</v>
      </c>
      <c r="HZ156" s="86">
        <f t="shared" si="171"/>
        <v>1.1425009561737952E-37</v>
      </c>
      <c r="IA156" s="86">
        <f t="shared" si="171"/>
        <v>6.8650842333547973E-39</v>
      </c>
      <c r="IB156" s="86">
        <f t="shared" si="171"/>
        <v>7.1044875677395333E-33</v>
      </c>
      <c r="IC156" s="86">
        <f t="shared" si="171"/>
        <v>7.2405800530866671E-32</v>
      </c>
      <c r="ID156" s="86">
        <f t="shared" si="171"/>
        <v>2.5213026048495578E-28</v>
      </c>
      <c r="IE156" s="86">
        <f t="shared" si="171"/>
        <v>2.3964127442902852E-23</v>
      </c>
      <c r="IF156" s="86">
        <f t="shared" si="171"/>
        <v>2.3316322428584848E-21</v>
      </c>
      <c r="IG156" s="86">
        <f t="shared" si="171"/>
        <v>2.2087610905145577E-18</v>
      </c>
      <c r="II156" s="86">
        <f t="shared" si="172"/>
        <v>0.33209928344627154</v>
      </c>
      <c r="IJ156" s="86">
        <f t="shared" si="172"/>
        <v>0.46592803022222862</v>
      </c>
      <c r="IK156" s="86">
        <f t="shared" si="172"/>
        <v>0.41867926170665998</v>
      </c>
      <c r="IL156" s="86">
        <f t="shared" si="172"/>
        <v>0.41747686269535994</v>
      </c>
      <c r="IM156" s="86">
        <f t="shared" si="172"/>
        <v>0.466092173219598</v>
      </c>
      <c r="IN156" s="86">
        <f t="shared" si="172"/>
        <v>0.42297521671932098</v>
      </c>
      <c r="IO156" s="86">
        <f t="shared" si="172"/>
        <v>0.44275302969426111</v>
      </c>
      <c r="IP156" s="86">
        <f t="shared" si="172"/>
        <v>0.51997827810825303</v>
      </c>
      <c r="IQ156" s="86">
        <f t="shared" si="172"/>
        <v>0.5044511799719853</v>
      </c>
      <c r="IR156" s="86">
        <f t="shared" si="172"/>
        <v>0.51131603154615335</v>
      </c>
      <c r="IS156" s="86">
        <f t="shared" si="172"/>
        <v>0.47911654418707078</v>
      </c>
      <c r="IT156" s="86">
        <f t="shared" si="172"/>
        <v>0.37413749669513247</v>
      </c>
      <c r="IU156" s="86">
        <f t="shared" si="172"/>
        <v>0.23202531715122959</v>
      </c>
      <c r="IV156" s="86">
        <f t="shared" si="172"/>
        <v>0.16449960285032339</v>
      </c>
      <c r="IW156" s="86">
        <f t="shared" si="172"/>
        <v>0.15122738388071116</v>
      </c>
      <c r="IY156" s="86">
        <f t="shared" si="173"/>
        <v>0.33209928344627154</v>
      </c>
      <c r="IZ156" s="86">
        <f t="shared" si="173"/>
        <v>0.46592803022222862</v>
      </c>
      <c r="JA156" s="86">
        <f t="shared" si="173"/>
        <v>0.41867926170665998</v>
      </c>
      <c r="JB156" s="86">
        <f t="shared" si="173"/>
        <v>0.41747686269535994</v>
      </c>
      <c r="JC156" s="86">
        <f t="shared" si="173"/>
        <v>0.466092173219598</v>
      </c>
      <c r="JD156" s="86">
        <f t="shared" si="173"/>
        <v>0.42297521671932098</v>
      </c>
      <c r="JE156" s="86">
        <f t="shared" si="173"/>
        <v>0.44275302969426111</v>
      </c>
      <c r="JF156" s="86">
        <f t="shared" si="173"/>
        <v>0.51997827810825303</v>
      </c>
      <c r="JG156" s="86">
        <f t="shared" si="173"/>
        <v>0.5044511799719853</v>
      </c>
      <c r="JH156" s="86">
        <f t="shared" si="173"/>
        <v>0.51131603154615335</v>
      </c>
      <c r="JI156" s="86">
        <f t="shared" si="173"/>
        <v>0.47911654418707078</v>
      </c>
      <c r="JJ156" s="86">
        <f t="shared" si="173"/>
        <v>0.37413749669513247</v>
      </c>
      <c r="JK156" s="86">
        <f t="shared" si="173"/>
        <v>0.23202531715122959</v>
      </c>
      <c r="JL156" s="86">
        <f t="shared" si="173"/>
        <v>0.16449960285032339</v>
      </c>
      <c r="JM156" s="86">
        <f t="shared" si="173"/>
        <v>0.15122738388071116</v>
      </c>
    </row>
    <row r="157" spans="2:273" x14ac:dyDescent="0.25">
      <c r="B157" s="2">
        <v>130</v>
      </c>
      <c r="C157" s="37">
        <v>37.418999999999997</v>
      </c>
      <c r="D157" s="37">
        <v>41.161000000000001</v>
      </c>
      <c r="E157" s="37">
        <v>45.548000000000002</v>
      </c>
      <c r="F157" s="37">
        <v>48.982999999999997</v>
      </c>
      <c r="G157" s="37">
        <v>50.75</v>
      </c>
      <c r="H157" s="37">
        <v>55.082999999999998</v>
      </c>
      <c r="I157" s="37">
        <v>57.15</v>
      </c>
      <c r="J157" s="37">
        <v>46.183</v>
      </c>
      <c r="K157" s="37">
        <v>42.133000000000003</v>
      </c>
      <c r="L157" s="37">
        <v>50.232999999999997</v>
      </c>
      <c r="M157" s="37">
        <v>60.917000000000002</v>
      </c>
      <c r="N157" s="37">
        <v>68.167000000000002</v>
      </c>
      <c r="O157" s="37">
        <v>68.466999999999999</v>
      </c>
      <c r="P157" s="37">
        <v>71.433000000000007</v>
      </c>
      <c r="Q157" s="37">
        <v>85.95</v>
      </c>
      <c r="S157" s="4">
        <f t="shared" si="174"/>
        <v>37.209953492458304</v>
      </c>
      <c r="T157" s="4">
        <f t="shared" si="174"/>
        <v>40.613020317167752</v>
      </c>
      <c r="U157" s="4">
        <f t="shared" si="174"/>
        <v>45.168541764157716</v>
      </c>
      <c r="V157" s="4">
        <f t="shared" si="174"/>
        <v>48.397388808661866</v>
      </c>
      <c r="W157" s="4">
        <f t="shared" si="174"/>
        <v>49.480758743637281</v>
      </c>
      <c r="X157" s="4">
        <f t="shared" si="174"/>
        <v>53.75986873606363</v>
      </c>
      <c r="Y157" s="4">
        <f t="shared" si="174"/>
        <v>55.36768675645817</v>
      </c>
      <c r="Z157" s="4">
        <f t="shared" si="174"/>
        <v>48.35760078168046</v>
      </c>
      <c r="AA157" s="4">
        <f t="shared" si="174"/>
        <v>46.26772667483511</v>
      </c>
      <c r="AB157" s="4">
        <f t="shared" si="174"/>
        <v>53.719797382749796</v>
      </c>
      <c r="AC157" s="4">
        <f t="shared" si="174"/>
        <v>59.284645989424803</v>
      </c>
      <c r="AD157" s="4">
        <f t="shared" si="174"/>
        <v>68.387734516523309</v>
      </c>
      <c r="AE157" s="4">
        <f t="shared" si="174"/>
        <v>70.637781428847546</v>
      </c>
      <c r="AF157" s="4">
        <f t="shared" si="174"/>
        <v>71.259126106045727</v>
      </c>
      <c r="AG157" s="4">
        <f t="shared" si="174"/>
        <v>83.780292672145578</v>
      </c>
      <c r="AI157" s="4">
        <f t="shared" si="175"/>
        <v>0.20904650754169296</v>
      </c>
      <c r="AJ157" s="4">
        <f t="shared" si="175"/>
        <v>0.54797968283224918</v>
      </c>
      <c r="AK157" s="4">
        <f t="shared" si="175"/>
        <v>0.37945823584228577</v>
      </c>
      <c r="AL157" s="4">
        <f t="shared" si="175"/>
        <v>0.58561119133813122</v>
      </c>
      <c r="AM157" s="4">
        <f t="shared" si="175"/>
        <v>1.2692412563627187</v>
      </c>
      <c r="AN157" s="4">
        <f t="shared" si="175"/>
        <v>1.3231312639363679</v>
      </c>
      <c r="AO157" s="4">
        <f t="shared" si="175"/>
        <v>1.7823132435418287</v>
      </c>
      <c r="AP157" s="4">
        <f t="shared" si="175"/>
        <v>-2.1746007816804607</v>
      </c>
      <c r="AQ157" s="4">
        <f t="shared" si="175"/>
        <v>-4.1347266748351075</v>
      </c>
      <c r="AR157" s="4">
        <f t="shared" si="175"/>
        <v>-3.4867973827497991</v>
      </c>
      <c r="AS157" s="4">
        <f t="shared" si="175"/>
        <v>1.6323540105751988</v>
      </c>
      <c r="AT157" s="4">
        <f t="shared" si="175"/>
        <v>-0.22073451652330789</v>
      </c>
      <c r="AU157" s="4">
        <f t="shared" si="175"/>
        <v>-2.1707814288475475</v>
      </c>
      <c r="AV157" s="4">
        <f t="shared" si="175"/>
        <v>0.17387389395427988</v>
      </c>
      <c r="AW157" s="4">
        <f t="shared" si="175"/>
        <v>2.1697073278544252</v>
      </c>
      <c r="AY157" s="2">
        <f t="shared" si="167"/>
        <v>37.185328373733057</v>
      </c>
      <c r="AZ157" s="2">
        <f t="shared" si="167"/>
        <v>37.763224163316849</v>
      </c>
      <c r="BA157" s="2">
        <f t="shared" si="167"/>
        <v>37.624113857788615</v>
      </c>
      <c r="BB157" s="2">
        <f t="shared" si="167"/>
        <v>37.489102091538896</v>
      </c>
      <c r="BC157" s="2">
        <f t="shared" si="167"/>
        <v>38.381008813383218</v>
      </c>
      <c r="BD157" s="2">
        <f t="shared" si="167"/>
        <v>39.188745634882892</v>
      </c>
      <c r="BE157" s="2">
        <f t="shared" si="167"/>
        <v>39.098863272052526</v>
      </c>
      <c r="BF157" s="2">
        <f t="shared" si="167"/>
        <v>38.317913406544548</v>
      </c>
      <c r="BG157" s="2">
        <f t="shared" si="167"/>
        <v>39.705125781199015</v>
      </c>
      <c r="BH157" s="2">
        <f t="shared" si="167"/>
        <v>37.993264085274632</v>
      </c>
      <c r="BI157" s="2">
        <f t="shared" si="167"/>
        <v>38.037018646899682</v>
      </c>
      <c r="BJ157" s="2">
        <f t="shared" si="167"/>
        <v>38.578270253347256</v>
      </c>
      <c r="BK157" s="2">
        <f t="shared" si="167"/>
        <v>38.507215936945769</v>
      </c>
      <c r="BL157" s="2">
        <f t="shared" si="167"/>
        <v>39.547480635014011</v>
      </c>
      <c r="BM157" s="2">
        <f t="shared" si="167"/>
        <v>39.652351323310455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76.368358957219257</v>
      </c>
      <c r="DL157" s="2">
        <f t="shared" si="176"/>
        <v>81.708304201680676</v>
      </c>
      <c r="DM157" s="2">
        <f t="shared" si="176"/>
        <v>77.235508580008585</v>
      </c>
      <c r="DN157" s="2">
        <f t="shared" si="176"/>
        <v>76.817955383955379</v>
      </c>
      <c r="DO157" s="2">
        <f t="shared" si="176"/>
        <v>78.83927703081234</v>
      </c>
      <c r="DP157" s="2">
        <f t="shared" si="176"/>
        <v>72.871167524667513</v>
      </c>
      <c r="DQ157" s="2">
        <f t="shared" si="176"/>
        <v>69.668628914628925</v>
      </c>
      <c r="DR157" s="2">
        <f t="shared" si="176"/>
        <v>69.938769747899158</v>
      </c>
      <c r="DS157" s="2">
        <f t="shared" si="176"/>
        <v>72.660839682539674</v>
      </c>
      <c r="DT157" s="2">
        <f t="shared" si="176"/>
        <v>70.426777777777772</v>
      </c>
      <c r="DU157" s="2">
        <f t="shared" si="176"/>
        <v>67.878531057373181</v>
      </c>
      <c r="DV157" s="2">
        <f t="shared" si="176"/>
        <v>71.225753968253969</v>
      </c>
      <c r="DW157" s="2">
        <f t="shared" si="176"/>
        <v>71.445296439296442</v>
      </c>
      <c r="DX157" s="2">
        <f t="shared" si="176"/>
        <v>74.706526330532213</v>
      </c>
      <c r="DY157" s="2">
        <f t="shared" si="176"/>
        <v>78.94429625668451</v>
      </c>
      <c r="EA157" s="2">
        <f t="shared" si="152"/>
        <v>36.965168639649761</v>
      </c>
      <c r="EB157" s="2">
        <f t="shared" si="152"/>
        <v>38.110215094172787</v>
      </c>
      <c r="EC157" s="2">
        <f t="shared" si="152"/>
        <v>37.462141287442691</v>
      </c>
      <c r="ED157" s="2">
        <f t="shared" si="152"/>
        <v>37.246609863482867</v>
      </c>
      <c r="EE157" s="2">
        <f t="shared" si="152"/>
        <v>38.404970535444455</v>
      </c>
      <c r="EF157" s="2">
        <f t="shared" si="152"/>
        <v>39.410916936229206</v>
      </c>
      <c r="EG157" s="2">
        <f t="shared" si="152"/>
        <v>39.421226605822554</v>
      </c>
      <c r="EH157" s="2">
        <f t="shared" si="152"/>
        <v>38.383417880817511</v>
      </c>
      <c r="EI157" s="2">
        <f t="shared" si="152"/>
        <v>40.259871704287995</v>
      </c>
      <c r="EJ157" s="2">
        <f t="shared" si="152"/>
        <v>38.220720913730261</v>
      </c>
      <c r="EK157" s="2">
        <f t="shared" si="152"/>
        <v>38.167576044275435</v>
      </c>
      <c r="EL157" s="2">
        <f t="shared" si="179"/>
        <v>38.926886108437614</v>
      </c>
      <c r="EM157" s="2">
        <f t="shared" si="135"/>
        <v>38.711832397732579</v>
      </c>
      <c r="EN157" s="2">
        <f t="shared" si="135"/>
        <v>39.865785391808245</v>
      </c>
      <c r="EO157" s="2">
        <f t="shared" si="135"/>
        <v>39.988923752242819</v>
      </c>
      <c r="EQ157" s="2">
        <f t="shared" si="177"/>
        <v>37.311508420911217</v>
      </c>
      <c r="ER157" s="2">
        <f t="shared" si="177"/>
        <v>37.415178751698718</v>
      </c>
      <c r="ES157" s="2">
        <f t="shared" si="177"/>
        <v>37.77383525079609</v>
      </c>
      <c r="ET157" s="2">
        <f t="shared" si="177"/>
        <v>37.720088299128392</v>
      </c>
      <c r="EU157" s="2">
        <f t="shared" si="177"/>
        <v>38.345491776879506</v>
      </c>
      <c r="EV157" s="2">
        <f t="shared" si="177"/>
        <v>38.954737732186487</v>
      </c>
      <c r="EW157" s="2">
        <f t="shared" si="177"/>
        <v>38.771887060532578</v>
      </c>
      <c r="EX157" s="2">
        <f t="shared" si="177"/>
        <v>38.25076636501386</v>
      </c>
      <c r="EY157" s="2">
        <f t="shared" si="177"/>
        <v>39.251050902102449</v>
      </c>
      <c r="EZ157" s="2">
        <f t="shared" si="177"/>
        <v>37.779828799423285</v>
      </c>
      <c r="FA157" s="2">
        <f t="shared" si="177"/>
        <v>37.903253862332704</v>
      </c>
      <c r="FB157" s="2">
        <f t="shared" si="177"/>
        <v>38.201124277695087</v>
      </c>
      <c r="FC157" s="2">
        <f t="shared" si="177"/>
        <v>38.250802504655262</v>
      </c>
      <c r="FD157" s="2">
        <f t="shared" si="177"/>
        <v>39.043161104811752</v>
      </c>
      <c r="FE157" s="2">
        <f t="shared" si="177"/>
        <v>38.957496932077461</v>
      </c>
      <c r="FG157" s="2">
        <f t="shared" si="178"/>
        <v>0.99986021032851824</v>
      </c>
      <c r="FH157" s="2">
        <f t="shared" si="178"/>
        <v>0.99984007527856011</v>
      </c>
      <c r="FI157" s="2">
        <f t="shared" si="178"/>
        <v>0.99982572990728025</v>
      </c>
      <c r="FJ157" s="2">
        <f t="shared" si="178"/>
        <v>0.99982584690682152</v>
      </c>
      <c r="FK157" s="2">
        <f t="shared" si="178"/>
        <v>0.99984195470126613</v>
      </c>
      <c r="FL157" s="2">
        <f t="shared" si="178"/>
        <v>0.99982350933776409</v>
      </c>
      <c r="FM157" s="2">
        <f t="shared" si="178"/>
        <v>0.99982104407940586</v>
      </c>
      <c r="FN157" s="2">
        <f t="shared" si="178"/>
        <v>0.99980984937069617</v>
      </c>
      <c r="FO157" s="2">
        <f t="shared" si="178"/>
        <v>0.99981248642964315</v>
      </c>
      <c r="FP157" s="2">
        <f t="shared" si="178"/>
        <v>0.99981765824595736</v>
      </c>
      <c r="FQ157" s="2">
        <f t="shared" si="178"/>
        <v>0.99981200870615472</v>
      </c>
      <c r="FR157" s="2">
        <f t="shared" si="178"/>
        <v>0.99981965684148422</v>
      </c>
      <c r="FS157" s="2">
        <f t="shared" si="178"/>
        <v>0.99982817318669226</v>
      </c>
      <c r="FT157" s="2">
        <f t="shared" si="178"/>
        <v>0.99984042484504743</v>
      </c>
      <c r="FU157" s="2">
        <f t="shared" si="178"/>
        <v>0.99979288001869948</v>
      </c>
      <c r="FW157" s="2">
        <f t="shared" si="169"/>
        <v>0.6197716423786217</v>
      </c>
      <c r="FX157" s="2">
        <f t="shared" si="169"/>
        <v>0.50927314369173116</v>
      </c>
      <c r="FY157" s="2">
        <f t="shared" si="169"/>
        <v>0.49741502938343252</v>
      </c>
      <c r="FZ157" s="2">
        <f t="shared" si="169"/>
        <v>0.49759553571049858</v>
      </c>
      <c r="GA157" s="2">
        <f t="shared" si="169"/>
        <v>0.51030275080887855</v>
      </c>
      <c r="GB157" s="2">
        <f t="shared" si="169"/>
        <v>0.49997176791489623</v>
      </c>
      <c r="GC157" s="2">
        <f t="shared" si="169"/>
        <v>0.50478411159974024</v>
      </c>
      <c r="GD157" s="2">
        <f t="shared" si="169"/>
        <v>0.53904204452692439</v>
      </c>
      <c r="GE157" s="2">
        <f t="shared" si="169"/>
        <v>0.55591790242887285</v>
      </c>
      <c r="GF157" s="2">
        <f t="shared" si="169"/>
        <v>0.52922093587857977</v>
      </c>
      <c r="GG157" s="2">
        <f t="shared" si="169"/>
        <v>0.51506384083778234</v>
      </c>
      <c r="GH157" s="2">
        <f t="shared" si="169"/>
        <v>0.48837059200821015</v>
      </c>
      <c r="GI157" s="2">
        <f t="shared" si="169"/>
        <v>0.4560245458234034</v>
      </c>
      <c r="GJ157" s="2">
        <f t="shared" si="169"/>
        <v>0.39369670765577408</v>
      </c>
      <c r="GK157" s="2">
        <f t="shared" si="169"/>
        <v>0.33413991009249389</v>
      </c>
      <c r="GM157" s="86">
        <f t="shared" si="170"/>
        <v>5.2152486857186745E-242</v>
      </c>
      <c r="GN157" s="86">
        <f t="shared" si="170"/>
        <v>1.0806491475400978E-249</v>
      </c>
      <c r="GO157" s="86">
        <f t="shared" si="170"/>
        <v>0</v>
      </c>
      <c r="GP157" s="86">
        <f t="shared" si="170"/>
        <v>0</v>
      </c>
      <c r="GQ157" s="86">
        <f t="shared" si="170"/>
        <v>0</v>
      </c>
      <c r="GR157" s="86">
        <f t="shared" si="170"/>
        <v>0</v>
      </c>
      <c r="GS157" s="86">
        <f t="shared" si="170"/>
        <v>0</v>
      </c>
      <c r="GT157" s="86">
        <f t="shared" si="170"/>
        <v>0</v>
      </c>
      <c r="GU157" s="86">
        <f t="shared" si="170"/>
        <v>0</v>
      </c>
      <c r="GV157" s="86">
        <f t="shared" si="170"/>
        <v>0</v>
      </c>
      <c r="GW157" s="86">
        <f t="shared" si="170"/>
        <v>0</v>
      </c>
      <c r="GX157" s="86">
        <f t="shared" si="170"/>
        <v>0</v>
      </c>
      <c r="GY157" s="86">
        <f t="shared" si="170"/>
        <v>0</v>
      </c>
      <c r="GZ157" s="86">
        <f t="shared" si="170"/>
        <v>0</v>
      </c>
      <c r="HA157" s="86">
        <f t="shared" si="170"/>
        <v>0</v>
      </c>
      <c r="HC157" s="86">
        <f t="shared" si="181"/>
        <v>3.4479536790488652E-153</v>
      </c>
      <c r="HD157" s="86">
        <f t="shared" si="181"/>
        <v>2.5079256668917605E-156</v>
      </c>
      <c r="HE157" s="86">
        <f t="shared" si="181"/>
        <v>4.6288701690878934E-208</v>
      </c>
      <c r="HF157" s="86">
        <f t="shared" si="180"/>
        <v>7.064815441764323E-266</v>
      </c>
      <c r="HG157" s="86">
        <f t="shared" si="180"/>
        <v>0</v>
      </c>
      <c r="HH157" s="86">
        <f t="shared" si="180"/>
        <v>0</v>
      </c>
      <c r="HI157" s="86">
        <f t="shared" si="180"/>
        <v>0</v>
      </c>
      <c r="HJ157" s="86">
        <f t="shared" si="180"/>
        <v>0</v>
      </c>
      <c r="HK157" s="86">
        <f t="shared" si="180"/>
        <v>0</v>
      </c>
      <c r="HL157" s="86">
        <f t="shared" si="161"/>
        <v>7.9781961822166441E-267</v>
      </c>
      <c r="HM157" s="86">
        <f t="shared" si="161"/>
        <v>3.0297190161700083E-296</v>
      </c>
      <c r="HN157" s="86">
        <f t="shared" si="161"/>
        <v>1.1330763997078284E-274</v>
      </c>
      <c r="HO157" s="86">
        <f t="shared" si="161"/>
        <v>6.3147633052587146E-239</v>
      </c>
      <c r="HP157" s="86">
        <f t="shared" si="161"/>
        <v>5.314580523831686E-188</v>
      </c>
      <c r="HQ157" s="86">
        <f t="shared" si="161"/>
        <v>4.9048637140400939E-256</v>
      </c>
      <c r="HS157" s="86">
        <f t="shared" si="171"/>
        <v>8.2677736711350211E-29</v>
      </c>
      <c r="HT157" s="86">
        <f t="shared" si="171"/>
        <v>4.8909664529998741E-27</v>
      </c>
      <c r="HU157" s="86">
        <f t="shared" si="171"/>
        <v>2.1943563305559954E-30</v>
      </c>
      <c r="HV157" s="86">
        <f t="shared" si="171"/>
        <v>3.1709515741042722E-30</v>
      </c>
      <c r="HW157" s="86">
        <f t="shared" si="171"/>
        <v>8.024598425435198E-31</v>
      </c>
      <c r="HX157" s="86">
        <f t="shared" si="171"/>
        <v>1.3473774291177073E-33</v>
      </c>
      <c r="HY157" s="86">
        <f t="shared" si="171"/>
        <v>4.8756427366942461E-34</v>
      </c>
      <c r="HZ157" s="86">
        <f t="shared" si="171"/>
        <v>1.4024432419203032E-40</v>
      </c>
      <c r="IA157" s="86">
        <f t="shared" si="171"/>
        <v>7.6660552005529189E-42</v>
      </c>
      <c r="IB157" s="86">
        <f t="shared" si="171"/>
        <v>1.8582158485381268E-35</v>
      </c>
      <c r="IC157" s="86">
        <f t="shared" si="171"/>
        <v>2.0180344595514232E-34</v>
      </c>
      <c r="ID157" s="86">
        <f t="shared" si="171"/>
        <v>1.1785337976036374E-30</v>
      </c>
      <c r="IE157" s="86">
        <f t="shared" si="171"/>
        <v>2.3386999602919835E-25</v>
      </c>
      <c r="IF157" s="86">
        <f t="shared" si="171"/>
        <v>2.4705064875937922E-23</v>
      </c>
      <c r="IG157" s="86">
        <f t="shared" si="171"/>
        <v>2.786593370580019E-20</v>
      </c>
      <c r="II157" s="86">
        <f t="shared" si="172"/>
        <v>0.25052685064305874</v>
      </c>
      <c r="IJ157" s="86">
        <f t="shared" si="172"/>
        <v>0.51388393053182269</v>
      </c>
      <c r="IK157" s="86">
        <f t="shared" si="172"/>
        <v>0.49437266453978412</v>
      </c>
      <c r="IL157" s="86">
        <f t="shared" si="172"/>
        <v>0.49468469556529693</v>
      </c>
      <c r="IM157" s="86">
        <f t="shared" si="172"/>
        <v>0.51568717751779636</v>
      </c>
      <c r="IN157" s="86">
        <f t="shared" si="172"/>
        <v>0.49993834068118403</v>
      </c>
      <c r="IO157" s="86">
        <f t="shared" si="172"/>
        <v>0.50913975253250843</v>
      </c>
      <c r="IP157" s="86">
        <f t="shared" si="172"/>
        <v>0.49064665656960504</v>
      </c>
      <c r="IQ157" s="86">
        <f t="shared" si="172"/>
        <v>0.43455085684335532</v>
      </c>
      <c r="IR157" s="86">
        <f t="shared" si="172"/>
        <v>0.5130297698998797</v>
      </c>
      <c r="IS157" s="86">
        <f t="shared" si="172"/>
        <v>0.51949666797126082</v>
      </c>
      <c r="IT157" s="86">
        <f t="shared" si="172"/>
        <v>0.4684656176797653</v>
      </c>
      <c r="IU157" s="86">
        <f t="shared" si="172"/>
        <v>0.33855558367201694</v>
      </c>
      <c r="IV157" s="86">
        <f t="shared" si="172"/>
        <v>0.24111262826595958</v>
      </c>
      <c r="IW157" s="86">
        <f t="shared" si="172"/>
        <v>0.20540294043175911</v>
      </c>
      <c r="IY157" s="86">
        <f t="shared" si="173"/>
        <v>0.25052685064305874</v>
      </c>
      <c r="IZ157" s="86">
        <f t="shared" si="173"/>
        <v>0.51388393053182269</v>
      </c>
      <c r="JA157" s="86">
        <f t="shared" si="173"/>
        <v>0.49437266453978412</v>
      </c>
      <c r="JB157" s="86">
        <f t="shared" si="173"/>
        <v>0.49468469556529693</v>
      </c>
      <c r="JC157" s="86">
        <f t="shared" si="173"/>
        <v>0.51568717751779636</v>
      </c>
      <c r="JD157" s="86">
        <f t="shared" si="173"/>
        <v>0.49993834068118403</v>
      </c>
      <c r="JE157" s="86">
        <f t="shared" si="173"/>
        <v>0.50913975253250843</v>
      </c>
      <c r="JF157" s="86">
        <f t="shared" si="173"/>
        <v>0.49064665656960504</v>
      </c>
      <c r="JG157" s="86">
        <f t="shared" si="173"/>
        <v>0.43455085684335532</v>
      </c>
      <c r="JH157" s="86">
        <f t="shared" si="173"/>
        <v>0.5130297698998797</v>
      </c>
      <c r="JI157" s="86">
        <f t="shared" si="173"/>
        <v>0.51949666797126082</v>
      </c>
      <c r="JJ157" s="86">
        <f t="shared" si="173"/>
        <v>0.4684656176797653</v>
      </c>
      <c r="JK157" s="86">
        <f t="shared" si="173"/>
        <v>0.33855558367201694</v>
      </c>
      <c r="JL157" s="86">
        <f t="shared" si="173"/>
        <v>0.24111262826595958</v>
      </c>
      <c r="JM157" s="86">
        <f t="shared" si="173"/>
        <v>0.20540294043175911</v>
      </c>
    </row>
    <row r="158" spans="2:273" x14ac:dyDescent="0.25">
      <c r="B158" s="2">
        <v>131</v>
      </c>
      <c r="C158" s="37">
        <v>37.354999999999997</v>
      </c>
      <c r="D158" s="37">
        <v>40.515999999999998</v>
      </c>
      <c r="E158" s="37">
        <v>43.531999999999996</v>
      </c>
      <c r="F158" s="37">
        <v>47</v>
      </c>
      <c r="G158" s="37">
        <v>45.25</v>
      </c>
      <c r="H158" s="37">
        <v>50</v>
      </c>
      <c r="I158" s="37">
        <v>50.2</v>
      </c>
      <c r="J158" s="37">
        <v>39.183</v>
      </c>
      <c r="K158" s="37">
        <v>39.433</v>
      </c>
      <c r="L158" s="37">
        <v>43.4</v>
      </c>
      <c r="M158" s="37">
        <v>51.633000000000003</v>
      </c>
      <c r="N158" s="37">
        <v>63.917000000000002</v>
      </c>
      <c r="O158" s="37">
        <v>71.266999999999996</v>
      </c>
      <c r="P158" s="37">
        <v>76.117000000000004</v>
      </c>
      <c r="Q158" s="37">
        <v>95.35</v>
      </c>
      <c r="S158" s="4">
        <f t="shared" si="174"/>
        <v>37.086948138449664</v>
      </c>
      <c r="T158" s="4">
        <f t="shared" si="174"/>
        <v>39.720828725006555</v>
      </c>
      <c r="U158" s="4">
        <f t="shared" si="174"/>
        <v>43.381349589582129</v>
      </c>
      <c r="V158" s="4">
        <f t="shared" si="174"/>
        <v>45.782888194993404</v>
      </c>
      <c r="W158" s="4">
        <f t="shared" si="174"/>
        <v>46.120163844359986</v>
      </c>
      <c r="X158" s="4">
        <f t="shared" si="174"/>
        <v>49.9293530347461</v>
      </c>
      <c r="Y158" s="4">
        <f t="shared" si="174"/>
        <v>50.628201825304409</v>
      </c>
      <c r="Z158" s="4">
        <f t="shared" si="174"/>
        <v>43.360588511560159</v>
      </c>
      <c r="AA158" s="4">
        <f t="shared" si="174"/>
        <v>42.482614414768129</v>
      </c>
      <c r="AB158" s="4">
        <f t="shared" si="174"/>
        <v>47.130904558178862</v>
      </c>
      <c r="AC158" s="4">
        <f t="shared" si="174"/>
        <v>51.931279172419636</v>
      </c>
      <c r="AD158" s="4">
        <f t="shared" si="174"/>
        <v>62.969596121272573</v>
      </c>
      <c r="AE158" s="4">
        <f t="shared" si="174"/>
        <v>71.530816138507618</v>
      </c>
      <c r="AF158" s="4">
        <f t="shared" si="174"/>
        <v>77.556342831696426</v>
      </c>
      <c r="AG158" s="4">
        <f t="shared" si="174"/>
        <v>93.282605711491158</v>
      </c>
      <c r="AI158" s="4">
        <f t="shared" si="175"/>
        <v>0.26805186155033311</v>
      </c>
      <c r="AJ158" s="4">
        <f t="shared" si="175"/>
        <v>0.79517127499344298</v>
      </c>
      <c r="AK158" s="4">
        <f t="shared" si="175"/>
        <v>0.15065041041786742</v>
      </c>
      <c r="AL158" s="4">
        <f t="shared" si="175"/>
        <v>1.2171118050065957</v>
      </c>
      <c r="AM158" s="4">
        <f t="shared" si="175"/>
        <v>-0.87016384435998617</v>
      </c>
      <c r="AN158" s="4">
        <f t="shared" si="175"/>
        <v>7.0646965253899907E-2</v>
      </c>
      <c r="AO158" s="4">
        <f t="shared" si="175"/>
        <v>-0.42820182530440576</v>
      </c>
      <c r="AP158" s="4">
        <f t="shared" si="175"/>
        <v>-4.1775885115601596</v>
      </c>
      <c r="AQ158" s="4">
        <f t="shared" si="175"/>
        <v>-3.0496144147681292</v>
      </c>
      <c r="AR158" s="4">
        <f t="shared" si="175"/>
        <v>-3.7309045581788638</v>
      </c>
      <c r="AS158" s="4">
        <f t="shared" si="175"/>
        <v>-0.2982791724196332</v>
      </c>
      <c r="AT158" s="4">
        <f t="shared" si="175"/>
        <v>0.94740387872742815</v>
      </c>
      <c r="AU158" s="4">
        <f t="shared" si="175"/>
        <v>-0.26381613850762164</v>
      </c>
      <c r="AV158" s="4">
        <f t="shared" si="175"/>
        <v>-1.4393428316964219</v>
      </c>
      <c r="AW158" s="4">
        <f t="shared" si="175"/>
        <v>2.0673942885088366</v>
      </c>
      <c r="AY158" s="2">
        <f t="shared" si="167"/>
        <v>37.07737424269591</v>
      </c>
      <c r="AZ158" s="2">
        <f t="shared" si="167"/>
        <v>37.614451186467235</v>
      </c>
      <c r="BA158" s="2">
        <f t="shared" si="167"/>
        <v>37.508580559986484</v>
      </c>
      <c r="BB158" s="2">
        <f t="shared" si="167"/>
        <v>37.352178882263424</v>
      </c>
      <c r="BC158" s="2">
        <f t="shared" si="167"/>
        <v>38.246297055962998</v>
      </c>
      <c r="BD158" s="2">
        <f t="shared" si="167"/>
        <v>39.043446021612134</v>
      </c>
      <c r="BE158" s="2">
        <f t="shared" si="167"/>
        <v>38.945496675478921</v>
      </c>
      <c r="BF158" s="2">
        <f t="shared" si="167"/>
        <v>38.158736676860052</v>
      </c>
      <c r="BG158" s="2">
        <f t="shared" si="167"/>
        <v>39.558519155093435</v>
      </c>
      <c r="BH158" s="2">
        <f t="shared" si="167"/>
        <v>37.825869267026462</v>
      </c>
      <c r="BI158" s="2">
        <f t="shared" si="167"/>
        <v>37.883165118587399</v>
      </c>
      <c r="BJ158" s="2">
        <f t="shared" si="167"/>
        <v>38.407502179990381</v>
      </c>
      <c r="BK158" s="2">
        <f t="shared" si="167"/>
        <v>38.337309176540998</v>
      </c>
      <c r="BL158" s="2">
        <f t="shared" si="167"/>
        <v>39.381897738419468</v>
      </c>
      <c r="BM158" s="2">
        <f t="shared" si="167"/>
        <v>39.478662218779661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76.577340574866327</v>
      </c>
      <c r="DL158" s="2">
        <f t="shared" si="176"/>
        <v>81.938934453781513</v>
      </c>
      <c r="DM158" s="2">
        <f t="shared" si="176"/>
        <v>77.43270742170742</v>
      </c>
      <c r="DN158" s="2">
        <f t="shared" si="176"/>
        <v>77.004954740454735</v>
      </c>
      <c r="DO158" s="2">
        <f t="shared" si="176"/>
        <v>79.038141176470603</v>
      </c>
      <c r="DP158" s="2">
        <f t="shared" si="176"/>
        <v>73.005770742170739</v>
      </c>
      <c r="DQ158" s="2">
        <f t="shared" si="176"/>
        <v>69.774087344487356</v>
      </c>
      <c r="DR158" s="2">
        <f t="shared" si="176"/>
        <v>70.055956862745106</v>
      </c>
      <c r="DS158" s="2">
        <f t="shared" si="176"/>
        <v>72.795515873015859</v>
      </c>
      <c r="DT158" s="2">
        <f t="shared" si="176"/>
        <v>70.550044444444438</v>
      </c>
      <c r="DU158" s="2">
        <f t="shared" si="176"/>
        <v>67.987738501659578</v>
      </c>
      <c r="DV158" s="2">
        <f t="shared" si="176"/>
        <v>71.355139682539686</v>
      </c>
      <c r="DW158" s="2">
        <f t="shared" si="176"/>
        <v>71.57202475332474</v>
      </c>
      <c r="DX158" s="2">
        <f t="shared" si="176"/>
        <v>74.872366386554631</v>
      </c>
      <c r="DY158" s="2">
        <f t="shared" si="176"/>
        <v>79.189350802139046</v>
      </c>
      <c r="EA158" s="2">
        <f t="shared" si="152"/>
        <v>36.844669748552661</v>
      </c>
      <c r="EB158" s="2">
        <f t="shared" si="152"/>
        <v>37.988536254310731</v>
      </c>
      <c r="EC158" s="2">
        <f t="shared" si="152"/>
        <v>37.335660687955738</v>
      </c>
      <c r="ED158" s="2">
        <f t="shared" si="152"/>
        <v>37.09242698006355</v>
      </c>
      <c r="EE158" s="2">
        <f t="shared" si="152"/>
        <v>38.272872526305179</v>
      </c>
      <c r="EF158" s="2">
        <f t="shared" si="152"/>
        <v>39.282842074861364</v>
      </c>
      <c r="EG158" s="2">
        <f t="shared" si="152"/>
        <v>39.292250288817009</v>
      </c>
      <c r="EH158" s="2">
        <f t="shared" si="152"/>
        <v>38.229599706997263</v>
      </c>
      <c r="EI158" s="2">
        <f t="shared" si="152"/>
        <v>40.151824389527569</v>
      </c>
      <c r="EJ158" s="2">
        <f t="shared" si="152"/>
        <v>38.070349142162819</v>
      </c>
      <c r="EK158" s="2">
        <f t="shared" si="152"/>
        <v>38.024043626132411</v>
      </c>
      <c r="EL158" s="2">
        <f t="shared" si="179"/>
        <v>38.78335675328843</v>
      </c>
      <c r="EM158" s="2">
        <f t="shared" si="135"/>
        <v>38.558932673376134</v>
      </c>
      <c r="EN158" s="2">
        <f t="shared" si="135"/>
        <v>39.727878119320422</v>
      </c>
      <c r="EO158" s="2">
        <f t="shared" si="135"/>
        <v>39.844091915796938</v>
      </c>
      <c r="EQ158" s="2">
        <f t="shared" si="177"/>
        <v>37.199676381145466</v>
      </c>
      <c r="ER158" s="2">
        <f t="shared" si="177"/>
        <v>37.273662152980023</v>
      </c>
      <c r="ES158" s="2">
        <f t="shared" si="177"/>
        <v>37.65567888220955</v>
      </c>
      <c r="ET158" s="2">
        <f t="shared" si="177"/>
        <v>37.57918803287442</v>
      </c>
      <c r="EU158" s="2">
        <f t="shared" si="177"/>
        <v>38.212020120983837</v>
      </c>
      <c r="EV158" s="2">
        <f t="shared" si="177"/>
        <v>38.814710282285567</v>
      </c>
      <c r="EW158" s="2">
        <f t="shared" si="177"/>
        <v>38.625821763112981</v>
      </c>
      <c r="EX158" s="2">
        <f t="shared" si="177"/>
        <v>38.093646651235048</v>
      </c>
      <c r="EY158" s="2">
        <f t="shared" si="177"/>
        <v>39.116623553380514</v>
      </c>
      <c r="EZ158" s="2">
        <f t="shared" si="177"/>
        <v>37.61773984848908</v>
      </c>
      <c r="FA158" s="2">
        <f t="shared" si="177"/>
        <v>37.752649110898666</v>
      </c>
      <c r="FB158" s="2">
        <f t="shared" si="177"/>
        <v>38.037917596262496</v>
      </c>
      <c r="FC158" s="2">
        <f t="shared" si="177"/>
        <v>38.085402045135737</v>
      </c>
      <c r="FD158" s="2">
        <f t="shared" si="177"/>
        <v>38.883662491641232</v>
      </c>
      <c r="FE158" s="2">
        <f t="shared" si="177"/>
        <v>38.793584156458621</v>
      </c>
      <c r="FG158" s="2">
        <f t="shared" si="178"/>
        <v>0.99987250873623912</v>
      </c>
      <c r="FH158" s="2">
        <f t="shared" si="178"/>
        <v>0.99985414486814461</v>
      </c>
      <c r="FI158" s="2">
        <f t="shared" si="178"/>
        <v>0.99984106134931805</v>
      </c>
      <c r="FJ158" s="2">
        <f t="shared" si="178"/>
        <v>0.99984116805743928</v>
      </c>
      <c r="FK158" s="2">
        <f t="shared" si="178"/>
        <v>0.99985585896998086</v>
      </c>
      <c r="FL158" s="2">
        <f t="shared" si="178"/>
        <v>0.99983903610334479</v>
      </c>
      <c r="FM158" s="2">
        <f t="shared" si="178"/>
        <v>0.99983678769068063</v>
      </c>
      <c r="FN158" s="2">
        <f t="shared" si="178"/>
        <v>0.99982657766340177</v>
      </c>
      <c r="FO158" s="2">
        <f t="shared" si="178"/>
        <v>0.99982898276966736</v>
      </c>
      <c r="FP158" s="2">
        <f t="shared" si="178"/>
        <v>0.99983369967570723</v>
      </c>
      <c r="FQ158" s="2">
        <f t="shared" si="178"/>
        <v>0.999828547066272</v>
      </c>
      <c r="FR158" s="2">
        <f t="shared" si="178"/>
        <v>0.99983552247466057</v>
      </c>
      <c r="FS158" s="2">
        <f t="shared" si="178"/>
        <v>0.99984328971448466</v>
      </c>
      <c r="FT158" s="2">
        <f t="shared" si="178"/>
        <v>0.99985446368553288</v>
      </c>
      <c r="FU158" s="2">
        <f t="shared" si="178"/>
        <v>0.99981110088945013</v>
      </c>
      <c r="FW158" s="2">
        <f t="shared" si="169"/>
        <v>0.6412244302717256</v>
      </c>
      <c r="FX158" s="2">
        <f t="shared" si="169"/>
        <v>0.53225520166375295</v>
      </c>
      <c r="FY158" s="2">
        <f t="shared" si="169"/>
        <v>0.52042947718923882</v>
      </c>
      <c r="FZ158" s="2">
        <f t="shared" si="169"/>
        <v>0.52060968399138874</v>
      </c>
      <c r="GA158" s="2">
        <f t="shared" si="169"/>
        <v>0.53328077966780607</v>
      </c>
      <c r="GB158" s="2">
        <f t="shared" si="169"/>
        <v>0.52298141492816008</v>
      </c>
      <c r="GC158" s="2">
        <f t="shared" si="169"/>
        <v>0.5277814661139707</v>
      </c>
      <c r="GD158" s="2">
        <f t="shared" si="169"/>
        <v>0.56182945600108836</v>
      </c>
      <c r="GE158" s="2">
        <f t="shared" si="169"/>
        <v>0.57852336206420152</v>
      </c>
      <c r="GF158" s="2">
        <f t="shared" si="169"/>
        <v>0.55209042874445058</v>
      </c>
      <c r="GG158" s="2">
        <f t="shared" si="169"/>
        <v>0.53802071427637388</v>
      </c>
      <c r="GH158" s="2">
        <f t="shared" si="169"/>
        <v>0.51139237314961672</v>
      </c>
      <c r="GI158" s="2">
        <f t="shared" si="169"/>
        <v>0.47894893042818681</v>
      </c>
      <c r="GJ158" s="2">
        <f t="shared" si="169"/>
        <v>0.41588329887044095</v>
      </c>
      <c r="GK158" s="2">
        <f t="shared" si="169"/>
        <v>0.35493500939023931</v>
      </c>
      <c r="GM158" s="86">
        <f t="shared" si="170"/>
        <v>2.0182947529599844E-248</v>
      </c>
      <c r="GN158" s="86">
        <f t="shared" si="170"/>
        <v>2.588545427332053E-256</v>
      </c>
      <c r="GO158" s="86">
        <f t="shared" si="170"/>
        <v>0</v>
      </c>
      <c r="GP158" s="86">
        <f t="shared" si="170"/>
        <v>0</v>
      </c>
      <c r="GQ158" s="86">
        <f t="shared" si="170"/>
        <v>0</v>
      </c>
      <c r="GR158" s="86">
        <f t="shared" si="170"/>
        <v>0</v>
      </c>
      <c r="GS158" s="86">
        <f t="shared" si="170"/>
        <v>0</v>
      </c>
      <c r="GT158" s="86">
        <f t="shared" si="170"/>
        <v>0</v>
      </c>
      <c r="GU158" s="86">
        <f t="shared" si="170"/>
        <v>0</v>
      </c>
      <c r="GV158" s="86">
        <f t="shared" si="170"/>
        <v>0</v>
      </c>
      <c r="GW158" s="86">
        <f t="shared" si="170"/>
        <v>0</v>
      </c>
      <c r="GX158" s="86">
        <f t="shared" si="170"/>
        <v>0</v>
      </c>
      <c r="GY158" s="86">
        <f t="shared" si="170"/>
        <v>0</v>
      </c>
      <c r="GZ158" s="86">
        <f t="shared" si="170"/>
        <v>0</v>
      </c>
      <c r="HA158" s="86">
        <f t="shared" si="170"/>
        <v>0</v>
      </c>
      <c r="HC158" s="86">
        <f t="shared" si="181"/>
        <v>1.1750820588196976E-158</v>
      </c>
      <c r="HD158" s="86">
        <f t="shared" si="181"/>
        <v>6.9075409533937773E-162</v>
      </c>
      <c r="HE158" s="86">
        <f t="shared" si="181"/>
        <v>2.0852796656789029E-215</v>
      </c>
      <c r="HF158" s="86">
        <f t="shared" si="180"/>
        <v>2.8766173537158281E-275</v>
      </c>
      <c r="HG158" s="86">
        <f t="shared" si="180"/>
        <v>0</v>
      </c>
      <c r="HH158" s="86">
        <f t="shared" si="180"/>
        <v>0</v>
      </c>
      <c r="HI158" s="86">
        <f t="shared" si="180"/>
        <v>0</v>
      </c>
      <c r="HJ158" s="86">
        <f t="shared" si="180"/>
        <v>0</v>
      </c>
      <c r="HK158" s="86">
        <f t="shared" si="180"/>
        <v>0</v>
      </c>
      <c r="HL158" s="86">
        <f t="shared" si="161"/>
        <v>4.3790501697706685E-276</v>
      </c>
      <c r="HM158" s="86">
        <f t="shared" si="161"/>
        <v>1.3165347709719686E-306</v>
      </c>
      <c r="HN158" s="86">
        <f t="shared" si="161"/>
        <v>2.6263596020637261E-284</v>
      </c>
      <c r="HO158" s="86">
        <f t="shared" si="161"/>
        <v>1.8354031157167113E-247</v>
      </c>
      <c r="HP158" s="86">
        <f t="shared" si="161"/>
        <v>1.0113860526102512E-194</v>
      </c>
      <c r="HQ158" s="86">
        <f t="shared" si="161"/>
        <v>4.004485308790769E-265</v>
      </c>
      <c r="HS158" s="86">
        <f t="shared" si="171"/>
        <v>7.683362828772301E-31</v>
      </c>
      <c r="HT158" s="86">
        <f t="shared" si="171"/>
        <v>4.3845393306040869E-29</v>
      </c>
      <c r="HU158" s="86">
        <f t="shared" si="171"/>
        <v>1.0171375075956722E-32</v>
      </c>
      <c r="HV158" s="86">
        <f t="shared" si="171"/>
        <v>1.3472468221006218E-32</v>
      </c>
      <c r="HW158" s="86">
        <f t="shared" si="171"/>
        <v>3.4956569091321777E-33</v>
      </c>
      <c r="HX158" s="86">
        <f t="shared" si="171"/>
        <v>3.2304805817808589E-36</v>
      </c>
      <c r="HY158" s="86">
        <f t="shared" si="171"/>
        <v>1.106464993981672E-36</v>
      </c>
      <c r="HZ158" s="86">
        <f t="shared" si="171"/>
        <v>1.3299511078199925E-43</v>
      </c>
      <c r="IA158" s="86">
        <f t="shared" si="171"/>
        <v>6.6203238685105364E-45</v>
      </c>
      <c r="IB158" s="86">
        <f t="shared" si="171"/>
        <v>3.8479714851791621E-38</v>
      </c>
      <c r="IC158" s="86">
        <f t="shared" si="171"/>
        <v>4.4427005468299493E-37</v>
      </c>
      <c r="ID158" s="86">
        <f t="shared" si="171"/>
        <v>4.4145507850326275E-33</v>
      </c>
      <c r="IE158" s="86">
        <f t="shared" si="171"/>
        <v>1.8664862134038658E-27</v>
      </c>
      <c r="IF158" s="86">
        <f t="shared" si="171"/>
        <v>2.1168087045125941E-25</v>
      </c>
      <c r="IG158" s="86">
        <f t="shared" si="171"/>
        <v>2.7949307098640935E-22</v>
      </c>
      <c r="II158" s="86">
        <f t="shared" si="172"/>
        <v>0.17893823218218388</v>
      </c>
      <c r="IJ158" s="86">
        <f t="shared" si="172"/>
        <v>0.51410429288208304</v>
      </c>
      <c r="IK158" s="86">
        <f t="shared" si="172"/>
        <v>0.52003670100260269</v>
      </c>
      <c r="IL158" s="86">
        <f t="shared" si="172"/>
        <v>0.51995860738588329</v>
      </c>
      <c r="IM158" s="86">
        <f t="shared" si="172"/>
        <v>0.5098640291562837</v>
      </c>
      <c r="IN158" s="86">
        <f t="shared" si="172"/>
        <v>0.51872894379573642</v>
      </c>
      <c r="IO158" s="86">
        <f t="shared" si="172"/>
        <v>0.51456928747848674</v>
      </c>
      <c r="IP158" s="86">
        <f t="shared" si="172"/>
        <v>0.40964548918847671</v>
      </c>
      <c r="IQ158" s="86">
        <f t="shared" si="172"/>
        <v>0.33501785895703423</v>
      </c>
      <c r="IR158" s="86">
        <f t="shared" si="172"/>
        <v>0.45793792018854701</v>
      </c>
      <c r="IS158" s="86">
        <f t="shared" si="172"/>
        <v>0.49723859408870824</v>
      </c>
      <c r="IT158" s="86">
        <f t="shared" si="172"/>
        <v>0.5169742596639687</v>
      </c>
      <c r="IU158" s="86">
        <f t="shared" si="172"/>
        <v>0.43784177591293039</v>
      </c>
      <c r="IV158" s="86">
        <f t="shared" si="172"/>
        <v>0.3292837591312861</v>
      </c>
      <c r="IW158" s="86">
        <f t="shared" si="172"/>
        <v>0.27212395204588807</v>
      </c>
      <c r="IY158" s="86">
        <f t="shared" si="173"/>
        <v>0.17893823218218388</v>
      </c>
      <c r="IZ158" s="86">
        <f t="shared" si="173"/>
        <v>0.51410429288208304</v>
      </c>
      <c r="JA158" s="86">
        <f t="shared" si="173"/>
        <v>0.52003670100260269</v>
      </c>
      <c r="JB158" s="86">
        <f t="shared" si="173"/>
        <v>0.51995860738588329</v>
      </c>
      <c r="JC158" s="86">
        <f t="shared" si="173"/>
        <v>0.5098640291562837</v>
      </c>
      <c r="JD158" s="86">
        <f t="shared" si="173"/>
        <v>0.51872894379573642</v>
      </c>
      <c r="JE158" s="86">
        <f t="shared" si="173"/>
        <v>0.51456928747848674</v>
      </c>
      <c r="JF158" s="86">
        <f t="shared" si="173"/>
        <v>0.40964548918847671</v>
      </c>
      <c r="JG158" s="86">
        <f t="shared" si="173"/>
        <v>0.33501785895703423</v>
      </c>
      <c r="JH158" s="86">
        <f t="shared" si="173"/>
        <v>0.45793792018854701</v>
      </c>
      <c r="JI158" s="86">
        <f t="shared" si="173"/>
        <v>0.49723859408870824</v>
      </c>
      <c r="JJ158" s="86">
        <f t="shared" si="173"/>
        <v>0.5169742596639687</v>
      </c>
      <c r="JK158" s="86">
        <f t="shared" si="173"/>
        <v>0.43784177591293039</v>
      </c>
      <c r="JL158" s="86">
        <f t="shared" si="173"/>
        <v>0.3292837591312861</v>
      </c>
      <c r="JM158" s="86">
        <f t="shared" si="173"/>
        <v>0.27212395204588807</v>
      </c>
    </row>
    <row r="159" spans="2:273" x14ac:dyDescent="0.25">
      <c r="B159" s="2">
        <v>132</v>
      </c>
      <c r="C159" s="37">
        <v>37.71</v>
      </c>
      <c r="D159" s="37">
        <v>38.887</v>
      </c>
      <c r="E159" s="37">
        <v>40.758000000000003</v>
      </c>
      <c r="F159" s="37">
        <v>42.582999999999998</v>
      </c>
      <c r="G159" s="37">
        <v>40.366999999999997</v>
      </c>
      <c r="H159" s="37">
        <v>44.017000000000003</v>
      </c>
      <c r="I159" s="37">
        <v>43.45</v>
      </c>
      <c r="J159" s="37">
        <v>37.667000000000002</v>
      </c>
      <c r="K159" s="37">
        <v>38.65</v>
      </c>
      <c r="L159" s="37">
        <v>37.332999999999998</v>
      </c>
      <c r="M159" s="37">
        <v>43.582999999999998</v>
      </c>
      <c r="N159" s="37">
        <v>55.133000000000003</v>
      </c>
      <c r="O159" s="37">
        <v>69.25</v>
      </c>
      <c r="P159" s="37">
        <v>80.417000000000002</v>
      </c>
      <c r="Q159" s="37">
        <v>104.3</v>
      </c>
      <c r="S159" s="4">
        <f t="shared" si="174"/>
        <v>36.972869929243132</v>
      </c>
      <c r="T159" s="4">
        <f t="shared" si="174"/>
        <v>38.814969805263935</v>
      </c>
      <c r="U159" s="4">
        <f t="shared" si="174"/>
        <v>41.277953563366481</v>
      </c>
      <c r="V159" s="4">
        <f t="shared" si="174"/>
        <v>42.718464417076518</v>
      </c>
      <c r="W159" s="4">
        <f t="shared" si="174"/>
        <v>42.844730077354313</v>
      </c>
      <c r="X159" s="4">
        <f t="shared" si="174"/>
        <v>45.65493274688729</v>
      </c>
      <c r="Y159" s="4">
        <f t="shared" si="174"/>
        <v>45.751461916540805</v>
      </c>
      <c r="Z159" s="4">
        <f t="shared" si="174"/>
        <v>40.187648938844312</v>
      </c>
      <c r="AA159" s="4">
        <f t="shared" si="174"/>
        <v>40.467945659109041</v>
      </c>
      <c r="AB159" s="4">
        <f t="shared" si="174"/>
        <v>42.222589068076324</v>
      </c>
      <c r="AC159" s="4">
        <f t="shared" si="174"/>
        <v>45.426994608537925</v>
      </c>
      <c r="AD159" s="4">
        <f t="shared" si="174"/>
        <v>55.256615116207485</v>
      </c>
      <c r="AE159" s="4">
        <f t="shared" si="174"/>
        <v>67.578107620219612</v>
      </c>
      <c r="AF159" s="4">
        <f t="shared" si="174"/>
        <v>81.193727837881156</v>
      </c>
      <c r="AG159" s="4">
        <f t="shared" si="174"/>
        <v>102.80576111868174</v>
      </c>
      <c r="AI159" s="4">
        <f t="shared" si="175"/>
        <v>0.73713007075686932</v>
      </c>
      <c r="AJ159" s="4">
        <f t="shared" si="175"/>
        <v>7.2030194736065312E-2</v>
      </c>
      <c r="AK159" s="4">
        <f t="shared" si="175"/>
        <v>-0.51995356336647802</v>
      </c>
      <c r="AL159" s="4">
        <f t="shared" si="175"/>
        <v>-0.13546441707651979</v>
      </c>
      <c r="AM159" s="4">
        <f t="shared" si="175"/>
        <v>-2.4777300773543161</v>
      </c>
      <c r="AN159" s="4">
        <f t="shared" si="175"/>
        <v>-1.6379327468872873</v>
      </c>
      <c r="AO159" s="4">
        <f t="shared" si="175"/>
        <v>-2.3014619165408021</v>
      </c>
      <c r="AP159" s="4">
        <f t="shared" si="175"/>
        <v>-2.5206489388443103</v>
      </c>
      <c r="AQ159" s="4">
        <f t="shared" si="175"/>
        <v>-1.8179456591090428</v>
      </c>
      <c r="AR159" s="4">
        <f t="shared" si="175"/>
        <v>-4.8895890680763259</v>
      </c>
      <c r="AS159" s="4">
        <f t="shared" si="175"/>
        <v>-1.8439946085379262</v>
      </c>
      <c r="AT159" s="4">
        <f t="shared" si="175"/>
        <v>-0.12361511620748189</v>
      </c>
      <c r="AU159" s="4">
        <f t="shared" si="175"/>
        <v>1.6718923797803882</v>
      </c>
      <c r="AV159" s="4">
        <f t="shared" si="175"/>
        <v>-0.77672783788115396</v>
      </c>
      <c r="AW159" s="4">
        <f t="shared" si="175"/>
        <v>1.4942388813182532</v>
      </c>
      <c r="AY159" s="2">
        <f t="shared" si="167"/>
        <v>36.969626991039412</v>
      </c>
      <c r="AZ159" s="2">
        <f t="shared" si="167"/>
        <v>37.464911258976869</v>
      </c>
      <c r="BA159" s="2">
        <f t="shared" si="167"/>
        <v>37.393446639391399</v>
      </c>
      <c r="BB159" s="2">
        <f t="shared" si="167"/>
        <v>37.215867267712241</v>
      </c>
      <c r="BC159" s="2">
        <f t="shared" si="167"/>
        <v>38.111571964586943</v>
      </c>
      <c r="BD159" s="2">
        <f t="shared" si="167"/>
        <v>38.897681250133971</v>
      </c>
      <c r="BE159" s="2">
        <f t="shared" si="167"/>
        <v>38.791459412667926</v>
      </c>
      <c r="BF159" s="2">
        <f t="shared" si="167"/>
        <v>37.999483553443874</v>
      </c>
      <c r="BG159" s="2">
        <f t="shared" si="167"/>
        <v>39.41110395332754</v>
      </c>
      <c r="BH159" s="2">
        <f t="shared" si="167"/>
        <v>37.658077288506327</v>
      </c>
      <c r="BI159" s="2">
        <f t="shared" si="167"/>
        <v>37.72906705452597</v>
      </c>
      <c r="BJ159" s="2">
        <f t="shared" si="167"/>
        <v>38.235902169226023</v>
      </c>
      <c r="BK159" s="2">
        <f t="shared" si="167"/>
        <v>38.166821828795072</v>
      </c>
      <c r="BL159" s="2">
        <f t="shared" si="167"/>
        <v>39.215092256477533</v>
      </c>
      <c r="BM159" s="2">
        <f t="shared" si="167"/>
        <v>39.303627035295136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76.786322192513381</v>
      </c>
      <c r="DL159" s="2">
        <f t="shared" si="176"/>
        <v>82.169564705882351</v>
      </c>
      <c r="DM159" s="2">
        <f t="shared" si="176"/>
        <v>77.629906263406269</v>
      </c>
      <c r="DN159" s="2">
        <f t="shared" si="176"/>
        <v>77.191954096954092</v>
      </c>
      <c r="DO159" s="2">
        <f t="shared" si="176"/>
        <v>79.237005322128866</v>
      </c>
      <c r="DP159" s="2">
        <f t="shared" si="176"/>
        <v>73.140373959673951</v>
      </c>
      <c r="DQ159" s="2">
        <f t="shared" si="176"/>
        <v>69.879545774345786</v>
      </c>
      <c r="DR159" s="2">
        <f t="shared" si="176"/>
        <v>70.173143977591039</v>
      </c>
      <c r="DS159" s="2">
        <f t="shared" si="176"/>
        <v>72.930192063492058</v>
      </c>
      <c r="DT159" s="2">
        <f t="shared" si="176"/>
        <v>70.673311111111104</v>
      </c>
      <c r="DU159" s="2">
        <f t="shared" si="176"/>
        <v>68.096945945945961</v>
      </c>
      <c r="DV159" s="2">
        <f t="shared" si="176"/>
        <v>71.484525396825404</v>
      </c>
      <c r="DW159" s="2">
        <f t="shared" si="176"/>
        <v>71.698753067353067</v>
      </c>
      <c r="DX159" s="2">
        <f t="shared" si="176"/>
        <v>75.038206442577035</v>
      </c>
      <c r="DY159" s="2">
        <f t="shared" si="176"/>
        <v>79.434405347593597</v>
      </c>
      <c r="EA159" s="2">
        <f t="shared" si="152"/>
        <v>36.724170857455569</v>
      </c>
      <c r="EB159" s="2">
        <f t="shared" si="152"/>
        <v>37.866857414448674</v>
      </c>
      <c r="EC159" s="2">
        <f t="shared" si="152"/>
        <v>37.20918008846877</v>
      </c>
      <c r="ED159" s="2">
        <f t="shared" si="152"/>
        <v>36.938244096644226</v>
      </c>
      <c r="EE159" s="2">
        <f t="shared" si="152"/>
        <v>38.140774517165902</v>
      </c>
      <c r="EF159" s="2">
        <f t="shared" si="152"/>
        <v>39.154767213493528</v>
      </c>
      <c r="EG159" s="2">
        <f t="shared" si="152"/>
        <v>39.163273971811464</v>
      </c>
      <c r="EH159" s="2">
        <f t="shared" si="152"/>
        <v>38.075781533177022</v>
      </c>
      <c r="EI159" s="2">
        <f t="shared" si="152"/>
        <v>40.043777074767142</v>
      </c>
      <c r="EJ159" s="2">
        <f t="shared" si="152"/>
        <v>37.919977370595383</v>
      </c>
      <c r="EK159" s="2">
        <f t="shared" ref="EK159:EO222" si="212">CO$228*$B159+CO$229</f>
        <v>37.880511207989386</v>
      </c>
      <c r="EL159" s="2">
        <f t="shared" si="179"/>
        <v>38.639827398139246</v>
      </c>
      <c r="EM159" s="2">
        <f t="shared" si="179"/>
        <v>38.406032949019682</v>
      </c>
      <c r="EN159" s="2">
        <f t="shared" si="179"/>
        <v>39.589970846832614</v>
      </c>
      <c r="EO159" s="2">
        <f t="shared" si="179"/>
        <v>39.699260079351049</v>
      </c>
      <c r="EQ159" s="2">
        <f t="shared" si="177"/>
        <v>37.087844341379707</v>
      </c>
      <c r="ER159" s="2">
        <f t="shared" si="177"/>
        <v>37.132145554261328</v>
      </c>
      <c r="ES159" s="2">
        <f t="shared" si="177"/>
        <v>37.53752251362301</v>
      </c>
      <c r="ET159" s="2">
        <f t="shared" si="177"/>
        <v>37.438287766620448</v>
      </c>
      <c r="EU159" s="2">
        <f t="shared" si="177"/>
        <v>38.078548465088176</v>
      </c>
      <c r="EV159" s="2">
        <f t="shared" si="177"/>
        <v>38.674682832384647</v>
      </c>
      <c r="EW159" s="2">
        <f t="shared" si="177"/>
        <v>38.479756465693377</v>
      </c>
      <c r="EX159" s="2">
        <f t="shared" si="177"/>
        <v>37.936526937456222</v>
      </c>
      <c r="EY159" s="2">
        <f t="shared" si="177"/>
        <v>38.982196204658578</v>
      </c>
      <c r="EZ159" s="2">
        <f t="shared" si="177"/>
        <v>37.455650897554889</v>
      </c>
      <c r="FA159" s="2">
        <f t="shared" si="177"/>
        <v>37.602044359464628</v>
      </c>
      <c r="FB159" s="2">
        <f t="shared" si="177"/>
        <v>37.874710914829905</v>
      </c>
      <c r="FC159" s="2">
        <f t="shared" si="177"/>
        <v>37.920001585616205</v>
      </c>
      <c r="FD159" s="2">
        <f t="shared" si="177"/>
        <v>38.724163878470719</v>
      </c>
      <c r="FE159" s="2">
        <f t="shared" si="177"/>
        <v>38.629671380839795</v>
      </c>
      <c r="FG159" s="2">
        <f t="shared" si="178"/>
        <v>0.99988372528117464</v>
      </c>
      <c r="FH159" s="2">
        <f t="shared" si="178"/>
        <v>0.99986697683159675</v>
      </c>
      <c r="FI159" s="2">
        <f t="shared" si="178"/>
        <v>0.99985504420059612</v>
      </c>
      <c r="FJ159" s="2">
        <f t="shared" si="178"/>
        <v>0.9998551415222805</v>
      </c>
      <c r="FK159" s="2">
        <f t="shared" si="178"/>
        <v>0.99986854015094129</v>
      </c>
      <c r="FL159" s="2">
        <f t="shared" si="178"/>
        <v>0.99985319710232456</v>
      </c>
      <c r="FM159" s="2">
        <f t="shared" si="178"/>
        <v>0.9998511464671116</v>
      </c>
      <c r="FN159" s="2">
        <f t="shared" si="178"/>
        <v>0.99984183453574393</v>
      </c>
      <c r="FO159" s="2">
        <f t="shared" si="178"/>
        <v>0.99984402808520723</v>
      </c>
      <c r="FP159" s="2">
        <f t="shared" si="178"/>
        <v>0.99984833008232743</v>
      </c>
      <c r="FQ159" s="2">
        <f t="shared" si="178"/>
        <v>0.99984363070701354</v>
      </c>
      <c r="FR159" s="2">
        <f t="shared" si="178"/>
        <v>0.99984999254311613</v>
      </c>
      <c r="FS159" s="2">
        <f t="shared" si="178"/>
        <v>0.99985707655022771</v>
      </c>
      <c r="FT159" s="2">
        <f t="shared" si="178"/>
        <v>0.9998672676039656</v>
      </c>
      <c r="FU159" s="2">
        <f t="shared" si="178"/>
        <v>0.99982771910014023</v>
      </c>
      <c r="FW159" s="2">
        <f t="shared" si="169"/>
        <v>0.66212668463905222</v>
      </c>
      <c r="FX159" s="2">
        <f t="shared" si="169"/>
        <v>0.55510120914688443</v>
      </c>
      <c r="FY159" s="2">
        <f t="shared" si="169"/>
        <v>0.54335753950664878</v>
      </c>
      <c r="FZ159" s="2">
        <f t="shared" si="169"/>
        <v>0.54353668736118421</v>
      </c>
      <c r="GA159" s="2">
        <f t="shared" si="169"/>
        <v>0.55611847002972825</v>
      </c>
      <c r="GB159" s="2">
        <f t="shared" si="169"/>
        <v>0.54589392869608644</v>
      </c>
      <c r="GC159" s="2">
        <f t="shared" si="169"/>
        <v>0.55066151393272211</v>
      </c>
      <c r="GD159" s="2">
        <f t="shared" si="169"/>
        <v>0.58435898323039948</v>
      </c>
      <c r="GE159" s="2">
        <f t="shared" si="169"/>
        <v>0.60080441963016717</v>
      </c>
      <c r="GF159" s="2">
        <f t="shared" si="169"/>
        <v>0.57474168072624776</v>
      </c>
      <c r="GG159" s="2">
        <f t="shared" si="169"/>
        <v>0.5608174790905962</v>
      </c>
      <c r="GH159" s="2">
        <f t="shared" si="169"/>
        <v>0.53436592656287707</v>
      </c>
      <c r="GI159" s="2">
        <f t="shared" si="169"/>
        <v>0.50196231973139838</v>
      </c>
      <c r="GJ159" s="2">
        <f t="shared" si="169"/>
        <v>0.43841610598152947</v>
      </c>
      <c r="GK159" s="2">
        <f t="shared" si="169"/>
        <v>0.3762929163322235</v>
      </c>
      <c r="GM159" s="86">
        <f t="shared" si="170"/>
        <v>6.430801469383262E-255</v>
      </c>
      <c r="GN159" s="86">
        <f t="shared" si="170"/>
        <v>5.072350408337603E-263</v>
      </c>
      <c r="GO159" s="86">
        <f t="shared" si="170"/>
        <v>0</v>
      </c>
      <c r="GP159" s="86">
        <f t="shared" si="170"/>
        <v>0</v>
      </c>
      <c r="GQ159" s="86">
        <f t="shared" si="170"/>
        <v>0</v>
      </c>
      <c r="GR159" s="86">
        <f t="shared" si="170"/>
        <v>0</v>
      </c>
      <c r="GS159" s="86">
        <f t="shared" si="170"/>
        <v>0</v>
      </c>
      <c r="GT159" s="86">
        <f t="shared" si="170"/>
        <v>0</v>
      </c>
      <c r="GU159" s="86">
        <f t="shared" si="170"/>
        <v>0</v>
      </c>
      <c r="GV159" s="86">
        <f t="shared" si="170"/>
        <v>0</v>
      </c>
      <c r="GW159" s="86">
        <f t="shared" si="170"/>
        <v>0</v>
      </c>
      <c r="GX159" s="86">
        <f t="shared" si="170"/>
        <v>0</v>
      </c>
      <c r="GY159" s="86">
        <f t="shared" si="170"/>
        <v>0</v>
      </c>
      <c r="GZ159" s="86">
        <f t="shared" si="170"/>
        <v>0</v>
      </c>
      <c r="HA159" s="86">
        <f t="shared" si="170"/>
        <v>0</v>
      </c>
      <c r="HC159" s="86">
        <f t="shared" si="181"/>
        <v>3.2041359077538033E-164</v>
      </c>
      <c r="HD159" s="86">
        <f t="shared" si="181"/>
        <v>1.5176990689743132E-167</v>
      </c>
      <c r="HE159" s="86">
        <f t="shared" si="181"/>
        <v>6.9885442344574787E-223</v>
      </c>
      <c r="HF159" s="86">
        <f t="shared" si="180"/>
        <v>8.0290135934438264E-285</v>
      </c>
      <c r="HG159" s="86">
        <f t="shared" si="180"/>
        <v>0</v>
      </c>
      <c r="HH159" s="86">
        <f t="shared" si="180"/>
        <v>0</v>
      </c>
      <c r="HI159" s="86">
        <f t="shared" si="180"/>
        <v>0</v>
      </c>
      <c r="HJ159" s="86">
        <f t="shared" si="180"/>
        <v>0</v>
      </c>
      <c r="HK159" s="86">
        <f t="shared" si="180"/>
        <v>0</v>
      </c>
      <c r="HL159" s="86">
        <f t="shared" si="161"/>
        <v>1.6667662557576898E-285</v>
      </c>
      <c r="HM159" s="86">
        <f t="shared" si="161"/>
        <v>0</v>
      </c>
      <c r="HN159" s="86">
        <f t="shared" si="161"/>
        <v>4.1431302391437224E-294</v>
      </c>
      <c r="HO159" s="86">
        <f t="shared" si="161"/>
        <v>3.7688795380530365E-256</v>
      </c>
      <c r="HP159" s="86">
        <f t="shared" si="161"/>
        <v>1.4632485106150314E-201</v>
      </c>
      <c r="HQ159" s="86">
        <f t="shared" si="161"/>
        <v>2.2642485279528447E-274</v>
      </c>
      <c r="HS159" s="86">
        <f t="shared" si="171"/>
        <v>6.0458819151311467E-33</v>
      </c>
      <c r="HT159" s="86">
        <f t="shared" si="171"/>
        <v>3.2831338599342182E-31</v>
      </c>
      <c r="HU159" s="86">
        <f t="shared" si="171"/>
        <v>3.8327087719692497E-35</v>
      </c>
      <c r="HV159" s="86">
        <f t="shared" si="171"/>
        <v>4.6172869227054168E-35</v>
      </c>
      <c r="HW159" s="86">
        <f t="shared" si="171"/>
        <v>1.2357678757332759E-35</v>
      </c>
      <c r="HX159" s="86">
        <f t="shared" si="171"/>
        <v>6.1223003075025278E-39</v>
      </c>
      <c r="HY159" s="86">
        <f t="shared" si="171"/>
        <v>1.9825279600440032E-39</v>
      </c>
      <c r="HZ159" s="86">
        <f t="shared" si="171"/>
        <v>9.7423717172211174E-47</v>
      </c>
      <c r="IA159" s="86">
        <f t="shared" si="171"/>
        <v>4.4210649241970414E-48</v>
      </c>
      <c r="IB159" s="86">
        <f t="shared" si="171"/>
        <v>6.3080400721963169E-41</v>
      </c>
      <c r="IC159" s="86">
        <f t="shared" si="171"/>
        <v>7.7246825162101033E-40</v>
      </c>
      <c r="ID159" s="86">
        <f t="shared" si="171"/>
        <v>1.3249708685241759E-35</v>
      </c>
      <c r="IE159" s="86">
        <f t="shared" si="171"/>
        <v>1.2180148195792427E-29</v>
      </c>
      <c r="IF159" s="86">
        <f t="shared" si="171"/>
        <v>1.4664954406121648E-27</v>
      </c>
      <c r="IG159" s="86">
        <f t="shared" si="171"/>
        <v>2.2284966062794605E-24</v>
      </c>
      <c r="II159" s="86">
        <f t="shared" si="172"/>
        <v>0.12171529269882199</v>
      </c>
      <c r="IJ159" s="86">
        <f t="shared" si="172"/>
        <v>0.46976826405817462</v>
      </c>
      <c r="IK159" s="86">
        <f t="shared" si="172"/>
        <v>0.49105093169670211</v>
      </c>
      <c r="IL159" s="86">
        <f t="shared" si="172"/>
        <v>0.48872160862426484</v>
      </c>
      <c r="IM159" s="86">
        <f t="shared" si="172"/>
        <v>0.45448309612027799</v>
      </c>
      <c r="IN159" s="86">
        <f t="shared" si="172"/>
        <v>0.47701965217980791</v>
      </c>
      <c r="IO159" s="86">
        <f t="shared" si="172"/>
        <v>0.46174077383984768</v>
      </c>
      <c r="IP159" s="86">
        <f t="shared" si="172"/>
        <v>0.30719692344712879</v>
      </c>
      <c r="IQ159" s="86">
        <f t="shared" si="172"/>
        <v>0.23467881517340766</v>
      </c>
      <c r="IR159" s="86">
        <f t="shared" si="172"/>
        <v>0.3681315969781101</v>
      </c>
      <c r="IS159" s="86">
        <f t="shared" si="172"/>
        <v>0.42487724136007493</v>
      </c>
      <c r="IT159" s="86">
        <f t="shared" si="172"/>
        <v>0.50660256233934464</v>
      </c>
      <c r="IU159" s="86">
        <f t="shared" si="172"/>
        <v>0.50377752515149354</v>
      </c>
      <c r="IV159" s="86">
        <f t="shared" si="172"/>
        <v>0.41590555353785774</v>
      </c>
      <c r="IW159" s="86">
        <f t="shared" si="172"/>
        <v>0.35086457886472627</v>
      </c>
      <c r="IY159" s="86">
        <f t="shared" si="173"/>
        <v>0.12171529269882199</v>
      </c>
      <c r="IZ159" s="86">
        <f t="shared" si="173"/>
        <v>0.46976826405817462</v>
      </c>
      <c r="JA159" s="86">
        <f t="shared" si="173"/>
        <v>0.49105093169670211</v>
      </c>
      <c r="JB159" s="86">
        <f t="shared" si="173"/>
        <v>0.48872160862426484</v>
      </c>
      <c r="JC159" s="86">
        <f t="shared" si="173"/>
        <v>0.45448309612027799</v>
      </c>
      <c r="JD159" s="86">
        <f t="shared" si="173"/>
        <v>0.47701965217980791</v>
      </c>
      <c r="JE159" s="86">
        <f t="shared" si="173"/>
        <v>0.46174077383984768</v>
      </c>
      <c r="JF159" s="86">
        <f t="shared" si="173"/>
        <v>0.30719692344712879</v>
      </c>
      <c r="JG159" s="86">
        <f t="shared" si="173"/>
        <v>0.23467881517340766</v>
      </c>
      <c r="JH159" s="86">
        <f t="shared" si="173"/>
        <v>0.3681315969781101</v>
      </c>
      <c r="JI159" s="86">
        <f t="shared" si="173"/>
        <v>0.42487724136007493</v>
      </c>
      <c r="JJ159" s="86">
        <f t="shared" si="173"/>
        <v>0.50660256233934464</v>
      </c>
      <c r="JK159" s="86">
        <f t="shared" si="173"/>
        <v>0.50377752515149354</v>
      </c>
      <c r="JL159" s="86">
        <f t="shared" si="173"/>
        <v>0.41590555353785774</v>
      </c>
      <c r="JM159" s="86">
        <f t="shared" si="173"/>
        <v>0.35086457886472627</v>
      </c>
    </row>
    <row r="160" spans="2:273" x14ac:dyDescent="0.25">
      <c r="B160" s="2">
        <v>133</v>
      </c>
      <c r="C160" s="37">
        <v>37.435000000000002</v>
      </c>
      <c r="D160" s="37">
        <v>37.968000000000004</v>
      </c>
      <c r="E160" s="37">
        <v>37.951999999999998</v>
      </c>
      <c r="F160" s="37">
        <v>38.966999999999999</v>
      </c>
      <c r="G160" s="37">
        <v>37.033000000000001</v>
      </c>
      <c r="H160" s="37">
        <v>40.582999999999998</v>
      </c>
      <c r="I160" s="37">
        <v>39.133000000000003</v>
      </c>
      <c r="J160" s="37">
        <v>37.567</v>
      </c>
      <c r="K160" s="37">
        <v>38.917000000000002</v>
      </c>
      <c r="L160" s="37">
        <v>36.549999999999997</v>
      </c>
      <c r="M160" s="37">
        <v>38.332999999999998</v>
      </c>
      <c r="N160" s="37">
        <v>45.317</v>
      </c>
      <c r="O160" s="37">
        <v>62.5</v>
      </c>
      <c r="P160" s="37">
        <v>80.167000000000002</v>
      </c>
      <c r="Q160" s="37">
        <v>110.367</v>
      </c>
      <c r="S160" s="4">
        <f t="shared" si="174"/>
        <v>36.863001917077234</v>
      </c>
      <c r="T160" s="4">
        <f t="shared" si="174"/>
        <v>38.063666491918177</v>
      </c>
      <c r="U160" s="4">
        <f t="shared" si="174"/>
        <v>39.456768276432406</v>
      </c>
      <c r="V160" s="4">
        <f t="shared" si="174"/>
        <v>40.105529808334907</v>
      </c>
      <c r="W160" s="4">
        <f t="shared" si="174"/>
        <v>40.382543654038592</v>
      </c>
      <c r="X160" s="4">
        <f t="shared" si="174"/>
        <v>42.2268797916552</v>
      </c>
      <c r="Y160" s="4">
        <f t="shared" si="174"/>
        <v>42.067481939608619</v>
      </c>
      <c r="Z160" s="4">
        <f t="shared" si="174"/>
        <v>38.585683754838449</v>
      </c>
      <c r="AA160" s="4">
        <f t="shared" si="174"/>
        <v>39.572190646226687</v>
      </c>
      <c r="AB160" s="4">
        <f t="shared" si="174"/>
        <v>39.342121853460071</v>
      </c>
      <c r="AC160" s="4">
        <f t="shared" si="174"/>
        <v>41.062006556304055</v>
      </c>
      <c r="AD160" s="4">
        <f t="shared" si="174"/>
        <v>47.955786438387882</v>
      </c>
      <c r="AE160" s="4">
        <f t="shared" si="174"/>
        <v>60.282909760505952</v>
      </c>
      <c r="AF160" s="4">
        <f t="shared" si="174"/>
        <v>80.817121365166003</v>
      </c>
      <c r="AG160" s="4">
        <f t="shared" si="174"/>
        <v>111.19748520523828</v>
      </c>
      <c r="AI160" s="4">
        <f t="shared" si="175"/>
        <v>0.57199808292276799</v>
      </c>
      <c r="AJ160" s="4">
        <f t="shared" si="175"/>
        <v>-9.5666491918173335E-2</v>
      </c>
      <c r="AK160" s="4">
        <f t="shared" si="175"/>
        <v>-1.504768276432408</v>
      </c>
      <c r="AL160" s="4">
        <f t="shared" si="175"/>
        <v>-1.1385298083349085</v>
      </c>
      <c r="AM160" s="4">
        <f t="shared" si="175"/>
        <v>-3.349543654038591</v>
      </c>
      <c r="AN160" s="4">
        <f t="shared" si="175"/>
        <v>-1.6438797916552019</v>
      </c>
      <c r="AO160" s="4">
        <f t="shared" si="175"/>
        <v>-2.9344819396086166</v>
      </c>
      <c r="AP160" s="4">
        <f t="shared" si="175"/>
        <v>-1.0186837548384489</v>
      </c>
      <c r="AQ160" s="4">
        <f t="shared" si="175"/>
        <v>-0.65519064622668566</v>
      </c>
      <c r="AR160" s="4">
        <f t="shared" si="175"/>
        <v>-2.792121853460074</v>
      </c>
      <c r="AS160" s="4">
        <f t="shared" si="175"/>
        <v>-2.7290065563040571</v>
      </c>
      <c r="AT160" s="4">
        <f t="shared" si="175"/>
        <v>-2.6387864383878821</v>
      </c>
      <c r="AU160" s="4">
        <f t="shared" si="175"/>
        <v>2.2170902394940484</v>
      </c>
      <c r="AV160" s="4">
        <f t="shared" si="175"/>
        <v>-0.65012136516600094</v>
      </c>
      <c r="AW160" s="4">
        <f t="shared" si="175"/>
        <v>-0.83048520523827563</v>
      </c>
      <c r="AY160" s="2">
        <f t="shared" si="167"/>
        <v>36.862045665024041</v>
      </c>
      <c r="AZ160" s="2">
        <f t="shared" si="167"/>
        <v>37.314680233360164</v>
      </c>
      <c r="BA160" s="2">
        <f t="shared" si="167"/>
        <v>37.278674137144506</v>
      </c>
      <c r="BB160" s="2">
        <f t="shared" si="167"/>
        <v>37.080111135861927</v>
      </c>
      <c r="BC160" s="2">
        <f t="shared" si="167"/>
        <v>37.976836877568942</v>
      </c>
      <c r="BD160" s="2">
        <f t="shared" si="167"/>
        <v>38.751498813788174</v>
      </c>
      <c r="BE160" s="2">
        <f t="shared" si="167"/>
        <v>38.636821311391138</v>
      </c>
      <c r="BF160" s="2">
        <f t="shared" si="167"/>
        <v>37.840166324862338</v>
      </c>
      <c r="BG160" s="2">
        <f t="shared" si="167"/>
        <v>39.262995415253961</v>
      </c>
      <c r="BH160" s="2">
        <f t="shared" si="167"/>
        <v>37.489936330305</v>
      </c>
      <c r="BI160" s="2">
        <f t="shared" si="167"/>
        <v>37.574751807135264</v>
      </c>
      <c r="BJ160" s="2">
        <f t="shared" si="167"/>
        <v>38.063545992016046</v>
      </c>
      <c r="BK160" s="2">
        <f t="shared" si="167"/>
        <v>37.995796260795565</v>
      </c>
      <c r="BL160" s="2">
        <f t="shared" si="167"/>
        <v>39.047118272212238</v>
      </c>
      <c r="BM160" s="2">
        <f t="shared" si="167"/>
        <v>39.127286911643118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76.995303810160436</v>
      </c>
      <c r="DL160" s="2">
        <f t="shared" si="176"/>
        <v>82.400194957983189</v>
      </c>
      <c r="DM160" s="2">
        <f t="shared" si="176"/>
        <v>77.827105105105105</v>
      </c>
      <c r="DN160" s="2">
        <f t="shared" si="176"/>
        <v>77.378953453453448</v>
      </c>
      <c r="DO160" s="2">
        <f t="shared" si="176"/>
        <v>79.435869467787128</v>
      </c>
      <c r="DP160" s="2">
        <f t="shared" si="176"/>
        <v>73.274977177177163</v>
      </c>
      <c r="DQ160" s="2">
        <f t="shared" si="176"/>
        <v>69.985004204204216</v>
      </c>
      <c r="DR160" s="2">
        <f t="shared" si="176"/>
        <v>70.290331092436986</v>
      </c>
      <c r="DS160" s="2">
        <f t="shared" si="176"/>
        <v>73.064868253968243</v>
      </c>
      <c r="DT160" s="2">
        <f t="shared" si="176"/>
        <v>70.79657777777777</v>
      </c>
      <c r="DU160" s="2">
        <f t="shared" si="176"/>
        <v>68.206153390232359</v>
      </c>
      <c r="DV160" s="2">
        <f t="shared" si="176"/>
        <v>71.613911111111122</v>
      </c>
      <c r="DW160" s="2">
        <f t="shared" si="176"/>
        <v>71.82548138138138</v>
      </c>
      <c r="DX160" s="2">
        <f t="shared" si="176"/>
        <v>75.204046498599439</v>
      </c>
      <c r="DY160" s="2">
        <f t="shared" si="176"/>
        <v>79.679459893048147</v>
      </c>
      <c r="EA160" s="2">
        <f t="shared" ref="EA160:EJ185" si="213">CE$228*$B160+CE$229</f>
        <v>36.603671966358476</v>
      </c>
      <c r="EB160" s="2">
        <f t="shared" si="213"/>
        <v>37.745178574586618</v>
      </c>
      <c r="EC160" s="2">
        <f t="shared" si="213"/>
        <v>37.08269948898181</v>
      </c>
      <c r="ED160" s="2">
        <f t="shared" si="213"/>
        <v>36.784061213224916</v>
      </c>
      <c r="EE160" s="2">
        <f t="shared" si="213"/>
        <v>38.008676508026625</v>
      </c>
      <c r="EF160" s="2">
        <f t="shared" si="213"/>
        <v>39.026692352125693</v>
      </c>
      <c r="EG160" s="2">
        <f t="shared" si="213"/>
        <v>39.034297654805918</v>
      </c>
      <c r="EH160" s="2">
        <f t="shared" si="213"/>
        <v>37.921963359356781</v>
      </c>
      <c r="EI160" s="2">
        <f t="shared" si="213"/>
        <v>39.935729760006716</v>
      </c>
      <c r="EJ160" s="2">
        <f t="shared" si="213"/>
        <v>37.769605599027948</v>
      </c>
      <c r="EK160" s="2">
        <f t="shared" si="212"/>
        <v>37.736978789846347</v>
      </c>
      <c r="EL160" s="2">
        <f t="shared" si="179"/>
        <v>38.496298042990063</v>
      </c>
      <c r="EM160" s="2">
        <f t="shared" si="179"/>
        <v>38.25313322466323</v>
      </c>
      <c r="EN160" s="2">
        <f t="shared" si="179"/>
        <v>39.452063574344791</v>
      </c>
      <c r="EO160" s="2">
        <f t="shared" si="179"/>
        <v>39.554428242905175</v>
      </c>
      <c r="EQ160" s="2">
        <f t="shared" si="177"/>
        <v>36.976012301613956</v>
      </c>
      <c r="ER160" s="2">
        <f t="shared" si="177"/>
        <v>36.990628955542633</v>
      </c>
      <c r="ES160" s="2">
        <f t="shared" si="177"/>
        <v>37.419366145036477</v>
      </c>
      <c r="ET160" s="2">
        <f t="shared" si="177"/>
        <v>37.297387500366469</v>
      </c>
      <c r="EU160" s="2">
        <f t="shared" si="177"/>
        <v>37.945076809192507</v>
      </c>
      <c r="EV160" s="2">
        <f t="shared" si="177"/>
        <v>38.53465538248372</v>
      </c>
      <c r="EW160" s="2">
        <f t="shared" si="177"/>
        <v>38.333691168273774</v>
      </c>
      <c r="EX160" s="2">
        <f t="shared" si="177"/>
        <v>37.779407223677403</v>
      </c>
      <c r="EY160" s="2">
        <f t="shared" si="177"/>
        <v>38.84776885593665</v>
      </c>
      <c r="EZ160" s="2">
        <f t="shared" si="177"/>
        <v>37.293561946620684</v>
      </c>
      <c r="FA160" s="2">
        <f t="shared" si="177"/>
        <v>37.451439608030597</v>
      </c>
      <c r="FB160" s="2">
        <f t="shared" si="177"/>
        <v>37.711504233397307</v>
      </c>
      <c r="FC160" s="2">
        <f t="shared" si="177"/>
        <v>37.754601126096681</v>
      </c>
      <c r="FD160" s="2">
        <f t="shared" si="177"/>
        <v>38.564665265300192</v>
      </c>
      <c r="FE160" s="2">
        <f t="shared" si="177"/>
        <v>38.465758605220962</v>
      </c>
      <c r="FG160" s="2">
        <f t="shared" si="178"/>
        <v>0.99989395511115198</v>
      </c>
      <c r="FH160" s="2">
        <f t="shared" si="178"/>
        <v>0.99987868000852909</v>
      </c>
      <c r="FI160" s="2">
        <f t="shared" si="178"/>
        <v>0.99986779705352857</v>
      </c>
      <c r="FJ160" s="2">
        <f t="shared" si="178"/>
        <v>0.99986788581422303</v>
      </c>
      <c r="FK160" s="2">
        <f t="shared" si="178"/>
        <v>0.99988010580589726</v>
      </c>
      <c r="FL160" s="2">
        <f t="shared" si="178"/>
        <v>0.99986611243663692</v>
      </c>
      <c r="FM160" s="2">
        <f t="shared" si="178"/>
        <v>0.99986424218644177</v>
      </c>
      <c r="FN160" s="2">
        <f t="shared" si="178"/>
        <v>0.99985574937467292</v>
      </c>
      <c r="FO160" s="2">
        <f t="shared" si="178"/>
        <v>0.99985774997085752</v>
      </c>
      <c r="FP160" s="2">
        <f t="shared" si="178"/>
        <v>0.99986167354506916</v>
      </c>
      <c r="FQ160" s="2">
        <f t="shared" si="178"/>
        <v>0.99985738754767739</v>
      </c>
      <c r="FR160" s="2">
        <f t="shared" si="178"/>
        <v>0.99986318976757538</v>
      </c>
      <c r="FS160" s="2">
        <f t="shared" si="178"/>
        <v>0.99986965062537303</v>
      </c>
      <c r="FT160" s="2">
        <f t="shared" si="178"/>
        <v>0.99987894520228249</v>
      </c>
      <c r="FU160" s="2">
        <f t="shared" si="178"/>
        <v>0.999842875570088</v>
      </c>
      <c r="FW160" s="2">
        <f t="shared" si="169"/>
        <v>0.68241430889285171</v>
      </c>
      <c r="FX160" s="2">
        <f t="shared" si="169"/>
        <v>0.57771666227268537</v>
      </c>
      <c r="FY160" s="2">
        <f t="shared" si="169"/>
        <v>0.56610333770942189</v>
      </c>
      <c r="FZ160" s="2">
        <f t="shared" si="169"/>
        <v>0.56628068498239803</v>
      </c>
      <c r="GA160" s="2">
        <f t="shared" si="169"/>
        <v>0.57872145696048138</v>
      </c>
      <c r="GB160" s="2">
        <f t="shared" si="169"/>
        <v>0.56861369166160658</v>
      </c>
      <c r="GC160" s="2">
        <f t="shared" si="169"/>
        <v>0.57332918176682868</v>
      </c>
      <c r="GD160" s="2">
        <f t="shared" si="169"/>
        <v>0.60654135557674449</v>
      </c>
      <c r="GE160" s="2">
        <f t="shared" si="169"/>
        <v>0.62267583617633104</v>
      </c>
      <c r="GF160" s="2">
        <f t="shared" si="169"/>
        <v>0.5970834213715317</v>
      </c>
      <c r="GG160" s="2">
        <f t="shared" si="169"/>
        <v>0.58336045288724292</v>
      </c>
      <c r="GH160" s="2">
        <f t="shared" si="169"/>
        <v>0.55719460827822787</v>
      </c>
      <c r="GI160" s="2">
        <f t="shared" si="169"/>
        <v>0.52496739770050194</v>
      </c>
      <c r="GJ160" s="2">
        <f t="shared" si="169"/>
        <v>0.46120580467871863</v>
      </c>
      <c r="GK160" s="2">
        <f t="shared" si="169"/>
        <v>0.39814277810419979</v>
      </c>
      <c r="GM160" s="86">
        <f t="shared" si="170"/>
        <v>1.6869983536376236E-261</v>
      </c>
      <c r="GN160" s="86">
        <f t="shared" si="170"/>
        <v>8.1309854811042154E-270</v>
      </c>
      <c r="GO160" s="86">
        <f t="shared" si="170"/>
        <v>0</v>
      </c>
      <c r="GP160" s="86">
        <f t="shared" si="170"/>
        <v>0</v>
      </c>
      <c r="GQ160" s="86">
        <f t="shared" si="170"/>
        <v>0</v>
      </c>
      <c r="GR160" s="86">
        <f t="shared" si="170"/>
        <v>0</v>
      </c>
      <c r="GS160" s="86">
        <f t="shared" si="170"/>
        <v>0</v>
      </c>
      <c r="GT160" s="86">
        <f t="shared" si="170"/>
        <v>0</v>
      </c>
      <c r="GU160" s="86">
        <f t="shared" si="170"/>
        <v>0</v>
      </c>
      <c r="GV160" s="86">
        <f t="shared" si="170"/>
        <v>0</v>
      </c>
      <c r="GW160" s="86">
        <f t="shared" si="170"/>
        <v>0</v>
      </c>
      <c r="GX160" s="86">
        <f t="shared" si="170"/>
        <v>0</v>
      </c>
      <c r="GY160" s="86">
        <f t="shared" si="170"/>
        <v>0</v>
      </c>
      <c r="GZ160" s="86">
        <f t="shared" si="170"/>
        <v>0</v>
      </c>
      <c r="HA160" s="86">
        <f t="shared" si="170"/>
        <v>0</v>
      </c>
      <c r="HC160" s="86">
        <f t="shared" si="181"/>
        <v>6.9901271520313158E-170</v>
      </c>
      <c r="HD160" s="86">
        <f t="shared" si="181"/>
        <v>2.6600926188468742E-173</v>
      </c>
      <c r="HE160" s="86">
        <f t="shared" si="181"/>
        <v>1.7423598091393429E-230</v>
      </c>
      <c r="HF160" s="86">
        <f t="shared" si="180"/>
        <v>1.5361610089203934E-294</v>
      </c>
      <c r="HG160" s="86">
        <f t="shared" si="180"/>
        <v>0</v>
      </c>
      <c r="HH160" s="86">
        <f t="shared" si="180"/>
        <v>0</v>
      </c>
      <c r="HI160" s="86">
        <f t="shared" si="180"/>
        <v>0</v>
      </c>
      <c r="HJ160" s="86">
        <f t="shared" si="180"/>
        <v>0</v>
      </c>
      <c r="HK160" s="86">
        <f t="shared" si="180"/>
        <v>0</v>
      </c>
      <c r="HL160" s="86">
        <f t="shared" si="161"/>
        <v>4.3993132687608555E-295</v>
      </c>
      <c r="HM160" s="86">
        <f t="shared" si="161"/>
        <v>0</v>
      </c>
      <c r="HN160" s="86">
        <f t="shared" si="161"/>
        <v>4.4481363810570309E-304</v>
      </c>
      <c r="HO160" s="86">
        <f t="shared" si="161"/>
        <v>5.4675771854261271E-265</v>
      </c>
      <c r="HP160" s="86">
        <f t="shared" si="161"/>
        <v>1.6094142071124841E-208</v>
      </c>
      <c r="HQ160" s="86">
        <f t="shared" si="161"/>
        <v>8.8665500904049032E-284</v>
      </c>
      <c r="HS160" s="86">
        <f t="shared" si="171"/>
        <v>4.0279093723372896E-35</v>
      </c>
      <c r="HT160" s="86">
        <f t="shared" si="171"/>
        <v>2.0532747779498665E-33</v>
      </c>
      <c r="HU160" s="86">
        <f t="shared" si="171"/>
        <v>1.1739315658778537E-37</v>
      </c>
      <c r="HV160" s="86">
        <f t="shared" si="171"/>
        <v>1.2763307412087973E-37</v>
      </c>
      <c r="HW160" s="86">
        <f t="shared" si="171"/>
        <v>3.5449095093942222E-38</v>
      </c>
      <c r="HX160" s="86">
        <f t="shared" si="171"/>
        <v>9.1703800577821934E-42</v>
      </c>
      <c r="HY160" s="86">
        <f t="shared" si="171"/>
        <v>2.8043545007173726E-42</v>
      </c>
      <c r="HZ160" s="86">
        <f t="shared" si="171"/>
        <v>5.5123104408632791E-50</v>
      </c>
      <c r="IA160" s="86">
        <f t="shared" si="171"/>
        <v>2.2828538407147237E-51</v>
      </c>
      <c r="IB160" s="86">
        <f t="shared" si="171"/>
        <v>8.1854624174921432E-44</v>
      </c>
      <c r="IC160" s="86">
        <f t="shared" si="171"/>
        <v>1.0606845964198013E-42</v>
      </c>
      <c r="ID160" s="86">
        <f t="shared" si="171"/>
        <v>3.1860672738680053E-38</v>
      </c>
      <c r="IE160" s="86">
        <f t="shared" si="171"/>
        <v>6.4983722027104401E-32</v>
      </c>
      <c r="IF160" s="86">
        <f t="shared" si="171"/>
        <v>8.2133904537809642E-30</v>
      </c>
      <c r="IG160" s="86">
        <f t="shared" si="171"/>
        <v>1.4124153315734097E-26</v>
      </c>
      <c r="II160" s="86">
        <f t="shared" si="172"/>
        <v>7.9172069541167581E-2</v>
      </c>
      <c r="IJ160" s="86">
        <f t="shared" si="172"/>
        <v>0.39530295358965251</v>
      </c>
      <c r="IK160" s="86">
        <f t="shared" si="172"/>
        <v>0.42021030176571467</v>
      </c>
      <c r="IL160" s="86">
        <f t="shared" si="172"/>
        <v>0.41495453566753204</v>
      </c>
      <c r="IM160" s="86">
        <f t="shared" si="172"/>
        <v>0.36908560110695071</v>
      </c>
      <c r="IN160" s="86">
        <f t="shared" si="172"/>
        <v>0.39343248123640528</v>
      </c>
      <c r="IO160" s="86">
        <f t="shared" si="172"/>
        <v>0.37245573378204272</v>
      </c>
      <c r="IP160" s="86">
        <f t="shared" si="172"/>
        <v>0.21004664557221495</v>
      </c>
      <c r="IQ160" s="86">
        <f t="shared" si="172"/>
        <v>0.15140101866254288</v>
      </c>
      <c r="IR160" s="86">
        <f t="shared" si="172"/>
        <v>0.27006050612024773</v>
      </c>
      <c r="IS160" s="86">
        <f t="shared" si="172"/>
        <v>0.32833857582966447</v>
      </c>
      <c r="IT160" s="86">
        <f t="shared" si="172"/>
        <v>0.44518444460323825</v>
      </c>
      <c r="IU160" s="86">
        <f t="shared" si="172"/>
        <v>0.51864549098387758</v>
      </c>
      <c r="IV160" s="86">
        <f t="shared" si="172"/>
        <v>0.4821748178722563</v>
      </c>
      <c r="IW160" s="86">
        <f t="shared" si="172"/>
        <v>0.43761103864976131</v>
      </c>
      <c r="IY160" s="86">
        <f t="shared" si="173"/>
        <v>7.9172069541167581E-2</v>
      </c>
      <c r="IZ160" s="86">
        <f t="shared" si="173"/>
        <v>0.39530295358965251</v>
      </c>
      <c r="JA160" s="86">
        <f t="shared" si="173"/>
        <v>0.42021030176571467</v>
      </c>
      <c r="JB160" s="86">
        <f t="shared" si="173"/>
        <v>0.41495453566753204</v>
      </c>
      <c r="JC160" s="86">
        <f t="shared" si="173"/>
        <v>0.36908560110695071</v>
      </c>
      <c r="JD160" s="86">
        <f t="shared" si="173"/>
        <v>0.39343248123640528</v>
      </c>
      <c r="JE160" s="86">
        <f t="shared" si="173"/>
        <v>0.37245573378204272</v>
      </c>
      <c r="JF160" s="86">
        <f t="shared" si="173"/>
        <v>0.21004664557221495</v>
      </c>
      <c r="JG160" s="86">
        <f t="shared" si="173"/>
        <v>0.15140101866254288</v>
      </c>
      <c r="JH160" s="86">
        <f t="shared" si="173"/>
        <v>0.27006050612024773</v>
      </c>
      <c r="JI160" s="86">
        <f t="shared" si="173"/>
        <v>0.32833857582966447</v>
      </c>
      <c r="JJ160" s="86">
        <f t="shared" si="173"/>
        <v>0.44518444460323825</v>
      </c>
      <c r="JK160" s="86">
        <f t="shared" si="173"/>
        <v>0.51864549098387758</v>
      </c>
      <c r="JL160" s="86">
        <f t="shared" si="173"/>
        <v>0.4821748178722563</v>
      </c>
      <c r="JM160" s="86">
        <f t="shared" si="173"/>
        <v>0.43761103864976131</v>
      </c>
    </row>
    <row r="161" spans="2:273" x14ac:dyDescent="0.25">
      <c r="B161" s="2">
        <v>134</v>
      </c>
      <c r="C161" s="37">
        <v>38.145000000000003</v>
      </c>
      <c r="D161" s="37">
        <v>37.515999999999998</v>
      </c>
      <c r="E161" s="37">
        <v>36.515999999999998</v>
      </c>
      <c r="F161" s="37">
        <v>36.466999999999999</v>
      </c>
      <c r="G161" s="37">
        <v>37.582999999999998</v>
      </c>
      <c r="H161" s="37">
        <v>37.383000000000003</v>
      </c>
      <c r="I161" s="37">
        <v>37.383000000000003</v>
      </c>
      <c r="J161" s="37">
        <v>36.4</v>
      </c>
      <c r="K161" s="37">
        <v>37.216999999999999</v>
      </c>
      <c r="L161" s="37">
        <v>36.200000000000003</v>
      </c>
      <c r="M161" s="37">
        <v>36.832999999999998</v>
      </c>
      <c r="N161" s="37">
        <v>39.450000000000003</v>
      </c>
      <c r="O161" s="37">
        <v>53.383000000000003</v>
      </c>
      <c r="P161" s="37">
        <v>75.849999999999994</v>
      </c>
      <c r="Q161" s="37">
        <v>113.68300000000001</v>
      </c>
      <c r="S161" s="4">
        <f t="shared" si="174"/>
        <v>36.754835929828253</v>
      </c>
      <c r="T161" s="4">
        <f t="shared" si="174"/>
        <v>37.52293719169419</v>
      </c>
      <c r="U161" s="4">
        <f t="shared" si="174"/>
        <v>38.197404742428084</v>
      </c>
      <c r="V161" s="4">
        <f t="shared" si="174"/>
        <v>38.34310404762266</v>
      </c>
      <c r="W161" s="4">
        <f t="shared" si="174"/>
        <v>38.8739980471005</v>
      </c>
      <c r="X161" s="4">
        <f t="shared" si="174"/>
        <v>40.082461405789552</v>
      </c>
      <c r="Y161" s="4">
        <f t="shared" si="174"/>
        <v>39.877530753050692</v>
      </c>
      <c r="Z161" s="4">
        <f t="shared" si="174"/>
        <v>37.886116776073308</v>
      </c>
      <c r="AA161" s="4">
        <f t="shared" si="174"/>
        <v>39.187409259262289</v>
      </c>
      <c r="AB161" s="4">
        <f t="shared" si="174"/>
        <v>37.942023511267394</v>
      </c>
      <c r="AC161" s="4">
        <f t="shared" si="174"/>
        <v>38.723470479591192</v>
      </c>
      <c r="AD161" s="4">
        <f t="shared" si="174"/>
        <v>42.700948126223082</v>
      </c>
      <c r="AE161" s="4">
        <f t="shared" si="174"/>
        <v>52.231132703375749</v>
      </c>
      <c r="AF161" s="4">
        <f t="shared" si="174"/>
        <v>76.14175119878935</v>
      </c>
      <c r="AG161" s="4">
        <f t="shared" si="174"/>
        <v>116.60794441838689</v>
      </c>
      <c r="AI161" s="4">
        <f t="shared" si="175"/>
        <v>1.3901640701717497</v>
      </c>
      <c r="AJ161" s="4">
        <f t="shared" si="175"/>
        <v>-6.9371916941918244E-3</v>
      </c>
      <c r="AK161" s="4">
        <f t="shared" si="175"/>
        <v>-1.6814047424280858</v>
      </c>
      <c r="AL161" s="4">
        <f t="shared" si="175"/>
        <v>-1.8761040476226611</v>
      </c>
      <c r="AM161" s="4">
        <f t="shared" si="175"/>
        <v>-1.2909980471005014</v>
      </c>
      <c r="AN161" s="4">
        <f t="shared" si="175"/>
        <v>-2.699461405789549</v>
      </c>
      <c r="AO161" s="4">
        <f t="shared" si="175"/>
        <v>-2.4945307530506895</v>
      </c>
      <c r="AP161" s="4">
        <f t="shared" si="175"/>
        <v>-1.4861167760733096</v>
      </c>
      <c r="AQ161" s="4">
        <f t="shared" si="175"/>
        <v>-1.9704092592622899</v>
      </c>
      <c r="AR161" s="4">
        <f t="shared" si="175"/>
        <v>-1.7420235112673907</v>
      </c>
      <c r="AS161" s="4">
        <f t="shared" si="175"/>
        <v>-1.890470479591194</v>
      </c>
      <c r="AT161" s="4">
        <f t="shared" si="175"/>
        <v>-3.2509481262230793</v>
      </c>
      <c r="AU161" s="4">
        <f t="shared" si="175"/>
        <v>1.1518672966242534</v>
      </c>
      <c r="AV161" s="4">
        <f t="shared" si="175"/>
        <v>-0.29175119878935618</v>
      </c>
      <c r="AW161" s="4">
        <f t="shared" si="175"/>
        <v>-2.924944418386886</v>
      </c>
      <c r="AY161" s="2">
        <f t="shared" ref="AY161:BM177" si="214">IF(OR($B161 &lt; C$230, $B161 &gt; C$233), #N/A, ((1-FG161)*DK161) + (FG161 - FW161)*EA161 + (FW161*EQ161))</f>
        <v>36.754590638860833</v>
      </c>
      <c r="AZ161" s="2">
        <f t="shared" si="214"/>
        <v>37.163838777643491</v>
      </c>
      <c r="BA161" s="2">
        <f t="shared" si="214"/>
        <v>37.164223226480757</v>
      </c>
      <c r="BB161" s="2">
        <f t="shared" si="214"/>
        <v>36.944851155414774</v>
      </c>
      <c r="BC161" s="2">
        <f t="shared" si="214"/>
        <v>37.842095651430334</v>
      </c>
      <c r="BD161" s="2">
        <f t="shared" si="214"/>
        <v>38.604949395499411</v>
      </c>
      <c r="BE161" s="2">
        <f t="shared" si="214"/>
        <v>38.481656382990714</v>
      </c>
      <c r="BF161" s="2">
        <f t="shared" si="214"/>
        <v>37.68079787061157</v>
      </c>
      <c r="BG161" s="2">
        <f t="shared" si="214"/>
        <v>39.11431078279692</v>
      </c>
      <c r="BH161" s="2">
        <f t="shared" si="214"/>
        <v>37.321496613367557</v>
      </c>
      <c r="BI161" s="2">
        <f t="shared" si="214"/>
        <v>37.42024836858063</v>
      </c>
      <c r="BJ161" s="2">
        <f t="shared" si="214"/>
        <v>37.890515297860944</v>
      </c>
      <c r="BK161" s="2">
        <f t="shared" si="214"/>
        <v>37.824279851110013</v>
      </c>
      <c r="BL161" s="2">
        <f t="shared" si="214"/>
        <v>38.878041649914735</v>
      </c>
      <c r="BM161" s="2">
        <f t="shared" si="214"/>
        <v>38.949697040005525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77.204285427807491</v>
      </c>
      <c r="DL161" s="2">
        <f t="shared" si="176"/>
        <v>82.630825210084026</v>
      </c>
      <c r="DM161" s="2">
        <f t="shared" si="176"/>
        <v>78.024303946803954</v>
      </c>
      <c r="DN161" s="2">
        <f t="shared" si="176"/>
        <v>77.565952809952805</v>
      </c>
      <c r="DO161" s="2">
        <f t="shared" si="176"/>
        <v>79.634733613445391</v>
      </c>
      <c r="DP161" s="2">
        <f t="shared" si="176"/>
        <v>73.409580394680376</v>
      </c>
      <c r="DQ161" s="2">
        <f t="shared" si="176"/>
        <v>70.090462634062646</v>
      </c>
      <c r="DR161" s="2">
        <f t="shared" si="176"/>
        <v>70.407518207282919</v>
      </c>
      <c r="DS161" s="2">
        <f t="shared" si="176"/>
        <v>73.199544444444442</v>
      </c>
      <c r="DT161" s="2">
        <f t="shared" si="176"/>
        <v>70.919844444444436</v>
      </c>
      <c r="DU161" s="2">
        <f t="shared" si="176"/>
        <v>68.315360834518742</v>
      </c>
      <c r="DV161" s="2">
        <f t="shared" si="176"/>
        <v>71.74329682539684</v>
      </c>
      <c r="DW161" s="2">
        <f t="shared" si="176"/>
        <v>71.952209695409692</v>
      </c>
      <c r="DX161" s="2">
        <f t="shared" si="176"/>
        <v>75.369886554621857</v>
      </c>
      <c r="DY161" s="2">
        <f t="shared" si="176"/>
        <v>79.924514438502683</v>
      </c>
      <c r="EA161" s="2">
        <f t="shared" si="213"/>
        <v>36.483173075261377</v>
      </c>
      <c r="EB161" s="2">
        <f t="shared" si="213"/>
        <v>37.623499734724561</v>
      </c>
      <c r="EC161" s="2">
        <f t="shared" si="213"/>
        <v>36.956218889494849</v>
      </c>
      <c r="ED161" s="2">
        <f t="shared" si="213"/>
        <v>36.629878329805592</v>
      </c>
      <c r="EE161" s="2">
        <f t="shared" si="213"/>
        <v>37.876578498887341</v>
      </c>
      <c r="EF161" s="2">
        <f t="shared" si="213"/>
        <v>38.898617490757857</v>
      </c>
      <c r="EG161" s="2">
        <f t="shared" si="213"/>
        <v>38.905321337800373</v>
      </c>
      <c r="EH161" s="2">
        <f t="shared" si="213"/>
        <v>37.76814518553654</v>
      </c>
      <c r="EI161" s="2">
        <f t="shared" si="213"/>
        <v>39.827682445246289</v>
      </c>
      <c r="EJ161" s="2">
        <f t="shared" si="213"/>
        <v>37.619233827460512</v>
      </c>
      <c r="EK161" s="2">
        <f t="shared" si="212"/>
        <v>37.593446371703322</v>
      </c>
      <c r="EL161" s="2">
        <f t="shared" si="179"/>
        <v>38.352768687840879</v>
      </c>
      <c r="EM161" s="2">
        <f t="shared" si="179"/>
        <v>38.100233500306786</v>
      </c>
      <c r="EN161" s="2">
        <f t="shared" si="179"/>
        <v>39.314156301856968</v>
      </c>
      <c r="EO161" s="2">
        <f t="shared" si="179"/>
        <v>39.409596406459286</v>
      </c>
      <c r="EQ161" s="2">
        <f t="shared" si="177"/>
        <v>36.864180261848205</v>
      </c>
      <c r="ER161" s="2">
        <f t="shared" si="177"/>
        <v>36.849112356823937</v>
      </c>
      <c r="ES161" s="2">
        <f t="shared" si="177"/>
        <v>37.301209776449937</v>
      </c>
      <c r="ET161" s="2">
        <f t="shared" si="177"/>
        <v>37.156487234112497</v>
      </c>
      <c r="EU161" s="2">
        <f t="shared" si="177"/>
        <v>37.811605153296838</v>
      </c>
      <c r="EV161" s="2">
        <f t="shared" si="177"/>
        <v>38.394627932582807</v>
      </c>
      <c r="EW161" s="2">
        <f t="shared" si="177"/>
        <v>38.187625870854177</v>
      </c>
      <c r="EX161" s="2">
        <f t="shared" si="177"/>
        <v>37.622287509898584</v>
      </c>
      <c r="EY161" s="2">
        <f t="shared" si="177"/>
        <v>38.713341507214707</v>
      </c>
      <c r="EZ161" s="2">
        <f t="shared" si="177"/>
        <v>37.131472995686494</v>
      </c>
      <c r="FA161" s="2">
        <f t="shared" si="177"/>
        <v>37.300834856596566</v>
      </c>
      <c r="FB161" s="2">
        <f t="shared" si="177"/>
        <v>37.548297551964708</v>
      </c>
      <c r="FC161" s="2">
        <f t="shared" si="177"/>
        <v>37.589200666577156</v>
      </c>
      <c r="FD161" s="2">
        <f t="shared" si="177"/>
        <v>38.40516665212968</v>
      </c>
      <c r="FE161" s="2">
        <f t="shared" si="177"/>
        <v>38.301845829602129</v>
      </c>
      <c r="FG161" s="2">
        <f t="shared" si="178"/>
        <v>0.999903285009484</v>
      </c>
      <c r="FH161" s="2">
        <f t="shared" si="178"/>
        <v>0.99988935367161569</v>
      </c>
      <c r="FI161" s="2">
        <f t="shared" si="178"/>
        <v>0.99987942807727925</v>
      </c>
      <c r="FJ161" s="2">
        <f t="shared" si="178"/>
        <v>0.99987950902987743</v>
      </c>
      <c r="FK161" s="2">
        <f t="shared" si="178"/>
        <v>0.99989065404186939</v>
      </c>
      <c r="FL161" s="2">
        <f t="shared" si="178"/>
        <v>0.99987789165244167</v>
      </c>
      <c r="FM161" s="2">
        <f t="shared" si="178"/>
        <v>0.99987618592352168</v>
      </c>
      <c r="FN161" s="2">
        <f t="shared" si="178"/>
        <v>0.99986844019629617</v>
      </c>
      <c r="FO161" s="2">
        <f t="shared" si="178"/>
        <v>0.99987026480769792</v>
      </c>
      <c r="FP161" s="2">
        <f t="shared" si="178"/>
        <v>0.99987384323825057</v>
      </c>
      <c r="FQ161" s="2">
        <f t="shared" si="178"/>
        <v>0.99986993426554427</v>
      </c>
      <c r="FR161" s="2">
        <f t="shared" si="178"/>
        <v>0.99987522608308832</v>
      </c>
      <c r="FS161" s="2">
        <f t="shared" si="178"/>
        <v>0.99988111859394657</v>
      </c>
      <c r="FT161" s="2">
        <f t="shared" si="178"/>
        <v>0.99988959553635137</v>
      </c>
      <c r="FU161" s="2">
        <f t="shared" si="178"/>
        <v>0.99985669883561867</v>
      </c>
      <c r="FW161" s="2">
        <f t="shared" ref="FW161:GK177" si="216">POWER(10,($B161-C$232)/C$229)/(1+POWER(10,($B161-C$232)/C$229))</f>
        <v>0.70203195903111182</v>
      </c>
      <c r="FX161" s="2">
        <f t="shared" si="216"/>
        <v>0.60001088041357731</v>
      </c>
      <c r="FY161" s="2">
        <f t="shared" si="216"/>
        <v>0.58857403683976717</v>
      </c>
      <c r="FZ161" s="2">
        <f t="shared" si="216"/>
        <v>0.58874887178391822</v>
      </c>
      <c r="GA161" s="2">
        <f t="shared" si="216"/>
        <v>0.60099926489676159</v>
      </c>
      <c r="GB161" s="2">
        <f t="shared" si="216"/>
        <v>0.59104830066306357</v>
      </c>
      <c r="GC161" s="2">
        <f t="shared" si="216"/>
        <v>0.59569292822515552</v>
      </c>
      <c r="GD161" s="2">
        <f t="shared" si="216"/>
        <v>0.6282929165839275</v>
      </c>
      <c r="GE161" s="2">
        <f t="shared" si="216"/>
        <v>0.64405887183063582</v>
      </c>
      <c r="GF161" s="2">
        <f t="shared" si="216"/>
        <v>0.61902943332802185</v>
      </c>
      <c r="GG161" s="2">
        <f t="shared" si="216"/>
        <v>0.60556014491273191</v>
      </c>
      <c r="GH161" s="2">
        <f t="shared" si="216"/>
        <v>0.57978420376190976</v>
      </c>
      <c r="GI161" s="2">
        <f t="shared" si="216"/>
        <v>0.54786698866527328</v>
      </c>
      <c r="GJ161" s="2">
        <f t="shared" si="216"/>
        <v>0.48415883022901351</v>
      </c>
      <c r="GK161" s="2">
        <f t="shared" si="216"/>
        <v>0.42040619171134624</v>
      </c>
      <c r="GM161" s="86">
        <f t="shared" ref="GM161:HA177" si="217" xml:space="preserve"> _xlfn.NORM.DIST($B161, C$7, ABS(C$11), TRUE) * _xlfn.NORM.DIST(($B161 - C$7)*C$15, 0, ABS(C$11), TRUE) * 2</f>
        <v>3.6436062228810839E-268</v>
      </c>
      <c r="GN161" s="86">
        <f t="shared" si="217"/>
        <v>1.0662419756067126E-276</v>
      </c>
      <c r="GO161" s="86">
        <f t="shared" si="217"/>
        <v>0</v>
      </c>
      <c r="GP161" s="86">
        <f t="shared" si="217"/>
        <v>0</v>
      </c>
      <c r="GQ161" s="86">
        <f t="shared" si="217"/>
        <v>0</v>
      </c>
      <c r="GR161" s="86">
        <f t="shared" si="217"/>
        <v>0</v>
      </c>
      <c r="GS161" s="86">
        <f t="shared" si="217"/>
        <v>0</v>
      </c>
      <c r="GT161" s="86">
        <f t="shared" si="217"/>
        <v>0</v>
      </c>
      <c r="GU161" s="86">
        <f t="shared" si="217"/>
        <v>0</v>
      </c>
      <c r="GV161" s="86">
        <f t="shared" si="217"/>
        <v>0</v>
      </c>
      <c r="GW161" s="86">
        <f t="shared" si="217"/>
        <v>0</v>
      </c>
      <c r="GX161" s="86">
        <f t="shared" si="217"/>
        <v>0</v>
      </c>
      <c r="GY161" s="86">
        <f t="shared" si="217"/>
        <v>0</v>
      </c>
      <c r="GZ161" s="86">
        <f t="shared" si="217"/>
        <v>0</v>
      </c>
      <c r="HA161" s="86">
        <f t="shared" si="217"/>
        <v>0</v>
      </c>
      <c r="HC161" s="86">
        <f t="shared" si="181"/>
        <v>1.2200744036790809E-175</v>
      </c>
      <c r="HD161" s="86">
        <f t="shared" si="181"/>
        <v>3.7192251025509376E-179</v>
      </c>
      <c r="HE161" s="86">
        <f t="shared" si="181"/>
        <v>3.2315696375409823E-238</v>
      </c>
      <c r="HF161" s="86">
        <f t="shared" si="180"/>
        <v>2.0146591071329164E-304</v>
      </c>
      <c r="HG161" s="86">
        <f t="shared" si="180"/>
        <v>0</v>
      </c>
      <c r="HH161" s="86">
        <f t="shared" si="180"/>
        <v>0</v>
      </c>
      <c r="HI161" s="86">
        <f t="shared" si="180"/>
        <v>0</v>
      </c>
      <c r="HJ161" s="86">
        <f t="shared" si="180"/>
        <v>0</v>
      </c>
      <c r="HK161" s="86">
        <f t="shared" si="180"/>
        <v>0</v>
      </c>
      <c r="HL161" s="86">
        <f t="shared" si="161"/>
        <v>8.0520512872338578E-305</v>
      </c>
      <c r="HM161" s="86">
        <f t="shared" si="161"/>
        <v>0</v>
      </c>
      <c r="HN161" s="86">
        <f t="shared" si="161"/>
        <v>0</v>
      </c>
      <c r="HO161" s="86">
        <f t="shared" si="161"/>
        <v>5.6037036494999241E-274</v>
      </c>
      <c r="HP161" s="86">
        <f t="shared" si="161"/>
        <v>1.3457421533426722E-215</v>
      </c>
      <c r="HQ161" s="86">
        <f t="shared" si="161"/>
        <v>2.40455225008507E-293</v>
      </c>
      <c r="HS161" s="86">
        <f t="shared" ref="HS161:IG177" si="218" xml:space="preserve"> _xlfn.NORM.DIST($B161, C$9, ABS(C$13), TRUE) * _xlfn.NORM.DIST(($B161 - C$9)*C$17, 0, ABS(C$13), TRUE) * 2</f>
        <v>2.2718556454173717E-37</v>
      </c>
      <c r="HT161" s="86">
        <f t="shared" si="218"/>
        <v>1.0724129377984777E-35</v>
      </c>
      <c r="HU161" s="86">
        <f t="shared" si="218"/>
        <v>2.9224831319587234E-40</v>
      </c>
      <c r="HV161" s="86">
        <f t="shared" si="218"/>
        <v>2.8453483358498438E-40</v>
      </c>
      <c r="HW161" s="86">
        <f t="shared" si="218"/>
        <v>8.2507863890239691E-41</v>
      </c>
      <c r="HX161" s="86">
        <f t="shared" si="218"/>
        <v>1.0855387954381987E-44</v>
      </c>
      <c r="HY161" s="86">
        <f t="shared" si="218"/>
        <v>3.1314032801525141E-45</v>
      </c>
      <c r="HZ161" s="86">
        <f t="shared" si="218"/>
        <v>2.4088384800101261E-53</v>
      </c>
      <c r="IA161" s="86">
        <f t="shared" si="218"/>
        <v>9.1138024406834319E-55</v>
      </c>
      <c r="IB161" s="86">
        <f t="shared" si="218"/>
        <v>8.4070080745702456E-47</v>
      </c>
      <c r="IC161" s="86">
        <f t="shared" si="218"/>
        <v>1.1500722886968106E-45</v>
      </c>
      <c r="ID161" s="86">
        <f t="shared" si="218"/>
        <v>6.1374872093078986E-41</v>
      </c>
      <c r="IE161" s="86">
        <f t="shared" si="218"/>
        <v>2.834217766016651E-34</v>
      </c>
      <c r="IF161" s="86">
        <f t="shared" si="218"/>
        <v>3.7183605007409472E-32</v>
      </c>
      <c r="IG161" s="86">
        <f t="shared" si="218"/>
        <v>7.1151638291695105E-29</v>
      </c>
      <c r="II161" s="86">
        <f t="shared" ref="II161:IW177" si="219" xml:space="preserve"> _xlfn.NORM.DIST($B161, C$10, ABS(C$14), TRUE) * _xlfn.NORM.DIST(($B161 - C$10)*C$18, 0, ABS(C$14), TRUE) * 2</f>
        <v>4.9370426585461195E-2</v>
      </c>
      <c r="IJ161" s="86">
        <f t="shared" si="219"/>
        <v>0.3090769937772922</v>
      </c>
      <c r="IK161" s="86">
        <f t="shared" si="219"/>
        <v>0.32941285908682438</v>
      </c>
      <c r="IL161" s="86">
        <f t="shared" si="219"/>
        <v>0.32192426606725794</v>
      </c>
      <c r="IM161" s="86">
        <f t="shared" si="219"/>
        <v>0.27614640077859332</v>
      </c>
      <c r="IN161" s="86">
        <f t="shared" si="219"/>
        <v>0.29490798489613795</v>
      </c>
      <c r="IO161" s="86">
        <f t="shared" si="219"/>
        <v>0.27371403256901528</v>
      </c>
      <c r="IP161" s="86">
        <f t="shared" si="219"/>
        <v>0.13263848319127414</v>
      </c>
      <c r="IQ161" s="86">
        <f t="shared" si="219"/>
        <v>9.0869151301244538E-2</v>
      </c>
      <c r="IR161" s="86">
        <f t="shared" si="219"/>
        <v>0.18305577405193671</v>
      </c>
      <c r="IS161" s="86">
        <f t="shared" si="219"/>
        <v>0.23255117132766748</v>
      </c>
      <c r="IT161" s="86">
        <f t="shared" si="219"/>
        <v>0.35490916395897981</v>
      </c>
      <c r="IU161" s="86">
        <f t="shared" si="219"/>
        <v>0.48144817361318964</v>
      </c>
      <c r="IV161" s="86">
        <f t="shared" si="219"/>
        <v>0.50953932836932425</v>
      </c>
      <c r="IW161" s="86">
        <f t="shared" si="219"/>
        <v>0.52162404263280249</v>
      </c>
      <c r="IY161" s="86">
        <f t="shared" ref="IY161:JM177" si="220">GM161+HC161+HS161+II161</f>
        <v>4.9370426585461195E-2</v>
      </c>
      <c r="IZ161" s="86">
        <f t="shared" si="220"/>
        <v>0.3090769937772922</v>
      </c>
      <c r="JA161" s="86">
        <f t="shared" si="220"/>
        <v>0.32941285908682438</v>
      </c>
      <c r="JB161" s="86">
        <f t="shared" si="220"/>
        <v>0.32192426606725794</v>
      </c>
      <c r="JC161" s="86">
        <f t="shared" si="220"/>
        <v>0.27614640077859332</v>
      </c>
      <c r="JD161" s="86">
        <f t="shared" si="220"/>
        <v>0.29490798489613795</v>
      </c>
      <c r="JE161" s="86">
        <f t="shared" si="220"/>
        <v>0.27371403256901528</v>
      </c>
      <c r="JF161" s="86">
        <f t="shared" si="220"/>
        <v>0.13263848319127414</v>
      </c>
      <c r="JG161" s="86">
        <f t="shared" si="220"/>
        <v>9.0869151301244538E-2</v>
      </c>
      <c r="JH161" s="86">
        <f t="shared" si="220"/>
        <v>0.18305577405193671</v>
      </c>
      <c r="JI161" s="86">
        <f t="shared" si="220"/>
        <v>0.23255117132766748</v>
      </c>
      <c r="JJ161" s="86">
        <f t="shared" si="220"/>
        <v>0.35490916395897981</v>
      </c>
      <c r="JK161" s="86">
        <f t="shared" si="220"/>
        <v>0.48144817361318964</v>
      </c>
      <c r="JL161" s="86">
        <f t="shared" si="220"/>
        <v>0.50953932836932425</v>
      </c>
      <c r="JM161" s="86">
        <f t="shared" si="220"/>
        <v>0.52162404263280249</v>
      </c>
    </row>
    <row r="162" spans="2:273" x14ac:dyDescent="0.25">
      <c r="B162" s="2">
        <v>135</v>
      </c>
      <c r="C162" s="37">
        <v>36.241999999999997</v>
      </c>
      <c r="D162" s="37">
        <v>36.564999999999998</v>
      </c>
      <c r="E162" s="37">
        <v>36.515999999999998</v>
      </c>
      <c r="F162" s="37">
        <v>36.482999999999997</v>
      </c>
      <c r="G162" s="37">
        <v>36.517000000000003</v>
      </c>
      <c r="H162" s="37">
        <v>38.417000000000002</v>
      </c>
      <c r="I162" s="37">
        <v>36.466999999999999</v>
      </c>
      <c r="J162" s="37">
        <v>38.067</v>
      </c>
      <c r="K162" s="37">
        <v>38.017000000000003</v>
      </c>
      <c r="L162" s="37">
        <v>36.65</v>
      </c>
      <c r="M162" s="37">
        <v>36.450000000000003</v>
      </c>
      <c r="N162" s="37">
        <v>35.317</v>
      </c>
      <c r="O162" s="37">
        <v>42.65</v>
      </c>
      <c r="P162" s="37">
        <v>70.066999999999993</v>
      </c>
      <c r="Q162" s="37">
        <v>114.533</v>
      </c>
      <c r="S162" s="4">
        <f t="shared" si="174"/>
        <v>36.647278802130764</v>
      </c>
      <c r="T162" s="4">
        <f t="shared" si="174"/>
        <v>37.161056745078433</v>
      </c>
      <c r="U162" s="4">
        <f t="shared" si="174"/>
        <v>37.463932270162822</v>
      </c>
      <c r="V162" s="4">
        <f t="shared" si="174"/>
        <v>37.352241322659204</v>
      </c>
      <c r="W162" s="4">
        <f t="shared" si="174"/>
        <v>38.080288416958361</v>
      </c>
      <c r="X162" s="4">
        <f t="shared" si="174"/>
        <v>38.976267852473875</v>
      </c>
      <c r="Y162" s="4">
        <f t="shared" si="174"/>
        <v>38.793956400159402</v>
      </c>
      <c r="Z162" s="4">
        <f t="shared" si="174"/>
        <v>37.567023728914222</v>
      </c>
      <c r="AA162" s="4">
        <f t="shared" si="174"/>
        <v>38.979111931476076</v>
      </c>
      <c r="AB162" s="4">
        <f t="shared" si="174"/>
        <v>37.324175155965811</v>
      </c>
      <c r="AC162" s="4">
        <f t="shared" si="174"/>
        <v>37.666631813472044</v>
      </c>
      <c r="AD162" s="4">
        <f t="shared" si="174"/>
        <v>39.670174128809357</v>
      </c>
      <c r="AE162" s="4">
        <f t="shared" si="174"/>
        <v>45.579104846930896</v>
      </c>
      <c r="AF162" s="4">
        <f t="shared" si="174"/>
        <v>68.264503873720102</v>
      </c>
      <c r="AG162" s="4">
        <f t="shared" si="174"/>
        <v>116.68645806410917</v>
      </c>
      <c r="AI162" s="4">
        <f t="shared" si="175"/>
        <v>-0.40527880213076628</v>
      </c>
      <c r="AJ162" s="4">
        <f t="shared" si="175"/>
        <v>-0.59605674507843531</v>
      </c>
      <c r="AK162" s="4">
        <f t="shared" si="175"/>
        <v>-0.94793227016282344</v>
      </c>
      <c r="AL162" s="4">
        <f t="shared" si="175"/>
        <v>-0.86924132265920662</v>
      </c>
      <c r="AM162" s="4">
        <f t="shared" si="175"/>
        <v>-1.5632884169583576</v>
      </c>
      <c r="AN162" s="4">
        <f t="shared" si="175"/>
        <v>-0.55926785247387301</v>
      </c>
      <c r="AO162" s="4">
        <f t="shared" si="175"/>
        <v>-2.3269564001594034</v>
      </c>
      <c r="AP162" s="4">
        <f t="shared" si="175"/>
        <v>0.49997627108577802</v>
      </c>
      <c r="AQ162" s="4">
        <f t="shared" si="175"/>
        <v>-0.96211193147607332</v>
      </c>
      <c r="AR162" s="4">
        <f t="shared" si="175"/>
        <v>-0.67417515596581268</v>
      </c>
      <c r="AS162" s="4">
        <f t="shared" si="175"/>
        <v>-1.2166318134720413</v>
      </c>
      <c r="AT162" s="4">
        <f t="shared" si="175"/>
        <v>-4.3531741288093571</v>
      </c>
      <c r="AU162" s="4">
        <f t="shared" si="175"/>
        <v>-2.9291048469308976</v>
      </c>
      <c r="AV162" s="4">
        <f t="shared" si="175"/>
        <v>1.8024961262798911</v>
      </c>
      <c r="AW162" s="4">
        <f t="shared" si="175"/>
        <v>-2.1534580641091736</v>
      </c>
      <c r="AY162" s="2">
        <f t="shared" si="214"/>
        <v>36.647224100677839</v>
      </c>
      <c r="AZ162" s="2">
        <f t="shared" si="214"/>
        <v>37.012470857737881</v>
      </c>
      <c r="BA162" s="2">
        <f t="shared" si="214"/>
        <v>37.050052841768995</v>
      </c>
      <c r="BB162" s="2">
        <f t="shared" si="214"/>
        <v>36.810025757946647</v>
      </c>
      <c r="BC162" s="2">
        <f t="shared" si="214"/>
        <v>37.707352522031542</v>
      </c>
      <c r="BD162" s="2">
        <f t="shared" si="214"/>
        <v>38.458085900802104</v>
      </c>
      <c r="BE162" s="2">
        <f t="shared" si="214"/>
        <v>38.326041448217239</v>
      </c>
      <c r="BF162" s="2">
        <f t="shared" si="214"/>
        <v>37.521391376607546</v>
      </c>
      <c r="BG162" s="2">
        <f t="shared" si="214"/>
        <v>38.965167273033479</v>
      </c>
      <c r="BH162" s="2">
        <f t="shared" si="214"/>
        <v>37.152809459082476</v>
      </c>
      <c r="BI162" s="2">
        <f t="shared" si="214"/>
        <v>37.265586796909993</v>
      </c>
      <c r="BJ162" s="2">
        <f t="shared" si="214"/>
        <v>37.71689609797518</v>
      </c>
      <c r="BK162" s="2">
        <f t="shared" si="214"/>
        <v>37.652324108849825</v>
      </c>
      <c r="BL162" s="2">
        <f t="shared" si="214"/>
        <v>38.707939074716997</v>
      </c>
      <c r="BM162" s="2">
        <f t="shared" si="214"/>
        <v>38.770926241452429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77.41326704545456</v>
      </c>
      <c r="DL162" s="2">
        <f t="shared" si="176"/>
        <v>82.861455462184864</v>
      </c>
      <c r="DM162" s="2">
        <f t="shared" si="176"/>
        <v>78.221502788502789</v>
      </c>
      <c r="DN162" s="2">
        <f t="shared" si="176"/>
        <v>77.752952166452161</v>
      </c>
      <c r="DO162" s="2">
        <f t="shared" si="176"/>
        <v>79.833597759103654</v>
      </c>
      <c r="DP162" s="2">
        <f t="shared" si="176"/>
        <v>73.544183612183602</v>
      </c>
      <c r="DQ162" s="2">
        <f t="shared" si="176"/>
        <v>70.195921063921077</v>
      </c>
      <c r="DR162" s="2">
        <f t="shared" si="176"/>
        <v>70.524705322128852</v>
      </c>
      <c r="DS162" s="2">
        <f t="shared" si="176"/>
        <v>73.334220634920626</v>
      </c>
      <c r="DT162" s="2">
        <f t="shared" si="176"/>
        <v>71.043111111111102</v>
      </c>
      <c r="DU162" s="2">
        <f t="shared" si="176"/>
        <v>68.42456827880514</v>
      </c>
      <c r="DV162" s="2">
        <f t="shared" si="176"/>
        <v>71.872682539682543</v>
      </c>
      <c r="DW162" s="2">
        <f t="shared" si="176"/>
        <v>72.078938009438005</v>
      </c>
      <c r="DX162" s="2">
        <f t="shared" si="176"/>
        <v>75.535726610644261</v>
      </c>
      <c r="DY162" s="2">
        <f t="shared" si="176"/>
        <v>80.169568983957234</v>
      </c>
      <c r="EA162" s="2">
        <f t="shared" si="213"/>
        <v>36.362674184164291</v>
      </c>
      <c r="EB162" s="2">
        <f t="shared" si="213"/>
        <v>37.501820894862504</v>
      </c>
      <c r="EC162" s="2">
        <f t="shared" si="213"/>
        <v>36.829738290007882</v>
      </c>
      <c r="ED162" s="2">
        <f t="shared" si="213"/>
        <v>36.475695446386283</v>
      </c>
      <c r="EE162" s="2">
        <f t="shared" si="213"/>
        <v>37.744480489748071</v>
      </c>
      <c r="EF162" s="2">
        <f t="shared" si="213"/>
        <v>38.770542629390022</v>
      </c>
      <c r="EG162" s="2">
        <f t="shared" si="213"/>
        <v>38.776345020794828</v>
      </c>
      <c r="EH162" s="2">
        <f t="shared" si="213"/>
        <v>37.614327011716298</v>
      </c>
      <c r="EI162" s="2">
        <f t="shared" si="213"/>
        <v>39.719635130485862</v>
      </c>
      <c r="EJ162" s="2">
        <f t="shared" si="213"/>
        <v>37.468862055893077</v>
      </c>
      <c r="EK162" s="2">
        <f t="shared" si="212"/>
        <v>37.449913953560298</v>
      </c>
      <c r="EL162" s="2">
        <f t="shared" si="179"/>
        <v>38.209239332691702</v>
      </c>
      <c r="EM162" s="2">
        <f t="shared" si="179"/>
        <v>37.947333775950327</v>
      </c>
      <c r="EN162" s="2">
        <f t="shared" si="179"/>
        <v>39.17624902936916</v>
      </c>
      <c r="EO162" s="2">
        <f t="shared" si="179"/>
        <v>39.264764570013412</v>
      </c>
      <c r="EQ162" s="2">
        <f t="shared" si="177"/>
        <v>36.752348222082453</v>
      </c>
      <c r="ER162" s="2">
        <f t="shared" si="177"/>
        <v>36.707595758105242</v>
      </c>
      <c r="ES162" s="2">
        <f t="shared" si="177"/>
        <v>37.183053407863397</v>
      </c>
      <c r="ET162" s="2">
        <f t="shared" si="177"/>
        <v>37.015586967858525</v>
      </c>
      <c r="EU162" s="2">
        <f t="shared" si="177"/>
        <v>37.678133497401177</v>
      </c>
      <c r="EV162" s="2">
        <f t="shared" si="177"/>
        <v>38.25460048268188</v>
      </c>
      <c r="EW162" s="2">
        <f t="shared" si="177"/>
        <v>38.04156057343458</v>
      </c>
      <c r="EX162" s="2">
        <f t="shared" si="177"/>
        <v>37.465167796119765</v>
      </c>
      <c r="EY162" s="2">
        <f t="shared" si="177"/>
        <v>38.578914158492779</v>
      </c>
      <c r="EZ162" s="2">
        <f t="shared" si="177"/>
        <v>36.969384044752289</v>
      </c>
      <c r="FA162" s="2">
        <f t="shared" si="177"/>
        <v>37.150230105162528</v>
      </c>
      <c r="FB162" s="2">
        <f t="shared" si="177"/>
        <v>37.385090870532117</v>
      </c>
      <c r="FC162" s="2">
        <f t="shared" si="177"/>
        <v>37.423800207057624</v>
      </c>
      <c r="FD162" s="2">
        <f t="shared" si="177"/>
        <v>38.24566803895916</v>
      </c>
      <c r="FE162" s="2">
        <f t="shared" si="177"/>
        <v>38.137933053983303</v>
      </c>
      <c r="FG162" s="2">
        <f t="shared" si="178"/>
        <v>0.99991179412970066</v>
      </c>
      <c r="FH162" s="2">
        <f t="shared" si="178"/>
        <v>0.99989908836673547</v>
      </c>
      <c r="FI162" s="2">
        <f t="shared" si="178"/>
        <v>0.99989003593294545</v>
      </c>
      <c r="FJ162" s="2">
        <f t="shared" si="178"/>
        <v>0.99989010976415849</v>
      </c>
      <c r="FK162" s="2">
        <f t="shared" si="178"/>
        <v>0.99990027434145867</v>
      </c>
      <c r="FL162" s="2">
        <f t="shared" si="178"/>
        <v>0.99988863466691835</v>
      </c>
      <c r="FM162" s="2">
        <f t="shared" si="178"/>
        <v>0.99988707898999196</v>
      </c>
      <c r="FN162" s="2">
        <f t="shared" si="178"/>
        <v>0.99988001464406762</v>
      </c>
      <c r="FO162" s="2">
        <f t="shared" si="178"/>
        <v>0.99988167874770317</v>
      </c>
      <c r="FP162" s="2">
        <f t="shared" si="178"/>
        <v>0.99988494238863779</v>
      </c>
      <c r="FQ162" s="2">
        <f t="shared" si="178"/>
        <v>0.9998813772827847</v>
      </c>
      <c r="FR162" s="2">
        <f t="shared" si="178"/>
        <v>0.99988620358596503</v>
      </c>
      <c r="FS162" s="2">
        <f t="shared" si="178"/>
        <v>0.99989157773495474</v>
      </c>
      <c r="FT162" s="2">
        <f t="shared" si="178"/>
        <v>0.99989930895428647</v>
      </c>
      <c r="FU162" s="2">
        <f t="shared" si="178"/>
        <v>0.99986930613687963</v>
      </c>
      <c r="FW162" s="2">
        <f t="shared" si="216"/>
        <v>0.72093335944261638</v>
      </c>
      <c r="FX162" s="2">
        <f t="shared" si="216"/>
        <v>0.62189841277215741</v>
      </c>
      <c r="FY162" s="2">
        <f t="shared" si="216"/>
        <v>0.61068132692393629</v>
      </c>
      <c r="FZ162" s="2">
        <f t="shared" si="216"/>
        <v>0.61085297873392175</v>
      </c>
      <c r="GA162" s="2">
        <f t="shared" si="216"/>
        <v>0.62286670716848014</v>
      </c>
      <c r="GB162" s="2">
        <f t="shared" si="216"/>
        <v>0.61311003320178969</v>
      </c>
      <c r="GC162" s="2">
        <f t="shared" si="216"/>
        <v>0.61766618015513286</v>
      </c>
      <c r="GD162" s="2">
        <f t="shared" si="216"/>
        <v>0.64953679312892032</v>
      </c>
      <c r="GE162" s="2">
        <f t="shared" si="216"/>
        <v>0.664882294554064</v>
      </c>
      <c r="GF162" s="2">
        <f t="shared" si="216"/>
        <v>0.64049980694745445</v>
      </c>
      <c r="GG162" s="2">
        <f t="shared" si="216"/>
        <v>0.62733262174887905</v>
      </c>
      <c r="GH162" s="2">
        <f t="shared" si="216"/>
        <v>0.60204445754515967</v>
      </c>
      <c r="GI162" s="2">
        <f t="shared" si="216"/>
        <v>0.57056569184838823</v>
      </c>
      <c r="GJ162" s="2">
        <f t="shared" si="216"/>
        <v>0.50717888430482305</v>
      </c>
      <c r="GK162" s="2">
        <f t="shared" si="216"/>
        <v>0.4429982019216801</v>
      </c>
      <c r="GM162" s="86">
        <f t="shared" si="217"/>
        <v>6.4790849514057282E-275</v>
      </c>
      <c r="GN162" s="86">
        <f t="shared" si="217"/>
        <v>1.1437872690348913E-283</v>
      </c>
      <c r="GO162" s="86">
        <f t="shared" si="217"/>
        <v>0</v>
      </c>
      <c r="GP162" s="86">
        <f t="shared" si="217"/>
        <v>0</v>
      </c>
      <c r="GQ162" s="86">
        <f t="shared" si="217"/>
        <v>0</v>
      </c>
      <c r="GR162" s="86">
        <f t="shared" si="217"/>
        <v>0</v>
      </c>
      <c r="GS162" s="86">
        <f t="shared" si="217"/>
        <v>0</v>
      </c>
      <c r="GT162" s="86">
        <f t="shared" si="217"/>
        <v>0</v>
      </c>
      <c r="GU162" s="86">
        <f t="shared" si="217"/>
        <v>0</v>
      </c>
      <c r="GV162" s="86">
        <f t="shared" si="217"/>
        <v>0</v>
      </c>
      <c r="GW162" s="86">
        <f t="shared" si="217"/>
        <v>0</v>
      </c>
      <c r="GX162" s="86">
        <f t="shared" si="217"/>
        <v>0</v>
      </c>
      <c r="GY162" s="86">
        <f t="shared" si="217"/>
        <v>0</v>
      </c>
      <c r="GZ162" s="86">
        <f t="shared" si="217"/>
        <v>0</v>
      </c>
      <c r="HA162" s="86">
        <f t="shared" si="217"/>
        <v>0</v>
      </c>
      <c r="HC162" s="86">
        <f t="shared" si="181"/>
        <v>1.703768336839518E-181</v>
      </c>
      <c r="HD162" s="86">
        <f t="shared" si="181"/>
        <v>4.1480952602360406E-185</v>
      </c>
      <c r="HE162" s="86">
        <f t="shared" si="181"/>
        <v>4.4587156503519505E-246</v>
      </c>
      <c r="HF162" s="86">
        <f t="shared" si="180"/>
        <v>0</v>
      </c>
      <c r="HG162" s="86">
        <f t="shared" si="180"/>
        <v>0</v>
      </c>
      <c r="HH162" s="86">
        <f t="shared" si="180"/>
        <v>0</v>
      </c>
      <c r="HI162" s="86">
        <f t="shared" si="180"/>
        <v>0</v>
      </c>
      <c r="HJ162" s="86">
        <f t="shared" si="180"/>
        <v>0</v>
      </c>
      <c r="HK162" s="86">
        <f t="shared" si="180"/>
        <v>0</v>
      </c>
      <c r="HL162" s="86">
        <f t="shared" si="161"/>
        <v>0</v>
      </c>
      <c r="HM162" s="86">
        <f t="shared" si="161"/>
        <v>0</v>
      </c>
      <c r="HN162" s="86">
        <f t="shared" si="161"/>
        <v>0</v>
      </c>
      <c r="HO162" s="86">
        <f t="shared" si="161"/>
        <v>4.0574098271852118E-283</v>
      </c>
      <c r="HP162" s="86">
        <f t="shared" si="161"/>
        <v>8.5545280857514725E-223</v>
      </c>
      <c r="HQ162" s="86">
        <f t="shared" si="161"/>
        <v>4.5160497879228623E-303</v>
      </c>
      <c r="HS162" s="86">
        <f t="shared" si="218"/>
        <v>1.0847629898720738E-39</v>
      </c>
      <c r="HT162" s="86">
        <f t="shared" si="218"/>
        <v>4.6773483775974292E-38</v>
      </c>
      <c r="HU162" s="86">
        <f t="shared" si="218"/>
        <v>5.9128753438513236E-43</v>
      </c>
      <c r="HV162" s="86">
        <f t="shared" si="218"/>
        <v>5.1152481499071676E-43</v>
      </c>
      <c r="HW162" s="86">
        <f t="shared" si="218"/>
        <v>1.5580197485231942E-43</v>
      </c>
      <c r="HX162" s="86">
        <f t="shared" si="218"/>
        <v>1.0154363119025009E-47</v>
      </c>
      <c r="HY162" s="86">
        <f t="shared" si="218"/>
        <v>2.7599550359577271E-48</v>
      </c>
      <c r="HZ162" s="86">
        <f t="shared" si="218"/>
        <v>8.1293369280009985E-57</v>
      </c>
      <c r="IA162" s="86">
        <f t="shared" si="218"/>
        <v>2.8129449749827195E-58</v>
      </c>
      <c r="IB162" s="86">
        <f t="shared" si="218"/>
        <v>6.8337013325499676E-50</v>
      </c>
      <c r="IC162" s="86">
        <f t="shared" si="218"/>
        <v>9.8460555003192358E-49</v>
      </c>
      <c r="ID162" s="86">
        <f t="shared" si="218"/>
        <v>9.4705610559936809E-44</v>
      </c>
      <c r="IE162" s="86">
        <f t="shared" si="218"/>
        <v>1.0104056977740726E-36</v>
      </c>
      <c r="IF162" s="86">
        <f t="shared" si="218"/>
        <v>1.3605599127864242E-34</v>
      </c>
      <c r="IG162" s="86">
        <f t="shared" si="218"/>
        <v>2.8486551527730431E-31</v>
      </c>
      <c r="II162" s="86">
        <f t="shared" si="219"/>
        <v>2.9550168774373019E-2</v>
      </c>
      <c r="IJ162" s="86">
        <f t="shared" si="219"/>
        <v>0.22652021629618305</v>
      </c>
      <c r="IK162" s="86">
        <f t="shared" si="219"/>
        <v>0.239172232500103</v>
      </c>
      <c r="IL162" s="86">
        <f t="shared" si="219"/>
        <v>0.23085229633996637</v>
      </c>
      <c r="IM162" s="86">
        <f t="shared" si="219"/>
        <v>0.19237842998138152</v>
      </c>
      <c r="IN162" s="86">
        <f t="shared" si="219"/>
        <v>0.20351855640534114</v>
      </c>
      <c r="IO162" s="86">
        <f t="shared" si="219"/>
        <v>0.18560541455762339</v>
      </c>
      <c r="IP162" s="86">
        <f t="shared" si="219"/>
        <v>7.805739133598151E-2</v>
      </c>
      <c r="IQ162" s="86">
        <f t="shared" si="219"/>
        <v>5.1048612810927353E-2</v>
      </c>
      <c r="IR162" s="86">
        <f t="shared" si="219"/>
        <v>0.11580710467341686</v>
      </c>
      <c r="IS162" s="86">
        <f t="shared" si="219"/>
        <v>0.15275152813575207</v>
      </c>
      <c r="IT162" s="86">
        <f t="shared" si="219"/>
        <v>0.25983768448030459</v>
      </c>
      <c r="IU162" s="86">
        <f t="shared" si="219"/>
        <v>0.40678474991717517</v>
      </c>
      <c r="IV162" s="86">
        <f t="shared" si="219"/>
        <v>0.48798207046427705</v>
      </c>
      <c r="IW162" s="86">
        <f t="shared" si="219"/>
        <v>0.58316745326319841</v>
      </c>
      <c r="IY162" s="86">
        <f t="shared" si="220"/>
        <v>2.9550168774373019E-2</v>
      </c>
      <c r="IZ162" s="86">
        <f t="shared" si="220"/>
        <v>0.22652021629618305</v>
      </c>
      <c r="JA162" s="86">
        <f t="shared" si="220"/>
        <v>0.239172232500103</v>
      </c>
      <c r="JB162" s="86">
        <f t="shared" si="220"/>
        <v>0.23085229633996637</v>
      </c>
      <c r="JC162" s="86">
        <f t="shared" si="220"/>
        <v>0.19237842998138152</v>
      </c>
      <c r="JD162" s="86">
        <f t="shared" si="220"/>
        <v>0.20351855640534114</v>
      </c>
      <c r="JE162" s="86">
        <f t="shared" si="220"/>
        <v>0.18560541455762339</v>
      </c>
      <c r="JF162" s="86">
        <f t="shared" si="220"/>
        <v>7.805739133598151E-2</v>
      </c>
      <c r="JG162" s="86">
        <f t="shared" si="220"/>
        <v>5.1048612810927353E-2</v>
      </c>
      <c r="JH162" s="86">
        <f t="shared" si="220"/>
        <v>0.11580710467341686</v>
      </c>
      <c r="JI162" s="86">
        <f t="shared" si="220"/>
        <v>0.15275152813575207</v>
      </c>
      <c r="JJ162" s="86">
        <f t="shared" si="220"/>
        <v>0.25983768448030459</v>
      </c>
      <c r="JK162" s="86">
        <f t="shared" si="220"/>
        <v>0.40678474991717517</v>
      </c>
      <c r="JL162" s="86">
        <f t="shared" si="220"/>
        <v>0.48798207046427705</v>
      </c>
      <c r="JM162" s="86">
        <f t="shared" si="220"/>
        <v>0.58316745326319841</v>
      </c>
    </row>
    <row r="163" spans="2:273" x14ac:dyDescent="0.25">
      <c r="B163" s="2">
        <v>136</v>
      </c>
      <c r="C163" s="37">
        <v>36.241999999999997</v>
      </c>
      <c r="D163" s="37">
        <v>35.902999999999999</v>
      </c>
      <c r="E163" s="37">
        <v>37.015999999999998</v>
      </c>
      <c r="F163" s="37">
        <v>37.267000000000003</v>
      </c>
      <c r="G163" s="37">
        <v>36.6</v>
      </c>
      <c r="H163" s="37">
        <v>38.5</v>
      </c>
      <c r="I163" s="37">
        <v>36.966999999999999</v>
      </c>
      <c r="J163" s="37">
        <v>36.75</v>
      </c>
      <c r="K163" s="37">
        <v>37.582999999999998</v>
      </c>
      <c r="L163" s="37">
        <v>36.116999999999997</v>
      </c>
      <c r="M163" s="37">
        <v>35.9</v>
      </c>
      <c r="N163" s="37">
        <v>35.433</v>
      </c>
      <c r="O163" s="37">
        <v>39.133000000000003</v>
      </c>
      <c r="P163" s="37">
        <v>60.433</v>
      </c>
      <c r="Q163" s="37">
        <v>108.95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36.539921062362652</v>
      </c>
      <c r="T163" s="4">
        <f t="shared" si="221"/>
        <v>36.913659512768312</v>
      </c>
      <c r="U163" s="4">
        <f t="shared" si="221"/>
        <v>37.075924708045243</v>
      </c>
      <c r="V163" s="4">
        <f t="shared" si="221"/>
        <v>36.851715548406688</v>
      </c>
      <c r="W163" s="4">
        <f t="shared" si="221"/>
        <v>37.686016151158199</v>
      </c>
      <c r="X163" s="4">
        <f t="shared" si="221"/>
        <v>38.460626952002123</v>
      </c>
      <c r="Y163" s="4">
        <f t="shared" si="221"/>
        <v>38.299064986237255</v>
      </c>
      <c r="Z163" s="4">
        <f t="shared" si="221"/>
        <v>37.370133164203168</v>
      </c>
      <c r="AA163" s="4">
        <f t="shared" si="221"/>
        <v>38.81782406946401</v>
      </c>
      <c r="AB163" s="4">
        <f t="shared" si="221"/>
        <v>37.022883332218719</v>
      </c>
      <c r="AC163" s="4">
        <f t="shared" si="221"/>
        <v>37.212269622227097</v>
      </c>
      <c r="AD163" s="4">
        <f t="shared" si="221"/>
        <v>38.203903576022384</v>
      </c>
      <c r="AE163" s="4">
        <f t="shared" si="221"/>
        <v>41.185124023597233</v>
      </c>
      <c r="AF163" s="4">
        <f t="shared" si="221"/>
        <v>59.229034644742981</v>
      </c>
      <c r="AG163" s="4">
        <f t="shared" si="221"/>
        <v>109.63802892683336</v>
      </c>
      <c r="AI163" s="4">
        <f t="shared" ref="AI163:AW179" si="222">IF(OR($B163 &lt; C$230, $B163 &gt; C$233), 0, C163-S163)</f>
        <v>-0.29792106236265425</v>
      </c>
      <c r="AJ163" s="4">
        <f t="shared" si="222"/>
        <v>-1.0106595127683136</v>
      </c>
      <c r="AK163" s="4">
        <f t="shared" si="222"/>
        <v>-5.9924708045244302E-2</v>
      </c>
      <c r="AL163" s="4">
        <f t="shared" si="222"/>
        <v>0.4152844515933154</v>
      </c>
      <c r="AM163" s="4">
        <f t="shared" si="222"/>
        <v>-1.0860161511581978</v>
      </c>
      <c r="AN163" s="4">
        <f t="shared" si="222"/>
        <v>3.9373047997877109E-2</v>
      </c>
      <c r="AO163" s="4">
        <f t="shared" si="222"/>
        <v>-1.3320649862372562</v>
      </c>
      <c r="AP163" s="4">
        <f t="shared" si="222"/>
        <v>-0.62013316420316755</v>
      </c>
      <c r="AQ163" s="4">
        <f t="shared" si="222"/>
        <v>-1.2348240694640111</v>
      </c>
      <c r="AR163" s="4">
        <f t="shared" si="222"/>
        <v>-0.90588333221872119</v>
      </c>
      <c r="AS163" s="4">
        <f t="shared" si="222"/>
        <v>-1.3122696222270989</v>
      </c>
      <c r="AT163" s="4">
        <f t="shared" si="222"/>
        <v>-2.7709035760223841</v>
      </c>
      <c r="AU163" s="4">
        <f t="shared" si="222"/>
        <v>-2.05212402359723</v>
      </c>
      <c r="AV163" s="4">
        <f t="shared" si="222"/>
        <v>1.2039653552570186</v>
      </c>
      <c r="AW163" s="4">
        <f t="shared" si="222"/>
        <v>-0.68802892683335415</v>
      </c>
      <c r="AY163" s="2">
        <f t="shared" si="214"/>
        <v>36.539910462700448</v>
      </c>
      <c r="AZ163" s="2">
        <f t="shared" si="214"/>
        <v>36.860662198639311</v>
      </c>
      <c r="BA163" s="2">
        <f t="shared" si="214"/>
        <v>36.936121326713966</v>
      </c>
      <c r="BB163" s="2">
        <f t="shared" si="214"/>
        <v>36.67557215303831</v>
      </c>
      <c r="BC163" s="2">
        <f t="shared" si="214"/>
        <v>37.572611967761318</v>
      </c>
      <c r="BD163" s="2">
        <f t="shared" si="214"/>
        <v>38.310962472002615</v>
      </c>
      <c r="BE163" s="2">
        <f t="shared" si="214"/>
        <v>38.170054744718385</v>
      </c>
      <c r="BF163" s="2">
        <f t="shared" si="214"/>
        <v>37.361960062337779</v>
      </c>
      <c r="BG163" s="2">
        <f t="shared" si="214"/>
        <v>38.815680167291873</v>
      </c>
      <c r="BH163" s="2">
        <f t="shared" si="214"/>
        <v>36.983926368830218</v>
      </c>
      <c r="BI163" s="2">
        <f t="shared" si="214"/>
        <v>37.110797642917674</v>
      </c>
      <c r="BJ163" s="2">
        <f t="shared" si="214"/>
        <v>37.542777185313753</v>
      </c>
      <c r="BK163" s="2">
        <f t="shared" si="214"/>
        <v>37.479983705154162</v>
      </c>
      <c r="BL163" s="2">
        <f t="shared" si="214"/>
        <v>38.536896806286634</v>
      </c>
      <c r="BM163" s="2">
        <f t="shared" si="214"/>
        <v>38.591056182905959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77.622248663101615</v>
      </c>
      <c r="DL163" s="2">
        <f t="shared" si="223"/>
        <v>83.092085714285716</v>
      </c>
      <c r="DM163" s="2">
        <f t="shared" si="223"/>
        <v>78.418701630201639</v>
      </c>
      <c r="DN163" s="2">
        <f t="shared" si="223"/>
        <v>77.939951522951517</v>
      </c>
      <c r="DO163" s="2">
        <f t="shared" si="223"/>
        <v>80.032461904761917</v>
      </c>
      <c r="DP163" s="2">
        <f t="shared" si="223"/>
        <v>73.678786829686814</v>
      </c>
      <c r="DQ163" s="2">
        <f t="shared" si="223"/>
        <v>70.301379493779507</v>
      </c>
      <c r="DR163" s="2">
        <f t="shared" si="223"/>
        <v>70.6418924369748</v>
      </c>
      <c r="DS163" s="2">
        <f t="shared" si="223"/>
        <v>73.468896825396826</v>
      </c>
      <c r="DT163" s="2">
        <f t="shared" si="223"/>
        <v>71.166377777777768</v>
      </c>
      <c r="DU163" s="2">
        <f t="shared" si="223"/>
        <v>68.533775723091537</v>
      </c>
      <c r="DV163" s="2">
        <f t="shared" si="223"/>
        <v>72.002068253968261</v>
      </c>
      <c r="DW163" s="2">
        <f t="shared" si="223"/>
        <v>72.205666323466318</v>
      </c>
      <c r="DX163" s="2">
        <f t="shared" si="223"/>
        <v>75.701566666666679</v>
      </c>
      <c r="DY163" s="2">
        <f t="shared" si="223"/>
        <v>80.414623529411784</v>
      </c>
      <c r="EA163" s="2">
        <f t="shared" si="213"/>
        <v>36.242175293067191</v>
      </c>
      <c r="EB163" s="2">
        <f t="shared" si="213"/>
        <v>37.380142055000448</v>
      </c>
      <c r="EC163" s="2">
        <f t="shared" si="213"/>
        <v>36.703257690520921</v>
      </c>
      <c r="ED163" s="2">
        <f t="shared" si="213"/>
        <v>36.321512562966959</v>
      </c>
      <c r="EE163" s="2">
        <f t="shared" si="213"/>
        <v>37.612382480608787</v>
      </c>
      <c r="EF163" s="2">
        <f t="shared" si="213"/>
        <v>38.642467768022186</v>
      </c>
      <c r="EG163" s="2">
        <f t="shared" si="213"/>
        <v>38.647368703789283</v>
      </c>
      <c r="EH163" s="2">
        <f t="shared" si="213"/>
        <v>37.46050883789605</v>
      </c>
      <c r="EI163" s="2">
        <f t="shared" si="213"/>
        <v>39.611587815725443</v>
      </c>
      <c r="EJ163" s="2">
        <f t="shared" si="213"/>
        <v>37.318490284325634</v>
      </c>
      <c r="EK163" s="2">
        <f t="shared" si="212"/>
        <v>37.306381535417259</v>
      </c>
      <c r="EL163" s="2">
        <f t="shared" si="179"/>
        <v>38.065709977542525</v>
      </c>
      <c r="EM163" s="2">
        <f t="shared" si="179"/>
        <v>37.794434051593882</v>
      </c>
      <c r="EN163" s="2">
        <f t="shared" si="179"/>
        <v>39.038341756881337</v>
      </c>
      <c r="EO163" s="2">
        <f t="shared" si="179"/>
        <v>39.119932733567524</v>
      </c>
      <c r="EQ163" s="2">
        <f t="shared" ref="EQ163:FE179" si="224">CU$228*$B163+CU$229</f>
        <v>36.640516182316702</v>
      </c>
      <c r="ER163" s="2">
        <f t="shared" si="224"/>
        <v>36.566079159386547</v>
      </c>
      <c r="ES163" s="2">
        <f t="shared" si="224"/>
        <v>37.064897039276858</v>
      </c>
      <c r="ET163" s="2">
        <f t="shared" si="224"/>
        <v>36.874686701604546</v>
      </c>
      <c r="EU163" s="2">
        <f t="shared" si="224"/>
        <v>37.544661841505516</v>
      </c>
      <c r="EV163" s="2">
        <f t="shared" si="224"/>
        <v>38.11457303278096</v>
      </c>
      <c r="EW163" s="2">
        <f t="shared" si="224"/>
        <v>37.895495276014984</v>
      </c>
      <c r="EX163" s="2">
        <f t="shared" si="224"/>
        <v>37.308048082340946</v>
      </c>
      <c r="EY163" s="2">
        <f t="shared" si="224"/>
        <v>38.444486809770844</v>
      </c>
      <c r="EZ163" s="2">
        <f t="shared" si="224"/>
        <v>36.807295093818098</v>
      </c>
      <c r="FA163" s="2">
        <f t="shared" si="224"/>
        <v>36.99962535372849</v>
      </c>
      <c r="FB163" s="2">
        <f t="shared" si="224"/>
        <v>37.221884189099526</v>
      </c>
      <c r="FC163" s="2">
        <f t="shared" si="224"/>
        <v>37.2583997475381</v>
      </c>
      <c r="FD163" s="2">
        <f t="shared" si="224"/>
        <v>38.08616942578864</v>
      </c>
      <c r="FE163" s="2">
        <f t="shared" si="224"/>
        <v>37.974020278364463</v>
      </c>
      <c r="FG163" s="2">
        <f t="shared" ref="FG163:FU179" si="225">POWER(10,($B163-C$231)/C$229)/(1+POWER(10,($B163-C$231)/C$229))</f>
        <v>0.99991955466584304</v>
      </c>
      <c r="FH163" s="2">
        <f t="shared" si="225"/>
        <v>0.9999079666794698</v>
      </c>
      <c r="FI163" s="2">
        <f t="shared" si="225"/>
        <v>0.99989971060854199</v>
      </c>
      <c r="FJ163" s="2">
        <f t="shared" si="225"/>
        <v>0.99989977794471108</v>
      </c>
      <c r="FK163" s="2">
        <f t="shared" si="225"/>
        <v>0.99990904832036775</v>
      </c>
      <c r="FL163" s="2">
        <f t="shared" si="225"/>
        <v>0.99989843261384814</v>
      </c>
      <c r="FM163" s="2">
        <f t="shared" si="225"/>
        <v>0.99989701379162876</v>
      </c>
      <c r="FN163" s="2">
        <f t="shared" si="225"/>
        <v>0.99989057089953781</v>
      </c>
      <c r="FO163" s="2">
        <f t="shared" si="225"/>
        <v>0.99989208861191492</v>
      </c>
      <c r="FP163" s="2">
        <f t="shared" si="225"/>
        <v>0.99989506514894544</v>
      </c>
      <c r="FQ163" s="2">
        <f t="shared" si="225"/>
        <v>0.99989181366690949</v>
      </c>
      <c r="FR163" s="2">
        <f t="shared" si="225"/>
        <v>0.99989621539774043</v>
      </c>
      <c r="FS163" s="2">
        <f t="shared" si="225"/>
        <v>0.99990111677570681</v>
      </c>
      <c r="FT163" s="2">
        <f t="shared" si="225"/>
        <v>0.99990816786127612</v>
      </c>
      <c r="FU163" s="2">
        <f t="shared" si="225"/>
        <v>0.99988080440949012</v>
      </c>
      <c r="FW163" s="2">
        <f t="shared" si="216"/>
        <v>0.73908138418386338</v>
      </c>
      <c r="FX163" s="2">
        <f t="shared" si="216"/>
        <v>0.64330026727120615</v>
      </c>
      <c r="FY163" s="2">
        <f t="shared" si="216"/>
        <v>0.63234274835580306</v>
      </c>
      <c r="FZ163" s="2">
        <f t="shared" si="216"/>
        <v>0.63251059683050703</v>
      </c>
      <c r="GA163" s="2">
        <f t="shared" si="216"/>
        <v>0.64424510605539542</v>
      </c>
      <c r="GB163" s="2">
        <f t="shared" si="216"/>
        <v>0.63471715286937791</v>
      </c>
      <c r="GC163" s="2">
        <f t="shared" si="216"/>
        <v>0.63916859922088498</v>
      </c>
      <c r="GD163" s="2">
        <f t="shared" si="216"/>
        <v>0.67020384456034798</v>
      </c>
      <c r="GE163" s="2">
        <f t="shared" si="216"/>
        <v>0.68508315352846771</v>
      </c>
      <c r="GF163" s="2">
        <f t="shared" si="216"/>
        <v>0.66142198676078257</v>
      </c>
      <c r="GG163" s="2">
        <f t="shared" si="216"/>
        <v>0.64860068564350337</v>
      </c>
      <c r="GH163" s="2">
        <f t="shared" si="216"/>
        <v>0.62389046517057178</v>
      </c>
      <c r="GI163" s="2">
        <f t="shared" si="216"/>
        <v>0.59297145282251629</v>
      </c>
      <c r="GJ163" s="2">
        <f t="shared" si="216"/>
        <v>0.5301685382638367</v>
      </c>
      <c r="GK163" s="2">
        <f t="shared" si="216"/>
        <v>0.46582851359383176</v>
      </c>
      <c r="GM163" s="86">
        <f t="shared" si="217"/>
        <v>9.4854881082212673E-282</v>
      </c>
      <c r="GN163" s="86">
        <f t="shared" si="217"/>
        <v>1.0037138991251102E-290</v>
      </c>
      <c r="GO163" s="86">
        <f t="shared" si="217"/>
        <v>0</v>
      </c>
      <c r="GP163" s="86">
        <f t="shared" si="217"/>
        <v>0</v>
      </c>
      <c r="GQ163" s="86">
        <f t="shared" si="217"/>
        <v>0</v>
      </c>
      <c r="GR163" s="86">
        <f t="shared" si="217"/>
        <v>0</v>
      </c>
      <c r="GS163" s="86">
        <f t="shared" si="217"/>
        <v>0</v>
      </c>
      <c r="GT163" s="86">
        <f t="shared" si="217"/>
        <v>0</v>
      </c>
      <c r="GU163" s="86">
        <f t="shared" si="217"/>
        <v>0</v>
      </c>
      <c r="GV163" s="86">
        <f t="shared" si="217"/>
        <v>0</v>
      </c>
      <c r="GW163" s="86">
        <f t="shared" si="217"/>
        <v>0</v>
      </c>
      <c r="GX163" s="86">
        <f t="shared" si="217"/>
        <v>0</v>
      </c>
      <c r="GY163" s="86">
        <f t="shared" si="217"/>
        <v>0</v>
      </c>
      <c r="GZ163" s="86">
        <f t="shared" si="217"/>
        <v>0</v>
      </c>
      <c r="HA163" s="86">
        <f t="shared" si="217"/>
        <v>0</v>
      </c>
      <c r="HC163" s="86">
        <f t="shared" si="181"/>
        <v>1.9035042412657714E-187</v>
      </c>
      <c r="HD163" s="86">
        <f t="shared" si="181"/>
        <v>3.6904698364889626E-191</v>
      </c>
      <c r="HE163" s="86">
        <f t="shared" si="181"/>
        <v>4.5763880491552202E-254</v>
      </c>
      <c r="HF163" s="86">
        <f t="shared" si="180"/>
        <v>0</v>
      </c>
      <c r="HG163" s="86">
        <f t="shared" si="180"/>
        <v>0</v>
      </c>
      <c r="HH163" s="86">
        <f t="shared" si="180"/>
        <v>0</v>
      </c>
      <c r="HI163" s="86">
        <f t="shared" si="180"/>
        <v>0</v>
      </c>
      <c r="HJ163" s="86">
        <f t="shared" si="180"/>
        <v>0</v>
      </c>
      <c r="HK163" s="86">
        <f t="shared" si="180"/>
        <v>0</v>
      </c>
      <c r="HL163" s="86">
        <f t="shared" si="161"/>
        <v>0</v>
      </c>
      <c r="HM163" s="86">
        <f t="shared" si="161"/>
        <v>0</v>
      </c>
      <c r="HN163" s="86">
        <f t="shared" si="161"/>
        <v>0</v>
      </c>
      <c r="HO163" s="86">
        <f t="shared" si="161"/>
        <v>2.0754495519617081E-292</v>
      </c>
      <c r="HP163" s="86">
        <f t="shared" si="161"/>
        <v>4.1339623816773096E-230</v>
      </c>
      <c r="HQ163" s="86">
        <f t="shared" si="161"/>
        <v>0</v>
      </c>
      <c r="HS163" s="86">
        <f t="shared" si="218"/>
        <v>4.3844648592281393E-42</v>
      </c>
      <c r="HT163" s="86">
        <f t="shared" si="218"/>
        <v>1.7034502244686014E-40</v>
      </c>
      <c r="HU163" s="86">
        <f t="shared" si="218"/>
        <v>9.721905413380714E-46</v>
      </c>
      <c r="HV163" s="86">
        <f t="shared" si="218"/>
        <v>7.4152151905099686E-46</v>
      </c>
      <c r="HW163" s="86">
        <f t="shared" si="218"/>
        <v>2.3867488755845475E-46</v>
      </c>
      <c r="HX163" s="86">
        <f t="shared" si="218"/>
        <v>7.5054512024409077E-51</v>
      </c>
      <c r="HY163" s="86">
        <f t="shared" si="218"/>
        <v>1.919949136242378E-51</v>
      </c>
      <c r="HZ163" s="86">
        <f t="shared" si="218"/>
        <v>2.1185918239671264E-60</v>
      </c>
      <c r="IA163" s="86">
        <f t="shared" si="218"/>
        <v>6.7117465972384437E-62</v>
      </c>
      <c r="IB163" s="86">
        <f t="shared" si="218"/>
        <v>4.3959901217048016E-53</v>
      </c>
      <c r="IC163" s="86">
        <f t="shared" si="218"/>
        <v>6.6552749141843586E-52</v>
      </c>
      <c r="ID163" s="86">
        <f t="shared" si="218"/>
        <v>1.1705131508398505E-46</v>
      </c>
      <c r="IE163" s="86">
        <f t="shared" si="218"/>
        <v>2.9441089398175005E-39</v>
      </c>
      <c r="IF163" s="86">
        <f t="shared" si="218"/>
        <v>4.0232382638387707E-37</v>
      </c>
      <c r="IG163" s="86">
        <f t="shared" si="218"/>
        <v>9.0633149843802434E-34</v>
      </c>
      <c r="II163" s="86">
        <f t="shared" si="219"/>
        <v>1.6983346662413083E-2</v>
      </c>
      <c r="IJ163" s="86">
        <f t="shared" si="219"/>
        <v>0.15681871476607648</v>
      </c>
      <c r="IK163" s="86">
        <f t="shared" si="219"/>
        <v>0.16242219778285058</v>
      </c>
      <c r="IL163" s="86">
        <f t="shared" si="219"/>
        <v>0.15458800003678938</v>
      </c>
      <c r="IM163" s="86">
        <f t="shared" si="219"/>
        <v>0.12588542342676992</v>
      </c>
      <c r="IN163" s="86">
        <f t="shared" si="219"/>
        <v>0.1307240225372415</v>
      </c>
      <c r="IO163" s="86">
        <f t="shared" si="219"/>
        <v>0.11733911181767311</v>
      </c>
      <c r="IP163" s="86">
        <f t="shared" si="219"/>
        <v>4.3029944008051484E-2</v>
      </c>
      <c r="IQ163" s="86">
        <f t="shared" si="219"/>
        <v>2.6918045502000842E-2</v>
      </c>
      <c r="IR163" s="86">
        <f t="shared" si="219"/>
        <v>6.8842915520607645E-2</v>
      </c>
      <c r="IS163" s="86">
        <f t="shared" si="219"/>
        <v>9.3882146412585785E-2</v>
      </c>
      <c r="IT163" s="86">
        <f t="shared" si="219"/>
        <v>0.17668915363551888</v>
      </c>
      <c r="IU163" s="86">
        <f t="shared" si="219"/>
        <v>0.31612880546466665</v>
      </c>
      <c r="IV163" s="86">
        <f t="shared" si="219"/>
        <v>0.42170984543961426</v>
      </c>
      <c r="IW163" s="86">
        <f t="shared" si="219"/>
        <v>0.59733309575091154</v>
      </c>
      <c r="IY163" s="86">
        <f t="shared" si="220"/>
        <v>1.6983346662413083E-2</v>
      </c>
      <c r="IZ163" s="86">
        <f t="shared" si="220"/>
        <v>0.15681871476607648</v>
      </c>
      <c r="JA163" s="86">
        <f t="shared" si="220"/>
        <v>0.16242219778285058</v>
      </c>
      <c r="JB163" s="86">
        <f t="shared" si="220"/>
        <v>0.15458800003678938</v>
      </c>
      <c r="JC163" s="86">
        <f t="shared" si="220"/>
        <v>0.12588542342676992</v>
      </c>
      <c r="JD163" s="86">
        <f t="shared" si="220"/>
        <v>0.1307240225372415</v>
      </c>
      <c r="JE163" s="86">
        <f t="shared" si="220"/>
        <v>0.11733911181767311</v>
      </c>
      <c r="JF163" s="86">
        <f t="shared" si="220"/>
        <v>4.3029944008051484E-2</v>
      </c>
      <c r="JG163" s="86">
        <f t="shared" si="220"/>
        <v>2.6918045502000842E-2</v>
      </c>
      <c r="JH163" s="86">
        <f t="shared" si="220"/>
        <v>6.8842915520607645E-2</v>
      </c>
      <c r="JI163" s="86">
        <f t="shared" si="220"/>
        <v>9.3882146412585785E-2</v>
      </c>
      <c r="JJ163" s="86">
        <f t="shared" si="220"/>
        <v>0.17668915363551888</v>
      </c>
      <c r="JK163" s="86">
        <f t="shared" si="220"/>
        <v>0.31612880546466665</v>
      </c>
      <c r="JL163" s="86">
        <f t="shared" si="220"/>
        <v>0.42170984543961426</v>
      </c>
      <c r="JM163" s="86">
        <f t="shared" si="220"/>
        <v>0.59733309575091154</v>
      </c>
    </row>
    <row r="164" spans="2:273" x14ac:dyDescent="0.25">
      <c r="B164" s="2">
        <v>137</v>
      </c>
      <c r="C164" s="37">
        <v>37.581000000000003</v>
      </c>
      <c r="D164" s="37">
        <v>35.097000000000001</v>
      </c>
      <c r="E164" s="37">
        <v>35.968000000000004</v>
      </c>
      <c r="F164" s="37">
        <v>36.799999999999997</v>
      </c>
      <c r="G164" s="37">
        <v>36.832999999999998</v>
      </c>
      <c r="H164" s="37">
        <v>38.732999999999997</v>
      </c>
      <c r="I164" s="37">
        <v>37.067</v>
      </c>
      <c r="J164" s="37">
        <v>36.283000000000001</v>
      </c>
      <c r="K164" s="37">
        <v>38.167000000000002</v>
      </c>
      <c r="L164" s="37">
        <v>36.417000000000002</v>
      </c>
      <c r="M164" s="37">
        <v>35.466999999999999</v>
      </c>
      <c r="N164" s="37">
        <v>37.1</v>
      </c>
      <c r="O164" s="37">
        <v>37.950000000000003</v>
      </c>
      <c r="P164" s="37">
        <v>51.232999999999997</v>
      </c>
      <c r="Q164" s="37">
        <v>96.766999999999996</v>
      </c>
      <c r="S164" s="4">
        <f t="shared" si="221"/>
        <v>36.432618473096085</v>
      </c>
      <c r="T164" s="4">
        <f t="shared" si="221"/>
        <v>36.724776789172402</v>
      </c>
      <c r="U164" s="4">
        <f t="shared" si="221"/>
        <v>36.862156918312479</v>
      </c>
      <c r="V164" s="4">
        <f t="shared" si="221"/>
        <v>36.58930061405831</v>
      </c>
      <c r="W164" s="4">
        <f t="shared" si="221"/>
        <v>37.466859515737205</v>
      </c>
      <c r="X164" s="4">
        <f t="shared" si="221"/>
        <v>38.199181821096055</v>
      </c>
      <c r="Y164" s="4">
        <f t="shared" si="221"/>
        <v>38.042990214830873</v>
      </c>
      <c r="Z164" s="4">
        <f t="shared" si="221"/>
        <v>37.203695255942513</v>
      </c>
      <c r="AA164" s="4">
        <f t="shared" si="221"/>
        <v>38.666226445817408</v>
      </c>
      <c r="AB164" s="4">
        <f t="shared" si="221"/>
        <v>36.822180092754031</v>
      </c>
      <c r="AC164" s="4">
        <f t="shared" si="221"/>
        <v>36.976993797362432</v>
      </c>
      <c r="AD164" s="4">
        <f t="shared" si="221"/>
        <v>37.55450435246243</v>
      </c>
      <c r="AE164" s="4">
        <f t="shared" si="221"/>
        <v>38.776166949463594</v>
      </c>
      <c r="AF164" s="4">
        <f t="shared" si="221"/>
        <v>51.073140123599217</v>
      </c>
      <c r="AG164" s="4">
        <f t="shared" si="221"/>
        <v>95.819525224433221</v>
      </c>
      <c r="AI164" s="4">
        <f t="shared" si="222"/>
        <v>1.1483815269039184</v>
      </c>
      <c r="AJ164" s="4">
        <f t="shared" si="222"/>
        <v>-1.6277767891724011</v>
      </c>
      <c r="AK164" s="4">
        <f t="shared" si="222"/>
        <v>-0.89415691831247557</v>
      </c>
      <c r="AL164" s="4">
        <f t="shared" si="222"/>
        <v>0.21069938594168747</v>
      </c>
      <c r="AM164" s="4">
        <f t="shared" si="222"/>
        <v>-0.63385951573720689</v>
      </c>
      <c r="AN164" s="4">
        <f t="shared" si="222"/>
        <v>0.53381817890394245</v>
      </c>
      <c r="AO164" s="4">
        <f t="shared" si="222"/>
        <v>-0.97599021483087256</v>
      </c>
      <c r="AP164" s="4">
        <f t="shared" si="222"/>
        <v>-0.92069525594251189</v>
      </c>
      <c r="AQ164" s="4">
        <f t="shared" si="222"/>
        <v>-0.49922644581740627</v>
      </c>
      <c r="AR164" s="4">
        <f t="shared" si="222"/>
        <v>-0.40518009275402989</v>
      </c>
      <c r="AS164" s="4">
        <f t="shared" si="222"/>
        <v>-1.5099937973624336</v>
      </c>
      <c r="AT164" s="4">
        <f t="shared" si="222"/>
        <v>-0.45450435246242904</v>
      </c>
      <c r="AU164" s="4">
        <f t="shared" si="222"/>
        <v>-0.82616694946359104</v>
      </c>
      <c r="AV164" s="4">
        <f t="shared" si="222"/>
        <v>0.15985987640078037</v>
      </c>
      <c r="AW164" s="4">
        <f t="shared" si="222"/>
        <v>0.94747477556677495</v>
      </c>
      <c r="AY164" s="2">
        <f t="shared" si="214"/>
        <v>36.432616689244256</v>
      </c>
      <c r="AZ164" s="2">
        <f t="shared" si="214"/>
        <v>36.708498777643129</v>
      </c>
      <c r="BA164" s="2">
        <f t="shared" si="214"/>
        <v>36.822387077799732</v>
      </c>
      <c r="BB164" s="2">
        <f t="shared" si="214"/>
        <v>36.54142733926151</v>
      </c>
      <c r="BC164" s="2">
        <f t="shared" si="214"/>
        <v>37.437878578743955</v>
      </c>
      <c r="BD164" s="2">
        <f t="shared" si="214"/>
        <v>38.163633517701342</v>
      </c>
      <c r="BE164" s="2">
        <f t="shared" si="214"/>
        <v>38.013774564418554</v>
      </c>
      <c r="BF164" s="2">
        <f t="shared" si="214"/>
        <v>37.202516927657754</v>
      </c>
      <c r="BG164" s="2">
        <f t="shared" si="214"/>
        <v>38.665961072348729</v>
      </c>
      <c r="BH164" s="2">
        <f t="shared" si="214"/>
        <v>36.814898152693843</v>
      </c>
      <c r="BI164" s="2">
        <f t="shared" si="214"/>
        <v>36.955911396815232</v>
      </c>
      <c r="BJ164" s="2">
        <f t="shared" si="214"/>
        <v>37.368248548000082</v>
      </c>
      <c r="BK164" s="2">
        <f t="shared" si="214"/>
        <v>37.307315452282523</v>
      </c>
      <c r="BL164" s="2">
        <f t="shared" si="214"/>
        <v>38.365009186674563</v>
      </c>
      <c r="BM164" s="2">
        <f t="shared" si="214"/>
        <v>38.410180245766917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>
        <f t="shared" si="197"/>
        <v>37.581000000000003</v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77.83123028074867</v>
      </c>
      <c r="DL164" s="2">
        <f t="shared" si="223"/>
        <v>83.322715966386554</v>
      </c>
      <c r="DM164" s="2">
        <f t="shared" si="223"/>
        <v>78.615900471900474</v>
      </c>
      <c r="DN164" s="2">
        <f t="shared" si="223"/>
        <v>78.126950879450874</v>
      </c>
      <c r="DO164" s="2">
        <f t="shared" si="223"/>
        <v>80.231326050420179</v>
      </c>
      <c r="DP164" s="2">
        <f t="shared" si="223"/>
        <v>73.81339004719004</v>
      </c>
      <c r="DQ164" s="2">
        <f t="shared" si="223"/>
        <v>70.406837923637937</v>
      </c>
      <c r="DR164" s="2">
        <f t="shared" si="223"/>
        <v>70.759079551820733</v>
      </c>
      <c r="DS164" s="2">
        <f t="shared" si="223"/>
        <v>73.60357301587301</v>
      </c>
      <c r="DT164" s="2">
        <f t="shared" si="223"/>
        <v>71.289644444444434</v>
      </c>
      <c r="DU164" s="2">
        <f t="shared" si="223"/>
        <v>68.64298316737792</v>
      </c>
      <c r="DV164" s="2">
        <f t="shared" si="223"/>
        <v>72.131453968253979</v>
      </c>
      <c r="DW164" s="2">
        <f t="shared" si="223"/>
        <v>72.33239463749463</v>
      </c>
      <c r="DX164" s="2">
        <f t="shared" si="223"/>
        <v>75.867406722689083</v>
      </c>
      <c r="DY164" s="2">
        <f t="shared" si="223"/>
        <v>80.659678074866321</v>
      </c>
      <c r="EA164" s="2">
        <f t="shared" si="213"/>
        <v>36.121676401970099</v>
      </c>
      <c r="EB164" s="2">
        <f t="shared" si="213"/>
        <v>37.258463215138391</v>
      </c>
      <c r="EC164" s="2">
        <f t="shared" si="213"/>
        <v>36.576777091033961</v>
      </c>
      <c r="ED164" s="2">
        <f t="shared" si="213"/>
        <v>36.167329679547642</v>
      </c>
      <c r="EE164" s="2">
        <f t="shared" si="213"/>
        <v>37.480284471469517</v>
      </c>
      <c r="EF164" s="2">
        <f t="shared" si="213"/>
        <v>38.514392906654344</v>
      </c>
      <c r="EG164" s="2">
        <f t="shared" si="213"/>
        <v>38.518392386783738</v>
      </c>
      <c r="EH164" s="2">
        <f t="shared" si="213"/>
        <v>37.306690664075809</v>
      </c>
      <c r="EI164" s="2">
        <f t="shared" si="213"/>
        <v>39.503540500965016</v>
      </c>
      <c r="EJ164" s="2">
        <f t="shared" si="213"/>
        <v>37.168118512758198</v>
      </c>
      <c r="EK164" s="2">
        <f t="shared" si="212"/>
        <v>37.162849117274234</v>
      </c>
      <c r="EL164" s="2">
        <f t="shared" si="179"/>
        <v>37.922180622393341</v>
      </c>
      <c r="EM164" s="2">
        <f t="shared" si="179"/>
        <v>37.64153432723743</v>
      </c>
      <c r="EN164" s="2">
        <f t="shared" si="179"/>
        <v>38.900434484393521</v>
      </c>
      <c r="EO164" s="2">
        <f t="shared" si="179"/>
        <v>38.975100897121642</v>
      </c>
      <c r="EQ164" s="2">
        <f t="shared" si="224"/>
        <v>36.528684142550944</v>
      </c>
      <c r="ER164" s="2">
        <f t="shared" si="224"/>
        <v>36.424562560667852</v>
      </c>
      <c r="ES164" s="2">
        <f t="shared" si="224"/>
        <v>36.946740670690318</v>
      </c>
      <c r="ET164" s="2">
        <f t="shared" si="224"/>
        <v>36.733786435350574</v>
      </c>
      <c r="EU164" s="2">
        <f t="shared" si="224"/>
        <v>37.411190185609847</v>
      </c>
      <c r="EV164" s="2">
        <f t="shared" si="224"/>
        <v>37.97454558288004</v>
      </c>
      <c r="EW164" s="2">
        <f t="shared" si="224"/>
        <v>37.74942997859538</v>
      </c>
      <c r="EX164" s="2">
        <f t="shared" si="224"/>
        <v>37.15092836856212</v>
      </c>
      <c r="EY164" s="2">
        <f t="shared" si="224"/>
        <v>38.310059461048908</v>
      </c>
      <c r="EZ164" s="2">
        <f t="shared" si="224"/>
        <v>36.645206142883893</v>
      </c>
      <c r="FA164" s="2">
        <f t="shared" si="224"/>
        <v>36.849020602294459</v>
      </c>
      <c r="FB164" s="2">
        <f t="shared" si="224"/>
        <v>37.058677507666928</v>
      </c>
      <c r="FC164" s="2">
        <f t="shared" si="224"/>
        <v>37.092999288018575</v>
      </c>
      <c r="FD164" s="2">
        <f t="shared" si="224"/>
        <v>37.92667081261812</v>
      </c>
      <c r="FE164" s="2">
        <f t="shared" si="224"/>
        <v>37.810107502745637</v>
      </c>
      <c r="FG164" s="2">
        <f t="shared" si="225"/>
        <v>0.99992663246395452</v>
      </c>
      <c r="FH164" s="2">
        <f t="shared" si="225"/>
        <v>0.99991606393438581</v>
      </c>
      <c r="FI164" s="2">
        <f t="shared" si="225"/>
        <v>0.99990853418078873</v>
      </c>
      <c r="FJ164" s="2">
        <f t="shared" si="225"/>
        <v>0.99990859559318834</v>
      </c>
      <c r="FK164" s="2">
        <f t="shared" si="225"/>
        <v>0.99991705041849199</v>
      </c>
      <c r="FL164" s="2">
        <f t="shared" si="225"/>
        <v>0.99990736861507357</v>
      </c>
      <c r="FM164" s="2">
        <f t="shared" si="225"/>
        <v>0.99990607461054037</v>
      </c>
      <c r="FN164" s="2">
        <f t="shared" si="225"/>
        <v>0.99990019851329137</v>
      </c>
      <c r="FO164" s="2">
        <f t="shared" si="225"/>
        <v>0.99990158270990115</v>
      </c>
      <c r="FP164" s="2">
        <f t="shared" si="225"/>
        <v>0.99990429739477749</v>
      </c>
      <c r="FQ164" s="2">
        <f t="shared" si="225"/>
        <v>0.99990133195230801</v>
      </c>
      <c r="FR164" s="2">
        <f t="shared" si="225"/>
        <v>0.99990534645341245</v>
      </c>
      <c r="FS164" s="2">
        <f t="shared" si="225"/>
        <v>0.99990981664296008</v>
      </c>
      <c r="FT164" s="2">
        <f t="shared" si="225"/>
        <v>0.9999162474173422</v>
      </c>
      <c r="FU164" s="2">
        <f t="shared" si="225"/>
        <v>0.9998912911893223</v>
      </c>
      <c r="FW164" s="2">
        <f t="shared" si="216"/>
        <v>0.75644792317005394</v>
      </c>
      <c r="FX164" s="2">
        <f t="shared" si="216"/>
        <v>0.66414492741740472</v>
      </c>
      <c r="FY164" s="2">
        <f t="shared" si="216"/>
        <v>0.65348282155606241</v>
      </c>
      <c r="FZ164" s="2">
        <f t="shared" si="216"/>
        <v>0.65364630509741006</v>
      </c>
      <c r="GA164" s="2">
        <f t="shared" si="216"/>
        <v>0.66506329954541921</v>
      </c>
      <c r="GB164" s="2">
        <f t="shared" si="216"/>
        <v>0.65579501528224438</v>
      </c>
      <c r="GC164" s="2">
        <f t="shared" si="216"/>
        <v>0.66012714227137659</v>
      </c>
      <c r="GD164" s="2">
        <f t="shared" si="216"/>
        <v>0.69023337264286833</v>
      </c>
      <c r="GE164" s="2">
        <f t="shared" si="216"/>
        <v>0.70460730693115958</v>
      </c>
      <c r="GF164" s="2">
        <f t="shared" si="216"/>
        <v>0.68173158549658686</v>
      </c>
      <c r="GG164" s="2">
        <f t="shared" si="216"/>
        <v>0.66929483396480982</v>
      </c>
      <c r="GH164" s="2">
        <f t="shared" si="216"/>
        <v>0.64524388382566866</v>
      </c>
      <c r="GI164" s="2">
        <f t="shared" si="216"/>
        <v>0.61499701765030879</v>
      </c>
      <c r="GJ164" s="2">
        <f t="shared" si="216"/>
        <v>0.55303087671683615</v>
      </c>
      <c r="GK164" s="2">
        <f t="shared" si="216"/>
        <v>0.48880288498831403</v>
      </c>
      <c r="GM164" s="86">
        <f t="shared" si="217"/>
        <v>1.1433200860128364E-288</v>
      </c>
      <c r="GN164" s="86">
        <f t="shared" si="217"/>
        <v>7.2052355322558307E-298</v>
      </c>
      <c r="GO164" s="86">
        <f t="shared" si="217"/>
        <v>0</v>
      </c>
      <c r="GP164" s="86">
        <f t="shared" si="217"/>
        <v>0</v>
      </c>
      <c r="GQ164" s="86">
        <f t="shared" si="217"/>
        <v>0</v>
      </c>
      <c r="GR164" s="86">
        <f t="shared" si="217"/>
        <v>0</v>
      </c>
      <c r="GS164" s="86">
        <f t="shared" si="217"/>
        <v>0</v>
      </c>
      <c r="GT164" s="86">
        <f t="shared" si="217"/>
        <v>0</v>
      </c>
      <c r="GU164" s="86">
        <f t="shared" si="217"/>
        <v>0</v>
      </c>
      <c r="GV164" s="86">
        <f t="shared" si="217"/>
        <v>0</v>
      </c>
      <c r="GW164" s="86">
        <f t="shared" si="217"/>
        <v>0</v>
      </c>
      <c r="GX164" s="86">
        <f t="shared" si="217"/>
        <v>0</v>
      </c>
      <c r="GY164" s="86">
        <f t="shared" si="217"/>
        <v>0</v>
      </c>
      <c r="GZ164" s="86">
        <f t="shared" si="217"/>
        <v>0</v>
      </c>
      <c r="HA164" s="86">
        <f t="shared" si="217"/>
        <v>0</v>
      </c>
      <c r="HC164" s="86">
        <f t="shared" si="181"/>
        <v>1.7014238341826602E-193</v>
      </c>
      <c r="HD164" s="86">
        <f t="shared" si="181"/>
        <v>2.6190729537236558E-197</v>
      </c>
      <c r="HE164" s="86">
        <f t="shared" si="181"/>
        <v>3.4942109591598584E-262</v>
      </c>
      <c r="HF164" s="86">
        <f t="shared" si="180"/>
        <v>0</v>
      </c>
      <c r="HG164" s="86">
        <f t="shared" si="180"/>
        <v>0</v>
      </c>
      <c r="HH164" s="86">
        <f t="shared" si="180"/>
        <v>0</v>
      </c>
      <c r="HI164" s="86">
        <f t="shared" si="180"/>
        <v>0</v>
      </c>
      <c r="HJ164" s="86">
        <f t="shared" si="180"/>
        <v>0</v>
      </c>
      <c r="HK164" s="86">
        <f t="shared" si="180"/>
        <v>0</v>
      </c>
      <c r="HL164" s="86">
        <f t="shared" si="161"/>
        <v>0</v>
      </c>
      <c r="HM164" s="86">
        <f t="shared" si="161"/>
        <v>0</v>
      </c>
      <c r="HN164" s="86">
        <f t="shared" si="161"/>
        <v>0</v>
      </c>
      <c r="HO164" s="86">
        <f t="shared" si="161"/>
        <v>7.5000017902840878E-302</v>
      </c>
      <c r="HP164" s="86">
        <f t="shared" si="161"/>
        <v>1.5186913639389354E-237</v>
      </c>
      <c r="HQ164" s="86">
        <f t="shared" si="161"/>
        <v>0</v>
      </c>
      <c r="HS164" s="86">
        <f t="shared" si="218"/>
        <v>1.500039285140371E-44</v>
      </c>
      <c r="HT164" s="86">
        <f t="shared" si="218"/>
        <v>5.1799236518733877E-43</v>
      </c>
      <c r="HU164" s="86">
        <f t="shared" si="218"/>
        <v>1.2989169355847773E-48</v>
      </c>
      <c r="HV164" s="86">
        <f t="shared" si="218"/>
        <v>8.6671521917896371E-49</v>
      </c>
      <c r="HW164" s="86">
        <f t="shared" si="218"/>
        <v>2.9659800768673034E-49</v>
      </c>
      <c r="HX164" s="86">
        <f t="shared" si="218"/>
        <v>4.3831684043859936E-54</v>
      </c>
      <c r="HY164" s="86">
        <f t="shared" si="218"/>
        <v>1.0540784114021015E-54</v>
      </c>
      <c r="HZ164" s="86">
        <f t="shared" si="218"/>
        <v>4.2634192144109448E-64</v>
      </c>
      <c r="IA164" s="86">
        <f t="shared" si="218"/>
        <v>1.2379341130230071E-65</v>
      </c>
      <c r="IB164" s="86">
        <f t="shared" si="218"/>
        <v>2.237774009118927E-56</v>
      </c>
      <c r="IC164" s="86">
        <f t="shared" si="218"/>
        <v>3.551464879078214E-55</v>
      </c>
      <c r="ID164" s="86">
        <f t="shared" si="218"/>
        <v>1.1586748431090634E-49</v>
      </c>
      <c r="IE164" s="86">
        <f t="shared" si="218"/>
        <v>7.010884132957154E-42</v>
      </c>
      <c r="IF164" s="86">
        <f t="shared" si="218"/>
        <v>9.6135744828594757E-40</v>
      </c>
      <c r="IG164" s="86">
        <f t="shared" si="218"/>
        <v>2.2913244955102241E-36</v>
      </c>
      <c r="II164" s="86">
        <f t="shared" si="219"/>
        <v>9.3720834868258069E-3</v>
      </c>
      <c r="IJ164" s="86">
        <f t="shared" si="219"/>
        <v>0.10316113710229349</v>
      </c>
      <c r="IK164" s="86">
        <f t="shared" si="219"/>
        <v>0.10395610825007034</v>
      </c>
      <c r="IL164" s="86">
        <f t="shared" si="219"/>
        <v>9.7418875577538616E-2</v>
      </c>
      <c r="IM164" s="86">
        <f t="shared" si="219"/>
        <v>7.7851339920514531E-2</v>
      </c>
      <c r="IN164" s="86">
        <f t="shared" si="219"/>
        <v>7.8756777593169611E-2</v>
      </c>
      <c r="IO164" s="86">
        <f t="shared" si="219"/>
        <v>6.9645324802712238E-2</v>
      </c>
      <c r="IP164" s="86">
        <f t="shared" si="219"/>
        <v>2.226678174220444E-2</v>
      </c>
      <c r="IQ164" s="86">
        <f t="shared" si="219"/>
        <v>1.3332736765579563E-2</v>
      </c>
      <c r="IR164" s="86">
        <f t="shared" si="219"/>
        <v>3.8596467040165776E-2</v>
      </c>
      <c r="IS164" s="86">
        <f t="shared" si="219"/>
        <v>5.4287152835710464E-2</v>
      </c>
      <c r="IT164" s="86">
        <f t="shared" si="219"/>
        <v>0.11260606832045071</v>
      </c>
      <c r="IU164" s="86">
        <f t="shared" si="219"/>
        <v>0.22834228896413214</v>
      </c>
      <c r="IV164" s="86">
        <f t="shared" si="219"/>
        <v>0.32794932178271619</v>
      </c>
      <c r="IW164" s="86">
        <f t="shared" si="219"/>
        <v>0.54706169778091496</v>
      </c>
      <c r="IY164" s="86">
        <f t="shared" si="220"/>
        <v>9.3720834868258069E-3</v>
      </c>
      <c r="IZ164" s="86">
        <f t="shared" si="220"/>
        <v>0.10316113710229349</v>
      </c>
      <c r="JA164" s="86">
        <f t="shared" si="220"/>
        <v>0.10395610825007034</v>
      </c>
      <c r="JB164" s="86">
        <f t="shared" si="220"/>
        <v>9.7418875577538616E-2</v>
      </c>
      <c r="JC164" s="86">
        <f t="shared" si="220"/>
        <v>7.7851339920514531E-2</v>
      </c>
      <c r="JD164" s="86">
        <f t="shared" si="220"/>
        <v>7.8756777593169611E-2</v>
      </c>
      <c r="JE164" s="86">
        <f t="shared" si="220"/>
        <v>6.9645324802712238E-2</v>
      </c>
      <c r="JF164" s="86">
        <f t="shared" si="220"/>
        <v>2.226678174220444E-2</v>
      </c>
      <c r="JG164" s="86">
        <f t="shared" si="220"/>
        <v>1.3332736765579563E-2</v>
      </c>
      <c r="JH164" s="86">
        <f t="shared" si="220"/>
        <v>3.8596467040165776E-2</v>
      </c>
      <c r="JI164" s="86">
        <f t="shared" si="220"/>
        <v>5.4287152835710464E-2</v>
      </c>
      <c r="JJ164" s="86">
        <f t="shared" si="220"/>
        <v>0.11260606832045071</v>
      </c>
      <c r="JK164" s="86">
        <f t="shared" si="220"/>
        <v>0.22834228896413214</v>
      </c>
      <c r="JL164" s="86">
        <f t="shared" si="220"/>
        <v>0.32794932178271619</v>
      </c>
      <c r="JM164" s="86">
        <f t="shared" si="220"/>
        <v>0.54706169778091496</v>
      </c>
    </row>
    <row r="165" spans="2:273" x14ac:dyDescent="0.25">
      <c r="B165" s="2">
        <v>138</v>
      </c>
      <c r="C165" s="37">
        <v>37.097000000000001</v>
      </c>
      <c r="D165" s="37">
        <v>35.918999999999997</v>
      </c>
      <c r="E165" s="37">
        <v>35.741999999999997</v>
      </c>
      <c r="F165" s="37">
        <v>37.4</v>
      </c>
      <c r="G165" s="37">
        <v>36.9</v>
      </c>
      <c r="H165" s="37">
        <v>38.366999999999997</v>
      </c>
      <c r="I165" s="37">
        <v>36.082999999999998</v>
      </c>
      <c r="J165" s="37">
        <v>36.417000000000002</v>
      </c>
      <c r="K165" s="37">
        <v>38.450000000000003</v>
      </c>
      <c r="L165" s="37">
        <v>34.582999999999998</v>
      </c>
      <c r="M165" s="37">
        <v>36.067</v>
      </c>
      <c r="N165" s="37">
        <v>36.767000000000003</v>
      </c>
      <c r="O165" s="37">
        <v>36.1</v>
      </c>
      <c r="P165" s="37">
        <v>43.683</v>
      </c>
      <c r="Q165" s="37">
        <v>82.316999999999993</v>
      </c>
      <c r="S165" s="4">
        <f t="shared" si="221"/>
        <v>36.325312800937333</v>
      </c>
      <c r="T165" s="4">
        <f t="shared" si="221"/>
        <v>36.560367100950742</v>
      </c>
      <c r="U165" s="4">
        <f t="shared" si="221"/>
        <v>36.718326386012627</v>
      </c>
      <c r="V165" s="4">
        <f t="shared" si="221"/>
        <v>36.418402428368005</v>
      </c>
      <c r="W165" s="4">
        <f t="shared" si="221"/>
        <v>37.309374915539934</v>
      </c>
      <c r="X165" s="4">
        <f t="shared" si="221"/>
        <v>38.023087986050015</v>
      </c>
      <c r="Y165" s="4">
        <f t="shared" si="221"/>
        <v>37.862705881676831</v>
      </c>
      <c r="Z165" s="4">
        <f t="shared" si="221"/>
        <v>37.043211137212317</v>
      </c>
      <c r="AA165" s="4">
        <f t="shared" si="221"/>
        <v>38.516142820943301</v>
      </c>
      <c r="AB165" s="4">
        <f t="shared" si="221"/>
        <v>36.64689225612166</v>
      </c>
      <c r="AC165" s="4">
        <f t="shared" si="221"/>
        <v>36.804550868435278</v>
      </c>
      <c r="AD165" s="4">
        <f t="shared" si="221"/>
        <v>37.237021445540364</v>
      </c>
      <c r="AE165" s="4">
        <f t="shared" si="221"/>
        <v>37.627557098301828</v>
      </c>
      <c r="AF165" s="4">
        <f t="shared" si="221"/>
        <v>45.004726322286061</v>
      </c>
      <c r="AG165" s="4">
        <f t="shared" si="221"/>
        <v>78.403543104542067</v>
      </c>
      <c r="AI165" s="4">
        <f t="shared" si="222"/>
        <v>0.77168719906266858</v>
      </c>
      <c r="AJ165" s="4">
        <f t="shared" si="222"/>
        <v>-0.64136710095074534</v>
      </c>
      <c r="AK165" s="4">
        <f t="shared" si="222"/>
        <v>-0.97632638601263011</v>
      </c>
      <c r="AL165" s="4">
        <f t="shared" si="222"/>
        <v>0.98159757163199401</v>
      </c>
      <c r="AM165" s="4">
        <f t="shared" si="222"/>
        <v>-0.4093749155399351</v>
      </c>
      <c r="AN165" s="4">
        <f t="shared" si="222"/>
        <v>0.34391201394998205</v>
      </c>
      <c r="AO165" s="4">
        <f t="shared" si="222"/>
        <v>-1.7797058816768327</v>
      </c>
      <c r="AP165" s="4">
        <f t="shared" si="222"/>
        <v>-0.6262111372123158</v>
      </c>
      <c r="AQ165" s="4">
        <f t="shared" si="222"/>
        <v>-6.6142820943298375E-2</v>
      </c>
      <c r="AR165" s="4">
        <f t="shared" si="222"/>
        <v>-2.0638922561216617</v>
      </c>
      <c r="AS165" s="4">
        <f t="shared" si="222"/>
        <v>-0.73755086843527806</v>
      </c>
      <c r="AT165" s="4">
        <f t="shared" si="222"/>
        <v>-0.47002144554036107</v>
      </c>
      <c r="AU165" s="4">
        <f t="shared" si="222"/>
        <v>-1.527557098301827</v>
      </c>
      <c r="AV165" s="4">
        <f t="shared" si="222"/>
        <v>-1.3217263222860609</v>
      </c>
      <c r="AW165" s="4">
        <f t="shared" si="222"/>
        <v>3.9134568954579265</v>
      </c>
      <c r="AY165" s="2">
        <f t="shared" si="214"/>
        <v>36.325312540308467</v>
      </c>
      <c r="AZ165" s="2">
        <f t="shared" si="214"/>
        <v>36.556065398329608</v>
      </c>
      <c r="BA165" s="2">
        <f t="shared" si="214"/>
        <v>36.70880916055782</v>
      </c>
      <c r="BB165" s="2">
        <f t="shared" si="214"/>
        <v>36.407529076038678</v>
      </c>
      <c r="BC165" s="2">
        <f t="shared" si="214"/>
        <v>37.303156935583957</v>
      </c>
      <c r="BD165" s="2">
        <f t="shared" si="214"/>
        <v>38.016152789467334</v>
      </c>
      <c r="BE165" s="2">
        <f t="shared" si="214"/>
        <v>37.857277965078666</v>
      </c>
      <c r="BF165" s="2">
        <f t="shared" si="214"/>
        <v>37.043074525812187</v>
      </c>
      <c r="BG165" s="2">
        <f t="shared" si="214"/>
        <v>38.516116397282246</v>
      </c>
      <c r="BH165" s="2">
        <f t="shared" si="214"/>
        <v>36.645774132874507</v>
      </c>
      <c r="BI165" s="2">
        <f t="shared" si="214"/>
        <v>36.800957971794233</v>
      </c>
      <c r="BJ165" s="2">
        <f t="shared" si="214"/>
        <v>37.193399830461559</v>
      </c>
      <c r="BK165" s="2">
        <f t="shared" si="214"/>
        <v>37.134377267020106</v>
      </c>
      <c r="BL165" s="2">
        <f t="shared" si="214"/>
        <v>38.192376954489106</v>
      </c>
      <c r="BM165" s="2">
        <f t="shared" si="214"/>
        <v>38.228402073704046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>
        <f t="shared" si="197"/>
        <v>37.097000000000001</v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>
        <f t="shared" si="205"/>
        <v>38.450000000000003</v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78.040211898395739</v>
      </c>
      <c r="DL165" s="2">
        <f t="shared" si="223"/>
        <v>83.553346218487391</v>
      </c>
      <c r="DM165" s="2">
        <f t="shared" si="223"/>
        <v>78.813099313599309</v>
      </c>
      <c r="DN165" s="2">
        <f t="shared" si="223"/>
        <v>78.31395023595023</v>
      </c>
      <c r="DO165" s="2">
        <f t="shared" si="223"/>
        <v>80.430190196078442</v>
      </c>
      <c r="DP165" s="2">
        <f t="shared" si="223"/>
        <v>73.947993264693253</v>
      </c>
      <c r="DQ165" s="2">
        <f t="shared" si="223"/>
        <v>70.512296353496367</v>
      </c>
      <c r="DR165" s="2">
        <f t="shared" si="223"/>
        <v>70.87626666666668</v>
      </c>
      <c r="DS165" s="2">
        <f t="shared" si="223"/>
        <v>73.738249206349195</v>
      </c>
      <c r="DT165" s="2">
        <f t="shared" si="223"/>
        <v>71.4129111111111</v>
      </c>
      <c r="DU165" s="2">
        <f t="shared" si="223"/>
        <v>68.752190611664318</v>
      </c>
      <c r="DV165" s="2">
        <f t="shared" si="223"/>
        <v>72.260839682539682</v>
      </c>
      <c r="DW165" s="2">
        <f t="shared" si="223"/>
        <v>72.459122951522943</v>
      </c>
      <c r="DX165" s="2">
        <f t="shared" si="223"/>
        <v>76.033246778711487</v>
      </c>
      <c r="DY165" s="2">
        <f t="shared" si="223"/>
        <v>80.904732620320871</v>
      </c>
      <c r="EA165" s="2">
        <f t="shared" si="213"/>
        <v>36.001177510873006</v>
      </c>
      <c r="EB165" s="2">
        <f t="shared" si="213"/>
        <v>37.136784375276335</v>
      </c>
      <c r="EC165" s="2">
        <f t="shared" si="213"/>
        <v>36.450296491547</v>
      </c>
      <c r="ED165" s="2">
        <f t="shared" si="213"/>
        <v>36.013146796128325</v>
      </c>
      <c r="EE165" s="2">
        <f t="shared" si="213"/>
        <v>37.348186462330233</v>
      </c>
      <c r="EF165" s="2">
        <f t="shared" si="213"/>
        <v>38.386318045286508</v>
      </c>
      <c r="EG165" s="2">
        <f t="shared" si="213"/>
        <v>38.389416069778193</v>
      </c>
      <c r="EH165" s="2">
        <f t="shared" si="213"/>
        <v>37.152872490255561</v>
      </c>
      <c r="EI165" s="2">
        <f t="shared" si="213"/>
        <v>39.39549318620459</v>
      </c>
      <c r="EJ165" s="2">
        <f t="shared" si="213"/>
        <v>37.017746741190763</v>
      </c>
      <c r="EK165" s="2">
        <f t="shared" si="212"/>
        <v>37.01931669913121</v>
      </c>
      <c r="EL165" s="2">
        <f t="shared" si="179"/>
        <v>37.778651267244157</v>
      </c>
      <c r="EM165" s="2">
        <f t="shared" si="179"/>
        <v>37.488634602880978</v>
      </c>
      <c r="EN165" s="2">
        <f t="shared" si="179"/>
        <v>38.762527211905706</v>
      </c>
      <c r="EO165" s="2">
        <f t="shared" si="179"/>
        <v>38.830269060675761</v>
      </c>
      <c r="EQ165" s="2">
        <f t="shared" si="224"/>
        <v>36.416852102785192</v>
      </c>
      <c r="ER165" s="2">
        <f t="shared" si="224"/>
        <v>36.283045961949156</v>
      </c>
      <c r="ES165" s="2">
        <f t="shared" si="224"/>
        <v>36.828584302103778</v>
      </c>
      <c r="ET165" s="2">
        <f t="shared" si="224"/>
        <v>36.592886169096602</v>
      </c>
      <c r="EU165" s="2">
        <f t="shared" si="224"/>
        <v>37.277718529714178</v>
      </c>
      <c r="EV165" s="2">
        <f t="shared" si="224"/>
        <v>37.834518132979113</v>
      </c>
      <c r="EW165" s="2">
        <f t="shared" si="224"/>
        <v>37.603364681175776</v>
      </c>
      <c r="EX165" s="2">
        <f t="shared" si="224"/>
        <v>36.993808654783308</v>
      </c>
      <c r="EY165" s="2">
        <f t="shared" si="224"/>
        <v>38.17563211232698</v>
      </c>
      <c r="EZ165" s="2">
        <f t="shared" si="224"/>
        <v>36.483117191949702</v>
      </c>
      <c r="FA165" s="2">
        <f t="shared" si="224"/>
        <v>36.698415850860428</v>
      </c>
      <c r="FB165" s="2">
        <f t="shared" si="224"/>
        <v>36.895470826234337</v>
      </c>
      <c r="FC165" s="2">
        <f t="shared" si="224"/>
        <v>36.927598828499043</v>
      </c>
      <c r="FD165" s="2">
        <f t="shared" si="224"/>
        <v>37.7671721994476</v>
      </c>
      <c r="FE165" s="2">
        <f t="shared" si="224"/>
        <v>37.646194727126804</v>
      </c>
      <c r="FG165" s="2">
        <f t="shared" si="225"/>
        <v>0.99993308757991339</v>
      </c>
      <c r="FH165" s="2">
        <f t="shared" si="225"/>
        <v>0.99992344883298101</v>
      </c>
      <c r="FI165" s="2">
        <f t="shared" si="225"/>
        <v>0.99991658151009677</v>
      </c>
      <c r="FJ165" s="2">
        <f t="shared" si="225"/>
        <v>0.99991663751977211</v>
      </c>
      <c r="FK165" s="2">
        <f t="shared" si="225"/>
        <v>0.99992434853039003</v>
      </c>
      <c r="FL165" s="2">
        <f t="shared" si="225"/>
        <v>0.99991551848431104</v>
      </c>
      <c r="FM165" s="2">
        <f t="shared" si="225"/>
        <v>0.9999143383187783</v>
      </c>
      <c r="FN165" s="2">
        <f t="shared" si="225"/>
        <v>0.99990897916304311</v>
      </c>
      <c r="FO165" s="2">
        <f t="shared" si="225"/>
        <v>0.99991024158737296</v>
      </c>
      <c r="FP165" s="2">
        <f t="shared" si="225"/>
        <v>0.9999127174516943</v>
      </c>
      <c r="FQ165" s="2">
        <f t="shared" si="225"/>
        <v>0.999910012889764</v>
      </c>
      <c r="FR165" s="2">
        <f t="shared" si="225"/>
        <v>0.99991367422056565</v>
      </c>
      <c r="FS165" s="2">
        <f t="shared" si="225"/>
        <v>0.99991775114819248</v>
      </c>
      <c r="FT165" s="2">
        <f t="shared" si="225"/>
        <v>0.99992361617389525</v>
      </c>
      <c r="FU165" s="2">
        <f t="shared" si="225"/>
        <v>0.99990085543799112</v>
      </c>
      <c r="FW165" s="2">
        <f t="shared" si="216"/>
        <v>0.77301355954508144</v>
      </c>
      <c r="FX165" s="2">
        <f t="shared" si="216"/>
        <v>0.68436913439072444</v>
      </c>
      <c r="FY165" s="2">
        <f t="shared" si="216"/>
        <v>0.67403395207487748</v>
      </c>
      <c r="FZ165" s="2">
        <f t="shared" si="216"/>
        <v>0.67419257384362918</v>
      </c>
      <c r="GA165" s="2">
        <f t="shared" si="216"/>
        <v>0.68525841258294828</v>
      </c>
      <c r="GB165" s="2">
        <f t="shared" si="216"/>
        <v>0.67627694698556751</v>
      </c>
      <c r="GC165" s="2">
        <f t="shared" si="216"/>
        <v>0.68047689042485449</v>
      </c>
      <c r="GD165" s="2">
        <f t="shared" si="216"/>
        <v>0.7095735851662166</v>
      </c>
      <c r="GE165" s="2">
        <f t="shared" si="216"/>
        <v>0.72340970548625727</v>
      </c>
      <c r="GF165" s="2">
        <f t="shared" si="216"/>
        <v>0.70137295337332684</v>
      </c>
      <c r="GG165" s="2">
        <f t="shared" si="216"/>
        <v>0.68935398005922632</v>
      </c>
      <c r="GH165" s="2">
        <f t="shared" si="216"/>
        <v>0.66603392835735131</v>
      </c>
      <c r="GI165" s="2">
        <f t="shared" si="216"/>
        <v>0.63656122244277591</v>
      </c>
      <c r="GJ165" s="2">
        <f t="shared" si="216"/>
        <v>0.57567112277228949</v>
      </c>
      <c r="GK165" s="2">
        <f t="shared" si="216"/>
        <v>0.51182465835286672</v>
      </c>
      <c r="GM165" s="86">
        <f t="shared" si="217"/>
        <v>1.1345837276070343E-295</v>
      </c>
      <c r="GN165" s="86">
        <f t="shared" si="217"/>
        <v>4.2311499375978061E-305</v>
      </c>
      <c r="GO165" s="86">
        <f t="shared" si="217"/>
        <v>0</v>
      </c>
      <c r="GP165" s="86">
        <f t="shared" si="217"/>
        <v>0</v>
      </c>
      <c r="GQ165" s="86">
        <f t="shared" si="217"/>
        <v>0</v>
      </c>
      <c r="GR165" s="86">
        <f t="shared" si="217"/>
        <v>0</v>
      </c>
      <c r="GS165" s="86">
        <f t="shared" si="217"/>
        <v>0</v>
      </c>
      <c r="GT165" s="86">
        <f t="shared" si="217"/>
        <v>0</v>
      </c>
      <c r="GU165" s="86">
        <f t="shared" si="217"/>
        <v>0</v>
      </c>
      <c r="GV165" s="86">
        <f t="shared" si="217"/>
        <v>0</v>
      </c>
      <c r="GW165" s="86">
        <f t="shared" si="217"/>
        <v>0</v>
      </c>
      <c r="GX165" s="86">
        <f t="shared" si="217"/>
        <v>0</v>
      </c>
      <c r="GY165" s="86">
        <f t="shared" si="217"/>
        <v>0</v>
      </c>
      <c r="GZ165" s="86">
        <f t="shared" si="217"/>
        <v>0</v>
      </c>
      <c r="HA165" s="86">
        <f t="shared" si="217"/>
        <v>0</v>
      </c>
      <c r="HC165" s="86">
        <f t="shared" si="181"/>
        <v>1.2166985398400514E-199</v>
      </c>
      <c r="HD165" s="86">
        <f t="shared" si="181"/>
        <v>1.4826649340087539E-203</v>
      </c>
      <c r="HE165" s="86">
        <f t="shared" si="181"/>
        <v>1.9846557360981001E-270</v>
      </c>
      <c r="HF165" s="86">
        <f t="shared" si="180"/>
        <v>0</v>
      </c>
      <c r="HG165" s="86">
        <f t="shared" si="180"/>
        <v>0</v>
      </c>
      <c r="HH165" s="86">
        <f t="shared" si="180"/>
        <v>0</v>
      </c>
      <c r="HI165" s="86">
        <f t="shared" si="180"/>
        <v>0</v>
      </c>
      <c r="HJ165" s="86">
        <f t="shared" si="180"/>
        <v>0</v>
      </c>
      <c r="HK165" s="86">
        <f t="shared" si="180"/>
        <v>0</v>
      </c>
      <c r="HL165" s="86">
        <f t="shared" si="161"/>
        <v>0</v>
      </c>
      <c r="HM165" s="86">
        <f t="shared" si="161"/>
        <v>0</v>
      </c>
      <c r="HN165" s="86">
        <f t="shared" si="161"/>
        <v>0</v>
      </c>
      <c r="HO165" s="86">
        <f t="shared" si="161"/>
        <v>0</v>
      </c>
      <c r="HP165" s="86">
        <f t="shared" si="161"/>
        <v>4.2413246480343116E-245</v>
      </c>
      <c r="HQ165" s="86">
        <f t="shared" si="161"/>
        <v>0</v>
      </c>
      <c r="HS165" s="86">
        <f t="shared" si="218"/>
        <v>4.343817916440858E-47</v>
      </c>
      <c r="HT165" s="86">
        <f t="shared" si="218"/>
        <v>1.3150916622115383E-45</v>
      </c>
      <c r="HU165" s="86">
        <f t="shared" si="218"/>
        <v>1.4101411671666477E-51</v>
      </c>
      <c r="HV165" s="86">
        <f t="shared" si="218"/>
        <v>8.1676524198384768E-52</v>
      </c>
      <c r="HW165" s="86">
        <f t="shared" si="218"/>
        <v>2.9897272199846269E-52</v>
      </c>
      <c r="HX165" s="86">
        <f t="shared" si="218"/>
        <v>2.0223664706958639E-57</v>
      </c>
      <c r="HY165" s="86">
        <f t="shared" si="218"/>
        <v>4.5669365376166229E-58</v>
      </c>
      <c r="HZ165" s="86">
        <f t="shared" si="218"/>
        <v>6.6246582892522337E-68</v>
      </c>
      <c r="IA165" s="86">
        <f t="shared" si="218"/>
        <v>1.7649170227354989E-69</v>
      </c>
      <c r="IB165" s="86">
        <f t="shared" si="218"/>
        <v>9.0138342763952992E-60</v>
      </c>
      <c r="IC165" s="86">
        <f t="shared" si="218"/>
        <v>1.4961000614799399E-58</v>
      </c>
      <c r="ID165" s="86">
        <f t="shared" si="218"/>
        <v>9.1855159888660044E-53</v>
      </c>
      <c r="IE165" s="86">
        <f t="shared" si="218"/>
        <v>1.3643352342073216E-44</v>
      </c>
      <c r="IF165" s="86">
        <f t="shared" si="218"/>
        <v>1.8561291366824582E-42</v>
      </c>
      <c r="IG165" s="86">
        <f t="shared" si="218"/>
        <v>4.6025634282444395E-39</v>
      </c>
      <c r="II165" s="86">
        <f t="shared" si="219"/>
        <v>4.9647167362771175E-3</v>
      </c>
      <c r="IJ165" s="86">
        <f t="shared" si="219"/>
        <v>6.4739035248737586E-2</v>
      </c>
      <c r="IK165" s="86">
        <f t="shared" si="219"/>
        <v>6.3020902773285523E-2</v>
      </c>
      <c r="IL165" s="86">
        <f t="shared" si="219"/>
        <v>5.8059105001904941E-2</v>
      </c>
      <c r="IM165" s="86">
        <f t="shared" si="219"/>
        <v>4.5664475681950936E-2</v>
      </c>
      <c r="IN165" s="86">
        <f t="shared" si="219"/>
        <v>4.4701543610565046E-2</v>
      </c>
      <c r="IO165" s="86">
        <f t="shared" si="219"/>
        <v>3.8957189366565045E-2</v>
      </c>
      <c r="IP165" s="86">
        <f t="shared" si="219"/>
        <v>1.0820427975714291E-2</v>
      </c>
      <c r="IQ165" s="86">
        <f t="shared" si="219"/>
        <v>6.201828580487451E-3</v>
      </c>
      <c r="IR165" s="86">
        <f t="shared" si="219"/>
        <v>2.0437251389544067E-2</v>
      </c>
      <c r="IS165" s="86">
        <f t="shared" si="219"/>
        <v>2.961251398615795E-2</v>
      </c>
      <c r="IT165" s="86">
        <f t="shared" si="219"/>
        <v>6.7668151688036332E-2</v>
      </c>
      <c r="IU165" s="86">
        <f t="shared" si="219"/>
        <v>0.15471308576586387</v>
      </c>
      <c r="IV165" s="86">
        <f t="shared" si="219"/>
        <v>0.22919465079162321</v>
      </c>
      <c r="IW165" s="86">
        <f t="shared" si="219"/>
        <v>0.43822056560828093</v>
      </c>
      <c r="IY165" s="86">
        <f t="shared" si="220"/>
        <v>4.9647167362771175E-3</v>
      </c>
      <c r="IZ165" s="86">
        <f t="shared" si="220"/>
        <v>6.4739035248737586E-2</v>
      </c>
      <c r="JA165" s="86">
        <f t="shared" si="220"/>
        <v>6.3020902773285523E-2</v>
      </c>
      <c r="JB165" s="86">
        <f t="shared" si="220"/>
        <v>5.8059105001904941E-2</v>
      </c>
      <c r="JC165" s="86">
        <f t="shared" si="220"/>
        <v>4.5664475681950936E-2</v>
      </c>
      <c r="JD165" s="86">
        <f t="shared" si="220"/>
        <v>4.4701543610565046E-2</v>
      </c>
      <c r="JE165" s="86">
        <f t="shared" si="220"/>
        <v>3.8957189366565045E-2</v>
      </c>
      <c r="JF165" s="86">
        <f t="shared" si="220"/>
        <v>1.0820427975714291E-2</v>
      </c>
      <c r="JG165" s="86">
        <f t="shared" si="220"/>
        <v>6.201828580487451E-3</v>
      </c>
      <c r="JH165" s="86">
        <f t="shared" si="220"/>
        <v>2.0437251389544067E-2</v>
      </c>
      <c r="JI165" s="86">
        <f t="shared" si="220"/>
        <v>2.961251398615795E-2</v>
      </c>
      <c r="JJ165" s="86">
        <f t="shared" si="220"/>
        <v>6.7668151688036332E-2</v>
      </c>
      <c r="JK165" s="86">
        <f t="shared" si="220"/>
        <v>0.15471308576586387</v>
      </c>
      <c r="JL165" s="86">
        <f t="shared" si="220"/>
        <v>0.22919465079162321</v>
      </c>
      <c r="JM165" s="86">
        <f t="shared" si="220"/>
        <v>0.43822056560828093</v>
      </c>
    </row>
    <row r="166" spans="2:273" x14ac:dyDescent="0.25">
      <c r="B166" s="2">
        <v>139</v>
      </c>
      <c r="C166" s="37">
        <v>36.677</v>
      </c>
      <c r="D166" s="37">
        <v>35.581000000000003</v>
      </c>
      <c r="E166" s="37">
        <v>36.661000000000001</v>
      </c>
      <c r="F166" s="37">
        <v>36.200000000000003</v>
      </c>
      <c r="G166" s="37">
        <v>36.85</v>
      </c>
      <c r="H166" s="37">
        <v>37.75</v>
      </c>
      <c r="I166" s="37">
        <v>36.9</v>
      </c>
      <c r="J166" s="37">
        <v>37.082999999999998</v>
      </c>
      <c r="K166" s="37">
        <v>37.167000000000002</v>
      </c>
      <c r="L166" s="37">
        <v>35.917000000000002</v>
      </c>
      <c r="M166" s="37">
        <v>36.133000000000003</v>
      </c>
      <c r="N166" s="37">
        <v>35.917000000000002</v>
      </c>
      <c r="O166" s="37">
        <v>35.883000000000003</v>
      </c>
      <c r="P166" s="37">
        <v>39.482999999999997</v>
      </c>
      <c r="Q166" s="37">
        <v>62.866999999999997</v>
      </c>
      <c r="S166" s="4">
        <f t="shared" si="221"/>
        <v>36.217970765366267</v>
      </c>
      <c r="T166" s="4">
        <f t="shared" si="221"/>
        <v>36.404421723095545</v>
      </c>
      <c r="U166" s="4">
        <f t="shared" si="221"/>
        <v>36.597262068351661</v>
      </c>
      <c r="V166" s="4">
        <f t="shared" si="221"/>
        <v>36.275878658110713</v>
      </c>
      <c r="W166" s="4">
        <f t="shared" si="221"/>
        <v>37.169570600708163</v>
      </c>
      <c r="X166" s="4">
        <f t="shared" si="221"/>
        <v>37.869682720177153</v>
      </c>
      <c r="Y166" s="4">
        <f t="shared" si="221"/>
        <v>37.701466104145439</v>
      </c>
      <c r="Z166" s="4">
        <f t="shared" si="221"/>
        <v>36.883657493585865</v>
      </c>
      <c r="AA166" s="4">
        <f t="shared" si="221"/>
        <v>38.366248191178016</v>
      </c>
      <c r="AB166" s="4">
        <f t="shared" si="221"/>
        <v>36.476742356881644</v>
      </c>
      <c r="AC166" s="4">
        <f t="shared" si="221"/>
        <v>36.646468029396509</v>
      </c>
      <c r="AD166" s="4">
        <f t="shared" si="221"/>
        <v>37.026802958322733</v>
      </c>
      <c r="AE166" s="4">
        <f t="shared" si="221"/>
        <v>37.101303606481061</v>
      </c>
      <c r="AF166" s="4">
        <f t="shared" si="221"/>
        <v>41.193619999093521</v>
      </c>
      <c r="AG166" s="4">
        <f t="shared" si="221"/>
        <v>61.936512040986251</v>
      </c>
      <c r="AI166" s="4">
        <f t="shared" si="222"/>
        <v>0.45902923463373213</v>
      </c>
      <c r="AJ166" s="4">
        <f t="shared" si="222"/>
        <v>-0.82342172309554229</v>
      </c>
      <c r="AK166" s="4">
        <f t="shared" si="222"/>
        <v>6.3737931648340407E-2</v>
      </c>
      <c r="AL166" s="4">
        <f t="shared" si="222"/>
        <v>-7.5878658110710262E-2</v>
      </c>
      <c r="AM166" s="4">
        <f t="shared" si="222"/>
        <v>-0.31957060070816112</v>
      </c>
      <c r="AN166" s="4">
        <f t="shared" si="222"/>
        <v>-0.11968272017715265</v>
      </c>
      <c r="AO166" s="4">
        <f t="shared" si="222"/>
        <v>-0.80146610414544028</v>
      </c>
      <c r="AP166" s="4">
        <f t="shared" si="222"/>
        <v>0.19934250641413342</v>
      </c>
      <c r="AQ166" s="4">
        <f t="shared" si="222"/>
        <v>-1.1992481911780146</v>
      </c>
      <c r="AR166" s="4">
        <f t="shared" si="222"/>
        <v>-0.55974235688164242</v>
      </c>
      <c r="AS166" s="4">
        <f t="shared" si="222"/>
        <v>-0.51346802939650615</v>
      </c>
      <c r="AT166" s="4">
        <f t="shared" si="222"/>
        <v>-1.1098029583227316</v>
      </c>
      <c r="AU166" s="4">
        <f t="shared" si="222"/>
        <v>-1.218303606481058</v>
      </c>
      <c r="AV166" s="4">
        <f t="shared" si="222"/>
        <v>-1.7106199990935238</v>
      </c>
      <c r="AW166" s="4">
        <f t="shared" si="222"/>
        <v>0.93048795901374604</v>
      </c>
      <c r="AY166" s="2">
        <f t="shared" si="214"/>
        <v>36.217970732319529</v>
      </c>
      <c r="AZ166" s="2">
        <f t="shared" si="214"/>
        <v>36.40344438715006</v>
      </c>
      <c r="BA166" s="2">
        <f t="shared" si="214"/>
        <v>36.59534787894431</v>
      </c>
      <c r="BB166" s="2">
        <f t="shared" si="214"/>
        <v>36.273816785426312</v>
      </c>
      <c r="BC166" s="2">
        <f t="shared" si="214"/>
        <v>37.168451500551882</v>
      </c>
      <c r="BD166" s="2">
        <f t="shared" si="214"/>
        <v>37.868572533341897</v>
      </c>
      <c r="BE166" s="2">
        <f t="shared" si="214"/>
        <v>37.700639594083313</v>
      </c>
      <c r="BF166" s="2">
        <f t="shared" si="214"/>
        <v>36.883644767606285</v>
      </c>
      <c r="BG166" s="2">
        <f t="shared" si="214"/>
        <v>38.36624607624676</v>
      </c>
      <c r="BH166" s="2">
        <f t="shared" si="214"/>
        <v>36.476601442080458</v>
      </c>
      <c r="BI166" s="2">
        <f t="shared" si="214"/>
        <v>36.645966238735113</v>
      </c>
      <c r="BJ166" s="2">
        <f t="shared" si="214"/>
        <v>37.018318891297326</v>
      </c>
      <c r="BK166" s="2">
        <f t="shared" si="214"/>
        <v>36.9612271543741</v>
      </c>
      <c r="BL166" s="2">
        <f t="shared" si="214"/>
        <v>38.019105426565417</v>
      </c>
      <c r="BM166" s="2">
        <f t="shared" si="214"/>
        <v>38.045833843509598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>
        <f t="shared" si="197"/>
        <v>36.677</v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>
        <f t="shared" si="204"/>
        <v>37.082999999999998</v>
      </c>
      <c r="DC166" s="2">
        <f t="shared" si="205"/>
        <v>37.167000000000002</v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78.249193516042794</v>
      </c>
      <c r="DL166" s="2">
        <f t="shared" si="223"/>
        <v>83.783976470588243</v>
      </c>
      <c r="DM166" s="2">
        <f t="shared" si="223"/>
        <v>79.010298155298159</v>
      </c>
      <c r="DN166" s="2">
        <f t="shared" si="223"/>
        <v>78.500949592449587</v>
      </c>
      <c r="DO166" s="2">
        <f t="shared" si="223"/>
        <v>80.629054341736705</v>
      </c>
      <c r="DP166" s="2">
        <f t="shared" si="223"/>
        <v>74.082596482196465</v>
      </c>
      <c r="DQ166" s="2">
        <f t="shared" si="223"/>
        <v>70.617754783354798</v>
      </c>
      <c r="DR166" s="2">
        <f t="shared" si="223"/>
        <v>70.993453781512613</v>
      </c>
      <c r="DS166" s="2">
        <f t="shared" si="223"/>
        <v>73.872925396825394</v>
      </c>
      <c r="DT166" s="2">
        <f t="shared" si="223"/>
        <v>71.536177777777766</v>
      </c>
      <c r="DU166" s="2">
        <f t="shared" si="223"/>
        <v>68.861398055950701</v>
      </c>
      <c r="DV166" s="2">
        <f t="shared" si="223"/>
        <v>72.3902253968254</v>
      </c>
      <c r="DW166" s="2">
        <f t="shared" si="223"/>
        <v>72.585851265551256</v>
      </c>
      <c r="DX166" s="2">
        <f t="shared" si="223"/>
        <v>76.19908683473389</v>
      </c>
      <c r="DY166" s="2">
        <f t="shared" si="223"/>
        <v>81.149787165775422</v>
      </c>
      <c r="EA166" s="2">
        <f t="shared" si="213"/>
        <v>35.880678619775914</v>
      </c>
      <c r="EB166" s="2">
        <f t="shared" si="213"/>
        <v>37.015105535414278</v>
      </c>
      <c r="EC166" s="2">
        <f t="shared" si="213"/>
        <v>36.32381589206004</v>
      </c>
      <c r="ED166" s="2">
        <f t="shared" si="213"/>
        <v>35.858963912709008</v>
      </c>
      <c r="EE166" s="2">
        <f t="shared" si="213"/>
        <v>37.216088453190956</v>
      </c>
      <c r="EF166" s="2">
        <f t="shared" si="213"/>
        <v>38.258243183918665</v>
      </c>
      <c r="EG166" s="2">
        <f t="shared" si="213"/>
        <v>38.260439752772648</v>
      </c>
      <c r="EH166" s="2">
        <f t="shared" si="213"/>
        <v>36.99905431643532</v>
      </c>
      <c r="EI166" s="2">
        <f t="shared" si="213"/>
        <v>39.287445871444163</v>
      </c>
      <c r="EJ166" s="2">
        <f t="shared" si="213"/>
        <v>36.867374969623327</v>
      </c>
      <c r="EK166" s="2">
        <f t="shared" si="212"/>
        <v>36.875784280988171</v>
      </c>
      <c r="EL166" s="2">
        <f t="shared" si="179"/>
        <v>37.635121912094974</v>
      </c>
      <c r="EM166" s="2">
        <f t="shared" si="179"/>
        <v>37.335734878524534</v>
      </c>
      <c r="EN166" s="2">
        <f t="shared" si="179"/>
        <v>38.624619939417883</v>
      </c>
      <c r="EO166" s="2">
        <f t="shared" si="179"/>
        <v>38.685437224229879</v>
      </c>
      <c r="EQ166" s="2">
        <f t="shared" si="224"/>
        <v>36.305020063019441</v>
      </c>
      <c r="ER166" s="2">
        <f t="shared" si="224"/>
        <v>36.141529363230461</v>
      </c>
      <c r="ES166" s="2">
        <f t="shared" si="224"/>
        <v>36.710427933517238</v>
      </c>
      <c r="ET166" s="2">
        <f t="shared" si="224"/>
        <v>36.451985902842623</v>
      </c>
      <c r="EU166" s="2">
        <f t="shared" si="224"/>
        <v>37.144246873818517</v>
      </c>
      <c r="EV166" s="2">
        <f t="shared" si="224"/>
        <v>37.6944906830782</v>
      </c>
      <c r="EW166" s="2">
        <f t="shared" si="224"/>
        <v>37.45729938375618</v>
      </c>
      <c r="EX166" s="2">
        <f t="shared" si="224"/>
        <v>36.836688941004482</v>
      </c>
      <c r="EY166" s="2">
        <f t="shared" si="224"/>
        <v>38.041204763605037</v>
      </c>
      <c r="EZ166" s="2">
        <f t="shared" si="224"/>
        <v>36.321028241015497</v>
      </c>
      <c r="FA166" s="2">
        <f t="shared" si="224"/>
        <v>36.54781109942639</v>
      </c>
      <c r="FB166" s="2">
        <f t="shared" si="224"/>
        <v>36.732264144801746</v>
      </c>
      <c r="FC166" s="2">
        <f t="shared" si="224"/>
        <v>36.762198368979512</v>
      </c>
      <c r="FD166" s="2">
        <f t="shared" si="224"/>
        <v>37.607673586277087</v>
      </c>
      <c r="FE166" s="2">
        <f t="shared" si="224"/>
        <v>37.482281951507971</v>
      </c>
      <c r="FG166" s="2">
        <f t="shared" si="225"/>
        <v>0.9999389747883034</v>
      </c>
      <c r="FH166" s="2">
        <f t="shared" si="225"/>
        <v>0.99993018403565592</v>
      </c>
      <c r="FI166" s="2">
        <f t="shared" si="225"/>
        <v>0.99992392087459059</v>
      </c>
      <c r="FJ166" s="2">
        <f t="shared" si="225"/>
        <v>0.9999239719567713</v>
      </c>
      <c r="FK166" s="2">
        <f t="shared" si="225"/>
        <v>0.99993100458043382</v>
      </c>
      <c r="FL166" s="2">
        <f t="shared" si="225"/>
        <v>0.99992295136922871</v>
      </c>
      <c r="FM166" s="2">
        <f t="shared" si="225"/>
        <v>0.99992187502935703</v>
      </c>
      <c r="FN166" s="2">
        <f t="shared" si="225"/>
        <v>0.99991698734525236</v>
      </c>
      <c r="FO166" s="2">
        <f t="shared" si="225"/>
        <v>0.99991813870823931</v>
      </c>
      <c r="FP166" s="2">
        <f t="shared" si="225"/>
        <v>0.9999203967585123</v>
      </c>
      <c r="FQ166" s="2">
        <f t="shared" si="225"/>
        <v>0.99991793013024233</v>
      </c>
      <c r="FR166" s="2">
        <f t="shared" si="225"/>
        <v>0.99992126935542303</v>
      </c>
      <c r="FS166" s="2">
        <f t="shared" si="225"/>
        <v>0.99992498761276183</v>
      </c>
      <c r="FT166" s="2">
        <f t="shared" si="225"/>
        <v>0.9999303366544372</v>
      </c>
      <c r="FU166" s="2">
        <f t="shared" si="225"/>
        <v>0.99990957829597771</v>
      </c>
      <c r="FW166" s="2">
        <f t="shared" si="216"/>
        <v>0.78876708905549275</v>
      </c>
      <c r="FX166" s="2">
        <f t="shared" si="216"/>
        <v>0.7039184236820607</v>
      </c>
      <c r="FY166" s="2">
        <f t="shared" si="216"/>
        <v>0.69393709423968641</v>
      </c>
      <c r="FZ166" s="2">
        <f t="shared" si="216"/>
        <v>0.69409042638358909</v>
      </c>
      <c r="GA166" s="2">
        <f t="shared" si="216"/>
        <v>0.70477638266659892</v>
      </c>
      <c r="GB166" s="2">
        <f t="shared" si="216"/>
        <v>0.69610488177279384</v>
      </c>
      <c r="GC166" s="2">
        <f t="shared" si="216"/>
        <v>0.70016163384342989</v>
      </c>
      <c r="GD166" s="2">
        <f t="shared" si="216"/>
        <v>0.72818181746848576</v>
      </c>
      <c r="GE166" s="2">
        <f t="shared" si="216"/>
        <v>0.74145444361862289</v>
      </c>
      <c r="GF166" s="2">
        <f t="shared" si="216"/>
        <v>0.720299502163537</v>
      </c>
      <c r="GG166" s="2">
        <f t="shared" si="216"/>
        <v>0.70872592784205857</v>
      </c>
      <c r="GH166" s="2">
        <f t="shared" si="216"/>
        <v>0.68619813102425176</v>
      </c>
      <c r="GI166" s="2">
        <f t="shared" si="216"/>
        <v>0.6575900805865702</v>
      </c>
      <c r="GJ166" s="2">
        <f t="shared" si="216"/>
        <v>0.59799818746184619</v>
      </c>
      <c r="GK166" s="2">
        <f t="shared" si="216"/>
        <v>0.53479637598771956</v>
      </c>
      <c r="GM166" s="86">
        <f t="shared" si="217"/>
        <v>9.2696709833539465E-303</v>
      </c>
      <c r="GN166" s="86">
        <f t="shared" si="217"/>
        <v>0</v>
      </c>
      <c r="GO166" s="86">
        <f t="shared" si="217"/>
        <v>0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0</v>
      </c>
      <c r="GT166" s="86">
        <f t="shared" si="217"/>
        <v>0</v>
      </c>
      <c r="GU166" s="86">
        <f t="shared" si="217"/>
        <v>0</v>
      </c>
      <c r="GV166" s="86">
        <f t="shared" si="217"/>
        <v>0</v>
      </c>
      <c r="GW166" s="86">
        <f t="shared" si="217"/>
        <v>0</v>
      </c>
      <c r="GX166" s="86">
        <f t="shared" si="217"/>
        <v>0</v>
      </c>
      <c r="GY166" s="86">
        <f t="shared" si="217"/>
        <v>0</v>
      </c>
      <c r="GZ166" s="86">
        <f t="shared" si="217"/>
        <v>0</v>
      </c>
      <c r="HA166" s="86">
        <f t="shared" si="217"/>
        <v>0</v>
      </c>
      <c r="HC166" s="86">
        <f t="shared" si="181"/>
        <v>6.9608438284743695E-206</v>
      </c>
      <c r="HD166" s="86">
        <f t="shared" si="181"/>
        <v>6.6952156727507762E-210</v>
      </c>
      <c r="HE166" s="86">
        <f t="shared" si="181"/>
        <v>8.385476720409599E-279</v>
      </c>
      <c r="HF166" s="86">
        <f t="shared" si="180"/>
        <v>0</v>
      </c>
      <c r="HG166" s="86">
        <f t="shared" si="180"/>
        <v>0</v>
      </c>
      <c r="HH166" s="86">
        <f t="shared" si="180"/>
        <v>0</v>
      </c>
      <c r="HI166" s="86">
        <f t="shared" si="180"/>
        <v>0</v>
      </c>
      <c r="HJ166" s="86">
        <f t="shared" si="180"/>
        <v>0</v>
      </c>
      <c r="HK166" s="86">
        <f t="shared" si="180"/>
        <v>0</v>
      </c>
      <c r="HL166" s="86">
        <f t="shared" si="161"/>
        <v>0</v>
      </c>
      <c r="HM166" s="86">
        <f t="shared" si="161"/>
        <v>0</v>
      </c>
      <c r="HN166" s="86">
        <f t="shared" si="161"/>
        <v>0</v>
      </c>
      <c r="HO166" s="86">
        <f t="shared" si="161"/>
        <v>0</v>
      </c>
      <c r="HP166" s="86">
        <f t="shared" si="161"/>
        <v>9.0044898861683318E-253</v>
      </c>
      <c r="HQ166" s="86">
        <f t="shared" si="161"/>
        <v>0</v>
      </c>
      <c r="HS166" s="86">
        <f t="shared" si="218"/>
        <v>1.0646427351023567E-49</v>
      </c>
      <c r="HT166" s="86">
        <f t="shared" si="218"/>
        <v>2.7874314210268511E-48</v>
      </c>
      <c r="HU166" s="86">
        <f t="shared" si="218"/>
        <v>1.2438590930708416E-54</v>
      </c>
      <c r="HV166" s="86">
        <f t="shared" si="218"/>
        <v>6.2052772643897405E-55</v>
      </c>
      <c r="HW166" s="86">
        <f t="shared" si="218"/>
        <v>2.4444044461162022E-55</v>
      </c>
      <c r="HX166" s="86">
        <f t="shared" si="218"/>
        <v>7.3716951056313652E-61</v>
      </c>
      <c r="HY166" s="86">
        <f t="shared" si="218"/>
        <v>1.5614266884217322E-61</v>
      </c>
      <c r="HZ166" s="86">
        <f t="shared" si="218"/>
        <v>7.9477052883261572E-72</v>
      </c>
      <c r="IA166" s="86">
        <f t="shared" si="218"/>
        <v>1.9448891595422633E-73</v>
      </c>
      <c r="IB166" s="86">
        <f t="shared" si="218"/>
        <v>2.872856234705842E-63</v>
      </c>
      <c r="IC166" s="86">
        <f t="shared" si="218"/>
        <v>4.9750953478382051E-62</v>
      </c>
      <c r="ID166" s="86">
        <f t="shared" si="218"/>
        <v>5.8314521440728709E-56</v>
      </c>
      <c r="IE166" s="86">
        <f t="shared" si="218"/>
        <v>2.1695528222983772E-47</v>
      </c>
      <c r="IF166" s="86">
        <f t="shared" si="218"/>
        <v>2.8954242780412381E-45</v>
      </c>
      <c r="IG166" s="86">
        <f t="shared" si="218"/>
        <v>7.3449655308501134E-42</v>
      </c>
      <c r="II166" s="86">
        <f t="shared" si="219"/>
        <v>2.5238840846706469E-3</v>
      </c>
      <c r="IJ166" s="86">
        <f t="shared" si="219"/>
        <v>3.8840466249889946E-2</v>
      </c>
      <c r="IK166" s="86">
        <f t="shared" si="219"/>
        <v>3.6282179222775657E-2</v>
      </c>
      <c r="IL166" s="86">
        <f t="shared" si="219"/>
        <v>3.2804808123032721E-2</v>
      </c>
      <c r="IM166" s="86">
        <f t="shared" si="219"/>
        <v>2.5445191421877525E-2</v>
      </c>
      <c r="IN166" s="86">
        <f t="shared" si="219"/>
        <v>2.3948979026728372E-2</v>
      </c>
      <c r="IO166" s="86">
        <f t="shared" si="219"/>
        <v>2.0567309487283542E-2</v>
      </c>
      <c r="IP166" s="86">
        <f t="shared" si="219"/>
        <v>4.936066427488197E-3</v>
      </c>
      <c r="IQ166" s="86">
        <f t="shared" si="219"/>
        <v>2.7077955580242573E-3</v>
      </c>
      <c r="IR166" s="86">
        <f t="shared" si="219"/>
        <v>1.022273533164845E-2</v>
      </c>
      <c r="IS166" s="86">
        <f t="shared" si="219"/>
        <v>1.524996434362191E-2</v>
      </c>
      <c r="IT166" s="86">
        <f t="shared" si="219"/>
        <v>3.8467933407544015E-2</v>
      </c>
      <c r="IU166" s="86">
        <f t="shared" si="219"/>
        <v>9.9021349550168475E-2</v>
      </c>
      <c r="IV166" s="86">
        <f t="shared" si="219"/>
        <v>0.14393166101284166</v>
      </c>
      <c r="IW166" s="86">
        <f t="shared" si="219"/>
        <v>0.30158019599222119</v>
      </c>
      <c r="IY166" s="86">
        <f t="shared" si="220"/>
        <v>2.5238840846706469E-3</v>
      </c>
      <c r="IZ166" s="86">
        <f t="shared" si="220"/>
        <v>3.8840466249889946E-2</v>
      </c>
      <c r="JA166" s="86">
        <f t="shared" si="220"/>
        <v>3.6282179222775657E-2</v>
      </c>
      <c r="JB166" s="86">
        <f t="shared" si="220"/>
        <v>3.2804808123032721E-2</v>
      </c>
      <c r="JC166" s="86">
        <f t="shared" si="220"/>
        <v>2.5445191421877525E-2</v>
      </c>
      <c r="JD166" s="86">
        <f t="shared" si="220"/>
        <v>2.3948979026728372E-2</v>
      </c>
      <c r="JE166" s="86">
        <f t="shared" si="220"/>
        <v>2.0567309487283542E-2</v>
      </c>
      <c r="JF166" s="86">
        <f t="shared" si="220"/>
        <v>4.936066427488197E-3</v>
      </c>
      <c r="JG166" s="86">
        <f t="shared" si="220"/>
        <v>2.7077955580242573E-3</v>
      </c>
      <c r="JH166" s="86">
        <f t="shared" si="220"/>
        <v>1.022273533164845E-2</v>
      </c>
      <c r="JI166" s="86">
        <f t="shared" si="220"/>
        <v>1.524996434362191E-2</v>
      </c>
      <c r="JJ166" s="86">
        <f t="shared" si="220"/>
        <v>3.8467933407544015E-2</v>
      </c>
      <c r="JK166" s="86">
        <f t="shared" si="220"/>
        <v>9.9021349550168475E-2</v>
      </c>
      <c r="JL166" s="86">
        <f t="shared" si="220"/>
        <v>0.14393166101284166</v>
      </c>
      <c r="JM166" s="86">
        <f t="shared" si="220"/>
        <v>0.30158019599222119</v>
      </c>
    </row>
    <row r="167" spans="2:273" x14ac:dyDescent="0.25">
      <c r="B167" s="2">
        <v>140</v>
      </c>
      <c r="C167" s="37">
        <v>36.128999999999998</v>
      </c>
      <c r="D167" s="37">
        <v>36.613</v>
      </c>
      <c r="E167" s="37">
        <v>36.305999999999997</v>
      </c>
      <c r="F167" s="37">
        <v>37.033000000000001</v>
      </c>
      <c r="G167" s="37">
        <v>37.799999999999997</v>
      </c>
      <c r="H167" s="37">
        <v>37.033000000000001</v>
      </c>
      <c r="I167" s="37">
        <v>37.383000000000003</v>
      </c>
      <c r="J167" s="37">
        <v>35.933</v>
      </c>
      <c r="K167" s="37">
        <v>37.133000000000003</v>
      </c>
      <c r="L167" s="37">
        <v>36.033000000000001</v>
      </c>
      <c r="M167" s="37">
        <v>36.116999999999997</v>
      </c>
      <c r="N167" s="37">
        <v>35.433</v>
      </c>
      <c r="O167" s="37">
        <v>37.017000000000003</v>
      </c>
      <c r="P167" s="37">
        <v>37.232999999999997</v>
      </c>
      <c r="Q167" s="37">
        <v>47.533000000000001</v>
      </c>
      <c r="S167" s="4">
        <f t="shared" si="221"/>
        <v>36.110567024364599</v>
      </c>
      <c r="T167" s="4">
        <f t="shared" si="221"/>
        <v>36.250905224279329</v>
      </c>
      <c r="U167" s="4">
        <f t="shared" si="221"/>
        <v>36.482288602777174</v>
      </c>
      <c r="V167" s="4">
        <f t="shared" si="221"/>
        <v>36.14055852114393</v>
      </c>
      <c r="W167" s="4">
        <f t="shared" si="221"/>
        <v>37.033935355256681</v>
      </c>
      <c r="X167" s="4">
        <f t="shared" si="221"/>
        <v>37.721088437374405</v>
      </c>
      <c r="Y167" s="4">
        <f t="shared" si="221"/>
        <v>37.544033716305819</v>
      </c>
      <c r="Z167" s="4">
        <f t="shared" si="221"/>
        <v>36.724239711751594</v>
      </c>
      <c r="AA167" s="4">
        <f t="shared" si="221"/>
        <v>38.216442689914167</v>
      </c>
      <c r="AB167" s="4">
        <f t="shared" si="221"/>
        <v>36.307438997402372</v>
      </c>
      <c r="AC167" s="4">
        <f t="shared" si="221"/>
        <v>36.491021010305694</v>
      </c>
      <c r="AD167" s="4">
        <f t="shared" si="221"/>
        <v>36.844459581485268</v>
      </c>
      <c r="AE167" s="4">
        <f t="shared" si="221"/>
        <v>36.821543355957665</v>
      </c>
      <c r="AF167" s="4">
        <f t="shared" si="221"/>
        <v>39.127022537753945</v>
      </c>
      <c r="AG167" s="4">
        <f t="shared" si="221"/>
        <v>49.758324498908252</v>
      </c>
      <c r="AI167" s="4">
        <f t="shared" si="222"/>
        <v>1.8432975635398918E-2</v>
      </c>
      <c r="AJ167" s="4">
        <f t="shared" si="222"/>
        <v>0.36209477572067073</v>
      </c>
      <c r="AK167" s="4">
        <f t="shared" si="222"/>
        <v>-0.17628860277717706</v>
      </c>
      <c r="AL167" s="4">
        <f t="shared" si="222"/>
        <v>0.89244147885607106</v>
      </c>
      <c r="AM167" s="4">
        <f t="shared" si="222"/>
        <v>0.76606464474331659</v>
      </c>
      <c r="AN167" s="4">
        <f t="shared" si="222"/>
        <v>-0.68808843737440384</v>
      </c>
      <c r="AO167" s="4">
        <f t="shared" si="222"/>
        <v>-0.1610337163058162</v>
      </c>
      <c r="AP167" s="4">
        <f t="shared" si="222"/>
        <v>-0.79123971175159369</v>
      </c>
      <c r="AQ167" s="4">
        <f t="shared" si="222"/>
        <v>-1.0834426899141647</v>
      </c>
      <c r="AR167" s="4">
        <f t="shared" si="222"/>
        <v>-0.27443899740237043</v>
      </c>
      <c r="AS167" s="4">
        <f t="shared" si="222"/>
        <v>-0.37402101030569668</v>
      </c>
      <c r="AT167" s="4">
        <f t="shared" si="222"/>
        <v>-1.4114595814852677</v>
      </c>
      <c r="AU167" s="4">
        <f t="shared" si="222"/>
        <v>0.19545664404233776</v>
      </c>
      <c r="AV167" s="4">
        <f t="shared" si="222"/>
        <v>-1.8940225377539477</v>
      </c>
      <c r="AW167" s="4">
        <f t="shared" si="222"/>
        <v>-2.2253244989082503</v>
      </c>
      <c r="AY167" s="2">
        <f t="shared" si="214"/>
        <v>36.110567020729292</v>
      </c>
      <c r="AZ167" s="2">
        <f t="shared" si="214"/>
        <v>36.250714445721997</v>
      </c>
      <c r="BA167" s="2">
        <f t="shared" si="214"/>
        <v>36.481965281722864</v>
      </c>
      <c r="BB167" s="2">
        <f t="shared" si="214"/>
        <v>36.140232358354751</v>
      </c>
      <c r="BC167" s="2">
        <f t="shared" si="214"/>
        <v>37.033766523380564</v>
      </c>
      <c r="BD167" s="2">
        <f t="shared" si="214"/>
        <v>37.720942738471656</v>
      </c>
      <c r="BE167" s="2">
        <f t="shared" si="214"/>
        <v>37.54393065460161</v>
      </c>
      <c r="BF167" s="2">
        <f t="shared" si="214"/>
        <v>36.724238759884528</v>
      </c>
      <c r="BG167" s="2">
        <f t="shared" si="214"/>
        <v>38.216442553926534</v>
      </c>
      <c r="BH167" s="2">
        <f t="shared" si="214"/>
        <v>36.307424431248435</v>
      </c>
      <c r="BI167" s="2">
        <f t="shared" si="214"/>
        <v>36.490963622922997</v>
      </c>
      <c r="BJ167" s="2">
        <f t="shared" si="214"/>
        <v>36.843090499180349</v>
      </c>
      <c r="BK167" s="2">
        <f t="shared" si="214"/>
        <v>36.787922244740017</v>
      </c>
      <c r="BL167" s="2">
        <f t="shared" si="214"/>
        <v>37.845302613483149</v>
      </c>
      <c r="BM167" s="2">
        <f t="shared" si="214"/>
        <v>37.862594317122912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>
        <f t="shared" si="197"/>
        <v>36.128999999999998</v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>
        <f t="shared" si="204"/>
        <v>35.933</v>
      </c>
      <c r="DC167" s="2">
        <f t="shared" si="205"/>
        <v>37.133000000000003</v>
      </c>
      <c r="DD167" s="2">
        <f t="shared" si="206"/>
        <v>36.033000000000001</v>
      </c>
      <c r="DE167" s="2">
        <f t="shared" si="207"/>
        <v>36.116999999999997</v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78.458175133689849</v>
      </c>
      <c r="DL167" s="2">
        <f t="shared" si="223"/>
        <v>84.014606722689081</v>
      </c>
      <c r="DM167" s="2">
        <f t="shared" si="223"/>
        <v>79.207496996997008</v>
      </c>
      <c r="DN167" s="2">
        <f t="shared" si="223"/>
        <v>78.687948948948943</v>
      </c>
      <c r="DO167" s="2">
        <f t="shared" si="223"/>
        <v>80.827918487394967</v>
      </c>
      <c r="DP167" s="2">
        <f t="shared" si="223"/>
        <v>74.217199699699691</v>
      </c>
      <c r="DQ167" s="2">
        <f t="shared" si="223"/>
        <v>70.723213213213228</v>
      </c>
      <c r="DR167" s="2">
        <f t="shared" si="223"/>
        <v>71.110640896358547</v>
      </c>
      <c r="DS167" s="2">
        <f t="shared" si="223"/>
        <v>74.007601587301579</v>
      </c>
      <c r="DT167" s="2">
        <f t="shared" si="223"/>
        <v>71.659444444444432</v>
      </c>
      <c r="DU167" s="2">
        <f t="shared" si="223"/>
        <v>68.970605500237099</v>
      </c>
      <c r="DV167" s="2">
        <f t="shared" si="223"/>
        <v>72.519611111111118</v>
      </c>
      <c r="DW167" s="2">
        <f t="shared" si="223"/>
        <v>72.712579579579568</v>
      </c>
      <c r="DX167" s="2">
        <f t="shared" si="223"/>
        <v>76.364926890756308</v>
      </c>
      <c r="DY167" s="2">
        <f t="shared" si="223"/>
        <v>81.394841711229958</v>
      </c>
      <c r="EA167" s="2">
        <f t="shared" si="213"/>
        <v>35.760179728678821</v>
      </c>
      <c r="EB167" s="2">
        <f t="shared" si="213"/>
        <v>36.893426695552222</v>
      </c>
      <c r="EC167" s="2">
        <f t="shared" si="213"/>
        <v>36.197335292573072</v>
      </c>
      <c r="ED167" s="2">
        <f t="shared" si="213"/>
        <v>35.704781029289691</v>
      </c>
      <c r="EE167" s="2">
        <f t="shared" si="213"/>
        <v>37.083990444051679</v>
      </c>
      <c r="EF167" s="2">
        <f t="shared" si="213"/>
        <v>38.13016832255083</v>
      </c>
      <c r="EG167" s="2">
        <f t="shared" si="213"/>
        <v>38.131463435767103</v>
      </c>
      <c r="EH167" s="2">
        <f t="shared" si="213"/>
        <v>36.845236142615079</v>
      </c>
      <c r="EI167" s="2">
        <f t="shared" si="213"/>
        <v>39.179398556683736</v>
      </c>
      <c r="EJ167" s="2">
        <f t="shared" si="213"/>
        <v>36.717003198055892</v>
      </c>
      <c r="EK167" s="2">
        <f t="shared" si="212"/>
        <v>36.732251862845146</v>
      </c>
      <c r="EL167" s="2">
        <f t="shared" si="179"/>
        <v>37.49159255694579</v>
      </c>
      <c r="EM167" s="2">
        <f t="shared" si="179"/>
        <v>37.182835154168082</v>
      </c>
      <c r="EN167" s="2">
        <f t="shared" si="179"/>
        <v>38.486712666930067</v>
      </c>
      <c r="EO167" s="2">
        <f t="shared" si="179"/>
        <v>38.540605387783998</v>
      </c>
      <c r="EQ167" s="2">
        <f t="shared" si="224"/>
        <v>36.193188023253683</v>
      </c>
      <c r="ER167" s="2">
        <f t="shared" si="224"/>
        <v>36.000012764511766</v>
      </c>
      <c r="ES167" s="2">
        <f t="shared" si="224"/>
        <v>36.592271564930698</v>
      </c>
      <c r="ET167" s="2">
        <f t="shared" si="224"/>
        <v>36.311085636588651</v>
      </c>
      <c r="EU167" s="2">
        <f t="shared" si="224"/>
        <v>37.010775217922848</v>
      </c>
      <c r="EV167" s="2">
        <f t="shared" si="224"/>
        <v>37.554463233177273</v>
      </c>
      <c r="EW167" s="2">
        <f t="shared" si="224"/>
        <v>37.311234086336583</v>
      </c>
      <c r="EX167" s="2">
        <f t="shared" si="224"/>
        <v>36.679569227225663</v>
      </c>
      <c r="EY167" s="2">
        <f t="shared" si="224"/>
        <v>37.906777414883109</v>
      </c>
      <c r="EZ167" s="2">
        <f t="shared" si="224"/>
        <v>36.158939290081307</v>
      </c>
      <c r="FA167" s="2">
        <f t="shared" si="224"/>
        <v>36.397206347992352</v>
      </c>
      <c r="FB167" s="2">
        <f t="shared" si="224"/>
        <v>36.569057463369148</v>
      </c>
      <c r="FC167" s="2">
        <f t="shared" si="224"/>
        <v>36.596797909459994</v>
      </c>
      <c r="FD167" s="2">
        <f t="shared" si="224"/>
        <v>37.448174973106561</v>
      </c>
      <c r="FE167" s="2">
        <f t="shared" si="224"/>
        <v>37.318369175889146</v>
      </c>
      <c r="FG167" s="2">
        <f t="shared" si="225"/>
        <v>0.99994434404661081</v>
      </c>
      <c r="FH167" s="2">
        <f t="shared" si="225"/>
        <v>0.9999363266926099</v>
      </c>
      <c r="FI167" s="2">
        <f t="shared" si="225"/>
        <v>0.99993061454850207</v>
      </c>
      <c r="FJ167" s="2">
        <f t="shared" si="225"/>
        <v>0.9999306611366281</v>
      </c>
      <c r="FK167" s="2">
        <f t="shared" si="225"/>
        <v>0.99993707504748186</v>
      </c>
      <c r="FL167" s="2">
        <f t="shared" si="225"/>
        <v>0.99992973033718979</v>
      </c>
      <c r="FM167" s="2">
        <f t="shared" si="225"/>
        <v>0.99992874869015702</v>
      </c>
      <c r="FN167" s="2">
        <f t="shared" si="225"/>
        <v>0.99992429100607183</v>
      </c>
      <c r="FO167" s="2">
        <f t="shared" si="225"/>
        <v>0.99992534107682929</v>
      </c>
      <c r="FP167" s="2">
        <f t="shared" si="225"/>
        <v>0.99992740047241202</v>
      </c>
      <c r="FQ167" s="2">
        <f t="shared" si="225"/>
        <v>0.99992515084869138</v>
      </c>
      <c r="FR167" s="2">
        <f t="shared" si="225"/>
        <v>0.99992819630134033</v>
      </c>
      <c r="FS167" s="2">
        <f t="shared" si="225"/>
        <v>0.99993158743821098</v>
      </c>
      <c r="FT167" s="2">
        <f t="shared" si="225"/>
        <v>0.99993646588430096</v>
      </c>
      <c r="FU167" s="2">
        <f t="shared" si="225"/>
        <v>0.9999175337697066</v>
      </c>
      <c r="FW167" s="2">
        <f t="shared" si="216"/>
        <v>0.80370491459080184</v>
      </c>
      <c r="FX167" s="2">
        <f t="shared" si="216"/>
        <v>0.72274741726792957</v>
      </c>
      <c r="FY167" s="2">
        <f t="shared" si="216"/>
        <v>0.71314216843040257</v>
      </c>
      <c r="FZ167" s="2">
        <f t="shared" si="216"/>
        <v>0.71328985439186443</v>
      </c>
      <c r="GA167" s="2">
        <f t="shared" si="216"/>
        <v>0.72357224128464559</v>
      </c>
      <c r="GB167" s="2">
        <f t="shared" si="216"/>
        <v>0.71522975079813678</v>
      </c>
      <c r="GC167" s="2">
        <f t="shared" si="216"/>
        <v>0.71913421098226293</v>
      </c>
      <c r="GD167" s="2">
        <f t="shared" si="216"/>
        <v>0.74602452614321846</v>
      </c>
      <c r="GE167" s="2">
        <f t="shared" si="216"/>
        <v>0.75871459869453173</v>
      </c>
      <c r="GF167" s="2">
        <f t="shared" si="216"/>
        <v>0.7384737942119084</v>
      </c>
      <c r="GG167" s="2">
        <f t="shared" si="216"/>
        <v>0.72736760388679478</v>
      </c>
      <c r="GH167" s="2">
        <f t="shared" si="216"/>
        <v>0.70568285541352549</v>
      </c>
      <c r="GI167" s="2">
        <f t="shared" si="216"/>
        <v>0.67801764111739049</v>
      </c>
      <c r="GJ167" s="2">
        <f t="shared" si="216"/>
        <v>0.61992609042585267</v>
      </c>
      <c r="GK167" s="2">
        <f t="shared" si="216"/>
        <v>0.55762142485221478</v>
      </c>
      <c r="GM167" s="86">
        <f t="shared" si="217"/>
        <v>0</v>
      </c>
      <c r="GN167" s="86">
        <f t="shared" si="217"/>
        <v>0</v>
      </c>
      <c r="GO167" s="86">
        <f t="shared" si="217"/>
        <v>0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0</v>
      </c>
      <c r="GV167" s="86">
        <f t="shared" si="217"/>
        <v>0</v>
      </c>
      <c r="GW167" s="86">
        <f t="shared" si="217"/>
        <v>0</v>
      </c>
      <c r="GX167" s="86">
        <f t="shared" si="217"/>
        <v>0</v>
      </c>
      <c r="GY167" s="86">
        <f t="shared" si="217"/>
        <v>0</v>
      </c>
      <c r="GZ167" s="86">
        <f t="shared" si="217"/>
        <v>0</v>
      </c>
      <c r="HA167" s="86">
        <f t="shared" si="217"/>
        <v>0</v>
      </c>
      <c r="HC167" s="86">
        <f t="shared" si="181"/>
        <v>3.1860016317357484E-212</v>
      </c>
      <c r="HD167" s="86">
        <f t="shared" si="181"/>
        <v>2.4116210345619383E-216</v>
      </c>
      <c r="HE167" s="86">
        <f t="shared" si="181"/>
        <v>2.6355649238236909E-287</v>
      </c>
      <c r="HF167" s="86">
        <f t="shared" si="180"/>
        <v>0</v>
      </c>
      <c r="HG167" s="86">
        <f t="shared" si="180"/>
        <v>0</v>
      </c>
      <c r="HH167" s="86">
        <f t="shared" si="180"/>
        <v>0</v>
      </c>
      <c r="HI167" s="86">
        <f t="shared" si="180"/>
        <v>0</v>
      </c>
      <c r="HJ167" s="86">
        <f t="shared" si="180"/>
        <v>0</v>
      </c>
      <c r="HK167" s="86">
        <f t="shared" si="180"/>
        <v>0</v>
      </c>
      <c r="HL167" s="86">
        <f t="shared" si="161"/>
        <v>0</v>
      </c>
      <c r="HM167" s="86">
        <f t="shared" si="161"/>
        <v>0</v>
      </c>
      <c r="HN167" s="86">
        <f t="shared" si="161"/>
        <v>0</v>
      </c>
      <c r="HO167" s="86">
        <f t="shared" si="161"/>
        <v>0</v>
      </c>
      <c r="HP167" s="86">
        <f t="shared" si="161"/>
        <v>1.4532458371640089E-260</v>
      </c>
      <c r="HQ167" s="86">
        <f t="shared" si="161"/>
        <v>0</v>
      </c>
      <c r="HS167" s="86">
        <f t="shared" si="218"/>
        <v>2.2084185891679418E-52</v>
      </c>
      <c r="HT167" s="86">
        <f t="shared" si="218"/>
        <v>4.9322665630415939E-51</v>
      </c>
      <c r="HU167" s="86">
        <f t="shared" si="218"/>
        <v>8.9142605023140867E-58</v>
      </c>
      <c r="HV167" s="86">
        <f t="shared" si="218"/>
        <v>3.8005403468347064E-58</v>
      </c>
      <c r="HW167" s="86">
        <f t="shared" si="218"/>
        <v>1.6209553128904975E-58</v>
      </c>
      <c r="HX167" s="86">
        <f t="shared" si="218"/>
        <v>2.1226980678465104E-64</v>
      </c>
      <c r="HY167" s="86">
        <f t="shared" si="218"/>
        <v>4.2125060807086679E-65</v>
      </c>
      <c r="HZ167" s="86">
        <f t="shared" si="218"/>
        <v>7.3616096225107006E-76</v>
      </c>
      <c r="IA167" s="86">
        <f t="shared" si="218"/>
        <v>1.6564942857017538E-77</v>
      </c>
      <c r="IB167" s="86">
        <f t="shared" si="218"/>
        <v>7.244497213519153E-67</v>
      </c>
      <c r="IC167" s="86">
        <f t="shared" si="218"/>
        <v>1.3058939306101788E-65</v>
      </c>
      <c r="ID167" s="86">
        <f t="shared" si="218"/>
        <v>2.9645427903510957E-59</v>
      </c>
      <c r="IE167" s="86">
        <f t="shared" si="218"/>
        <v>2.818994051787858E-50</v>
      </c>
      <c r="IF167" s="86">
        <f t="shared" si="218"/>
        <v>3.6489392585291137E-48</v>
      </c>
      <c r="IG167" s="86">
        <f t="shared" si="218"/>
        <v>9.3115468165039186E-45</v>
      </c>
      <c r="II167" s="86">
        <f t="shared" si="219"/>
        <v>1.2309299438289312E-3</v>
      </c>
      <c r="IJ167" s="86">
        <f t="shared" si="219"/>
        <v>2.229764890438584E-2</v>
      </c>
      <c r="IK167" s="86">
        <f t="shared" si="219"/>
        <v>1.9856990765632267E-2</v>
      </c>
      <c r="IL167" s="86">
        <f t="shared" si="219"/>
        <v>1.7588118234993292E-2</v>
      </c>
      <c r="IM167" s="86">
        <f t="shared" si="219"/>
        <v>1.347474158568903E-2</v>
      </c>
      <c r="IN167" s="86">
        <f t="shared" si="219"/>
        <v>1.2116108278028068E-2</v>
      </c>
      <c r="IO167" s="86">
        <f t="shared" si="219"/>
        <v>1.0250642683374833E-2</v>
      </c>
      <c r="IP167" s="86">
        <f t="shared" si="219"/>
        <v>2.1126352468591428E-3</v>
      </c>
      <c r="IQ167" s="86">
        <f t="shared" si="219"/>
        <v>1.1090777144534233E-3</v>
      </c>
      <c r="IR167" s="86">
        <f t="shared" si="219"/>
        <v>4.8287556589198021E-3</v>
      </c>
      <c r="IS167" s="86">
        <f t="shared" si="219"/>
        <v>7.4136648969090049E-3</v>
      </c>
      <c r="IT167" s="86">
        <f t="shared" si="219"/>
        <v>2.0714084627501021E-2</v>
      </c>
      <c r="IU167" s="86">
        <f t="shared" si="219"/>
        <v>6.0137910052618003E-2</v>
      </c>
      <c r="IV167" s="86">
        <f t="shared" si="219"/>
        <v>8.1285974754657639E-2</v>
      </c>
      <c r="IW167" s="86">
        <f t="shared" si="219"/>
        <v>0.17589779139698614</v>
      </c>
      <c r="IY167" s="86">
        <f t="shared" si="220"/>
        <v>1.2309299438289312E-3</v>
      </c>
      <c r="IZ167" s="86">
        <f t="shared" si="220"/>
        <v>2.229764890438584E-2</v>
      </c>
      <c r="JA167" s="86">
        <f t="shared" si="220"/>
        <v>1.9856990765632267E-2</v>
      </c>
      <c r="JB167" s="86">
        <f t="shared" si="220"/>
        <v>1.7588118234993292E-2</v>
      </c>
      <c r="JC167" s="86">
        <f t="shared" si="220"/>
        <v>1.347474158568903E-2</v>
      </c>
      <c r="JD167" s="86">
        <f t="shared" si="220"/>
        <v>1.2116108278028068E-2</v>
      </c>
      <c r="JE167" s="86">
        <f t="shared" si="220"/>
        <v>1.0250642683374833E-2</v>
      </c>
      <c r="JF167" s="86">
        <f t="shared" si="220"/>
        <v>2.1126352468591428E-3</v>
      </c>
      <c r="JG167" s="86">
        <f t="shared" si="220"/>
        <v>1.1090777144534233E-3</v>
      </c>
      <c r="JH167" s="86">
        <f t="shared" si="220"/>
        <v>4.8287556589198021E-3</v>
      </c>
      <c r="JI167" s="86">
        <f t="shared" si="220"/>
        <v>7.4136648969090049E-3</v>
      </c>
      <c r="JJ167" s="86">
        <f t="shared" si="220"/>
        <v>2.0714084627501021E-2</v>
      </c>
      <c r="JK167" s="86">
        <f t="shared" si="220"/>
        <v>6.0137910052618003E-2</v>
      </c>
      <c r="JL167" s="86">
        <f t="shared" si="220"/>
        <v>8.1285974754657639E-2</v>
      </c>
      <c r="JM167" s="86">
        <f t="shared" si="220"/>
        <v>0.17589779139698614</v>
      </c>
    </row>
    <row r="168" spans="2:273" x14ac:dyDescent="0.25">
      <c r="B168" s="2">
        <v>141</v>
      </c>
      <c r="C168" s="37">
        <v>36.387</v>
      </c>
      <c r="D168" s="37">
        <v>35.805999999999997</v>
      </c>
      <c r="E168" s="37">
        <v>37.128999999999998</v>
      </c>
      <c r="F168" s="37">
        <v>36.133000000000003</v>
      </c>
      <c r="G168" s="37">
        <v>35.950000000000003</v>
      </c>
      <c r="H168" s="37">
        <v>37.482999999999997</v>
      </c>
      <c r="I168" s="37">
        <v>37.383000000000003</v>
      </c>
      <c r="J168" s="37">
        <v>36.183</v>
      </c>
      <c r="K168" s="37">
        <v>35.982999999999997</v>
      </c>
      <c r="L168" s="37">
        <v>36.533000000000001</v>
      </c>
      <c r="M168" s="37">
        <v>35.933</v>
      </c>
      <c r="N168" s="37">
        <v>35.9</v>
      </c>
      <c r="O168" s="37">
        <v>36.1</v>
      </c>
      <c r="P168" s="37">
        <v>34.832999999999998</v>
      </c>
      <c r="Q168" s="37">
        <v>38.9</v>
      </c>
      <c r="S168" s="4">
        <f t="shared" si="221"/>
        <v>36.003080211963585</v>
      </c>
      <c r="T168" s="4">
        <f t="shared" si="221"/>
        <v>36.097981660361</v>
      </c>
      <c r="U168" s="4">
        <f t="shared" si="221"/>
        <v>36.36867142537848</v>
      </c>
      <c r="V168" s="4">
        <f t="shared" si="221"/>
        <v>36.006763857210075</v>
      </c>
      <c r="W168" s="4">
        <f t="shared" si="221"/>
        <v>36.899127300093134</v>
      </c>
      <c r="X168" s="4">
        <f t="shared" si="221"/>
        <v>37.573326163704238</v>
      </c>
      <c r="Y168" s="4">
        <f t="shared" si="221"/>
        <v>37.387228551940431</v>
      </c>
      <c r="Z168" s="4">
        <f t="shared" si="221"/>
        <v>36.564866736862129</v>
      </c>
      <c r="AA168" s="4">
        <f t="shared" si="221"/>
        <v>38.066790044655384</v>
      </c>
      <c r="AB168" s="4">
        <f t="shared" si="221"/>
        <v>36.138285429114219</v>
      </c>
      <c r="AC168" s="4">
        <f t="shared" si="221"/>
        <v>36.335981140772404</v>
      </c>
      <c r="AD168" s="4">
        <f t="shared" si="221"/>
        <v>36.667978366190248</v>
      </c>
      <c r="AE168" s="4">
        <f t="shared" si="221"/>
        <v>36.621331341483007</v>
      </c>
      <c r="AF168" s="4">
        <f t="shared" si="221"/>
        <v>38.118269098228616</v>
      </c>
      <c r="AG168" s="4">
        <f t="shared" si="221"/>
        <v>42.583727335017649</v>
      </c>
      <c r="AI168" s="4">
        <f t="shared" si="222"/>
        <v>0.38391978803641535</v>
      </c>
      <c r="AJ168" s="4">
        <f t="shared" si="222"/>
        <v>-0.29198166036100304</v>
      </c>
      <c r="AK168" s="4">
        <f t="shared" si="222"/>
        <v>0.76032857462151782</v>
      </c>
      <c r="AL168" s="4">
        <f t="shared" si="222"/>
        <v>0.1262361427899279</v>
      </c>
      <c r="AM168" s="4">
        <f t="shared" si="222"/>
        <v>-0.94912730009313151</v>
      </c>
      <c r="AN168" s="4">
        <f t="shared" si="222"/>
        <v>-9.0326163704240514E-2</v>
      </c>
      <c r="AO168" s="4">
        <f t="shared" si="222"/>
        <v>-4.2285519404288152E-3</v>
      </c>
      <c r="AP168" s="4">
        <f t="shared" si="222"/>
        <v>-0.38186673686212913</v>
      </c>
      <c r="AQ168" s="4">
        <f t="shared" si="222"/>
        <v>-2.0837900446553874</v>
      </c>
      <c r="AR168" s="4">
        <f t="shared" si="222"/>
        <v>0.39471457088578177</v>
      </c>
      <c r="AS168" s="4">
        <f t="shared" si="222"/>
        <v>-0.40298114077240399</v>
      </c>
      <c r="AT168" s="4">
        <f t="shared" si="222"/>
        <v>-0.76797836619024906</v>
      </c>
      <c r="AU168" s="4">
        <f t="shared" si="222"/>
        <v>-0.52133134148300542</v>
      </c>
      <c r="AV168" s="4">
        <f t="shared" si="222"/>
        <v>-3.2852690982286177</v>
      </c>
      <c r="AW168" s="4">
        <f t="shared" si="222"/>
        <v>-3.6837273350176503</v>
      </c>
      <c r="AY168" s="2">
        <f t="shared" si="214"/>
        <v>36.003080211616734</v>
      </c>
      <c r="AZ168" s="2">
        <f t="shared" si="214"/>
        <v>36.097949682210825</v>
      </c>
      <c r="BA168" s="2">
        <f t="shared" si="214"/>
        <v>36.368625593938951</v>
      </c>
      <c r="BB168" s="2">
        <f t="shared" si="214"/>
        <v>36.00672084627179</v>
      </c>
      <c r="BC168" s="2">
        <f t="shared" si="214"/>
        <v>36.899105963053287</v>
      </c>
      <c r="BD168" s="2">
        <f t="shared" si="214"/>
        <v>37.573310499032274</v>
      </c>
      <c r="BE168" s="2">
        <f t="shared" si="214"/>
        <v>37.387218035420283</v>
      </c>
      <c r="BF168" s="2">
        <f t="shared" si="214"/>
        <v>36.564866679729455</v>
      </c>
      <c r="BG168" s="2">
        <f t="shared" si="214"/>
        <v>38.066790037634789</v>
      </c>
      <c r="BH168" s="2">
        <f t="shared" si="214"/>
        <v>36.138284194885159</v>
      </c>
      <c r="BI168" s="2">
        <f t="shared" si="214"/>
        <v>36.33597576996987</v>
      </c>
      <c r="BJ168" s="2">
        <f t="shared" si="214"/>
        <v>36.667795198690094</v>
      </c>
      <c r="BK168" s="2">
        <f t="shared" si="214"/>
        <v>36.614517913182965</v>
      </c>
      <c r="BL168" s="2">
        <f t="shared" si="214"/>
        <v>37.671077336356205</v>
      </c>
      <c r="BM168" s="2">
        <f t="shared" si="214"/>
        <v>37.678806743773947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>
        <f t="shared" si="197"/>
        <v>36.387</v>
      </c>
      <c r="CV168" s="2" t="str">
        <f t="shared" si="198"/>
        <v/>
      </c>
      <c r="CW168" s="2" t="str">
        <f t="shared" si="199"/>
        <v/>
      </c>
      <c r="CX168" s="2">
        <f t="shared" si="200"/>
        <v>36.133000000000003</v>
      </c>
      <c r="CY168" s="2">
        <f t="shared" si="201"/>
        <v>35.950000000000003</v>
      </c>
      <c r="CZ168" s="2">
        <f t="shared" si="202"/>
        <v>37.482999999999997</v>
      </c>
      <c r="DA168" s="2">
        <f t="shared" si="203"/>
        <v>37.383000000000003</v>
      </c>
      <c r="DB168" s="2">
        <f t="shared" si="204"/>
        <v>36.183</v>
      </c>
      <c r="DC168" s="2">
        <f t="shared" si="205"/>
        <v>35.982999999999997</v>
      </c>
      <c r="DD168" s="2">
        <f t="shared" si="206"/>
        <v>36.533000000000001</v>
      </c>
      <c r="DE168" s="2">
        <f t="shared" si="207"/>
        <v>35.933</v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78.667156751336904</v>
      </c>
      <c r="DL168" s="2">
        <f t="shared" si="223"/>
        <v>84.245236974789918</v>
      </c>
      <c r="DM168" s="2">
        <f t="shared" si="223"/>
        <v>79.404695838695844</v>
      </c>
      <c r="DN168" s="2">
        <f t="shared" si="223"/>
        <v>78.874948305448299</v>
      </c>
      <c r="DO168" s="2">
        <f t="shared" si="223"/>
        <v>81.02678263305323</v>
      </c>
      <c r="DP168" s="2">
        <f t="shared" si="223"/>
        <v>74.351802917202903</v>
      </c>
      <c r="DQ168" s="2">
        <f t="shared" si="223"/>
        <v>70.828671643071658</v>
      </c>
      <c r="DR168" s="2">
        <f t="shared" si="223"/>
        <v>71.22782801120448</v>
      </c>
      <c r="DS168" s="2">
        <f t="shared" si="223"/>
        <v>74.142277777777764</v>
      </c>
      <c r="DT168" s="2">
        <f t="shared" si="223"/>
        <v>71.782711111111098</v>
      </c>
      <c r="DU168" s="2">
        <f t="shared" si="223"/>
        <v>69.079812944523496</v>
      </c>
      <c r="DV168" s="2">
        <f t="shared" si="223"/>
        <v>72.648996825396836</v>
      </c>
      <c r="DW168" s="2">
        <f t="shared" si="223"/>
        <v>72.839307893607895</v>
      </c>
      <c r="DX168" s="2">
        <f t="shared" si="223"/>
        <v>76.530766946778712</v>
      </c>
      <c r="DY168" s="2">
        <f t="shared" si="223"/>
        <v>81.639896256684509</v>
      </c>
      <c r="EA168" s="2">
        <f t="shared" si="213"/>
        <v>35.639680837581722</v>
      </c>
      <c r="EB168" s="2">
        <f t="shared" si="213"/>
        <v>36.771747855690165</v>
      </c>
      <c r="EC168" s="2">
        <f t="shared" si="213"/>
        <v>36.070854693086112</v>
      </c>
      <c r="ED168" s="2">
        <f t="shared" si="213"/>
        <v>35.550598145870367</v>
      </c>
      <c r="EE168" s="2">
        <f t="shared" si="213"/>
        <v>36.951892434912402</v>
      </c>
      <c r="EF168" s="2">
        <f t="shared" si="213"/>
        <v>38.002093461182994</v>
      </c>
      <c r="EG168" s="2">
        <f t="shared" si="213"/>
        <v>38.002487118761557</v>
      </c>
      <c r="EH168" s="2">
        <f t="shared" si="213"/>
        <v>36.691417968794838</v>
      </c>
      <c r="EI168" s="2">
        <f t="shared" si="213"/>
        <v>39.07135124192331</v>
      </c>
      <c r="EJ168" s="2">
        <f t="shared" si="213"/>
        <v>36.566631426488456</v>
      </c>
      <c r="EK168" s="2">
        <f t="shared" si="212"/>
        <v>36.588719444702122</v>
      </c>
      <c r="EL168" s="2">
        <f t="shared" si="179"/>
        <v>37.348063201796613</v>
      </c>
      <c r="EM168" s="2">
        <f t="shared" si="179"/>
        <v>37.02993542981163</v>
      </c>
      <c r="EN168" s="2">
        <f t="shared" si="179"/>
        <v>38.348805394442252</v>
      </c>
      <c r="EO168" s="2">
        <f t="shared" si="179"/>
        <v>38.395773551338117</v>
      </c>
      <c r="EQ168" s="2">
        <f t="shared" si="224"/>
        <v>36.081355983487931</v>
      </c>
      <c r="ER168" s="2">
        <f t="shared" si="224"/>
        <v>35.858496165793063</v>
      </c>
      <c r="ES168" s="2">
        <f t="shared" si="224"/>
        <v>36.474115196344165</v>
      </c>
      <c r="ET168" s="2">
        <f t="shared" si="224"/>
        <v>36.170185370334679</v>
      </c>
      <c r="EU168" s="2">
        <f t="shared" si="224"/>
        <v>36.87730356202718</v>
      </c>
      <c r="EV168" s="2">
        <f t="shared" si="224"/>
        <v>37.414435783276353</v>
      </c>
      <c r="EW168" s="2">
        <f t="shared" si="224"/>
        <v>37.165168788916986</v>
      </c>
      <c r="EX168" s="2">
        <f t="shared" si="224"/>
        <v>36.522449513446844</v>
      </c>
      <c r="EY168" s="2">
        <f t="shared" si="224"/>
        <v>37.772350066161174</v>
      </c>
      <c r="EZ168" s="2">
        <f t="shared" si="224"/>
        <v>35.996850339147102</v>
      </c>
      <c r="FA168" s="2">
        <f t="shared" si="224"/>
        <v>36.246601596558321</v>
      </c>
      <c r="FB168" s="2">
        <f t="shared" si="224"/>
        <v>36.405850781936557</v>
      </c>
      <c r="FC168" s="2">
        <f t="shared" si="224"/>
        <v>36.431397449940462</v>
      </c>
      <c r="FD168" s="2">
        <f t="shared" si="224"/>
        <v>37.288676359936048</v>
      </c>
      <c r="FE168" s="2">
        <f t="shared" si="224"/>
        <v>37.154456400270305</v>
      </c>
      <c r="FG168" s="2">
        <f t="shared" si="225"/>
        <v>0.99994924091866111</v>
      </c>
      <c r="FH168" s="2">
        <f t="shared" si="225"/>
        <v>0.99994192892813583</v>
      </c>
      <c r="FI168" s="2">
        <f t="shared" si="225"/>
        <v>0.99993671932980122</v>
      </c>
      <c r="FJ168" s="2">
        <f t="shared" si="225"/>
        <v>0.99993676181919566</v>
      </c>
      <c r="FK168" s="2">
        <f t="shared" si="225"/>
        <v>0.9999426114434935</v>
      </c>
      <c r="FL168" s="2">
        <f t="shared" si="225"/>
        <v>0.99993591290959072</v>
      </c>
      <c r="FM168" s="2">
        <f t="shared" si="225"/>
        <v>0.99993501762570813</v>
      </c>
      <c r="FN168" s="2">
        <f t="shared" si="225"/>
        <v>0.99993095211693339</v>
      </c>
      <c r="FO168" s="2">
        <f t="shared" si="225"/>
        <v>0.99993190980551727</v>
      </c>
      <c r="FP168" s="2">
        <f t="shared" si="225"/>
        <v>0.99993378802094746</v>
      </c>
      <c r="FQ168" s="2">
        <f t="shared" si="225"/>
        <v>0.99993173631311116</v>
      </c>
      <c r="FR168" s="2">
        <f t="shared" si="225"/>
        <v>0.99993451383477838</v>
      </c>
      <c r="FS168" s="2">
        <f t="shared" si="225"/>
        <v>0.99993760662651932</v>
      </c>
      <c r="FT168" s="2">
        <f t="shared" si="225"/>
        <v>0.99994205587388774</v>
      </c>
      <c r="FU168" s="2">
        <f t="shared" si="225"/>
        <v>0.99992478935835305</v>
      </c>
      <c r="FW168" s="2">
        <f t="shared" si="216"/>
        <v>0.81783034937176757</v>
      </c>
      <c r="FX168" s="2">
        <f t="shared" si="216"/>
        <v>0.74081988280125455</v>
      </c>
      <c r="FY168" s="2">
        <f t="shared" si="216"/>
        <v>0.73160823824609611</v>
      </c>
      <c r="FZ168" s="2">
        <f t="shared" si="216"/>
        <v>0.73174999323910972</v>
      </c>
      <c r="GA168" s="2">
        <f t="shared" si="216"/>
        <v>0.74161016309884209</v>
      </c>
      <c r="GB168" s="2">
        <f t="shared" si="216"/>
        <v>0.73361163390681372</v>
      </c>
      <c r="GC168" s="2">
        <f t="shared" si="216"/>
        <v>0.73735661186972068</v>
      </c>
      <c r="GD168" s="2">
        <f t="shared" si="216"/>
        <v>0.76307707732773067</v>
      </c>
      <c r="GE168" s="2">
        <f t="shared" si="216"/>
        <v>0.77517188535742054</v>
      </c>
      <c r="GF168" s="2">
        <f t="shared" si="216"/>
        <v>0.75586741557757064</v>
      </c>
      <c r="GG168" s="2">
        <f t="shared" si="216"/>
        <v>0.74524506087279907</v>
      </c>
      <c r="GH168" s="2">
        <f t="shared" si="216"/>
        <v>0.72444356653635877</v>
      </c>
      <c r="GI168" s="2">
        <f t="shared" si="216"/>
        <v>0.69778660373198975</v>
      </c>
      <c r="GJ168" s="2">
        <f t="shared" si="216"/>
        <v>0.64137520655507441</v>
      </c>
      <c r="GK168" s="2">
        <f t="shared" si="216"/>
        <v>0.58020565103829369</v>
      </c>
      <c r="GM168" s="86">
        <f t="shared" si="217"/>
        <v>0</v>
      </c>
      <c r="GN168" s="86">
        <f t="shared" si="217"/>
        <v>0</v>
      </c>
      <c r="GO168" s="86">
        <f t="shared" si="217"/>
        <v>0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0</v>
      </c>
      <c r="GX168" s="86">
        <f t="shared" si="217"/>
        <v>0</v>
      </c>
      <c r="GY168" s="86">
        <f t="shared" si="217"/>
        <v>0</v>
      </c>
      <c r="GZ168" s="86">
        <f t="shared" si="217"/>
        <v>0</v>
      </c>
      <c r="HA168" s="86">
        <f t="shared" si="217"/>
        <v>0</v>
      </c>
      <c r="HC168" s="86">
        <f t="shared" si="181"/>
        <v>1.1666275138747392E-218</v>
      </c>
      <c r="HD168" s="86">
        <f t="shared" si="181"/>
        <v>6.9290458733390428E-223</v>
      </c>
      <c r="HE168" s="86">
        <f t="shared" si="181"/>
        <v>6.1619771363517772E-296</v>
      </c>
      <c r="HF168" s="86">
        <f t="shared" si="180"/>
        <v>0</v>
      </c>
      <c r="HG168" s="86">
        <f t="shared" si="180"/>
        <v>0</v>
      </c>
      <c r="HH168" s="86">
        <f t="shared" si="180"/>
        <v>0</v>
      </c>
      <c r="HI168" s="86">
        <f t="shared" si="180"/>
        <v>0</v>
      </c>
      <c r="HJ168" s="86">
        <f t="shared" si="180"/>
        <v>0</v>
      </c>
      <c r="HK168" s="86">
        <f t="shared" si="180"/>
        <v>0</v>
      </c>
      <c r="HL168" s="86">
        <f t="shared" si="161"/>
        <v>0</v>
      </c>
      <c r="HM168" s="86">
        <f t="shared" si="161"/>
        <v>0</v>
      </c>
      <c r="HN168" s="86">
        <f t="shared" si="161"/>
        <v>0</v>
      </c>
      <c r="HO168" s="86">
        <f t="shared" si="161"/>
        <v>0</v>
      </c>
      <c r="HP168" s="86">
        <f t="shared" si="161"/>
        <v>1.7829466572310517E-268</v>
      </c>
      <c r="HQ168" s="86">
        <f t="shared" si="161"/>
        <v>0</v>
      </c>
      <c r="HS168" s="86">
        <f t="shared" si="218"/>
        <v>3.8769251348103997E-55</v>
      </c>
      <c r="HT168" s="86">
        <f t="shared" si="218"/>
        <v>7.2855690318220659E-54</v>
      </c>
      <c r="HU168" s="86">
        <f t="shared" si="218"/>
        <v>5.1902101871178977E-61</v>
      </c>
      <c r="HV168" s="86">
        <f t="shared" si="218"/>
        <v>1.8764142015340146E-61</v>
      </c>
      <c r="HW168" s="86">
        <f t="shared" si="218"/>
        <v>8.717773502452282E-62</v>
      </c>
      <c r="HX168" s="86">
        <f t="shared" si="218"/>
        <v>4.8283843762747797E-68</v>
      </c>
      <c r="HY168" s="86">
        <f t="shared" si="218"/>
        <v>8.967293707945725E-69</v>
      </c>
      <c r="HZ168" s="86">
        <f t="shared" si="218"/>
        <v>5.264269320100392E-80</v>
      </c>
      <c r="IA168" s="86">
        <f t="shared" si="218"/>
        <v>1.0904149395877611E-81</v>
      </c>
      <c r="IB168" s="86">
        <f t="shared" si="218"/>
        <v>1.4453511899697139E-70</v>
      </c>
      <c r="IC168" s="86">
        <f t="shared" si="218"/>
        <v>2.7055776351691781E-69</v>
      </c>
      <c r="ID168" s="86">
        <f t="shared" si="218"/>
        <v>1.2067719268565496E-62</v>
      </c>
      <c r="IE168" s="86">
        <f t="shared" si="218"/>
        <v>2.9927407867882699E-53</v>
      </c>
      <c r="IF168" s="86">
        <f t="shared" si="218"/>
        <v>3.7148720086467061E-51</v>
      </c>
      <c r="IG168" s="86">
        <f t="shared" si="218"/>
        <v>9.3769934408404103E-48</v>
      </c>
      <c r="II168" s="86">
        <f t="shared" si="219"/>
        <v>5.7579644270607064E-4</v>
      </c>
      <c r="IJ168" s="86">
        <f t="shared" si="219"/>
        <v>1.2250618375027346E-2</v>
      </c>
      <c r="IK168" s="86">
        <f t="shared" si="219"/>
        <v>1.0332127377043832E-2</v>
      </c>
      <c r="IL168" s="86">
        <f t="shared" si="219"/>
        <v>8.9478264924107726E-3</v>
      </c>
      <c r="IM168" s="86">
        <f t="shared" si="219"/>
        <v>6.780236807468672E-3</v>
      </c>
      <c r="IN168" s="86">
        <f t="shared" si="219"/>
        <v>5.7868041493475261E-3</v>
      </c>
      <c r="IO168" s="86">
        <f t="shared" si="219"/>
        <v>4.8212625719207362E-3</v>
      </c>
      <c r="IP168" s="86">
        <f t="shared" si="219"/>
        <v>8.4787557792999661E-4</v>
      </c>
      <c r="IQ168" s="86">
        <f t="shared" si="219"/>
        <v>4.2592601386024642E-4</v>
      </c>
      <c r="IR168" s="86">
        <f t="shared" si="219"/>
        <v>2.1528595429764737E-3</v>
      </c>
      <c r="IS168" s="86">
        <f t="shared" si="219"/>
        <v>3.4007708751676649E-3</v>
      </c>
      <c r="IT168" s="86">
        <f t="shared" si="219"/>
        <v>1.0567260390278809E-2</v>
      </c>
      <c r="IU168" s="86">
        <f t="shared" si="219"/>
        <v>3.4737959000560564E-2</v>
      </c>
      <c r="IV168" s="86">
        <f t="shared" si="219"/>
        <v>4.1342846551511901E-2</v>
      </c>
      <c r="IW168" s="86">
        <f t="shared" si="219"/>
        <v>8.6097132000639995E-2</v>
      </c>
      <c r="IY168" s="86">
        <f t="shared" si="220"/>
        <v>5.7579644270607064E-4</v>
      </c>
      <c r="IZ168" s="86">
        <f t="shared" si="220"/>
        <v>1.2250618375027346E-2</v>
      </c>
      <c r="JA168" s="86">
        <f t="shared" si="220"/>
        <v>1.0332127377043832E-2</v>
      </c>
      <c r="JB168" s="86">
        <f t="shared" si="220"/>
        <v>8.9478264924107726E-3</v>
      </c>
      <c r="JC168" s="86">
        <f t="shared" si="220"/>
        <v>6.780236807468672E-3</v>
      </c>
      <c r="JD168" s="86">
        <f t="shared" si="220"/>
        <v>5.7868041493475261E-3</v>
      </c>
      <c r="JE168" s="86">
        <f t="shared" si="220"/>
        <v>4.8212625719207362E-3</v>
      </c>
      <c r="JF168" s="86">
        <f t="shared" si="220"/>
        <v>8.4787557792999661E-4</v>
      </c>
      <c r="JG168" s="86">
        <f t="shared" si="220"/>
        <v>4.2592601386024642E-4</v>
      </c>
      <c r="JH168" s="86">
        <f t="shared" si="220"/>
        <v>2.1528595429764737E-3</v>
      </c>
      <c r="JI168" s="86">
        <f t="shared" si="220"/>
        <v>3.4007708751676649E-3</v>
      </c>
      <c r="JJ168" s="86">
        <f t="shared" si="220"/>
        <v>1.0567260390278809E-2</v>
      </c>
      <c r="JK168" s="86">
        <f t="shared" si="220"/>
        <v>3.4737959000560564E-2</v>
      </c>
      <c r="JL168" s="86">
        <f t="shared" si="220"/>
        <v>4.1342846551511901E-2</v>
      </c>
      <c r="JM168" s="86">
        <f t="shared" si="220"/>
        <v>8.6097132000639995E-2</v>
      </c>
    </row>
    <row r="169" spans="2:273" x14ac:dyDescent="0.25">
      <c r="B169" s="2">
        <v>142</v>
      </c>
      <c r="C169" s="37">
        <v>36.371000000000002</v>
      </c>
      <c r="D169" s="37">
        <v>36.531999999999996</v>
      </c>
      <c r="E169" s="37">
        <v>36.387</v>
      </c>
      <c r="F169" s="37">
        <v>37.116999999999997</v>
      </c>
      <c r="G169" s="37">
        <v>35.933</v>
      </c>
      <c r="H169" s="37">
        <v>36.450000000000003</v>
      </c>
      <c r="I169" s="37">
        <v>35.917000000000002</v>
      </c>
      <c r="J169" s="37">
        <v>35.332999999999998</v>
      </c>
      <c r="K169" s="37">
        <v>38.067</v>
      </c>
      <c r="L169" s="37">
        <v>34.966999999999999</v>
      </c>
      <c r="M169" s="37">
        <v>35.450000000000003</v>
      </c>
      <c r="N169" s="37">
        <v>35.767000000000003</v>
      </c>
      <c r="O169" s="37">
        <v>34.933</v>
      </c>
      <c r="P169" s="37">
        <v>36.832999999999998</v>
      </c>
      <c r="Q169" s="37">
        <v>36.633000000000003</v>
      </c>
      <c r="S169" s="4">
        <f t="shared" si="221"/>
        <v>35.895492111176218</v>
      </c>
      <c r="T169" s="4">
        <f t="shared" si="221"/>
        <v>35.945223435698466</v>
      </c>
      <c r="U169" s="4">
        <f t="shared" si="221"/>
        <v>36.255301015035094</v>
      </c>
      <c r="V169" s="4">
        <f t="shared" si="221"/>
        <v>35.873235751320991</v>
      </c>
      <c r="W169" s="4">
        <f t="shared" si="221"/>
        <v>36.764475683926676</v>
      </c>
      <c r="X169" s="4">
        <f t="shared" si="221"/>
        <v>37.425720878063125</v>
      </c>
      <c r="Y169" s="4">
        <f t="shared" si="221"/>
        <v>37.23056449428838</v>
      </c>
      <c r="Z169" s="4">
        <f t="shared" si="221"/>
        <v>36.405537686933272</v>
      </c>
      <c r="AA169" s="4">
        <f t="shared" si="221"/>
        <v>37.917364008980776</v>
      </c>
      <c r="AB169" s="4">
        <f t="shared" si="221"/>
        <v>35.969218302194776</v>
      </c>
      <c r="AC169" s="4">
        <f t="shared" si="221"/>
        <v>36.181026695590347</v>
      </c>
      <c r="AD169" s="4">
        <f t="shared" si="221"/>
        <v>36.492528671584502</v>
      </c>
      <c r="AE169" s="4">
        <f t="shared" si="221"/>
        <v>36.442231935270939</v>
      </c>
      <c r="AF169" s="4">
        <f t="shared" si="221"/>
        <v>37.631077552179867</v>
      </c>
      <c r="AG169" s="4">
        <f t="shared" si="221"/>
        <v>39.155652616846069</v>
      </c>
      <c r="AI169" s="4">
        <f t="shared" si="222"/>
        <v>0.4755078888237847</v>
      </c>
      <c r="AJ169" s="4">
        <f t="shared" si="222"/>
        <v>0.58677656430153036</v>
      </c>
      <c r="AK169" s="4">
        <f t="shared" si="222"/>
        <v>0.13169898496490617</v>
      </c>
      <c r="AL169" s="4">
        <f t="shared" si="222"/>
        <v>1.2437642486790068</v>
      </c>
      <c r="AM169" s="4">
        <f t="shared" si="222"/>
        <v>-0.83147568392667637</v>
      </c>
      <c r="AN169" s="4">
        <f t="shared" si="222"/>
        <v>-0.97572087806312169</v>
      </c>
      <c r="AO169" s="4">
        <f t="shared" si="222"/>
        <v>-1.3135644942883786</v>
      </c>
      <c r="AP169" s="4">
        <f t="shared" si="222"/>
        <v>-1.0725376869332734</v>
      </c>
      <c r="AQ169" s="4">
        <f t="shared" si="222"/>
        <v>0.14963599101922398</v>
      </c>
      <c r="AR169" s="4">
        <f t="shared" si="222"/>
        <v>-1.0022183021947768</v>
      </c>
      <c r="AS169" s="4">
        <f t="shared" si="222"/>
        <v>-0.73102669559034439</v>
      </c>
      <c r="AT169" s="4">
        <f t="shared" si="222"/>
        <v>-0.72552867158449885</v>
      </c>
      <c r="AU169" s="4">
        <f t="shared" si="222"/>
        <v>-1.5092319352709396</v>
      </c>
      <c r="AV169" s="4">
        <f t="shared" si="222"/>
        <v>-0.79807755217986909</v>
      </c>
      <c r="AW169" s="4">
        <f t="shared" si="222"/>
        <v>-2.5226526168460666</v>
      </c>
      <c r="AY169" s="2">
        <f t="shared" si="214"/>
        <v>35.895492111147519</v>
      </c>
      <c r="AZ169" s="2">
        <f t="shared" si="214"/>
        <v>35.945218835214519</v>
      </c>
      <c r="BA169" s="2">
        <f t="shared" si="214"/>
        <v>36.255295565984014</v>
      </c>
      <c r="BB169" s="2">
        <f t="shared" si="214"/>
        <v>35.873231025945159</v>
      </c>
      <c r="BC169" s="2">
        <f t="shared" si="214"/>
        <v>36.764473426183599</v>
      </c>
      <c r="BD169" s="2">
        <f t="shared" si="214"/>
        <v>37.425719499203964</v>
      </c>
      <c r="BE169" s="2">
        <f t="shared" si="214"/>
        <v>37.230563616663254</v>
      </c>
      <c r="BF169" s="2">
        <f t="shared" si="214"/>
        <v>36.405537684182875</v>
      </c>
      <c r="BG169" s="2">
        <f t="shared" si="214"/>
        <v>37.917364008689887</v>
      </c>
      <c r="BH169" s="2">
        <f t="shared" si="214"/>
        <v>35.969218216513219</v>
      </c>
      <c r="BI169" s="2">
        <f t="shared" si="214"/>
        <v>36.181026284492233</v>
      </c>
      <c r="BJ169" s="2">
        <f t="shared" si="214"/>
        <v>36.492508367703991</v>
      </c>
      <c r="BK169" s="2">
        <f t="shared" si="214"/>
        <v>36.441067003670824</v>
      </c>
      <c r="BL169" s="2">
        <f t="shared" si="214"/>
        <v>37.496537409351468</v>
      </c>
      <c r="BM169" s="2">
        <f t="shared" si="214"/>
        <v>37.494596687849679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>
        <f t="shared" si="197"/>
        <v>36.371000000000002</v>
      </c>
      <c r="CV169" s="2">
        <f t="shared" si="198"/>
        <v>36.531999999999996</v>
      </c>
      <c r="CW169" s="2">
        <f t="shared" si="199"/>
        <v>36.387</v>
      </c>
      <c r="CX169" s="2">
        <f t="shared" si="200"/>
        <v>37.116999999999997</v>
      </c>
      <c r="CY169" s="2">
        <f t="shared" si="201"/>
        <v>35.933</v>
      </c>
      <c r="CZ169" s="2">
        <f t="shared" si="202"/>
        <v>36.450000000000003</v>
      </c>
      <c r="DA169" s="2">
        <f t="shared" si="203"/>
        <v>35.917000000000002</v>
      </c>
      <c r="DB169" s="2">
        <f t="shared" si="204"/>
        <v>35.332999999999998</v>
      </c>
      <c r="DC169" s="2">
        <f t="shared" si="205"/>
        <v>38.067</v>
      </c>
      <c r="DD169" s="2">
        <f t="shared" si="206"/>
        <v>34.966999999999999</v>
      </c>
      <c r="DE169" s="2">
        <f t="shared" si="207"/>
        <v>35.450000000000003</v>
      </c>
      <c r="DF169" s="2">
        <f t="shared" si="208"/>
        <v>35.767000000000003</v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78.876138368983959</v>
      </c>
      <c r="DL169" s="2">
        <f t="shared" si="223"/>
        <v>84.475867226890756</v>
      </c>
      <c r="DM169" s="2">
        <f t="shared" si="223"/>
        <v>79.601894680394679</v>
      </c>
      <c r="DN169" s="2">
        <f t="shared" si="223"/>
        <v>79.061947661947656</v>
      </c>
      <c r="DO169" s="2">
        <f t="shared" si="223"/>
        <v>81.225646778711507</v>
      </c>
      <c r="DP169" s="2">
        <f t="shared" si="223"/>
        <v>74.486406134706129</v>
      </c>
      <c r="DQ169" s="2">
        <f t="shared" si="223"/>
        <v>70.934130072930088</v>
      </c>
      <c r="DR169" s="2">
        <f t="shared" si="223"/>
        <v>71.345015126050427</v>
      </c>
      <c r="DS169" s="2">
        <f t="shared" si="223"/>
        <v>74.276953968253963</v>
      </c>
      <c r="DT169" s="2">
        <f t="shared" si="223"/>
        <v>71.905977777777764</v>
      </c>
      <c r="DU169" s="2">
        <f t="shared" si="223"/>
        <v>69.18902038880988</v>
      </c>
      <c r="DV169" s="2">
        <f t="shared" si="223"/>
        <v>72.778382539682553</v>
      </c>
      <c r="DW169" s="2">
        <f t="shared" si="223"/>
        <v>72.966036207636193</v>
      </c>
      <c r="DX169" s="2">
        <f t="shared" si="223"/>
        <v>76.69660700280113</v>
      </c>
      <c r="DY169" s="2">
        <f t="shared" si="223"/>
        <v>81.884950802139059</v>
      </c>
      <c r="EA169" s="2">
        <f t="shared" si="213"/>
        <v>35.519181946484629</v>
      </c>
      <c r="EB169" s="2">
        <f t="shared" si="213"/>
        <v>36.650069015828109</v>
      </c>
      <c r="EC169" s="2">
        <f t="shared" si="213"/>
        <v>35.944374093599151</v>
      </c>
      <c r="ED169" s="2">
        <f t="shared" si="213"/>
        <v>35.396415262451058</v>
      </c>
      <c r="EE169" s="2">
        <f t="shared" si="213"/>
        <v>36.819794425773125</v>
      </c>
      <c r="EF169" s="2">
        <f t="shared" si="213"/>
        <v>37.874018599815159</v>
      </c>
      <c r="EG169" s="2">
        <f t="shared" si="213"/>
        <v>37.873510801756012</v>
      </c>
      <c r="EH169" s="2">
        <f t="shared" si="213"/>
        <v>36.537599794974597</v>
      </c>
      <c r="EI169" s="2">
        <f t="shared" si="213"/>
        <v>38.963303927162883</v>
      </c>
      <c r="EJ169" s="2">
        <f t="shared" si="213"/>
        <v>36.416259654921021</v>
      </c>
      <c r="EK169" s="2">
        <f t="shared" si="212"/>
        <v>36.445187026559083</v>
      </c>
      <c r="EL169" s="2">
        <f t="shared" si="179"/>
        <v>37.204533846647429</v>
      </c>
      <c r="EM169" s="2">
        <f t="shared" si="179"/>
        <v>36.877035705455185</v>
      </c>
      <c r="EN169" s="2">
        <f t="shared" si="179"/>
        <v>38.210898121954429</v>
      </c>
      <c r="EO169" s="2">
        <f t="shared" si="179"/>
        <v>38.250941714892235</v>
      </c>
      <c r="EQ169" s="2">
        <f t="shared" si="224"/>
        <v>35.96952394372218</v>
      </c>
      <c r="ER169" s="2">
        <f t="shared" si="224"/>
        <v>35.716979567074368</v>
      </c>
      <c r="ES169" s="2">
        <f t="shared" si="224"/>
        <v>36.355958827757625</v>
      </c>
      <c r="ET169" s="2">
        <f t="shared" si="224"/>
        <v>36.029285104080699</v>
      </c>
      <c r="EU169" s="2">
        <f t="shared" si="224"/>
        <v>36.743831906131518</v>
      </c>
      <c r="EV169" s="2">
        <f t="shared" si="224"/>
        <v>37.274408333375433</v>
      </c>
      <c r="EW169" s="2">
        <f t="shared" si="224"/>
        <v>37.019103491497383</v>
      </c>
      <c r="EX169" s="2">
        <f t="shared" si="224"/>
        <v>36.365329799668018</v>
      </c>
      <c r="EY169" s="2">
        <f t="shared" si="224"/>
        <v>37.637922717439238</v>
      </c>
      <c r="EZ169" s="2">
        <f t="shared" si="224"/>
        <v>35.834761388212911</v>
      </c>
      <c r="FA169" s="2">
        <f t="shared" si="224"/>
        <v>36.09599684512429</v>
      </c>
      <c r="FB169" s="2">
        <f t="shared" si="224"/>
        <v>36.242644100503966</v>
      </c>
      <c r="FC169" s="2">
        <f t="shared" si="224"/>
        <v>36.265996990420931</v>
      </c>
      <c r="FD169" s="2">
        <f t="shared" si="224"/>
        <v>37.129177746765521</v>
      </c>
      <c r="FE169" s="2">
        <f t="shared" si="224"/>
        <v>36.99054362465148</v>
      </c>
      <c r="FG169" s="2">
        <f t="shared" si="225"/>
        <v>0.99995370696086694</v>
      </c>
      <c r="FH169" s="2">
        <f t="shared" si="225"/>
        <v>0.9999470382823924</v>
      </c>
      <c r="FI169" s="2">
        <f t="shared" si="225"/>
        <v>0.99994228702151033</v>
      </c>
      <c r="FJ169" s="2">
        <f t="shared" si="225"/>
        <v>0.99994232577273012</v>
      </c>
      <c r="FK169" s="2">
        <f t="shared" si="225"/>
        <v>0.99994766075012032</v>
      </c>
      <c r="FL169" s="2">
        <f t="shared" si="225"/>
        <v>0.99994155154929498</v>
      </c>
      <c r="FM169" s="2">
        <f t="shared" si="225"/>
        <v>0.99994073503141678</v>
      </c>
      <c r="FN169" s="2">
        <f t="shared" si="225"/>
        <v>0.99993702719961963</v>
      </c>
      <c r="FO169" s="2">
        <f t="shared" si="225"/>
        <v>0.99993790063252819</v>
      </c>
      <c r="FP169" s="2">
        <f t="shared" si="225"/>
        <v>0.99993961360560157</v>
      </c>
      <c r="FQ169" s="2">
        <f t="shared" si="225"/>
        <v>0.99993774240367495</v>
      </c>
      <c r="FR169" s="2">
        <f t="shared" si="225"/>
        <v>0.99994027556335352</v>
      </c>
      <c r="FS169" s="2">
        <f t="shared" si="225"/>
        <v>0.99994309625468347</v>
      </c>
      <c r="FT169" s="2">
        <f t="shared" si="225"/>
        <v>0.99994715405947598</v>
      </c>
      <c r="FU169" s="2">
        <f t="shared" si="225"/>
        <v>0.99993140662565128</v>
      </c>
      <c r="FW169" s="2">
        <f t="shared" si="216"/>
        <v>0.83115286088917451</v>
      </c>
      <c r="FX169" s="2">
        <f t="shared" si="216"/>
        <v>0.75810858002692649</v>
      </c>
      <c r="FY169" s="2">
        <f t="shared" si="216"/>
        <v>0.74930346352346011</v>
      </c>
      <c r="FZ169" s="2">
        <f t="shared" si="216"/>
        <v>0.74943907333822735</v>
      </c>
      <c r="GA169" s="2">
        <f t="shared" si="216"/>
        <v>0.75886330342799713</v>
      </c>
      <c r="GB169" s="2">
        <f t="shared" si="216"/>
        <v>0.75121968910534198</v>
      </c>
      <c r="GC169" s="2">
        <f t="shared" si="216"/>
        <v>0.75479986408354738</v>
      </c>
      <c r="GD169" s="2">
        <f t="shared" si="216"/>
        <v>0.77932335790802731</v>
      </c>
      <c r="GE169" s="2">
        <f t="shared" si="216"/>
        <v>0.79081615622286983</v>
      </c>
      <c r="GF169" s="2">
        <f t="shared" si="216"/>
        <v>0.77246065936930763</v>
      </c>
      <c r="GG169" s="2">
        <f t="shared" si="216"/>
        <v>0.76233327447142663</v>
      </c>
      <c r="GH169" s="2">
        <f t="shared" si="216"/>
        <v>0.7424448694657978</v>
      </c>
      <c r="GI169" s="2">
        <f t="shared" si="216"/>
        <v>0.71684868781696642</v>
      </c>
      <c r="GJ169" s="2">
        <f t="shared" si="216"/>
        <v>0.66227330326508105</v>
      </c>
      <c r="GK169" s="2">
        <f t="shared" si="216"/>
        <v>0.60245888726883856</v>
      </c>
      <c r="GM169" s="86">
        <f t="shared" si="217"/>
        <v>0</v>
      </c>
      <c r="GN169" s="86">
        <f t="shared" si="217"/>
        <v>0</v>
      </c>
      <c r="GO169" s="86">
        <f t="shared" si="217"/>
        <v>0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0</v>
      </c>
      <c r="GY169" s="86">
        <f t="shared" si="217"/>
        <v>0</v>
      </c>
      <c r="GZ169" s="86">
        <f t="shared" si="217"/>
        <v>0</v>
      </c>
      <c r="HA169" s="86">
        <f t="shared" si="217"/>
        <v>0</v>
      </c>
      <c r="HC169" s="86">
        <f t="shared" si="181"/>
        <v>3.4175714696432887E-225</v>
      </c>
      <c r="HD169" s="86">
        <f t="shared" si="181"/>
        <v>1.5880156254646718E-229</v>
      </c>
      <c r="HE169" s="86">
        <f t="shared" si="181"/>
        <v>1.071677206630124E-304</v>
      </c>
      <c r="HF169" s="86">
        <f t="shared" si="180"/>
        <v>0</v>
      </c>
      <c r="HG169" s="86">
        <f t="shared" si="180"/>
        <v>0</v>
      </c>
      <c r="HH169" s="86">
        <f t="shared" si="180"/>
        <v>0</v>
      </c>
      <c r="HI169" s="86">
        <f t="shared" si="180"/>
        <v>0</v>
      </c>
      <c r="HJ169" s="86">
        <f t="shared" si="180"/>
        <v>0</v>
      </c>
      <c r="HK169" s="86">
        <f t="shared" si="180"/>
        <v>0</v>
      </c>
      <c r="HL169" s="86">
        <f t="shared" si="161"/>
        <v>0</v>
      </c>
      <c r="HM169" s="86">
        <f t="shared" si="161"/>
        <v>0</v>
      </c>
      <c r="HN169" s="86">
        <f t="shared" si="161"/>
        <v>0</v>
      </c>
      <c r="HO169" s="86">
        <f t="shared" si="161"/>
        <v>0</v>
      </c>
      <c r="HP169" s="86">
        <f t="shared" si="161"/>
        <v>1.6628533632518297E-276</v>
      </c>
      <c r="HQ169" s="86">
        <f t="shared" si="161"/>
        <v>0</v>
      </c>
      <c r="HS169" s="86">
        <f t="shared" si="218"/>
        <v>5.7597882141297303E-58</v>
      </c>
      <c r="HT169" s="86">
        <f t="shared" si="218"/>
        <v>8.9833218245057814E-57</v>
      </c>
      <c r="HU169" s="86">
        <f t="shared" si="218"/>
        <v>2.4550006003420699E-64</v>
      </c>
      <c r="HV169" s="86">
        <f t="shared" si="218"/>
        <v>7.4677879366186365E-65</v>
      </c>
      <c r="HW169" s="86">
        <f t="shared" si="218"/>
        <v>3.8024048062522088E-65</v>
      </c>
      <c r="HX169" s="86">
        <f t="shared" si="218"/>
        <v>8.675394951503373E-72</v>
      </c>
      <c r="HY169" s="86">
        <f t="shared" si="218"/>
        <v>1.5061401552603617E-72</v>
      </c>
      <c r="HZ169" s="86">
        <f t="shared" si="218"/>
        <v>2.9061677043365665E-84</v>
      </c>
      <c r="IA169" s="86">
        <f t="shared" si="218"/>
        <v>5.5473301918369934E-86</v>
      </c>
      <c r="IB169" s="86">
        <f t="shared" si="218"/>
        <v>2.2813481174467894E-74</v>
      </c>
      <c r="IC169" s="86">
        <f t="shared" si="218"/>
        <v>4.4242451314284597E-73</v>
      </c>
      <c r="ID169" s="86">
        <f t="shared" si="218"/>
        <v>3.9333219849648084E-66</v>
      </c>
      <c r="IE169" s="86">
        <f t="shared" si="218"/>
        <v>2.5958121883628808E-56</v>
      </c>
      <c r="IF169" s="86">
        <f t="shared" si="218"/>
        <v>3.0550526262850782E-54</v>
      </c>
      <c r="IG169" s="86">
        <f t="shared" si="218"/>
        <v>7.5004115009620315E-51</v>
      </c>
      <c r="II169" s="86">
        <f t="shared" si="219"/>
        <v>2.5826836778862787E-4</v>
      </c>
      <c r="IJ169" s="86">
        <f t="shared" si="219"/>
        <v>6.4401669219243526E-3</v>
      </c>
      <c r="IK169" s="86">
        <f t="shared" si="219"/>
        <v>5.109716332667753E-3</v>
      </c>
      <c r="IL169" s="86">
        <f t="shared" si="219"/>
        <v>4.317992248874164E-3</v>
      </c>
      <c r="IM169" s="86">
        <f t="shared" si="219"/>
        <v>3.2404974581336211E-3</v>
      </c>
      <c r="IN169" s="86">
        <f t="shared" si="219"/>
        <v>2.6079990285900311E-3</v>
      </c>
      <c r="IO169" s="86">
        <f t="shared" si="219"/>
        <v>2.1389067502070318E-3</v>
      </c>
      <c r="IP169" s="86">
        <f t="shared" si="219"/>
        <v>3.189235773851914E-4</v>
      </c>
      <c r="IQ169" s="86">
        <f t="shared" si="219"/>
        <v>1.5329819832869649E-4</v>
      </c>
      <c r="IR169" s="86">
        <f t="shared" si="219"/>
        <v>9.0552195909912397E-4</v>
      </c>
      <c r="IS169" s="86">
        <f t="shared" si="219"/>
        <v>1.4712415118464722E-3</v>
      </c>
      <c r="IT169" s="86">
        <f t="shared" si="219"/>
        <v>5.1057156947409317E-3</v>
      </c>
      <c r="IU169" s="86">
        <f t="shared" si="219"/>
        <v>1.9101794865125334E-2</v>
      </c>
      <c r="IV169" s="86">
        <f t="shared" si="219"/>
        <v>1.8969358103465492E-2</v>
      </c>
      <c r="IW169" s="86">
        <f t="shared" si="219"/>
        <v>3.5122951315130761E-2</v>
      </c>
      <c r="IY169" s="86">
        <f t="shared" si="220"/>
        <v>2.5826836778862787E-4</v>
      </c>
      <c r="IZ169" s="86">
        <f t="shared" si="220"/>
        <v>6.4401669219243526E-3</v>
      </c>
      <c r="JA169" s="86">
        <f t="shared" si="220"/>
        <v>5.109716332667753E-3</v>
      </c>
      <c r="JB169" s="86">
        <f t="shared" si="220"/>
        <v>4.317992248874164E-3</v>
      </c>
      <c r="JC169" s="86">
        <f t="shared" si="220"/>
        <v>3.2404974581336211E-3</v>
      </c>
      <c r="JD169" s="86">
        <f t="shared" si="220"/>
        <v>2.6079990285900311E-3</v>
      </c>
      <c r="JE169" s="86">
        <f t="shared" si="220"/>
        <v>2.1389067502070318E-3</v>
      </c>
      <c r="JF169" s="86">
        <f t="shared" si="220"/>
        <v>3.189235773851914E-4</v>
      </c>
      <c r="JG169" s="86">
        <f t="shared" si="220"/>
        <v>1.5329819832869649E-4</v>
      </c>
      <c r="JH169" s="86">
        <f t="shared" si="220"/>
        <v>9.0552195909912397E-4</v>
      </c>
      <c r="JI169" s="86">
        <f t="shared" si="220"/>
        <v>1.4712415118464722E-3</v>
      </c>
      <c r="JJ169" s="86">
        <f t="shared" si="220"/>
        <v>5.1057156947409317E-3</v>
      </c>
      <c r="JK169" s="86">
        <f t="shared" si="220"/>
        <v>1.9101794865125334E-2</v>
      </c>
      <c r="JL169" s="86">
        <f t="shared" si="220"/>
        <v>1.8969358103465492E-2</v>
      </c>
      <c r="JM169" s="86">
        <f t="shared" si="220"/>
        <v>3.5122951315130761E-2</v>
      </c>
    </row>
    <row r="170" spans="2:273" x14ac:dyDescent="0.25">
      <c r="B170" s="2">
        <v>143</v>
      </c>
      <c r="C170" s="37">
        <v>36.661000000000001</v>
      </c>
      <c r="D170" s="37">
        <v>35.451999999999998</v>
      </c>
      <c r="E170" s="37">
        <v>37.5</v>
      </c>
      <c r="F170" s="37">
        <v>35.366999999999997</v>
      </c>
      <c r="G170" s="37">
        <v>37.299999999999997</v>
      </c>
      <c r="H170" s="37">
        <v>36.716999999999999</v>
      </c>
      <c r="I170" s="37">
        <v>35.482999999999997</v>
      </c>
      <c r="J170" s="37">
        <v>37.033000000000001</v>
      </c>
      <c r="K170" s="37">
        <v>36.817</v>
      </c>
      <c r="L170" s="37">
        <v>34.883000000000003</v>
      </c>
      <c r="M170" s="37">
        <v>37.366999999999997</v>
      </c>
      <c r="N170" s="37">
        <v>35.716999999999999</v>
      </c>
      <c r="O170" s="37">
        <v>34.533000000000001</v>
      </c>
      <c r="P170" s="37">
        <v>35.933</v>
      </c>
      <c r="Q170" s="37">
        <v>34.683</v>
      </c>
      <c r="S170" s="4">
        <f t="shared" si="221"/>
        <v>35.787787422741324</v>
      </c>
      <c r="T170" s="4">
        <f t="shared" si="221"/>
        <v>35.792585261873199</v>
      </c>
      <c r="U170" s="4">
        <f t="shared" si="221"/>
        <v>36.141945280174156</v>
      </c>
      <c r="V170" s="4">
        <f t="shared" si="221"/>
        <v>35.739716264170177</v>
      </c>
      <c r="W170" s="4">
        <f t="shared" si="221"/>
        <v>36.629872321790579</v>
      </c>
      <c r="X170" s="4">
        <f t="shared" si="221"/>
        <v>37.278209724081272</v>
      </c>
      <c r="Y170" s="4">
        <f t="shared" si="221"/>
        <v>37.074023814799006</v>
      </c>
      <c r="Z170" s="4">
        <f t="shared" si="221"/>
        <v>36.246259854009857</v>
      </c>
      <c r="AA170" s="4">
        <f t="shared" si="221"/>
        <v>37.768230976343467</v>
      </c>
      <c r="AB170" s="4">
        <f t="shared" si="221"/>
        <v>35.800260136385532</v>
      </c>
      <c r="AC170" s="4">
        <f t="shared" si="221"/>
        <v>36.026136567419748</v>
      </c>
      <c r="AD170" s="4">
        <f t="shared" si="221"/>
        <v>36.317301341363759</v>
      </c>
      <c r="AE170" s="4">
        <f t="shared" si="221"/>
        <v>36.26778710786742</v>
      </c>
      <c r="AF170" s="4">
        <f t="shared" si="221"/>
        <v>37.356631050620216</v>
      </c>
      <c r="AG170" s="4">
        <f t="shared" si="221"/>
        <v>37.769296689743484</v>
      </c>
      <c r="AI170" s="4">
        <f t="shared" si="222"/>
        <v>0.87321257725867696</v>
      </c>
      <c r="AJ170" s="4">
        <f t="shared" si="222"/>
        <v>-0.34058526187320126</v>
      </c>
      <c r="AK170" s="4">
        <f t="shared" si="222"/>
        <v>1.3580547198258444</v>
      </c>
      <c r="AL170" s="4">
        <f t="shared" si="222"/>
        <v>-0.37271626417017956</v>
      </c>
      <c r="AM170" s="4">
        <f t="shared" si="222"/>
        <v>0.67012767820941832</v>
      </c>
      <c r="AN170" s="4">
        <f t="shared" si="222"/>
        <v>-0.56120972408127301</v>
      </c>
      <c r="AO170" s="4">
        <f t="shared" si="222"/>
        <v>-1.5910238147990086</v>
      </c>
      <c r="AP170" s="4">
        <f t="shared" si="222"/>
        <v>0.78674014599014441</v>
      </c>
      <c r="AQ170" s="4">
        <f t="shared" si="222"/>
        <v>-0.9512309763434672</v>
      </c>
      <c r="AR170" s="4">
        <f t="shared" si="222"/>
        <v>-0.91726013638552928</v>
      </c>
      <c r="AS170" s="4">
        <f t="shared" si="222"/>
        <v>1.3408634325802495</v>
      </c>
      <c r="AT170" s="4">
        <f t="shared" si="222"/>
        <v>-0.60030134136376034</v>
      </c>
      <c r="AU170" s="4">
        <f t="shared" si="222"/>
        <v>-1.7347871078674189</v>
      </c>
      <c r="AV170" s="4">
        <f t="shared" si="222"/>
        <v>-1.4236310506202159</v>
      </c>
      <c r="AW170" s="4">
        <f t="shared" si="222"/>
        <v>-3.0862966897434845</v>
      </c>
      <c r="AY170" s="2">
        <f t="shared" si="214"/>
        <v>35.787787422739264</v>
      </c>
      <c r="AZ170" s="2">
        <f t="shared" si="214"/>
        <v>35.792584694072403</v>
      </c>
      <c r="BA170" s="2">
        <f t="shared" si="214"/>
        <v>36.141944737063312</v>
      </c>
      <c r="BB170" s="2">
        <f t="shared" si="214"/>
        <v>35.739715831871436</v>
      </c>
      <c r="BC170" s="2">
        <f t="shared" si="214"/>
        <v>36.629872121862469</v>
      </c>
      <c r="BD170" s="2">
        <f t="shared" si="214"/>
        <v>37.278209624765125</v>
      </c>
      <c r="BE170" s="2">
        <f t="shared" si="214"/>
        <v>37.074023754932668</v>
      </c>
      <c r="BF170" s="2">
        <f t="shared" si="214"/>
        <v>36.246259853903709</v>
      </c>
      <c r="BG170" s="2">
        <f t="shared" si="214"/>
        <v>37.768230976333797</v>
      </c>
      <c r="BH170" s="2">
        <f t="shared" si="214"/>
        <v>35.800260131514413</v>
      </c>
      <c r="BI170" s="2">
        <f t="shared" si="214"/>
        <v>36.026136541696566</v>
      </c>
      <c r="BJ170" s="2">
        <f t="shared" si="214"/>
        <v>36.31729947764655</v>
      </c>
      <c r="BK170" s="2">
        <f t="shared" si="214"/>
        <v>36.267619174543427</v>
      </c>
      <c r="BL170" s="2">
        <f t="shared" si="214"/>
        <v>37.321787945824809</v>
      </c>
      <c r="BM170" s="2">
        <f t="shared" si="214"/>
        <v>37.310089860072225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>
        <f t="shared" si="197"/>
        <v>36.661000000000001</v>
      </c>
      <c r="CV170" s="2">
        <f t="shared" si="198"/>
        <v>35.451999999999998</v>
      </c>
      <c r="CW170" s="2">
        <f t="shared" si="199"/>
        <v>37.5</v>
      </c>
      <c r="CX170" s="2">
        <f t="shared" si="200"/>
        <v>35.366999999999997</v>
      </c>
      <c r="CY170" s="2">
        <f t="shared" si="201"/>
        <v>37.299999999999997</v>
      </c>
      <c r="CZ170" s="2">
        <f t="shared" si="202"/>
        <v>36.716999999999999</v>
      </c>
      <c r="DA170" s="2">
        <f t="shared" si="203"/>
        <v>35.482999999999997</v>
      </c>
      <c r="DB170" s="2">
        <f t="shared" si="204"/>
        <v>37.033000000000001</v>
      </c>
      <c r="DC170" s="2">
        <f t="shared" si="205"/>
        <v>36.817</v>
      </c>
      <c r="DD170" s="2">
        <f t="shared" si="206"/>
        <v>34.883000000000003</v>
      </c>
      <c r="DE170" s="2">
        <f t="shared" si="207"/>
        <v>37.366999999999997</v>
      </c>
      <c r="DF170" s="2">
        <f t="shared" si="208"/>
        <v>35.716999999999999</v>
      </c>
      <c r="DG170" s="2">
        <f t="shared" si="209"/>
        <v>34.533000000000001</v>
      </c>
      <c r="DH170" s="2">
        <f t="shared" si="210"/>
        <v>35.933</v>
      </c>
      <c r="DI170" s="2" t="str">
        <f t="shared" si="211"/>
        <v/>
      </c>
      <c r="DK170" s="2">
        <f t="shared" si="223"/>
        <v>79.085119986631028</v>
      </c>
      <c r="DL170" s="2">
        <f t="shared" si="223"/>
        <v>84.706497478991594</v>
      </c>
      <c r="DM170" s="2">
        <f t="shared" si="223"/>
        <v>79.799093522093528</v>
      </c>
      <c r="DN170" s="2">
        <f t="shared" si="223"/>
        <v>79.248947018447012</v>
      </c>
      <c r="DO170" s="2">
        <f t="shared" si="223"/>
        <v>81.42451092436977</v>
      </c>
      <c r="DP170" s="2">
        <f t="shared" si="223"/>
        <v>74.621009352209342</v>
      </c>
      <c r="DQ170" s="2">
        <f t="shared" si="223"/>
        <v>71.039588502788519</v>
      </c>
      <c r="DR170" s="2">
        <f t="shared" si="223"/>
        <v>71.46220224089636</v>
      </c>
      <c r="DS170" s="2">
        <f t="shared" si="223"/>
        <v>74.411630158730148</v>
      </c>
      <c r="DT170" s="2">
        <f t="shared" si="223"/>
        <v>72.02924444444443</v>
      </c>
      <c r="DU170" s="2">
        <f t="shared" si="223"/>
        <v>69.298227833096277</v>
      </c>
      <c r="DV170" s="2">
        <f t="shared" si="223"/>
        <v>72.907768253968257</v>
      </c>
      <c r="DW170" s="2">
        <f t="shared" si="223"/>
        <v>73.09276452166452</v>
      </c>
      <c r="DX170" s="2">
        <f t="shared" si="223"/>
        <v>76.862447058823534</v>
      </c>
      <c r="DY170" s="2">
        <f t="shared" si="223"/>
        <v>82.130005347593595</v>
      </c>
      <c r="EA170" s="2">
        <f t="shared" si="213"/>
        <v>35.398683055387536</v>
      </c>
      <c r="EB170" s="2">
        <f t="shared" si="213"/>
        <v>36.528390175966052</v>
      </c>
      <c r="EC170" s="2">
        <f t="shared" si="213"/>
        <v>35.817893494112184</v>
      </c>
      <c r="ED170" s="2">
        <f t="shared" si="213"/>
        <v>35.242232379031734</v>
      </c>
      <c r="EE170" s="2">
        <f t="shared" si="213"/>
        <v>36.687696416633841</v>
      </c>
      <c r="EF170" s="2">
        <f t="shared" si="213"/>
        <v>37.745943738447323</v>
      </c>
      <c r="EG170" s="2">
        <f t="shared" si="213"/>
        <v>37.744534484750467</v>
      </c>
      <c r="EH170" s="2">
        <f t="shared" si="213"/>
        <v>36.383781621154348</v>
      </c>
      <c r="EI170" s="2">
        <f t="shared" si="213"/>
        <v>38.855256612402457</v>
      </c>
      <c r="EJ170" s="2">
        <f t="shared" si="213"/>
        <v>36.265887883353585</v>
      </c>
      <c r="EK170" s="2">
        <f t="shared" si="212"/>
        <v>36.301654608416058</v>
      </c>
      <c r="EL170" s="2">
        <f t="shared" si="179"/>
        <v>37.061004491498252</v>
      </c>
      <c r="EM170" s="2">
        <f t="shared" si="179"/>
        <v>36.724135981098726</v>
      </c>
      <c r="EN170" s="2">
        <f t="shared" si="179"/>
        <v>38.072990849466613</v>
      </c>
      <c r="EO170" s="2">
        <f t="shared" si="179"/>
        <v>38.106109878446347</v>
      </c>
      <c r="EQ170" s="2">
        <f t="shared" si="224"/>
        <v>35.857691903956422</v>
      </c>
      <c r="ER170" s="2">
        <f t="shared" si="224"/>
        <v>35.575462968355673</v>
      </c>
      <c r="ES170" s="2">
        <f t="shared" si="224"/>
        <v>36.237802459171085</v>
      </c>
      <c r="ET170" s="2">
        <f t="shared" si="224"/>
        <v>35.88838483782672</v>
      </c>
      <c r="EU170" s="2">
        <f t="shared" si="224"/>
        <v>36.610360250235857</v>
      </c>
      <c r="EV170" s="2">
        <f t="shared" si="224"/>
        <v>37.134380883474506</v>
      </c>
      <c r="EW170" s="2">
        <f t="shared" si="224"/>
        <v>36.873038194077779</v>
      </c>
      <c r="EX170" s="2">
        <f t="shared" si="224"/>
        <v>36.208210085889206</v>
      </c>
      <c r="EY170" s="2">
        <f t="shared" si="224"/>
        <v>37.50349536871731</v>
      </c>
      <c r="EZ170" s="2">
        <f t="shared" si="224"/>
        <v>35.672672437278706</v>
      </c>
      <c r="FA170" s="2">
        <f t="shared" si="224"/>
        <v>35.945392093690252</v>
      </c>
      <c r="FB170" s="2">
        <f t="shared" si="224"/>
        <v>36.079437419071368</v>
      </c>
      <c r="FC170" s="2">
        <f t="shared" si="224"/>
        <v>36.100596530901406</v>
      </c>
      <c r="FD170" s="2">
        <f t="shared" si="224"/>
        <v>36.969679133595008</v>
      </c>
      <c r="FE170" s="2">
        <f t="shared" si="224"/>
        <v>36.826630849032647</v>
      </c>
      <c r="FG170" s="2">
        <f t="shared" si="225"/>
        <v>0.99995778007455005</v>
      </c>
      <c r="FH170" s="2">
        <f t="shared" si="225"/>
        <v>0.99995169811438145</v>
      </c>
      <c r="FI170" s="2">
        <f t="shared" si="225"/>
        <v>0.99994736487075864</v>
      </c>
      <c r="FJ170" s="2">
        <f t="shared" si="225"/>
        <v>0.99994740021264994</v>
      </c>
      <c r="FK170" s="2">
        <f t="shared" si="225"/>
        <v>0.9999522658169564</v>
      </c>
      <c r="FL170" s="2">
        <f t="shared" si="225"/>
        <v>0.99994669410527026</v>
      </c>
      <c r="FM170" s="2">
        <f t="shared" si="225"/>
        <v>0.99994594942440185</v>
      </c>
      <c r="FN170" s="2">
        <f t="shared" si="225"/>
        <v>0.99994256780524104</v>
      </c>
      <c r="FO170" s="2">
        <f t="shared" si="225"/>
        <v>0.99994336439428755</v>
      </c>
      <c r="FP170" s="2">
        <f t="shared" si="225"/>
        <v>0.99994492666113521</v>
      </c>
      <c r="FQ170" s="2">
        <f t="shared" si="225"/>
        <v>0.99994322008627923</v>
      </c>
      <c r="FR170" s="2">
        <f t="shared" si="225"/>
        <v>0.99994553038016043</v>
      </c>
      <c r="FS170" s="2">
        <f t="shared" si="225"/>
        <v>0.99994810290762715</v>
      </c>
      <c r="FT170" s="2">
        <f t="shared" si="225"/>
        <v>0.99995180370531966</v>
      </c>
      <c r="FU170" s="2">
        <f t="shared" si="225"/>
        <v>0.99993744172151711</v>
      </c>
      <c r="FW170" s="2">
        <f t="shared" si="216"/>
        <v>0.84368728500273571</v>
      </c>
      <c r="FX170" s="2">
        <f t="shared" si="216"/>
        <v>0.7745949212352824</v>
      </c>
      <c r="FY170" s="2">
        <f t="shared" si="216"/>
        <v>0.76620485289789897</v>
      </c>
      <c r="FZ170" s="2">
        <f t="shared" si="216"/>
        <v>0.76633417124363035</v>
      </c>
      <c r="GA170" s="2">
        <f t="shared" si="216"/>
        <v>0.7753134510871531</v>
      </c>
      <c r="GB170" s="2">
        <f t="shared" si="216"/>
        <v>0.76803188458663518</v>
      </c>
      <c r="GC170" s="2">
        <f t="shared" si="216"/>
        <v>0.77144372712488185</v>
      </c>
      <c r="GD170" s="2">
        <f t="shared" si="216"/>
        <v>0.79475524164429234</v>
      </c>
      <c r="GE170" s="2">
        <f t="shared" si="216"/>
        <v>0.80564478224902747</v>
      </c>
      <c r="GF170" s="2">
        <f t="shared" si="216"/>
        <v>0.78824204998023206</v>
      </c>
      <c r="GG170" s="2">
        <f t="shared" si="216"/>
        <v>0.77861576178949266</v>
      </c>
      <c r="GH170" s="2">
        <f t="shared" si="216"/>
        <v>0.75966033742627082</v>
      </c>
      <c r="GI170" s="2">
        <f t="shared" si="216"/>
        <v>0.73516476380937312</v>
      </c>
      <c r="GJ170" s="2">
        <f t="shared" si="216"/>
        <v>0.6825563445674474</v>
      </c>
      <c r="GK170" s="2">
        <f t="shared" si="216"/>
        <v>0.62429634181094018</v>
      </c>
      <c r="GM170" s="86">
        <f t="shared" si="217"/>
        <v>0</v>
      </c>
      <c r="GN170" s="86">
        <f t="shared" si="217"/>
        <v>0</v>
      </c>
      <c r="GO170" s="86">
        <f t="shared" si="217"/>
        <v>0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0</v>
      </c>
      <c r="GZ170" s="86">
        <f t="shared" si="217"/>
        <v>0</v>
      </c>
      <c r="HA170" s="86">
        <f t="shared" si="217"/>
        <v>0</v>
      </c>
      <c r="HC170" s="86">
        <f t="shared" si="181"/>
        <v>8.00938827728576E-232</v>
      </c>
      <c r="HD170" s="86">
        <f t="shared" si="181"/>
        <v>2.9030216484769294E-236</v>
      </c>
      <c r="HE170" s="86">
        <f t="shared" si="181"/>
        <v>0</v>
      </c>
      <c r="HF170" s="86">
        <f t="shared" si="180"/>
        <v>0</v>
      </c>
      <c r="HG170" s="86">
        <f t="shared" si="180"/>
        <v>0</v>
      </c>
      <c r="HH170" s="86">
        <f t="shared" si="180"/>
        <v>0</v>
      </c>
      <c r="HI170" s="86">
        <f t="shared" si="180"/>
        <v>0</v>
      </c>
      <c r="HJ170" s="86">
        <f t="shared" si="180"/>
        <v>0</v>
      </c>
      <c r="HK170" s="86">
        <f t="shared" si="180"/>
        <v>0</v>
      </c>
      <c r="HL170" s="86">
        <f t="shared" si="161"/>
        <v>0</v>
      </c>
      <c r="HM170" s="86">
        <f t="shared" si="161"/>
        <v>0</v>
      </c>
      <c r="HN170" s="86">
        <f t="shared" si="161"/>
        <v>0</v>
      </c>
      <c r="HO170" s="86">
        <f t="shared" ref="HO170:HQ227" si="226" xml:space="preserve"> _xlfn.NORM.DIST($B170, O$8, ABS(O$12), TRUE) * _xlfn.NORM.DIST(($B170 - O$8)*O$16, 0, ABS(O$12), TRUE) * 2</f>
        <v>0</v>
      </c>
      <c r="HP170" s="86">
        <f t="shared" si="226"/>
        <v>1.1789165839704554E-284</v>
      </c>
      <c r="HQ170" s="86">
        <f t="shared" si="226"/>
        <v>0</v>
      </c>
      <c r="HS170" s="86">
        <f t="shared" si="218"/>
        <v>7.241430799760624E-61</v>
      </c>
      <c r="HT170" s="86">
        <f t="shared" si="218"/>
        <v>9.2459241409288936E-60</v>
      </c>
      <c r="HU170" s="86">
        <f t="shared" si="218"/>
        <v>9.4334004271654985E-68</v>
      </c>
      <c r="HV170" s="86">
        <f t="shared" si="218"/>
        <v>2.3956168495275822E-68</v>
      </c>
      <c r="HW170" s="86">
        <f t="shared" si="218"/>
        <v>1.3449695055924639E-68</v>
      </c>
      <c r="HX170" s="86">
        <f t="shared" si="218"/>
        <v>1.2312125260440312E-75</v>
      </c>
      <c r="HY170" s="86">
        <f t="shared" si="218"/>
        <v>1.9958836266934297E-76</v>
      </c>
      <c r="HZ170" s="86">
        <f t="shared" si="218"/>
        <v>1.2385249629472893E-88</v>
      </c>
      <c r="IA170" s="86">
        <f t="shared" si="218"/>
        <v>2.1809788433347687E-90</v>
      </c>
      <c r="IB170" s="86">
        <f t="shared" si="218"/>
        <v>2.8486979604816019E-78</v>
      </c>
      <c r="IC170" s="86">
        <f t="shared" si="218"/>
        <v>5.7098982876983147E-77</v>
      </c>
      <c r="ID170" s="86">
        <f t="shared" si="218"/>
        <v>1.0264612063865716E-69</v>
      </c>
      <c r="IE170" s="86">
        <f t="shared" si="218"/>
        <v>1.8394443096299853E-59</v>
      </c>
      <c r="IF170" s="86">
        <f t="shared" si="218"/>
        <v>2.0294021939580123E-57</v>
      </c>
      <c r="IG170" s="86">
        <f t="shared" si="218"/>
        <v>4.7649523041031009E-54</v>
      </c>
      <c r="II170" s="86">
        <f t="shared" si="219"/>
        <v>1.1105714280807155E-4</v>
      </c>
      <c r="IJ170" s="86">
        <f t="shared" si="219"/>
        <v>3.2384580790595493E-3</v>
      </c>
      <c r="IK170" s="86">
        <f t="shared" si="219"/>
        <v>2.4008118919035364E-3</v>
      </c>
      <c r="IL170" s="86">
        <f t="shared" si="219"/>
        <v>1.975709757707536E-3</v>
      </c>
      <c r="IM170" s="86">
        <f t="shared" si="219"/>
        <v>1.4704116887596247E-3</v>
      </c>
      <c r="IN170" s="86">
        <f t="shared" si="219"/>
        <v>1.1085472014530364E-3</v>
      </c>
      <c r="IO170" s="86">
        <f t="shared" si="219"/>
        <v>8.9460479057546969E-4</v>
      </c>
      <c r="IP170" s="86">
        <f t="shared" si="219"/>
        <v>1.1238268125621553E-4</v>
      </c>
      <c r="IQ170" s="86">
        <f t="shared" si="219"/>
        <v>5.1689407412914168E-5</v>
      </c>
      <c r="IR170" s="86">
        <f t="shared" si="219"/>
        <v>3.5916726572969007E-4</v>
      </c>
      <c r="IS170" s="86">
        <f t="shared" si="219"/>
        <v>5.9999639595582108E-4</v>
      </c>
      <c r="IT170" s="86">
        <f t="shared" si="219"/>
        <v>2.3353608473651987E-3</v>
      </c>
      <c r="IU170" s="86">
        <f t="shared" si="219"/>
        <v>9.9996239056266475E-3</v>
      </c>
      <c r="IV170" s="86">
        <f t="shared" si="219"/>
        <v>7.8652307826678914E-3</v>
      </c>
      <c r="IW170" s="86">
        <f t="shared" si="219"/>
        <v>1.1885695806601586E-2</v>
      </c>
      <c r="IY170" s="86">
        <f t="shared" si="220"/>
        <v>1.1105714280807155E-4</v>
      </c>
      <c r="IZ170" s="86">
        <f t="shared" si="220"/>
        <v>3.2384580790595493E-3</v>
      </c>
      <c r="JA170" s="86">
        <f t="shared" si="220"/>
        <v>2.4008118919035364E-3</v>
      </c>
      <c r="JB170" s="86">
        <f t="shared" si="220"/>
        <v>1.975709757707536E-3</v>
      </c>
      <c r="JC170" s="86">
        <f t="shared" si="220"/>
        <v>1.4704116887596247E-3</v>
      </c>
      <c r="JD170" s="86">
        <f t="shared" si="220"/>
        <v>1.1085472014530364E-3</v>
      </c>
      <c r="JE170" s="86">
        <f t="shared" si="220"/>
        <v>8.9460479057546969E-4</v>
      </c>
      <c r="JF170" s="86">
        <f t="shared" si="220"/>
        <v>1.1238268125621553E-4</v>
      </c>
      <c r="JG170" s="86">
        <f t="shared" si="220"/>
        <v>5.1689407412914168E-5</v>
      </c>
      <c r="JH170" s="86">
        <f t="shared" si="220"/>
        <v>3.5916726572969007E-4</v>
      </c>
      <c r="JI170" s="86">
        <f t="shared" si="220"/>
        <v>5.9999639595582108E-4</v>
      </c>
      <c r="JJ170" s="86">
        <f t="shared" si="220"/>
        <v>2.3353608473651987E-3</v>
      </c>
      <c r="JK170" s="86">
        <f t="shared" si="220"/>
        <v>9.9996239056266475E-3</v>
      </c>
      <c r="JL170" s="86">
        <f t="shared" si="220"/>
        <v>7.8652307826678914E-3</v>
      </c>
      <c r="JM170" s="86">
        <f t="shared" si="220"/>
        <v>1.1885695806601586E-2</v>
      </c>
    </row>
    <row r="171" spans="2:273" x14ac:dyDescent="0.25">
      <c r="B171" s="2">
        <v>144</v>
      </c>
      <c r="C171" s="37">
        <v>34.838999999999999</v>
      </c>
      <c r="D171" s="37">
        <v>34.564999999999998</v>
      </c>
      <c r="E171" s="37">
        <v>35.838999999999999</v>
      </c>
      <c r="F171" s="37">
        <v>35.133000000000003</v>
      </c>
      <c r="G171" s="37">
        <v>34.85</v>
      </c>
      <c r="H171" s="37">
        <v>36.383000000000003</v>
      </c>
      <c r="I171" s="37">
        <v>35.317</v>
      </c>
      <c r="J171" s="37">
        <v>35.200000000000003</v>
      </c>
      <c r="K171" s="37">
        <v>37.549999999999997</v>
      </c>
      <c r="L171" s="37">
        <v>34.75</v>
      </c>
      <c r="M171" s="37">
        <v>36.183</v>
      </c>
      <c r="N171" s="37">
        <v>35.982999999999997</v>
      </c>
      <c r="O171" s="37">
        <v>36.15</v>
      </c>
      <c r="P171" s="37">
        <v>35.517000000000003</v>
      </c>
      <c r="Q171" s="37">
        <v>34.167000000000002</v>
      </c>
      <c r="S171" s="4">
        <f t="shared" si="221"/>
        <v>35.679953602138326</v>
      </c>
      <c r="T171" s="4">
        <f t="shared" si="221"/>
        <v>35.640103771149725</v>
      </c>
      <c r="U171" s="4">
        <f t="shared" si="221"/>
        <v>36.028545659183401</v>
      </c>
      <c r="V171" s="4">
        <f t="shared" si="221"/>
        <v>35.606132689805271</v>
      </c>
      <c r="W171" s="4">
        <f t="shared" si="221"/>
        <v>36.495304847032827</v>
      </c>
      <c r="X171" s="4">
        <f t="shared" si="221"/>
        <v>37.13081670511373</v>
      </c>
      <c r="Y171" s="4">
        <f t="shared" si="221"/>
        <v>36.917648946985366</v>
      </c>
      <c r="Z171" s="4">
        <f t="shared" si="221"/>
        <v>36.087040168068668</v>
      </c>
      <c r="AA171" s="4">
        <f t="shared" si="221"/>
        <v>37.619448450334474</v>
      </c>
      <c r="AB171" s="4">
        <f t="shared" si="221"/>
        <v>35.631439600558537</v>
      </c>
      <c r="AC171" s="4">
        <f t="shared" si="221"/>
        <v>35.871325570383917</v>
      </c>
      <c r="AD171" s="4">
        <f t="shared" si="221"/>
        <v>36.142231699793932</v>
      </c>
      <c r="AE171" s="4">
        <f t="shared" si="221"/>
        <v>36.09424077494149</v>
      </c>
      <c r="AF171" s="4">
        <f t="shared" si="221"/>
        <v>37.154686552787886</v>
      </c>
      <c r="AG171" s="4">
        <f t="shared" si="221"/>
        <v>37.22857644472073</v>
      </c>
      <c r="AI171" s="4">
        <f t="shared" si="222"/>
        <v>-0.84095360213832748</v>
      </c>
      <c r="AJ171" s="4">
        <f t="shared" si="222"/>
        <v>-1.0751037711497275</v>
      </c>
      <c r="AK171" s="4">
        <f t="shared" si="222"/>
        <v>-0.18954565918340194</v>
      </c>
      <c r="AL171" s="4">
        <f t="shared" si="222"/>
        <v>-0.47313268980526857</v>
      </c>
      <c r="AM171" s="4">
        <f t="shared" si="222"/>
        <v>-1.6453048470328255</v>
      </c>
      <c r="AN171" s="4">
        <f t="shared" si="222"/>
        <v>-0.74781670511372766</v>
      </c>
      <c r="AO171" s="4">
        <f t="shared" si="222"/>
        <v>-1.6006489469853662</v>
      </c>
      <c r="AP171" s="4">
        <f t="shared" si="222"/>
        <v>-0.88704016806866548</v>
      </c>
      <c r="AQ171" s="4">
        <f t="shared" si="222"/>
        <v>-6.9448450334476775E-2</v>
      </c>
      <c r="AR171" s="4">
        <f t="shared" si="222"/>
        <v>-0.88143960055853654</v>
      </c>
      <c r="AS171" s="4">
        <f t="shared" si="222"/>
        <v>0.31167442961608316</v>
      </c>
      <c r="AT171" s="4">
        <f t="shared" si="222"/>
        <v>-0.15923169979393492</v>
      </c>
      <c r="AU171" s="4">
        <f t="shared" si="222"/>
        <v>5.5759225058508832E-2</v>
      </c>
      <c r="AV171" s="4">
        <f t="shared" si="222"/>
        <v>-1.6376865527878834</v>
      </c>
      <c r="AW171" s="4">
        <f t="shared" si="222"/>
        <v>-3.0615764447207283</v>
      </c>
      <c r="AY171" s="2">
        <f t="shared" si="214"/>
        <v>35.679953602138198</v>
      </c>
      <c r="AZ171" s="2">
        <f t="shared" si="214"/>
        <v>35.64010371105033</v>
      </c>
      <c r="BA171" s="2">
        <f t="shared" si="214"/>
        <v>36.028545613822885</v>
      </c>
      <c r="BB171" s="2">
        <f t="shared" si="214"/>
        <v>35.606132656887574</v>
      </c>
      <c r="BC171" s="2">
        <f t="shared" si="214"/>
        <v>36.495304832222743</v>
      </c>
      <c r="BD171" s="2">
        <f t="shared" si="214"/>
        <v>37.130816699262844</v>
      </c>
      <c r="BE171" s="2">
        <f t="shared" si="214"/>
        <v>36.917648943648807</v>
      </c>
      <c r="BF171" s="2">
        <f t="shared" si="214"/>
        <v>36.087040168065386</v>
      </c>
      <c r="BG171" s="2">
        <f t="shared" si="214"/>
        <v>37.619448450334218</v>
      </c>
      <c r="BH171" s="2">
        <f t="shared" si="214"/>
        <v>35.631439600331838</v>
      </c>
      <c r="BI171" s="2">
        <f t="shared" si="214"/>
        <v>35.871325569068709</v>
      </c>
      <c r="BJ171" s="2">
        <f t="shared" si="214"/>
        <v>36.142231558200365</v>
      </c>
      <c r="BK171" s="2">
        <f t="shared" si="214"/>
        <v>36.094220374733951</v>
      </c>
      <c r="BL171" s="2">
        <f t="shared" si="214"/>
        <v>37.14692983651188</v>
      </c>
      <c r="BM171" s="2">
        <f t="shared" si="214"/>
        <v>37.125410026868693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>
        <f t="shared" si="197"/>
        <v>34.838999999999999</v>
      </c>
      <c r="CV171" s="2">
        <f t="shared" si="198"/>
        <v>34.564999999999998</v>
      </c>
      <c r="CW171" s="2">
        <f t="shared" si="199"/>
        <v>35.838999999999999</v>
      </c>
      <c r="CX171" s="2">
        <f t="shared" si="200"/>
        <v>35.133000000000003</v>
      </c>
      <c r="CY171" s="2">
        <f t="shared" si="201"/>
        <v>34.85</v>
      </c>
      <c r="CZ171" s="2">
        <f t="shared" si="202"/>
        <v>36.383000000000003</v>
      </c>
      <c r="DA171" s="2">
        <f t="shared" si="203"/>
        <v>35.317</v>
      </c>
      <c r="DB171" s="2">
        <f t="shared" si="204"/>
        <v>35.200000000000003</v>
      </c>
      <c r="DC171" s="2">
        <f t="shared" si="205"/>
        <v>37.549999999999997</v>
      </c>
      <c r="DD171" s="2">
        <f t="shared" si="206"/>
        <v>34.75</v>
      </c>
      <c r="DE171" s="2">
        <f t="shared" si="207"/>
        <v>36.183</v>
      </c>
      <c r="DF171" s="2">
        <f t="shared" si="208"/>
        <v>35.982999999999997</v>
      </c>
      <c r="DG171" s="2">
        <f t="shared" si="209"/>
        <v>36.15</v>
      </c>
      <c r="DH171" s="2">
        <f t="shared" si="210"/>
        <v>35.517000000000003</v>
      </c>
      <c r="DI171" s="2">
        <f t="shared" si="211"/>
        <v>34.167000000000002</v>
      </c>
      <c r="DK171" s="2">
        <f t="shared" si="223"/>
        <v>79.294101604278083</v>
      </c>
      <c r="DL171" s="2">
        <f t="shared" si="223"/>
        <v>84.937127731092431</v>
      </c>
      <c r="DM171" s="2">
        <f t="shared" si="223"/>
        <v>79.996292363792364</v>
      </c>
      <c r="DN171" s="2">
        <f t="shared" si="223"/>
        <v>79.435946374946369</v>
      </c>
      <c r="DO171" s="2">
        <f t="shared" si="223"/>
        <v>81.623375070028032</v>
      </c>
      <c r="DP171" s="2">
        <f t="shared" si="223"/>
        <v>74.755612569712554</v>
      </c>
      <c r="DQ171" s="2">
        <f t="shared" si="223"/>
        <v>71.145046932646949</v>
      </c>
      <c r="DR171" s="2">
        <f t="shared" si="223"/>
        <v>71.579389355742308</v>
      </c>
      <c r="DS171" s="2">
        <f t="shared" si="223"/>
        <v>74.546306349206333</v>
      </c>
      <c r="DT171" s="2">
        <f t="shared" si="223"/>
        <v>72.152511111111096</v>
      </c>
      <c r="DU171" s="2">
        <f t="shared" si="223"/>
        <v>69.40743527738266</v>
      </c>
      <c r="DV171" s="2">
        <f t="shared" si="223"/>
        <v>73.037153968253975</v>
      </c>
      <c r="DW171" s="2">
        <f t="shared" si="223"/>
        <v>73.219492835692833</v>
      </c>
      <c r="DX171" s="2">
        <f t="shared" si="223"/>
        <v>77.028287114845938</v>
      </c>
      <c r="DY171" s="2">
        <f t="shared" si="223"/>
        <v>82.375059893048146</v>
      </c>
      <c r="EA171" s="2">
        <f t="shared" si="213"/>
        <v>35.278184164290444</v>
      </c>
      <c r="EB171" s="2">
        <f t="shared" si="213"/>
        <v>36.406711336103989</v>
      </c>
      <c r="EC171" s="2">
        <f t="shared" si="213"/>
        <v>35.69141289462523</v>
      </c>
      <c r="ED171" s="2">
        <f t="shared" si="213"/>
        <v>35.088049495612424</v>
      </c>
      <c r="EE171" s="2">
        <f t="shared" si="213"/>
        <v>36.555598407494571</v>
      </c>
      <c r="EF171" s="2">
        <f t="shared" si="213"/>
        <v>37.617868877079488</v>
      </c>
      <c r="EG171" s="2">
        <f t="shared" si="213"/>
        <v>37.615558167744922</v>
      </c>
      <c r="EH171" s="2">
        <f t="shared" si="213"/>
        <v>36.2299634473341</v>
      </c>
      <c r="EI171" s="2">
        <f t="shared" si="213"/>
        <v>38.74720929764203</v>
      </c>
      <c r="EJ171" s="2">
        <f t="shared" si="213"/>
        <v>36.11551611178615</v>
      </c>
      <c r="EK171" s="2">
        <f t="shared" si="212"/>
        <v>36.158122190273026</v>
      </c>
      <c r="EL171" s="2">
        <f t="shared" si="179"/>
        <v>36.917475136349069</v>
      </c>
      <c r="EM171" s="2">
        <f t="shared" si="179"/>
        <v>36.571236256742282</v>
      </c>
      <c r="EN171" s="2">
        <f t="shared" si="179"/>
        <v>37.935083576978798</v>
      </c>
      <c r="EO171" s="2">
        <f t="shared" si="179"/>
        <v>37.961278042000473</v>
      </c>
      <c r="EQ171" s="2">
        <f t="shared" si="224"/>
        <v>35.74585986419067</v>
      </c>
      <c r="ER171" s="2">
        <f t="shared" si="224"/>
        <v>35.433946369636978</v>
      </c>
      <c r="ES171" s="2">
        <f t="shared" si="224"/>
        <v>36.119646090584546</v>
      </c>
      <c r="ET171" s="2">
        <f t="shared" si="224"/>
        <v>35.747484571572755</v>
      </c>
      <c r="EU171" s="2">
        <f t="shared" si="224"/>
        <v>36.476888594340188</v>
      </c>
      <c r="EV171" s="2">
        <f t="shared" si="224"/>
        <v>36.994353433573593</v>
      </c>
      <c r="EW171" s="2">
        <f t="shared" si="224"/>
        <v>36.726972896658182</v>
      </c>
      <c r="EX171" s="2">
        <f t="shared" si="224"/>
        <v>36.05109037211038</v>
      </c>
      <c r="EY171" s="2">
        <f t="shared" si="224"/>
        <v>37.369068019995368</v>
      </c>
      <c r="EZ171" s="2">
        <f t="shared" si="224"/>
        <v>35.510583486344515</v>
      </c>
      <c r="FA171" s="2">
        <f t="shared" si="224"/>
        <v>35.794787342256214</v>
      </c>
      <c r="FB171" s="2">
        <f t="shared" si="224"/>
        <v>35.91623073763877</v>
      </c>
      <c r="FC171" s="2">
        <f t="shared" si="224"/>
        <v>35.935196071381881</v>
      </c>
      <c r="FD171" s="2">
        <f t="shared" si="224"/>
        <v>36.810180520424488</v>
      </c>
      <c r="FE171" s="2">
        <f t="shared" si="224"/>
        <v>36.662718073413814</v>
      </c>
      <c r="FG171" s="2">
        <f t="shared" si="225"/>
        <v>0.99996149482731012</v>
      </c>
      <c r="FH171" s="2">
        <f t="shared" si="225"/>
        <v>0.99995594796953147</v>
      </c>
      <c r="FI171" s="2">
        <f t="shared" si="225"/>
        <v>0.99995199596927886</v>
      </c>
      <c r="FJ171" s="2">
        <f t="shared" si="225"/>
        <v>0.99995202820176532</v>
      </c>
      <c r="FK171" s="2">
        <f t="shared" si="225"/>
        <v>0.99995646572480845</v>
      </c>
      <c r="FL171" s="2">
        <f t="shared" si="225"/>
        <v>0.99995138421818031</v>
      </c>
      <c r="FM171" s="2">
        <f t="shared" si="225"/>
        <v>0.99995070505474093</v>
      </c>
      <c r="FN171" s="2">
        <f t="shared" si="225"/>
        <v>0.99994762095115897</v>
      </c>
      <c r="FO171" s="2">
        <f t="shared" si="225"/>
        <v>0.99994834745629568</v>
      </c>
      <c r="FP171" s="2">
        <f t="shared" si="225"/>
        <v>0.99994977227459936</v>
      </c>
      <c r="FQ171" s="2">
        <f t="shared" si="225"/>
        <v>0.99994821584451443</v>
      </c>
      <c r="FR171" s="2">
        <f t="shared" si="225"/>
        <v>0.9999503228782014</v>
      </c>
      <c r="FS171" s="2">
        <f t="shared" si="225"/>
        <v>0.99995266907309388</v>
      </c>
      <c r="FT171" s="2">
        <f t="shared" si="225"/>
        <v>0.99995604427042939</v>
      </c>
      <c r="FU171" s="2">
        <f t="shared" si="225"/>
        <v>0.99994294585788046</v>
      </c>
      <c r="FW171" s="2">
        <f t="shared" si="216"/>
        <v>0.85545303600545797</v>
      </c>
      <c r="FX171" s="2">
        <f t="shared" si="216"/>
        <v>0.79026847690388569</v>
      </c>
      <c r="FY171" s="2">
        <f t="shared" si="216"/>
        <v>0.78229784510761835</v>
      </c>
      <c r="FZ171" s="2">
        <f t="shared" si="216"/>
        <v>0.78242078973815499</v>
      </c>
      <c r="GA171" s="2">
        <f t="shared" si="216"/>
        <v>0.79095052787403564</v>
      </c>
      <c r="GB171" s="2">
        <f t="shared" si="216"/>
        <v>0.78403456298136798</v>
      </c>
      <c r="GC171" s="2">
        <f t="shared" si="216"/>
        <v>0.787276225672501</v>
      </c>
      <c r="GD171" s="2">
        <f t="shared" si="216"/>
        <v>0.80937194373050014</v>
      </c>
      <c r="GE171" s="2">
        <f t="shared" si="216"/>
        <v>0.81966194616983257</v>
      </c>
      <c r="GF171" s="2">
        <f t="shared" si="216"/>
        <v>0.80320774133925921</v>
      </c>
      <c r="GG171" s="2">
        <f t="shared" si="216"/>
        <v>0.79408405325782017</v>
      </c>
      <c r="GH171" s="2">
        <f t="shared" si="216"/>
        <v>0.77607215664254103</v>
      </c>
      <c r="GI171" s="2">
        <f t="shared" si="216"/>
        <v>0.75270476454318702</v>
      </c>
      <c r="GJ171" s="2">
        <f t="shared" si="216"/>
        <v>0.70216905016609898</v>
      </c>
      <c r="GK171" s="2">
        <f t="shared" si="216"/>
        <v>0.64563980534998699</v>
      </c>
      <c r="GM171" s="86">
        <f t="shared" si="217"/>
        <v>0</v>
      </c>
      <c r="GN171" s="86">
        <f t="shared" si="217"/>
        <v>0</v>
      </c>
      <c r="GO171" s="86">
        <f t="shared" si="217"/>
        <v>0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0</v>
      </c>
      <c r="GZ171" s="86">
        <f t="shared" si="217"/>
        <v>0</v>
      </c>
      <c r="HA171" s="86">
        <f t="shared" si="217"/>
        <v>0</v>
      </c>
      <c r="HC171" s="86">
        <f t="shared" si="181"/>
        <v>1.5016708285038011E-238</v>
      </c>
      <c r="HD171" s="86">
        <f t="shared" si="181"/>
        <v>4.2330877590994301E-243</v>
      </c>
      <c r="HE171" s="86">
        <f t="shared" si="181"/>
        <v>0</v>
      </c>
      <c r="HF171" s="86">
        <f t="shared" si="180"/>
        <v>0</v>
      </c>
      <c r="HG171" s="86">
        <f t="shared" si="180"/>
        <v>0</v>
      </c>
      <c r="HH171" s="86">
        <f t="shared" si="180"/>
        <v>0</v>
      </c>
      <c r="HI171" s="86">
        <f t="shared" si="180"/>
        <v>0</v>
      </c>
      <c r="HJ171" s="86">
        <f t="shared" si="180"/>
        <v>0</v>
      </c>
      <c r="HK171" s="86">
        <f t="shared" si="180"/>
        <v>0</v>
      </c>
      <c r="HL171" s="86">
        <f t="shared" si="180"/>
        <v>0</v>
      </c>
      <c r="HM171" s="86">
        <f t="shared" si="180"/>
        <v>0</v>
      </c>
      <c r="HN171" s="86">
        <f t="shared" si="180"/>
        <v>0</v>
      </c>
      <c r="HO171" s="86">
        <f t="shared" si="226"/>
        <v>0</v>
      </c>
      <c r="HP171" s="86">
        <f t="shared" si="226"/>
        <v>6.3536461290810559E-293</v>
      </c>
      <c r="HQ171" s="86">
        <f t="shared" si="226"/>
        <v>0</v>
      </c>
      <c r="HS171" s="86">
        <f t="shared" si="218"/>
        <v>7.7042033917690513E-64</v>
      </c>
      <c r="HT171" s="86">
        <f t="shared" si="218"/>
        <v>7.9430660635451845E-63</v>
      </c>
      <c r="HU171" s="86">
        <f t="shared" si="218"/>
        <v>2.944551903986511E-71</v>
      </c>
      <c r="HV171" s="86">
        <f t="shared" si="218"/>
        <v>6.1942458627819358E-72</v>
      </c>
      <c r="HW171" s="86">
        <f t="shared" si="218"/>
        <v>3.8579110623500841E-72</v>
      </c>
      <c r="HX171" s="86">
        <f t="shared" si="218"/>
        <v>1.3801205512547622E-79</v>
      </c>
      <c r="HY171" s="86">
        <f t="shared" si="218"/>
        <v>2.0866753912224028E-80</v>
      </c>
      <c r="HZ171" s="86">
        <f t="shared" si="218"/>
        <v>4.0745139191446884E-93</v>
      </c>
      <c r="IA171" s="86">
        <f t="shared" si="218"/>
        <v>6.626436641073524E-95</v>
      </c>
      <c r="IB171" s="86">
        <f t="shared" si="218"/>
        <v>2.8139914288402104E-82</v>
      </c>
      <c r="IC171" s="86">
        <f t="shared" si="218"/>
        <v>5.8158312024412482E-81</v>
      </c>
      <c r="ID171" s="86">
        <f t="shared" si="218"/>
        <v>2.1446559558299641E-73</v>
      </c>
      <c r="IE171" s="86">
        <f t="shared" si="218"/>
        <v>1.0648558341863689E-62</v>
      </c>
      <c r="IF171" s="86">
        <f t="shared" si="218"/>
        <v>1.0888574546049828E-60</v>
      </c>
      <c r="IG171" s="86">
        <f t="shared" si="218"/>
        <v>2.4041329969452996E-57</v>
      </c>
      <c r="II171" s="86">
        <f t="shared" si="219"/>
        <v>4.5773226617488078E-5</v>
      </c>
      <c r="IJ171" s="86">
        <f t="shared" si="219"/>
        <v>1.5571680941470697E-3</v>
      </c>
      <c r="IK171" s="86">
        <f t="shared" si="219"/>
        <v>1.0712655779630746E-3</v>
      </c>
      <c r="IL171" s="86">
        <f t="shared" si="219"/>
        <v>8.5675780241591744E-4</v>
      </c>
      <c r="IM171" s="86">
        <f t="shared" si="219"/>
        <v>6.3322347443533805E-4</v>
      </c>
      <c r="IN171" s="86">
        <f t="shared" si="219"/>
        <v>4.4420490730566226E-4</v>
      </c>
      <c r="IO171" s="86">
        <f t="shared" si="219"/>
        <v>3.5260422842678634E-4</v>
      </c>
      <c r="IP171" s="86">
        <f t="shared" si="219"/>
        <v>3.7085763454375878E-5</v>
      </c>
      <c r="IQ171" s="86">
        <f t="shared" si="219"/>
        <v>1.6322290516309933E-5</v>
      </c>
      <c r="IR171" s="86">
        <f t="shared" si="219"/>
        <v>1.3429016294963508E-4</v>
      </c>
      <c r="IS171" s="86">
        <f t="shared" si="219"/>
        <v>2.3056378058959655E-4</v>
      </c>
      <c r="IT171" s="86">
        <f t="shared" si="219"/>
        <v>1.0107865562595773E-3</v>
      </c>
      <c r="IU171" s="86">
        <f t="shared" si="219"/>
        <v>4.9820376655257126E-3</v>
      </c>
      <c r="IV171" s="86">
        <f t="shared" si="219"/>
        <v>2.9513131661499763E-3</v>
      </c>
      <c r="IW171" s="86">
        <f t="shared" si="219"/>
        <v>3.3261185440751607E-3</v>
      </c>
      <c r="IY171" s="86">
        <f t="shared" si="220"/>
        <v>4.5773226617488078E-5</v>
      </c>
      <c r="IZ171" s="86">
        <f t="shared" si="220"/>
        <v>1.5571680941470697E-3</v>
      </c>
      <c r="JA171" s="86">
        <f t="shared" si="220"/>
        <v>1.0712655779630746E-3</v>
      </c>
      <c r="JB171" s="86">
        <f t="shared" si="220"/>
        <v>8.5675780241591744E-4</v>
      </c>
      <c r="JC171" s="86">
        <f t="shared" si="220"/>
        <v>6.3322347443533805E-4</v>
      </c>
      <c r="JD171" s="86">
        <f t="shared" si="220"/>
        <v>4.4420490730566226E-4</v>
      </c>
      <c r="JE171" s="86">
        <f t="shared" si="220"/>
        <v>3.5260422842678634E-4</v>
      </c>
      <c r="JF171" s="86">
        <f t="shared" si="220"/>
        <v>3.7085763454375878E-5</v>
      </c>
      <c r="JG171" s="86">
        <f t="shared" si="220"/>
        <v>1.6322290516309933E-5</v>
      </c>
      <c r="JH171" s="86">
        <f t="shared" si="220"/>
        <v>1.3429016294963508E-4</v>
      </c>
      <c r="JI171" s="86">
        <f t="shared" si="220"/>
        <v>2.3056378058959655E-4</v>
      </c>
      <c r="JJ171" s="86">
        <f t="shared" si="220"/>
        <v>1.0107865562595773E-3</v>
      </c>
      <c r="JK171" s="86">
        <f t="shared" si="220"/>
        <v>4.9820376655257126E-3</v>
      </c>
      <c r="JL171" s="86">
        <f t="shared" si="220"/>
        <v>2.9513131661499763E-3</v>
      </c>
      <c r="JM171" s="86">
        <f t="shared" si="220"/>
        <v>3.3261185440751607E-3</v>
      </c>
    </row>
    <row r="172" spans="2:273" x14ac:dyDescent="0.25">
      <c r="B172" s="2">
        <v>145</v>
      </c>
      <c r="C172" s="37">
        <v>35.21</v>
      </c>
      <c r="D172" s="37">
        <v>35.597000000000001</v>
      </c>
      <c r="E172" s="37">
        <v>36.177</v>
      </c>
      <c r="F172" s="37">
        <v>35.482999999999997</v>
      </c>
      <c r="G172" s="37">
        <v>36.85</v>
      </c>
      <c r="H172" s="37">
        <v>36.732999999999997</v>
      </c>
      <c r="I172" s="37">
        <v>36.933</v>
      </c>
      <c r="J172" s="37">
        <v>36.15</v>
      </c>
      <c r="K172" s="37">
        <v>36.75</v>
      </c>
      <c r="L172" s="37">
        <v>36.417000000000002</v>
      </c>
      <c r="M172" s="37">
        <v>34.716999999999999</v>
      </c>
      <c r="N172" s="37">
        <v>36.299999999999997</v>
      </c>
      <c r="O172" s="37">
        <v>34.567</v>
      </c>
      <c r="P172" s="37">
        <v>36.183</v>
      </c>
      <c r="Q172" s="37">
        <v>34.049999999999997</v>
      </c>
      <c r="S172" s="4">
        <f t="shared" si="221"/>
        <v>35.571980680436916</v>
      </c>
      <c r="T172" s="4">
        <f t="shared" si="221"/>
        <v>35.487825799256747</v>
      </c>
      <c r="U172" s="4">
        <f t="shared" si="221"/>
        <v>35.915073771432034</v>
      </c>
      <c r="V172" s="4">
        <f t="shared" si="221"/>
        <v>35.472443528950947</v>
      </c>
      <c r="W172" s="4">
        <f t="shared" si="221"/>
        <v>36.360773898385823</v>
      </c>
      <c r="X172" s="4">
        <f t="shared" si="221"/>
        <v>36.983572338259791</v>
      </c>
      <c r="Y172" s="4">
        <f t="shared" si="221"/>
        <v>36.761483638049228</v>
      </c>
      <c r="Z172" s="4">
        <f t="shared" si="221"/>
        <v>35.927884506986189</v>
      </c>
      <c r="AA172" s="4">
        <f t="shared" si="221"/>
        <v>37.471065103587307</v>
      </c>
      <c r="AB172" s="4">
        <f t="shared" si="221"/>
        <v>35.462782281662683</v>
      </c>
      <c r="AC172" s="4">
        <f t="shared" si="221"/>
        <v>35.716609993024313</v>
      </c>
      <c r="AD172" s="4">
        <f t="shared" si="221"/>
        <v>35.96736086847401</v>
      </c>
      <c r="AE172" s="4">
        <f t="shared" si="221"/>
        <v>35.920914541063723</v>
      </c>
      <c r="AF172" s="4">
        <f t="shared" si="221"/>
        <v>36.973541073813635</v>
      </c>
      <c r="AG172" s="4">
        <f t="shared" si="221"/>
        <v>36.959448368084928</v>
      </c>
      <c r="AI172" s="4">
        <f t="shared" si="222"/>
        <v>-0.36198068043691478</v>
      </c>
      <c r="AJ172" s="4">
        <f t="shared" si="222"/>
        <v>0.10917420074325435</v>
      </c>
      <c r="AK172" s="4">
        <f t="shared" si="222"/>
        <v>0.26192622856796532</v>
      </c>
      <c r="AL172" s="4">
        <f t="shared" si="222"/>
        <v>1.0556471049049776E-2</v>
      </c>
      <c r="AM172" s="4">
        <f t="shared" si="222"/>
        <v>0.48922610161417879</v>
      </c>
      <c r="AN172" s="4">
        <f t="shared" si="222"/>
        <v>-0.25057233825979353</v>
      </c>
      <c r="AO172" s="4">
        <f t="shared" si="222"/>
        <v>0.17151636195077202</v>
      </c>
      <c r="AP172" s="4">
        <f t="shared" si="222"/>
        <v>0.22211549301380984</v>
      </c>
      <c r="AQ172" s="4">
        <f t="shared" si="222"/>
        <v>-0.72106510358730702</v>
      </c>
      <c r="AR172" s="4">
        <f t="shared" si="222"/>
        <v>0.95421771833731839</v>
      </c>
      <c r="AS172" s="4">
        <f t="shared" si="222"/>
        <v>-0.99960999302431475</v>
      </c>
      <c r="AT172" s="4">
        <f t="shared" si="222"/>
        <v>0.3326391315259869</v>
      </c>
      <c r="AU172" s="4">
        <f t="shared" si="222"/>
        <v>-1.3539145410637232</v>
      </c>
      <c r="AV172" s="4">
        <f t="shared" si="222"/>
        <v>-0.79054107381363536</v>
      </c>
      <c r="AW172" s="4">
        <f t="shared" si="222"/>
        <v>-2.9094483680849308</v>
      </c>
      <c r="AY172" s="2">
        <f t="shared" si="214"/>
        <v>35.571980680436909</v>
      </c>
      <c r="AZ172" s="2">
        <f t="shared" si="214"/>
        <v>35.487825793803118</v>
      </c>
      <c r="BA172" s="2">
        <f t="shared" si="214"/>
        <v>35.915073768258623</v>
      </c>
      <c r="BB172" s="2">
        <f t="shared" si="214"/>
        <v>35.472443526865469</v>
      </c>
      <c r="BC172" s="2">
        <f t="shared" si="214"/>
        <v>36.360773897468391</v>
      </c>
      <c r="BD172" s="2">
        <f t="shared" si="214"/>
        <v>36.983572337977982</v>
      </c>
      <c r="BE172" s="2">
        <f t="shared" si="214"/>
        <v>36.761483637897349</v>
      </c>
      <c r="BF172" s="2">
        <f t="shared" si="214"/>
        <v>35.927884506986111</v>
      </c>
      <c r="BG172" s="2">
        <f t="shared" si="214"/>
        <v>37.4710651035873</v>
      </c>
      <c r="BH172" s="2">
        <f t="shared" si="214"/>
        <v>35.46278228165405</v>
      </c>
      <c r="BI172" s="2">
        <f t="shared" si="214"/>
        <v>35.716609992969381</v>
      </c>
      <c r="BJ172" s="2">
        <f t="shared" si="214"/>
        <v>35.967360859574008</v>
      </c>
      <c r="BK172" s="2">
        <f t="shared" si="214"/>
        <v>35.920912453759087</v>
      </c>
      <c r="BL172" s="2">
        <f t="shared" si="214"/>
        <v>36.972058436791791</v>
      </c>
      <c r="BM172" s="2">
        <f t="shared" si="214"/>
        <v>36.940677065801836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>
        <f t="shared" si="197"/>
        <v>35.21</v>
      </c>
      <c r="CV172" s="2">
        <f t="shared" si="198"/>
        <v>35.597000000000001</v>
      </c>
      <c r="CW172" s="2">
        <f t="shared" si="199"/>
        <v>36.177</v>
      </c>
      <c r="CX172" s="2">
        <f t="shared" si="200"/>
        <v>35.482999999999997</v>
      </c>
      <c r="CY172" s="2">
        <f t="shared" si="201"/>
        <v>36.85</v>
      </c>
      <c r="CZ172" s="2">
        <f t="shared" si="202"/>
        <v>36.732999999999997</v>
      </c>
      <c r="DA172" s="2">
        <f t="shared" si="203"/>
        <v>36.933</v>
      </c>
      <c r="DB172" s="2">
        <f t="shared" si="204"/>
        <v>36.15</v>
      </c>
      <c r="DC172" s="2">
        <f t="shared" si="205"/>
        <v>36.75</v>
      </c>
      <c r="DD172" s="2">
        <f t="shared" si="206"/>
        <v>36.417000000000002</v>
      </c>
      <c r="DE172" s="2">
        <f t="shared" si="207"/>
        <v>34.716999999999999</v>
      </c>
      <c r="DF172" s="2">
        <f t="shared" si="208"/>
        <v>36.299999999999997</v>
      </c>
      <c r="DG172" s="2">
        <f t="shared" si="209"/>
        <v>34.567</v>
      </c>
      <c r="DH172" s="2">
        <f t="shared" si="210"/>
        <v>36.183</v>
      </c>
      <c r="DI172" s="2">
        <f t="shared" si="211"/>
        <v>34.049999999999997</v>
      </c>
      <c r="DK172" s="2">
        <f t="shared" si="223"/>
        <v>79.503083221925152</v>
      </c>
      <c r="DL172" s="2">
        <f t="shared" si="223"/>
        <v>85.167757983193269</v>
      </c>
      <c r="DM172" s="2">
        <f t="shared" si="223"/>
        <v>80.193491205491213</v>
      </c>
      <c r="DN172" s="2">
        <f t="shared" si="223"/>
        <v>79.622945731445725</v>
      </c>
      <c r="DO172" s="2">
        <f t="shared" si="223"/>
        <v>81.822239215686295</v>
      </c>
      <c r="DP172" s="2">
        <f t="shared" si="223"/>
        <v>74.89021578721578</v>
      </c>
      <c r="DQ172" s="2">
        <f t="shared" si="223"/>
        <v>71.250505362505379</v>
      </c>
      <c r="DR172" s="2">
        <f t="shared" si="223"/>
        <v>71.696576470588241</v>
      </c>
      <c r="DS172" s="2">
        <f t="shared" si="223"/>
        <v>74.680982539682532</v>
      </c>
      <c r="DT172" s="2">
        <f t="shared" si="223"/>
        <v>72.275777777777762</v>
      </c>
      <c r="DU172" s="2">
        <f t="shared" si="223"/>
        <v>69.516642721669058</v>
      </c>
      <c r="DV172" s="2">
        <f t="shared" si="223"/>
        <v>73.166539682539693</v>
      </c>
      <c r="DW172" s="2">
        <f t="shared" si="223"/>
        <v>73.346221149721146</v>
      </c>
      <c r="DX172" s="2">
        <f t="shared" si="223"/>
        <v>77.194127170868356</v>
      </c>
      <c r="DY172" s="2">
        <f t="shared" si="223"/>
        <v>82.620114438502696</v>
      </c>
      <c r="EA172" s="2">
        <f t="shared" si="213"/>
        <v>35.157685273193351</v>
      </c>
      <c r="EB172" s="2">
        <f t="shared" si="213"/>
        <v>36.285032496241932</v>
      </c>
      <c r="EC172" s="2">
        <f t="shared" si="213"/>
        <v>35.564932295138263</v>
      </c>
      <c r="ED172" s="2">
        <f t="shared" si="213"/>
        <v>34.9338666121931</v>
      </c>
      <c r="EE172" s="2">
        <f t="shared" si="213"/>
        <v>36.423500398355287</v>
      </c>
      <c r="EF172" s="2">
        <f t="shared" si="213"/>
        <v>37.489794015711645</v>
      </c>
      <c r="EG172" s="2">
        <f t="shared" si="213"/>
        <v>37.48658185073937</v>
      </c>
      <c r="EH172" s="2">
        <f t="shared" si="213"/>
        <v>36.076145273513859</v>
      </c>
      <c r="EI172" s="2">
        <f t="shared" si="213"/>
        <v>38.639161982881603</v>
      </c>
      <c r="EJ172" s="2">
        <f t="shared" si="213"/>
        <v>35.965144340218714</v>
      </c>
      <c r="EK172" s="2">
        <f t="shared" si="212"/>
        <v>36.014589772129995</v>
      </c>
      <c r="EL172" s="2">
        <f t="shared" si="179"/>
        <v>36.773945781199885</v>
      </c>
      <c r="EM172" s="2">
        <f t="shared" si="179"/>
        <v>36.41833653238583</v>
      </c>
      <c r="EN172" s="2">
        <f t="shared" si="179"/>
        <v>37.797176304490975</v>
      </c>
      <c r="EO172" s="2">
        <f t="shared" si="179"/>
        <v>37.816446205554584</v>
      </c>
      <c r="EQ172" s="2">
        <f t="shared" si="224"/>
        <v>35.634027824424919</v>
      </c>
      <c r="ER172" s="2">
        <f t="shared" si="224"/>
        <v>35.292429770918282</v>
      </c>
      <c r="ES172" s="2">
        <f t="shared" si="224"/>
        <v>36.001489721998013</v>
      </c>
      <c r="ET172" s="2">
        <f t="shared" si="224"/>
        <v>35.606584305318776</v>
      </c>
      <c r="EU172" s="2">
        <f t="shared" si="224"/>
        <v>36.34341693844452</v>
      </c>
      <c r="EV172" s="2">
        <f t="shared" si="224"/>
        <v>36.854325983672666</v>
      </c>
      <c r="EW172" s="2">
        <f t="shared" si="224"/>
        <v>36.580907599238586</v>
      </c>
      <c r="EX172" s="2">
        <f t="shared" si="224"/>
        <v>35.893970658331561</v>
      </c>
      <c r="EY172" s="2">
        <f t="shared" si="224"/>
        <v>37.234640671273439</v>
      </c>
      <c r="EZ172" s="2">
        <f t="shared" si="224"/>
        <v>35.34849453541031</v>
      </c>
      <c r="FA172" s="2">
        <f t="shared" si="224"/>
        <v>35.644182590822183</v>
      </c>
      <c r="FB172" s="2">
        <f t="shared" si="224"/>
        <v>35.753024056206179</v>
      </c>
      <c r="FC172" s="2">
        <f t="shared" si="224"/>
        <v>35.769795611862349</v>
      </c>
      <c r="FD172" s="2">
        <f t="shared" si="224"/>
        <v>36.650681907253968</v>
      </c>
      <c r="FE172" s="2">
        <f t="shared" si="224"/>
        <v>36.498805297794988</v>
      </c>
      <c r="FG172" s="2">
        <f t="shared" si="225"/>
        <v>0.99996488274615702</v>
      </c>
      <c r="FH172" s="2">
        <f t="shared" si="225"/>
        <v>0.9999598239149905</v>
      </c>
      <c r="FI172" s="2">
        <f t="shared" si="225"/>
        <v>0.99995621961872849</v>
      </c>
      <c r="FJ172" s="2">
        <f t="shared" si="225"/>
        <v>0.99995624901535374</v>
      </c>
      <c r="FK172" s="2">
        <f t="shared" si="225"/>
        <v>0.99996029611705439</v>
      </c>
      <c r="FL172" s="2">
        <f t="shared" si="225"/>
        <v>0.99995566169035244</v>
      </c>
      <c r="FM172" s="2">
        <f t="shared" si="225"/>
        <v>0.99995504228059773</v>
      </c>
      <c r="FN172" s="2">
        <f t="shared" si="225"/>
        <v>0.99995222951953777</v>
      </c>
      <c r="FO172" s="2">
        <f t="shared" si="225"/>
        <v>0.99995289210616234</v>
      </c>
      <c r="FP172" s="2">
        <f t="shared" si="225"/>
        <v>0.99995419156754828</v>
      </c>
      <c r="FQ172" s="2">
        <f t="shared" si="225"/>
        <v>0.99995277207369893</v>
      </c>
      <c r="FR172" s="2">
        <f t="shared" si="225"/>
        <v>0.99995469372841583</v>
      </c>
      <c r="FS172" s="2">
        <f t="shared" si="225"/>
        <v>0.99995683350185327</v>
      </c>
      <c r="FT172" s="2">
        <f t="shared" si="225"/>
        <v>0.99995991174313337</v>
      </c>
      <c r="FU172" s="2">
        <f t="shared" si="225"/>
        <v>0.99994796574273725</v>
      </c>
      <c r="FW172" s="2">
        <f t="shared" si="216"/>
        <v>0.86647333432611162</v>
      </c>
      <c r="FX172" s="2">
        <f t="shared" si="216"/>
        <v>0.80512635980612579</v>
      </c>
      <c r="FY172" s="2">
        <f t="shared" si="216"/>
        <v>0.79757575148876347</v>
      </c>
      <c r="FZ172" s="2">
        <f t="shared" si="216"/>
        <v>0.79769229937246855</v>
      </c>
      <c r="GA172" s="2">
        <f t="shared" si="216"/>
        <v>0.80577196802784323</v>
      </c>
      <c r="GB172" s="2">
        <f t="shared" si="216"/>
        <v>0.79922187050939086</v>
      </c>
      <c r="GC172" s="2">
        <f t="shared" si="216"/>
        <v>0.80229305474580037</v>
      </c>
      <c r="GD172" s="2">
        <f t="shared" si="216"/>
        <v>0.82317929690830116</v>
      </c>
      <c r="GE172" s="2">
        <f t="shared" si="216"/>
        <v>0.83287788080011815</v>
      </c>
      <c r="GF172" s="2">
        <f t="shared" si="216"/>
        <v>0.81736082268017052</v>
      </c>
      <c r="GG172" s="2">
        <f t="shared" si="216"/>
        <v>0.80873705145394115</v>
      </c>
      <c r="GH172" s="2">
        <f t="shared" si="216"/>
        <v>0.79167061938446348</v>
      </c>
      <c r="GI172" s="2">
        <f t="shared" si="216"/>
        <v>0.76944740154075097</v>
      </c>
      <c r="GJ172" s="2">
        <f t="shared" si="216"/>
        <v>0.72106520954447961</v>
      </c>
      <c r="GK172" s="2">
        <f t="shared" si="216"/>
        <v>0.66641864272788909</v>
      </c>
      <c r="GM172" s="86">
        <f t="shared" si="217"/>
        <v>0</v>
      </c>
      <c r="GN172" s="86">
        <f t="shared" si="217"/>
        <v>0</v>
      </c>
      <c r="GO172" s="86">
        <f t="shared" si="217"/>
        <v>0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0</v>
      </c>
      <c r="GZ172" s="86">
        <f t="shared" si="217"/>
        <v>0</v>
      </c>
      <c r="HA172" s="86">
        <f t="shared" si="217"/>
        <v>0</v>
      </c>
      <c r="HC172" s="86">
        <f t="shared" si="181"/>
        <v>2.2523776624711891E-245</v>
      </c>
      <c r="HD172" s="86">
        <f t="shared" si="181"/>
        <v>4.9234916315766275E-250</v>
      </c>
      <c r="HE172" s="86">
        <f t="shared" si="181"/>
        <v>0</v>
      </c>
      <c r="HF172" s="86">
        <f t="shared" si="180"/>
        <v>0</v>
      </c>
      <c r="HG172" s="86">
        <f t="shared" si="180"/>
        <v>0</v>
      </c>
      <c r="HH172" s="86">
        <f t="shared" si="180"/>
        <v>0</v>
      </c>
      <c r="HI172" s="86">
        <f t="shared" si="180"/>
        <v>0</v>
      </c>
      <c r="HJ172" s="86">
        <f t="shared" si="180"/>
        <v>0</v>
      </c>
      <c r="HK172" s="86">
        <f t="shared" si="180"/>
        <v>0</v>
      </c>
      <c r="HL172" s="86">
        <f t="shared" si="180"/>
        <v>0</v>
      </c>
      <c r="HM172" s="86">
        <f t="shared" si="180"/>
        <v>0</v>
      </c>
      <c r="HN172" s="86">
        <f t="shared" si="180"/>
        <v>0</v>
      </c>
      <c r="HO172" s="86">
        <f t="shared" si="226"/>
        <v>0</v>
      </c>
      <c r="HP172" s="86">
        <f t="shared" si="226"/>
        <v>2.6029822478848182E-301</v>
      </c>
      <c r="HQ172" s="86">
        <f t="shared" si="226"/>
        <v>0</v>
      </c>
      <c r="HS172" s="86">
        <f t="shared" si="218"/>
        <v>6.9359223759637965E-67</v>
      </c>
      <c r="HT172" s="86">
        <f t="shared" si="218"/>
        <v>5.6955573471003842E-66</v>
      </c>
      <c r="HU172" s="86">
        <f t="shared" si="218"/>
        <v>7.4660323348473066E-75</v>
      </c>
      <c r="HV172" s="86">
        <f t="shared" si="218"/>
        <v>1.2908923588045725E-75</v>
      </c>
      <c r="HW172" s="86">
        <f t="shared" si="218"/>
        <v>8.9735273946979508E-76</v>
      </c>
      <c r="HX172" s="86">
        <f t="shared" si="218"/>
        <v>1.2218737333698303E-83</v>
      </c>
      <c r="HY172" s="86">
        <f t="shared" si="218"/>
        <v>1.7211139684558835E-84</v>
      </c>
      <c r="HZ172" s="86">
        <f t="shared" si="218"/>
        <v>1.0347138932762657E-97</v>
      </c>
      <c r="IA172" s="86">
        <f t="shared" si="218"/>
        <v>1.5558107333171557E-99</v>
      </c>
      <c r="IB172" s="86">
        <f t="shared" si="218"/>
        <v>2.1989057734117873E-86</v>
      </c>
      <c r="IC172" s="86">
        <f t="shared" si="218"/>
        <v>4.6749270239829751E-85</v>
      </c>
      <c r="ID172" s="86">
        <f t="shared" si="218"/>
        <v>3.5874788223480611E-77</v>
      </c>
      <c r="IE172" s="86">
        <f t="shared" si="218"/>
        <v>5.0358036872010401E-66</v>
      </c>
      <c r="IF172" s="86">
        <f t="shared" si="218"/>
        <v>4.7185438922870709E-64</v>
      </c>
      <c r="IG172" s="86">
        <f t="shared" si="218"/>
        <v>9.6329964255254642E-61</v>
      </c>
      <c r="II172" s="86">
        <f t="shared" si="219"/>
        <v>1.8079733009416356E-5</v>
      </c>
      <c r="IJ172" s="86">
        <f t="shared" si="219"/>
        <v>7.1573506905919912E-4</v>
      </c>
      <c r="IK172" s="86">
        <f t="shared" si="219"/>
        <v>4.5378823662057979E-4</v>
      </c>
      <c r="IL172" s="86">
        <f t="shared" si="219"/>
        <v>3.5198324446749203E-4</v>
      </c>
      <c r="IM172" s="86">
        <f t="shared" si="219"/>
        <v>2.5871107902802334E-4</v>
      </c>
      <c r="IN172" s="86">
        <f t="shared" si="219"/>
        <v>1.6773481014840149E-4</v>
      </c>
      <c r="IO172" s="86">
        <f t="shared" si="219"/>
        <v>1.3091622188540007E-4</v>
      </c>
      <c r="IP172" s="86">
        <f t="shared" si="219"/>
        <v>1.1456937838778304E-5</v>
      </c>
      <c r="IQ172" s="86">
        <f t="shared" si="219"/>
        <v>4.8255645521215248E-6</v>
      </c>
      <c r="IR172" s="86">
        <f t="shared" si="219"/>
        <v>4.7314887387796025E-5</v>
      </c>
      <c r="IS172" s="86">
        <f t="shared" si="219"/>
        <v>8.3455354274098034E-5</v>
      </c>
      <c r="IT172" s="86">
        <f t="shared" si="219"/>
        <v>4.1380565074867787E-4</v>
      </c>
      <c r="IU172" s="86">
        <f t="shared" si="219"/>
        <v>2.3614242679602681E-3</v>
      </c>
      <c r="IV172" s="86">
        <f t="shared" si="219"/>
        <v>1.0033302698000891E-3</v>
      </c>
      <c r="IW172" s="86">
        <f t="shared" si="219"/>
        <v>7.6819205289493096E-4</v>
      </c>
      <c r="IY172" s="86">
        <f t="shared" si="220"/>
        <v>1.8079733009416356E-5</v>
      </c>
      <c r="IZ172" s="86">
        <f t="shared" si="220"/>
        <v>7.1573506905919912E-4</v>
      </c>
      <c r="JA172" s="86">
        <f t="shared" si="220"/>
        <v>4.5378823662057979E-4</v>
      </c>
      <c r="JB172" s="86">
        <f t="shared" si="220"/>
        <v>3.5198324446749203E-4</v>
      </c>
      <c r="JC172" s="86">
        <f t="shared" si="220"/>
        <v>2.5871107902802334E-4</v>
      </c>
      <c r="JD172" s="86">
        <f t="shared" si="220"/>
        <v>1.6773481014840149E-4</v>
      </c>
      <c r="JE172" s="86">
        <f t="shared" si="220"/>
        <v>1.3091622188540007E-4</v>
      </c>
      <c r="JF172" s="86">
        <f t="shared" si="220"/>
        <v>1.1456937838778304E-5</v>
      </c>
      <c r="JG172" s="86">
        <f t="shared" si="220"/>
        <v>4.8255645521215248E-6</v>
      </c>
      <c r="JH172" s="86">
        <f t="shared" si="220"/>
        <v>4.7314887387796025E-5</v>
      </c>
      <c r="JI172" s="86">
        <f t="shared" si="220"/>
        <v>8.3455354274098034E-5</v>
      </c>
      <c r="JJ172" s="86">
        <f t="shared" si="220"/>
        <v>4.1380565074867787E-4</v>
      </c>
      <c r="JK172" s="86">
        <f t="shared" si="220"/>
        <v>2.3614242679602681E-3</v>
      </c>
      <c r="JL172" s="86">
        <f t="shared" si="220"/>
        <v>1.0033302698000891E-3</v>
      </c>
      <c r="JM172" s="86">
        <f t="shared" si="220"/>
        <v>7.6819205289493096E-4</v>
      </c>
    </row>
    <row r="173" spans="2:273" x14ac:dyDescent="0.25">
      <c r="B173" s="2">
        <v>146</v>
      </c>
      <c r="C173" s="37">
        <v>35.064999999999998</v>
      </c>
      <c r="D173" s="37">
        <v>35.161000000000001</v>
      </c>
      <c r="E173" s="37">
        <v>37.258000000000003</v>
      </c>
      <c r="F173" s="37">
        <v>34.567</v>
      </c>
      <c r="G173" s="37">
        <v>36.767000000000003</v>
      </c>
      <c r="H173" s="37">
        <v>35.567</v>
      </c>
      <c r="I173" s="37">
        <v>36.4</v>
      </c>
      <c r="J173" s="37">
        <v>36.15</v>
      </c>
      <c r="K173" s="37">
        <v>36.732999999999997</v>
      </c>
      <c r="L173" s="37">
        <v>35.317</v>
      </c>
      <c r="M173" s="37">
        <v>35.1</v>
      </c>
      <c r="N173" s="37">
        <v>35.982999999999997</v>
      </c>
      <c r="O173" s="37">
        <v>34.216999999999999</v>
      </c>
      <c r="P173" s="37">
        <v>34.667000000000002</v>
      </c>
      <c r="Q173" s="37">
        <v>34.533000000000001</v>
      </c>
      <c r="S173" s="4">
        <f t="shared" si="221"/>
        <v>35.463861064471629</v>
      </c>
      <c r="T173" s="4">
        <f t="shared" si="221"/>
        <v>35.335794261524171</v>
      </c>
      <c r="U173" s="4">
        <f t="shared" si="221"/>
        <v>35.801507861883088</v>
      </c>
      <c r="V173" s="4">
        <f t="shared" si="221"/>
        <v>35.338615159696218</v>
      </c>
      <c r="W173" s="4">
        <f t="shared" si="221"/>
        <v>36.22628121379713</v>
      </c>
      <c r="X173" s="4">
        <f t="shared" si="221"/>
        <v>36.836503909206826</v>
      </c>
      <c r="Y173" s="4">
        <f t="shared" si="221"/>
        <v>36.605566228122811</v>
      </c>
      <c r="Z173" s="4">
        <f t="shared" si="221"/>
        <v>35.768797678474634</v>
      </c>
      <c r="AA173" s="4">
        <f t="shared" si="221"/>
        <v>37.32312109339022</v>
      </c>
      <c r="AB173" s="4">
        <f t="shared" si="221"/>
        <v>35.294309892903129</v>
      </c>
      <c r="AC173" s="4">
        <f t="shared" si="221"/>
        <v>35.562004043167661</v>
      </c>
      <c r="AD173" s="4">
        <f t="shared" si="221"/>
        <v>35.792736698926674</v>
      </c>
      <c r="AE173" s="4">
        <f t="shared" si="221"/>
        <v>35.747733082466262</v>
      </c>
      <c r="AF173" s="4">
        <f t="shared" si="221"/>
        <v>36.797505582143472</v>
      </c>
      <c r="AG173" s="4">
        <f t="shared" si="221"/>
        <v>36.758764201042148</v>
      </c>
      <c r="AI173" s="4">
        <f t="shared" si="222"/>
        <v>-0.39886106447163172</v>
      </c>
      <c r="AJ173" s="4">
        <f t="shared" si="222"/>
        <v>-0.17479426152416977</v>
      </c>
      <c r="AK173" s="4">
        <f t="shared" si="222"/>
        <v>1.4564921381169142</v>
      </c>
      <c r="AL173" s="4">
        <f t="shared" si="222"/>
        <v>-0.77161515969621775</v>
      </c>
      <c r="AM173" s="4">
        <f t="shared" si="222"/>
        <v>0.5407187862028735</v>
      </c>
      <c r="AN173" s="4">
        <f t="shared" si="222"/>
        <v>-1.2695039092068257</v>
      </c>
      <c r="AO173" s="4">
        <f t="shared" si="222"/>
        <v>-0.20556622812281233</v>
      </c>
      <c r="AP173" s="4">
        <f t="shared" si="222"/>
        <v>0.3812023215253646</v>
      </c>
      <c r="AQ173" s="4">
        <f t="shared" si="222"/>
        <v>-0.59012109339022345</v>
      </c>
      <c r="AR173" s="4">
        <f t="shared" si="222"/>
        <v>2.2690107096870804E-2</v>
      </c>
      <c r="AS173" s="4">
        <f t="shared" si="222"/>
        <v>-0.46200404316765997</v>
      </c>
      <c r="AT173" s="4">
        <f t="shared" si="222"/>
        <v>0.19026330107332257</v>
      </c>
      <c r="AU173" s="4">
        <f t="shared" si="222"/>
        <v>-1.5307330824662628</v>
      </c>
      <c r="AV173" s="4">
        <f t="shared" si="222"/>
        <v>-2.1305055821434706</v>
      </c>
      <c r="AW173" s="4">
        <f t="shared" si="222"/>
        <v>-2.2257642010421463</v>
      </c>
      <c r="AY173" s="2">
        <f t="shared" si="214"/>
        <v>35.463861064471629</v>
      </c>
      <c r="AZ173" s="2">
        <f t="shared" si="214"/>
        <v>35.33579426110002</v>
      </c>
      <c r="BA173" s="2">
        <f t="shared" si="214"/>
        <v>35.801507861697182</v>
      </c>
      <c r="BB173" s="2">
        <f t="shared" si="214"/>
        <v>35.338615159586325</v>
      </c>
      <c r="BC173" s="2">
        <f t="shared" si="214"/>
        <v>36.226281213749623</v>
      </c>
      <c r="BD173" s="2">
        <f t="shared" si="214"/>
        <v>36.836503909195734</v>
      </c>
      <c r="BE173" s="2">
        <f t="shared" si="214"/>
        <v>36.605566228117169</v>
      </c>
      <c r="BF173" s="2">
        <f t="shared" si="214"/>
        <v>35.768797678474634</v>
      </c>
      <c r="BG173" s="2">
        <f t="shared" si="214"/>
        <v>37.32312109339022</v>
      </c>
      <c r="BH173" s="2">
        <f t="shared" si="214"/>
        <v>35.294309892902859</v>
      </c>
      <c r="BI173" s="2">
        <f t="shared" si="214"/>
        <v>35.562004043165786</v>
      </c>
      <c r="BJ173" s="2">
        <f t="shared" si="214"/>
        <v>35.792736698464012</v>
      </c>
      <c r="BK173" s="2">
        <f t="shared" si="214"/>
        <v>35.747732902657596</v>
      </c>
      <c r="BL173" s="2">
        <f t="shared" si="214"/>
        <v>36.797262487640111</v>
      </c>
      <c r="BM173" s="2">
        <f t="shared" si="214"/>
        <v>36.75600522437378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>
        <f t="shared" si="197"/>
        <v>35.064999999999998</v>
      </c>
      <c r="CV173" s="2">
        <f t="shared" si="198"/>
        <v>35.161000000000001</v>
      </c>
      <c r="CW173" s="2">
        <f t="shared" si="199"/>
        <v>37.258000000000003</v>
      </c>
      <c r="CX173" s="2">
        <f t="shared" si="200"/>
        <v>34.567</v>
      </c>
      <c r="CY173" s="2">
        <f t="shared" si="201"/>
        <v>36.767000000000003</v>
      </c>
      <c r="CZ173" s="2">
        <f t="shared" si="202"/>
        <v>35.567</v>
      </c>
      <c r="DA173" s="2">
        <f t="shared" si="203"/>
        <v>36.4</v>
      </c>
      <c r="DB173" s="2">
        <f t="shared" si="204"/>
        <v>36.15</v>
      </c>
      <c r="DC173" s="2">
        <f t="shared" si="205"/>
        <v>36.732999999999997</v>
      </c>
      <c r="DD173" s="2">
        <f t="shared" si="206"/>
        <v>35.317</v>
      </c>
      <c r="DE173" s="2">
        <f t="shared" si="207"/>
        <v>35.1</v>
      </c>
      <c r="DF173" s="2">
        <f t="shared" si="208"/>
        <v>35.982999999999997</v>
      </c>
      <c r="DG173" s="2">
        <f t="shared" si="209"/>
        <v>34.216999999999999</v>
      </c>
      <c r="DH173" s="2">
        <f t="shared" si="210"/>
        <v>34.667000000000002</v>
      </c>
      <c r="DI173" s="2">
        <f t="shared" si="211"/>
        <v>34.533000000000001</v>
      </c>
      <c r="DK173" s="2">
        <f t="shared" si="223"/>
        <v>79.712064839572207</v>
      </c>
      <c r="DL173" s="2">
        <f t="shared" si="223"/>
        <v>85.398388235294107</v>
      </c>
      <c r="DM173" s="2">
        <f t="shared" si="223"/>
        <v>80.390690047190049</v>
      </c>
      <c r="DN173" s="2">
        <f t="shared" si="223"/>
        <v>79.809945087945081</v>
      </c>
      <c r="DO173" s="2">
        <f t="shared" si="223"/>
        <v>82.021103361344558</v>
      </c>
      <c r="DP173" s="2">
        <f t="shared" si="223"/>
        <v>75.024819004718992</v>
      </c>
      <c r="DQ173" s="2">
        <f t="shared" si="223"/>
        <v>71.355963792363809</v>
      </c>
      <c r="DR173" s="2">
        <f t="shared" si="223"/>
        <v>71.813763585434174</v>
      </c>
      <c r="DS173" s="2">
        <f t="shared" si="223"/>
        <v>74.815658730158731</v>
      </c>
      <c r="DT173" s="2">
        <f t="shared" si="223"/>
        <v>72.399044444444428</v>
      </c>
      <c r="DU173" s="2">
        <f t="shared" si="223"/>
        <v>69.625850165955455</v>
      </c>
      <c r="DV173" s="2">
        <f t="shared" si="223"/>
        <v>73.29592539682541</v>
      </c>
      <c r="DW173" s="2">
        <f t="shared" si="223"/>
        <v>73.472949463749458</v>
      </c>
      <c r="DX173" s="2">
        <f t="shared" si="223"/>
        <v>77.35996722689076</v>
      </c>
      <c r="DY173" s="2">
        <f t="shared" si="223"/>
        <v>82.865168983957233</v>
      </c>
      <c r="EA173" s="2">
        <f t="shared" si="213"/>
        <v>35.037186382096252</v>
      </c>
      <c r="EB173" s="2">
        <f t="shared" si="213"/>
        <v>36.163353656379876</v>
      </c>
      <c r="EC173" s="2">
        <f t="shared" si="213"/>
        <v>35.438451695651302</v>
      </c>
      <c r="ED173" s="2">
        <f t="shared" si="213"/>
        <v>34.779683728773783</v>
      </c>
      <c r="EE173" s="2">
        <f t="shared" si="213"/>
        <v>36.29140238921601</v>
      </c>
      <c r="EF173" s="2">
        <f t="shared" si="213"/>
        <v>37.36171915434381</v>
      </c>
      <c r="EG173" s="2">
        <f t="shared" si="213"/>
        <v>37.357605533733832</v>
      </c>
      <c r="EH173" s="2">
        <f t="shared" si="213"/>
        <v>35.922327099693618</v>
      </c>
      <c r="EI173" s="2">
        <f t="shared" si="213"/>
        <v>38.531114668121177</v>
      </c>
      <c r="EJ173" s="2">
        <f t="shared" si="213"/>
        <v>35.814772568651279</v>
      </c>
      <c r="EK173" s="2">
        <f t="shared" si="212"/>
        <v>35.87105735398697</v>
      </c>
      <c r="EL173" s="2">
        <f t="shared" si="179"/>
        <v>36.630416426050701</v>
      </c>
      <c r="EM173" s="2">
        <f t="shared" si="179"/>
        <v>36.265436808029378</v>
      </c>
      <c r="EN173" s="2">
        <f t="shared" si="179"/>
        <v>37.659269032003159</v>
      </c>
      <c r="EO173" s="2">
        <f t="shared" si="179"/>
        <v>37.67161436910871</v>
      </c>
      <c r="EQ173" s="2">
        <f t="shared" si="224"/>
        <v>35.522195784659161</v>
      </c>
      <c r="ER173" s="2">
        <f t="shared" si="224"/>
        <v>35.150913172199587</v>
      </c>
      <c r="ES173" s="2">
        <f t="shared" si="224"/>
        <v>35.883333353411473</v>
      </c>
      <c r="ET173" s="2">
        <f t="shared" si="224"/>
        <v>35.465684039064797</v>
      </c>
      <c r="EU173" s="2">
        <f t="shared" si="224"/>
        <v>36.209945282548858</v>
      </c>
      <c r="EV173" s="2">
        <f t="shared" si="224"/>
        <v>36.714298533771746</v>
      </c>
      <c r="EW173" s="2">
        <f t="shared" si="224"/>
        <v>36.434842301818989</v>
      </c>
      <c r="EX173" s="2">
        <f t="shared" si="224"/>
        <v>35.736850944552742</v>
      </c>
      <c r="EY173" s="2">
        <f t="shared" si="224"/>
        <v>37.100213322551504</v>
      </c>
      <c r="EZ173" s="2">
        <f t="shared" si="224"/>
        <v>35.18640558447612</v>
      </c>
      <c r="FA173" s="2">
        <f t="shared" si="224"/>
        <v>35.493577839388152</v>
      </c>
      <c r="FB173" s="2">
        <f t="shared" si="224"/>
        <v>35.589817374773588</v>
      </c>
      <c r="FC173" s="2">
        <f t="shared" si="224"/>
        <v>35.604395152342825</v>
      </c>
      <c r="FD173" s="2">
        <f t="shared" si="224"/>
        <v>36.491183294083449</v>
      </c>
      <c r="FE173" s="2">
        <f t="shared" si="224"/>
        <v>36.334892522176148</v>
      </c>
      <c r="FG173" s="2">
        <f t="shared" si="225"/>
        <v>0.99996797258488412</v>
      </c>
      <c r="FH173" s="2">
        <f t="shared" si="225"/>
        <v>0.99996335884545984</v>
      </c>
      <c r="FI173" s="2">
        <f t="shared" si="225"/>
        <v>0.99996007166391732</v>
      </c>
      <c r="FJ173" s="2">
        <f t="shared" si="225"/>
        <v>0.99996009847416467</v>
      </c>
      <c r="FK173" s="2">
        <f t="shared" si="225"/>
        <v>0.99996378950188725</v>
      </c>
      <c r="FL173" s="2">
        <f t="shared" si="225"/>
        <v>0.9999595628232455</v>
      </c>
      <c r="FM173" s="2">
        <f t="shared" si="225"/>
        <v>0.99995899791039666</v>
      </c>
      <c r="FN173" s="2">
        <f t="shared" si="225"/>
        <v>0.99995643262089118</v>
      </c>
      <c r="FO173" s="2">
        <f t="shared" si="225"/>
        <v>0.99995703691211957</v>
      </c>
      <c r="FP173" s="2">
        <f t="shared" si="225"/>
        <v>0.99995822204467799</v>
      </c>
      <c r="FQ173" s="2">
        <f t="shared" si="225"/>
        <v>0.99995692744030307</v>
      </c>
      <c r="FR173" s="2">
        <f t="shared" si="225"/>
        <v>0.99995868002450394</v>
      </c>
      <c r="FS173" s="2">
        <f t="shared" si="225"/>
        <v>0.99996063153626447</v>
      </c>
      <c r="FT173" s="2">
        <f t="shared" si="225"/>
        <v>0.99996343894624373</v>
      </c>
      <c r="FU173" s="2">
        <f t="shared" si="225"/>
        <v>0.99995254397608346</v>
      </c>
      <c r="FW173" s="2">
        <f t="shared" si="216"/>
        <v>0.8767744692178685</v>
      </c>
      <c r="FX173" s="2">
        <f t="shared" si="216"/>
        <v>0.81917252100219917</v>
      </c>
      <c r="FY173" s="2">
        <f t="shared" si="216"/>
        <v>0.81203909323692625</v>
      </c>
      <c r="FZ173" s="2">
        <f t="shared" si="216"/>
        <v>0.81214927503342005</v>
      </c>
      <c r="GA173" s="2">
        <f t="shared" si="216"/>
        <v>0.81978201104047865</v>
      </c>
      <c r="GB173" s="2">
        <f t="shared" si="216"/>
        <v>0.81359508461194885</v>
      </c>
      <c r="GC173" s="2">
        <f t="shared" si="216"/>
        <v>0.8164968903072588</v>
      </c>
      <c r="GD173" s="2">
        <f t="shared" si="216"/>
        <v>0.83618898031026689</v>
      </c>
      <c r="GE173" s="2">
        <f t="shared" si="216"/>
        <v>0.84530808118336531</v>
      </c>
      <c r="GF173" s="2">
        <f t="shared" si="216"/>
        <v>0.83071056400192289</v>
      </c>
      <c r="GG173" s="2">
        <f t="shared" si="216"/>
        <v>0.82258031003256926</v>
      </c>
      <c r="GH173" s="2">
        <f t="shared" si="216"/>
        <v>0.80645349857755544</v>
      </c>
      <c r="GI173" s="2">
        <f t="shared" si="216"/>
        <v>0.78537971626803782</v>
      </c>
      <c r="GJ173" s="2">
        <f t="shared" si="216"/>
        <v>0.73920776163373103</v>
      </c>
      <c r="GK173" s="2">
        <f t="shared" si="216"/>
        <v>0.68657054812833473</v>
      </c>
      <c r="GM173" s="86">
        <f t="shared" si="217"/>
        <v>0</v>
      </c>
      <c r="GN173" s="86">
        <f t="shared" si="217"/>
        <v>0</v>
      </c>
      <c r="GO173" s="86">
        <f t="shared" si="217"/>
        <v>0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0</v>
      </c>
      <c r="GZ173" s="86">
        <f t="shared" si="217"/>
        <v>0</v>
      </c>
      <c r="HA173" s="86">
        <f t="shared" si="217"/>
        <v>0</v>
      </c>
      <c r="HC173" s="86">
        <f t="shared" si="181"/>
        <v>2.7026902499272893E-252</v>
      </c>
      <c r="HD173" s="86">
        <f t="shared" si="181"/>
        <v>4.567679426064883E-257</v>
      </c>
      <c r="HE173" s="86">
        <f t="shared" si="181"/>
        <v>0</v>
      </c>
      <c r="HF173" s="86">
        <f t="shared" si="180"/>
        <v>0</v>
      </c>
      <c r="HG173" s="86">
        <f t="shared" si="180"/>
        <v>0</v>
      </c>
      <c r="HH173" s="86">
        <f t="shared" si="180"/>
        <v>0</v>
      </c>
      <c r="HI173" s="86">
        <f t="shared" si="180"/>
        <v>0</v>
      </c>
      <c r="HJ173" s="86">
        <f t="shared" si="180"/>
        <v>0</v>
      </c>
      <c r="HK173" s="86">
        <f t="shared" si="180"/>
        <v>0</v>
      </c>
      <c r="HL173" s="86">
        <f t="shared" si="180"/>
        <v>0</v>
      </c>
      <c r="HM173" s="86">
        <f t="shared" si="180"/>
        <v>0</v>
      </c>
      <c r="HN173" s="86">
        <f t="shared" si="180"/>
        <v>0</v>
      </c>
      <c r="HO173" s="86">
        <f t="shared" si="226"/>
        <v>0</v>
      </c>
      <c r="HP173" s="86">
        <f t="shared" si="226"/>
        <v>0</v>
      </c>
      <c r="HQ173" s="86">
        <f t="shared" si="226"/>
        <v>0</v>
      </c>
      <c r="HS173" s="86">
        <f t="shared" si="218"/>
        <v>5.2837508189280481E-70</v>
      </c>
      <c r="HT173" s="86">
        <f t="shared" si="218"/>
        <v>3.4086407839539506E-69</v>
      </c>
      <c r="HU173" s="86">
        <f t="shared" si="218"/>
        <v>1.5376826335938229E-78</v>
      </c>
      <c r="HV173" s="86">
        <f t="shared" si="218"/>
        <v>2.1682435065183599E-79</v>
      </c>
      <c r="HW173" s="86">
        <f t="shared" si="218"/>
        <v>1.6925127427475355E-79</v>
      </c>
      <c r="HX173" s="86">
        <f t="shared" si="218"/>
        <v>8.5437220287465654E-88</v>
      </c>
      <c r="HY173" s="86">
        <f t="shared" si="218"/>
        <v>1.1199166479029981E-88</v>
      </c>
      <c r="HZ173" s="86">
        <f t="shared" si="218"/>
        <v>2.0282693513000856E-102</v>
      </c>
      <c r="IA173" s="86">
        <f t="shared" si="218"/>
        <v>2.8227307886107039E-104</v>
      </c>
      <c r="IB173" s="86">
        <f t="shared" si="218"/>
        <v>1.3592048572266158E-90</v>
      </c>
      <c r="IC173" s="86">
        <f t="shared" si="218"/>
        <v>2.9655411079172248E-89</v>
      </c>
      <c r="ID173" s="86">
        <f t="shared" si="218"/>
        <v>4.8042255007472647E-81</v>
      </c>
      <c r="IE173" s="86">
        <f t="shared" si="218"/>
        <v>1.9453819040778024E-69</v>
      </c>
      <c r="IF173" s="86">
        <f t="shared" si="218"/>
        <v>1.6514337730337073E-67</v>
      </c>
      <c r="IG173" s="86">
        <f t="shared" si="218"/>
        <v>3.0651072519588342E-64</v>
      </c>
      <c r="II173" s="86">
        <f t="shared" si="219"/>
        <v>6.8426052145423772E-6</v>
      </c>
      <c r="IJ173" s="86">
        <f t="shared" si="219"/>
        <v>3.1438818008719394E-4</v>
      </c>
      <c r="IK173" s="86">
        <f t="shared" si="219"/>
        <v>1.8242506397948176E-4</v>
      </c>
      <c r="IL173" s="86">
        <f t="shared" si="219"/>
        <v>1.3695258131769908E-4</v>
      </c>
      <c r="IM173" s="86">
        <f t="shared" si="219"/>
        <v>1.0024910700335292E-4</v>
      </c>
      <c r="IN173" s="86">
        <f t="shared" si="219"/>
        <v>5.9665629295170558E-5</v>
      </c>
      <c r="IO173" s="86">
        <f t="shared" si="219"/>
        <v>4.5772377259958755E-5</v>
      </c>
      <c r="IP173" s="86">
        <f t="shared" si="219"/>
        <v>3.3125316949233532E-6</v>
      </c>
      <c r="IQ173" s="86">
        <f t="shared" si="219"/>
        <v>1.3353376858197087E-6</v>
      </c>
      <c r="IR173" s="86">
        <f t="shared" si="219"/>
        <v>1.5704795187009075E-5</v>
      </c>
      <c r="IS173" s="86">
        <f t="shared" si="219"/>
        <v>2.8444687892313401E-5</v>
      </c>
      <c r="IT173" s="86">
        <f t="shared" si="219"/>
        <v>1.6018049729446537E-4</v>
      </c>
      <c r="IU173" s="86">
        <f t="shared" si="219"/>
        <v>1.0644258062703124E-3</v>
      </c>
      <c r="IV173" s="86">
        <f t="shared" si="219"/>
        <v>3.0924440321213623E-4</v>
      </c>
      <c r="IW173" s="86">
        <f t="shared" si="219"/>
        <v>1.4625246860276635E-4</v>
      </c>
      <c r="IY173" s="86">
        <f t="shared" si="220"/>
        <v>6.8426052145423772E-6</v>
      </c>
      <c r="IZ173" s="86">
        <f t="shared" si="220"/>
        <v>3.1438818008719394E-4</v>
      </c>
      <c r="JA173" s="86">
        <f t="shared" si="220"/>
        <v>1.8242506397948176E-4</v>
      </c>
      <c r="JB173" s="86">
        <f t="shared" si="220"/>
        <v>1.3695258131769908E-4</v>
      </c>
      <c r="JC173" s="86">
        <f t="shared" si="220"/>
        <v>1.0024910700335292E-4</v>
      </c>
      <c r="JD173" s="86">
        <f t="shared" si="220"/>
        <v>5.9665629295170558E-5</v>
      </c>
      <c r="JE173" s="86">
        <f t="shared" si="220"/>
        <v>4.5772377259958755E-5</v>
      </c>
      <c r="JF173" s="86">
        <f t="shared" si="220"/>
        <v>3.3125316949233532E-6</v>
      </c>
      <c r="JG173" s="86">
        <f t="shared" si="220"/>
        <v>1.3353376858197087E-6</v>
      </c>
      <c r="JH173" s="86">
        <f t="shared" si="220"/>
        <v>1.5704795187009075E-5</v>
      </c>
      <c r="JI173" s="86">
        <f t="shared" si="220"/>
        <v>2.8444687892313401E-5</v>
      </c>
      <c r="JJ173" s="86">
        <f t="shared" si="220"/>
        <v>1.6018049729446537E-4</v>
      </c>
      <c r="JK173" s="86">
        <f t="shared" si="220"/>
        <v>1.0644258062703124E-3</v>
      </c>
      <c r="JL173" s="86">
        <f t="shared" si="220"/>
        <v>3.0924440321213623E-4</v>
      </c>
      <c r="JM173" s="86">
        <f t="shared" si="220"/>
        <v>1.4625246860276635E-4</v>
      </c>
    </row>
    <row r="174" spans="2:273" x14ac:dyDescent="0.25">
      <c r="B174" s="2">
        <v>147</v>
      </c>
      <c r="C174" s="37">
        <v>34.968000000000004</v>
      </c>
      <c r="D174" s="37">
        <v>34.402999999999999</v>
      </c>
      <c r="E174" s="37">
        <v>35.531999999999996</v>
      </c>
      <c r="F174" s="37">
        <v>35.417000000000002</v>
      </c>
      <c r="G174" s="37">
        <v>35.767000000000003</v>
      </c>
      <c r="H174" s="37">
        <v>36.200000000000003</v>
      </c>
      <c r="I174" s="37">
        <v>36.700000000000003</v>
      </c>
      <c r="J174" s="37">
        <v>35.783000000000001</v>
      </c>
      <c r="K174" s="37">
        <v>36.533000000000001</v>
      </c>
      <c r="L174" s="37">
        <v>34.933</v>
      </c>
      <c r="M174" s="37">
        <v>35.917000000000002</v>
      </c>
      <c r="N174" s="37">
        <v>35</v>
      </c>
      <c r="O174" s="37">
        <v>35.799999999999997</v>
      </c>
      <c r="P174" s="37">
        <v>34.966999999999999</v>
      </c>
      <c r="Q174" s="37">
        <v>34.017000000000003</v>
      </c>
      <c r="S174" s="4">
        <f t="shared" si="221"/>
        <v>35.355589323149516</v>
      </c>
      <c r="T174" s="4">
        <f t="shared" si="221"/>
        <v>35.184045941102731</v>
      </c>
      <c r="U174" s="4">
        <f t="shared" si="221"/>
        <v>35.687829603563607</v>
      </c>
      <c r="V174" s="4">
        <f t="shared" si="221"/>
        <v>35.204618920958659</v>
      </c>
      <c r="W174" s="4">
        <f t="shared" si="221"/>
        <v>36.091828242035596</v>
      </c>
      <c r="X174" s="4">
        <f t="shared" si="221"/>
        <v>36.689634589677276</v>
      </c>
      <c r="Y174" s="4">
        <f t="shared" si="221"/>
        <v>36.449929143538306</v>
      </c>
      <c r="Z174" s="4">
        <f t="shared" si="221"/>
        <v>35.60978346363958</v>
      </c>
      <c r="AA174" s="4">
        <f t="shared" si="221"/>
        <v>37.175648509330628</v>
      </c>
      <c r="AB174" s="4">
        <f t="shared" si="221"/>
        <v>35.126040344031814</v>
      </c>
      <c r="AC174" s="4">
        <f t="shared" si="221"/>
        <v>35.407519607180149</v>
      </c>
      <c r="AD174" s="4">
        <f t="shared" si="221"/>
        <v>35.618401468651506</v>
      </c>
      <c r="AE174" s="4">
        <f t="shared" si="221"/>
        <v>35.574714731199137</v>
      </c>
      <c r="AF174" s="4">
        <f t="shared" si="221"/>
        <v>36.622657445479312</v>
      </c>
      <c r="AG174" s="4">
        <f t="shared" si="221"/>
        <v>36.571828535439998</v>
      </c>
      <c r="AI174" s="4">
        <f t="shared" si="222"/>
        <v>-0.38758932314951267</v>
      </c>
      <c r="AJ174" s="4">
        <f t="shared" si="222"/>
        <v>-0.7810459411027324</v>
      </c>
      <c r="AK174" s="4">
        <f t="shared" si="222"/>
        <v>-0.15582960356361042</v>
      </c>
      <c r="AL174" s="4">
        <f t="shared" si="222"/>
        <v>0.21238107904134296</v>
      </c>
      <c r="AM174" s="4">
        <f t="shared" si="222"/>
        <v>-0.32482824203559346</v>
      </c>
      <c r="AN174" s="4">
        <f t="shared" si="222"/>
        <v>-0.48963458967727291</v>
      </c>
      <c r="AO174" s="4">
        <f t="shared" si="222"/>
        <v>0.25007085646169713</v>
      </c>
      <c r="AP174" s="4">
        <f t="shared" si="222"/>
        <v>0.173216536360421</v>
      </c>
      <c r="AQ174" s="4">
        <f t="shared" si="222"/>
        <v>-0.64264850933062689</v>
      </c>
      <c r="AR174" s="4">
        <f t="shared" si="222"/>
        <v>-0.19304034403181447</v>
      </c>
      <c r="AS174" s="4">
        <f t="shared" si="222"/>
        <v>0.50948039281985302</v>
      </c>
      <c r="AT174" s="4">
        <f t="shared" si="222"/>
        <v>-0.61840146865150558</v>
      </c>
      <c r="AU174" s="4">
        <f t="shared" si="222"/>
        <v>0.22528526880086019</v>
      </c>
      <c r="AV174" s="4">
        <f t="shared" si="222"/>
        <v>-1.6556574454793136</v>
      </c>
      <c r="AW174" s="4">
        <f t="shared" si="222"/>
        <v>-2.5548285354399951</v>
      </c>
      <c r="AY174" s="2">
        <f t="shared" si="214"/>
        <v>35.355589323149516</v>
      </c>
      <c r="AZ174" s="2">
        <f t="shared" si="214"/>
        <v>35.184045941074466</v>
      </c>
      <c r="BA174" s="2">
        <f t="shared" si="214"/>
        <v>35.687829603554491</v>
      </c>
      <c r="BB174" s="2">
        <f t="shared" si="214"/>
        <v>35.204618920953841</v>
      </c>
      <c r="BC174" s="2">
        <f t="shared" si="214"/>
        <v>36.091828242033543</v>
      </c>
      <c r="BD174" s="2">
        <f t="shared" si="214"/>
        <v>36.68963458967692</v>
      </c>
      <c r="BE174" s="2">
        <f t="shared" si="214"/>
        <v>36.449929143538135</v>
      </c>
      <c r="BF174" s="2">
        <f t="shared" si="214"/>
        <v>35.60978346363958</v>
      </c>
      <c r="BG174" s="2">
        <f t="shared" si="214"/>
        <v>37.175648509330628</v>
      </c>
      <c r="BH174" s="2">
        <f t="shared" si="214"/>
        <v>35.126040344031807</v>
      </c>
      <c r="BI174" s="2">
        <f t="shared" si="214"/>
        <v>35.407519607180099</v>
      </c>
      <c r="BJ174" s="2">
        <f t="shared" si="214"/>
        <v>35.618401468631617</v>
      </c>
      <c r="BK174" s="2">
        <f t="shared" si="214"/>
        <v>35.574714718162902</v>
      </c>
      <c r="BL174" s="2">
        <f t="shared" si="214"/>
        <v>36.622623282463401</v>
      </c>
      <c r="BM174" s="2">
        <f t="shared" si="214"/>
        <v>36.571501626425103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>
        <f t="shared" si="197"/>
        <v>34.968000000000004</v>
      </c>
      <c r="CV174" s="2">
        <f t="shared" si="198"/>
        <v>34.402999999999999</v>
      </c>
      <c r="CW174" s="2">
        <f t="shared" si="199"/>
        <v>35.531999999999996</v>
      </c>
      <c r="CX174" s="2">
        <f t="shared" si="200"/>
        <v>35.417000000000002</v>
      </c>
      <c r="CY174" s="2">
        <f t="shared" si="201"/>
        <v>35.767000000000003</v>
      </c>
      <c r="CZ174" s="2">
        <f t="shared" si="202"/>
        <v>36.200000000000003</v>
      </c>
      <c r="DA174" s="2">
        <f t="shared" si="203"/>
        <v>36.700000000000003</v>
      </c>
      <c r="DB174" s="2">
        <f t="shared" si="204"/>
        <v>35.783000000000001</v>
      </c>
      <c r="DC174" s="2">
        <f t="shared" si="205"/>
        <v>36.533000000000001</v>
      </c>
      <c r="DD174" s="2">
        <f t="shared" si="206"/>
        <v>34.933</v>
      </c>
      <c r="DE174" s="2">
        <f t="shared" si="207"/>
        <v>35.917000000000002</v>
      </c>
      <c r="DF174" s="2">
        <f t="shared" si="208"/>
        <v>35</v>
      </c>
      <c r="DG174" s="2">
        <f t="shared" si="209"/>
        <v>35.799999999999997</v>
      </c>
      <c r="DH174" s="2">
        <f t="shared" si="210"/>
        <v>34.966999999999999</v>
      </c>
      <c r="DI174" s="2">
        <f t="shared" si="211"/>
        <v>34.017000000000003</v>
      </c>
      <c r="DK174" s="2">
        <f t="shared" si="223"/>
        <v>79.921046457219262</v>
      </c>
      <c r="DL174" s="2">
        <f t="shared" si="223"/>
        <v>85.629018487394958</v>
      </c>
      <c r="DM174" s="2">
        <f t="shared" si="223"/>
        <v>80.587888888888898</v>
      </c>
      <c r="DN174" s="2">
        <f t="shared" si="223"/>
        <v>79.996944444444438</v>
      </c>
      <c r="DO174" s="2">
        <f t="shared" si="223"/>
        <v>82.219967507002821</v>
      </c>
      <c r="DP174" s="2">
        <f t="shared" si="223"/>
        <v>75.159422222222219</v>
      </c>
      <c r="DQ174" s="2">
        <f t="shared" si="223"/>
        <v>71.461422222222239</v>
      </c>
      <c r="DR174" s="2">
        <f t="shared" si="223"/>
        <v>71.930950700280121</v>
      </c>
      <c r="DS174" s="2">
        <f t="shared" si="223"/>
        <v>74.950334920634916</v>
      </c>
      <c r="DT174" s="2">
        <f t="shared" si="223"/>
        <v>72.522311111111094</v>
      </c>
      <c r="DU174" s="2">
        <f t="shared" si="223"/>
        <v>69.735057610241839</v>
      </c>
      <c r="DV174" s="2">
        <f t="shared" si="223"/>
        <v>73.425311111111114</v>
      </c>
      <c r="DW174" s="2">
        <f t="shared" si="223"/>
        <v>73.599677777777771</v>
      </c>
      <c r="DX174" s="2">
        <f t="shared" si="223"/>
        <v>77.525807282913178</v>
      </c>
      <c r="DY174" s="2">
        <f t="shared" si="223"/>
        <v>83.110223529411769</v>
      </c>
      <c r="EA174" s="2">
        <f t="shared" si="213"/>
        <v>34.916687490999166</v>
      </c>
      <c r="EB174" s="2">
        <f t="shared" si="213"/>
        <v>36.041674816517819</v>
      </c>
      <c r="EC174" s="2">
        <f t="shared" si="213"/>
        <v>35.311971096164342</v>
      </c>
      <c r="ED174" s="2">
        <f t="shared" si="213"/>
        <v>34.625500845354466</v>
      </c>
      <c r="EE174" s="2">
        <f t="shared" si="213"/>
        <v>36.159304380076733</v>
      </c>
      <c r="EF174" s="2">
        <f t="shared" si="213"/>
        <v>37.233644292975967</v>
      </c>
      <c r="EG174" s="2">
        <f t="shared" si="213"/>
        <v>37.22862921672828</v>
      </c>
      <c r="EH174" s="2">
        <f t="shared" si="213"/>
        <v>35.768508925873377</v>
      </c>
      <c r="EI174" s="2">
        <f t="shared" si="213"/>
        <v>38.42306735336075</v>
      </c>
      <c r="EJ174" s="2">
        <f t="shared" si="213"/>
        <v>35.664400797083843</v>
      </c>
      <c r="EK174" s="2">
        <f t="shared" si="212"/>
        <v>35.727524935843938</v>
      </c>
      <c r="EL174" s="2">
        <f t="shared" si="179"/>
        <v>36.486887070901517</v>
      </c>
      <c r="EM174" s="2">
        <f t="shared" si="179"/>
        <v>36.112537083672933</v>
      </c>
      <c r="EN174" s="2">
        <f t="shared" si="179"/>
        <v>37.521361759515344</v>
      </c>
      <c r="EO174" s="2">
        <f t="shared" si="179"/>
        <v>37.526782532662821</v>
      </c>
      <c r="EQ174" s="2">
        <f t="shared" si="224"/>
        <v>35.410363744893409</v>
      </c>
      <c r="ER174" s="2">
        <f t="shared" si="224"/>
        <v>35.009396573480892</v>
      </c>
      <c r="ES174" s="2">
        <f t="shared" si="224"/>
        <v>35.765176984824933</v>
      </c>
      <c r="ET174" s="2">
        <f t="shared" si="224"/>
        <v>35.324783772810832</v>
      </c>
      <c r="EU174" s="2">
        <f t="shared" si="224"/>
        <v>36.07647362665319</v>
      </c>
      <c r="EV174" s="2">
        <f t="shared" si="224"/>
        <v>36.574271083870826</v>
      </c>
      <c r="EW174" s="2">
        <f t="shared" si="224"/>
        <v>36.288777004399385</v>
      </c>
      <c r="EX174" s="2">
        <f t="shared" si="224"/>
        <v>35.579731230773923</v>
      </c>
      <c r="EY174" s="2">
        <f t="shared" si="224"/>
        <v>36.965785973829568</v>
      </c>
      <c r="EZ174" s="2">
        <f t="shared" si="224"/>
        <v>35.024316633541915</v>
      </c>
      <c r="FA174" s="2">
        <f t="shared" si="224"/>
        <v>35.342973087954114</v>
      </c>
      <c r="FB174" s="2">
        <f t="shared" si="224"/>
        <v>35.42661069334099</v>
      </c>
      <c r="FC174" s="2">
        <f t="shared" si="224"/>
        <v>35.4389946928233</v>
      </c>
      <c r="FD174" s="2">
        <f t="shared" si="224"/>
        <v>36.331684680912929</v>
      </c>
      <c r="FE174" s="2">
        <f t="shared" si="224"/>
        <v>36.170979746557322</v>
      </c>
      <c r="FG174" s="2">
        <f t="shared" si="225"/>
        <v>0.99997079056794358</v>
      </c>
      <c r="FH174" s="2">
        <f t="shared" si="225"/>
        <v>0.99996658276215478</v>
      </c>
      <c r="FI174" s="2">
        <f t="shared" si="225"/>
        <v>0.99996358479675906</v>
      </c>
      <c r="FJ174" s="2">
        <f t="shared" si="225"/>
        <v>0.99996360924816696</v>
      </c>
      <c r="FK174" s="2">
        <f t="shared" si="225"/>
        <v>0.9999669755280024</v>
      </c>
      <c r="FL174" s="2">
        <f t="shared" si="225"/>
        <v>0.99996312072526927</v>
      </c>
      <c r="FM174" s="2">
        <f t="shared" si="225"/>
        <v>0.99996260551493599</v>
      </c>
      <c r="FN174" s="2">
        <f t="shared" si="225"/>
        <v>0.99996026592569154</v>
      </c>
      <c r="FO174" s="2">
        <f t="shared" si="225"/>
        <v>0.99996081705003803</v>
      </c>
      <c r="FP174" s="2">
        <f t="shared" si="225"/>
        <v>0.99996189791183665</v>
      </c>
      <c r="FQ174" s="2">
        <f t="shared" si="225"/>
        <v>0.99996071720979907</v>
      </c>
      <c r="FR174" s="2">
        <f t="shared" si="225"/>
        <v>0.99996231559745608</v>
      </c>
      <c r="FS174" s="2">
        <f t="shared" si="225"/>
        <v>0.999964095409971</v>
      </c>
      <c r="FT174" s="2">
        <f t="shared" si="225"/>
        <v>0.99996665581540856</v>
      </c>
      <c r="FU174" s="2">
        <f t="shared" si="225"/>
        <v>0.99995671941107234</v>
      </c>
      <c r="FW174" s="2">
        <f t="shared" si="216"/>
        <v>0.88638510953906091</v>
      </c>
      <c r="FX174" s="2">
        <f t="shared" si="216"/>
        <v>0.83241698960246402</v>
      </c>
      <c r="FY174" s="2">
        <f t="shared" si="216"/>
        <v>0.82569486629521616</v>
      </c>
      <c r="FZ174" s="2">
        <f t="shared" si="216"/>
        <v>0.82579876038956535</v>
      </c>
      <c r="GA174" s="2">
        <f t="shared" si="216"/>
        <v>0.83299093960918269</v>
      </c>
      <c r="GB174" s="2">
        <f t="shared" si="216"/>
        <v>0.82716187274710229</v>
      </c>
      <c r="GC174" s="2">
        <f t="shared" si="216"/>
        <v>0.82989663760448318</v>
      </c>
      <c r="GD174" s="2">
        <f t="shared" si="216"/>
        <v>0.84841772910756419</v>
      </c>
      <c r="GE174" s="2">
        <f t="shared" si="216"/>
        <v>0.85697251585635714</v>
      </c>
      <c r="GF174" s="2">
        <f t="shared" si="216"/>
        <v>0.84327163073919098</v>
      </c>
      <c r="GG174" s="2">
        <f t="shared" si="216"/>
        <v>0.83562526405335402</v>
      </c>
      <c r="GH174" s="2">
        <f t="shared" si="216"/>
        <v>0.82042533731834644</v>
      </c>
      <c r="GI174" s="2">
        <f t="shared" si="216"/>
        <v>0.80049649918527599</v>
      </c>
      <c r="GJ174" s="2">
        <f t="shared" si="216"/>
        <v>0.7565686595603941</v>
      </c>
      <c r="GK174" s="2">
        <f t="shared" si="216"/>
        <v>0.70604205436034573</v>
      </c>
      <c r="GM174" s="86">
        <f t="shared" si="217"/>
        <v>0</v>
      </c>
      <c r="GN174" s="86">
        <f t="shared" si="217"/>
        <v>0</v>
      </c>
      <c r="GO174" s="86">
        <f t="shared" si="217"/>
        <v>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0</v>
      </c>
      <c r="HA174" s="86">
        <f t="shared" si="217"/>
        <v>0</v>
      </c>
      <c r="HC174" s="86">
        <f t="shared" si="181"/>
        <v>2.5944037345652434E-259</v>
      </c>
      <c r="HD174" s="86">
        <f t="shared" si="181"/>
        <v>3.3800424565067998E-264</v>
      </c>
      <c r="HE174" s="86">
        <f t="shared" si="181"/>
        <v>0</v>
      </c>
      <c r="HF174" s="86">
        <f t="shared" si="180"/>
        <v>0</v>
      </c>
      <c r="HG174" s="86">
        <f t="shared" si="180"/>
        <v>0</v>
      </c>
      <c r="HH174" s="86">
        <f t="shared" si="180"/>
        <v>0</v>
      </c>
      <c r="HI174" s="86">
        <f t="shared" si="180"/>
        <v>0</v>
      </c>
      <c r="HJ174" s="86">
        <f t="shared" si="180"/>
        <v>0</v>
      </c>
      <c r="HK174" s="86">
        <f t="shared" si="180"/>
        <v>0</v>
      </c>
      <c r="HL174" s="86">
        <f t="shared" si="180"/>
        <v>0</v>
      </c>
      <c r="HM174" s="86">
        <f t="shared" si="180"/>
        <v>0</v>
      </c>
      <c r="HN174" s="86">
        <f t="shared" si="180"/>
        <v>0</v>
      </c>
      <c r="HO174" s="86">
        <f t="shared" si="226"/>
        <v>0</v>
      </c>
      <c r="HP174" s="86">
        <f t="shared" si="226"/>
        <v>0</v>
      </c>
      <c r="HQ174" s="86">
        <f t="shared" si="226"/>
        <v>0</v>
      </c>
      <c r="HS174" s="86">
        <f t="shared" si="218"/>
        <v>3.4058954526982606E-73</v>
      </c>
      <c r="HT174" s="86">
        <f t="shared" si="218"/>
        <v>1.7025931048150407E-72</v>
      </c>
      <c r="HU174" s="86">
        <f t="shared" si="218"/>
        <v>2.5723921726892621E-82</v>
      </c>
      <c r="HV174" s="86">
        <f t="shared" si="218"/>
        <v>2.9351441968619473E-83</v>
      </c>
      <c r="HW174" s="86">
        <f t="shared" si="218"/>
        <v>2.5884869809880952E-83</v>
      </c>
      <c r="HX174" s="86">
        <f t="shared" si="218"/>
        <v>4.7180932251404867E-92</v>
      </c>
      <c r="HY174" s="86">
        <f t="shared" si="218"/>
        <v>5.7487094880047543E-93</v>
      </c>
      <c r="HZ174" s="86">
        <f t="shared" si="218"/>
        <v>3.0688817635795723E-107</v>
      </c>
      <c r="IA174" s="86">
        <f t="shared" si="218"/>
        <v>3.9573716406322126E-109</v>
      </c>
      <c r="IB174" s="86">
        <f t="shared" si="218"/>
        <v>6.6457735801646736E-95</v>
      </c>
      <c r="IC174" s="86">
        <f t="shared" si="218"/>
        <v>1.4845216562016138E-93</v>
      </c>
      <c r="ID174" s="86">
        <f t="shared" si="218"/>
        <v>5.1504654531173248E-85</v>
      </c>
      <c r="IE174" s="86">
        <f t="shared" si="218"/>
        <v>6.1388145387277464E-73</v>
      </c>
      <c r="IF174" s="86">
        <f t="shared" si="218"/>
        <v>4.6678191053395536E-71</v>
      </c>
      <c r="IG174" s="86">
        <f t="shared" si="218"/>
        <v>7.744464927158863E-68</v>
      </c>
      <c r="II174" s="86">
        <f t="shared" si="219"/>
        <v>2.4810773759593432E-6</v>
      </c>
      <c r="IJ174" s="86">
        <f t="shared" si="219"/>
        <v>1.319376110342804E-4</v>
      </c>
      <c r="IK174" s="86">
        <f t="shared" si="219"/>
        <v>6.9577112170483474E-5</v>
      </c>
      <c r="IL174" s="86">
        <f t="shared" si="219"/>
        <v>5.0451726691000169E-5</v>
      </c>
      <c r="IM174" s="86">
        <f t="shared" si="219"/>
        <v>3.6833004625203647E-5</v>
      </c>
      <c r="IN174" s="86">
        <f t="shared" si="219"/>
        <v>1.9987388568145186E-5</v>
      </c>
      <c r="IO174" s="86">
        <f t="shared" si="219"/>
        <v>1.5065741808663948E-5</v>
      </c>
      <c r="IP174" s="86">
        <f t="shared" si="219"/>
        <v>8.9613562069430478E-7</v>
      </c>
      <c r="IQ174" s="86">
        <f t="shared" si="219"/>
        <v>3.457897463560412E-7</v>
      </c>
      <c r="IR174" s="86">
        <f t="shared" si="219"/>
        <v>4.9095060453300514E-6</v>
      </c>
      <c r="IS174" s="86">
        <f t="shared" si="219"/>
        <v>9.1266714877690973E-6</v>
      </c>
      <c r="IT174" s="86">
        <f t="shared" si="219"/>
        <v>5.8608880181949181E-5</v>
      </c>
      <c r="IU174" s="86">
        <f t="shared" si="219"/>
        <v>4.5611796246612153E-4</v>
      </c>
      <c r="IV174" s="86">
        <f t="shared" si="219"/>
        <v>8.6444007323588162E-5</v>
      </c>
      <c r="IW174" s="86">
        <f t="shared" si="219"/>
        <v>2.2937869685894542E-5</v>
      </c>
      <c r="IY174" s="86">
        <f t="shared" si="220"/>
        <v>2.4810773759593432E-6</v>
      </c>
      <c r="IZ174" s="86">
        <f t="shared" si="220"/>
        <v>1.319376110342804E-4</v>
      </c>
      <c r="JA174" s="86">
        <f t="shared" si="220"/>
        <v>6.9577112170483474E-5</v>
      </c>
      <c r="JB174" s="86">
        <f t="shared" si="220"/>
        <v>5.0451726691000169E-5</v>
      </c>
      <c r="JC174" s="86">
        <f t="shared" si="220"/>
        <v>3.6833004625203647E-5</v>
      </c>
      <c r="JD174" s="86">
        <f t="shared" si="220"/>
        <v>1.9987388568145186E-5</v>
      </c>
      <c r="JE174" s="86">
        <f t="shared" si="220"/>
        <v>1.5065741808663948E-5</v>
      </c>
      <c r="JF174" s="86">
        <f t="shared" si="220"/>
        <v>8.9613562069430478E-7</v>
      </c>
      <c r="JG174" s="86">
        <f t="shared" si="220"/>
        <v>3.457897463560412E-7</v>
      </c>
      <c r="JH174" s="86">
        <f t="shared" si="220"/>
        <v>4.9095060453300514E-6</v>
      </c>
      <c r="JI174" s="86">
        <f t="shared" si="220"/>
        <v>9.1266714877690973E-6</v>
      </c>
      <c r="JJ174" s="86">
        <f t="shared" si="220"/>
        <v>5.8608880181949181E-5</v>
      </c>
      <c r="JK174" s="86">
        <f t="shared" si="220"/>
        <v>4.5611796246612153E-4</v>
      </c>
      <c r="JL174" s="86">
        <f t="shared" si="220"/>
        <v>8.6444007323588162E-5</v>
      </c>
      <c r="JM174" s="86">
        <f t="shared" si="220"/>
        <v>2.2937869685894542E-5</v>
      </c>
    </row>
    <row r="175" spans="2:273" x14ac:dyDescent="0.25">
      <c r="B175" s="2">
        <v>148</v>
      </c>
      <c r="C175" s="37">
        <v>35.241999999999997</v>
      </c>
      <c r="D175" s="37">
        <v>34.371000000000002</v>
      </c>
      <c r="E175" s="37">
        <v>36.305999999999997</v>
      </c>
      <c r="F175" s="37">
        <v>36.866999999999997</v>
      </c>
      <c r="G175" s="37">
        <v>36.917000000000002</v>
      </c>
      <c r="H175" s="37">
        <v>36.332999999999998</v>
      </c>
      <c r="I175" s="37">
        <v>35.982999999999997</v>
      </c>
      <c r="J175" s="37">
        <v>35.732999999999997</v>
      </c>
      <c r="K175" s="37">
        <v>35.116999999999997</v>
      </c>
      <c r="L175" s="37">
        <v>33.65</v>
      </c>
      <c r="M175" s="37">
        <v>34.683</v>
      </c>
      <c r="N175" s="37">
        <v>35.200000000000003</v>
      </c>
      <c r="O175" s="37">
        <v>35.133000000000003</v>
      </c>
      <c r="P175" s="37">
        <v>36.033000000000001</v>
      </c>
      <c r="Q175" s="37">
        <v>34.783000000000001</v>
      </c>
      <c r="S175" s="4">
        <f t="shared" si="221"/>
        <v>35.247161967181576</v>
      </c>
      <c r="T175" s="4">
        <f t="shared" si="221"/>
        <v>35.032611389150482</v>
      </c>
      <c r="U175" s="4">
        <f t="shared" si="221"/>
        <v>35.574023654757667</v>
      </c>
      <c r="V175" s="4">
        <f t="shared" si="221"/>
        <v>35.070430693629035</v>
      </c>
      <c r="W175" s="4">
        <f t="shared" si="221"/>
        <v>35.957416026014627</v>
      </c>
      <c r="X175" s="4">
        <f t="shared" si="221"/>
        <v>36.542983499671202</v>
      </c>
      <c r="Y175" s="4">
        <f t="shared" si="221"/>
        <v>36.294599064337888</v>
      </c>
      <c r="Z175" s="4">
        <f t="shared" si="221"/>
        <v>35.450844677912428</v>
      </c>
      <c r="AA175" s="4" t="e">
        <f t="shared" si="221"/>
        <v>#N/A</v>
      </c>
      <c r="AB175" s="4">
        <f t="shared" si="221"/>
        <v>34.957987930212994</v>
      </c>
      <c r="AC175" s="4">
        <f t="shared" si="221"/>
        <v>35.253166325765584</v>
      </c>
      <c r="AD175" s="4">
        <f t="shared" si="221"/>
        <v>35.444390793563024</v>
      </c>
      <c r="AE175" s="4">
        <f t="shared" si="221"/>
        <v>35.40188637940448</v>
      </c>
      <c r="AF175" s="4">
        <f t="shared" si="221"/>
        <v>36.448218192761054</v>
      </c>
      <c r="AG175" s="4">
        <f t="shared" si="221"/>
        <v>36.387296233813316</v>
      </c>
      <c r="AI175" s="4">
        <f t="shared" si="222"/>
        <v>-5.161967181578575E-3</v>
      </c>
      <c r="AJ175" s="4">
        <f t="shared" si="222"/>
        <v>-0.66161138915047957</v>
      </c>
      <c r="AK175" s="4">
        <f t="shared" si="222"/>
        <v>0.73197634524233024</v>
      </c>
      <c r="AL175" s="4">
        <f t="shared" si="222"/>
        <v>1.7965693063709622</v>
      </c>
      <c r="AM175" s="4">
        <f t="shared" si="222"/>
        <v>0.95958397398537443</v>
      </c>
      <c r="AN175" s="4">
        <f t="shared" si="222"/>
        <v>-0.20998349967120333</v>
      </c>
      <c r="AO175" s="4">
        <f t="shared" si="222"/>
        <v>-0.31159906433789075</v>
      </c>
      <c r="AP175" s="4">
        <f t="shared" si="222"/>
        <v>0.28215532208756855</v>
      </c>
      <c r="AQ175" s="4">
        <f t="shared" si="222"/>
        <v>0</v>
      </c>
      <c r="AR175" s="4">
        <f t="shared" si="222"/>
        <v>-1.3079879302129953</v>
      </c>
      <c r="AS175" s="4">
        <f t="shared" si="222"/>
        <v>-0.57016632576558379</v>
      </c>
      <c r="AT175" s="4">
        <f t="shared" si="222"/>
        <v>-0.24439079356302074</v>
      </c>
      <c r="AU175" s="4">
        <f t="shared" si="222"/>
        <v>-0.26888637940447779</v>
      </c>
      <c r="AV175" s="4">
        <f t="shared" si="222"/>
        <v>-0.41521819276105276</v>
      </c>
      <c r="AW175" s="4">
        <f t="shared" si="222"/>
        <v>-1.6042962338133151</v>
      </c>
      <c r="AY175" s="2">
        <f t="shared" si="214"/>
        <v>35.247161967181576</v>
      </c>
      <c r="AZ175" s="2">
        <f t="shared" si="214"/>
        <v>35.032611389148869</v>
      </c>
      <c r="BA175" s="2">
        <f t="shared" si="214"/>
        <v>35.574023654757291</v>
      </c>
      <c r="BB175" s="2">
        <f t="shared" si="214"/>
        <v>35.070430693628857</v>
      </c>
      <c r="BC175" s="2">
        <f t="shared" si="214"/>
        <v>35.957416026014556</v>
      </c>
      <c r="BD175" s="2">
        <f t="shared" si="214"/>
        <v>36.542983499671195</v>
      </c>
      <c r="BE175" s="2">
        <f t="shared" si="214"/>
        <v>36.294599064337881</v>
      </c>
      <c r="BF175" s="2">
        <f t="shared" si="214"/>
        <v>35.450844677912428</v>
      </c>
      <c r="BG175" s="2" t="e">
        <f t="shared" si="214"/>
        <v>#N/A</v>
      </c>
      <c r="BH175" s="2">
        <f t="shared" si="214"/>
        <v>34.957987930212994</v>
      </c>
      <c r="BI175" s="2">
        <f t="shared" si="214"/>
        <v>35.253166325765584</v>
      </c>
      <c r="BJ175" s="2">
        <f t="shared" si="214"/>
        <v>35.44439079356232</v>
      </c>
      <c r="BK175" s="2">
        <f t="shared" si="214"/>
        <v>35.401886378609284</v>
      </c>
      <c r="BL175" s="2">
        <f t="shared" si="214"/>
        <v>36.448214080397761</v>
      </c>
      <c r="BM175" s="2">
        <f t="shared" si="214"/>
        <v>36.387265055873065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>
        <f t="shared" si="197"/>
        <v>35.241999999999997</v>
      </c>
      <c r="CV175" s="2">
        <f t="shared" si="198"/>
        <v>34.371000000000002</v>
      </c>
      <c r="CW175" s="2">
        <f t="shared" si="199"/>
        <v>36.305999999999997</v>
      </c>
      <c r="CX175" s="2">
        <f t="shared" si="200"/>
        <v>36.866999999999997</v>
      </c>
      <c r="CY175" s="2">
        <f t="shared" si="201"/>
        <v>36.917000000000002</v>
      </c>
      <c r="CZ175" s="2">
        <f t="shared" si="202"/>
        <v>36.332999999999998</v>
      </c>
      <c r="DA175" s="2">
        <f t="shared" si="203"/>
        <v>35.982999999999997</v>
      </c>
      <c r="DB175" s="2">
        <f t="shared" si="204"/>
        <v>35.732999999999997</v>
      </c>
      <c r="DC175" s="2" t="str">
        <f t="shared" si="205"/>
        <v/>
      </c>
      <c r="DD175" s="2">
        <f t="shared" si="206"/>
        <v>33.65</v>
      </c>
      <c r="DE175" s="2">
        <f t="shared" si="207"/>
        <v>34.683</v>
      </c>
      <c r="DF175" s="2">
        <f t="shared" si="208"/>
        <v>35.200000000000003</v>
      </c>
      <c r="DG175" s="2">
        <f t="shared" si="209"/>
        <v>35.133000000000003</v>
      </c>
      <c r="DH175" s="2">
        <f t="shared" si="210"/>
        <v>36.033000000000001</v>
      </c>
      <c r="DI175" s="2">
        <f t="shared" si="211"/>
        <v>34.783000000000001</v>
      </c>
      <c r="DK175" s="2">
        <f t="shared" si="223"/>
        <v>80.130028074866317</v>
      </c>
      <c r="DL175" s="2">
        <f t="shared" si="223"/>
        <v>85.859648739495796</v>
      </c>
      <c r="DM175" s="2">
        <f t="shared" si="223"/>
        <v>80.785087730587733</v>
      </c>
      <c r="DN175" s="2">
        <f t="shared" si="223"/>
        <v>80.183943800943794</v>
      </c>
      <c r="DO175" s="2">
        <f t="shared" si="223"/>
        <v>82.418831652661083</v>
      </c>
      <c r="DP175" s="2">
        <f t="shared" si="223"/>
        <v>75.294025439725431</v>
      </c>
      <c r="DQ175" s="2">
        <f t="shared" si="223"/>
        <v>71.56688065208067</v>
      </c>
      <c r="DR175" s="2">
        <f t="shared" si="223"/>
        <v>72.048137815126054</v>
      </c>
      <c r="DS175" s="2">
        <f t="shared" si="223"/>
        <v>75.0850111111111</v>
      </c>
      <c r="DT175" s="2">
        <f t="shared" si="223"/>
        <v>72.64557777777776</v>
      </c>
      <c r="DU175" s="2">
        <f t="shared" si="223"/>
        <v>69.844265054528236</v>
      </c>
      <c r="DV175" s="2">
        <f t="shared" si="223"/>
        <v>73.554696825396832</v>
      </c>
      <c r="DW175" s="2">
        <f t="shared" si="223"/>
        <v>73.726406091806084</v>
      </c>
      <c r="DX175" s="2">
        <f t="shared" si="223"/>
        <v>77.691647338935582</v>
      </c>
      <c r="DY175" s="2">
        <f t="shared" si="223"/>
        <v>83.355278074866334</v>
      </c>
      <c r="EA175" s="2">
        <f t="shared" si="213"/>
        <v>34.796188599902067</v>
      </c>
      <c r="EB175" s="2">
        <f t="shared" si="213"/>
        <v>35.919995976655763</v>
      </c>
      <c r="EC175" s="2">
        <f t="shared" si="213"/>
        <v>35.185490496677374</v>
      </c>
      <c r="ED175" s="2">
        <f t="shared" si="213"/>
        <v>34.471317961935149</v>
      </c>
      <c r="EE175" s="2">
        <f t="shared" si="213"/>
        <v>36.027206370937456</v>
      </c>
      <c r="EF175" s="2">
        <f t="shared" si="213"/>
        <v>37.105569431608131</v>
      </c>
      <c r="EG175" s="2">
        <f t="shared" si="213"/>
        <v>37.099652899722741</v>
      </c>
      <c r="EH175" s="2">
        <f t="shared" si="213"/>
        <v>35.614690752053136</v>
      </c>
      <c r="EI175" s="2">
        <f t="shared" si="213"/>
        <v>38.315020038600323</v>
      </c>
      <c r="EJ175" s="2">
        <f t="shared" si="213"/>
        <v>35.514029025516408</v>
      </c>
      <c r="EK175" s="2">
        <f t="shared" si="212"/>
        <v>35.583992517700906</v>
      </c>
      <c r="EL175" s="2">
        <f t="shared" si="179"/>
        <v>36.34335771575234</v>
      </c>
      <c r="EM175" s="2">
        <f t="shared" si="179"/>
        <v>35.959637359316481</v>
      </c>
      <c r="EN175" s="2">
        <f t="shared" si="179"/>
        <v>37.383454487027521</v>
      </c>
      <c r="EO175" s="2">
        <f t="shared" si="179"/>
        <v>37.38195069621694</v>
      </c>
      <c r="EQ175" s="2">
        <f t="shared" si="224"/>
        <v>35.298531705127658</v>
      </c>
      <c r="ER175" s="2">
        <f t="shared" si="224"/>
        <v>34.867879974762197</v>
      </c>
      <c r="ES175" s="2">
        <f t="shared" si="224"/>
        <v>35.647020616238393</v>
      </c>
      <c r="ET175" s="2">
        <f t="shared" si="224"/>
        <v>35.183883506556853</v>
      </c>
      <c r="EU175" s="2">
        <f t="shared" si="224"/>
        <v>35.943001970757521</v>
      </c>
      <c r="EV175" s="2">
        <f t="shared" si="224"/>
        <v>36.434243633969899</v>
      </c>
      <c r="EW175" s="2">
        <f t="shared" si="224"/>
        <v>36.142711706979782</v>
      </c>
      <c r="EX175" s="2">
        <f t="shared" si="224"/>
        <v>35.422611516995104</v>
      </c>
      <c r="EY175" s="2">
        <f t="shared" si="224"/>
        <v>36.83135862510764</v>
      </c>
      <c r="EZ175" s="2">
        <f t="shared" si="224"/>
        <v>34.862227682607724</v>
      </c>
      <c r="FA175" s="2">
        <f t="shared" si="224"/>
        <v>35.192368336520076</v>
      </c>
      <c r="FB175" s="2">
        <f t="shared" si="224"/>
        <v>35.263404011908399</v>
      </c>
      <c r="FC175" s="2">
        <f t="shared" si="224"/>
        <v>35.273594233303768</v>
      </c>
      <c r="FD175" s="2">
        <f t="shared" si="224"/>
        <v>36.172186067742416</v>
      </c>
      <c r="FE175" s="2">
        <f t="shared" si="224"/>
        <v>36.007066970938489</v>
      </c>
      <c r="FG175" s="2">
        <f t="shared" si="225"/>
        <v>0.99997336061288689</v>
      </c>
      <c r="FH175" s="2">
        <f t="shared" si="225"/>
        <v>0.99996952302725073</v>
      </c>
      <c r="FI175" s="2">
        <f t="shared" si="225"/>
        <v>0.99996678883351364</v>
      </c>
      <c r="FJ175" s="2">
        <f t="shared" si="225"/>
        <v>0.99996681113360553</v>
      </c>
      <c r="FK175" s="2">
        <f t="shared" si="225"/>
        <v>0.99996988123605524</v>
      </c>
      <c r="FL175" s="2">
        <f t="shared" si="225"/>
        <v>0.99996636559255514</v>
      </c>
      <c r="FM175" s="2">
        <f t="shared" si="225"/>
        <v>0.99996589571207584</v>
      </c>
      <c r="FN175" s="2">
        <f t="shared" si="225"/>
        <v>0.99996376196684467</v>
      </c>
      <c r="FO175" s="2">
        <f t="shared" si="225"/>
        <v>0.99996426460171273</v>
      </c>
      <c r="FP175" s="2">
        <f t="shared" si="225"/>
        <v>0.9999652503660923</v>
      </c>
      <c r="FQ175" s="2">
        <f t="shared" si="225"/>
        <v>0.99996417354570388</v>
      </c>
      <c r="FR175" s="2">
        <f t="shared" si="225"/>
        <v>0.99996563130244498</v>
      </c>
      <c r="FS175" s="2">
        <f t="shared" si="225"/>
        <v>0.9999672545212609</v>
      </c>
      <c r="FT175" s="2">
        <f t="shared" si="225"/>
        <v>0.99996958965300142</v>
      </c>
      <c r="FU175" s="2">
        <f t="shared" si="225"/>
        <v>0.99996052748344411</v>
      </c>
      <c r="FW175" s="2">
        <f t="shared" si="216"/>
        <v>0.89533567177841633</v>
      </c>
      <c r="FX175" s="2">
        <f t="shared" si="216"/>
        <v>0.84487508539308409</v>
      </c>
      <c r="FY175" s="2">
        <f t="shared" si="216"/>
        <v>0.8385557645351166</v>
      </c>
      <c r="FZ175" s="2">
        <f t="shared" si="216"/>
        <v>0.8386534908581017</v>
      </c>
      <c r="GA175" s="2">
        <f t="shared" si="216"/>
        <v>0.84541429167189908</v>
      </c>
      <c r="GB175" s="2">
        <f t="shared" si="216"/>
        <v>0.83993551269701894</v>
      </c>
      <c r="GC175" s="2">
        <f t="shared" si="216"/>
        <v>0.84250664696867061</v>
      </c>
      <c r="GD175" s="2">
        <f t="shared" si="216"/>
        <v>0.85988654918082463</v>
      </c>
      <c r="GE175" s="2">
        <f t="shared" si="216"/>
        <v>0.86789485832829694</v>
      </c>
      <c r="GF175" s="2">
        <f t="shared" si="216"/>
        <v>0.8550632935824839</v>
      </c>
      <c r="GG175" s="2">
        <f t="shared" si="216"/>
        <v>0.84788843993831176</v>
      </c>
      <c r="GH175" s="2">
        <f t="shared" si="216"/>
        <v>0.83359668497380945</v>
      </c>
      <c r="GI175" s="2">
        <f t="shared" si="216"/>
        <v>0.81479961016242375</v>
      </c>
      <c r="GJ175" s="2">
        <f t="shared" si="216"/>
        <v>0.77312854677906639</v>
      </c>
      <c r="GK175" s="2">
        <f t="shared" si="216"/>
        <v>0.72478879846231181</v>
      </c>
      <c r="GM175" s="86">
        <f t="shared" si="217"/>
        <v>0</v>
      </c>
      <c r="GN175" s="86">
        <f t="shared" si="217"/>
        <v>0</v>
      </c>
      <c r="GO175" s="86">
        <f t="shared" si="217"/>
        <v>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0</v>
      </c>
      <c r="HA175" s="86">
        <f t="shared" si="217"/>
        <v>0</v>
      </c>
      <c r="HC175" s="86">
        <f t="shared" si="181"/>
        <v>1.9923369649285229E-266</v>
      </c>
      <c r="HD175" s="86">
        <f t="shared" si="181"/>
        <v>1.9950352076064815E-271</v>
      </c>
      <c r="HE175" s="86">
        <f t="shared" si="181"/>
        <v>0</v>
      </c>
      <c r="HF175" s="86">
        <f t="shared" si="180"/>
        <v>0</v>
      </c>
      <c r="HG175" s="86">
        <f t="shared" si="180"/>
        <v>0</v>
      </c>
      <c r="HH175" s="86">
        <f t="shared" si="180"/>
        <v>0</v>
      </c>
      <c r="HI175" s="86">
        <f t="shared" si="180"/>
        <v>0</v>
      </c>
      <c r="HJ175" s="86">
        <f t="shared" si="180"/>
        <v>0</v>
      </c>
      <c r="HK175" s="86">
        <f t="shared" si="180"/>
        <v>0</v>
      </c>
      <c r="HL175" s="86">
        <f t="shared" si="180"/>
        <v>0</v>
      </c>
      <c r="HM175" s="86">
        <f t="shared" si="180"/>
        <v>0</v>
      </c>
      <c r="HN175" s="86">
        <f t="shared" si="180"/>
        <v>0</v>
      </c>
      <c r="HO175" s="86">
        <f t="shared" si="226"/>
        <v>0</v>
      </c>
      <c r="HP175" s="86">
        <f t="shared" si="226"/>
        <v>0</v>
      </c>
      <c r="HQ175" s="86">
        <f t="shared" si="226"/>
        <v>0</v>
      </c>
      <c r="HS175" s="86">
        <f t="shared" si="218"/>
        <v>1.8576382384170394E-76</v>
      </c>
      <c r="HT175" s="86">
        <f t="shared" si="218"/>
        <v>7.0976348117936749E-76</v>
      </c>
      <c r="HU175" s="86">
        <f t="shared" si="218"/>
        <v>3.4953412228736105E-86</v>
      </c>
      <c r="HV175" s="86">
        <f t="shared" si="218"/>
        <v>3.2021526780724934E-87</v>
      </c>
      <c r="HW175" s="86">
        <f t="shared" si="218"/>
        <v>3.2099160730849022E-87</v>
      </c>
      <c r="HX175" s="86">
        <f t="shared" si="218"/>
        <v>2.0576551760998932E-96</v>
      </c>
      <c r="HY175" s="86">
        <f t="shared" si="218"/>
        <v>2.3278326304441734E-97</v>
      </c>
      <c r="HZ175" s="86">
        <f t="shared" si="218"/>
        <v>3.5840409483854242E-112</v>
      </c>
      <c r="IA175" s="86">
        <f t="shared" si="218"/>
        <v>4.2870480000446519E-114</v>
      </c>
      <c r="IB175" s="86">
        <f t="shared" si="218"/>
        <v>2.5702607975083663E-99</v>
      </c>
      <c r="IC175" s="86">
        <f t="shared" si="218"/>
        <v>5.8642284323147746E-98</v>
      </c>
      <c r="ID175" s="86">
        <f t="shared" si="218"/>
        <v>4.4202444923874113E-89</v>
      </c>
      <c r="IE175" s="86">
        <f t="shared" si="218"/>
        <v>1.5823196517700014E-76</v>
      </c>
      <c r="IF175" s="86">
        <f t="shared" si="218"/>
        <v>1.0654947244268424E-74</v>
      </c>
      <c r="IG175" s="86">
        <f t="shared" si="218"/>
        <v>1.5537469039421614E-71</v>
      </c>
      <c r="II175" s="86">
        <f t="shared" si="219"/>
        <v>8.6177687286156963E-7</v>
      </c>
      <c r="IJ175" s="86">
        <f t="shared" si="219"/>
        <v>5.2888750732923099E-5</v>
      </c>
      <c r="IK175" s="86">
        <f t="shared" si="219"/>
        <v>2.5170358517168791E-5</v>
      </c>
      <c r="IL175" s="86">
        <f t="shared" si="219"/>
        <v>1.7592525519081028E-5</v>
      </c>
      <c r="IM175" s="86">
        <f t="shared" si="219"/>
        <v>1.2828696853668816E-5</v>
      </c>
      <c r="IN175" s="86">
        <f t="shared" si="219"/>
        <v>6.303831571951506E-6</v>
      </c>
      <c r="IO175" s="86">
        <f t="shared" si="219"/>
        <v>4.6670600709813893E-6</v>
      </c>
      <c r="IP175" s="86">
        <f t="shared" si="219"/>
        <v>2.2678523964508991E-7</v>
      </c>
      <c r="IQ175" s="86">
        <f t="shared" si="219"/>
        <v>8.3777001056839087E-8</v>
      </c>
      <c r="IR175" s="86">
        <f t="shared" si="219"/>
        <v>1.445166128900372E-6</v>
      </c>
      <c r="IS175" s="86">
        <f t="shared" si="219"/>
        <v>2.7560242656191936E-6</v>
      </c>
      <c r="IT175" s="86">
        <f t="shared" si="219"/>
        <v>2.0264643433615312E-5</v>
      </c>
      <c r="IU175" s="86">
        <f t="shared" si="219"/>
        <v>1.8574758147805174E-4</v>
      </c>
      <c r="IV175" s="86">
        <f t="shared" si="219"/>
        <v>2.1916238524455417E-5</v>
      </c>
      <c r="IW175" s="86">
        <f t="shared" si="219"/>
        <v>2.9626863109166012E-6</v>
      </c>
      <c r="IY175" s="86">
        <f t="shared" si="220"/>
        <v>8.6177687286156963E-7</v>
      </c>
      <c r="IZ175" s="86">
        <f t="shared" si="220"/>
        <v>5.2888750732923099E-5</v>
      </c>
      <c r="JA175" s="86">
        <f t="shared" si="220"/>
        <v>2.5170358517168791E-5</v>
      </c>
      <c r="JB175" s="86">
        <f t="shared" si="220"/>
        <v>1.7592525519081028E-5</v>
      </c>
      <c r="JC175" s="86">
        <f t="shared" si="220"/>
        <v>1.2828696853668816E-5</v>
      </c>
      <c r="JD175" s="86">
        <f t="shared" si="220"/>
        <v>6.303831571951506E-6</v>
      </c>
      <c r="JE175" s="86">
        <f t="shared" si="220"/>
        <v>4.6670600709813893E-6</v>
      </c>
      <c r="JF175" s="86">
        <f t="shared" si="220"/>
        <v>2.2678523964508991E-7</v>
      </c>
      <c r="JG175" s="86">
        <f t="shared" si="220"/>
        <v>8.3777001056839087E-8</v>
      </c>
      <c r="JH175" s="86">
        <f t="shared" si="220"/>
        <v>1.445166128900372E-6</v>
      </c>
      <c r="JI175" s="86">
        <f t="shared" si="220"/>
        <v>2.7560242656191936E-6</v>
      </c>
      <c r="JJ175" s="86">
        <f t="shared" si="220"/>
        <v>2.0264643433615312E-5</v>
      </c>
      <c r="JK175" s="86">
        <f t="shared" si="220"/>
        <v>1.8574758147805174E-4</v>
      </c>
      <c r="JL175" s="86">
        <f t="shared" si="220"/>
        <v>2.1916238524455417E-5</v>
      </c>
      <c r="JM175" s="86">
        <f t="shared" si="220"/>
        <v>2.9626863109166012E-6</v>
      </c>
    </row>
    <row r="176" spans="2:273" x14ac:dyDescent="0.25">
      <c r="B176" s="2">
        <v>149</v>
      </c>
      <c r="C176" s="37">
        <v>35</v>
      </c>
      <c r="D176" s="37">
        <v>34.097000000000001</v>
      </c>
      <c r="E176" s="37">
        <v>35.435000000000002</v>
      </c>
      <c r="F176" s="37">
        <v>35.767000000000003</v>
      </c>
      <c r="G176" s="37">
        <v>37.183</v>
      </c>
      <c r="H176" s="37">
        <v>36.582999999999998</v>
      </c>
      <c r="I176" s="37">
        <v>35.883000000000003</v>
      </c>
      <c r="J176" s="37">
        <v>35.332999999999998</v>
      </c>
      <c r="K176" s="37">
        <v>36.933</v>
      </c>
      <c r="L176" s="37">
        <v>34.716999999999999</v>
      </c>
      <c r="M176" s="37">
        <v>34.133000000000003</v>
      </c>
      <c r="N176" s="37">
        <v>35</v>
      </c>
      <c r="O176" s="37">
        <v>34.433</v>
      </c>
      <c r="P176" s="37">
        <v>36.966999999999999</v>
      </c>
      <c r="Q176" s="37">
        <v>34.283000000000001</v>
      </c>
      <c r="S176" s="4">
        <f t="shared" si="221"/>
        <v>35.1385772285333</v>
      </c>
      <c r="T176" s="4">
        <f t="shared" si="221"/>
        <v>34.881515202108837</v>
      </c>
      <c r="U176" s="4">
        <f t="shared" si="221"/>
        <v>35.46007748622123</v>
      </c>
      <c r="V176" s="4">
        <f t="shared" si="221"/>
        <v>34.936030674047601</v>
      </c>
      <c r="W176" s="4">
        <f t="shared" si="221"/>
        <v>35.823045217110227</v>
      </c>
      <c r="X176" s="4">
        <f t="shared" si="221"/>
        <v>36.396565902215031</v>
      </c>
      <c r="Y176" s="4">
        <f t="shared" si="221"/>
        <v>36.139597220868325</v>
      </c>
      <c r="Z176" s="4" t="e">
        <f t="shared" si="221"/>
        <v>#N/A</v>
      </c>
      <c r="AA176" s="4" t="e">
        <f t="shared" si="221"/>
        <v>#N/A</v>
      </c>
      <c r="AB176" s="4">
        <f t="shared" si="221"/>
        <v>34.790163569293988</v>
      </c>
      <c r="AC176" s="4">
        <f t="shared" si="221"/>
        <v>35.098951720753341</v>
      </c>
      <c r="AD176" s="4">
        <f t="shared" si="221"/>
        <v>35.270733796877721</v>
      </c>
      <c r="AE176" s="4">
        <f t="shared" si="221"/>
        <v>35.229271917482237</v>
      </c>
      <c r="AF176" s="4">
        <f t="shared" si="221"/>
        <v>36.274100180289352</v>
      </c>
      <c r="AG176" s="4">
        <f t="shared" si="221"/>
        <v>36.203387423189724</v>
      </c>
      <c r="AI176" s="4">
        <f t="shared" si="222"/>
        <v>-0.13857722853330046</v>
      </c>
      <c r="AJ176" s="4">
        <f t="shared" si="222"/>
        <v>-0.7845152021088353</v>
      </c>
      <c r="AK176" s="4">
        <f t="shared" si="222"/>
        <v>-2.5077486221228185E-2</v>
      </c>
      <c r="AL176" s="4">
        <f t="shared" si="222"/>
        <v>0.83096932595240247</v>
      </c>
      <c r="AM176" s="4">
        <f t="shared" si="222"/>
        <v>1.3599547828897727</v>
      </c>
      <c r="AN176" s="4">
        <f t="shared" si="222"/>
        <v>0.18643409778496789</v>
      </c>
      <c r="AO176" s="4">
        <f t="shared" si="222"/>
        <v>-0.25659722086832204</v>
      </c>
      <c r="AP176" s="4">
        <f t="shared" si="222"/>
        <v>0</v>
      </c>
      <c r="AQ176" s="4">
        <f t="shared" si="222"/>
        <v>0</v>
      </c>
      <c r="AR176" s="4">
        <f t="shared" si="222"/>
        <v>-7.3163569293988928E-2</v>
      </c>
      <c r="AS176" s="4">
        <f t="shared" si="222"/>
        <v>-0.96595172075333835</v>
      </c>
      <c r="AT176" s="4">
        <f t="shared" si="222"/>
        <v>-0.27073379687772103</v>
      </c>
      <c r="AU176" s="4">
        <f t="shared" si="222"/>
        <v>-0.7962719174822368</v>
      </c>
      <c r="AV176" s="4">
        <f t="shared" si="222"/>
        <v>0.69289981971064663</v>
      </c>
      <c r="AW176" s="4">
        <f t="shared" si="222"/>
        <v>-1.9203874231897231</v>
      </c>
      <c r="AY176" s="2">
        <f t="shared" si="214"/>
        <v>35.1385772285333</v>
      </c>
      <c r="AZ176" s="2">
        <f t="shared" si="214"/>
        <v>34.881515202108758</v>
      </c>
      <c r="BA176" s="2">
        <f t="shared" si="214"/>
        <v>35.460077486221216</v>
      </c>
      <c r="BB176" s="2">
        <f t="shared" si="214"/>
        <v>34.936030674047593</v>
      </c>
      <c r="BC176" s="2">
        <f t="shared" si="214"/>
        <v>35.823045217110227</v>
      </c>
      <c r="BD176" s="2">
        <f t="shared" si="214"/>
        <v>36.396565902215031</v>
      </c>
      <c r="BE176" s="2">
        <f t="shared" si="214"/>
        <v>36.139597220868325</v>
      </c>
      <c r="BF176" s="2" t="e">
        <f t="shared" si="214"/>
        <v>#N/A</v>
      </c>
      <c r="BG176" s="2" t="e">
        <f t="shared" si="214"/>
        <v>#N/A</v>
      </c>
      <c r="BH176" s="2">
        <f t="shared" si="214"/>
        <v>34.790163569293988</v>
      </c>
      <c r="BI176" s="2">
        <f t="shared" si="214"/>
        <v>35.098951720753341</v>
      </c>
      <c r="BJ176" s="2">
        <f t="shared" si="214"/>
        <v>35.2707337968777</v>
      </c>
      <c r="BK176" s="2">
        <f t="shared" si="214"/>
        <v>35.229271917441437</v>
      </c>
      <c r="BL176" s="2">
        <f t="shared" si="214"/>
        <v>36.274099756510189</v>
      </c>
      <c r="BM176" s="2">
        <f t="shared" si="214"/>
        <v>36.203385032810502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>
        <f t="shared" si="197"/>
        <v>35</v>
      </c>
      <c r="CV176" s="2">
        <f t="shared" si="198"/>
        <v>34.097000000000001</v>
      </c>
      <c r="CW176" s="2">
        <f t="shared" si="199"/>
        <v>35.435000000000002</v>
      </c>
      <c r="CX176" s="2">
        <f t="shared" si="200"/>
        <v>35.767000000000003</v>
      </c>
      <c r="CY176" s="2">
        <f t="shared" si="201"/>
        <v>37.183</v>
      </c>
      <c r="CZ176" s="2">
        <f t="shared" si="202"/>
        <v>36.582999999999998</v>
      </c>
      <c r="DA176" s="2">
        <f t="shared" si="203"/>
        <v>35.883000000000003</v>
      </c>
      <c r="DB176" s="2" t="str">
        <f t="shared" si="204"/>
        <v/>
      </c>
      <c r="DC176" s="2" t="str">
        <f t="shared" si="205"/>
        <v/>
      </c>
      <c r="DD176" s="2">
        <f t="shared" si="206"/>
        <v>34.716999999999999</v>
      </c>
      <c r="DE176" s="2">
        <f t="shared" si="207"/>
        <v>34.133000000000003</v>
      </c>
      <c r="DF176" s="2">
        <f t="shared" si="208"/>
        <v>35</v>
      </c>
      <c r="DG176" s="2">
        <f t="shared" si="209"/>
        <v>34.433</v>
      </c>
      <c r="DH176" s="2">
        <f t="shared" si="210"/>
        <v>36.966999999999999</v>
      </c>
      <c r="DI176" s="2">
        <f t="shared" si="211"/>
        <v>34.283000000000001</v>
      </c>
      <c r="DK176" s="2">
        <f t="shared" si="223"/>
        <v>80.339009692513372</v>
      </c>
      <c r="DL176" s="2">
        <f t="shared" si="223"/>
        <v>86.090278991596634</v>
      </c>
      <c r="DM176" s="2">
        <f t="shared" si="223"/>
        <v>80.982286572286569</v>
      </c>
      <c r="DN176" s="2">
        <f t="shared" si="223"/>
        <v>80.370943157443151</v>
      </c>
      <c r="DO176" s="2">
        <f t="shared" si="223"/>
        <v>82.617695798319346</v>
      </c>
      <c r="DP176" s="2">
        <f t="shared" si="223"/>
        <v>75.428628657228643</v>
      </c>
      <c r="DQ176" s="2">
        <f t="shared" si="223"/>
        <v>71.6723390819391</v>
      </c>
      <c r="DR176" s="2">
        <f t="shared" si="223"/>
        <v>72.165324929972002</v>
      </c>
      <c r="DS176" s="2">
        <f t="shared" si="223"/>
        <v>75.2196873015873</v>
      </c>
      <c r="DT176" s="2">
        <f t="shared" si="223"/>
        <v>72.768844444444426</v>
      </c>
      <c r="DU176" s="2">
        <f t="shared" si="223"/>
        <v>69.953472498814619</v>
      </c>
      <c r="DV176" s="2">
        <f t="shared" si="223"/>
        <v>73.684082539682549</v>
      </c>
      <c r="DW176" s="2">
        <f t="shared" si="223"/>
        <v>73.853134405834396</v>
      </c>
      <c r="DX176" s="2">
        <f t="shared" si="223"/>
        <v>77.857487394957985</v>
      </c>
      <c r="DY176" s="2">
        <f t="shared" si="223"/>
        <v>83.60033262032087</v>
      </c>
      <c r="EA176" s="2">
        <f t="shared" si="213"/>
        <v>34.675689708804974</v>
      </c>
      <c r="EB176" s="2">
        <f t="shared" si="213"/>
        <v>35.798317136793706</v>
      </c>
      <c r="EC176" s="2">
        <f t="shared" si="213"/>
        <v>35.059009897190421</v>
      </c>
      <c r="ED176" s="2">
        <f t="shared" si="213"/>
        <v>34.317135078515832</v>
      </c>
      <c r="EE176" s="2">
        <f t="shared" si="213"/>
        <v>35.895108361798179</v>
      </c>
      <c r="EF176" s="2">
        <f t="shared" si="213"/>
        <v>36.977494570240296</v>
      </c>
      <c r="EG176" s="2">
        <f t="shared" si="213"/>
        <v>36.970676582717189</v>
      </c>
      <c r="EH176" s="2">
        <f t="shared" si="213"/>
        <v>35.460872578232888</v>
      </c>
      <c r="EI176" s="2">
        <f t="shared" si="213"/>
        <v>38.206972723839897</v>
      </c>
      <c r="EJ176" s="2">
        <f t="shared" si="213"/>
        <v>35.363657253948972</v>
      </c>
      <c r="EK176" s="2">
        <f t="shared" si="212"/>
        <v>35.440460099557882</v>
      </c>
      <c r="EL176" s="2">
        <f t="shared" si="179"/>
        <v>36.199828360603156</v>
      </c>
      <c r="EM176" s="2">
        <f t="shared" si="179"/>
        <v>35.806737634960029</v>
      </c>
      <c r="EN176" s="2">
        <f t="shared" si="179"/>
        <v>37.245547214539705</v>
      </c>
      <c r="EO176" s="2">
        <f t="shared" si="179"/>
        <v>37.237118859771059</v>
      </c>
      <c r="EQ176" s="2">
        <f t="shared" si="224"/>
        <v>35.1866996653619</v>
      </c>
      <c r="ER176" s="2">
        <f t="shared" si="224"/>
        <v>34.726363376043501</v>
      </c>
      <c r="ES176" s="2">
        <f t="shared" si="224"/>
        <v>35.528864247651853</v>
      </c>
      <c r="ET176" s="2">
        <f t="shared" si="224"/>
        <v>35.042983240302874</v>
      </c>
      <c r="EU176" s="2">
        <f t="shared" si="224"/>
        <v>35.80953031486186</v>
      </c>
      <c r="EV176" s="2">
        <f t="shared" si="224"/>
        <v>36.294216184068986</v>
      </c>
      <c r="EW176" s="2">
        <f t="shared" si="224"/>
        <v>35.996646409560185</v>
      </c>
      <c r="EX176" s="2">
        <f t="shared" si="224"/>
        <v>35.265491803216278</v>
      </c>
      <c r="EY176" s="2">
        <f t="shared" si="224"/>
        <v>36.696931276385698</v>
      </c>
      <c r="EZ176" s="2">
        <f t="shared" si="224"/>
        <v>34.700138731673519</v>
      </c>
      <c r="FA176" s="2">
        <f t="shared" si="224"/>
        <v>35.041763585086045</v>
      </c>
      <c r="FB176" s="2">
        <f t="shared" si="224"/>
        <v>35.100197330475808</v>
      </c>
      <c r="FC176" s="2">
        <f t="shared" si="224"/>
        <v>35.108193773784244</v>
      </c>
      <c r="FD176" s="2">
        <f t="shared" si="224"/>
        <v>36.012687454571889</v>
      </c>
      <c r="FE176" s="2">
        <f t="shared" si="224"/>
        <v>35.843154195319656</v>
      </c>
      <c r="FG176" s="2">
        <f t="shared" si="225"/>
        <v>0.99997570453325102</v>
      </c>
      <c r="FH176" s="2">
        <f t="shared" si="225"/>
        <v>0.99997220459596459</v>
      </c>
      <c r="FI176" s="2">
        <f t="shared" si="225"/>
        <v>0.9999697109676654</v>
      </c>
      <c r="FJ176" s="2">
        <f t="shared" si="225"/>
        <v>0.99996973130570976</v>
      </c>
      <c r="FK176" s="2">
        <f t="shared" si="225"/>
        <v>0.99997253128801888</v>
      </c>
      <c r="FL176" s="2">
        <f t="shared" si="225"/>
        <v>0.99996932496505331</v>
      </c>
      <c r="FM176" s="2">
        <f t="shared" si="225"/>
        <v>0.99996889642640874</v>
      </c>
      <c r="FN176" s="2">
        <f t="shared" si="225"/>
        <v>0.99996695041558503</v>
      </c>
      <c r="FO176" s="2">
        <f t="shared" si="225"/>
        <v>0.99996740882693602</v>
      </c>
      <c r="FP176" s="2">
        <f t="shared" si="225"/>
        <v>0.99996830786031099</v>
      </c>
      <c r="FQ176" s="2">
        <f t="shared" si="225"/>
        <v>0.99996732578234604</v>
      </c>
      <c r="FR176" s="2">
        <f t="shared" si="225"/>
        <v>0.99996865528050649</v>
      </c>
      <c r="FS176" s="2">
        <f t="shared" si="225"/>
        <v>0.99997013568240356</v>
      </c>
      <c r="FT176" s="2">
        <f t="shared" si="225"/>
        <v>0.99997226535969685</v>
      </c>
      <c r="FU176" s="2">
        <f t="shared" si="225"/>
        <v>0.99996400051201262</v>
      </c>
      <c r="FW176" s="2">
        <f t="shared" si="216"/>
        <v>0.90365775095141498</v>
      </c>
      <c r="FX176" s="2">
        <f t="shared" si="216"/>
        <v>0.85656662974141318</v>
      </c>
      <c r="FY176" s="2">
        <f t="shared" si="216"/>
        <v>0.85063938862365307</v>
      </c>
      <c r="FZ176" s="2">
        <f t="shared" si="216"/>
        <v>0.85073110245788208</v>
      </c>
      <c r="GA176" s="2">
        <f t="shared" si="216"/>
        <v>0.8570720717643534</v>
      </c>
      <c r="GB176" s="2">
        <f t="shared" si="216"/>
        <v>0.85193410136813108</v>
      </c>
      <c r="GC176" s="2">
        <f t="shared" si="216"/>
        <v>0.85434592325305481</v>
      </c>
      <c r="GD176" s="2">
        <f t="shared" si="216"/>
        <v>0.87061995678763848</v>
      </c>
      <c r="GE176" s="2">
        <f t="shared" si="216"/>
        <v>0.87810175554397996</v>
      </c>
      <c r="GF176" s="2">
        <f t="shared" si="216"/>
        <v>0.86610865526666891</v>
      </c>
      <c r="GG176" s="2">
        <f t="shared" si="216"/>
        <v>0.85939066946062248</v>
      </c>
      <c r="GH176" s="2">
        <f t="shared" si="216"/>
        <v>0.8459833086470735</v>
      </c>
      <c r="GI176" s="2">
        <f t="shared" si="216"/>
        <v>0.82829723279116774</v>
      </c>
      <c r="GJ176" s="2">
        <f t="shared" si="216"/>
        <v>0.78887627543932393</v>
      </c>
      <c r="GK176" s="2">
        <f t="shared" si="216"/>
        <v>0.74277555616868396</v>
      </c>
      <c r="GM176" s="86">
        <f t="shared" si="217"/>
        <v>0</v>
      </c>
      <c r="GN176" s="86">
        <f t="shared" si="217"/>
        <v>0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0</v>
      </c>
      <c r="HA176" s="86">
        <f t="shared" si="217"/>
        <v>0</v>
      </c>
      <c r="HC176" s="86">
        <f t="shared" si="181"/>
        <v>1.2239672159194939E-273</v>
      </c>
      <c r="HD176" s="86">
        <f t="shared" si="181"/>
        <v>9.3924453237763186E-279</v>
      </c>
      <c r="HE176" s="86">
        <f t="shared" si="181"/>
        <v>0</v>
      </c>
      <c r="HF176" s="86">
        <f t="shared" si="180"/>
        <v>0</v>
      </c>
      <c r="HG176" s="86">
        <f t="shared" si="180"/>
        <v>0</v>
      </c>
      <c r="HH176" s="86">
        <f t="shared" si="180"/>
        <v>0</v>
      </c>
      <c r="HI176" s="86">
        <f t="shared" si="180"/>
        <v>0</v>
      </c>
      <c r="HJ176" s="86">
        <f t="shared" si="180"/>
        <v>0</v>
      </c>
      <c r="HK176" s="86">
        <f t="shared" si="180"/>
        <v>0</v>
      </c>
      <c r="HL176" s="86">
        <f t="shared" si="180"/>
        <v>0</v>
      </c>
      <c r="HM176" s="86">
        <f t="shared" si="180"/>
        <v>0</v>
      </c>
      <c r="HN176" s="86">
        <f t="shared" si="180"/>
        <v>0</v>
      </c>
      <c r="HO176" s="86">
        <f t="shared" si="226"/>
        <v>0</v>
      </c>
      <c r="HP176" s="86">
        <f t="shared" si="226"/>
        <v>0</v>
      </c>
      <c r="HQ176" s="86">
        <f t="shared" si="226"/>
        <v>0</v>
      </c>
      <c r="HS176" s="86">
        <f t="shared" si="218"/>
        <v>8.5727947248635039E-80</v>
      </c>
      <c r="HT176" s="86">
        <f t="shared" si="218"/>
        <v>2.4693284667557568E-79</v>
      </c>
      <c r="HU176" s="86">
        <f t="shared" si="218"/>
        <v>3.8575627525288408E-90</v>
      </c>
      <c r="HV176" s="86">
        <f t="shared" si="218"/>
        <v>2.8153636988170428E-91</v>
      </c>
      <c r="HW176" s="86">
        <f t="shared" si="218"/>
        <v>3.2274845962701849E-91</v>
      </c>
      <c r="HX176" s="86">
        <f t="shared" si="218"/>
        <v>7.0868657372354429E-101</v>
      </c>
      <c r="HY176" s="86">
        <f t="shared" si="218"/>
        <v>7.4356478209168337E-102</v>
      </c>
      <c r="HZ176" s="86">
        <f t="shared" si="218"/>
        <v>3.2306794252747747E-117</v>
      </c>
      <c r="IA176" s="86">
        <f t="shared" si="218"/>
        <v>3.5885097391727733E-119</v>
      </c>
      <c r="IB176" s="86">
        <f t="shared" si="218"/>
        <v>7.8626569929686678E-104</v>
      </c>
      <c r="IC176" s="86">
        <f t="shared" si="218"/>
        <v>1.8279572834420017E-102</v>
      </c>
      <c r="ID176" s="86">
        <f t="shared" si="218"/>
        <v>3.0367660323913516E-93</v>
      </c>
      <c r="IE176" s="86">
        <f t="shared" si="218"/>
        <v>3.3313591513862743E-80</v>
      </c>
      <c r="IF176" s="86">
        <f t="shared" si="218"/>
        <v>1.9640786668652313E-78</v>
      </c>
      <c r="IG176" s="86">
        <f t="shared" si="218"/>
        <v>2.4751146010063033E-75</v>
      </c>
      <c r="II176" s="86">
        <f t="shared" si="219"/>
        <v>2.8670591965425902E-7</v>
      </c>
      <c r="IJ176" s="86">
        <f t="shared" si="219"/>
        <v>2.0247196569236695E-5</v>
      </c>
      <c r="IK176" s="86">
        <f t="shared" si="219"/>
        <v>8.634892692464038E-6</v>
      </c>
      <c r="IL176" s="86">
        <f t="shared" si="219"/>
        <v>5.8053540523474242E-6</v>
      </c>
      <c r="IM176" s="86">
        <f t="shared" si="219"/>
        <v>4.2347351263149582E-6</v>
      </c>
      <c r="IN176" s="86">
        <f t="shared" si="219"/>
        <v>1.8714128791904319E-6</v>
      </c>
      <c r="IO176" s="86">
        <f t="shared" si="219"/>
        <v>1.3603926581899653E-6</v>
      </c>
      <c r="IP176" s="86">
        <f t="shared" si="219"/>
        <v>5.3678386620005992E-8</v>
      </c>
      <c r="IQ176" s="86">
        <f t="shared" si="219"/>
        <v>1.8986843760727638E-8</v>
      </c>
      <c r="IR176" s="86">
        <f t="shared" si="219"/>
        <v>4.004855721645103E-7</v>
      </c>
      <c r="IS176" s="86">
        <f t="shared" si="219"/>
        <v>7.8310611982981926E-7</v>
      </c>
      <c r="IT176" s="86">
        <f t="shared" si="219"/>
        <v>6.6196020536620476E-6</v>
      </c>
      <c r="IU176" s="86">
        <f t="shared" si="219"/>
        <v>7.186767255801756E-5</v>
      </c>
      <c r="IV176" s="86">
        <f t="shared" si="219"/>
        <v>5.0389085691019483E-6</v>
      </c>
      <c r="IW176" s="86">
        <f t="shared" si="219"/>
        <v>3.1510678383095859E-7</v>
      </c>
      <c r="IY176" s="86">
        <f t="shared" si="220"/>
        <v>2.8670591965425902E-7</v>
      </c>
      <c r="IZ176" s="86">
        <f t="shared" si="220"/>
        <v>2.0247196569236695E-5</v>
      </c>
      <c r="JA176" s="86">
        <f t="shared" si="220"/>
        <v>8.634892692464038E-6</v>
      </c>
      <c r="JB176" s="86">
        <f t="shared" si="220"/>
        <v>5.8053540523474242E-6</v>
      </c>
      <c r="JC176" s="86">
        <f t="shared" si="220"/>
        <v>4.2347351263149582E-6</v>
      </c>
      <c r="JD176" s="86">
        <f t="shared" si="220"/>
        <v>1.8714128791904319E-6</v>
      </c>
      <c r="JE176" s="86">
        <f t="shared" si="220"/>
        <v>1.3603926581899653E-6</v>
      </c>
      <c r="JF176" s="86">
        <f t="shared" si="220"/>
        <v>5.3678386620005992E-8</v>
      </c>
      <c r="JG176" s="86">
        <f t="shared" si="220"/>
        <v>1.8986843760727638E-8</v>
      </c>
      <c r="JH176" s="86">
        <f t="shared" si="220"/>
        <v>4.004855721645103E-7</v>
      </c>
      <c r="JI176" s="86">
        <f t="shared" si="220"/>
        <v>7.8310611982981926E-7</v>
      </c>
      <c r="JJ176" s="86">
        <f t="shared" si="220"/>
        <v>6.6196020536620476E-6</v>
      </c>
      <c r="JK176" s="86">
        <f t="shared" si="220"/>
        <v>7.186767255801756E-5</v>
      </c>
      <c r="JL176" s="86">
        <f t="shared" si="220"/>
        <v>5.0389085691019483E-6</v>
      </c>
      <c r="JM176" s="86">
        <f t="shared" si="220"/>
        <v>3.1510678383095859E-7</v>
      </c>
    </row>
    <row r="177" spans="2:273" x14ac:dyDescent="0.25">
      <c r="B177" s="2">
        <v>150</v>
      </c>
      <c r="C177" s="37">
        <v>35.645000000000003</v>
      </c>
      <c r="D177" s="37">
        <v>33.613</v>
      </c>
      <c r="E177" s="37">
        <v>34.531999999999996</v>
      </c>
      <c r="F177" s="37">
        <v>34.4</v>
      </c>
      <c r="G177" s="37">
        <v>34.633000000000003</v>
      </c>
      <c r="H177" s="37">
        <v>36.667000000000002</v>
      </c>
      <c r="I177" s="37">
        <v>35.799999999999997</v>
      </c>
      <c r="J177" s="37">
        <v>35.75</v>
      </c>
      <c r="K177" s="37">
        <v>34.549999999999997</v>
      </c>
      <c r="L177" s="37">
        <v>34.85</v>
      </c>
      <c r="M177" s="37">
        <v>35.366999999999997</v>
      </c>
      <c r="N177" s="37">
        <v>34.082999999999998</v>
      </c>
      <c r="O177" s="37">
        <v>33.866999999999997</v>
      </c>
      <c r="P177" s="37">
        <v>35.067</v>
      </c>
      <c r="Q177" s="37">
        <v>35.017000000000003</v>
      </c>
      <c r="S177" s="4" t="e">
        <f t="shared" si="221"/>
        <v>#N/A</v>
      </c>
      <c r="T177" s="4">
        <f t="shared" si="221"/>
        <v>34.730776405318068</v>
      </c>
      <c r="U177" s="4">
        <f t="shared" si="221"/>
        <v>35.345981202714839</v>
      </c>
      <c r="V177" s="4">
        <f t="shared" si="221"/>
        <v>34.801403113768679</v>
      </c>
      <c r="W177" s="4">
        <f t="shared" si="221"/>
        <v>35.688716104678143</v>
      </c>
      <c r="X177" s="4">
        <f t="shared" si="221"/>
        <v>36.250393451668266</v>
      </c>
      <c r="Y177" s="4">
        <f t="shared" si="221"/>
        <v>35.984939758786794</v>
      </c>
      <c r="Z177" s="4" t="e">
        <f t="shared" si="221"/>
        <v>#N/A</v>
      </c>
      <c r="AA177" s="4" t="e">
        <f t="shared" si="221"/>
        <v>#N/A</v>
      </c>
      <c r="AB177" s="4">
        <f t="shared" si="221"/>
        <v>34.622575070784478</v>
      </c>
      <c r="AC177" s="4">
        <f t="shared" si="221"/>
        <v>34.944881346853713</v>
      </c>
      <c r="AD177" s="4">
        <f t="shared" si="221"/>
        <v>35.09745346581969</v>
      </c>
      <c r="AE177" s="4">
        <f t="shared" si="221"/>
        <v>35.056891078682533</v>
      </c>
      <c r="AF177" s="4">
        <f t="shared" si="221"/>
        <v>36.100336708470529</v>
      </c>
      <c r="AG177" s="4">
        <f t="shared" si="221"/>
        <v>36.019941330233223</v>
      </c>
      <c r="AI177" s="4">
        <f t="shared" si="222"/>
        <v>0</v>
      </c>
      <c r="AJ177" s="4">
        <f t="shared" si="222"/>
        <v>-1.1177764053180681</v>
      </c>
      <c r="AK177" s="4">
        <f t="shared" si="222"/>
        <v>-0.81398120271484231</v>
      </c>
      <c r="AL177" s="4">
        <f t="shared" si="222"/>
        <v>-0.40140311376867999</v>
      </c>
      <c r="AM177" s="4">
        <f t="shared" si="222"/>
        <v>-1.0557161046781403</v>
      </c>
      <c r="AN177" s="4">
        <f t="shared" si="222"/>
        <v>0.41660654833173538</v>
      </c>
      <c r="AO177" s="4">
        <f t="shared" si="222"/>
        <v>-0.18493975878679692</v>
      </c>
      <c r="AP177" s="4">
        <f t="shared" si="222"/>
        <v>0</v>
      </c>
      <c r="AQ177" s="4">
        <f t="shared" si="222"/>
        <v>0</v>
      </c>
      <c r="AR177" s="4">
        <f t="shared" si="222"/>
        <v>0.22742492921552326</v>
      </c>
      <c r="AS177" s="4">
        <f t="shared" si="222"/>
        <v>0.42211865314628483</v>
      </c>
      <c r="AT177" s="4">
        <f t="shared" si="222"/>
        <v>-1.0144534658196918</v>
      </c>
      <c r="AU177" s="4">
        <f t="shared" si="222"/>
        <v>-1.1898910786825354</v>
      </c>
      <c r="AV177" s="4">
        <f t="shared" si="222"/>
        <v>-1.0333367084705287</v>
      </c>
      <c r="AW177" s="4">
        <f t="shared" si="222"/>
        <v>-1.0029413302332202</v>
      </c>
      <c r="AY177" s="2" t="e">
        <f t="shared" si="214"/>
        <v>#N/A</v>
      </c>
      <c r="AZ177" s="2">
        <f t="shared" si="214"/>
        <v>34.730776405318068</v>
      </c>
      <c r="BA177" s="2">
        <f t="shared" si="214"/>
        <v>35.345981202714839</v>
      </c>
      <c r="BB177" s="2">
        <f t="shared" si="214"/>
        <v>34.801403113768679</v>
      </c>
      <c r="BC177" s="2">
        <f t="shared" si="214"/>
        <v>35.688716104678143</v>
      </c>
      <c r="BD177" s="2">
        <f t="shared" si="214"/>
        <v>36.250393451668266</v>
      </c>
      <c r="BE177" s="2">
        <f t="shared" si="214"/>
        <v>35.984939758786794</v>
      </c>
      <c r="BF177" s="2" t="e">
        <f t="shared" si="214"/>
        <v>#N/A</v>
      </c>
      <c r="BG177" s="2" t="e">
        <f t="shared" si="214"/>
        <v>#N/A</v>
      </c>
      <c r="BH177" s="2">
        <f t="shared" si="214"/>
        <v>34.622575070784478</v>
      </c>
      <c r="BI177" s="2">
        <f t="shared" si="214"/>
        <v>34.944881346853713</v>
      </c>
      <c r="BJ177" s="2">
        <f t="shared" si="214"/>
        <v>35.09745346581969</v>
      </c>
      <c r="BK177" s="2">
        <f t="shared" si="214"/>
        <v>35.056891078680771</v>
      </c>
      <c r="BL177" s="2">
        <f t="shared" si="214"/>
        <v>36.100336671102866</v>
      </c>
      <c r="BM177" s="2">
        <f t="shared" si="214"/>
        <v>36.019941183053277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>
        <f t="shared" si="198"/>
        <v>33.613</v>
      </c>
      <c r="CW177" s="2">
        <f t="shared" si="199"/>
        <v>34.531999999999996</v>
      </c>
      <c r="CX177" s="2">
        <f t="shared" si="200"/>
        <v>34.4</v>
      </c>
      <c r="CY177" s="2">
        <f t="shared" si="201"/>
        <v>34.633000000000003</v>
      </c>
      <c r="CZ177" s="2">
        <f t="shared" si="202"/>
        <v>36.667000000000002</v>
      </c>
      <c r="DA177" s="2">
        <f t="shared" si="203"/>
        <v>35.799999999999997</v>
      </c>
      <c r="DB177" s="2" t="str">
        <f t="shared" si="204"/>
        <v/>
      </c>
      <c r="DC177" s="2" t="str">
        <f t="shared" si="205"/>
        <v/>
      </c>
      <c r="DD177" s="2">
        <f t="shared" si="206"/>
        <v>34.85</v>
      </c>
      <c r="DE177" s="2">
        <f t="shared" si="207"/>
        <v>35.366999999999997</v>
      </c>
      <c r="DF177" s="2">
        <f t="shared" si="208"/>
        <v>34.082999999999998</v>
      </c>
      <c r="DG177" s="2">
        <f t="shared" si="209"/>
        <v>33.866999999999997</v>
      </c>
      <c r="DH177" s="2">
        <f t="shared" si="210"/>
        <v>35.067</v>
      </c>
      <c r="DI177" s="2">
        <f t="shared" si="211"/>
        <v>35.017000000000003</v>
      </c>
      <c r="DK177" s="2">
        <f t="shared" si="223"/>
        <v>80.547991310160441</v>
      </c>
      <c r="DL177" s="2">
        <f t="shared" si="223"/>
        <v>86.320909243697486</v>
      </c>
      <c r="DM177" s="2">
        <f t="shared" si="223"/>
        <v>81.179485413985418</v>
      </c>
      <c r="DN177" s="2">
        <f t="shared" si="223"/>
        <v>80.557942513942521</v>
      </c>
      <c r="DO177" s="2">
        <f t="shared" si="223"/>
        <v>82.816559943977609</v>
      </c>
      <c r="DP177" s="2">
        <f t="shared" si="223"/>
        <v>75.563231874731855</v>
      </c>
      <c r="DQ177" s="2">
        <f t="shared" si="223"/>
        <v>71.77779751179753</v>
      </c>
      <c r="DR177" s="2">
        <f t="shared" si="223"/>
        <v>72.282512044817935</v>
      </c>
      <c r="DS177" s="2">
        <f t="shared" si="223"/>
        <v>75.354363492063484</v>
      </c>
      <c r="DT177" s="2">
        <f t="shared" si="223"/>
        <v>72.892111111111092</v>
      </c>
      <c r="DU177" s="2">
        <f t="shared" si="223"/>
        <v>70.062679943101017</v>
      </c>
      <c r="DV177" s="2">
        <f t="shared" si="223"/>
        <v>73.813468253968267</v>
      </c>
      <c r="DW177" s="2">
        <f t="shared" si="223"/>
        <v>73.979862719862709</v>
      </c>
      <c r="DX177" s="2">
        <f t="shared" si="223"/>
        <v>78.023327450980389</v>
      </c>
      <c r="DY177" s="2">
        <f t="shared" si="223"/>
        <v>83.845387165775406</v>
      </c>
      <c r="EA177" s="2">
        <f t="shared" si="213"/>
        <v>34.555190817707881</v>
      </c>
      <c r="EB177" s="2">
        <f t="shared" si="213"/>
        <v>35.67663829693165</v>
      </c>
      <c r="EC177" s="2">
        <f t="shared" si="213"/>
        <v>34.932529297703454</v>
      </c>
      <c r="ED177" s="2">
        <f t="shared" si="213"/>
        <v>34.162952195096516</v>
      </c>
      <c r="EE177" s="2">
        <f t="shared" si="213"/>
        <v>35.763010352658895</v>
      </c>
      <c r="EF177" s="2">
        <f t="shared" si="213"/>
        <v>36.84941970887246</v>
      </c>
      <c r="EG177" s="2">
        <f t="shared" si="213"/>
        <v>36.841700265711651</v>
      </c>
      <c r="EH177" s="2">
        <f t="shared" si="213"/>
        <v>35.307054404412646</v>
      </c>
      <c r="EI177" s="2">
        <f t="shared" si="213"/>
        <v>38.09892540907947</v>
      </c>
      <c r="EJ177" s="2">
        <f t="shared" si="213"/>
        <v>35.213285482381536</v>
      </c>
      <c r="EK177" s="2">
        <f t="shared" si="212"/>
        <v>35.29692768141485</v>
      </c>
      <c r="EL177" s="2">
        <f t="shared" si="179"/>
        <v>36.05629900545398</v>
      </c>
      <c r="EM177" s="2">
        <f t="shared" si="179"/>
        <v>35.653837910603585</v>
      </c>
      <c r="EN177" s="2">
        <f t="shared" si="179"/>
        <v>37.10763994205189</v>
      </c>
      <c r="EO177" s="2">
        <f t="shared" si="179"/>
        <v>37.092287023325177</v>
      </c>
      <c r="EQ177" s="2">
        <f t="shared" si="224"/>
        <v>35.074867625596156</v>
      </c>
      <c r="ER177" s="2">
        <f t="shared" si="224"/>
        <v>34.584846777324806</v>
      </c>
      <c r="ES177" s="2">
        <f t="shared" si="224"/>
        <v>35.410707879065313</v>
      </c>
      <c r="ET177" s="2">
        <f t="shared" si="224"/>
        <v>34.902082974048909</v>
      </c>
      <c r="EU177" s="2">
        <f t="shared" si="224"/>
        <v>35.676058658966198</v>
      </c>
      <c r="EV177" s="2">
        <f t="shared" si="224"/>
        <v>36.154188734168059</v>
      </c>
      <c r="EW177" s="2">
        <f t="shared" si="224"/>
        <v>35.850581112140588</v>
      </c>
      <c r="EX177" s="2">
        <f t="shared" si="224"/>
        <v>35.108372089437466</v>
      </c>
      <c r="EY177" s="2">
        <f t="shared" si="224"/>
        <v>36.562503927663769</v>
      </c>
      <c r="EZ177" s="2">
        <f t="shared" si="224"/>
        <v>34.538049780739328</v>
      </c>
      <c r="FA177" s="2">
        <f t="shared" si="224"/>
        <v>34.891158833652014</v>
      </c>
      <c r="FB177" s="2">
        <f t="shared" si="224"/>
        <v>34.93699064904321</v>
      </c>
      <c r="FC177" s="2">
        <f t="shared" si="224"/>
        <v>34.942793314264719</v>
      </c>
      <c r="FD177" s="2">
        <f t="shared" si="224"/>
        <v>35.853188841401376</v>
      </c>
      <c r="FE177" s="2">
        <f t="shared" si="224"/>
        <v>35.67924141970083</v>
      </c>
      <c r="FG177" s="2">
        <f t="shared" si="225"/>
        <v>0.99997784222361019</v>
      </c>
      <c r="FH177" s="2">
        <f t="shared" si="225"/>
        <v>0.99997465022823762</v>
      </c>
      <c r="FI177" s="2">
        <f t="shared" si="225"/>
        <v>0.99997237600057642</v>
      </c>
      <c r="FJ177" s="2">
        <f t="shared" si="225"/>
        <v>0.99997239454919218</v>
      </c>
      <c r="FK177" s="2">
        <f t="shared" si="225"/>
        <v>0.99997494817638111</v>
      </c>
      <c r="FL177" s="2">
        <f t="shared" si="225"/>
        <v>0.99997202396012175</v>
      </c>
      <c r="FM177" s="2">
        <f t="shared" si="225"/>
        <v>0.99997163312610826</v>
      </c>
      <c r="FN177" s="2">
        <f t="shared" si="225"/>
        <v>0.99996985833312524</v>
      </c>
      <c r="FO177" s="2">
        <f t="shared" si="225"/>
        <v>0.99997027641166081</v>
      </c>
      <c r="FP177" s="2">
        <f t="shared" si="225"/>
        <v>0.99997109634448156</v>
      </c>
      <c r="FQ177" s="2">
        <f t="shared" si="225"/>
        <v>0.99997020067365971</v>
      </c>
      <c r="FR177" s="2">
        <f t="shared" si="225"/>
        <v>0.99997141319722316</v>
      </c>
      <c r="FS177" s="2">
        <f t="shared" si="225"/>
        <v>0.9999727633470713</v>
      </c>
      <c r="FT177" s="2">
        <f t="shared" si="225"/>
        <v>0.99997470564569091</v>
      </c>
      <c r="FU177" s="2">
        <f t="shared" si="225"/>
        <v>0.99996716797274665</v>
      </c>
      <c r="FW177" s="2">
        <f t="shared" si="216"/>
        <v>0.91138361697619308</v>
      </c>
      <c r="FX177" s="2">
        <f t="shared" si="216"/>
        <v>0.8675151760330807</v>
      </c>
      <c r="FY177" s="2">
        <f t="shared" si="216"/>
        <v>0.86196746401397728</v>
      </c>
      <c r="FZ177" s="2">
        <f t="shared" si="216"/>
        <v>0.86205334995287386</v>
      </c>
      <c r="GA177" s="2">
        <f t="shared" si="216"/>
        <v>0.86798798275845079</v>
      </c>
      <c r="GB177" s="2">
        <f t="shared" si="216"/>
        <v>0.86317977505582466</v>
      </c>
      <c r="GC177" s="2">
        <f t="shared" si="216"/>
        <v>0.86543735099778762</v>
      </c>
      <c r="GD177" s="2">
        <f t="shared" si="216"/>
        <v>0.88064525887902467</v>
      </c>
      <c r="GE177" s="2">
        <f t="shared" si="216"/>
        <v>0.88762214588670962</v>
      </c>
      <c r="GF177" s="2">
        <f t="shared" si="216"/>
        <v>0.87643391182380259</v>
      </c>
      <c r="GG177" s="2">
        <f t="shared" si="216"/>
        <v>0.87015632793136077</v>
      </c>
      <c r="GH177" s="2">
        <f t="shared" si="216"/>
        <v>0.85760540505848681</v>
      </c>
      <c r="GI177" s="2">
        <f t="shared" si="216"/>
        <v>0.84100309268603801</v>
      </c>
      <c r="GJ177" s="2">
        <f t="shared" si="216"/>
        <v>0.8038083001583598</v>
      </c>
      <c r="GK177" s="2">
        <f t="shared" si="216"/>
        <v>0.7599760662893934</v>
      </c>
      <c r="GM177" s="86">
        <f t="shared" si="217"/>
        <v>0</v>
      </c>
      <c r="GN177" s="86">
        <f t="shared" si="217"/>
        <v>0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0</v>
      </c>
      <c r="HA177" s="86">
        <f t="shared" si="217"/>
        <v>0</v>
      </c>
      <c r="HC177" s="86">
        <f t="shared" si="181"/>
        <v>6.0152882011236528E-281</v>
      </c>
      <c r="HD177" s="86">
        <f t="shared" si="181"/>
        <v>3.5269914550111036E-286</v>
      </c>
      <c r="HE177" s="86">
        <f t="shared" si="181"/>
        <v>0</v>
      </c>
      <c r="HF177" s="86">
        <f t="shared" si="180"/>
        <v>0</v>
      </c>
      <c r="HG177" s="86">
        <f t="shared" si="180"/>
        <v>0</v>
      </c>
      <c r="HH177" s="86">
        <f t="shared" si="180"/>
        <v>0</v>
      </c>
      <c r="HI177" s="86">
        <f t="shared" si="180"/>
        <v>0</v>
      </c>
      <c r="HJ177" s="86">
        <f t="shared" si="180"/>
        <v>0</v>
      </c>
      <c r="HK177" s="86">
        <f t="shared" si="180"/>
        <v>0</v>
      </c>
      <c r="HL177" s="86">
        <f t="shared" si="180"/>
        <v>0</v>
      </c>
      <c r="HM177" s="86">
        <f t="shared" si="180"/>
        <v>0</v>
      </c>
      <c r="HN177" s="86">
        <f t="shared" si="180"/>
        <v>0</v>
      </c>
      <c r="HO177" s="86">
        <f t="shared" si="226"/>
        <v>0</v>
      </c>
      <c r="HP177" s="86">
        <f t="shared" si="226"/>
        <v>0</v>
      </c>
      <c r="HQ177" s="86">
        <f t="shared" si="226"/>
        <v>0</v>
      </c>
      <c r="HS177" s="86">
        <f t="shared" si="218"/>
        <v>3.3473903407977621E-83</v>
      </c>
      <c r="HT177" s="86">
        <f t="shared" si="218"/>
        <v>7.1696259395756031E-83</v>
      </c>
      <c r="HU177" s="86">
        <f t="shared" si="218"/>
        <v>3.4577791644685386E-94</v>
      </c>
      <c r="HV177" s="86">
        <f t="shared" si="218"/>
        <v>1.9947858796687841E-95</v>
      </c>
      <c r="HW177" s="86">
        <f t="shared" si="218"/>
        <v>2.6311605903799347E-95</v>
      </c>
      <c r="HX177" s="86">
        <f t="shared" si="218"/>
        <v>1.9275290869981554E-105</v>
      </c>
      <c r="HY177" s="86">
        <f t="shared" si="218"/>
        <v>1.8735324469226271E-106</v>
      </c>
      <c r="HZ177" s="86">
        <f t="shared" si="218"/>
        <v>2.2476741059656909E-122</v>
      </c>
      <c r="IA177" s="86">
        <f t="shared" si="218"/>
        <v>2.3209455934841405E-124</v>
      </c>
      <c r="IB177" s="86">
        <f t="shared" si="218"/>
        <v>1.902444961675427E-108</v>
      </c>
      <c r="IC177" s="86">
        <f t="shared" si="218"/>
        <v>4.4961606390303469E-107</v>
      </c>
      <c r="ID177" s="86">
        <f t="shared" si="218"/>
        <v>1.6700554182939004E-97</v>
      </c>
      <c r="IE177" s="86">
        <f t="shared" si="218"/>
        <v>5.7286796624167251E-84</v>
      </c>
      <c r="IF177" s="86">
        <f t="shared" si="218"/>
        <v>2.923638085967612E-82</v>
      </c>
      <c r="IG177" s="86">
        <f t="shared" si="218"/>
        <v>3.1305515419664195E-79</v>
      </c>
      <c r="II177" s="86">
        <f t="shared" si="219"/>
        <v>9.1352828652123608E-8</v>
      </c>
      <c r="IJ177" s="86">
        <f t="shared" si="219"/>
        <v>7.4011188440657335E-6</v>
      </c>
      <c r="IK177" s="86">
        <f t="shared" si="219"/>
        <v>2.8085591030412493E-6</v>
      </c>
      <c r="IL177" s="86">
        <f t="shared" si="219"/>
        <v>1.8125541171240794E-6</v>
      </c>
      <c r="IM177" s="86">
        <f t="shared" si="219"/>
        <v>1.3246101807135955E-6</v>
      </c>
      <c r="IN177" s="86">
        <f t="shared" si="219"/>
        <v>5.228325983125473E-7</v>
      </c>
      <c r="IO177" s="86">
        <f t="shared" si="219"/>
        <v>3.7304983202826204E-7</v>
      </c>
      <c r="IP177" s="86">
        <f t="shared" si="219"/>
        <v>1.1881015631847366E-8</v>
      </c>
      <c r="IQ177" s="86">
        <f t="shared" si="219"/>
        <v>4.0246498101068464E-9</v>
      </c>
      <c r="IR177" s="86">
        <f t="shared" si="219"/>
        <v>1.0446467230359244E-7</v>
      </c>
      <c r="IS177" s="86">
        <f t="shared" si="219"/>
        <v>2.093357668140274E-7</v>
      </c>
      <c r="IT177" s="86">
        <f t="shared" si="219"/>
        <v>2.0424437697785241E-6</v>
      </c>
      <c r="IU177" s="86">
        <f t="shared" si="219"/>
        <v>2.6412099879429452E-5</v>
      </c>
      <c r="IV177" s="86">
        <f t="shared" si="219"/>
        <v>1.0503692170805865E-6</v>
      </c>
      <c r="IW177" s="86">
        <f t="shared" si="219"/>
        <v>2.7597692324831902E-8</v>
      </c>
      <c r="IY177" s="86">
        <f t="shared" si="220"/>
        <v>9.1352828652123608E-8</v>
      </c>
      <c r="IZ177" s="86">
        <f t="shared" si="220"/>
        <v>7.4011188440657335E-6</v>
      </c>
      <c r="JA177" s="86">
        <f t="shared" si="220"/>
        <v>2.8085591030412493E-6</v>
      </c>
      <c r="JB177" s="86">
        <f t="shared" si="220"/>
        <v>1.8125541171240794E-6</v>
      </c>
      <c r="JC177" s="86">
        <f t="shared" si="220"/>
        <v>1.3246101807135955E-6</v>
      </c>
      <c r="JD177" s="86">
        <f t="shared" si="220"/>
        <v>5.228325983125473E-7</v>
      </c>
      <c r="JE177" s="86">
        <f t="shared" si="220"/>
        <v>3.7304983202826204E-7</v>
      </c>
      <c r="JF177" s="86">
        <f t="shared" si="220"/>
        <v>1.1881015631847366E-8</v>
      </c>
      <c r="JG177" s="86">
        <f t="shared" si="220"/>
        <v>4.0246498101068464E-9</v>
      </c>
      <c r="JH177" s="86">
        <f t="shared" si="220"/>
        <v>1.0446467230359244E-7</v>
      </c>
      <c r="JI177" s="86">
        <f t="shared" si="220"/>
        <v>2.093357668140274E-7</v>
      </c>
      <c r="JJ177" s="86">
        <f t="shared" si="220"/>
        <v>2.0424437697785241E-6</v>
      </c>
      <c r="JK177" s="86">
        <f t="shared" si="220"/>
        <v>2.6412099879429452E-5</v>
      </c>
      <c r="JL177" s="86">
        <f t="shared" si="220"/>
        <v>1.0503692170805865E-6</v>
      </c>
      <c r="JM177" s="86">
        <f t="shared" si="220"/>
        <v>2.7597692324831902E-8</v>
      </c>
    </row>
    <row r="178" spans="2:273" x14ac:dyDescent="0.25">
      <c r="B178" s="2">
        <v>151</v>
      </c>
      <c r="C178" s="37">
        <v>35.031999999999996</v>
      </c>
      <c r="D178" s="37">
        <v>34.161000000000001</v>
      </c>
      <c r="E178" s="37">
        <v>35.354999999999997</v>
      </c>
      <c r="F178" s="37">
        <v>36.332999999999998</v>
      </c>
      <c r="G178" s="37">
        <v>35.366999999999997</v>
      </c>
      <c r="H178" s="37">
        <v>36.383000000000003</v>
      </c>
      <c r="I178" s="37">
        <v>35.6</v>
      </c>
      <c r="J178" s="37">
        <v>34.917000000000002</v>
      </c>
      <c r="K178" s="37">
        <v>37.317</v>
      </c>
      <c r="L178" s="37">
        <v>34.049999999999997</v>
      </c>
      <c r="M178" s="37">
        <v>35.75</v>
      </c>
      <c r="N178" s="37">
        <v>33.582999999999998</v>
      </c>
      <c r="O178" s="37">
        <v>34.966999999999999</v>
      </c>
      <c r="P178" s="37">
        <v>35.067</v>
      </c>
      <c r="Q178" s="37">
        <v>35.482999999999997</v>
      </c>
      <c r="S178" s="4" t="e">
        <f t="shared" si="221"/>
        <v>#N/A</v>
      </c>
      <c r="T178" s="4">
        <f t="shared" si="221"/>
        <v>34.580408891508654</v>
      </c>
      <c r="U178" s="4">
        <f t="shared" si="221"/>
        <v>35.231727341919935</v>
      </c>
      <c r="V178" s="4">
        <f t="shared" si="221"/>
        <v>34.666536020362173</v>
      </c>
      <c r="W178" s="4">
        <f t="shared" si="221"/>
        <v>35.554428649742611</v>
      </c>
      <c r="X178" s="4">
        <f t="shared" si="221"/>
        <v>36.104474477288818</v>
      </c>
      <c r="Y178" s="4" t="e">
        <f t="shared" si="221"/>
        <v>#N/A</v>
      </c>
      <c r="Z178" s="4" t="e">
        <f t="shared" si="221"/>
        <v>#N/A</v>
      </c>
      <c r="AA178" s="4" t="e">
        <f t="shared" si="221"/>
        <v>#N/A</v>
      </c>
      <c r="AB178" s="4" t="e">
        <f t="shared" si="221"/>
        <v>#N/A</v>
      </c>
      <c r="AC178" s="4" t="e">
        <f t="shared" si="221"/>
        <v>#N/A</v>
      </c>
      <c r="AD178" s="4">
        <f t="shared" si="221"/>
        <v>34.924567083962955</v>
      </c>
      <c r="AE178" s="4">
        <f t="shared" si="221"/>
        <v>34.884759538182806</v>
      </c>
      <c r="AF178" s="4">
        <f t="shared" si="221"/>
        <v>35.926972737020677</v>
      </c>
      <c r="AG178" s="4">
        <f t="shared" si="221"/>
        <v>35.83700289718216</v>
      </c>
      <c r="AI178" s="4">
        <f t="shared" si="222"/>
        <v>0</v>
      </c>
      <c r="AJ178" s="4">
        <f t="shared" si="222"/>
        <v>-0.41940889150865246</v>
      </c>
      <c r="AK178" s="4">
        <f t="shared" si="222"/>
        <v>0.1232726580800616</v>
      </c>
      <c r="AL178" s="4">
        <f t="shared" si="222"/>
        <v>1.6664639796378253</v>
      </c>
      <c r="AM178" s="4">
        <f t="shared" si="222"/>
        <v>-0.18742864974261408</v>
      </c>
      <c r="AN178" s="4">
        <f t="shared" si="222"/>
        <v>0.27852552271118469</v>
      </c>
      <c r="AO178" s="4">
        <f t="shared" si="222"/>
        <v>0</v>
      </c>
      <c r="AP178" s="4">
        <f t="shared" si="222"/>
        <v>0</v>
      </c>
      <c r="AQ178" s="4">
        <f t="shared" si="222"/>
        <v>0</v>
      </c>
      <c r="AR178" s="4">
        <f t="shared" si="222"/>
        <v>0</v>
      </c>
      <c r="AS178" s="4">
        <f t="shared" si="222"/>
        <v>0</v>
      </c>
      <c r="AT178" s="4">
        <f t="shared" si="222"/>
        <v>-1.341567083962957</v>
      </c>
      <c r="AU178" s="4">
        <f t="shared" si="222"/>
        <v>8.2240461817193022E-2</v>
      </c>
      <c r="AV178" s="4">
        <f t="shared" si="222"/>
        <v>-0.85997273702067645</v>
      </c>
      <c r="AW178" s="4">
        <f t="shared" si="222"/>
        <v>-0.35400289718216271</v>
      </c>
      <c r="AY178" s="2" t="e">
        <f t="shared" ref="AY178:BM194" si="227">IF(OR($B178 &lt; C$230, $B178 &gt; C$233), #N/A, ((1-FG178)*DK178) + (FG178 - FW178)*EA178 + (FW178*EQ178))</f>
        <v>#N/A</v>
      </c>
      <c r="AZ178" s="2">
        <f t="shared" si="227"/>
        <v>34.580408891508654</v>
      </c>
      <c r="BA178" s="2">
        <f t="shared" si="227"/>
        <v>35.231727341919935</v>
      </c>
      <c r="BB178" s="2">
        <f t="shared" si="227"/>
        <v>34.666536020362173</v>
      </c>
      <c r="BC178" s="2">
        <f t="shared" si="227"/>
        <v>35.554428649742611</v>
      </c>
      <c r="BD178" s="2">
        <f t="shared" si="227"/>
        <v>36.104474477288818</v>
      </c>
      <c r="BE178" s="2" t="e">
        <f t="shared" si="227"/>
        <v>#N/A</v>
      </c>
      <c r="BF178" s="2" t="e">
        <f t="shared" si="227"/>
        <v>#N/A</v>
      </c>
      <c r="BG178" s="2" t="e">
        <f t="shared" si="227"/>
        <v>#N/A</v>
      </c>
      <c r="BH178" s="2" t="e">
        <f t="shared" si="227"/>
        <v>#N/A</v>
      </c>
      <c r="BI178" s="2" t="e">
        <f t="shared" si="227"/>
        <v>#N/A</v>
      </c>
      <c r="BJ178" s="2">
        <f t="shared" si="227"/>
        <v>34.924567083962955</v>
      </c>
      <c r="BK178" s="2">
        <f t="shared" si="227"/>
        <v>34.884759538182742</v>
      </c>
      <c r="BL178" s="2">
        <f t="shared" si="227"/>
        <v>35.926972734202387</v>
      </c>
      <c r="BM178" s="2">
        <f t="shared" si="227"/>
        <v>35.837002889910423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>
        <f t="shared" si="198"/>
        <v>34.161000000000001</v>
      </c>
      <c r="CW178" s="2">
        <f t="shared" si="199"/>
        <v>35.354999999999997</v>
      </c>
      <c r="CX178" s="2">
        <f t="shared" si="200"/>
        <v>36.332999999999998</v>
      </c>
      <c r="CY178" s="2">
        <f t="shared" si="201"/>
        <v>35.366999999999997</v>
      </c>
      <c r="CZ178" s="2">
        <f t="shared" si="202"/>
        <v>36.383000000000003</v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>
        <f t="shared" si="208"/>
        <v>33.582999999999998</v>
      </c>
      <c r="DG178" s="2">
        <f t="shared" si="209"/>
        <v>34.966999999999999</v>
      </c>
      <c r="DH178" s="2">
        <f t="shared" si="210"/>
        <v>35.067</v>
      </c>
      <c r="DI178" s="2">
        <f t="shared" si="211"/>
        <v>35.482999999999997</v>
      </c>
      <c r="DK178" s="2">
        <f t="shared" si="223"/>
        <v>80.756972927807496</v>
      </c>
      <c r="DL178" s="2">
        <f t="shared" si="223"/>
        <v>86.551539495798323</v>
      </c>
      <c r="DM178" s="2">
        <f t="shared" si="223"/>
        <v>81.376684255684253</v>
      </c>
      <c r="DN178" s="2">
        <f t="shared" si="223"/>
        <v>80.744941870441863</v>
      </c>
      <c r="DO178" s="2">
        <f t="shared" si="223"/>
        <v>83.015424089635871</v>
      </c>
      <c r="DP178" s="2">
        <f t="shared" si="223"/>
        <v>75.697835092235081</v>
      </c>
      <c r="DQ178" s="2">
        <f t="shared" si="223"/>
        <v>71.88325594165596</v>
      </c>
      <c r="DR178" s="2">
        <f t="shared" si="223"/>
        <v>72.399699159663868</v>
      </c>
      <c r="DS178" s="2">
        <f t="shared" si="223"/>
        <v>75.489039682539669</v>
      </c>
      <c r="DT178" s="2">
        <f t="shared" si="223"/>
        <v>73.015377777777758</v>
      </c>
      <c r="DU178" s="2">
        <f t="shared" si="223"/>
        <v>70.171887387387414</v>
      </c>
      <c r="DV178" s="2">
        <f t="shared" si="223"/>
        <v>73.942853968253985</v>
      </c>
      <c r="DW178" s="2">
        <f t="shared" si="223"/>
        <v>74.106591033891021</v>
      </c>
      <c r="DX178" s="2">
        <f t="shared" si="223"/>
        <v>78.189167507002807</v>
      </c>
      <c r="DY178" s="2">
        <f t="shared" si="223"/>
        <v>84.090441711229971</v>
      </c>
      <c r="DZ178" s="5"/>
      <c r="EA178" s="2">
        <f t="shared" si="213"/>
        <v>34.434691926610782</v>
      </c>
      <c r="EB178" s="2">
        <f t="shared" si="213"/>
        <v>35.554959457069593</v>
      </c>
      <c r="EC178" s="2">
        <f t="shared" si="213"/>
        <v>34.806048698216493</v>
      </c>
      <c r="ED178" s="2">
        <f t="shared" si="213"/>
        <v>34.008769311677199</v>
      </c>
      <c r="EE178" s="2">
        <f t="shared" si="213"/>
        <v>35.630912343519626</v>
      </c>
      <c r="EF178" s="2">
        <f t="shared" si="213"/>
        <v>36.721344847504625</v>
      </c>
      <c r="EG178" s="2">
        <f t="shared" si="213"/>
        <v>36.712723948706099</v>
      </c>
      <c r="EH178" s="2">
        <f t="shared" si="213"/>
        <v>35.153236230592398</v>
      </c>
      <c r="EI178" s="2">
        <f t="shared" si="213"/>
        <v>37.990878094319044</v>
      </c>
      <c r="EJ178" s="2">
        <f t="shared" si="213"/>
        <v>35.062913710814101</v>
      </c>
      <c r="EK178" s="2">
        <f t="shared" si="212"/>
        <v>35.153395263271818</v>
      </c>
      <c r="EL178" s="2">
        <f t="shared" si="179"/>
        <v>35.912769650304796</v>
      </c>
      <c r="EM178" s="2">
        <f t="shared" si="179"/>
        <v>35.500938186247126</v>
      </c>
      <c r="EN178" s="2">
        <f t="shared" si="179"/>
        <v>36.969732669564067</v>
      </c>
      <c r="EO178" s="2">
        <f t="shared" si="179"/>
        <v>36.947455186879296</v>
      </c>
      <c r="EP178" s="5"/>
      <c r="EQ178" s="2">
        <f t="shared" si="224"/>
        <v>34.963035585830397</v>
      </c>
      <c r="ER178" s="2">
        <f t="shared" si="224"/>
        <v>34.443330178606111</v>
      </c>
      <c r="ES178" s="2">
        <f t="shared" si="224"/>
        <v>35.292551510478773</v>
      </c>
      <c r="ET178" s="2">
        <f t="shared" si="224"/>
        <v>34.76118270779493</v>
      </c>
      <c r="EU178" s="2">
        <f t="shared" si="224"/>
        <v>35.542587003070523</v>
      </c>
      <c r="EV178" s="2">
        <f t="shared" si="224"/>
        <v>36.014161284267139</v>
      </c>
      <c r="EW178" s="2">
        <f t="shared" si="224"/>
        <v>35.704515814720985</v>
      </c>
      <c r="EX178" s="2">
        <f t="shared" si="224"/>
        <v>34.95125237565864</v>
      </c>
      <c r="EY178" s="2">
        <f t="shared" si="224"/>
        <v>36.428076578941834</v>
      </c>
      <c r="EZ178" s="2">
        <f t="shared" si="224"/>
        <v>34.375960829805123</v>
      </c>
      <c r="FA178" s="2">
        <f t="shared" si="224"/>
        <v>34.740554082217983</v>
      </c>
      <c r="FB178" s="2">
        <f t="shared" si="224"/>
        <v>34.773783967610619</v>
      </c>
      <c r="FC178" s="2">
        <f t="shared" si="224"/>
        <v>34.777392854745187</v>
      </c>
      <c r="FD178" s="2">
        <f t="shared" si="224"/>
        <v>35.693690228230849</v>
      </c>
      <c r="FE178" s="2">
        <f t="shared" si="224"/>
        <v>35.51532864408199</v>
      </c>
      <c r="FG178" s="2">
        <f t="shared" si="225"/>
        <v>0.99997979182835772</v>
      </c>
      <c r="FH178" s="2">
        <f t="shared" si="225"/>
        <v>0.99997688068180979</v>
      </c>
      <c r="FI178" s="2">
        <f t="shared" si="225"/>
        <v>0.99997480655186377</v>
      </c>
      <c r="FJ178" s="2">
        <f t="shared" si="225"/>
        <v>0.99997482346848465</v>
      </c>
      <c r="FK178" s="2">
        <f t="shared" si="225"/>
        <v>0.99997715241495122</v>
      </c>
      <c r="FL178" s="2">
        <f t="shared" si="225"/>
        <v>0.99997448548558254</v>
      </c>
      <c r="FM178" s="2">
        <f t="shared" si="225"/>
        <v>0.99997412903895877</v>
      </c>
      <c r="FN178" s="2">
        <f t="shared" si="225"/>
        <v>0.99997251040018764</v>
      </c>
      <c r="FO178" s="2">
        <f t="shared" si="225"/>
        <v>0.99997289169435233</v>
      </c>
      <c r="FP178" s="2">
        <f t="shared" si="225"/>
        <v>0.99997363948582985</v>
      </c>
      <c r="FQ178" s="2">
        <f t="shared" si="225"/>
        <v>0.99997282262011256</v>
      </c>
      <c r="FR178" s="2">
        <f t="shared" si="225"/>
        <v>0.99997392846042643</v>
      </c>
      <c r="FS178" s="2">
        <f t="shared" si="225"/>
        <v>0.99997515981777108</v>
      </c>
      <c r="FT178" s="2">
        <f t="shared" si="225"/>
        <v>0.99997693122335307</v>
      </c>
      <c r="FU178" s="2">
        <f t="shared" si="225"/>
        <v>0.99997005674876505</v>
      </c>
      <c r="FV178" s="5"/>
      <c r="FW178" s="2">
        <f t="shared" ref="FW178:GK194" si="229">POWER(10,($B178-C$232)/C$229)/(1+POWER(10,($B178-C$232)/C$229))</f>
        <v>0.91854577665656623</v>
      </c>
      <c r="FX178" s="2">
        <f t="shared" si="229"/>
        <v>0.87774727656520435</v>
      </c>
      <c r="FY178" s="2">
        <f t="shared" si="229"/>
        <v>0.87256508721474091</v>
      </c>
      <c r="FZ178" s="2">
        <f t="shared" si="229"/>
        <v>0.87264535340742755</v>
      </c>
      <c r="GA178" s="2">
        <f t="shared" si="229"/>
        <v>0.87818869471357464</v>
      </c>
      <c r="GB178" s="2">
        <f t="shared" si="229"/>
        <v>0.87369795984724363</v>
      </c>
      <c r="GC178" s="2">
        <f t="shared" si="229"/>
        <v>0.87580695308864964</v>
      </c>
      <c r="GD178" s="2">
        <f t="shared" si="229"/>
        <v>0.88999188556809505</v>
      </c>
      <c r="GE178" s="2">
        <f t="shared" si="229"/>
        <v>0.89648663537370976</v>
      </c>
      <c r="GF178" s="2">
        <f t="shared" si="229"/>
        <v>0.88606766154744887</v>
      </c>
      <c r="GG178" s="2">
        <f t="shared" si="229"/>
        <v>0.88021261242724835</v>
      </c>
      <c r="GH178" s="2">
        <f t="shared" si="229"/>
        <v>0.86848683369773871</v>
      </c>
      <c r="GI178" s="2">
        <f t="shared" si="229"/>
        <v>0.85293566642898133</v>
      </c>
      <c r="GJ178" s="2">
        <f t="shared" si="229"/>
        <v>0.81792798067671313</v>
      </c>
      <c r="GK178" s="2">
        <f t="shared" si="229"/>
        <v>0.77637267240825303</v>
      </c>
      <c r="GL178" s="5"/>
      <c r="GM178" s="86">
        <f t="shared" ref="GM178:HA194" si="230" xml:space="preserve"> _xlfn.NORM.DIST($B178, C$7, ABS(C$11), TRUE) * _xlfn.NORM.DIST(($B178 - C$7)*C$15, 0, ABS(C$11), TRUE) * 2</f>
        <v>0</v>
      </c>
      <c r="GN178" s="86">
        <f t="shared" si="230"/>
        <v>0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0</v>
      </c>
      <c r="HC178" s="86">
        <f t="shared" si="181"/>
        <v>2.3649433358520377E-288</v>
      </c>
      <c r="HD178" s="86">
        <f t="shared" si="181"/>
        <v>1.0563935953416264E-293</v>
      </c>
      <c r="HE178" s="86">
        <f t="shared" si="181"/>
        <v>0</v>
      </c>
      <c r="HF178" s="86">
        <f t="shared" si="180"/>
        <v>0</v>
      </c>
      <c r="HG178" s="86">
        <f t="shared" si="180"/>
        <v>0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0</v>
      </c>
      <c r="HM178" s="86">
        <f t="shared" si="180"/>
        <v>0</v>
      </c>
      <c r="HN178" s="86">
        <f t="shared" si="180"/>
        <v>0</v>
      </c>
      <c r="HO178" s="86">
        <f t="shared" si="226"/>
        <v>0</v>
      </c>
      <c r="HP178" s="86">
        <f t="shared" si="226"/>
        <v>0</v>
      </c>
      <c r="HQ178" s="86">
        <f t="shared" si="226"/>
        <v>0</v>
      </c>
      <c r="HS178" s="86">
        <f t="shared" ref="HS178:IG194" si="231" xml:space="preserve"> _xlfn.NORM.DIST($B178, C$9, ABS(C$13), TRUE) * _xlfn.NORM.DIST(($B178 - C$9)*C$17, 0, ABS(C$13), TRUE) * 2</f>
        <v>1.1058715470447306E-86</v>
      </c>
      <c r="HT178" s="86">
        <f t="shared" si="231"/>
        <v>1.7372294619572832E-86</v>
      </c>
      <c r="HU178" s="86">
        <f t="shared" si="231"/>
        <v>2.5172874394862891E-98</v>
      </c>
      <c r="HV178" s="86">
        <f t="shared" si="231"/>
        <v>1.1389836551739233E-99</v>
      </c>
      <c r="HW178" s="86">
        <f t="shared" si="231"/>
        <v>1.7391367466381378E-99</v>
      </c>
      <c r="HX178" s="86">
        <f t="shared" si="231"/>
        <v>4.140026097952755E-110</v>
      </c>
      <c r="HY178" s="86">
        <f t="shared" si="231"/>
        <v>3.7236539960143982E-111</v>
      </c>
      <c r="HZ178" s="86">
        <f t="shared" si="231"/>
        <v>1.2069310849641629E-127</v>
      </c>
      <c r="IA178" s="86">
        <f t="shared" si="231"/>
        <v>1.1598509720508311E-129</v>
      </c>
      <c r="IB178" s="86">
        <f t="shared" si="231"/>
        <v>3.6407954832439849E-113</v>
      </c>
      <c r="IC178" s="86">
        <f t="shared" si="231"/>
        <v>8.7262702969734713E-112</v>
      </c>
      <c r="ID178" s="86">
        <f t="shared" si="231"/>
        <v>7.3518210185713515E-102</v>
      </c>
      <c r="IE178" s="86">
        <f t="shared" si="231"/>
        <v>8.0460472056794503E-88</v>
      </c>
      <c r="IF178" s="86">
        <f t="shared" si="231"/>
        <v>3.5142551343670145E-86</v>
      </c>
      <c r="IG178" s="86">
        <f t="shared" si="231"/>
        <v>3.143709462755246E-83</v>
      </c>
      <c r="II178" s="86">
        <f t="shared" ref="II178:IW194" si="232" xml:space="preserve"> _xlfn.NORM.DIST($B178, C$10, ABS(C$14), TRUE) * _xlfn.NORM.DIST(($B178 - C$10)*C$18, 0, ABS(C$14), TRUE) * 2</f>
        <v>2.7874760534584122E-8</v>
      </c>
      <c r="IJ178" s="86">
        <f t="shared" si="232"/>
        <v>2.5828124704801201E-6</v>
      </c>
      <c r="IK178" s="86">
        <f t="shared" si="232"/>
        <v>8.6595110360977343E-7</v>
      </c>
      <c r="IL178" s="86">
        <f t="shared" si="232"/>
        <v>5.3535042112358224E-7</v>
      </c>
      <c r="IM178" s="86">
        <f t="shared" si="232"/>
        <v>3.9255156971827836E-7</v>
      </c>
      <c r="IN178" s="86">
        <f t="shared" si="232"/>
        <v>1.3743755284214383E-7</v>
      </c>
      <c r="IO178" s="86">
        <f t="shared" si="232"/>
        <v>9.6222046163121785E-8</v>
      </c>
      <c r="IP178" s="86">
        <f t="shared" si="232"/>
        <v>2.45873174657001E-9</v>
      </c>
      <c r="IQ178" s="86">
        <f t="shared" si="232"/>
        <v>7.9779296667289707E-10</v>
      </c>
      <c r="IR178" s="86">
        <f t="shared" si="232"/>
        <v>2.5644731963737593E-8</v>
      </c>
      <c r="IS178" s="86">
        <f t="shared" si="232"/>
        <v>5.2635524011010008E-8</v>
      </c>
      <c r="IT178" s="86">
        <f t="shared" si="232"/>
        <v>5.9513041807552277E-7</v>
      </c>
      <c r="IU178" s="86">
        <f t="shared" si="232"/>
        <v>9.2180286201554032E-6</v>
      </c>
      <c r="IV178" s="86">
        <f t="shared" si="232"/>
        <v>1.984537673412617E-7</v>
      </c>
      <c r="IW178" s="86">
        <f t="shared" si="232"/>
        <v>1.9904459901348627E-9</v>
      </c>
      <c r="IY178" s="86">
        <f t="shared" ref="IY178:JM194" si="233">GM178+HC178+HS178+II178</f>
        <v>2.7874760534584122E-8</v>
      </c>
      <c r="IZ178" s="86">
        <f t="shared" si="233"/>
        <v>2.5828124704801201E-6</v>
      </c>
      <c r="JA178" s="86">
        <f t="shared" si="233"/>
        <v>8.6595110360977343E-7</v>
      </c>
      <c r="JB178" s="86">
        <f t="shared" si="233"/>
        <v>5.3535042112358224E-7</v>
      </c>
      <c r="JC178" s="86">
        <f t="shared" si="233"/>
        <v>3.9255156971827836E-7</v>
      </c>
      <c r="JD178" s="86">
        <f t="shared" si="233"/>
        <v>1.3743755284214383E-7</v>
      </c>
      <c r="JE178" s="86">
        <f t="shared" si="233"/>
        <v>9.6222046163121785E-8</v>
      </c>
      <c r="JF178" s="86">
        <f t="shared" si="233"/>
        <v>2.45873174657001E-9</v>
      </c>
      <c r="JG178" s="86">
        <f t="shared" si="233"/>
        <v>7.9779296667289707E-10</v>
      </c>
      <c r="JH178" s="86">
        <f t="shared" si="233"/>
        <v>2.5644731963737593E-8</v>
      </c>
      <c r="JI178" s="86">
        <f t="shared" si="233"/>
        <v>5.2635524011010008E-8</v>
      </c>
      <c r="JJ178" s="86">
        <f t="shared" si="233"/>
        <v>5.9513041807552277E-7</v>
      </c>
      <c r="JK178" s="86">
        <f t="shared" si="233"/>
        <v>9.2180286201554032E-6</v>
      </c>
      <c r="JL178" s="86">
        <f t="shared" si="233"/>
        <v>1.984537673412617E-7</v>
      </c>
      <c r="JM178" s="86">
        <f t="shared" si="233"/>
        <v>1.9904459901348627E-9</v>
      </c>
    </row>
    <row r="179" spans="2:273" x14ac:dyDescent="0.25">
      <c r="B179" s="2">
        <v>152</v>
      </c>
      <c r="C179" s="37">
        <v>35.354999999999997</v>
      </c>
      <c r="D179" s="37">
        <v>34.838999999999999</v>
      </c>
      <c r="E179" s="37">
        <v>34.548000000000002</v>
      </c>
      <c r="F179" s="37">
        <v>34.183</v>
      </c>
      <c r="G179" s="37">
        <v>35.75</v>
      </c>
      <c r="H179" s="37">
        <v>37.267000000000003</v>
      </c>
      <c r="I179" s="37">
        <v>35.383000000000003</v>
      </c>
      <c r="J179" s="37">
        <v>34.9</v>
      </c>
      <c r="K179" s="37">
        <v>34.799999999999997</v>
      </c>
      <c r="L179" s="37">
        <v>34.417000000000002</v>
      </c>
      <c r="M179" s="37">
        <v>35.417000000000002</v>
      </c>
      <c r="N179" s="37">
        <v>34.017000000000003</v>
      </c>
      <c r="O179" s="37">
        <v>34.732999999999997</v>
      </c>
      <c r="P179" s="37">
        <v>34.6</v>
      </c>
      <c r="Q179" s="37">
        <v>35.049999999999997</v>
      </c>
      <c r="S179" s="4" t="e">
        <f t="shared" si="221"/>
        <v>#N/A</v>
      </c>
      <c r="T179" s="4">
        <f t="shared" si="221"/>
        <v>34.430421891671017</v>
      </c>
      <c r="U179" s="4">
        <f t="shared" si="221"/>
        <v>35.117310657646257</v>
      </c>
      <c r="V179" s="4">
        <f t="shared" si="221"/>
        <v>34.531420831791813</v>
      </c>
      <c r="W179" s="4">
        <f t="shared" si="221"/>
        <v>35.420182520716956</v>
      </c>
      <c r="X179" s="4" t="e">
        <f t="shared" si="221"/>
        <v>#N/A</v>
      </c>
      <c r="Y179" s="4" t="e">
        <f t="shared" si="221"/>
        <v>#N/A</v>
      </c>
      <c r="Z179" s="4" t="e">
        <f t="shared" si="221"/>
        <v>#N/A</v>
      </c>
      <c r="AA179" s="4" t="e">
        <f t="shared" si="221"/>
        <v>#N/A</v>
      </c>
      <c r="AB179" s="4" t="e">
        <f t="shared" si="221"/>
        <v>#N/A</v>
      </c>
      <c r="AC179" s="4" t="e">
        <f t="shared" si="221"/>
        <v>#N/A</v>
      </c>
      <c r="AD179" s="4">
        <f t="shared" si="221"/>
        <v>34.75208671104464</v>
      </c>
      <c r="AE179" s="4">
        <f t="shared" si="221"/>
        <v>34.712889174835027</v>
      </c>
      <c r="AF179" s="4">
        <f t="shared" si="221"/>
        <v>35.754047637521104</v>
      </c>
      <c r="AG179" s="4">
        <f t="shared" si="221"/>
        <v>35.654629207128494</v>
      </c>
      <c r="AI179" s="4">
        <f t="shared" si="222"/>
        <v>0</v>
      </c>
      <c r="AJ179" s="4">
        <f t="shared" si="222"/>
        <v>0.40857810832898167</v>
      </c>
      <c r="AK179" s="4">
        <f t="shared" si="222"/>
        <v>-0.56931065764625544</v>
      </c>
      <c r="AL179" s="4">
        <f t="shared" si="222"/>
        <v>-0.34842083179181316</v>
      </c>
      <c r="AM179" s="4">
        <f t="shared" si="222"/>
        <v>0.32981747928304372</v>
      </c>
      <c r="AN179" s="4">
        <f t="shared" si="222"/>
        <v>0</v>
      </c>
      <c r="AO179" s="4">
        <f t="shared" si="222"/>
        <v>0</v>
      </c>
      <c r="AP179" s="4">
        <f t="shared" si="222"/>
        <v>0</v>
      </c>
      <c r="AQ179" s="4">
        <f t="shared" si="222"/>
        <v>0</v>
      </c>
      <c r="AR179" s="4">
        <f t="shared" si="222"/>
        <v>0</v>
      </c>
      <c r="AS179" s="4">
        <f t="shared" si="222"/>
        <v>0</v>
      </c>
      <c r="AT179" s="4">
        <f t="shared" si="222"/>
        <v>-0.7350867110446373</v>
      </c>
      <c r="AU179" s="4">
        <f t="shared" si="222"/>
        <v>2.0110825164969981E-2</v>
      </c>
      <c r="AV179" s="4">
        <f t="shared" si="222"/>
        <v>-1.1540476375211028</v>
      </c>
      <c r="AW179" s="4">
        <f t="shared" si="222"/>
        <v>-0.60462920712849666</v>
      </c>
      <c r="AY179" s="2" t="e">
        <f t="shared" si="227"/>
        <v>#N/A</v>
      </c>
      <c r="AZ179" s="2">
        <f t="shared" si="227"/>
        <v>34.430421891671017</v>
      </c>
      <c r="BA179" s="2">
        <f t="shared" si="227"/>
        <v>35.117310657646257</v>
      </c>
      <c r="BB179" s="2">
        <f t="shared" si="227"/>
        <v>34.531420831791813</v>
      </c>
      <c r="BC179" s="2">
        <f t="shared" si="227"/>
        <v>35.420182520716956</v>
      </c>
      <c r="BD179" s="2" t="e">
        <f t="shared" si="227"/>
        <v>#N/A</v>
      </c>
      <c r="BE179" s="2" t="e">
        <f t="shared" si="227"/>
        <v>#N/A</v>
      </c>
      <c r="BF179" s="2" t="e">
        <f t="shared" si="227"/>
        <v>#N/A</v>
      </c>
      <c r="BG179" s="2" t="e">
        <f t="shared" si="227"/>
        <v>#N/A</v>
      </c>
      <c r="BH179" s="2" t="e">
        <f t="shared" si="227"/>
        <v>#N/A</v>
      </c>
      <c r="BI179" s="2" t="e">
        <f t="shared" si="227"/>
        <v>#N/A</v>
      </c>
      <c r="BJ179" s="2">
        <f t="shared" si="227"/>
        <v>34.75208671104464</v>
      </c>
      <c r="BK179" s="2">
        <f t="shared" si="227"/>
        <v>34.712889174835027</v>
      </c>
      <c r="BL179" s="2">
        <f t="shared" si="227"/>
        <v>35.754047637339362</v>
      </c>
      <c r="BM179" s="2">
        <f t="shared" si="227"/>
        <v>35.654629206840397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>
        <f t="shared" si="198"/>
        <v>34.838999999999999</v>
      </c>
      <c r="CW179" s="2">
        <f t="shared" si="199"/>
        <v>34.548000000000002</v>
      </c>
      <c r="CX179" s="2">
        <f t="shared" si="200"/>
        <v>34.183</v>
      </c>
      <c r="CY179" s="2">
        <f t="shared" si="201"/>
        <v>35.75</v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>
        <f t="shared" si="208"/>
        <v>34.017000000000003</v>
      </c>
      <c r="DG179" s="2">
        <f t="shared" si="209"/>
        <v>34.732999999999997</v>
      </c>
      <c r="DH179" s="2">
        <f t="shared" si="210"/>
        <v>34.6</v>
      </c>
      <c r="DI179" s="2">
        <f t="shared" si="211"/>
        <v>35.049999999999997</v>
      </c>
      <c r="DK179" s="2">
        <f t="shared" si="223"/>
        <v>80.965954545454551</v>
      </c>
      <c r="DL179" s="2">
        <f t="shared" si="223"/>
        <v>86.782169747899161</v>
      </c>
      <c r="DM179" s="2">
        <f t="shared" si="223"/>
        <v>81.573883097383103</v>
      </c>
      <c r="DN179" s="2">
        <f t="shared" si="223"/>
        <v>80.931941226941234</v>
      </c>
      <c r="DO179" s="2">
        <f t="shared" si="223"/>
        <v>83.214288235294134</v>
      </c>
      <c r="DP179" s="2">
        <f t="shared" si="223"/>
        <v>75.832438309738293</v>
      </c>
      <c r="DQ179" s="2">
        <f t="shared" si="223"/>
        <v>71.988714371514391</v>
      </c>
      <c r="DR179" s="2">
        <f t="shared" si="223"/>
        <v>72.516886274509801</v>
      </c>
      <c r="DS179" s="2">
        <f t="shared" si="223"/>
        <v>75.623715873015868</v>
      </c>
      <c r="DT179" s="2">
        <f t="shared" si="223"/>
        <v>73.138644444444424</v>
      </c>
      <c r="DU179" s="2">
        <f t="shared" si="223"/>
        <v>70.281094831673798</v>
      </c>
      <c r="DV179" s="2">
        <f t="shared" si="223"/>
        <v>74.072239682539688</v>
      </c>
      <c r="DW179" s="2">
        <f t="shared" si="223"/>
        <v>74.233319347919348</v>
      </c>
      <c r="DX179" s="2">
        <f t="shared" si="223"/>
        <v>78.355007563025211</v>
      </c>
      <c r="DY179" s="2">
        <f t="shared" si="223"/>
        <v>84.335496256684507</v>
      </c>
      <c r="EA179" s="2">
        <f t="shared" si="213"/>
        <v>34.314193035513696</v>
      </c>
      <c r="EB179" s="2">
        <f t="shared" si="213"/>
        <v>35.433280617207537</v>
      </c>
      <c r="EC179" s="2">
        <f t="shared" si="213"/>
        <v>34.679568098729533</v>
      </c>
      <c r="ED179" s="2">
        <f t="shared" si="213"/>
        <v>33.854586428257875</v>
      </c>
      <c r="EE179" s="2">
        <f t="shared" si="213"/>
        <v>35.498814334380342</v>
      </c>
      <c r="EF179" s="2">
        <f t="shared" si="213"/>
        <v>36.593269986136789</v>
      </c>
      <c r="EG179" s="2">
        <f t="shared" si="213"/>
        <v>36.583747631700561</v>
      </c>
      <c r="EH179" s="2">
        <f t="shared" si="213"/>
        <v>34.999418056772157</v>
      </c>
      <c r="EI179" s="2">
        <f t="shared" si="213"/>
        <v>37.882830779558617</v>
      </c>
      <c r="EJ179" s="2">
        <f t="shared" si="213"/>
        <v>34.912541939246658</v>
      </c>
      <c r="EK179" s="2">
        <f t="shared" si="212"/>
        <v>35.009862845128794</v>
      </c>
      <c r="EL179" s="2">
        <f t="shared" si="179"/>
        <v>35.769240295155612</v>
      </c>
      <c r="EM179" s="2">
        <f t="shared" si="179"/>
        <v>35.348038461890681</v>
      </c>
      <c r="EN179" s="2">
        <f t="shared" si="179"/>
        <v>36.831825397076258</v>
      </c>
      <c r="EO179" s="2">
        <f t="shared" si="179"/>
        <v>36.802623350433414</v>
      </c>
      <c r="EQ179" s="2">
        <f t="shared" si="224"/>
        <v>34.851203546064646</v>
      </c>
      <c r="ER179" s="2">
        <f t="shared" si="224"/>
        <v>34.301813579887416</v>
      </c>
      <c r="ES179" s="2">
        <f t="shared" si="224"/>
        <v>35.174395141892234</v>
      </c>
      <c r="ET179" s="2">
        <f t="shared" si="224"/>
        <v>34.620282441540951</v>
      </c>
      <c r="EU179" s="2">
        <f t="shared" si="224"/>
        <v>35.409115347174861</v>
      </c>
      <c r="EV179" s="2">
        <f t="shared" si="224"/>
        <v>35.874133834366219</v>
      </c>
      <c r="EW179" s="2">
        <f t="shared" si="224"/>
        <v>35.558450517301388</v>
      </c>
      <c r="EX179" s="2">
        <f t="shared" si="224"/>
        <v>34.794132661879821</v>
      </c>
      <c r="EY179" s="2">
        <f t="shared" si="224"/>
        <v>36.293649230219899</v>
      </c>
      <c r="EZ179" s="2">
        <f t="shared" si="224"/>
        <v>34.213871878870933</v>
      </c>
      <c r="FA179" s="2">
        <f t="shared" si="224"/>
        <v>34.589949330783945</v>
      </c>
      <c r="FB179" s="2">
        <f t="shared" si="224"/>
        <v>34.610577286178028</v>
      </c>
      <c r="FC179" s="2">
        <f t="shared" si="224"/>
        <v>34.611992395225656</v>
      </c>
      <c r="FD179" s="2">
        <f t="shared" si="224"/>
        <v>35.534191615060337</v>
      </c>
      <c r="FE179" s="2">
        <f t="shared" si="224"/>
        <v>35.351415868463164</v>
      </c>
      <c r="FG179" s="2">
        <f t="shared" si="225"/>
        <v>0.99998156989564813</v>
      </c>
      <c r="FH179" s="2">
        <f t="shared" si="225"/>
        <v>0.99997891488831958</v>
      </c>
      <c r="FI179" s="2">
        <f t="shared" si="225"/>
        <v>0.99997702325128535</v>
      </c>
      <c r="FJ179" s="2">
        <f t="shared" si="225"/>
        <v>0.99997703867949528</v>
      </c>
      <c r="FK179" s="2">
        <f t="shared" si="225"/>
        <v>0.99997916271289233</v>
      </c>
      <c r="FL179" s="2">
        <f t="shared" si="225"/>
        <v>0.99997673043405011</v>
      </c>
      <c r="FM179" s="2">
        <f t="shared" si="225"/>
        <v>0.9999764053493958</v>
      </c>
      <c r="FN179" s="2">
        <f t="shared" si="225"/>
        <v>0.99997492912636043</v>
      </c>
      <c r="FO179" s="2">
        <f t="shared" si="225"/>
        <v>0.99997527687244225</v>
      </c>
      <c r="FP179" s="2">
        <f t="shared" si="225"/>
        <v>0.9999759588695839</v>
      </c>
      <c r="FQ179" s="2">
        <f t="shared" si="225"/>
        <v>0.999975213875686</v>
      </c>
      <c r="FR179" s="2">
        <f t="shared" si="225"/>
        <v>0.99997622241876416</v>
      </c>
      <c r="FS179" s="2">
        <f t="shared" si="225"/>
        <v>0.99997734543504024</v>
      </c>
      <c r="FT179" s="2">
        <f t="shared" si="225"/>
        <v>0.99997896098294226</v>
      </c>
      <c r="FU179" s="2">
        <f t="shared" si="225"/>
        <v>0.99997269135835853</v>
      </c>
      <c r="FW179" s="2">
        <f t="shared" si="229"/>
        <v>0.92517659944766673</v>
      </c>
      <c r="FX179" s="2">
        <f t="shared" si="229"/>
        <v>0.8872917985983384</v>
      </c>
      <c r="FY179" s="2">
        <f t="shared" si="229"/>
        <v>0.88246001518813566</v>
      </c>
      <c r="FZ179" s="2">
        <f t="shared" si="229"/>
        <v>0.8825348879700482</v>
      </c>
      <c r="GA179" s="2">
        <f t="shared" si="229"/>
        <v>0.88770316336044763</v>
      </c>
      <c r="GB179" s="2">
        <f t="shared" si="229"/>
        <v>0.88351666654339711</v>
      </c>
      <c r="GC179" s="2">
        <f t="shared" si="229"/>
        <v>0.88548319641675832</v>
      </c>
      <c r="GD179" s="2">
        <f t="shared" si="229"/>
        <v>0.89869078245614298</v>
      </c>
      <c r="GE179" s="2">
        <f t="shared" si="229"/>
        <v>0.90472693723565412</v>
      </c>
      <c r="GF179" s="2">
        <f t="shared" si="229"/>
        <v>0.89504027094953931</v>
      </c>
      <c r="GG179" s="2">
        <f t="shared" si="229"/>
        <v>0.88958887174138424</v>
      </c>
      <c r="GH179" s="2">
        <f t="shared" si="229"/>
        <v>0.87865438777478289</v>
      </c>
      <c r="GI179" s="2">
        <f t="shared" si="229"/>
        <v>0.86411740376424795</v>
      </c>
      <c r="GJ179" s="2">
        <f t="shared" si="229"/>
        <v>0.83124482548462419</v>
      </c>
      <c r="GK179" s="2">
        <f t="shared" si="229"/>
        <v>0.79195581339275367</v>
      </c>
      <c r="GM179" s="86">
        <f t="shared" si="230"/>
        <v>0</v>
      </c>
      <c r="GN179" s="86">
        <f t="shared" si="230"/>
        <v>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7.4380782909263714E-296</v>
      </c>
      <c r="HD179" s="86">
        <f t="shared" si="181"/>
        <v>2.5237179005611705E-301</v>
      </c>
      <c r="HE179" s="86">
        <f t="shared" si="181"/>
        <v>0</v>
      </c>
      <c r="HF179" s="86">
        <f t="shared" si="180"/>
        <v>0</v>
      </c>
      <c r="HG179" s="86">
        <f t="shared" si="180"/>
        <v>0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0</v>
      </c>
      <c r="HM179" s="86">
        <f t="shared" si="180"/>
        <v>0</v>
      </c>
      <c r="HN179" s="86">
        <f t="shared" si="180"/>
        <v>0</v>
      </c>
      <c r="HO179" s="86">
        <f t="shared" si="226"/>
        <v>0</v>
      </c>
      <c r="HP179" s="86">
        <f t="shared" si="226"/>
        <v>0</v>
      </c>
      <c r="HQ179" s="86">
        <f t="shared" si="226"/>
        <v>0</v>
      </c>
      <c r="HS179" s="86">
        <f t="shared" si="231"/>
        <v>3.0910756968530465E-90</v>
      </c>
      <c r="HT179" s="86">
        <f t="shared" si="231"/>
        <v>3.5127896761164288E-90</v>
      </c>
      <c r="HU179" s="86">
        <f t="shared" si="231"/>
        <v>1.4883694236714374E-102</v>
      </c>
      <c r="HV179" s="86">
        <f t="shared" si="231"/>
        <v>5.2406949196920114E-104</v>
      </c>
      <c r="HW179" s="86">
        <f t="shared" si="231"/>
        <v>9.3199681052815956E-104</v>
      </c>
      <c r="HX179" s="86">
        <f t="shared" si="231"/>
        <v>7.0218494786832337E-115</v>
      </c>
      <c r="HY179" s="86">
        <f t="shared" si="231"/>
        <v>5.8375965096631613E-116</v>
      </c>
      <c r="HZ179" s="86">
        <f t="shared" si="231"/>
        <v>5.0018756568590258E-133</v>
      </c>
      <c r="IA179" s="86">
        <f t="shared" si="231"/>
        <v>4.4783466270426211E-135</v>
      </c>
      <c r="IB179" s="86">
        <f t="shared" si="231"/>
        <v>5.5107820195488184E-118</v>
      </c>
      <c r="IC179" s="86">
        <f t="shared" si="231"/>
        <v>1.3363420222173007E-116</v>
      </c>
      <c r="ID179" s="86">
        <f t="shared" si="231"/>
        <v>2.5905625891902169E-106</v>
      </c>
      <c r="IE179" s="86">
        <f t="shared" si="231"/>
        <v>9.2298660479477132E-92</v>
      </c>
      <c r="IF179" s="86">
        <f t="shared" si="231"/>
        <v>3.4109592642938323E-90</v>
      </c>
      <c r="IG179" s="86">
        <f t="shared" si="231"/>
        <v>2.506377458869882E-87</v>
      </c>
      <c r="II179" s="86">
        <f t="shared" si="232"/>
        <v>8.1445669290684175E-9</v>
      </c>
      <c r="IJ179" s="86">
        <f t="shared" si="232"/>
        <v>8.6038058173805149E-7</v>
      </c>
      <c r="IK179" s="86">
        <f t="shared" si="232"/>
        <v>2.5305720854690403E-7</v>
      </c>
      <c r="IL179" s="86">
        <f t="shared" si="232"/>
        <v>1.4955529030091005E-7</v>
      </c>
      <c r="IM179" s="86">
        <f t="shared" si="232"/>
        <v>1.102017422712652E-7</v>
      </c>
      <c r="IN179" s="86">
        <f t="shared" si="232"/>
        <v>3.3988207884543255E-8</v>
      </c>
      <c r="IO179" s="86">
        <f t="shared" si="232"/>
        <v>2.3340999198768427E-8</v>
      </c>
      <c r="IP179" s="86">
        <f t="shared" si="232"/>
        <v>4.756782634147986E-10</v>
      </c>
      <c r="IQ179" s="86">
        <f t="shared" si="232"/>
        <v>1.4787163777282842E-10</v>
      </c>
      <c r="IR179" s="86">
        <f t="shared" si="232"/>
        <v>5.9239707791073364E-9</v>
      </c>
      <c r="IS179" s="86">
        <f t="shared" si="232"/>
        <v>1.2446938009177295E-8</v>
      </c>
      <c r="IT179" s="86">
        <f t="shared" si="232"/>
        <v>1.637365324813477E-7</v>
      </c>
      <c r="IU179" s="86">
        <f t="shared" si="232"/>
        <v>3.0546142310171702E-6</v>
      </c>
      <c r="IV179" s="86">
        <f t="shared" si="232"/>
        <v>3.3975294934890969E-8</v>
      </c>
      <c r="IW179" s="86">
        <f t="shared" si="232"/>
        <v>1.1822440290017682E-10</v>
      </c>
      <c r="IY179" s="86">
        <f t="shared" si="233"/>
        <v>8.1445669290684175E-9</v>
      </c>
      <c r="IZ179" s="86">
        <f t="shared" si="233"/>
        <v>8.6038058173805149E-7</v>
      </c>
      <c r="JA179" s="86">
        <f t="shared" si="233"/>
        <v>2.5305720854690403E-7</v>
      </c>
      <c r="JB179" s="86">
        <f t="shared" si="233"/>
        <v>1.4955529030091005E-7</v>
      </c>
      <c r="JC179" s="86">
        <f t="shared" si="233"/>
        <v>1.102017422712652E-7</v>
      </c>
      <c r="JD179" s="86">
        <f t="shared" si="233"/>
        <v>3.3988207884543255E-8</v>
      </c>
      <c r="JE179" s="86">
        <f t="shared" si="233"/>
        <v>2.3340999198768427E-8</v>
      </c>
      <c r="JF179" s="86">
        <f t="shared" si="233"/>
        <v>4.756782634147986E-10</v>
      </c>
      <c r="JG179" s="86">
        <f t="shared" si="233"/>
        <v>1.4787163777282842E-10</v>
      </c>
      <c r="JH179" s="86">
        <f t="shared" si="233"/>
        <v>5.9239707791073364E-9</v>
      </c>
      <c r="JI179" s="86">
        <f t="shared" si="233"/>
        <v>1.2446938009177295E-8</v>
      </c>
      <c r="JJ179" s="86">
        <f t="shared" si="233"/>
        <v>1.637365324813477E-7</v>
      </c>
      <c r="JK179" s="86">
        <f t="shared" si="233"/>
        <v>3.0546142310171702E-6</v>
      </c>
      <c r="JL179" s="86">
        <f t="shared" si="233"/>
        <v>3.3975294934890969E-8</v>
      </c>
      <c r="JM179" s="86">
        <f t="shared" si="233"/>
        <v>1.1822440290017682E-10</v>
      </c>
    </row>
    <row r="180" spans="2:273" x14ac:dyDescent="0.25">
      <c r="B180" s="2">
        <v>153</v>
      </c>
      <c r="C180" s="37">
        <v>34.29</v>
      </c>
      <c r="D180" s="37">
        <v>34.194000000000003</v>
      </c>
      <c r="E180" s="37">
        <v>35.031999999999996</v>
      </c>
      <c r="F180" s="37">
        <v>35.417000000000002</v>
      </c>
      <c r="G180" s="37">
        <v>34.332999999999998</v>
      </c>
      <c r="H180" s="37">
        <v>35.966999999999999</v>
      </c>
      <c r="I180" s="37">
        <v>34.700000000000003</v>
      </c>
      <c r="J180" s="37">
        <v>35.049999999999997</v>
      </c>
      <c r="K180" s="37">
        <v>35.767000000000003</v>
      </c>
      <c r="L180" s="37">
        <v>35.267000000000003</v>
      </c>
      <c r="M180" s="37">
        <v>34.383000000000003</v>
      </c>
      <c r="N180" s="37">
        <v>34.267000000000003</v>
      </c>
      <c r="O180" s="37">
        <v>35.517000000000003</v>
      </c>
      <c r="P180" s="37">
        <v>34.482999999999997</v>
      </c>
      <c r="Q180" s="37">
        <v>35.716999999999999</v>
      </c>
      <c r="S180" s="4" t="e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#N/A</v>
      </c>
      <c r="T180" s="4">
        <f t="shared" si="234"/>
        <v>34.280820461069247</v>
      </c>
      <c r="U180" s="4" t="e">
        <f t="shared" si="234"/>
        <v>#N/A</v>
      </c>
      <c r="V180" s="4" t="e">
        <f t="shared" si="234"/>
        <v>#N/A</v>
      </c>
      <c r="W180" s="4" t="e">
        <f t="shared" si="234"/>
        <v>#N/A</v>
      </c>
      <c r="X180" s="4" t="e">
        <f t="shared" si="234"/>
        <v>#N/A</v>
      </c>
      <c r="Y180" s="4" t="e">
        <f t="shared" si="234"/>
        <v>#N/A</v>
      </c>
      <c r="Z180" s="4" t="e">
        <f t="shared" si="234"/>
        <v>#N/A</v>
      </c>
      <c r="AA180" s="4" t="e">
        <f t="shared" si="234"/>
        <v>#N/A</v>
      </c>
      <c r="AB180" s="4" t="e">
        <f t="shared" si="234"/>
        <v>#N/A</v>
      </c>
      <c r="AC180" s="4" t="e">
        <f t="shared" si="234"/>
        <v>#N/A</v>
      </c>
      <c r="AD180" s="4" t="e">
        <f t="shared" si="234"/>
        <v>#N/A</v>
      </c>
      <c r="AE180" s="4">
        <f t="shared" si="234"/>
        <v>34.541288376812588</v>
      </c>
      <c r="AF180" s="4">
        <f t="shared" si="234"/>
        <v>35.581593222755941</v>
      </c>
      <c r="AG180" s="4">
        <f t="shared" si="234"/>
        <v>35.472869002075655</v>
      </c>
      <c r="AI180" s="4">
        <f t="shared" ref="AI180:AW196" si="235">IF(OR($B180 &lt; C$230, $B180 &gt; C$233), 0, C180-S180)</f>
        <v>0</v>
      </c>
      <c r="AJ180" s="4">
        <f t="shared" si="235"/>
        <v>-8.6820461069244459E-2</v>
      </c>
      <c r="AK180" s="4">
        <f t="shared" si="235"/>
        <v>0</v>
      </c>
      <c r="AL180" s="4">
        <f t="shared" si="235"/>
        <v>0</v>
      </c>
      <c r="AM180" s="4">
        <f t="shared" si="235"/>
        <v>0</v>
      </c>
      <c r="AN180" s="4">
        <f t="shared" si="235"/>
        <v>0</v>
      </c>
      <c r="AO180" s="4">
        <f t="shared" si="235"/>
        <v>0</v>
      </c>
      <c r="AP180" s="4">
        <f t="shared" si="235"/>
        <v>0</v>
      </c>
      <c r="AQ180" s="4">
        <f t="shared" si="235"/>
        <v>0</v>
      </c>
      <c r="AR180" s="4">
        <f t="shared" si="235"/>
        <v>0</v>
      </c>
      <c r="AS180" s="4">
        <f t="shared" si="235"/>
        <v>0</v>
      </c>
      <c r="AT180" s="4">
        <f t="shared" si="235"/>
        <v>0</v>
      </c>
      <c r="AU180" s="4">
        <f t="shared" si="235"/>
        <v>0.975711623187415</v>
      </c>
      <c r="AV180" s="4">
        <f t="shared" si="235"/>
        <v>-1.0985932227559445</v>
      </c>
      <c r="AW180" s="4">
        <f t="shared" si="235"/>
        <v>0.24413099792434423</v>
      </c>
      <c r="AY180" s="2" t="e">
        <f t="shared" si="227"/>
        <v>#N/A</v>
      </c>
      <c r="AZ180" s="2">
        <f t="shared" si="227"/>
        <v>34.280820461069247</v>
      </c>
      <c r="BA180" s="2" t="e">
        <f t="shared" si="227"/>
        <v>#N/A</v>
      </c>
      <c r="BB180" s="2" t="e">
        <f t="shared" si="227"/>
        <v>#N/A</v>
      </c>
      <c r="BC180" s="2" t="e">
        <f t="shared" si="227"/>
        <v>#N/A</v>
      </c>
      <c r="BD180" s="2" t="e">
        <f t="shared" si="227"/>
        <v>#N/A</v>
      </c>
      <c r="BE180" s="2" t="e">
        <f t="shared" si="227"/>
        <v>#N/A</v>
      </c>
      <c r="BF180" s="2" t="e">
        <f t="shared" si="227"/>
        <v>#N/A</v>
      </c>
      <c r="BG180" s="2" t="e">
        <f t="shared" si="227"/>
        <v>#N/A</v>
      </c>
      <c r="BH180" s="2" t="e">
        <f t="shared" si="227"/>
        <v>#N/A</v>
      </c>
      <c r="BI180" s="2" t="e">
        <f t="shared" si="227"/>
        <v>#N/A</v>
      </c>
      <c r="BJ180" s="2" t="e">
        <f t="shared" si="227"/>
        <v>#N/A</v>
      </c>
      <c r="BK180" s="2">
        <f t="shared" si="227"/>
        <v>34.541288376812588</v>
      </c>
      <c r="BL180" s="2">
        <f t="shared" si="227"/>
        <v>35.581593222745923</v>
      </c>
      <c r="BM180" s="2">
        <f t="shared" si="227"/>
        <v>35.47286900206651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>
        <f t="shared" si="198"/>
        <v>34.194000000000003</v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>
        <f t="shared" si="209"/>
        <v>35.517000000000003</v>
      </c>
      <c r="DH180" s="2">
        <f t="shared" si="210"/>
        <v>34.482999999999997</v>
      </c>
      <c r="DI180" s="2">
        <f t="shared" si="211"/>
        <v>35.716999999999999</v>
      </c>
      <c r="DK180" s="2">
        <f t="shared" ref="DK180:DY196" si="236">BO$228*$B180+BO$229</f>
        <v>81.17493616310162</v>
      </c>
      <c r="DL180" s="2">
        <f t="shared" si="236"/>
        <v>87.012799999999999</v>
      </c>
      <c r="DM180" s="2">
        <f t="shared" si="236"/>
        <v>81.771081939081938</v>
      </c>
      <c r="DN180" s="2">
        <f t="shared" si="236"/>
        <v>81.118940583440576</v>
      </c>
      <c r="DO180" s="2">
        <f t="shared" si="236"/>
        <v>83.413152380952397</v>
      </c>
      <c r="DP180" s="2">
        <f t="shared" si="236"/>
        <v>75.96704152724152</v>
      </c>
      <c r="DQ180" s="2">
        <f t="shared" si="236"/>
        <v>72.094172801372821</v>
      </c>
      <c r="DR180" s="2">
        <f t="shared" si="236"/>
        <v>72.634073389355748</v>
      </c>
      <c r="DS180" s="2">
        <f t="shared" si="236"/>
        <v>75.758392063492053</v>
      </c>
      <c r="DT180" s="2">
        <f t="shared" si="236"/>
        <v>73.26191111111109</v>
      </c>
      <c r="DU180" s="2">
        <f t="shared" si="236"/>
        <v>70.390302275960195</v>
      </c>
      <c r="DV180" s="2">
        <f t="shared" si="236"/>
        <v>74.201625396825406</v>
      </c>
      <c r="DW180" s="2">
        <f t="shared" si="236"/>
        <v>74.360047661947661</v>
      </c>
      <c r="DX180" s="2">
        <f t="shared" si="236"/>
        <v>78.520847619047629</v>
      </c>
      <c r="DY180" s="2">
        <f t="shared" si="236"/>
        <v>84.580550802139044</v>
      </c>
      <c r="EA180" s="2">
        <f t="shared" si="213"/>
        <v>34.193694144416597</v>
      </c>
      <c r="EB180" s="2">
        <f t="shared" si="213"/>
        <v>35.31160177734548</v>
      </c>
      <c r="EC180" s="2">
        <f t="shared" si="213"/>
        <v>34.553087499242565</v>
      </c>
      <c r="ED180" s="2">
        <f t="shared" si="213"/>
        <v>33.700403544838565</v>
      </c>
      <c r="EE180" s="2">
        <f t="shared" si="213"/>
        <v>35.366716325241072</v>
      </c>
      <c r="EF180" s="2">
        <f t="shared" si="213"/>
        <v>36.465195124768947</v>
      </c>
      <c r="EG180" s="2">
        <f t="shared" si="213"/>
        <v>36.454771314695009</v>
      </c>
      <c r="EH180" s="2">
        <f t="shared" si="213"/>
        <v>34.845599882951916</v>
      </c>
      <c r="EI180" s="2">
        <f t="shared" si="213"/>
        <v>37.77478346479819</v>
      </c>
      <c r="EJ180" s="2">
        <f t="shared" si="213"/>
        <v>34.762170167679223</v>
      </c>
      <c r="EK180" s="2">
        <f t="shared" si="212"/>
        <v>34.866330426985762</v>
      </c>
      <c r="EL180" s="2">
        <f t="shared" si="179"/>
        <v>35.625710940006428</v>
      </c>
      <c r="EM180" s="2">
        <f t="shared" si="179"/>
        <v>35.195138737534229</v>
      </c>
      <c r="EN180" s="2">
        <f t="shared" si="179"/>
        <v>36.693918124588436</v>
      </c>
      <c r="EO180" s="2">
        <f t="shared" si="179"/>
        <v>36.657791513987533</v>
      </c>
      <c r="EQ180" s="2">
        <f t="shared" ref="EQ180:FE196" si="237">CU$228*$B180+CU$229</f>
        <v>34.739371506298895</v>
      </c>
      <c r="ER180" s="2">
        <f t="shared" si="237"/>
        <v>34.16029698116872</v>
      </c>
      <c r="ES180" s="2">
        <f t="shared" si="237"/>
        <v>35.056238773305694</v>
      </c>
      <c r="ET180" s="2">
        <f t="shared" si="237"/>
        <v>34.479382175286979</v>
      </c>
      <c r="EU180" s="2">
        <f t="shared" si="237"/>
        <v>35.2756436912792</v>
      </c>
      <c r="EV180" s="2">
        <f t="shared" si="237"/>
        <v>35.734106384465292</v>
      </c>
      <c r="EW180" s="2">
        <f t="shared" si="237"/>
        <v>35.412385219881784</v>
      </c>
      <c r="EX180" s="2">
        <f t="shared" si="237"/>
        <v>34.637012948101003</v>
      </c>
      <c r="EY180" s="2">
        <f t="shared" si="237"/>
        <v>36.15922188149797</v>
      </c>
      <c r="EZ180" s="2">
        <f t="shared" si="237"/>
        <v>34.051782927936728</v>
      </c>
      <c r="FA180" s="2">
        <f t="shared" si="237"/>
        <v>34.439344579349907</v>
      </c>
      <c r="FB180" s="2">
        <f t="shared" si="237"/>
        <v>34.44737060474543</v>
      </c>
      <c r="FC180" s="2">
        <f t="shared" si="237"/>
        <v>34.446591935706131</v>
      </c>
      <c r="FD180" s="2">
        <f t="shared" si="237"/>
        <v>35.374693001889817</v>
      </c>
      <c r="FE180" s="2">
        <f t="shared" si="237"/>
        <v>35.187503092844331</v>
      </c>
      <c r="FG180" s="2">
        <f t="shared" ref="FG180:FU196" si="238">POWER(10,($B180-C$231)/C$229)/(1+POWER(10,($B180-C$231)/C$229))</f>
        <v>0.99998319151780313</v>
      </c>
      <c r="FH180" s="2">
        <f t="shared" si="238"/>
        <v>0.99998077011392195</v>
      </c>
      <c r="FI180" s="2">
        <f t="shared" si="238"/>
        <v>0.999979044913754</v>
      </c>
      <c r="FJ180" s="2">
        <f t="shared" si="238"/>
        <v>0.99997905898450556</v>
      </c>
      <c r="FK180" s="2">
        <f t="shared" si="238"/>
        <v>0.99998099613345237</v>
      </c>
      <c r="FL180" s="2">
        <f t="shared" si="238"/>
        <v>0.99997877786017497</v>
      </c>
      <c r="FM180" s="2">
        <f t="shared" si="238"/>
        <v>0.99997848137822398</v>
      </c>
      <c r="FN180" s="2">
        <f t="shared" si="238"/>
        <v>0.99997713504104935</v>
      </c>
      <c r="FO180" s="2">
        <f t="shared" si="238"/>
        <v>0.99997745219063483</v>
      </c>
      <c r="FP180" s="2">
        <f t="shared" si="238"/>
        <v>0.99997807418208917</v>
      </c>
      <c r="FQ180" s="2">
        <f t="shared" si="238"/>
        <v>0.99997739473665992</v>
      </c>
      <c r="FR180" s="2">
        <f t="shared" si="238"/>
        <v>0.99997831454280961</v>
      </c>
      <c r="FS180" s="2">
        <f t="shared" si="238"/>
        <v>0.99997933875001066</v>
      </c>
      <c r="FT180" s="2">
        <f t="shared" si="238"/>
        <v>0.99998081215287327</v>
      </c>
      <c r="FU180" s="2">
        <f t="shared" si="238"/>
        <v>0.99997509416296959</v>
      </c>
      <c r="FW180" s="2">
        <f t="shared" si="229"/>
        <v>0.93130800372037736</v>
      </c>
      <c r="FX180" s="2">
        <f t="shared" si="229"/>
        <v>0.89617929835301957</v>
      </c>
      <c r="FY180" s="2">
        <f t="shared" si="229"/>
        <v>0.89168200863192215</v>
      </c>
      <c r="FZ180" s="2">
        <f t="shared" si="229"/>
        <v>0.89175172761021271</v>
      </c>
      <c r="GA180" s="2">
        <f t="shared" si="229"/>
        <v>0.8965620068376976</v>
      </c>
      <c r="GB180" s="2">
        <f t="shared" si="229"/>
        <v>0.89266584042211883</v>
      </c>
      <c r="GC180" s="2">
        <f t="shared" si="229"/>
        <v>0.89449635405777084</v>
      </c>
      <c r="GD180" s="2">
        <f t="shared" si="229"/>
        <v>0.90677386718930608</v>
      </c>
      <c r="GE180" s="2">
        <f t="shared" si="229"/>
        <v>0.91237537712496009</v>
      </c>
      <c r="GF180" s="2">
        <f t="shared" si="229"/>
        <v>0.90338330344886142</v>
      </c>
      <c r="GG180" s="2">
        <f t="shared" si="229"/>
        <v>0.89831599592235623</v>
      </c>
      <c r="GH180" s="2">
        <f t="shared" si="229"/>
        <v>0.88813711529629202</v>
      </c>
      <c r="GI180" s="2">
        <f t="shared" si="229"/>
        <v>0.87457398134215847</v>
      </c>
      <c r="GJ180" s="2">
        <f t="shared" si="229"/>
        <v>0.84377370580573319</v>
      </c>
      <c r="GK180" s="2">
        <f t="shared" si="229"/>
        <v>0.80672339610186794</v>
      </c>
      <c r="GM180" s="86">
        <f t="shared" si="230"/>
        <v>0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1.8714343308537977E-303</v>
      </c>
      <c r="HD180" s="86">
        <f t="shared" si="181"/>
        <v>0</v>
      </c>
      <c r="HE180" s="86">
        <f t="shared" si="181"/>
        <v>0</v>
      </c>
      <c r="HF180" s="86">
        <f t="shared" si="180"/>
        <v>0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0</v>
      </c>
      <c r="HN180" s="86">
        <f t="shared" si="180"/>
        <v>0</v>
      </c>
      <c r="HO180" s="86">
        <f t="shared" si="226"/>
        <v>0</v>
      </c>
      <c r="HP180" s="86">
        <f t="shared" si="226"/>
        <v>0</v>
      </c>
      <c r="HQ180" s="86">
        <f t="shared" si="226"/>
        <v>0</v>
      </c>
      <c r="HS180" s="86">
        <f t="shared" si="231"/>
        <v>7.3099419123011718E-94</v>
      </c>
      <c r="HT180" s="86">
        <f t="shared" si="231"/>
        <v>5.9275215798404701E-94</v>
      </c>
      <c r="HU180" s="86">
        <f t="shared" si="231"/>
        <v>7.146981714920306E-107</v>
      </c>
      <c r="HV180" s="86">
        <f t="shared" si="231"/>
        <v>1.9431296455751282E-108</v>
      </c>
      <c r="HW180" s="86">
        <f t="shared" si="231"/>
        <v>4.049310776720651E-108</v>
      </c>
      <c r="HX180" s="86">
        <f t="shared" si="231"/>
        <v>9.4045433892977091E-120</v>
      </c>
      <c r="HY180" s="86">
        <f t="shared" si="231"/>
        <v>7.2185007368584177E-121</v>
      </c>
      <c r="HZ180" s="86">
        <f t="shared" si="231"/>
        <v>1.5998406977418469E-138</v>
      </c>
      <c r="IA180" s="86">
        <f t="shared" si="231"/>
        <v>1.3359920566977712E-140</v>
      </c>
      <c r="IB180" s="86">
        <f t="shared" si="231"/>
        <v>6.5971268505128781E-123</v>
      </c>
      <c r="IC180" s="86">
        <f t="shared" si="231"/>
        <v>1.6147315240768144E-121</v>
      </c>
      <c r="ID180" s="86">
        <f t="shared" si="231"/>
        <v>7.3066716812161776E-111</v>
      </c>
      <c r="IE180" s="86">
        <f t="shared" si="231"/>
        <v>8.6473589688853805E-96</v>
      </c>
      <c r="IF180" s="86">
        <f t="shared" si="231"/>
        <v>2.6732694095667882E-94</v>
      </c>
      <c r="IG180" s="86">
        <f t="shared" si="231"/>
        <v>1.5864287101475447E-91</v>
      </c>
      <c r="II180" s="86">
        <f t="shared" si="232"/>
        <v>2.2785557236774696E-9</v>
      </c>
      <c r="IJ180" s="86">
        <f t="shared" si="232"/>
        <v>2.7354951271431383E-7</v>
      </c>
      <c r="IK180" s="86">
        <f t="shared" si="232"/>
        <v>7.0080810918583954E-8</v>
      </c>
      <c r="IL180" s="86">
        <f t="shared" si="232"/>
        <v>3.9511247192439478E-8</v>
      </c>
      <c r="IM180" s="86">
        <f t="shared" si="232"/>
        <v>2.9302608658670087E-8</v>
      </c>
      <c r="IN180" s="86">
        <f t="shared" si="232"/>
        <v>7.9062239830182633E-9</v>
      </c>
      <c r="IO180" s="86">
        <f t="shared" si="232"/>
        <v>5.3240321720494825E-9</v>
      </c>
      <c r="IP180" s="86">
        <f t="shared" si="232"/>
        <v>8.6021555049957718E-11</v>
      </c>
      <c r="IQ180" s="86">
        <f t="shared" si="232"/>
        <v>2.5624975426564938E-11</v>
      </c>
      <c r="IR180" s="86">
        <f t="shared" si="232"/>
        <v>1.2875372642072737E-9</v>
      </c>
      <c r="IS180" s="86">
        <f t="shared" si="232"/>
        <v>2.76781070345571E-9</v>
      </c>
      <c r="IT180" s="86">
        <f t="shared" si="232"/>
        <v>4.2529068153587877E-8</v>
      </c>
      <c r="IU180" s="86">
        <f t="shared" si="232"/>
        <v>9.6091384240636872E-7</v>
      </c>
      <c r="IV180" s="86">
        <f t="shared" si="232"/>
        <v>5.2690842898787887E-9</v>
      </c>
      <c r="IW180" s="86">
        <f t="shared" si="232"/>
        <v>5.7828988309445961E-12</v>
      </c>
      <c r="IY180" s="86">
        <f t="shared" si="233"/>
        <v>2.2785557236774696E-9</v>
      </c>
      <c r="IZ180" s="86">
        <f t="shared" si="233"/>
        <v>2.7354951271431383E-7</v>
      </c>
      <c r="JA180" s="86">
        <f t="shared" si="233"/>
        <v>7.0080810918583954E-8</v>
      </c>
      <c r="JB180" s="86">
        <f t="shared" si="233"/>
        <v>3.9511247192439478E-8</v>
      </c>
      <c r="JC180" s="86">
        <f t="shared" si="233"/>
        <v>2.9302608658670087E-8</v>
      </c>
      <c r="JD180" s="86">
        <f t="shared" si="233"/>
        <v>7.9062239830182633E-9</v>
      </c>
      <c r="JE180" s="86">
        <f t="shared" si="233"/>
        <v>5.3240321720494825E-9</v>
      </c>
      <c r="JF180" s="86">
        <f t="shared" si="233"/>
        <v>8.6021555049957718E-11</v>
      </c>
      <c r="JG180" s="86">
        <f t="shared" si="233"/>
        <v>2.5624975426564938E-11</v>
      </c>
      <c r="JH180" s="86">
        <f t="shared" si="233"/>
        <v>1.2875372642072737E-9</v>
      </c>
      <c r="JI180" s="86">
        <f t="shared" si="233"/>
        <v>2.76781070345571E-9</v>
      </c>
      <c r="JJ180" s="86">
        <f t="shared" si="233"/>
        <v>4.2529068153587877E-8</v>
      </c>
      <c r="JK180" s="86">
        <f t="shared" si="233"/>
        <v>9.6091384240636872E-7</v>
      </c>
      <c r="JL180" s="86">
        <f t="shared" si="233"/>
        <v>5.2690842898787887E-9</v>
      </c>
      <c r="JM180" s="86">
        <f t="shared" si="233"/>
        <v>5.7828988309445961E-12</v>
      </c>
    </row>
    <row r="181" spans="2:273" x14ac:dyDescent="0.25">
      <c r="B181" s="2">
        <v>154</v>
      </c>
      <c r="C181" s="37">
        <v>34.21</v>
      </c>
      <c r="D181" s="37">
        <v>33.274000000000001</v>
      </c>
      <c r="E181" s="37">
        <v>34.984000000000002</v>
      </c>
      <c r="F181" s="37">
        <v>34.9</v>
      </c>
      <c r="G181" s="37">
        <v>34.299999999999997</v>
      </c>
      <c r="H181" s="37">
        <v>36.183</v>
      </c>
      <c r="I181" s="37">
        <v>34.716999999999999</v>
      </c>
      <c r="J181" s="37">
        <v>35.167000000000002</v>
      </c>
      <c r="K181" s="37">
        <v>36.033000000000001</v>
      </c>
      <c r="L181" s="37">
        <v>34.232999999999997</v>
      </c>
      <c r="M181" s="37">
        <v>35.067</v>
      </c>
      <c r="N181" s="37">
        <v>33.167000000000002</v>
      </c>
      <c r="O181" s="37">
        <v>35.866999999999997</v>
      </c>
      <c r="P181" s="37">
        <v>34.700000000000003</v>
      </c>
      <c r="Q181" s="37">
        <v>33.966999999999999</v>
      </c>
      <c r="S181" s="4" t="e">
        <f t="shared" si="234"/>
        <v>#N/A</v>
      </c>
      <c r="T181" s="4" t="e">
        <f t="shared" si="234"/>
        <v>#N/A</v>
      </c>
      <c r="U181" s="4" t="e">
        <f t="shared" si="234"/>
        <v>#N/A</v>
      </c>
      <c r="V181" s="4" t="e">
        <f t="shared" si="234"/>
        <v>#N/A</v>
      </c>
      <c r="W181" s="4" t="e">
        <f t="shared" si="234"/>
        <v>#N/A</v>
      </c>
      <c r="X181" s="4" t="e">
        <f t="shared" si="234"/>
        <v>#N/A</v>
      </c>
      <c r="Y181" s="4" t="e">
        <f t="shared" si="234"/>
        <v>#N/A</v>
      </c>
      <c r="Z181" s="4" t="e">
        <f t="shared" si="234"/>
        <v>#N/A</v>
      </c>
      <c r="AA181" s="4" t="e">
        <f t="shared" si="234"/>
        <v>#N/A</v>
      </c>
      <c r="AB181" s="4" t="e">
        <f t="shared" si="234"/>
        <v>#N/A</v>
      </c>
      <c r="AC181" s="4" t="e">
        <f t="shared" si="234"/>
        <v>#N/A</v>
      </c>
      <c r="AD181" s="4" t="e">
        <f t="shared" si="234"/>
        <v>#N/A</v>
      </c>
      <c r="AE181" s="4">
        <f t="shared" si="234"/>
        <v>34.369962369435569</v>
      </c>
      <c r="AF181" s="4">
        <f t="shared" si="234"/>
        <v>35.409633959864891</v>
      </c>
      <c r="AG181" s="4">
        <f t="shared" si="234"/>
        <v>35.291761301227929</v>
      </c>
      <c r="AI181" s="4">
        <f t="shared" si="235"/>
        <v>0</v>
      </c>
      <c r="AJ181" s="4">
        <f t="shared" si="235"/>
        <v>0</v>
      </c>
      <c r="AK181" s="4">
        <f t="shared" si="235"/>
        <v>0</v>
      </c>
      <c r="AL181" s="4">
        <f t="shared" si="235"/>
        <v>0</v>
      </c>
      <c r="AM181" s="4">
        <f t="shared" si="235"/>
        <v>0</v>
      </c>
      <c r="AN181" s="4">
        <f t="shared" si="235"/>
        <v>0</v>
      </c>
      <c r="AO181" s="4">
        <f t="shared" si="235"/>
        <v>0</v>
      </c>
      <c r="AP181" s="4">
        <f t="shared" si="235"/>
        <v>0</v>
      </c>
      <c r="AQ181" s="4">
        <f t="shared" si="235"/>
        <v>0</v>
      </c>
      <c r="AR181" s="4">
        <f t="shared" si="235"/>
        <v>0</v>
      </c>
      <c r="AS181" s="4">
        <f t="shared" si="235"/>
        <v>0</v>
      </c>
      <c r="AT181" s="4">
        <f t="shared" si="235"/>
        <v>0</v>
      </c>
      <c r="AU181" s="4">
        <f t="shared" si="235"/>
        <v>1.497037630564428</v>
      </c>
      <c r="AV181" s="4">
        <f t="shared" si="235"/>
        <v>-0.7096339598648882</v>
      </c>
      <c r="AW181" s="4">
        <f t="shared" si="235"/>
        <v>-1.3247613012279302</v>
      </c>
      <c r="AY181" s="2" t="e">
        <f t="shared" si="227"/>
        <v>#N/A</v>
      </c>
      <c r="AZ181" s="2" t="e">
        <f t="shared" si="227"/>
        <v>#N/A</v>
      </c>
      <c r="BA181" s="2" t="e">
        <f t="shared" si="227"/>
        <v>#N/A</v>
      </c>
      <c r="BB181" s="2" t="e">
        <f t="shared" si="227"/>
        <v>#N/A</v>
      </c>
      <c r="BC181" s="2" t="e">
        <f t="shared" si="227"/>
        <v>#N/A</v>
      </c>
      <c r="BD181" s="2" t="e">
        <f t="shared" si="227"/>
        <v>#N/A</v>
      </c>
      <c r="BE181" s="2" t="e">
        <f t="shared" si="227"/>
        <v>#N/A</v>
      </c>
      <c r="BF181" s="2" t="e">
        <f t="shared" si="227"/>
        <v>#N/A</v>
      </c>
      <c r="BG181" s="2" t="e">
        <f t="shared" si="227"/>
        <v>#N/A</v>
      </c>
      <c r="BH181" s="2" t="e">
        <f t="shared" si="227"/>
        <v>#N/A</v>
      </c>
      <c r="BI181" s="2" t="e">
        <f t="shared" si="227"/>
        <v>#N/A</v>
      </c>
      <c r="BJ181" s="2" t="e">
        <f t="shared" si="227"/>
        <v>#N/A</v>
      </c>
      <c r="BK181" s="2">
        <f t="shared" si="227"/>
        <v>34.369962369435569</v>
      </c>
      <c r="BL181" s="2">
        <f t="shared" si="227"/>
        <v>35.409633959864422</v>
      </c>
      <c r="BM181" s="2">
        <f t="shared" si="227"/>
        <v>35.291761301227695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>
        <f t="shared" si="209"/>
        <v>35.866999999999997</v>
      </c>
      <c r="DH181" s="2">
        <f t="shared" si="210"/>
        <v>34.700000000000003</v>
      </c>
      <c r="DI181" s="2">
        <f t="shared" si="211"/>
        <v>33.966999999999999</v>
      </c>
      <c r="DK181" s="2">
        <f t="shared" si="236"/>
        <v>81.383917780748675</v>
      </c>
      <c r="DL181" s="2">
        <f t="shared" si="236"/>
        <v>87.243430252100836</v>
      </c>
      <c r="DM181" s="2">
        <f t="shared" si="236"/>
        <v>81.968280780780788</v>
      </c>
      <c r="DN181" s="2">
        <f t="shared" si="236"/>
        <v>81.305939939939947</v>
      </c>
      <c r="DO181" s="2">
        <f t="shared" si="236"/>
        <v>83.61201652661066</v>
      </c>
      <c r="DP181" s="2">
        <f t="shared" si="236"/>
        <v>76.101644744744732</v>
      </c>
      <c r="DQ181" s="2">
        <f t="shared" si="236"/>
        <v>72.199631231231251</v>
      </c>
      <c r="DR181" s="2">
        <f t="shared" si="236"/>
        <v>72.751260504201682</v>
      </c>
      <c r="DS181" s="2">
        <f t="shared" si="236"/>
        <v>75.893068253968238</v>
      </c>
      <c r="DT181" s="2">
        <f t="shared" si="236"/>
        <v>73.38517777777777</v>
      </c>
      <c r="DU181" s="2">
        <f t="shared" si="236"/>
        <v>70.499509720246579</v>
      </c>
      <c r="DV181" s="2">
        <f t="shared" si="236"/>
        <v>74.331011111111124</v>
      </c>
      <c r="DW181" s="2">
        <f t="shared" si="236"/>
        <v>74.486775975975974</v>
      </c>
      <c r="DX181" s="2">
        <f t="shared" si="236"/>
        <v>78.686687675070033</v>
      </c>
      <c r="DY181" s="2">
        <f t="shared" si="236"/>
        <v>84.825605347593608</v>
      </c>
      <c r="EA181" s="2">
        <f t="shared" si="213"/>
        <v>34.073195253319504</v>
      </c>
      <c r="EB181" s="2">
        <f t="shared" si="213"/>
        <v>35.189922937483423</v>
      </c>
      <c r="EC181" s="2">
        <f t="shared" si="213"/>
        <v>34.426606899755612</v>
      </c>
      <c r="ED181" s="2">
        <f t="shared" si="213"/>
        <v>33.546220661419241</v>
      </c>
      <c r="EE181" s="2">
        <f t="shared" si="213"/>
        <v>35.234618316101788</v>
      </c>
      <c r="EF181" s="2">
        <f t="shared" si="213"/>
        <v>36.337120263401111</v>
      </c>
      <c r="EG181" s="2">
        <f t="shared" si="213"/>
        <v>36.325794997689471</v>
      </c>
      <c r="EH181" s="2">
        <f t="shared" si="213"/>
        <v>34.691781709131675</v>
      </c>
      <c r="EI181" s="2">
        <f t="shared" si="213"/>
        <v>37.666736150037764</v>
      </c>
      <c r="EJ181" s="2">
        <f t="shared" si="213"/>
        <v>34.611798396111787</v>
      </c>
      <c r="EK181" s="2">
        <f t="shared" si="212"/>
        <v>34.72279800884273</v>
      </c>
      <c r="EL181" s="2">
        <f t="shared" si="179"/>
        <v>35.482181584857244</v>
      </c>
      <c r="EM181" s="2">
        <f t="shared" si="179"/>
        <v>35.042239013177777</v>
      </c>
      <c r="EN181" s="2">
        <f t="shared" si="179"/>
        <v>36.556010852100613</v>
      </c>
      <c r="EO181" s="2">
        <f t="shared" si="179"/>
        <v>36.512959677541645</v>
      </c>
      <c r="EQ181" s="2">
        <f t="shared" si="237"/>
        <v>34.627539466533136</v>
      </c>
      <c r="ER181" s="2">
        <f t="shared" si="237"/>
        <v>34.018780382450025</v>
      </c>
      <c r="ES181" s="2">
        <f t="shared" si="237"/>
        <v>34.938082404719161</v>
      </c>
      <c r="ET181" s="2">
        <f t="shared" si="237"/>
        <v>34.338481909033007</v>
      </c>
      <c r="EU181" s="2">
        <f t="shared" si="237"/>
        <v>35.142172035383531</v>
      </c>
      <c r="EV181" s="2">
        <f t="shared" si="237"/>
        <v>35.594078934564379</v>
      </c>
      <c r="EW181" s="2">
        <f t="shared" si="237"/>
        <v>35.266319922462188</v>
      </c>
      <c r="EX181" s="2">
        <f t="shared" si="237"/>
        <v>34.479893234322176</v>
      </c>
      <c r="EY181" s="2">
        <f t="shared" si="237"/>
        <v>36.024794532776028</v>
      </c>
      <c r="EZ181" s="2">
        <f t="shared" si="237"/>
        <v>33.889693977002537</v>
      </c>
      <c r="FA181" s="2">
        <f t="shared" si="237"/>
        <v>34.288739827915876</v>
      </c>
      <c r="FB181" s="2">
        <f t="shared" si="237"/>
        <v>34.284163923312832</v>
      </c>
      <c r="FC181" s="2">
        <f t="shared" si="237"/>
        <v>34.281191476186606</v>
      </c>
      <c r="FD181" s="2">
        <f t="shared" si="237"/>
        <v>35.215194388719297</v>
      </c>
      <c r="FE181" s="2">
        <f t="shared" si="237"/>
        <v>35.023590317225498</v>
      </c>
      <c r="FG181" s="2">
        <f t="shared" si="238"/>
        <v>0.99998467045937156</v>
      </c>
      <c r="FH181" s="2">
        <f t="shared" si="238"/>
        <v>0.99998246210578279</v>
      </c>
      <c r="FI181" s="2">
        <f t="shared" si="238"/>
        <v>0.99998088869896629</v>
      </c>
      <c r="FJ181" s="2">
        <f t="shared" si="238"/>
        <v>0.9999809015316915</v>
      </c>
      <c r="FK181" s="2">
        <f t="shared" si="238"/>
        <v>0.99998266823873783</v>
      </c>
      <c r="FL181" s="2">
        <f t="shared" si="238"/>
        <v>0.99998064514230356</v>
      </c>
      <c r="FM181" s="2">
        <f t="shared" si="238"/>
        <v>0.99998037474653367</v>
      </c>
      <c r="FN181" s="2">
        <f t="shared" si="238"/>
        <v>0.99997914686764178</v>
      </c>
      <c r="FO181" s="2">
        <f t="shared" si="238"/>
        <v>0.99997943611265716</v>
      </c>
      <c r="FP181" s="2">
        <f t="shared" si="238"/>
        <v>0.99998000337782544</v>
      </c>
      <c r="FQ181" s="2">
        <f t="shared" si="238"/>
        <v>0.99997938371380124</v>
      </c>
      <c r="FR181" s="2">
        <f t="shared" si="238"/>
        <v>0.99998022259024899</v>
      </c>
      <c r="FS181" s="2">
        <f t="shared" si="238"/>
        <v>0.99998115668179854</v>
      </c>
      <c r="FT181" s="2">
        <f t="shared" si="238"/>
        <v>0.99998250044589165</v>
      </c>
      <c r="FU181" s="2">
        <f t="shared" si="238"/>
        <v>0.99997728555688759</v>
      </c>
      <c r="FW181" s="2">
        <f t="shared" si="229"/>
        <v>0.93697119922070304</v>
      </c>
      <c r="FX181" s="2">
        <f t="shared" si="229"/>
        <v>0.90444145825820288</v>
      </c>
      <c r="FY181" s="2">
        <f t="shared" si="229"/>
        <v>0.90026223618375789</v>
      </c>
      <c r="FZ181" s="2">
        <f t="shared" si="229"/>
        <v>0.90032704981920331</v>
      </c>
      <c r="GA181" s="2">
        <f t="shared" si="229"/>
        <v>0.90479694584443837</v>
      </c>
      <c r="GB181" s="2">
        <f t="shared" si="229"/>
        <v>0.90117677249579242</v>
      </c>
      <c r="GC181" s="2">
        <f t="shared" si="229"/>
        <v>0.90287792991752547</v>
      </c>
      <c r="GD181" s="2">
        <f t="shared" si="229"/>
        <v>0.91427355181146164</v>
      </c>
      <c r="GE181" s="2">
        <f t="shared" si="229"/>
        <v>0.91946446378870428</v>
      </c>
      <c r="GF181" s="2">
        <f t="shared" si="229"/>
        <v>0.91112901349395548</v>
      </c>
      <c r="GG181" s="2">
        <f t="shared" si="229"/>
        <v>0.90642586991263341</v>
      </c>
      <c r="GH181" s="2">
        <f t="shared" si="229"/>
        <v>0.89696569871336473</v>
      </c>
      <c r="GI181" s="2">
        <f t="shared" si="229"/>
        <v>0.88433360203006139</v>
      </c>
      <c r="GJ181" s="2">
        <f t="shared" si="229"/>
        <v>0.85553406571548818</v>
      </c>
      <c r="GK181" s="2">
        <f t="shared" si="229"/>
        <v>0.82068008361349321</v>
      </c>
      <c r="GM181" s="86">
        <f t="shared" si="230"/>
        <v>0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0</v>
      </c>
      <c r="HD181" s="86">
        <f t="shared" si="181"/>
        <v>0</v>
      </c>
      <c r="HE181" s="86">
        <f t="shared" si="181"/>
        <v>0</v>
      </c>
      <c r="HF181" s="86">
        <f t="shared" si="180"/>
        <v>0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0</v>
      </c>
      <c r="HN181" s="86">
        <f t="shared" si="180"/>
        <v>0</v>
      </c>
      <c r="HO181" s="86">
        <f t="shared" si="226"/>
        <v>0</v>
      </c>
      <c r="HP181" s="86">
        <f t="shared" si="226"/>
        <v>0</v>
      </c>
      <c r="HQ181" s="86">
        <f t="shared" si="226"/>
        <v>0</v>
      </c>
      <c r="HS181" s="86">
        <f t="shared" si="231"/>
        <v>1.4625497994963511E-97</v>
      </c>
      <c r="HT181" s="86">
        <f t="shared" si="231"/>
        <v>8.3466544126138057E-98</v>
      </c>
      <c r="HU181" s="86">
        <f t="shared" si="231"/>
        <v>2.7871525376490151E-111</v>
      </c>
      <c r="HV181" s="86">
        <f t="shared" si="231"/>
        <v>5.8056126170487031E-113</v>
      </c>
      <c r="HW181" s="86">
        <f t="shared" si="231"/>
        <v>1.4263495061039375E-112</v>
      </c>
      <c r="HX181" s="86">
        <f t="shared" si="231"/>
        <v>9.9461192332929063E-125</v>
      </c>
      <c r="HY181" s="86">
        <f t="shared" si="231"/>
        <v>7.0404457248746479E-126</v>
      </c>
      <c r="HZ181" s="86">
        <f t="shared" si="231"/>
        <v>3.9491772972589117E-144</v>
      </c>
      <c r="IA181" s="86">
        <f t="shared" si="231"/>
        <v>3.0793108080408703E-146</v>
      </c>
      <c r="IB181" s="86">
        <f t="shared" si="231"/>
        <v>6.2461651786886457E-128</v>
      </c>
      <c r="IC181" s="86">
        <f t="shared" si="231"/>
        <v>1.5394616683427445E-126</v>
      </c>
      <c r="ID181" s="86">
        <f t="shared" si="231"/>
        <v>1.6495413116113227E-115</v>
      </c>
      <c r="IE181" s="86">
        <f t="shared" si="231"/>
        <v>6.6166464644171996E-100</v>
      </c>
      <c r="IF181" s="86">
        <f t="shared" si="231"/>
        <v>1.6916945654812083E-98</v>
      </c>
      <c r="IG181" s="86">
        <f t="shared" si="231"/>
        <v>7.971737702868951E-96</v>
      </c>
      <c r="II181" s="86">
        <f t="shared" si="232"/>
        <v>6.1031784219800584E-10</v>
      </c>
      <c r="IJ181" s="86">
        <f t="shared" si="232"/>
        <v>8.3000309638760831E-8</v>
      </c>
      <c r="IK181" s="86">
        <f t="shared" si="232"/>
        <v>1.8389941103236616E-8</v>
      </c>
      <c r="IL181" s="86">
        <f t="shared" si="232"/>
        <v>9.8705243259802343E-9</v>
      </c>
      <c r="IM181" s="86">
        <f t="shared" si="232"/>
        <v>7.379024549549839E-9</v>
      </c>
      <c r="IN181" s="86">
        <f t="shared" si="232"/>
        <v>1.729706316408591E-9</v>
      </c>
      <c r="IO181" s="86">
        <f t="shared" si="232"/>
        <v>1.1417837692088317E-9</v>
      </c>
      <c r="IP181" s="86">
        <f t="shared" si="232"/>
        <v>1.4539373441400733E-11</v>
      </c>
      <c r="IQ181" s="86">
        <f t="shared" si="232"/>
        <v>4.1512804572496491E-12</v>
      </c>
      <c r="IR181" s="86">
        <f t="shared" si="232"/>
        <v>2.6326337279878773E-10</v>
      </c>
      <c r="IS181" s="86">
        <f t="shared" si="232"/>
        <v>5.7869362410869109E-10</v>
      </c>
      <c r="IT181" s="86">
        <f t="shared" si="232"/>
        <v>1.0427380520674534E-8</v>
      </c>
      <c r="IU181" s="86">
        <f t="shared" si="232"/>
        <v>2.8691731520062238E-7</v>
      </c>
      <c r="IV181" s="86">
        <f t="shared" si="232"/>
        <v>7.4006044717539448E-10</v>
      </c>
      <c r="IW181" s="86">
        <f t="shared" si="232"/>
        <v>2.3294344782119348E-13</v>
      </c>
      <c r="IY181" s="86">
        <f t="shared" si="233"/>
        <v>6.1031784219800584E-10</v>
      </c>
      <c r="IZ181" s="86">
        <f t="shared" si="233"/>
        <v>8.3000309638760831E-8</v>
      </c>
      <c r="JA181" s="86">
        <f t="shared" si="233"/>
        <v>1.8389941103236616E-8</v>
      </c>
      <c r="JB181" s="86">
        <f t="shared" si="233"/>
        <v>9.8705243259802343E-9</v>
      </c>
      <c r="JC181" s="86">
        <f t="shared" si="233"/>
        <v>7.379024549549839E-9</v>
      </c>
      <c r="JD181" s="86">
        <f t="shared" si="233"/>
        <v>1.729706316408591E-9</v>
      </c>
      <c r="JE181" s="86">
        <f t="shared" si="233"/>
        <v>1.1417837692088317E-9</v>
      </c>
      <c r="JF181" s="86">
        <f t="shared" si="233"/>
        <v>1.4539373441400733E-11</v>
      </c>
      <c r="JG181" s="86">
        <f t="shared" si="233"/>
        <v>4.1512804572496491E-12</v>
      </c>
      <c r="JH181" s="86">
        <f t="shared" si="233"/>
        <v>2.6326337279878773E-10</v>
      </c>
      <c r="JI181" s="86">
        <f t="shared" si="233"/>
        <v>5.7869362410869109E-10</v>
      </c>
      <c r="JJ181" s="86">
        <f t="shared" si="233"/>
        <v>1.0427380520674534E-8</v>
      </c>
      <c r="JK181" s="86">
        <f t="shared" si="233"/>
        <v>2.8691731520062238E-7</v>
      </c>
      <c r="JL181" s="86">
        <f t="shared" si="233"/>
        <v>7.4006044717539448E-10</v>
      </c>
      <c r="JM181" s="86">
        <f t="shared" si="233"/>
        <v>2.3294344782119348E-13</v>
      </c>
    </row>
    <row r="182" spans="2:273" x14ac:dyDescent="0.25">
      <c r="B182" s="2">
        <v>155</v>
      </c>
      <c r="C182" s="37">
        <v>35.29</v>
      </c>
      <c r="D182" s="37">
        <v>33.805999999999997</v>
      </c>
      <c r="E182" s="37">
        <v>35.177</v>
      </c>
      <c r="F182" s="37">
        <v>35.567</v>
      </c>
      <c r="G182" s="37">
        <v>35.799999999999997</v>
      </c>
      <c r="H182" s="37">
        <v>35.799999999999997</v>
      </c>
      <c r="I182" s="37">
        <v>35.482999999999997</v>
      </c>
      <c r="J182" s="37">
        <v>34.216999999999999</v>
      </c>
      <c r="K182" s="37">
        <v>35.4</v>
      </c>
      <c r="L182" s="37">
        <v>33.799999999999997</v>
      </c>
      <c r="M182" s="37">
        <v>33.549999999999997</v>
      </c>
      <c r="N182" s="37">
        <v>34.417000000000002</v>
      </c>
      <c r="O182" s="37">
        <v>35.582999999999998</v>
      </c>
      <c r="P182" s="37">
        <v>35.683</v>
      </c>
      <c r="Q182" s="37">
        <v>34.9</v>
      </c>
      <c r="S182" s="4" t="e">
        <f t="shared" si="234"/>
        <v>#N/A</v>
      </c>
      <c r="T182" s="4" t="e">
        <f t="shared" si="234"/>
        <v>#N/A</v>
      </c>
      <c r="U182" s="4" t="e">
        <f t="shared" si="234"/>
        <v>#N/A</v>
      </c>
      <c r="V182" s="4" t="e">
        <f t="shared" si="234"/>
        <v>#N/A</v>
      </c>
      <c r="W182" s="4" t="e">
        <f t="shared" si="234"/>
        <v>#N/A</v>
      </c>
      <c r="X182" s="4" t="e">
        <f t="shared" si="234"/>
        <v>#N/A</v>
      </c>
      <c r="Y182" s="4" t="e">
        <f t="shared" si="234"/>
        <v>#N/A</v>
      </c>
      <c r="Z182" s="4" t="e">
        <f t="shared" si="234"/>
        <v>#N/A</v>
      </c>
      <c r="AA182" s="4" t="e">
        <f t="shared" si="234"/>
        <v>#N/A</v>
      </c>
      <c r="AB182" s="4" t="e">
        <f t="shared" si="234"/>
        <v>#N/A</v>
      </c>
      <c r="AC182" s="4" t="e">
        <f t="shared" si="234"/>
        <v>#N/A</v>
      </c>
      <c r="AD182" s="4" t="e">
        <f t="shared" si="234"/>
        <v>#N/A</v>
      </c>
      <c r="AE182" s="4" t="e">
        <f t="shared" si="234"/>
        <v>#N/A</v>
      </c>
      <c r="AF182" s="4">
        <f t="shared" si="234"/>
        <v>35.238187500243427</v>
      </c>
      <c r="AG182" s="4">
        <f t="shared" si="234"/>
        <v>35.111335791599942</v>
      </c>
      <c r="AI182" s="4">
        <f t="shared" si="235"/>
        <v>0</v>
      </c>
      <c r="AJ182" s="4">
        <f t="shared" si="235"/>
        <v>0</v>
      </c>
      <c r="AK182" s="4">
        <f t="shared" si="235"/>
        <v>0</v>
      </c>
      <c r="AL182" s="4">
        <f t="shared" si="235"/>
        <v>0</v>
      </c>
      <c r="AM182" s="4">
        <f t="shared" si="235"/>
        <v>0</v>
      </c>
      <c r="AN182" s="4">
        <f t="shared" si="235"/>
        <v>0</v>
      </c>
      <c r="AO182" s="4">
        <f t="shared" si="235"/>
        <v>0</v>
      </c>
      <c r="AP182" s="4">
        <f t="shared" si="235"/>
        <v>0</v>
      </c>
      <c r="AQ182" s="4">
        <f t="shared" si="235"/>
        <v>0</v>
      </c>
      <c r="AR182" s="4">
        <f t="shared" si="235"/>
        <v>0</v>
      </c>
      <c r="AS182" s="4">
        <f t="shared" si="235"/>
        <v>0</v>
      </c>
      <c r="AT182" s="4">
        <f t="shared" si="235"/>
        <v>0</v>
      </c>
      <c r="AU182" s="4">
        <f t="shared" si="235"/>
        <v>0</v>
      </c>
      <c r="AV182" s="4">
        <f t="shared" si="235"/>
        <v>0.44481249975657278</v>
      </c>
      <c r="AW182" s="4">
        <f t="shared" si="235"/>
        <v>-0.21133579159994298</v>
      </c>
      <c r="AY182" s="2" t="e">
        <f t="shared" si="227"/>
        <v>#N/A</v>
      </c>
      <c r="AZ182" s="2" t="e">
        <f t="shared" si="227"/>
        <v>#N/A</v>
      </c>
      <c r="BA182" s="2" t="e">
        <f t="shared" si="227"/>
        <v>#N/A</v>
      </c>
      <c r="BB182" s="2" t="e">
        <f t="shared" si="227"/>
        <v>#N/A</v>
      </c>
      <c r="BC182" s="2" t="e">
        <f t="shared" si="227"/>
        <v>#N/A</v>
      </c>
      <c r="BD182" s="2" t="e">
        <f t="shared" si="227"/>
        <v>#N/A</v>
      </c>
      <c r="BE182" s="2" t="e">
        <f t="shared" si="227"/>
        <v>#N/A</v>
      </c>
      <c r="BF182" s="2" t="e">
        <f t="shared" si="227"/>
        <v>#N/A</v>
      </c>
      <c r="BG182" s="2" t="e">
        <f t="shared" si="227"/>
        <v>#N/A</v>
      </c>
      <c r="BH182" s="2" t="e">
        <f t="shared" si="227"/>
        <v>#N/A</v>
      </c>
      <c r="BI182" s="2" t="e">
        <f t="shared" si="227"/>
        <v>#N/A</v>
      </c>
      <c r="BJ182" s="2" t="e">
        <f t="shared" si="227"/>
        <v>#N/A</v>
      </c>
      <c r="BK182" s="2" t="e">
        <f t="shared" si="227"/>
        <v>#N/A</v>
      </c>
      <c r="BL182" s="2">
        <f t="shared" si="227"/>
        <v>35.238187500243406</v>
      </c>
      <c r="BM182" s="2">
        <f t="shared" si="227"/>
        <v>35.111335791599934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>
        <f t="shared" si="210"/>
        <v>35.683</v>
      </c>
      <c r="DI182" s="2">
        <f t="shared" si="211"/>
        <v>34.9</v>
      </c>
      <c r="DK182" s="2">
        <f t="shared" si="236"/>
        <v>81.59289939839573</v>
      </c>
      <c r="DL182" s="2">
        <f t="shared" si="236"/>
        <v>87.474060504201674</v>
      </c>
      <c r="DM182" s="2">
        <f t="shared" si="236"/>
        <v>82.165479622479623</v>
      </c>
      <c r="DN182" s="2">
        <f t="shared" si="236"/>
        <v>81.492939296439289</v>
      </c>
      <c r="DO182" s="2">
        <f t="shared" si="236"/>
        <v>83.810880672268922</v>
      </c>
      <c r="DP182" s="2">
        <f t="shared" si="236"/>
        <v>76.236247962247944</v>
      </c>
      <c r="DQ182" s="2">
        <f t="shared" si="236"/>
        <v>72.305089661089681</v>
      </c>
      <c r="DR182" s="2">
        <f t="shared" si="236"/>
        <v>72.868447619047629</v>
      </c>
      <c r="DS182" s="2">
        <f t="shared" si="236"/>
        <v>76.027744444444437</v>
      </c>
      <c r="DT182" s="2">
        <f t="shared" si="236"/>
        <v>73.508444444444436</v>
      </c>
      <c r="DU182" s="2">
        <f t="shared" si="236"/>
        <v>70.608717164532976</v>
      </c>
      <c r="DV182" s="2">
        <f t="shared" si="236"/>
        <v>74.460396825396828</v>
      </c>
      <c r="DW182" s="2">
        <f t="shared" si="236"/>
        <v>74.613504290004286</v>
      </c>
      <c r="DX182" s="2">
        <f t="shared" si="236"/>
        <v>78.852527731092437</v>
      </c>
      <c r="DY182" s="2">
        <f t="shared" si="236"/>
        <v>85.070659893048145</v>
      </c>
      <c r="EA182" s="2">
        <f t="shared" si="213"/>
        <v>33.952696362222412</v>
      </c>
      <c r="EB182" s="2">
        <f t="shared" si="213"/>
        <v>35.068244097621367</v>
      </c>
      <c r="EC182" s="2">
        <f t="shared" si="213"/>
        <v>34.300126300268644</v>
      </c>
      <c r="ED182" s="2">
        <f t="shared" si="213"/>
        <v>33.392037777999931</v>
      </c>
      <c r="EE182" s="2">
        <f t="shared" si="213"/>
        <v>35.102520306962511</v>
      </c>
      <c r="EF182" s="2">
        <f t="shared" si="213"/>
        <v>36.209045402033269</v>
      </c>
      <c r="EG182" s="2">
        <f t="shared" si="213"/>
        <v>36.196818680683919</v>
      </c>
      <c r="EH182" s="2">
        <f t="shared" si="213"/>
        <v>34.537963535311434</v>
      </c>
      <c r="EI182" s="2">
        <f t="shared" si="213"/>
        <v>37.558688835277337</v>
      </c>
      <c r="EJ182" s="2">
        <f t="shared" si="213"/>
        <v>34.461426624544352</v>
      </c>
      <c r="EK182" s="2">
        <f t="shared" si="212"/>
        <v>34.579265590699706</v>
      </c>
      <c r="EL182" s="2">
        <f t="shared" si="179"/>
        <v>35.338652229708067</v>
      </c>
      <c r="EM182" s="2">
        <f t="shared" si="179"/>
        <v>34.889339288821333</v>
      </c>
      <c r="EN182" s="2">
        <f t="shared" si="179"/>
        <v>36.418103579612804</v>
      </c>
      <c r="EO182" s="2">
        <f t="shared" si="179"/>
        <v>36.36812784109577</v>
      </c>
      <c r="EQ182" s="2">
        <f t="shared" si="237"/>
        <v>34.515707426767385</v>
      </c>
      <c r="ER182" s="2">
        <f t="shared" si="237"/>
        <v>33.87726378373133</v>
      </c>
      <c r="ES182" s="2">
        <f t="shared" si="237"/>
        <v>34.819926036132621</v>
      </c>
      <c r="ET182" s="2">
        <f t="shared" si="237"/>
        <v>34.197581642779028</v>
      </c>
      <c r="EU182" s="2">
        <f t="shared" si="237"/>
        <v>35.008700379487863</v>
      </c>
      <c r="EV182" s="2">
        <f t="shared" si="237"/>
        <v>35.454051484663452</v>
      </c>
      <c r="EW182" s="2">
        <f t="shared" si="237"/>
        <v>35.120254625042591</v>
      </c>
      <c r="EX182" s="2">
        <f t="shared" si="237"/>
        <v>34.322773520543365</v>
      </c>
      <c r="EY182" s="2">
        <f t="shared" si="237"/>
        <v>35.890367184054099</v>
      </c>
      <c r="EZ182" s="2">
        <f t="shared" si="237"/>
        <v>33.727605026068332</v>
      </c>
      <c r="FA182" s="2">
        <f t="shared" si="237"/>
        <v>34.138135076481845</v>
      </c>
      <c r="FB182" s="2">
        <f t="shared" si="237"/>
        <v>34.120957241880241</v>
      </c>
      <c r="FC182" s="2">
        <f t="shared" si="237"/>
        <v>34.115791016667075</v>
      </c>
      <c r="FD182" s="2">
        <f t="shared" si="237"/>
        <v>35.055695775548777</v>
      </c>
      <c r="FE182" s="2">
        <f t="shared" si="237"/>
        <v>34.859677541606672</v>
      </c>
      <c r="FG182" s="2">
        <f t="shared" si="238"/>
        <v>0.99998601927392683</v>
      </c>
      <c r="FH182" s="2">
        <f t="shared" si="238"/>
        <v>0.9999840052256922</v>
      </c>
      <c r="FI182" s="2">
        <f t="shared" si="238"/>
        <v>0.99998257025699344</v>
      </c>
      <c r="FJ182" s="2">
        <f t="shared" si="238"/>
        <v>0.99998258196061729</v>
      </c>
      <c r="FK182" s="2">
        <f t="shared" si="238"/>
        <v>0.99998419322175836</v>
      </c>
      <c r="FL182" s="2">
        <f t="shared" si="238"/>
        <v>0.99998234812992515</v>
      </c>
      <c r="FM182" s="2">
        <f t="shared" si="238"/>
        <v>0.99998210152520639</v>
      </c>
      <c r="FN182" s="2">
        <f t="shared" si="238"/>
        <v>0.99998098168235905</v>
      </c>
      <c r="FO182" s="2">
        <f t="shared" si="238"/>
        <v>0.99998124547790967</v>
      </c>
      <c r="FP182" s="2">
        <f t="shared" si="238"/>
        <v>0.99998176283173823</v>
      </c>
      <c r="FQ182" s="2">
        <f t="shared" si="238"/>
        <v>0.99998119768941185</v>
      </c>
      <c r="FR182" s="2">
        <f t="shared" si="238"/>
        <v>0.99998196275654427</v>
      </c>
      <c r="FS182" s="2">
        <f t="shared" si="238"/>
        <v>0.99998281466105743</v>
      </c>
      <c r="FT182" s="2">
        <f t="shared" si="238"/>
        <v>0.99998404019239484</v>
      </c>
      <c r="FU182" s="2">
        <f t="shared" si="238"/>
        <v>0.99997928414026827</v>
      </c>
      <c r="FW182" s="2">
        <f t="shared" si="229"/>
        <v>0.94219648077677931</v>
      </c>
      <c r="FX182" s="2">
        <f t="shared" si="229"/>
        <v>0.91211058979276904</v>
      </c>
      <c r="FY182" s="2">
        <f t="shared" si="229"/>
        <v>0.90823274335007365</v>
      </c>
      <c r="FZ182" s="2">
        <f t="shared" si="229"/>
        <v>0.90829290505390414</v>
      </c>
      <c r="GA182" s="2">
        <f t="shared" si="229"/>
        <v>0.91244030942990806</v>
      </c>
      <c r="GB182" s="2">
        <f t="shared" si="229"/>
        <v>0.90908157573903192</v>
      </c>
      <c r="GC182" s="2">
        <f t="shared" si="229"/>
        <v>0.9106601487216579</v>
      </c>
      <c r="GD182" s="2">
        <f t="shared" si="229"/>
        <v>0.9212223302094773</v>
      </c>
      <c r="GE182" s="2">
        <f t="shared" si="229"/>
        <v>0.92602652315854173</v>
      </c>
      <c r="GF182" s="2">
        <f t="shared" si="229"/>
        <v>0.91830990632392606</v>
      </c>
      <c r="GG182" s="2">
        <f t="shared" si="229"/>
        <v>0.91395089296566701</v>
      </c>
      <c r="GH182" s="2">
        <f t="shared" si="229"/>
        <v>0.90517189815254007</v>
      </c>
      <c r="GI182" s="2">
        <f t="shared" si="229"/>
        <v>0.89342634977770063</v>
      </c>
      <c r="GJ182" s="2">
        <f t="shared" si="229"/>
        <v>0.86654915003643973</v>
      </c>
      <c r="GK182" s="2">
        <f t="shared" si="229"/>
        <v>0.8338365306065505</v>
      </c>
      <c r="GM182" s="86">
        <f t="shared" si="230"/>
        <v>0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0</v>
      </c>
      <c r="HD182" s="86">
        <f t="shared" si="181"/>
        <v>0</v>
      </c>
      <c r="HE182" s="86">
        <f t="shared" si="181"/>
        <v>0</v>
      </c>
      <c r="HF182" s="86">
        <f t="shared" si="180"/>
        <v>0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0</v>
      </c>
      <c r="HO182" s="86">
        <f t="shared" si="226"/>
        <v>0</v>
      </c>
      <c r="HP182" s="86">
        <f t="shared" si="226"/>
        <v>0</v>
      </c>
      <c r="HQ182" s="86">
        <f t="shared" si="226"/>
        <v>0</v>
      </c>
      <c r="HS182" s="86">
        <f t="shared" si="231"/>
        <v>2.4756734840176182E-101</v>
      </c>
      <c r="HT182" s="86">
        <f t="shared" si="231"/>
        <v>9.8075996510110935E-102</v>
      </c>
      <c r="HU182" s="86">
        <f t="shared" si="231"/>
        <v>8.8270897624699856E-116</v>
      </c>
      <c r="HV182" s="86">
        <f t="shared" si="231"/>
        <v>1.3977196206747009E-117</v>
      </c>
      <c r="HW182" s="86">
        <f t="shared" si="231"/>
        <v>4.0732550699875158E-117</v>
      </c>
      <c r="HX182" s="86">
        <f t="shared" si="231"/>
        <v>8.3059980019057538E-130</v>
      </c>
      <c r="HY182" s="86">
        <f t="shared" si="231"/>
        <v>5.4160920864318364E-131</v>
      </c>
      <c r="HZ182" s="86">
        <f t="shared" si="231"/>
        <v>7.5234252179401898E-150</v>
      </c>
      <c r="IA182" s="86">
        <f t="shared" si="231"/>
        <v>5.4835258516976414E-152</v>
      </c>
      <c r="IB182" s="86">
        <f t="shared" si="231"/>
        <v>4.6771569949698453E-133</v>
      </c>
      <c r="IC182" s="86">
        <f t="shared" si="231"/>
        <v>1.1580195324772804E-131</v>
      </c>
      <c r="ID182" s="86">
        <f t="shared" si="231"/>
        <v>2.9806923868731219E-120</v>
      </c>
      <c r="IE182" s="86">
        <f t="shared" si="231"/>
        <v>4.1347605462597027E-104</v>
      </c>
      <c r="IF182" s="86">
        <f t="shared" si="231"/>
        <v>8.6438042507959353E-103</v>
      </c>
      <c r="IG182" s="86">
        <f t="shared" si="231"/>
        <v>3.1800425031468329E-100</v>
      </c>
      <c r="II182" s="86">
        <f t="shared" si="232"/>
        <v>1.5650554287302429E-10</v>
      </c>
      <c r="IJ182" s="86">
        <f t="shared" si="232"/>
        <v>2.4031310456474845E-8</v>
      </c>
      <c r="IK182" s="86">
        <f t="shared" si="232"/>
        <v>4.5720772913335826E-9</v>
      </c>
      <c r="IL182" s="86">
        <f t="shared" si="232"/>
        <v>2.331368689633531E-9</v>
      </c>
      <c r="IM182" s="86">
        <f t="shared" si="232"/>
        <v>1.7596257228036081E-9</v>
      </c>
      <c r="IN182" s="86">
        <f t="shared" si="232"/>
        <v>3.558673316114479E-10</v>
      </c>
      <c r="IO182" s="86">
        <f t="shared" si="232"/>
        <v>2.3019725489869053E-10</v>
      </c>
      <c r="IP182" s="86">
        <f t="shared" si="232"/>
        <v>2.2966022004488838E-12</v>
      </c>
      <c r="IQ182" s="86">
        <f t="shared" si="232"/>
        <v>6.2863869796027812E-13</v>
      </c>
      <c r="IR182" s="86">
        <f t="shared" si="232"/>
        <v>5.0636204873920374E-11</v>
      </c>
      <c r="IS182" s="86">
        <f t="shared" si="232"/>
        <v>1.1375037334363113E-10</v>
      </c>
      <c r="IT182" s="86">
        <f t="shared" si="232"/>
        <v>2.4130249534144443E-9</v>
      </c>
      <c r="IU182" s="86">
        <f t="shared" si="232"/>
        <v>8.1304509070268468E-8</v>
      </c>
      <c r="IV182" s="86">
        <f t="shared" si="232"/>
        <v>9.4115890980557139E-11</v>
      </c>
      <c r="IW182" s="86">
        <f t="shared" si="232"/>
        <v>7.7266114114737232E-15</v>
      </c>
      <c r="IY182" s="86">
        <f t="shared" si="233"/>
        <v>1.5650554287302429E-10</v>
      </c>
      <c r="IZ182" s="86">
        <f t="shared" si="233"/>
        <v>2.4031310456474845E-8</v>
      </c>
      <c r="JA182" s="86">
        <f t="shared" si="233"/>
        <v>4.5720772913335826E-9</v>
      </c>
      <c r="JB182" s="86">
        <f t="shared" si="233"/>
        <v>2.331368689633531E-9</v>
      </c>
      <c r="JC182" s="86">
        <f t="shared" si="233"/>
        <v>1.7596257228036081E-9</v>
      </c>
      <c r="JD182" s="86">
        <f t="shared" si="233"/>
        <v>3.558673316114479E-10</v>
      </c>
      <c r="JE182" s="86">
        <f t="shared" si="233"/>
        <v>2.3019725489869053E-10</v>
      </c>
      <c r="JF182" s="86">
        <f t="shared" si="233"/>
        <v>2.2966022004488838E-12</v>
      </c>
      <c r="JG182" s="86">
        <f t="shared" si="233"/>
        <v>6.2863869796027812E-13</v>
      </c>
      <c r="JH182" s="86">
        <f t="shared" si="233"/>
        <v>5.0636204873920374E-11</v>
      </c>
      <c r="JI182" s="86">
        <f t="shared" si="233"/>
        <v>1.1375037334363113E-10</v>
      </c>
      <c r="JJ182" s="86">
        <f t="shared" si="233"/>
        <v>2.4130249534144443E-9</v>
      </c>
      <c r="JK182" s="86">
        <f t="shared" si="233"/>
        <v>8.1304509070268468E-8</v>
      </c>
      <c r="JL182" s="86">
        <f t="shared" si="233"/>
        <v>9.4115890980557139E-11</v>
      </c>
      <c r="JM182" s="86">
        <f t="shared" si="233"/>
        <v>7.7266114114737232E-15</v>
      </c>
    </row>
    <row r="183" spans="2:273" x14ac:dyDescent="0.25">
      <c r="B183" s="2">
        <v>156</v>
      </c>
      <c r="C183" s="37">
        <v>34.241999999999997</v>
      </c>
      <c r="D183" s="37">
        <v>35.564999999999998</v>
      </c>
      <c r="E183" s="37">
        <v>34.128999999999998</v>
      </c>
      <c r="F183" s="37">
        <v>35.116999999999997</v>
      </c>
      <c r="G183" s="37">
        <v>34.366999999999997</v>
      </c>
      <c r="H183" s="37">
        <v>34.732999999999997</v>
      </c>
      <c r="I183" s="37">
        <v>34.783000000000001</v>
      </c>
      <c r="J183" s="37">
        <v>35.667000000000002</v>
      </c>
      <c r="K183" s="37">
        <v>35.866999999999997</v>
      </c>
      <c r="L183" s="37">
        <v>34.232999999999997</v>
      </c>
      <c r="M183" s="37">
        <v>34.267000000000003</v>
      </c>
      <c r="N183" s="37">
        <v>33.75</v>
      </c>
      <c r="O183" s="37">
        <v>34.616999999999997</v>
      </c>
      <c r="P183" s="37">
        <v>35.582999999999998</v>
      </c>
      <c r="Q183" s="37">
        <v>34.332999999999998</v>
      </c>
      <c r="S183" s="4" t="e">
        <f t="shared" si="234"/>
        <v>#N/A</v>
      </c>
      <c r="T183" s="4" t="e">
        <f t="shared" si="234"/>
        <v>#N/A</v>
      </c>
      <c r="U183" s="4" t="e">
        <f t="shared" si="234"/>
        <v>#N/A</v>
      </c>
      <c r="V183" s="4" t="e">
        <f t="shared" si="234"/>
        <v>#N/A</v>
      </c>
      <c r="W183" s="4" t="e">
        <f t="shared" si="234"/>
        <v>#N/A</v>
      </c>
      <c r="X183" s="4" t="e">
        <f t="shared" si="234"/>
        <v>#N/A</v>
      </c>
      <c r="Y183" s="4" t="e">
        <f t="shared" si="234"/>
        <v>#N/A</v>
      </c>
      <c r="Z183" s="4" t="e">
        <f t="shared" si="234"/>
        <v>#N/A</v>
      </c>
      <c r="AA183" s="4" t="e">
        <f t="shared" si="234"/>
        <v>#N/A</v>
      </c>
      <c r="AB183" s="4" t="e">
        <f t="shared" si="234"/>
        <v>#N/A</v>
      </c>
      <c r="AC183" s="4" t="e">
        <f t="shared" si="234"/>
        <v>#N/A</v>
      </c>
      <c r="AD183" s="4" t="e">
        <f t="shared" si="234"/>
        <v>#N/A</v>
      </c>
      <c r="AE183" s="4" t="e">
        <f t="shared" si="234"/>
        <v>#N/A</v>
      </c>
      <c r="AF183" s="4">
        <f t="shared" si="234"/>
        <v>35.067265284145947</v>
      </c>
      <c r="AG183" s="4">
        <f t="shared" si="234"/>
        <v>34.931613451051959</v>
      </c>
      <c r="AI183" s="4">
        <f t="shared" si="235"/>
        <v>0</v>
      </c>
      <c r="AJ183" s="4">
        <f t="shared" si="235"/>
        <v>0</v>
      </c>
      <c r="AK183" s="4">
        <f t="shared" si="235"/>
        <v>0</v>
      </c>
      <c r="AL183" s="4">
        <f t="shared" si="235"/>
        <v>0</v>
      </c>
      <c r="AM183" s="4">
        <f t="shared" si="235"/>
        <v>0</v>
      </c>
      <c r="AN183" s="4">
        <f t="shared" si="235"/>
        <v>0</v>
      </c>
      <c r="AO183" s="4">
        <f t="shared" si="235"/>
        <v>0</v>
      </c>
      <c r="AP183" s="4">
        <f t="shared" si="235"/>
        <v>0</v>
      </c>
      <c r="AQ183" s="4">
        <f t="shared" si="235"/>
        <v>0</v>
      </c>
      <c r="AR183" s="4">
        <f t="shared" si="235"/>
        <v>0</v>
      </c>
      <c r="AS183" s="4">
        <f t="shared" si="235"/>
        <v>0</v>
      </c>
      <c r="AT183" s="4">
        <f t="shared" si="235"/>
        <v>0</v>
      </c>
      <c r="AU183" s="4">
        <f t="shared" si="235"/>
        <v>0</v>
      </c>
      <c r="AV183" s="4">
        <f t="shared" si="235"/>
        <v>0.51573471585405173</v>
      </c>
      <c r="AW183" s="4">
        <f t="shared" si="235"/>
        <v>-0.59861345105196051</v>
      </c>
      <c r="AY183" s="2" t="e">
        <f t="shared" si="227"/>
        <v>#N/A</v>
      </c>
      <c r="AZ183" s="2" t="e">
        <f t="shared" si="227"/>
        <v>#N/A</v>
      </c>
      <c r="BA183" s="2" t="e">
        <f t="shared" si="227"/>
        <v>#N/A</v>
      </c>
      <c r="BB183" s="2" t="e">
        <f t="shared" si="227"/>
        <v>#N/A</v>
      </c>
      <c r="BC183" s="2" t="e">
        <f t="shared" si="227"/>
        <v>#N/A</v>
      </c>
      <c r="BD183" s="2" t="e">
        <f t="shared" si="227"/>
        <v>#N/A</v>
      </c>
      <c r="BE183" s="2" t="e">
        <f t="shared" si="227"/>
        <v>#N/A</v>
      </c>
      <c r="BF183" s="2" t="e">
        <f t="shared" si="227"/>
        <v>#N/A</v>
      </c>
      <c r="BG183" s="2" t="e">
        <f t="shared" si="227"/>
        <v>#N/A</v>
      </c>
      <c r="BH183" s="2" t="e">
        <f t="shared" si="227"/>
        <v>#N/A</v>
      </c>
      <c r="BI183" s="2" t="e">
        <f t="shared" si="227"/>
        <v>#N/A</v>
      </c>
      <c r="BJ183" s="2" t="e">
        <f t="shared" si="227"/>
        <v>#N/A</v>
      </c>
      <c r="BK183" s="2" t="e">
        <f t="shared" si="227"/>
        <v>#N/A</v>
      </c>
      <c r="BL183" s="2">
        <f t="shared" si="227"/>
        <v>35.067265284145947</v>
      </c>
      <c r="BM183" s="2">
        <f t="shared" si="227"/>
        <v>34.931613451051959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>
        <f t="shared" si="210"/>
        <v>35.582999999999998</v>
      </c>
      <c r="DI183" s="2">
        <f t="shared" si="211"/>
        <v>34.332999999999998</v>
      </c>
      <c r="DK183" s="2">
        <f t="shared" si="236"/>
        <v>81.801881016042785</v>
      </c>
      <c r="DL183" s="2">
        <f t="shared" si="236"/>
        <v>87.704690756302512</v>
      </c>
      <c r="DM183" s="2">
        <f t="shared" si="236"/>
        <v>82.362678464178458</v>
      </c>
      <c r="DN183" s="2">
        <f t="shared" si="236"/>
        <v>81.67993865293866</v>
      </c>
      <c r="DO183" s="2">
        <f t="shared" si="236"/>
        <v>84.009744817927185</v>
      </c>
      <c r="DP183" s="2">
        <f t="shared" si="236"/>
        <v>76.37085117975117</v>
      </c>
      <c r="DQ183" s="2">
        <f t="shared" si="236"/>
        <v>72.410548090948112</v>
      </c>
      <c r="DR183" s="2">
        <f t="shared" si="236"/>
        <v>72.985634733893562</v>
      </c>
      <c r="DS183" s="2">
        <f t="shared" si="236"/>
        <v>76.162420634920622</v>
      </c>
      <c r="DT183" s="2">
        <f t="shared" si="236"/>
        <v>73.631711111111102</v>
      </c>
      <c r="DU183" s="2">
        <f t="shared" si="236"/>
        <v>70.717924608819374</v>
      </c>
      <c r="DV183" s="2">
        <f t="shared" si="236"/>
        <v>74.589782539682545</v>
      </c>
      <c r="DW183" s="2">
        <f t="shared" si="236"/>
        <v>74.740232604032599</v>
      </c>
      <c r="DX183" s="2">
        <f t="shared" si="236"/>
        <v>79.018367787114855</v>
      </c>
      <c r="DY183" s="2">
        <f t="shared" si="236"/>
        <v>85.315714438502681</v>
      </c>
      <c r="EA183" s="2">
        <f t="shared" si="213"/>
        <v>33.832197471125312</v>
      </c>
      <c r="EB183" s="2">
        <f t="shared" si="213"/>
        <v>34.94656525775931</v>
      </c>
      <c r="EC183" s="2">
        <f t="shared" si="213"/>
        <v>34.173645700781684</v>
      </c>
      <c r="ED183" s="2">
        <f t="shared" si="213"/>
        <v>33.237854894580607</v>
      </c>
      <c r="EE183" s="2">
        <f t="shared" si="213"/>
        <v>34.970422297823234</v>
      </c>
      <c r="EF183" s="2">
        <f t="shared" si="213"/>
        <v>36.080970540665433</v>
      </c>
      <c r="EG183" s="2">
        <f t="shared" si="213"/>
        <v>36.06784236367838</v>
      </c>
      <c r="EH183" s="2">
        <f t="shared" si="213"/>
        <v>34.384145361491186</v>
      </c>
      <c r="EI183" s="2">
        <f t="shared" si="213"/>
        <v>37.450641520516911</v>
      </c>
      <c r="EJ183" s="2">
        <f t="shared" si="213"/>
        <v>34.311054852976916</v>
      </c>
      <c r="EK183" s="2">
        <f t="shared" si="212"/>
        <v>34.435733172556674</v>
      </c>
      <c r="EL183" s="2">
        <f t="shared" si="179"/>
        <v>35.195122874558884</v>
      </c>
      <c r="EM183" s="2">
        <f t="shared" si="179"/>
        <v>34.736439564464881</v>
      </c>
      <c r="EN183" s="2">
        <f t="shared" si="179"/>
        <v>36.280196307124982</v>
      </c>
      <c r="EO183" s="2">
        <f t="shared" si="179"/>
        <v>36.223296004649882</v>
      </c>
      <c r="EQ183" s="2">
        <f t="shared" si="237"/>
        <v>34.403875387001634</v>
      </c>
      <c r="ER183" s="2">
        <f t="shared" si="237"/>
        <v>33.735747185012634</v>
      </c>
      <c r="ES183" s="2">
        <f t="shared" si="237"/>
        <v>34.701769667546081</v>
      </c>
      <c r="ET183" s="2">
        <f t="shared" si="237"/>
        <v>34.056681376525056</v>
      </c>
      <c r="EU183" s="2">
        <f t="shared" si="237"/>
        <v>34.875228723592201</v>
      </c>
      <c r="EV183" s="2">
        <f t="shared" si="237"/>
        <v>35.314024034762532</v>
      </c>
      <c r="EW183" s="2">
        <f t="shared" si="237"/>
        <v>34.974189327622987</v>
      </c>
      <c r="EX183" s="2">
        <f t="shared" si="237"/>
        <v>34.165653806764539</v>
      </c>
      <c r="EY183" s="2">
        <f t="shared" si="237"/>
        <v>35.755939835332164</v>
      </c>
      <c r="EZ183" s="2">
        <f t="shared" si="237"/>
        <v>33.565516075134141</v>
      </c>
      <c r="FA183" s="2">
        <f t="shared" si="237"/>
        <v>33.987530325047807</v>
      </c>
      <c r="FB183" s="2">
        <f t="shared" si="237"/>
        <v>33.95775056044765</v>
      </c>
      <c r="FC183" s="2">
        <f t="shared" si="237"/>
        <v>33.95039055714755</v>
      </c>
      <c r="FD183" s="2">
        <f t="shared" si="237"/>
        <v>34.896197162378257</v>
      </c>
      <c r="FE183" s="2">
        <f t="shared" si="237"/>
        <v>34.695764765987832</v>
      </c>
      <c r="FG183" s="2">
        <f t="shared" si="238"/>
        <v>0.99998724941059403</v>
      </c>
      <c r="FH183" s="2">
        <f t="shared" si="238"/>
        <v>0.9999854125719283</v>
      </c>
      <c r="FI183" s="2">
        <f t="shared" si="238"/>
        <v>0.99998410386107206</v>
      </c>
      <c r="FJ183" s="2">
        <f t="shared" si="238"/>
        <v>0.99998411453493663</v>
      </c>
      <c r="FK183" s="2">
        <f t="shared" si="238"/>
        <v>0.99998558402685822</v>
      </c>
      <c r="FL183" s="2">
        <f t="shared" si="238"/>
        <v>0.99998390127815273</v>
      </c>
      <c r="FM183" s="2">
        <f t="shared" si="238"/>
        <v>0.99998367637127261</v>
      </c>
      <c r="FN183" s="2">
        <f t="shared" si="238"/>
        <v>0.99998265505913997</v>
      </c>
      <c r="FO183" s="2">
        <f t="shared" si="238"/>
        <v>0.99998289564434117</v>
      </c>
      <c r="FP183" s="2">
        <f t="shared" si="238"/>
        <v>0.99998336747817629</v>
      </c>
      <c r="FQ183" s="2">
        <f t="shared" si="238"/>
        <v>0.99998285206056914</v>
      </c>
      <c r="FR183" s="2">
        <f t="shared" si="238"/>
        <v>0.99998354981234849</v>
      </c>
      <c r="FS183" s="2">
        <f t="shared" si="238"/>
        <v>0.99998432676090643</v>
      </c>
      <c r="FT183" s="2">
        <f t="shared" si="238"/>
        <v>0.99998544446202986</v>
      </c>
      <c r="FU183" s="2">
        <f t="shared" si="238"/>
        <v>0.99998110687694031</v>
      </c>
      <c r="FW183" s="2">
        <f t="shared" si="229"/>
        <v>0.94701306797395457</v>
      </c>
      <c r="FX183" s="2">
        <f t="shared" si="229"/>
        <v>0.91921920183320249</v>
      </c>
      <c r="FY183" s="2">
        <f t="shared" si="229"/>
        <v>0.91562598725594757</v>
      </c>
      <c r="FZ183" s="2">
        <f t="shared" si="229"/>
        <v>0.91568175200092816</v>
      </c>
      <c r="GA183" s="2">
        <f t="shared" si="229"/>
        <v>0.91952460623714882</v>
      </c>
      <c r="GB183" s="2">
        <f t="shared" si="229"/>
        <v>0.91641272711563293</v>
      </c>
      <c r="GC183" s="2">
        <f t="shared" si="229"/>
        <v>0.91787551169364756</v>
      </c>
      <c r="GD183" s="2">
        <f t="shared" si="229"/>
        <v>0.92765242819465554</v>
      </c>
      <c r="GE183" s="2">
        <f t="shared" si="229"/>
        <v>0.93209339241294398</v>
      </c>
      <c r="GF183" s="2">
        <f t="shared" si="229"/>
        <v>0.92495836160099332</v>
      </c>
      <c r="GG183" s="2">
        <f t="shared" si="229"/>
        <v>0.92092356322781033</v>
      </c>
      <c r="GH183" s="2">
        <f t="shared" si="229"/>
        <v>0.91278806032518423</v>
      </c>
      <c r="GI183" s="2">
        <f t="shared" si="229"/>
        <v>0.90188360639583953</v>
      </c>
      <c r="GJ183" s="2">
        <f t="shared" si="229"/>
        <v>0.87684526732772339</v>
      </c>
      <c r="GK183" s="2">
        <f t="shared" si="229"/>
        <v>0.84620859461628906</v>
      </c>
      <c r="GM183" s="86">
        <f t="shared" si="230"/>
        <v>0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0</v>
      </c>
      <c r="HD183" s="86">
        <f t="shared" si="181"/>
        <v>0</v>
      </c>
      <c r="HE183" s="86">
        <f t="shared" si="181"/>
        <v>0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0</v>
      </c>
      <c r="HO183" s="86">
        <f t="shared" si="226"/>
        <v>0</v>
      </c>
      <c r="HP183" s="86">
        <f t="shared" si="226"/>
        <v>0</v>
      </c>
      <c r="HQ183" s="86">
        <f t="shared" si="226"/>
        <v>0</v>
      </c>
      <c r="HS183" s="86">
        <f t="shared" si="231"/>
        <v>3.5453238362546341E-105</v>
      </c>
      <c r="HT183" s="86">
        <f t="shared" si="231"/>
        <v>9.6165030790451908E-106</v>
      </c>
      <c r="HU183" s="86">
        <f t="shared" si="231"/>
        <v>2.2703150154967909E-120</v>
      </c>
      <c r="HV183" s="86">
        <f t="shared" si="231"/>
        <v>2.7115062318159701E-122</v>
      </c>
      <c r="HW183" s="86">
        <f t="shared" si="231"/>
        <v>9.4302049373747835E-122</v>
      </c>
      <c r="HX183" s="86">
        <f t="shared" si="231"/>
        <v>5.4770298415739177E-135</v>
      </c>
      <c r="HY183" s="86">
        <f t="shared" si="231"/>
        <v>3.2862274285789105E-136</v>
      </c>
      <c r="HZ183" s="86">
        <f t="shared" si="231"/>
        <v>1.1061069301740162E-155</v>
      </c>
      <c r="IA183" s="86">
        <f t="shared" si="231"/>
        <v>7.544259289561813E-158</v>
      </c>
      <c r="IB183" s="86">
        <f t="shared" si="231"/>
        <v>2.7698326103466678E-138</v>
      </c>
      <c r="IC183" s="86">
        <f t="shared" si="231"/>
        <v>6.8728104253347769E-137</v>
      </c>
      <c r="ID183" s="86">
        <f t="shared" si="231"/>
        <v>4.3109620099733925E-125</v>
      </c>
      <c r="IE183" s="86">
        <f t="shared" si="231"/>
        <v>2.110148078057596E-108</v>
      </c>
      <c r="IF183" s="86">
        <f t="shared" si="231"/>
        <v>3.5660130888228005E-107</v>
      </c>
      <c r="IG183" s="86">
        <f t="shared" si="231"/>
        <v>1.0070480199683805E-104</v>
      </c>
      <c r="II183" s="86">
        <f t="shared" si="232"/>
        <v>3.8419825377475482E-11</v>
      </c>
      <c r="IJ183" s="86">
        <f t="shared" si="232"/>
        <v>6.6387896392010891E-9</v>
      </c>
      <c r="IK183" s="86">
        <f t="shared" si="232"/>
        <v>1.0768488519938712E-9</v>
      </c>
      <c r="IL183" s="86">
        <f t="shared" si="232"/>
        <v>5.2058123565372156E-10</v>
      </c>
      <c r="IM183" s="86">
        <f t="shared" si="232"/>
        <v>3.973091820432691E-10</v>
      </c>
      <c r="IN183" s="86">
        <f t="shared" si="232"/>
        <v>6.8844840717082441E-11</v>
      </c>
      <c r="IO183" s="86">
        <f t="shared" si="232"/>
        <v>4.3626004100166508E-11</v>
      </c>
      <c r="IP183" s="86">
        <f t="shared" si="232"/>
        <v>3.3899157290381891E-13</v>
      </c>
      <c r="IQ183" s="86">
        <f t="shared" si="232"/>
        <v>8.8978414571067691E-14</v>
      </c>
      <c r="IR183" s="86">
        <f t="shared" si="232"/>
        <v>9.1607798800401448E-12</v>
      </c>
      <c r="IS183" s="86">
        <f t="shared" si="232"/>
        <v>2.1018740790781204E-11</v>
      </c>
      <c r="IT183" s="86">
        <f t="shared" si="232"/>
        <v>5.2698586412737857E-10</v>
      </c>
      <c r="IU183" s="86">
        <f t="shared" si="232"/>
        <v>2.1862780149651777E-8</v>
      </c>
      <c r="IV183" s="86">
        <f t="shared" si="232"/>
        <v>1.0835199401897421E-11</v>
      </c>
      <c r="IW183" s="86">
        <f t="shared" si="232"/>
        <v>2.1101540528977212E-16</v>
      </c>
      <c r="IY183" s="86">
        <f t="shared" si="233"/>
        <v>3.8419825377475482E-11</v>
      </c>
      <c r="IZ183" s="86">
        <f t="shared" si="233"/>
        <v>6.6387896392010891E-9</v>
      </c>
      <c r="JA183" s="86">
        <f t="shared" si="233"/>
        <v>1.0768488519938712E-9</v>
      </c>
      <c r="JB183" s="86">
        <f t="shared" si="233"/>
        <v>5.2058123565372156E-10</v>
      </c>
      <c r="JC183" s="86">
        <f t="shared" si="233"/>
        <v>3.973091820432691E-10</v>
      </c>
      <c r="JD183" s="86">
        <f t="shared" si="233"/>
        <v>6.8844840717082441E-11</v>
      </c>
      <c r="JE183" s="86">
        <f t="shared" si="233"/>
        <v>4.3626004100166508E-11</v>
      </c>
      <c r="JF183" s="86">
        <f t="shared" si="233"/>
        <v>3.3899157290381891E-13</v>
      </c>
      <c r="JG183" s="86">
        <f t="shared" si="233"/>
        <v>8.8978414571067691E-14</v>
      </c>
      <c r="JH183" s="86">
        <f t="shared" si="233"/>
        <v>9.1607798800401448E-12</v>
      </c>
      <c r="JI183" s="86">
        <f t="shared" si="233"/>
        <v>2.1018740790781204E-11</v>
      </c>
      <c r="JJ183" s="86">
        <f t="shared" si="233"/>
        <v>5.2698586412737857E-10</v>
      </c>
      <c r="JK183" s="86">
        <f t="shared" si="233"/>
        <v>2.1862780149651777E-8</v>
      </c>
      <c r="JL183" s="86">
        <f t="shared" si="233"/>
        <v>1.0835199401897421E-11</v>
      </c>
      <c r="JM183" s="86">
        <f t="shared" si="233"/>
        <v>2.1101540528977212E-16</v>
      </c>
    </row>
    <row r="184" spans="2:273" x14ac:dyDescent="0.25">
      <c r="B184" s="2">
        <v>157</v>
      </c>
      <c r="C184" s="37">
        <v>34.774000000000001</v>
      </c>
      <c r="D184" s="37">
        <v>33.871000000000002</v>
      </c>
      <c r="E184" s="37">
        <v>34.241999999999997</v>
      </c>
      <c r="F184" s="37">
        <v>35.067</v>
      </c>
      <c r="G184" s="37">
        <v>35.4</v>
      </c>
      <c r="H184" s="37">
        <v>35.700000000000003</v>
      </c>
      <c r="I184" s="37">
        <v>34.85</v>
      </c>
      <c r="J184" s="37">
        <v>34.200000000000003</v>
      </c>
      <c r="K184" s="37">
        <v>35.6</v>
      </c>
      <c r="L184" s="37">
        <v>34.667000000000002</v>
      </c>
      <c r="M184" s="37">
        <v>33.65</v>
      </c>
      <c r="N184" s="37">
        <v>33.4</v>
      </c>
      <c r="O184" s="37">
        <v>36.049999999999997</v>
      </c>
      <c r="P184" s="37">
        <v>34.65</v>
      </c>
      <c r="Q184" s="37">
        <v>34.767000000000003</v>
      </c>
      <c r="S184" s="4" t="e">
        <f t="shared" si="234"/>
        <v>#N/A</v>
      </c>
      <c r="T184" s="4" t="e">
        <f t="shared" si="234"/>
        <v>#N/A</v>
      </c>
      <c r="U184" s="4" t="e">
        <f t="shared" si="234"/>
        <v>#N/A</v>
      </c>
      <c r="V184" s="4" t="e">
        <f t="shared" si="234"/>
        <v>#N/A</v>
      </c>
      <c r="W184" s="4" t="e">
        <f t="shared" si="234"/>
        <v>#N/A</v>
      </c>
      <c r="X184" s="4" t="e">
        <f t="shared" si="234"/>
        <v>#N/A</v>
      </c>
      <c r="Y184" s="4" t="e">
        <f t="shared" si="234"/>
        <v>#N/A</v>
      </c>
      <c r="Z184" s="4" t="e">
        <f t="shared" si="234"/>
        <v>#N/A</v>
      </c>
      <c r="AA184" s="4" t="e">
        <f t="shared" si="234"/>
        <v>#N/A</v>
      </c>
      <c r="AB184" s="4" t="e">
        <f t="shared" si="234"/>
        <v>#N/A</v>
      </c>
      <c r="AC184" s="4" t="e">
        <f t="shared" si="234"/>
        <v>#N/A</v>
      </c>
      <c r="AD184" s="4" t="e">
        <f t="shared" si="234"/>
        <v>#N/A</v>
      </c>
      <c r="AE184" s="4" t="e">
        <f t="shared" si="234"/>
        <v>#N/A</v>
      </c>
      <c r="AF184" s="4">
        <f t="shared" si="234"/>
        <v>34.896873175166618</v>
      </c>
      <c r="AG184" s="4">
        <f t="shared" si="234"/>
        <v>34.752607266308999</v>
      </c>
      <c r="AI184" s="4">
        <f t="shared" si="235"/>
        <v>0</v>
      </c>
      <c r="AJ184" s="4">
        <f t="shared" si="235"/>
        <v>0</v>
      </c>
      <c r="AK184" s="4">
        <f t="shared" si="235"/>
        <v>0</v>
      </c>
      <c r="AL184" s="4">
        <f t="shared" si="235"/>
        <v>0</v>
      </c>
      <c r="AM184" s="4">
        <f t="shared" si="235"/>
        <v>0</v>
      </c>
      <c r="AN184" s="4">
        <f t="shared" si="235"/>
        <v>0</v>
      </c>
      <c r="AO184" s="4">
        <f t="shared" si="235"/>
        <v>0</v>
      </c>
      <c r="AP184" s="4">
        <f t="shared" si="235"/>
        <v>0</v>
      </c>
      <c r="AQ184" s="4">
        <f t="shared" si="235"/>
        <v>0</v>
      </c>
      <c r="AR184" s="4">
        <f t="shared" si="235"/>
        <v>0</v>
      </c>
      <c r="AS184" s="4">
        <f t="shared" si="235"/>
        <v>0</v>
      </c>
      <c r="AT184" s="4">
        <f t="shared" si="235"/>
        <v>0</v>
      </c>
      <c r="AU184" s="4">
        <f t="shared" si="235"/>
        <v>0</v>
      </c>
      <c r="AV184" s="4">
        <f t="shared" si="235"/>
        <v>-0.24687317516661977</v>
      </c>
      <c r="AW184" s="4">
        <f t="shared" si="235"/>
        <v>1.4392733691003912E-2</v>
      </c>
      <c r="AY184" s="2" t="e">
        <f t="shared" si="227"/>
        <v>#N/A</v>
      </c>
      <c r="AZ184" s="2" t="e">
        <f t="shared" si="227"/>
        <v>#N/A</v>
      </c>
      <c r="BA184" s="2" t="e">
        <f t="shared" si="227"/>
        <v>#N/A</v>
      </c>
      <c r="BB184" s="2" t="e">
        <f t="shared" si="227"/>
        <v>#N/A</v>
      </c>
      <c r="BC184" s="2" t="e">
        <f t="shared" si="227"/>
        <v>#N/A</v>
      </c>
      <c r="BD184" s="2" t="e">
        <f t="shared" si="227"/>
        <v>#N/A</v>
      </c>
      <c r="BE184" s="2" t="e">
        <f t="shared" si="227"/>
        <v>#N/A</v>
      </c>
      <c r="BF184" s="2" t="e">
        <f t="shared" si="227"/>
        <v>#N/A</v>
      </c>
      <c r="BG184" s="2" t="e">
        <f t="shared" si="227"/>
        <v>#N/A</v>
      </c>
      <c r="BH184" s="2" t="e">
        <f t="shared" si="227"/>
        <v>#N/A</v>
      </c>
      <c r="BI184" s="2" t="e">
        <f t="shared" si="227"/>
        <v>#N/A</v>
      </c>
      <c r="BJ184" s="2" t="e">
        <f t="shared" si="227"/>
        <v>#N/A</v>
      </c>
      <c r="BK184" s="2" t="e">
        <f t="shared" si="227"/>
        <v>#N/A</v>
      </c>
      <c r="BL184" s="2">
        <f t="shared" si="227"/>
        <v>34.896873175166618</v>
      </c>
      <c r="BM184" s="2">
        <f t="shared" si="227"/>
        <v>34.752607266308999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>
        <f t="shared" si="210"/>
        <v>34.65</v>
      </c>
      <c r="DI184" s="2">
        <f t="shared" si="211"/>
        <v>34.767000000000003</v>
      </c>
      <c r="DK184" s="2">
        <f t="shared" si="236"/>
        <v>82.01086263368984</v>
      </c>
      <c r="DL184" s="2">
        <f t="shared" si="236"/>
        <v>87.935321008403349</v>
      </c>
      <c r="DM184" s="2">
        <f t="shared" si="236"/>
        <v>82.559877305877308</v>
      </c>
      <c r="DN184" s="2">
        <f t="shared" si="236"/>
        <v>81.866938009438002</v>
      </c>
      <c r="DO184" s="2">
        <f t="shared" si="236"/>
        <v>84.208608963585448</v>
      </c>
      <c r="DP184" s="2">
        <f t="shared" si="236"/>
        <v>76.505454397254383</v>
      </c>
      <c r="DQ184" s="2">
        <f t="shared" si="236"/>
        <v>72.516006520806542</v>
      </c>
      <c r="DR184" s="2">
        <f t="shared" si="236"/>
        <v>73.102821848739495</v>
      </c>
      <c r="DS184" s="2">
        <f t="shared" si="236"/>
        <v>76.297096825396821</v>
      </c>
      <c r="DT184" s="2">
        <f t="shared" si="236"/>
        <v>73.754977777777768</v>
      </c>
      <c r="DU184" s="2">
        <f t="shared" si="236"/>
        <v>70.827132053105757</v>
      </c>
      <c r="DV184" s="2">
        <f t="shared" si="236"/>
        <v>74.719168253968263</v>
      </c>
      <c r="DW184" s="2">
        <f t="shared" si="236"/>
        <v>74.866960918060911</v>
      </c>
      <c r="DX184" s="2">
        <f t="shared" si="236"/>
        <v>79.184207843137258</v>
      </c>
      <c r="DY184" s="2">
        <f t="shared" si="236"/>
        <v>85.560768983957232</v>
      </c>
      <c r="EA184" s="2">
        <f t="shared" si="213"/>
        <v>33.711698580028227</v>
      </c>
      <c r="EB184" s="2">
        <f t="shared" si="213"/>
        <v>34.824886417897254</v>
      </c>
      <c r="EC184" s="2">
        <f t="shared" si="213"/>
        <v>34.047165101294723</v>
      </c>
      <c r="ED184" s="2">
        <f t="shared" si="213"/>
        <v>33.083672011161291</v>
      </c>
      <c r="EE184" s="2">
        <f t="shared" si="213"/>
        <v>34.838324288683957</v>
      </c>
      <c r="EF184" s="2">
        <f t="shared" si="213"/>
        <v>35.952895679297598</v>
      </c>
      <c r="EG184" s="2">
        <f t="shared" si="213"/>
        <v>35.938866046672828</v>
      </c>
      <c r="EH184" s="2">
        <f t="shared" si="213"/>
        <v>34.230327187670945</v>
      </c>
      <c r="EI184" s="2">
        <f t="shared" si="213"/>
        <v>37.342594205756484</v>
      </c>
      <c r="EJ184" s="2">
        <f t="shared" si="213"/>
        <v>34.160683081409474</v>
      </c>
      <c r="EK184" s="2">
        <f t="shared" si="212"/>
        <v>34.292200754413642</v>
      </c>
      <c r="EL184" s="2">
        <f t="shared" si="179"/>
        <v>35.051593519409707</v>
      </c>
      <c r="EM184" s="2">
        <f t="shared" si="179"/>
        <v>34.583539840108429</v>
      </c>
      <c r="EN184" s="2">
        <f t="shared" si="179"/>
        <v>36.142289034637166</v>
      </c>
      <c r="EO184" s="2">
        <f t="shared" si="179"/>
        <v>36.078464168204007</v>
      </c>
      <c r="EQ184" s="2">
        <f t="shared" si="237"/>
        <v>34.292043347235875</v>
      </c>
      <c r="ER184" s="2">
        <f t="shared" si="237"/>
        <v>33.594230586293939</v>
      </c>
      <c r="ES184" s="2">
        <f t="shared" si="237"/>
        <v>34.583613298959541</v>
      </c>
      <c r="ET184" s="2">
        <f t="shared" si="237"/>
        <v>33.915781110271084</v>
      </c>
      <c r="EU184" s="2">
        <f t="shared" si="237"/>
        <v>34.741757067696533</v>
      </c>
      <c r="EV184" s="2">
        <f t="shared" si="237"/>
        <v>35.173996584861612</v>
      </c>
      <c r="EW184" s="2">
        <f t="shared" si="237"/>
        <v>34.828124030203391</v>
      </c>
      <c r="EX184" s="2">
        <f t="shared" si="237"/>
        <v>34.00853409298572</v>
      </c>
      <c r="EY184" s="2">
        <f t="shared" si="237"/>
        <v>35.621512486610229</v>
      </c>
      <c r="EZ184" s="2">
        <f t="shared" si="237"/>
        <v>33.403427124199936</v>
      </c>
      <c r="FA184" s="2">
        <f t="shared" si="237"/>
        <v>33.836925573613769</v>
      </c>
      <c r="FB184" s="2">
        <f t="shared" si="237"/>
        <v>33.794543879015052</v>
      </c>
      <c r="FC184" s="2">
        <f t="shared" si="237"/>
        <v>33.784990097628025</v>
      </c>
      <c r="FD184" s="2">
        <f t="shared" si="237"/>
        <v>34.736698549207745</v>
      </c>
      <c r="FE184" s="2">
        <f t="shared" si="237"/>
        <v>34.531851990369006</v>
      </c>
      <c r="FG184" s="2">
        <f t="shared" si="238"/>
        <v>0.99998837131120721</v>
      </c>
      <c r="FH184" s="2">
        <f t="shared" si="238"/>
        <v>0.99998669609040425</v>
      </c>
      <c r="FI184" s="2">
        <f t="shared" si="238"/>
        <v>0.99998550252871632</v>
      </c>
      <c r="FJ184" s="2">
        <f t="shared" si="238"/>
        <v>0.99998551226342369</v>
      </c>
      <c r="FK184" s="2">
        <f t="shared" si="238"/>
        <v>0.99998685245955787</v>
      </c>
      <c r="FL184" s="2">
        <f t="shared" si="238"/>
        <v>0.99998531777037802</v>
      </c>
      <c r="FM184" s="2">
        <f t="shared" si="238"/>
        <v>0.99998511265228029</v>
      </c>
      <c r="FN184" s="2">
        <f t="shared" si="238"/>
        <v>0.99998418120178556</v>
      </c>
      <c r="FO184" s="2">
        <f t="shared" si="238"/>
        <v>0.99998440061876193</v>
      </c>
      <c r="FP184" s="2">
        <f t="shared" si="238"/>
        <v>0.99998483093761137</v>
      </c>
      <c r="FQ184" s="2">
        <f t="shared" si="238"/>
        <v>0.99998436086976961</v>
      </c>
      <c r="FR184" s="2">
        <f t="shared" si="238"/>
        <v>0.99998499722883682</v>
      </c>
      <c r="FS184" s="2">
        <f t="shared" si="238"/>
        <v>0.99998570581634616</v>
      </c>
      <c r="FT184" s="2">
        <f t="shared" si="238"/>
        <v>0.99998672517459708</v>
      </c>
      <c r="FU184" s="2">
        <f t="shared" si="238"/>
        <v>0.99998276923833596</v>
      </c>
      <c r="FW184" s="2">
        <f t="shared" si="229"/>
        <v>0.95144898543386835</v>
      </c>
      <c r="FX184" s="2">
        <f t="shared" si="229"/>
        <v>0.92579963251874997</v>
      </c>
      <c r="FY184" s="2">
        <f t="shared" si="229"/>
        <v>0.92247443614291413</v>
      </c>
      <c r="FZ184" s="2">
        <f t="shared" si="229"/>
        <v>0.92252605757307271</v>
      </c>
      <c r="GA184" s="2">
        <f t="shared" si="229"/>
        <v>0.92608215913873526</v>
      </c>
      <c r="GB184" s="2">
        <f t="shared" si="229"/>
        <v>0.92320267412303869</v>
      </c>
      <c r="GC184" s="2">
        <f t="shared" si="229"/>
        <v>0.92455641626364826</v>
      </c>
      <c r="GD184" s="2">
        <f t="shared" si="229"/>
        <v>0.93359551248519335</v>
      </c>
      <c r="GE184" s="2">
        <f t="shared" si="229"/>
        <v>0.93769616960125524</v>
      </c>
      <c r="GF184" s="2">
        <f t="shared" si="229"/>
        <v>0.93110631767326069</v>
      </c>
      <c r="GG184" s="2">
        <f t="shared" si="229"/>
        <v>0.92737612509660605</v>
      </c>
      <c r="GH184" s="2">
        <f t="shared" si="229"/>
        <v>0.91984669283166298</v>
      </c>
      <c r="GI184" s="2">
        <f t="shared" si="229"/>
        <v>0.90973753347327801</v>
      </c>
      <c r="GJ184" s="2">
        <f t="shared" si="229"/>
        <v>0.88645110104532376</v>
      </c>
      <c r="GK184" s="2">
        <f t="shared" si="229"/>
        <v>0.85781654813622921</v>
      </c>
      <c r="GM184" s="86">
        <f t="shared" si="230"/>
        <v>0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0</v>
      </c>
      <c r="HD184" s="86">
        <f t="shared" si="181"/>
        <v>0</v>
      </c>
      <c r="HE184" s="86">
        <f t="shared" si="181"/>
        <v>0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0</v>
      </c>
      <c r="HO184" s="86">
        <f t="shared" si="226"/>
        <v>0</v>
      </c>
      <c r="HP184" s="86">
        <f t="shared" si="226"/>
        <v>0</v>
      </c>
      <c r="HQ184" s="86">
        <f t="shared" si="226"/>
        <v>0</v>
      </c>
      <c r="HS184" s="86">
        <f t="shared" si="231"/>
        <v>4.2952902139723078E-109</v>
      </c>
      <c r="HT184" s="86">
        <f t="shared" si="231"/>
        <v>7.8680896367709612E-110</v>
      </c>
      <c r="HU184" s="86">
        <f t="shared" si="231"/>
        <v>4.7419820732317467E-125</v>
      </c>
      <c r="HV184" s="86">
        <f t="shared" si="231"/>
        <v>4.2385070726384011E-127</v>
      </c>
      <c r="HW184" s="86">
        <f t="shared" si="231"/>
        <v>1.7699377608868261E-126</v>
      </c>
      <c r="HX184" s="86">
        <f t="shared" si="231"/>
        <v>2.8517196908650826E-140</v>
      </c>
      <c r="HY184" s="86">
        <f t="shared" si="231"/>
        <v>1.5726361183990397E-141</v>
      </c>
      <c r="HZ184" s="86">
        <f t="shared" si="231"/>
        <v>1.2550035610791569E-161</v>
      </c>
      <c r="IA184" s="86">
        <f t="shared" si="231"/>
        <v>8.0189524606776362E-164</v>
      </c>
      <c r="IB184" s="86">
        <f t="shared" si="231"/>
        <v>1.2972444406230579E-143</v>
      </c>
      <c r="IC184" s="86">
        <f t="shared" si="231"/>
        <v>3.2182349411624027E-142</v>
      </c>
      <c r="ID184" s="86">
        <f t="shared" si="231"/>
        <v>4.9903091339757965E-130</v>
      </c>
      <c r="IE184" s="86">
        <f t="shared" si="231"/>
        <v>8.7946437167454571E-113</v>
      </c>
      <c r="IF184" s="86">
        <f t="shared" si="231"/>
        <v>1.1878122924441218E-111</v>
      </c>
      <c r="IG184" s="86">
        <f t="shared" si="231"/>
        <v>2.5316010592855527E-109</v>
      </c>
      <c r="II184" s="86">
        <f t="shared" si="232"/>
        <v>9.028380523463465E-12</v>
      </c>
      <c r="IJ184" s="86">
        <f t="shared" si="232"/>
        <v>1.7497560637298004E-9</v>
      </c>
      <c r="IK184" s="86">
        <f t="shared" si="232"/>
        <v>2.4025035496724975E-10</v>
      </c>
      <c r="IL184" s="86">
        <f t="shared" si="232"/>
        <v>1.0988355023834747E-10</v>
      </c>
      <c r="IM184" s="86">
        <f t="shared" si="232"/>
        <v>8.4934873602099882E-11</v>
      </c>
      <c r="IN184" s="86">
        <f t="shared" si="232"/>
        <v>1.2522227146589325E-11</v>
      </c>
      <c r="IO184" s="86">
        <f t="shared" si="232"/>
        <v>7.771053893523084E-12</v>
      </c>
      <c r="IP184" s="86">
        <f t="shared" si="232"/>
        <v>4.6754135094860129E-14</v>
      </c>
      <c r="IQ184" s="86">
        <f t="shared" si="232"/>
        <v>1.1770640687993248E-14</v>
      </c>
      <c r="IR184" s="86">
        <f t="shared" si="232"/>
        <v>1.5587215368388407E-12</v>
      </c>
      <c r="IS184" s="86">
        <f t="shared" si="232"/>
        <v>3.6506667497324171E-12</v>
      </c>
      <c r="IT184" s="86">
        <f t="shared" si="232"/>
        <v>1.0860367853970983E-10</v>
      </c>
      <c r="IU184" s="86">
        <f t="shared" si="232"/>
        <v>5.5780393462434756E-9</v>
      </c>
      <c r="IV184" s="86">
        <f t="shared" si="232"/>
        <v>1.1290502860541358E-12</v>
      </c>
      <c r="IW184" s="86">
        <f t="shared" si="232"/>
        <v>4.7442601428776911E-18</v>
      </c>
      <c r="IY184" s="86">
        <f t="shared" si="233"/>
        <v>9.028380523463465E-12</v>
      </c>
      <c r="IZ184" s="86">
        <f t="shared" si="233"/>
        <v>1.7497560637298004E-9</v>
      </c>
      <c r="JA184" s="86">
        <f t="shared" si="233"/>
        <v>2.4025035496724975E-10</v>
      </c>
      <c r="JB184" s="86">
        <f t="shared" si="233"/>
        <v>1.0988355023834747E-10</v>
      </c>
      <c r="JC184" s="86">
        <f t="shared" si="233"/>
        <v>8.4934873602099882E-11</v>
      </c>
      <c r="JD184" s="86">
        <f t="shared" si="233"/>
        <v>1.2522227146589325E-11</v>
      </c>
      <c r="JE184" s="86">
        <f t="shared" si="233"/>
        <v>7.771053893523084E-12</v>
      </c>
      <c r="JF184" s="86">
        <f t="shared" si="233"/>
        <v>4.6754135094860129E-14</v>
      </c>
      <c r="JG184" s="86">
        <f t="shared" si="233"/>
        <v>1.1770640687993248E-14</v>
      </c>
      <c r="JH184" s="86">
        <f t="shared" si="233"/>
        <v>1.5587215368388407E-12</v>
      </c>
      <c r="JI184" s="86">
        <f t="shared" si="233"/>
        <v>3.6506667497324171E-12</v>
      </c>
      <c r="JJ184" s="86">
        <f t="shared" si="233"/>
        <v>1.0860367853970983E-10</v>
      </c>
      <c r="JK184" s="86">
        <f t="shared" si="233"/>
        <v>5.5780393462434756E-9</v>
      </c>
      <c r="JL184" s="86">
        <f t="shared" si="233"/>
        <v>1.1290502860541358E-12</v>
      </c>
      <c r="JM184" s="86">
        <f t="shared" si="233"/>
        <v>4.7442601428776911E-18</v>
      </c>
    </row>
    <row r="185" spans="2:273" x14ac:dyDescent="0.25">
      <c r="B185" s="2">
        <v>158</v>
      </c>
      <c r="C185" s="37">
        <v>34.661000000000001</v>
      </c>
      <c r="D185" s="37">
        <v>34.128999999999998</v>
      </c>
      <c r="E185" s="37">
        <v>34.418999999999997</v>
      </c>
      <c r="F185" s="37">
        <v>35.917000000000002</v>
      </c>
      <c r="G185" s="37">
        <v>34.950000000000003</v>
      </c>
      <c r="H185" s="37">
        <v>34.832999999999998</v>
      </c>
      <c r="I185" s="37">
        <v>34.299999999999997</v>
      </c>
      <c r="J185" s="37">
        <v>34.567</v>
      </c>
      <c r="K185" s="37">
        <v>34.517000000000003</v>
      </c>
      <c r="L185" s="37">
        <v>35.700000000000003</v>
      </c>
      <c r="M185" s="37">
        <v>34.517000000000003</v>
      </c>
      <c r="N185" s="37">
        <v>33.817</v>
      </c>
      <c r="O185" s="37">
        <v>34.517000000000003</v>
      </c>
      <c r="P185" s="37">
        <v>34.450000000000003</v>
      </c>
      <c r="Q185" s="37">
        <v>32.366999999999997</v>
      </c>
      <c r="S185" s="4" t="e">
        <f t="shared" si="234"/>
        <v>#N/A</v>
      </c>
      <c r="T185" s="4" t="e">
        <f t="shared" si="234"/>
        <v>#N/A</v>
      </c>
      <c r="U185" s="4" t="e">
        <f t="shared" si="234"/>
        <v>#N/A</v>
      </c>
      <c r="V185" s="4" t="e">
        <f t="shared" si="234"/>
        <v>#N/A</v>
      </c>
      <c r="W185" s="4" t="e">
        <f t="shared" si="234"/>
        <v>#N/A</v>
      </c>
      <c r="X185" s="4" t="e">
        <f t="shared" si="234"/>
        <v>#N/A</v>
      </c>
      <c r="Y185" s="4" t="e">
        <f t="shared" si="234"/>
        <v>#N/A</v>
      </c>
      <c r="Z185" s="4" t="e">
        <f t="shared" si="234"/>
        <v>#N/A</v>
      </c>
      <c r="AA185" s="4" t="e">
        <f t="shared" si="234"/>
        <v>#N/A</v>
      </c>
      <c r="AB185" s="4" t="e">
        <f t="shared" si="234"/>
        <v>#N/A</v>
      </c>
      <c r="AC185" s="4" t="e">
        <f t="shared" si="234"/>
        <v>#N/A</v>
      </c>
      <c r="AD185" s="4" t="e">
        <f t="shared" si="234"/>
        <v>#N/A</v>
      </c>
      <c r="AE185" s="4" t="e">
        <f t="shared" si="234"/>
        <v>#N/A</v>
      </c>
      <c r="AF185" s="4">
        <f t="shared" si="234"/>
        <v>34.727012102534381</v>
      </c>
      <c r="AG185" s="4">
        <f t="shared" si="234"/>
        <v>34.574323007861409</v>
      </c>
      <c r="AI185" s="4">
        <f t="shared" si="235"/>
        <v>0</v>
      </c>
      <c r="AJ185" s="4">
        <f t="shared" si="235"/>
        <v>0</v>
      </c>
      <c r="AK185" s="4">
        <f t="shared" si="235"/>
        <v>0</v>
      </c>
      <c r="AL185" s="4">
        <f t="shared" si="235"/>
        <v>0</v>
      </c>
      <c r="AM185" s="4">
        <f t="shared" si="235"/>
        <v>0</v>
      </c>
      <c r="AN185" s="4">
        <f t="shared" si="235"/>
        <v>0</v>
      </c>
      <c r="AO185" s="4">
        <f t="shared" si="235"/>
        <v>0</v>
      </c>
      <c r="AP185" s="4">
        <f t="shared" si="235"/>
        <v>0</v>
      </c>
      <c r="AQ185" s="4">
        <f t="shared" si="235"/>
        <v>0</v>
      </c>
      <c r="AR185" s="4">
        <f t="shared" si="235"/>
        <v>0</v>
      </c>
      <c r="AS185" s="4">
        <f t="shared" si="235"/>
        <v>0</v>
      </c>
      <c r="AT185" s="4">
        <f t="shared" si="235"/>
        <v>0</v>
      </c>
      <c r="AU185" s="4">
        <f t="shared" si="235"/>
        <v>0</v>
      </c>
      <c r="AV185" s="4">
        <f t="shared" si="235"/>
        <v>-0.27701210253437836</v>
      </c>
      <c r="AW185" s="4">
        <f t="shared" si="235"/>
        <v>-2.2073230078614117</v>
      </c>
      <c r="AY185" s="2" t="e">
        <f t="shared" si="227"/>
        <v>#N/A</v>
      </c>
      <c r="AZ185" s="2" t="e">
        <f t="shared" si="227"/>
        <v>#N/A</v>
      </c>
      <c r="BA185" s="2" t="e">
        <f t="shared" si="227"/>
        <v>#N/A</v>
      </c>
      <c r="BB185" s="2" t="e">
        <f t="shared" si="227"/>
        <v>#N/A</v>
      </c>
      <c r="BC185" s="2" t="e">
        <f t="shared" si="227"/>
        <v>#N/A</v>
      </c>
      <c r="BD185" s="2" t="e">
        <f t="shared" si="227"/>
        <v>#N/A</v>
      </c>
      <c r="BE185" s="2" t="e">
        <f t="shared" si="227"/>
        <v>#N/A</v>
      </c>
      <c r="BF185" s="2" t="e">
        <f t="shared" si="227"/>
        <v>#N/A</v>
      </c>
      <c r="BG185" s="2" t="e">
        <f t="shared" si="227"/>
        <v>#N/A</v>
      </c>
      <c r="BH185" s="2" t="e">
        <f t="shared" si="227"/>
        <v>#N/A</v>
      </c>
      <c r="BI185" s="2" t="e">
        <f t="shared" si="227"/>
        <v>#N/A</v>
      </c>
      <c r="BJ185" s="2" t="e">
        <f t="shared" si="227"/>
        <v>#N/A</v>
      </c>
      <c r="BK185" s="2" t="e">
        <f t="shared" si="227"/>
        <v>#N/A</v>
      </c>
      <c r="BL185" s="2">
        <f t="shared" si="227"/>
        <v>34.727012102534381</v>
      </c>
      <c r="BM185" s="2">
        <f t="shared" si="227"/>
        <v>34.574323007861409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>
        <f t="shared" si="210"/>
        <v>34.450000000000003</v>
      </c>
      <c r="DI185" s="2">
        <f t="shared" si="211"/>
        <v>32.366999999999997</v>
      </c>
      <c r="DK185" s="2">
        <f t="shared" si="236"/>
        <v>82.219844251336909</v>
      </c>
      <c r="DL185" s="2">
        <f t="shared" si="236"/>
        <v>88.165951260504201</v>
      </c>
      <c r="DM185" s="2">
        <f t="shared" si="236"/>
        <v>82.757076147576157</v>
      </c>
      <c r="DN185" s="2">
        <f t="shared" si="236"/>
        <v>82.053937365937372</v>
      </c>
      <c r="DO185" s="2">
        <f t="shared" si="236"/>
        <v>84.40747310924371</v>
      </c>
      <c r="DP185" s="2">
        <f t="shared" si="236"/>
        <v>76.640057614757609</v>
      </c>
      <c r="DQ185" s="2">
        <f t="shared" si="236"/>
        <v>72.621464950664972</v>
      </c>
      <c r="DR185" s="2">
        <f t="shared" si="236"/>
        <v>73.220008963585443</v>
      </c>
      <c r="DS185" s="2">
        <f t="shared" si="236"/>
        <v>76.431773015873006</v>
      </c>
      <c r="DT185" s="2">
        <f t="shared" si="236"/>
        <v>73.878244444444434</v>
      </c>
      <c r="DU185" s="2">
        <f t="shared" si="236"/>
        <v>70.936339497392154</v>
      </c>
      <c r="DV185" s="2">
        <f t="shared" si="236"/>
        <v>74.848553968253981</v>
      </c>
      <c r="DW185" s="2">
        <f t="shared" si="236"/>
        <v>74.993689232089224</v>
      </c>
      <c r="DX185" s="2">
        <f t="shared" si="236"/>
        <v>79.350047899159676</v>
      </c>
      <c r="DY185" s="2">
        <f t="shared" si="236"/>
        <v>85.805823529411782</v>
      </c>
      <c r="EA185" s="2">
        <f t="shared" si="213"/>
        <v>33.591199688931127</v>
      </c>
      <c r="EB185" s="2">
        <f t="shared" si="213"/>
        <v>34.703207578035197</v>
      </c>
      <c r="EC185" s="2">
        <f t="shared" si="213"/>
        <v>33.920684501807756</v>
      </c>
      <c r="ED185" s="2">
        <f t="shared" si="213"/>
        <v>32.929489127741974</v>
      </c>
      <c r="EE185" s="2">
        <f t="shared" si="213"/>
        <v>34.70622627954468</v>
      </c>
      <c r="EF185" s="2">
        <f t="shared" ref="EF185:EO227" si="239">CJ$228*$B185+CJ$229</f>
        <v>35.824820817929762</v>
      </c>
      <c r="EG185" s="2">
        <f t="shared" si="239"/>
        <v>35.80988972966729</v>
      </c>
      <c r="EH185" s="2">
        <f t="shared" si="239"/>
        <v>34.076509013850696</v>
      </c>
      <c r="EI185" s="2">
        <f t="shared" si="239"/>
        <v>37.234546890996057</v>
      </c>
      <c r="EJ185" s="2">
        <f t="shared" si="239"/>
        <v>34.010311309842038</v>
      </c>
      <c r="EK185" s="2">
        <f t="shared" si="212"/>
        <v>34.148668336270617</v>
      </c>
      <c r="EL185" s="2">
        <f t="shared" si="179"/>
        <v>34.908064164260523</v>
      </c>
      <c r="EM185" s="2">
        <f t="shared" si="179"/>
        <v>34.430640115751984</v>
      </c>
      <c r="EN185" s="2">
        <f t="shared" si="179"/>
        <v>36.00438176214935</v>
      </c>
      <c r="EO185" s="2">
        <f t="shared" si="179"/>
        <v>35.933632331758119</v>
      </c>
      <c r="EQ185" s="2">
        <f t="shared" si="237"/>
        <v>34.180211307470124</v>
      </c>
      <c r="ER185" s="2">
        <f t="shared" si="237"/>
        <v>33.452713987575244</v>
      </c>
      <c r="ES185" s="2">
        <f t="shared" si="237"/>
        <v>34.465456930373009</v>
      </c>
      <c r="ET185" s="2">
        <f t="shared" si="237"/>
        <v>33.774880844017105</v>
      </c>
      <c r="EU185" s="2">
        <f t="shared" si="237"/>
        <v>34.608285411800864</v>
      </c>
      <c r="EV185" s="2">
        <f t="shared" si="237"/>
        <v>35.033969134960685</v>
      </c>
      <c r="EW185" s="2">
        <f t="shared" si="237"/>
        <v>34.682058732783787</v>
      </c>
      <c r="EX185" s="2">
        <f t="shared" si="237"/>
        <v>33.851414379206901</v>
      </c>
      <c r="EY185" s="2">
        <f t="shared" si="237"/>
        <v>35.4870851378883</v>
      </c>
      <c r="EZ185" s="2">
        <f t="shared" si="237"/>
        <v>33.241338173265746</v>
      </c>
      <c r="FA185" s="2">
        <f t="shared" si="237"/>
        <v>33.686320822179738</v>
      </c>
      <c r="FB185" s="2">
        <f t="shared" si="237"/>
        <v>33.631337197582461</v>
      </c>
      <c r="FC185" s="2">
        <f t="shared" si="237"/>
        <v>33.619589638108494</v>
      </c>
      <c r="FD185" s="2">
        <f t="shared" si="237"/>
        <v>34.577199936037218</v>
      </c>
      <c r="FE185" s="2">
        <f t="shared" si="237"/>
        <v>34.367939214750173</v>
      </c>
      <c r="FG185" s="2">
        <f t="shared" si="238"/>
        <v>0.99998939449892188</v>
      </c>
      <c r="FH185" s="2">
        <f t="shared" si="238"/>
        <v>0.99998786667603967</v>
      </c>
      <c r="FI185" s="2">
        <f t="shared" si="238"/>
        <v>0.99998677813217995</v>
      </c>
      <c r="FJ185" s="2">
        <f t="shared" si="238"/>
        <v>0.99998678701036126</v>
      </c>
      <c r="FK185" s="2">
        <f t="shared" si="238"/>
        <v>0.99998800928673448</v>
      </c>
      <c r="FL185" s="2">
        <f t="shared" si="238"/>
        <v>0.99998660963014008</v>
      </c>
      <c r="FM185" s="2">
        <f t="shared" si="238"/>
        <v>0.99998642255972492</v>
      </c>
      <c r="FN185" s="2">
        <f t="shared" si="238"/>
        <v>0.99998557306448221</v>
      </c>
      <c r="FO185" s="2">
        <f t="shared" si="238"/>
        <v>0.99998577317569615</v>
      </c>
      <c r="FP185" s="2">
        <f t="shared" si="238"/>
        <v>0.99998616563221376</v>
      </c>
      <c r="FQ185" s="2">
        <f t="shared" si="238"/>
        <v>0.99998573692408477</v>
      </c>
      <c r="FR185" s="2">
        <f t="shared" si="238"/>
        <v>0.99998631729201648</v>
      </c>
      <c r="FS185" s="2">
        <f t="shared" si="238"/>
        <v>0.99998696353317151</v>
      </c>
      <c r="FT185" s="2">
        <f t="shared" si="238"/>
        <v>0.99998789320120074</v>
      </c>
      <c r="FU185" s="2">
        <f t="shared" si="238"/>
        <v>0.9999842853347668</v>
      </c>
      <c r="FW185" s="2">
        <f t="shared" si="229"/>
        <v>0.95553097843831003</v>
      </c>
      <c r="FX185" s="2">
        <f t="shared" si="229"/>
        <v>0.93188374123171758</v>
      </c>
      <c r="FY185" s="2">
        <f t="shared" si="229"/>
        <v>0.92881023088258874</v>
      </c>
      <c r="FZ185" s="2">
        <f t="shared" si="229"/>
        <v>0.92885795889487965</v>
      </c>
      <c r="GA185" s="2">
        <f t="shared" si="229"/>
        <v>0.93214479980954879</v>
      </c>
      <c r="GB185" s="2">
        <f t="shared" si="229"/>
        <v>0.92948350296755844</v>
      </c>
      <c r="GC185" s="2">
        <f t="shared" si="229"/>
        <v>0.93073483664552592</v>
      </c>
      <c r="GD185" s="2">
        <f t="shared" si="229"/>
        <v>0.93908245399070778</v>
      </c>
      <c r="GE185" s="2">
        <f t="shared" si="229"/>
        <v>0.94286501382110877</v>
      </c>
      <c r="GF185" s="2">
        <f t="shared" si="229"/>
        <v>0.93678501219212151</v>
      </c>
      <c r="GG185" s="2">
        <f t="shared" si="229"/>
        <v>0.93334027566802102</v>
      </c>
      <c r="GH185" s="2">
        <f t="shared" si="229"/>
        <v>0.92638010172177832</v>
      </c>
      <c r="GI185" s="2">
        <f t="shared" si="229"/>
        <v>0.91702062005818841</v>
      </c>
      <c r="GJ185" s="2">
        <f t="shared" si="229"/>
        <v>0.89539707799874113</v>
      </c>
      <c r="GK185" s="2">
        <f t="shared" si="229"/>
        <v>0.86868431234147092</v>
      </c>
      <c r="GM185" s="86">
        <f t="shared" si="230"/>
        <v>0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0</v>
      </c>
      <c r="HD185" s="86">
        <f t="shared" si="181"/>
        <v>0</v>
      </c>
      <c r="HE185" s="86">
        <f t="shared" si="181"/>
        <v>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0</v>
      </c>
      <c r="HP185" s="86">
        <f t="shared" si="226"/>
        <v>0</v>
      </c>
      <c r="HQ185" s="86">
        <f t="shared" si="226"/>
        <v>0</v>
      </c>
      <c r="HS185" s="86">
        <f t="shared" si="231"/>
        <v>4.4024830938624759E-113</v>
      </c>
      <c r="HT185" s="86">
        <f t="shared" si="231"/>
        <v>5.3717153806268036E-114</v>
      </c>
      <c r="HU185" s="86">
        <f t="shared" si="231"/>
        <v>8.0432710746229525E-130</v>
      </c>
      <c r="HV185" s="86">
        <f t="shared" si="231"/>
        <v>5.3385164505871162E-132</v>
      </c>
      <c r="HW185" s="86">
        <f t="shared" si="231"/>
        <v>2.693060014703586E-131</v>
      </c>
      <c r="HX185" s="86">
        <f t="shared" si="231"/>
        <v>1.1723862080276404E-145</v>
      </c>
      <c r="HY185" s="86">
        <f t="shared" si="231"/>
        <v>5.9356962084267959E-147</v>
      </c>
      <c r="HZ185" s="86">
        <f t="shared" si="231"/>
        <v>1.0988876607304685E-167</v>
      </c>
      <c r="IA185" s="86">
        <f t="shared" si="231"/>
        <v>6.5850230903693142E-170</v>
      </c>
      <c r="IB185" s="86">
        <f t="shared" si="231"/>
        <v>4.804860798941645E-149</v>
      </c>
      <c r="IC185" s="86">
        <f t="shared" si="231"/>
        <v>1.1889396863111535E-147</v>
      </c>
      <c r="ID185" s="86">
        <f t="shared" si="231"/>
        <v>4.623495641478868E-135</v>
      </c>
      <c r="IE185" s="86">
        <f t="shared" si="231"/>
        <v>2.9933628227018239E-117</v>
      </c>
      <c r="IF185" s="86">
        <f t="shared" si="231"/>
        <v>3.1944191100634436E-116</v>
      </c>
      <c r="IG185" s="86">
        <f t="shared" si="231"/>
        <v>5.0519529145346979E-114</v>
      </c>
      <c r="II185" s="86">
        <f t="shared" si="232"/>
        <v>2.0308215281546109E-12</v>
      </c>
      <c r="IJ185" s="86">
        <f t="shared" si="232"/>
        <v>4.3995672672705829E-10</v>
      </c>
      <c r="IK185" s="86">
        <f t="shared" si="232"/>
        <v>5.0769777826399919E-11</v>
      </c>
      <c r="IL185" s="86">
        <f t="shared" si="232"/>
        <v>2.1923355530830998E-11</v>
      </c>
      <c r="IM185" s="86">
        <f t="shared" si="232"/>
        <v>1.7189303339800715E-11</v>
      </c>
      <c r="IN185" s="86">
        <f t="shared" si="232"/>
        <v>2.1413213392477506E-12</v>
      </c>
      <c r="IO185" s="86">
        <f t="shared" si="232"/>
        <v>1.300970615373332E-12</v>
      </c>
      <c r="IP185" s="86">
        <f t="shared" si="232"/>
        <v>6.0248646078898837E-15</v>
      </c>
      <c r="IQ185" s="86">
        <f t="shared" si="232"/>
        <v>1.455183314207556E-15</v>
      </c>
      <c r="IR185" s="86">
        <f t="shared" si="232"/>
        <v>2.4942320687617885E-13</v>
      </c>
      <c r="IS185" s="86">
        <f t="shared" si="232"/>
        <v>5.9595674351019684E-13</v>
      </c>
      <c r="IT185" s="86">
        <f t="shared" si="232"/>
        <v>2.1118368218625857E-11</v>
      </c>
      <c r="IU185" s="86">
        <f t="shared" si="232"/>
        <v>1.3502069057254694E-9</v>
      </c>
      <c r="IV185" s="86">
        <f t="shared" si="232"/>
        <v>1.0646941772812545E-13</v>
      </c>
      <c r="IW185" s="86">
        <f t="shared" si="232"/>
        <v>8.7798879649199541E-20</v>
      </c>
      <c r="IY185" s="86">
        <f t="shared" si="233"/>
        <v>2.0308215281546109E-12</v>
      </c>
      <c r="IZ185" s="86">
        <f t="shared" si="233"/>
        <v>4.3995672672705829E-10</v>
      </c>
      <c r="JA185" s="86">
        <f t="shared" si="233"/>
        <v>5.0769777826399919E-11</v>
      </c>
      <c r="JB185" s="86">
        <f t="shared" si="233"/>
        <v>2.1923355530830998E-11</v>
      </c>
      <c r="JC185" s="86">
        <f t="shared" si="233"/>
        <v>1.7189303339800715E-11</v>
      </c>
      <c r="JD185" s="86">
        <f t="shared" si="233"/>
        <v>2.1413213392477506E-12</v>
      </c>
      <c r="JE185" s="86">
        <f t="shared" si="233"/>
        <v>1.300970615373332E-12</v>
      </c>
      <c r="JF185" s="86">
        <f t="shared" si="233"/>
        <v>6.0248646078898837E-15</v>
      </c>
      <c r="JG185" s="86">
        <f t="shared" si="233"/>
        <v>1.455183314207556E-15</v>
      </c>
      <c r="JH185" s="86">
        <f t="shared" si="233"/>
        <v>2.4942320687617885E-13</v>
      </c>
      <c r="JI185" s="86">
        <f t="shared" si="233"/>
        <v>5.9595674351019684E-13</v>
      </c>
      <c r="JJ185" s="86">
        <f t="shared" si="233"/>
        <v>2.1118368218625857E-11</v>
      </c>
      <c r="JK185" s="86">
        <f t="shared" si="233"/>
        <v>1.3502069057254694E-9</v>
      </c>
      <c r="JL185" s="86">
        <f t="shared" si="233"/>
        <v>1.0646941772812545E-13</v>
      </c>
      <c r="JM185" s="86">
        <f t="shared" si="233"/>
        <v>8.7798879649199541E-20</v>
      </c>
    </row>
    <row r="186" spans="2:273" x14ac:dyDescent="0.25">
      <c r="B186" s="2">
        <v>159</v>
      </c>
      <c r="C186" s="37">
        <v>35.21</v>
      </c>
      <c r="D186" s="37">
        <v>33.581000000000003</v>
      </c>
      <c r="E186" s="37">
        <v>33.984000000000002</v>
      </c>
      <c r="F186" s="37">
        <v>35.533000000000001</v>
      </c>
      <c r="G186" s="37">
        <v>35.1</v>
      </c>
      <c r="H186" s="37">
        <v>34.366999999999997</v>
      </c>
      <c r="I186" s="37">
        <v>34.433</v>
      </c>
      <c r="J186" s="37">
        <v>35.4</v>
      </c>
      <c r="K186" s="37">
        <v>35.616999999999997</v>
      </c>
      <c r="L186" s="37">
        <v>34.417000000000002</v>
      </c>
      <c r="M186" s="37">
        <v>34.582999999999998</v>
      </c>
      <c r="N186" s="37">
        <v>34.567</v>
      </c>
      <c r="O186" s="37">
        <v>34.832999999999998</v>
      </c>
      <c r="P186" s="37">
        <v>34.799999999999997</v>
      </c>
      <c r="Q186" s="37">
        <v>33.482999999999997</v>
      </c>
      <c r="S186" s="4" t="e">
        <f t="shared" si="234"/>
        <v>#N/A</v>
      </c>
      <c r="T186" s="4" t="e">
        <f t="shared" si="234"/>
        <v>#N/A</v>
      </c>
      <c r="U186" s="4" t="e">
        <f t="shared" si="234"/>
        <v>#N/A</v>
      </c>
      <c r="V186" s="4" t="e">
        <f t="shared" si="234"/>
        <v>#N/A</v>
      </c>
      <c r="W186" s="4" t="e">
        <f t="shared" si="234"/>
        <v>#N/A</v>
      </c>
      <c r="X186" s="4" t="e">
        <f t="shared" si="234"/>
        <v>#N/A</v>
      </c>
      <c r="Y186" s="4" t="e">
        <f t="shared" si="234"/>
        <v>#N/A</v>
      </c>
      <c r="Z186" s="4" t="e">
        <f t="shared" si="234"/>
        <v>#N/A</v>
      </c>
      <c r="AA186" s="4" t="e">
        <f t="shared" si="234"/>
        <v>#N/A</v>
      </c>
      <c r="AB186" s="4" t="e">
        <f t="shared" si="234"/>
        <v>#N/A</v>
      </c>
      <c r="AC186" s="4" t="e">
        <f t="shared" si="234"/>
        <v>#N/A</v>
      </c>
      <c r="AD186" s="4" t="e">
        <f t="shared" si="234"/>
        <v>#N/A</v>
      </c>
      <c r="AE186" s="4" t="e">
        <f t="shared" si="234"/>
        <v>#N/A</v>
      </c>
      <c r="AF186" s="4">
        <f t="shared" si="234"/>
        <v>34.557678694307512</v>
      </c>
      <c r="AG186" s="4">
        <f t="shared" si="234"/>
        <v>34.396760032544698</v>
      </c>
      <c r="AI186" s="4">
        <f t="shared" si="235"/>
        <v>0</v>
      </c>
      <c r="AJ186" s="4">
        <f t="shared" si="235"/>
        <v>0</v>
      </c>
      <c r="AK186" s="4">
        <f t="shared" si="235"/>
        <v>0</v>
      </c>
      <c r="AL186" s="4">
        <f t="shared" si="235"/>
        <v>0</v>
      </c>
      <c r="AM186" s="4">
        <f t="shared" si="235"/>
        <v>0</v>
      </c>
      <c r="AN186" s="4">
        <f t="shared" si="235"/>
        <v>0</v>
      </c>
      <c r="AO186" s="4">
        <f t="shared" si="235"/>
        <v>0</v>
      </c>
      <c r="AP186" s="4">
        <f t="shared" si="235"/>
        <v>0</v>
      </c>
      <c r="AQ186" s="4">
        <f t="shared" si="235"/>
        <v>0</v>
      </c>
      <c r="AR186" s="4">
        <f t="shared" si="235"/>
        <v>0</v>
      </c>
      <c r="AS186" s="4">
        <f t="shared" si="235"/>
        <v>0</v>
      </c>
      <c r="AT186" s="4">
        <f t="shared" si="235"/>
        <v>0</v>
      </c>
      <c r="AU186" s="4">
        <f t="shared" si="235"/>
        <v>0</v>
      </c>
      <c r="AV186" s="4">
        <f t="shared" si="235"/>
        <v>0.24232130569248511</v>
      </c>
      <c r="AW186" s="4">
        <f t="shared" si="235"/>
        <v>-0.91376003254470106</v>
      </c>
      <c r="AY186" s="2" t="e">
        <f t="shared" si="227"/>
        <v>#N/A</v>
      </c>
      <c r="AZ186" s="2" t="e">
        <f t="shared" si="227"/>
        <v>#N/A</v>
      </c>
      <c r="BA186" s="2" t="e">
        <f t="shared" si="227"/>
        <v>#N/A</v>
      </c>
      <c r="BB186" s="2" t="e">
        <f t="shared" si="227"/>
        <v>#N/A</v>
      </c>
      <c r="BC186" s="2" t="e">
        <f t="shared" si="227"/>
        <v>#N/A</v>
      </c>
      <c r="BD186" s="2" t="e">
        <f t="shared" si="227"/>
        <v>#N/A</v>
      </c>
      <c r="BE186" s="2" t="e">
        <f t="shared" si="227"/>
        <v>#N/A</v>
      </c>
      <c r="BF186" s="2" t="e">
        <f t="shared" si="227"/>
        <v>#N/A</v>
      </c>
      <c r="BG186" s="2" t="e">
        <f t="shared" si="227"/>
        <v>#N/A</v>
      </c>
      <c r="BH186" s="2" t="e">
        <f t="shared" si="227"/>
        <v>#N/A</v>
      </c>
      <c r="BI186" s="2" t="e">
        <f t="shared" si="227"/>
        <v>#N/A</v>
      </c>
      <c r="BJ186" s="2" t="e">
        <f t="shared" si="227"/>
        <v>#N/A</v>
      </c>
      <c r="BK186" s="2" t="e">
        <f t="shared" si="227"/>
        <v>#N/A</v>
      </c>
      <c r="BL186" s="2">
        <f t="shared" si="227"/>
        <v>34.557678694307512</v>
      </c>
      <c r="BM186" s="2">
        <f t="shared" si="227"/>
        <v>34.396760032544698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>
        <f t="shared" si="210"/>
        <v>34.799999999999997</v>
      </c>
      <c r="DI186" s="2">
        <f t="shared" si="211"/>
        <v>33.482999999999997</v>
      </c>
      <c r="DK186" s="2">
        <f t="shared" si="236"/>
        <v>82.428825868983978</v>
      </c>
      <c r="DL186" s="2">
        <f t="shared" si="236"/>
        <v>88.396581512605039</v>
      </c>
      <c r="DM186" s="2">
        <f t="shared" si="236"/>
        <v>82.954274989274992</v>
      </c>
      <c r="DN186" s="2">
        <f t="shared" si="236"/>
        <v>82.240936722436714</v>
      </c>
      <c r="DO186" s="2">
        <f t="shared" si="236"/>
        <v>84.606337254901973</v>
      </c>
      <c r="DP186" s="2">
        <f t="shared" si="236"/>
        <v>76.774660832260821</v>
      </c>
      <c r="DQ186" s="2">
        <f t="shared" si="236"/>
        <v>72.726923380523402</v>
      </c>
      <c r="DR186" s="2">
        <f t="shared" si="236"/>
        <v>73.337196078431376</v>
      </c>
      <c r="DS186" s="2">
        <f t="shared" si="236"/>
        <v>76.566449206349205</v>
      </c>
      <c r="DT186" s="2">
        <f t="shared" si="236"/>
        <v>74.0015111111111</v>
      </c>
      <c r="DU186" s="2">
        <f t="shared" si="236"/>
        <v>71.045546941678538</v>
      </c>
      <c r="DV186" s="2">
        <f t="shared" si="236"/>
        <v>74.977939682539699</v>
      </c>
      <c r="DW186" s="2">
        <f t="shared" si="236"/>
        <v>75.120417546117537</v>
      </c>
      <c r="DX186" s="2">
        <f t="shared" si="236"/>
        <v>79.51588795518208</v>
      </c>
      <c r="DY186" s="2">
        <f t="shared" si="236"/>
        <v>86.050878074866318</v>
      </c>
      <c r="EA186" s="2">
        <f t="shared" ref="EA186:EE227" si="240">CE$228*$B186+CE$229</f>
        <v>33.470700797834034</v>
      </c>
      <c r="EB186" s="2">
        <f t="shared" si="240"/>
        <v>34.581528738173134</v>
      </c>
      <c r="EC186" s="2">
        <f t="shared" si="240"/>
        <v>33.794203902320795</v>
      </c>
      <c r="ED186" s="2">
        <f t="shared" si="240"/>
        <v>32.775306244322657</v>
      </c>
      <c r="EE186" s="2">
        <f t="shared" si="240"/>
        <v>34.574128270405396</v>
      </c>
      <c r="EF186" s="2">
        <f t="shared" si="239"/>
        <v>35.696745956561927</v>
      </c>
      <c r="EG186" s="2">
        <f t="shared" si="239"/>
        <v>35.680913412661738</v>
      </c>
      <c r="EH186" s="2">
        <f t="shared" si="239"/>
        <v>33.922690840030455</v>
      </c>
      <c r="EI186" s="2">
        <f t="shared" si="239"/>
        <v>37.126499576235631</v>
      </c>
      <c r="EJ186" s="2">
        <f t="shared" si="239"/>
        <v>33.859939538274602</v>
      </c>
      <c r="EK186" s="2">
        <f t="shared" si="212"/>
        <v>34.005135918127586</v>
      </c>
      <c r="EL186" s="2">
        <f t="shared" si="179"/>
        <v>34.764534809111339</v>
      </c>
      <c r="EM186" s="2">
        <f t="shared" si="179"/>
        <v>34.277740391395525</v>
      </c>
      <c r="EN186" s="2">
        <f t="shared" si="179"/>
        <v>35.866474489661528</v>
      </c>
      <c r="EO186" s="2">
        <f t="shared" si="179"/>
        <v>35.788800495312238</v>
      </c>
      <c r="EQ186" s="2">
        <f t="shared" si="237"/>
        <v>34.068379267704373</v>
      </c>
      <c r="ER186" s="2">
        <f t="shared" si="237"/>
        <v>33.311197388856549</v>
      </c>
      <c r="ES186" s="2">
        <f t="shared" si="237"/>
        <v>34.347300561786469</v>
      </c>
      <c r="ET186" s="2">
        <f t="shared" si="237"/>
        <v>33.633980577763133</v>
      </c>
      <c r="EU186" s="2">
        <f t="shared" si="237"/>
        <v>34.474813755905203</v>
      </c>
      <c r="EV186" s="2">
        <f t="shared" si="237"/>
        <v>34.893941685059772</v>
      </c>
      <c r="EW186" s="2">
        <f t="shared" si="237"/>
        <v>34.53599343536419</v>
      </c>
      <c r="EX186" s="2">
        <f t="shared" si="237"/>
        <v>33.694294665428082</v>
      </c>
      <c r="EY186" s="2">
        <f t="shared" si="237"/>
        <v>35.352657789166358</v>
      </c>
      <c r="EZ186" s="2">
        <f t="shared" si="237"/>
        <v>33.079249222331541</v>
      </c>
      <c r="FA186" s="2">
        <f t="shared" si="237"/>
        <v>33.535716070745707</v>
      </c>
      <c r="FB186" s="2">
        <f t="shared" si="237"/>
        <v>33.46813051614987</v>
      </c>
      <c r="FC186" s="2">
        <f t="shared" si="237"/>
        <v>33.454189178588969</v>
      </c>
      <c r="FD186" s="2">
        <f t="shared" si="237"/>
        <v>34.417701322866705</v>
      </c>
      <c r="FE186" s="2">
        <f t="shared" si="237"/>
        <v>34.20402643913134</v>
      </c>
      <c r="FG186" s="2">
        <f t="shared" si="238"/>
        <v>0.99999032765903406</v>
      </c>
      <c r="FH186" s="2">
        <f t="shared" si="238"/>
        <v>0.99998893426521696</v>
      </c>
      <c r="FI186" s="2">
        <f t="shared" si="238"/>
        <v>0.999987941499203</v>
      </c>
      <c r="FJ186" s="2">
        <f t="shared" si="238"/>
        <v>0.99998794959621939</v>
      </c>
      <c r="FK186" s="2">
        <f t="shared" si="238"/>
        <v>0.99998906432799251</v>
      </c>
      <c r="FL186" s="2">
        <f t="shared" si="238"/>
        <v>0.99998778782315634</v>
      </c>
      <c r="FM186" s="2">
        <f t="shared" si="238"/>
        <v>0.99998761721250506</v>
      </c>
      <c r="FN186" s="2">
        <f t="shared" si="238"/>
        <v>0.99998684246172675</v>
      </c>
      <c r="FO186" s="2">
        <f t="shared" si="238"/>
        <v>0.99998702496578307</v>
      </c>
      <c r="FP186" s="2">
        <f t="shared" si="238"/>
        <v>0.99998738289126488</v>
      </c>
      <c r="FQ186" s="2">
        <f t="shared" si="238"/>
        <v>0.99998699190383755</v>
      </c>
      <c r="FR186" s="2">
        <f t="shared" si="238"/>
        <v>0.99998752120698375</v>
      </c>
      <c r="FS186" s="2">
        <f t="shared" si="238"/>
        <v>0.99998811058730752</v>
      </c>
      <c r="FT186" s="2">
        <f t="shared" si="238"/>
        <v>0.99998895845650304</v>
      </c>
      <c r="FU186" s="2">
        <f t="shared" si="238"/>
        <v>0.99998566803515332</v>
      </c>
      <c r="FW186" s="2">
        <f t="shared" si="229"/>
        <v>0.9592844588814321</v>
      </c>
      <c r="FX186" s="2">
        <f t="shared" si="229"/>
        <v>0.93750265631032803</v>
      </c>
      <c r="FY186" s="2">
        <f t="shared" si="229"/>
        <v>0.93466490457804896</v>
      </c>
      <c r="FZ186" s="2">
        <f t="shared" si="229"/>
        <v>0.93470898334154295</v>
      </c>
      <c r="GA186" s="2">
        <f t="shared" si="229"/>
        <v>0.93774361881930957</v>
      </c>
      <c r="GB186" s="2">
        <f t="shared" si="229"/>
        <v>0.93528666433553709</v>
      </c>
      <c r="GC186" s="2">
        <f t="shared" si="229"/>
        <v>0.9364420610595714</v>
      </c>
      <c r="GD186" s="2">
        <f t="shared" si="229"/>
        <v>0.94414314028694413</v>
      </c>
      <c r="GE186" s="2">
        <f t="shared" si="229"/>
        <v>0.94762899064528727</v>
      </c>
      <c r="GF186" s="2">
        <f t="shared" si="229"/>
        <v>0.94202477415348917</v>
      </c>
      <c r="GG186" s="2">
        <f t="shared" si="229"/>
        <v>0.93884692570425354</v>
      </c>
      <c r="GH186" s="2">
        <f t="shared" si="229"/>
        <v>0.93242008880167948</v>
      </c>
      <c r="GI186" s="2">
        <f t="shared" si="229"/>
        <v>0.92376529466387225</v>
      </c>
      <c r="GJ186" s="2">
        <f t="shared" si="229"/>
        <v>0.90371479970738078</v>
      </c>
      <c r="GK186" s="2">
        <f t="shared" si="229"/>
        <v>0.87883872888032033</v>
      </c>
      <c r="GM186" s="86">
        <f t="shared" si="230"/>
        <v>0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0</v>
      </c>
      <c r="HD186" s="86">
        <f t="shared" si="181"/>
        <v>0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0</v>
      </c>
      <c r="HP186" s="86">
        <f t="shared" si="226"/>
        <v>0</v>
      </c>
      <c r="HQ186" s="86">
        <f t="shared" si="226"/>
        <v>0</v>
      </c>
      <c r="HS186" s="86">
        <f t="shared" si="231"/>
        <v>3.8173877874867946E-117</v>
      </c>
      <c r="HT186" s="86">
        <f t="shared" si="231"/>
        <v>3.0601483915045535E-118</v>
      </c>
      <c r="HU186" s="86">
        <f t="shared" si="231"/>
        <v>1.1078951486941293E-134</v>
      </c>
      <c r="HV186" s="86">
        <f t="shared" si="231"/>
        <v>5.4178576593058602E-137</v>
      </c>
      <c r="HW186" s="86">
        <f t="shared" si="231"/>
        <v>3.3218453898967328E-136</v>
      </c>
      <c r="HX186" s="86">
        <f t="shared" si="231"/>
        <v>3.8056667283296355E-151</v>
      </c>
      <c r="HY186" s="86">
        <f t="shared" si="231"/>
        <v>1.766940638728897E-152</v>
      </c>
      <c r="HZ186" s="86">
        <f t="shared" si="231"/>
        <v>7.4253443807744565E-174</v>
      </c>
      <c r="IA186" s="86">
        <f t="shared" si="231"/>
        <v>4.17763229667007E-176</v>
      </c>
      <c r="IB186" s="86">
        <f t="shared" si="231"/>
        <v>1.4074235389647759E-154</v>
      </c>
      <c r="IC186" s="86">
        <f t="shared" si="231"/>
        <v>3.4654109105493207E-153</v>
      </c>
      <c r="ID186" s="86">
        <f t="shared" si="231"/>
        <v>3.4284443078902978E-140</v>
      </c>
      <c r="IE186" s="86">
        <f t="shared" si="231"/>
        <v>8.3201222137219213E-122</v>
      </c>
      <c r="IF186" s="86">
        <f t="shared" si="231"/>
        <v>6.9359818953472171E-121</v>
      </c>
      <c r="IG186" s="86">
        <f t="shared" si="231"/>
        <v>8.0026516096687224E-119</v>
      </c>
      <c r="II186" s="86">
        <f t="shared" si="232"/>
        <v>4.3724149940533683E-13</v>
      </c>
      <c r="IJ186" s="86">
        <f t="shared" si="232"/>
        <v>1.0552512885001115E-10</v>
      </c>
      <c r="IK186" s="86">
        <f t="shared" si="232"/>
        <v>1.0161212222264688E-11</v>
      </c>
      <c r="IL186" s="86">
        <f t="shared" si="232"/>
        <v>4.1340754366412156E-12</v>
      </c>
      <c r="IM186" s="86">
        <f t="shared" si="232"/>
        <v>3.2931688581554394E-12</v>
      </c>
      <c r="IN186" s="86">
        <f t="shared" si="232"/>
        <v>3.4422210681408995E-13</v>
      </c>
      <c r="IO186" s="86">
        <f t="shared" si="232"/>
        <v>2.0467995544208988E-13</v>
      </c>
      <c r="IP186" s="86">
        <f t="shared" si="232"/>
        <v>7.2534003777290481E-16</v>
      </c>
      <c r="IQ186" s="86">
        <f t="shared" si="232"/>
        <v>1.681164948072921E-16</v>
      </c>
      <c r="IR186" s="86">
        <f t="shared" si="232"/>
        <v>3.7532521286203128E-14</v>
      </c>
      <c r="IS186" s="86">
        <f t="shared" si="232"/>
        <v>9.1432978765490745E-14</v>
      </c>
      <c r="IT186" s="86">
        <f t="shared" si="232"/>
        <v>3.8744653353952299E-12</v>
      </c>
      <c r="IU186" s="86">
        <f t="shared" si="232"/>
        <v>3.1004363157503418E-10</v>
      </c>
      <c r="IV186" s="86">
        <f t="shared" si="232"/>
        <v>9.0847271427982949E-15</v>
      </c>
      <c r="IW186" s="86">
        <f t="shared" si="232"/>
        <v>1.3372432762620287E-21</v>
      </c>
      <c r="IY186" s="86">
        <f t="shared" si="233"/>
        <v>4.3724149940533683E-13</v>
      </c>
      <c r="IZ186" s="86">
        <f t="shared" si="233"/>
        <v>1.0552512885001115E-10</v>
      </c>
      <c r="JA186" s="86">
        <f t="shared" si="233"/>
        <v>1.0161212222264688E-11</v>
      </c>
      <c r="JB186" s="86">
        <f t="shared" si="233"/>
        <v>4.1340754366412156E-12</v>
      </c>
      <c r="JC186" s="86">
        <f t="shared" si="233"/>
        <v>3.2931688581554394E-12</v>
      </c>
      <c r="JD186" s="86">
        <f t="shared" si="233"/>
        <v>3.4422210681408995E-13</v>
      </c>
      <c r="JE186" s="86">
        <f t="shared" si="233"/>
        <v>2.0467995544208988E-13</v>
      </c>
      <c r="JF186" s="86">
        <f t="shared" si="233"/>
        <v>7.2534003777290481E-16</v>
      </c>
      <c r="JG186" s="86">
        <f t="shared" si="233"/>
        <v>1.681164948072921E-16</v>
      </c>
      <c r="JH186" s="86">
        <f t="shared" si="233"/>
        <v>3.7532521286203128E-14</v>
      </c>
      <c r="JI186" s="86">
        <f t="shared" si="233"/>
        <v>9.1432978765490745E-14</v>
      </c>
      <c r="JJ186" s="86">
        <f t="shared" si="233"/>
        <v>3.8744653353952299E-12</v>
      </c>
      <c r="JK186" s="86">
        <f t="shared" si="233"/>
        <v>3.1004363157503418E-10</v>
      </c>
      <c r="JL186" s="86">
        <f t="shared" si="233"/>
        <v>9.0847271427982949E-15</v>
      </c>
      <c r="JM186" s="86">
        <f t="shared" si="233"/>
        <v>1.3372432762620287E-21</v>
      </c>
    </row>
    <row r="187" spans="2:273" x14ac:dyDescent="0.25">
      <c r="B187" s="2">
        <v>160</v>
      </c>
      <c r="C187" s="37">
        <v>35.031999999999996</v>
      </c>
      <c r="D187" s="37">
        <v>34.225999999999999</v>
      </c>
      <c r="E187" s="37">
        <v>34.774000000000001</v>
      </c>
      <c r="F187" s="37">
        <v>33.966999999999999</v>
      </c>
      <c r="G187" s="37">
        <v>34.482999999999997</v>
      </c>
      <c r="H187" s="37">
        <v>35.65</v>
      </c>
      <c r="I187" s="37">
        <v>35.299999999999997</v>
      </c>
      <c r="J187" s="37">
        <v>34.049999999999997</v>
      </c>
      <c r="K187" s="37">
        <v>35.267000000000003</v>
      </c>
      <c r="L187" s="37">
        <v>33.232999999999997</v>
      </c>
      <c r="M187" s="37">
        <v>35.200000000000003</v>
      </c>
      <c r="N187" s="37">
        <v>34.517000000000003</v>
      </c>
      <c r="O187" s="37">
        <v>35.049999999999997</v>
      </c>
      <c r="P187" s="37">
        <v>34.183</v>
      </c>
      <c r="Q187" s="37">
        <v>33.116999999999997</v>
      </c>
      <c r="S187" s="4" t="e">
        <f t="shared" si="234"/>
        <v>#N/A</v>
      </c>
      <c r="T187" s="4" t="e">
        <f t="shared" si="234"/>
        <v>#N/A</v>
      </c>
      <c r="U187" s="4" t="e">
        <f t="shared" si="234"/>
        <v>#N/A</v>
      </c>
      <c r="V187" s="4" t="e">
        <f t="shared" si="234"/>
        <v>#N/A</v>
      </c>
      <c r="W187" s="4" t="e">
        <f t="shared" si="234"/>
        <v>#N/A</v>
      </c>
      <c r="X187" s="4" t="e">
        <f t="shared" si="234"/>
        <v>#N/A</v>
      </c>
      <c r="Y187" s="4" t="e">
        <f t="shared" si="234"/>
        <v>#N/A</v>
      </c>
      <c r="Z187" s="4" t="e">
        <f t="shared" si="234"/>
        <v>#N/A</v>
      </c>
      <c r="AA187" s="4" t="e">
        <f t="shared" si="234"/>
        <v>#N/A</v>
      </c>
      <c r="AB187" s="4" t="e">
        <f t="shared" si="234"/>
        <v>#N/A</v>
      </c>
      <c r="AC187" s="4" t="e">
        <f t="shared" si="234"/>
        <v>#N/A</v>
      </c>
      <c r="AD187" s="4" t="e">
        <f t="shared" si="234"/>
        <v>#N/A</v>
      </c>
      <c r="AE187" s="4" t="e">
        <f t="shared" si="234"/>
        <v>#N/A</v>
      </c>
      <c r="AF187" s="4">
        <f t="shared" si="234"/>
        <v>34.388865888131328</v>
      </c>
      <c r="AG187" s="4">
        <f t="shared" si="234"/>
        <v>34.219912089038004</v>
      </c>
      <c r="AI187" s="4">
        <f t="shared" si="235"/>
        <v>0</v>
      </c>
      <c r="AJ187" s="4">
        <f t="shared" si="235"/>
        <v>0</v>
      </c>
      <c r="AK187" s="4">
        <f t="shared" si="235"/>
        <v>0</v>
      </c>
      <c r="AL187" s="4">
        <f t="shared" si="235"/>
        <v>0</v>
      </c>
      <c r="AM187" s="4">
        <f t="shared" si="235"/>
        <v>0</v>
      </c>
      <c r="AN187" s="4">
        <f t="shared" si="235"/>
        <v>0</v>
      </c>
      <c r="AO187" s="4">
        <f t="shared" si="235"/>
        <v>0</v>
      </c>
      <c r="AP187" s="4">
        <f t="shared" si="235"/>
        <v>0</v>
      </c>
      <c r="AQ187" s="4">
        <f t="shared" si="235"/>
        <v>0</v>
      </c>
      <c r="AR187" s="4">
        <f t="shared" si="235"/>
        <v>0</v>
      </c>
      <c r="AS187" s="4">
        <f t="shared" si="235"/>
        <v>0</v>
      </c>
      <c r="AT187" s="4">
        <f t="shared" si="235"/>
        <v>0</v>
      </c>
      <c r="AU187" s="4">
        <f t="shared" si="235"/>
        <v>0</v>
      </c>
      <c r="AV187" s="4">
        <f t="shared" si="235"/>
        <v>-0.20586588813132778</v>
      </c>
      <c r="AW187" s="4">
        <f t="shared" si="235"/>
        <v>-1.1029120890380071</v>
      </c>
      <c r="AY187" s="2" t="e">
        <f t="shared" si="227"/>
        <v>#N/A</v>
      </c>
      <c r="AZ187" s="2" t="e">
        <f t="shared" si="227"/>
        <v>#N/A</v>
      </c>
      <c r="BA187" s="2" t="e">
        <f t="shared" si="227"/>
        <v>#N/A</v>
      </c>
      <c r="BB187" s="2" t="e">
        <f t="shared" si="227"/>
        <v>#N/A</v>
      </c>
      <c r="BC187" s="2" t="e">
        <f t="shared" si="227"/>
        <v>#N/A</v>
      </c>
      <c r="BD187" s="2" t="e">
        <f t="shared" si="227"/>
        <v>#N/A</v>
      </c>
      <c r="BE187" s="2" t="e">
        <f t="shared" si="227"/>
        <v>#N/A</v>
      </c>
      <c r="BF187" s="2" t="e">
        <f t="shared" si="227"/>
        <v>#N/A</v>
      </c>
      <c r="BG187" s="2" t="e">
        <f t="shared" si="227"/>
        <v>#N/A</v>
      </c>
      <c r="BH187" s="2" t="e">
        <f t="shared" si="227"/>
        <v>#N/A</v>
      </c>
      <c r="BI187" s="2" t="e">
        <f t="shared" si="227"/>
        <v>#N/A</v>
      </c>
      <c r="BJ187" s="2" t="e">
        <f t="shared" si="227"/>
        <v>#N/A</v>
      </c>
      <c r="BK187" s="2" t="e">
        <f t="shared" si="227"/>
        <v>#N/A</v>
      </c>
      <c r="BL187" s="2">
        <f t="shared" si="227"/>
        <v>34.388865888131328</v>
      </c>
      <c r="BM187" s="2">
        <f t="shared" si="227"/>
        <v>34.219912089038004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>
        <f t="shared" si="210"/>
        <v>34.183</v>
      </c>
      <c r="DI187" s="2">
        <f t="shared" si="211"/>
        <v>33.116999999999997</v>
      </c>
      <c r="DK187" s="2">
        <f t="shared" si="236"/>
        <v>82.637807486631033</v>
      </c>
      <c r="DL187" s="2">
        <f t="shared" si="236"/>
        <v>88.627211764705891</v>
      </c>
      <c r="DM187" s="2">
        <f t="shared" si="236"/>
        <v>83.151473830973828</v>
      </c>
      <c r="DN187" s="2">
        <f t="shared" si="236"/>
        <v>82.427936078936085</v>
      </c>
      <c r="DO187" s="2">
        <f t="shared" si="236"/>
        <v>84.805201400560236</v>
      </c>
      <c r="DP187" s="2">
        <f t="shared" si="236"/>
        <v>76.909264049764033</v>
      </c>
      <c r="DQ187" s="2">
        <f t="shared" si="236"/>
        <v>72.832381810381818</v>
      </c>
      <c r="DR187" s="2">
        <f t="shared" si="236"/>
        <v>73.454383193277323</v>
      </c>
      <c r="DS187" s="2">
        <f t="shared" si="236"/>
        <v>76.70112539682539</v>
      </c>
      <c r="DT187" s="2">
        <f t="shared" si="236"/>
        <v>74.124777777777766</v>
      </c>
      <c r="DU187" s="2">
        <f t="shared" si="236"/>
        <v>71.154754385964935</v>
      </c>
      <c r="DV187" s="2">
        <f t="shared" si="236"/>
        <v>75.107325396825402</v>
      </c>
      <c r="DW187" s="2">
        <f t="shared" si="236"/>
        <v>75.247145860145849</v>
      </c>
      <c r="DX187" s="2">
        <f t="shared" si="236"/>
        <v>79.681728011204484</v>
      </c>
      <c r="DY187" s="2">
        <f t="shared" si="236"/>
        <v>86.295932620320869</v>
      </c>
      <c r="EA187" s="2">
        <f t="shared" si="240"/>
        <v>33.350201906736942</v>
      </c>
      <c r="EB187" s="2">
        <f t="shared" si="240"/>
        <v>34.459849898311077</v>
      </c>
      <c r="EC187" s="2">
        <f t="shared" si="240"/>
        <v>33.667723302833835</v>
      </c>
      <c r="ED187" s="2">
        <f t="shared" si="240"/>
        <v>32.62112336090334</v>
      </c>
      <c r="EE187" s="2">
        <f t="shared" si="240"/>
        <v>34.442030261266126</v>
      </c>
      <c r="EF187" s="2">
        <f t="shared" si="239"/>
        <v>35.568671095194091</v>
      </c>
      <c r="EG187" s="2">
        <f t="shared" si="239"/>
        <v>35.5519370956562</v>
      </c>
      <c r="EH187" s="2">
        <f t="shared" si="239"/>
        <v>33.768872666210214</v>
      </c>
      <c r="EI187" s="2">
        <f t="shared" si="239"/>
        <v>37.018452261475204</v>
      </c>
      <c r="EJ187" s="2">
        <f t="shared" si="239"/>
        <v>33.709567766707167</v>
      </c>
      <c r="EK187" s="2">
        <f t="shared" si="212"/>
        <v>33.861603499984554</v>
      </c>
      <c r="EL187" s="2">
        <f t="shared" si="179"/>
        <v>34.621005453962155</v>
      </c>
      <c r="EM187" s="2">
        <f t="shared" si="179"/>
        <v>34.124840667039081</v>
      </c>
      <c r="EN187" s="2">
        <f t="shared" si="179"/>
        <v>35.728567217173712</v>
      </c>
      <c r="EO187" s="2">
        <f t="shared" si="179"/>
        <v>35.643968658866356</v>
      </c>
      <c r="EQ187" s="2">
        <f t="shared" si="237"/>
        <v>33.956547227938614</v>
      </c>
      <c r="ER187" s="2">
        <f t="shared" si="237"/>
        <v>33.169680790137853</v>
      </c>
      <c r="ES187" s="2">
        <f t="shared" si="237"/>
        <v>34.229144193199929</v>
      </c>
      <c r="ET187" s="2">
        <f t="shared" si="237"/>
        <v>33.493080311509161</v>
      </c>
      <c r="EU187" s="2">
        <f t="shared" si="237"/>
        <v>34.341342100009541</v>
      </c>
      <c r="EV187" s="2">
        <f t="shared" si="237"/>
        <v>34.753914235158845</v>
      </c>
      <c r="EW187" s="2">
        <f t="shared" si="237"/>
        <v>34.389928137944594</v>
      </c>
      <c r="EX187" s="2">
        <f t="shared" si="237"/>
        <v>33.537174951649263</v>
      </c>
      <c r="EY187" s="2">
        <f t="shared" si="237"/>
        <v>35.21823044044443</v>
      </c>
      <c r="EZ187" s="2">
        <f t="shared" si="237"/>
        <v>32.91716027139735</v>
      </c>
      <c r="FA187" s="2">
        <f t="shared" si="237"/>
        <v>33.385111319311669</v>
      </c>
      <c r="FB187" s="2">
        <f t="shared" si="237"/>
        <v>33.304923834717272</v>
      </c>
      <c r="FC187" s="2">
        <f t="shared" si="237"/>
        <v>33.288788719069444</v>
      </c>
      <c r="FD187" s="2">
        <f t="shared" si="237"/>
        <v>34.258202709696185</v>
      </c>
      <c r="FE187" s="2">
        <f t="shared" si="237"/>
        <v>34.040113663512507</v>
      </c>
      <c r="FG187" s="2">
        <f t="shared" si="238"/>
        <v>0.99999117871268972</v>
      </c>
      <c r="FH187" s="2">
        <f t="shared" si="238"/>
        <v>0.99998990792010611</v>
      </c>
      <c r="FI187" s="2">
        <f t="shared" si="238"/>
        <v>0.99998900250489819</v>
      </c>
      <c r="FJ187" s="2">
        <f t="shared" si="238"/>
        <v>0.99998900988948058</v>
      </c>
      <c r="FK187" s="2">
        <f t="shared" si="238"/>
        <v>0.99999002653899693</v>
      </c>
      <c r="FL187" s="2">
        <f t="shared" si="238"/>
        <v>0.99998886235037854</v>
      </c>
      <c r="FM187" s="2">
        <f t="shared" si="238"/>
        <v>0.9999887067512786</v>
      </c>
      <c r="FN187" s="2">
        <f t="shared" si="238"/>
        <v>0.99998800016858314</v>
      </c>
      <c r="FO187" s="2">
        <f t="shared" si="238"/>
        <v>0.9999881666146434</v>
      </c>
      <c r="FP187" s="2">
        <f t="shared" si="238"/>
        <v>0.99998849304729753</v>
      </c>
      <c r="FQ187" s="2">
        <f t="shared" si="238"/>
        <v>0.9999881364617218</v>
      </c>
      <c r="FR187" s="2">
        <f t="shared" si="238"/>
        <v>0.99998861919301096</v>
      </c>
      <c r="FS187" s="2">
        <f t="shared" si="238"/>
        <v>0.99998915671540733</v>
      </c>
      <c r="FT187" s="2">
        <f t="shared" si="238"/>
        <v>0.99998992998286418</v>
      </c>
      <c r="FU187" s="2">
        <f t="shared" si="238"/>
        <v>0.99998692907622744</v>
      </c>
      <c r="FW187" s="2">
        <f t="shared" si="229"/>
        <v>0.9627334768708451</v>
      </c>
      <c r="FX187" s="2">
        <f t="shared" si="229"/>
        <v>0.94268657350153262</v>
      </c>
      <c r="FY187" s="2">
        <f t="shared" si="229"/>
        <v>0.94006915553237691</v>
      </c>
      <c r="FZ187" s="2">
        <f t="shared" si="229"/>
        <v>0.94010982190577641</v>
      </c>
      <c r="GA187" s="2">
        <f t="shared" si="229"/>
        <v>0.94290876623257847</v>
      </c>
      <c r="GB187" s="2">
        <f t="shared" si="229"/>
        <v>0.94064275197395075</v>
      </c>
      <c r="GC187" s="2">
        <f t="shared" si="229"/>
        <v>0.94170848070127533</v>
      </c>
      <c r="GD187" s="2">
        <f t="shared" si="229"/>
        <v>0.9488063319415645</v>
      </c>
      <c r="GE187" s="2">
        <f t="shared" si="229"/>
        <v>0.95201595743821277</v>
      </c>
      <c r="GF187" s="2">
        <f t="shared" si="229"/>
        <v>0.94685486209020875</v>
      </c>
      <c r="GG187" s="2">
        <f t="shared" si="229"/>
        <v>0.94392601002655174</v>
      </c>
      <c r="GH187" s="2">
        <f t="shared" si="229"/>
        <v>0.93799770423401929</v>
      </c>
      <c r="GI187" s="2">
        <f t="shared" si="229"/>
        <v>0.93000359859569437</v>
      </c>
      <c r="GJ187" s="2">
        <f t="shared" si="229"/>
        <v>0.91143653924551704</v>
      </c>
      <c r="GK187" s="2">
        <f t="shared" si="229"/>
        <v>0.88830888198461588</v>
      </c>
      <c r="GM187" s="86">
        <f t="shared" si="230"/>
        <v>0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0</v>
      </c>
      <c r="HD187" s="86">
        <f t="shared" si="181"/>
        <v>0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0</v>
      </c>
      <c r="HP187" s="86">
        <f t="shared" si="226"/>
        <v>0</v>
      </c>
      <c r="HQ187" s="86">
        <f t="shared" si="226"/>
        <v>0</v>
      </c>
      <c r="HS187" s="86">
        <f t="shared" si="231"/>
        <v>2.8002277012956246E-121</v>
      </c>
      <c r="HT187" s="86">
        <f t="shared" si="231"/>
        <v>1.4546292534476443E-122</v>
      </c>
      <c r="HU187" s="86">
        <f t="shared" si="231"/>
        <v>1.2392309078052707E-139</v>
      </c>
      <c r="HV187" s="86">
        <f t="shared" si="231"/>
        <v>4.4302498942724047E-142</v>
      </c>
      <c r="HW187" s="86">
        <f t="shared" si="231"/>
        <v>3.3216405504869382E-141</v>
      </c>
      <c r="HX187" s="86">
        <f t="shared" si="231"/>
        <v>9.7539688505121425E-157</v>
      </c>
      <c r="HY187" s="86">
        <f t="shared" si="231"/>
        <v>4.1483322628788484E-158</v>
      </c>
      <c r="HZ187" s="86">
        <f t="shared" si="231"/>
        <v>3.871949068705484E-180</v>
      </c>
      <c r="IA187" s="86">
        <f t="shared" si="231"/>
        <v>2.0475346911841029E-182</v>
      </c>
      <c r="IB187" s="86">
        <f t="shared" si="231"/>
        <v>3.260231461918393E-160</v>
      </c>
      <c r="IC187" s="86">
        <f t="shared" si="231"/>
        <v>7.9688737608900854E-159</v>
      </c>
      <c r="ID187" s="86">
        <f t="shared" si="231"/>
        <v>2.0347057846741719E-145</v>
      </c>
      <c r="IE187" s="86">
        <f t="shared" si="231"/>
        <v>1.8885265598796757E-126</v>
      </c>
      <c r="IF187" s="86">
        <f t="shared" si="231"/>
        <v>1.2158757006642105E-125</v>
      </c>
      <c r="IG187" s="86">
        <f t="shared" si="231"/>
        <v>1.0062624786070434E-123</v>
      </c>
      <c r="II187" s="86">
        <f t="shared" si="232"/>
        <v>9.0103253015589649E-14</v>
      </c>
      <c r="IJ187" s="86">
        <f t="shared" si="232"/>
        <v>2.4142792624447084E-11</v>
      </c>
      <c r="IK187" s="86">
        <f t="shared" si="232"/>
        <v>1.9259934614160747E-12</v>
      </c>
      <c r="IL187" s="86">
        <f t="shared" si="232"/>
        <v>7.3674394945919453E-13</v>
      </c>
      <c r="IM187" s="86">
        <f t="shared" si="232"/>
        <v>5.9720665848159145E-13</v>
      </c>
      <c r="IN187" s="86">
        <f t="shared" si="232"/>
        <v>5.2014191695751167E-14</v>
      </c>
      <c r="IO187" s="86">
        <f t="shared" si="232"/>
        <v>3.0260318078271746E-14</v>
      </c>
      <c r="IP187" s="86">
        <f t="shared" si="232"/>
        <v>8.1578658737145826E-17</v>
      </c>
      <c r="IQ187" s="86">
        <f t="shared" si="232"/>
        <v>1.8149017072857422E-17</v>
      </c>
      <c r="IR187" s="86">
        <f t="shared" si="232"/>
        <v>5.3107280190401998E-15</v>
      </c>
      <c r="IS187" s="86">
        <f t="shared" si="232"/>
        <v>1.3182806266543396E-14</v>
      </c>
      <c r="IT187" s="86">
        <f t="shared" si="232"/>
        <v>6.7060572043129433E-13</v>
      </c>
      <c r="IU187" s="86">
        <f t="shared" si="232"/>
        <v>6.7532648321932143E-11</v>
      </c>
      <c r="IV187" s="86">
        <f t="shared" si="232"/>
        <v>7.0132758122887888E-16</v>
      </c>
      <c r="IW187" s="86">
        <f t="shared" si="232"/>
        <v>1.6759784923936982E-23</v>
      </c>
      <c r="IY187" s="86">
        <f t="shared" si="233"/>
        <v>9.0103253015589649E-14</v>
      </c>
      <c r="IZ187" s="86">
        <f t="shared" si="233"/>
        <v>2.4142792624447084E-11</v>
      </c>
      <c r="JA187" s="86">
        <f t="shared" si="233"/>
        <v>1.9259934614160747E-12</v>
      </c>
      <c r="JB187" s="86">
        <f t="shared" si="233"/>
        <v>7.3674394945919453E-13</v>
      </c>
      <c r="JC187" s="86">
        <f t="shared" si="233"/>
        <v>5.9720665848159145E-13</v>
      </c>
      <c r="JD187" s="86">
        <f t="shared" si="233"/>
        <v>5.2014191695751167E-14</v>
      </c>
      <c r="JE187" s="86">
        <f t="shared" si="233"/>
        <v>3.0260318078271746E-14</v>
      </c>
      <c r="JF187" s="86">
        <f t="shared" si="233"/>
        <v>8.1578658737145826E-17</v>
      </c>
      <c r="JG187" s="86">
        <f t="shared" si="233"/>
        <v>1.8149017072857422E-17</v>
      </c>
      <c r="JH187" s="86">
        <f t="shared" si="233"/>
        <v>5.3107280190401998E-15</v>
      </c>
      <c r="JI187" s="86">
        <f t="shared" si="233"/>
        <v>1.3182806266543396E-14</v>
      </c>
      <c r="JJ187" s="86">
        <f t="shared" si="233"/>
        <v>6.7060572043129433E-13</v>
      </c>
      <c r="JK187" s="86">
        <f t="shared" si="233"/>
        <v>6.7532648321932143E-11</v>
      </c>
      <c r="JL187" s="86">
        <f t="shared" si="233"/>
        <v>7.0132758122887888E-16</v>
      </c>
      <c r="JM187" s="86">
        <f t="shared" si="233"/>
        <v>1.6759784923936982E-23</v>
      </c>
    </row>
    <row r="188" spans="2:273" x14ac:dyDescent="0.25">
      <c r="B188" s="2">
        <v>161</v>
      </c>
      <c r="C188" s="37">
        <v>35.177</v>
      </c>
      <c r="D188" s="37">
        <v>33.774000000000001</v>
      </c>
      <c r="E188" s="37">
        <v>34.597000000000001</v>
      </c>
      <c r="F188" s="37">
        <v>34.982999999999997</v>
      </c>
      <c r="G188" s="37">
        <v>34.783000000000001</v>
      </c>
      <c r="H188" s="37">
        <v>36.232999999999997</v>
      </c>
      <c r="I188" s="37">
        <v>35.582999999999998</v>
      </c>
      <c r="J188" s="37">
        <v>34.067</v>
      </c>
      <c r="K188" s="37">
        <v>36.067</v>
      </c>
      <c r="L188" s="37">
        <v>35.6</v>
      </c>
      <c r="M188" s="37">
        <v>33.799999999999997</v>
      </c>
      <c r="N188" s="37">
        <v>35.049999999999997</v>
      </c>
      <c r="O188" s="37">
        <v>34.200000000000003</v>
      </c>
      <c r="P188" s="37">
        <v>34.433</v>
      </c>
      <c r="Q188" s="37">
        <v>33.25</v>
      </c>
      <c r="S188" s="4" t="e">
        <f t="shared" si="234"/>
        <v>#N/A</v>
      </c>
      <c r="T188" s="4" t="e">
        <f t="shared" si="234"/>
        <v>#N/A</v>
      </c>
      <c r="U188" s="4" t="e">
        <f t="shared" si="234"/>
        <v>#N/A</v>
      </c>
      <c r="V188" s="4" t="e">
        <f t="shared" si="234"/>
        <v>#N/A</v>
      </c>
      <c r="W188" s="4" t="e">
        <f t="shared" si="234"/>
        <v>#N/A</v>
      </c>
      <c r="X188" s="4" t="e">
        <f t="shared" si="234"/>
        <v>#N/A</v>
      </c>
      <c r="Y188" s="4" t="e">
        <f t="shared" si="234"/>
        <v>#N/A</v>
      </c>
      <c r="Z188" s="4" t="e">
        <f t="shared" si="234"/>
        <v>#N/A</v>
      </c>
      <c r="AA188" s="4" t="e">
        <f t="shared" si="234"/>
        <v>#N/A</v>
      </c>
      <c r="AB188" s="4" t="e">
        <f t="shared" si="234"/>
        <v>#N/A</v>
      </c>
      <c r="AC188" s="4" t="e">
        <f t="shared" si="234"/>
        <v>#N/A</v>
      </c>
      <c r="AD188" s="4" t="e">
        <f t="shared" si="234"/>
        <v>#N/A</v>
      </c>
      <c r="AE188" s="4" t="e">
        <f t="shared" si="234"/>
        <v>#N/A</v>
      </c>
      <c r="AF188" s="4">
        <f t="shared" si="234"/>
        <v>34.220563509480087</v>
      </c>
      <c r="AG188" s="4">
        <f t="shared" si="234"/>
        <v>34.043768105947187</v>
      </c>
      <c r="AI188" s="4">
        <f t="shared" si="235"/>
        <v>0</v>
      </c>
      <c r="AJ188" s="4">
        <f t="shared" si="235"/>
        <v>0</v>
      </c>
      <c r="AK188" s="4">
        <f t="shared" si="235"/>
        <v>0</v>
      </c>
      <c r="AL188" s="4">
        <f t="shared" si="235"/>
        <v>0</v>
      </c>
      <c r="AM188" s="4">
        <f t="shared" si="235"/>
        <v>0</v>
      </c>
      <c r="AN188" s="4">
        <f t="shared" si="235"/>
        <v>0</v>
      </c>
      <c r="AO188" s="4">
        <f t="shared" si="235"/>
        <v>0</v>
      </c>
      <c r="AP188" s="4">
        <f t="shared" si="235"/>
        <v>0</v>
      </c>
      <c r="AQ188" s="4">
        <f t="shared" si="235"/>
        <v>0</v>
      </c>
      <c r="AR188" s="4">
        <f t="shared" si="235"/>
        <v>0</v>
      </c>
      <c r="AS188" s="4">
        <f t="shared" si="235"/>
        <v>0</v>
      </c>
      <c r="AT188" s="4">
        <f t="shared" si="235"/>
        <v>0</v>
      </c>
      <c r="AU188" s="4">
        <f t="shared" si="235"/>
        <v>0</v>
      </c>
      <c r="AV188" s="4">
        <f t="shared" si="235"/>
        <v>0.21243649051991298</v>
      </c>
      <c r="AW188" s="4">
        <f t="shared" si="235"/>
        <v>-0.79376810594718705</v>
      </c>
      <c r="AY188" s="2" t="e">
        <f t="shared" si="227"/>
        <v>#N/A</v>
      </c>
      <c r="AZ188" s="2" t="e">
        <f t="shared" si="227"/>
        <v>#N/A</v>
      </c>
      <c r="BA188" s="2" t="e">
        <f t="shared" si="227"/>
        <v>#N/A</v>
      </c>
      <c r="BB188" s="2" t="e">
        <f t="shared" si="227"/>
        <v>#N/A</v>
      </c>
      <c r="BC188" s="2" t="e">
        <f t="shared" si="227"/>
        <v>#N/A</v>
      </c>
      <c r="BD188" s="2" t="e">
        <f t="shared" si="227"/>
        <v>#N/A</v>
      </c>
      <c r="BE188" s="2" t="e">
        <f t="shared" si="227"/>
        <v>#N/A</v>
      </c>
      <c r="BF188" s="2" t="e">
        <f t="shared" si="227"/>
        <v>#N/A</v>
      </c>
      <c r="BG188" s="2" t="e">
        <f t="shared" si="227"/>
        <v>#N/A</v>
      </c>
      <c r="BH188" s="2" t="e">
        <f t="shared" si="227"/>
        <v>#N/A</v>
      </c>
      <c r="BI188" s="2" t="e">
        <f t="shared" si="227"/>
        <v>#N/A</v>
      </c>
      <c r="BJ188" s="2" t="e">
        <f t="shared" si="227"/>
        <v>#N/A</v>
      </c>
      <c r="BK188" s="2" t="e">
        <f t="shared" si="227"/>
        <v>#N/A</v>
      </c>
      <c r="BL188" s="2">
        <f t="shared" si="227"/>
        <v>34.220563509480087</v>
      </c>
      <c r="BM188" s="2">
        <f t="shared" si="227"/>
        <v>34.043768105947187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>
        <f t="shared" si="210"/>
        <v>34.433</v>
      </c>
      <c r="DI188" s="2">
        <f t="shared" si="211"/>
        <v>33.25</v>
      </c>
      <c r="DK188" s="2">
        <f t="shared" si="236"/>
        <v>82.846789104278088</v>
      </c>
      <c r="DL188" s="2">
        <f t="shared" si="236"/>
        <v>88.857842016806728</v>
      </c>
      <c r="DM188" s="2">
        <f t="shared" si="236"/>
        <v>83.348672672672677</v>
      </c>
      <c r="DN188" s="2">
        <f t="shared" si="236"/>
        <v>82.614935435435427</v>
      </c>
      <c r="DO188" s="2">
        <f t="shared" si="236"/>
        <v>85.004065546218499</v>
      </c>
      <c r="DP188" s="2">
        <f t="shared" si="236"/>
        <v>77.04386726726726</v>
      </c>
      <c r="DQ188" s="2">
        <f t="shared" si="236"/>
        <v>72.937840240240249</v>
      </c>
      <c r="DR188" s="2">
        <f t="shared" si="236"/>
        <v>73.571570308123256</v>
      </c>
      <c r="DS188" s="2">
        <f t="shared" si="236"/>
        <v>76.835801587301575</v>
      </c>
      <c r="DT188" s="2">
        <f t="shared" si="236"/>
        <v>74.248044444444432</v>
      </c>
      <c r="DU188" s="2">
        <f t="shared" si="236"/>
        <v>71.263961830251333</v>
      </c>
      <c r="DV188" s="2">
        <f t="shared" si="236"/>
        <v>75.23671111111112</v>
      </c>
      <c r="DW188" s="2">
        <f t="shared" si="236"/>
        <v>75.373874174174176</v>
      </c>
      <c r="DX188" s="2">
        <f t="shared" si="236"/>
        <v>79.847568067226888</v>
      </c>
      <c r="DY188" s="2">
        <f t="shared" si="236"/>
        <v>86.540987165775419</v>
      </c>
      <c r="EA188" s="2">
        <f t="shared" si="240"/>
        <v>33.229703015639849</v>
      </c>
      <c r="EB188" s="2">
        <f t="shared" si="240"/>
        <v>34.338171058449021</v>
      </c>
      <c r="EC188" s="2">
        <f t="shared" si="240"/>
        <v>33.541242703346875</v>
      </c>
      <c r="ED188" s="2">
        <f t="shared" si="240"/>
        <v>32.466940477484016</v>
      </c>
      <c r="EE188" s="2">
        <f t="shared" si="240"/>
        <v>34.309932252126842</v>
      </c>
      <c r="EF188" s="2">
        <f t="shared" si="239"/>
        <v>35.440596233826248</v>
      </c>
      <c r="EG188" s="2">
        <f t="shared" si="239"/>
        <v>35.422960778650648</v>
      </c>
      <c r="EH188" s="2">
        <f t="shared" si="239"/>
        <v>33.615054492389973</v>
      </c>
      <c r="EI188" s="2">
        <f t="shared" si="239"/>
        <v>36.910404946714777</v>
      </c>
      <c r="EJ188" s="2">
        <f t="shared" si="239"/>
        <v>33.559195995139731</v>
      </c>
      <c r="EK188" s="2">
        <f t="shared" si="212"/>
        <v>33.718071081841529</v>
      </c>
      <c r="EL188" s="2">
        <f t="shared" si="179"/>
        <v>34.477476098812971</v>
      </c>
      <c r="EM188" s="2">
        <f t="shared" si="179"/>
        <v>33.971940942682629</v>
      </c>
      <c r="EN188" s="2">
        <f t="shared" si="179"/>
        <v>35.590659944685896</v>
      </c>
      <c r="EO188" s="2">
        <f t="shared" si="179"/>
        <v>35.499136822420475</v>
      </c>
      <c r="EQ188" s="2">
        <f t="shared" si="237"/>
        <v>33.844715188172863</v>
      </c>
      <c r="ER188" s="2">
        <f t="shared" si="237"/>
        <v>33.028164191419158</v>
      </c>
      <c r="ES188" s="2">
        <f t="shared" si="237"/>
        <v>34.110987824613389</v>
      </c>
      <c r="ET188" s="2">
        <f t="shared" si="237"/>
        <v>33.352180045255182</v>
      </c>
      <c r="EU188" s="2">
        <f t="shared" si="237"/>
        <v>34.207870444113873</v>
      </c>
      <c r="EV188" s="2">
        <f t="shared" si="237"/>
        <v>34.613886785257925</v>
      </c>
      <c r="EW188" s="2">
        <f t="shared" si="237"/>
        <v>34.24386284052499</v>
      </c>
      <c r="EX188" s="2">
        <f t="shared" si="237"/>
        <v>33.380055237870437</v>
      </c>
      <c r="EY188" s="2">
        <f t="shared" si="237"/>
        <v>35.083803091722494</v>
      </c>
      <c r="EZ188" s="2">
        <f t="shared" si="237"/>
        <v>32.755071320463145</v>
      </c>
      <c r="FA188" s="2">
        <f t="shared" si="237"/>
        <v>33.234506567877631</v>
      </c>
      <c r="FB188" s="2">
        <f t="shared" si="237"/>
        <v>33.141717153284681</v>
      </c>
      <c r="FC188" s="2">
        <f t="shared" si="237"/>
        <v>33.123388259549913</v>
      </c>
      <c r="FD188" s="2">
        <f t="shared" si="237"/>
        <v>34.098704096525665</v>
      </c>
      <c r="FE188" s="2">
        <f t="shared" si="237"/>
        <v>33.876200887893674</v>
      </c>
      <c r="FG188" s="2">
        <f t="shared" si="238"/>
        <v>0.99999195488411152</v>
      </c>
      <c r="FH188" s="2">
        <f t="shared" si="238"/>
        <v>0.99999079590557194</v>
      </c>
      <c r="FI188" s="2">
        <f t="shared" si="238"/>
        <v>0.99998997015555591</v>
      </c>
      <c r="FJ188" s="2">
        <f t="shared" si="238"/>
        <v>0.99998997689038815</v>
      </c>
      <c r="FK188" s="2">
        <f t="shared" si="238"/>
        <v>0.99999090408747715</v>
      </c>
      <c r="FL188" s="2">
        <f t="shared" si="238"/>
        <v>0.99998984233286592</v>
      </c>
      <c r="FM188" s="2">
        <f t="shared" si="238"/>
        <v>0.99998970042452007</v>
      </c>
      <c r="FN188" s="2">
        <f t="shared" si="238"/>
        <v>0.99998905601212207</v>
      </c>
      <c r="FO188" s="2">
        <f t="shared" si="238"/>
        <v>0.99998920781305156</v>
      </c>
      <c r="FP188" s="2">
        <f t="shared" si="238"/>
        <v>0.99998950552378185</v>
      </c>
      <c r="FQ188" s="2">
        <f t="shared" si="238"/>
        <v>0.99998918031320294</v>
      </c>
      <c r="FR188" s="2">
        <f t="shared" si="238"/>
        <v>0.99998962057027152</v>
      </c>
      <c r="FS188" s="2">
        <f t="shared" si="238"/>
        <v>0.99999011079748212</v>
      </c>
      <c r="FT188" s="2">
        <f t="shared" si="238"/>
        <v>0.99999081602708217</v>
      </c>
      <c r="FU188" s="2">
        <f t="shared" si="238"/>
        <v>0.99998807916212884</v>
      </c>
      <c r="FW188" s="2">
        <f t="shared" si="229"/>
        <v>0.96590071369326114</v>
      </c>
      <c r="FX188" s="2">
        <f t="shared" si="229"/>
        <v>0.94746459985595888</v>
      </c>
      <c r="FY188" s="2">
        <f t="shared" si="229"/>
        <v>0.94505266840966329</v>
      </c>
      <c r="FZ188" s="2">
        <f t="shared" si="229"/>
        <v>0.94509015071554747</v>
      </c>
      <c r="GA188" s="2">
        <f t="shared" si="229"/>
        <v>0.94766929741085704</v>
      </c>
      <c r="GB188" s="2">
        <f t="shared" si="229"/>
        <v>0.94558132887335133</v>
      </c>
      <c r="GC188" s="2">
        <f t="shared" si="229"/>
        <v>0.946563425196977</v>
      </c>
      <c r="GD188" s="2">
        <f t="shared" si="229"/>
        <v>0.95309955734869978</v>
      </c>
      <c r="GE188" s="2">
        <f t="shared" si="229"/>
        <v>0.95605248332842641</v>
      </c>
      <c r="GF188" s="2">
        <f t="shared" si="229"/>
        <v>0.95130334305101805</v>
      </c>
      <c r="GG188" s="2">
        <f t="shared" si="229"/>
        <v>0.94860634199886695</v>
      </c>
      <c r="GH188" s="2">
        <f t="shared" si="229"/>
        <v>0.94314304939889648</v>
      </c>
      <c r="GI188" s="2">
        <f t="shared" si="229"/>
        <v>0.93576691648467691</v>
      </c>
      <c r="GJ188" s="2">
        <f t="shared" si="229"/>
        <v>0.91859480368768121</v>
      </c>
      <c r="GK188" s="2">
        <f t="shared" si="229"/>
        <v>0.89712547927555331</v>
      </c>
      <c r="GM188" s="86">
        <f t="shared" si="230"/>
        <v>0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0</v>
      </c>
      <c r="HD188" s="86">
        <f t="shared" si="181"/>
        <v>0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0</v>
      </c>
      <c r="HQ188" s="86">
        <f t="shared" si="226"/>
        <v>0</v>
      </c>
      <c r="HS188" s="86">
        <f t="shared" si="231"/>
        <v>1.7376977482369019E-125</v>
      </c>
      <c r="HT188" s="86">
        <f t="shared" si="231"/>
        <v>5.7694885278588634E-127</v>
      </c>
      <c r="HU188" s="86">
        <f t="shared" si="231"/>
        <v>1.1256106465879428E-144</v>
      </c>
      <c r="HV188" s="86">
        <f t="shared" si="231"/>
        <v>2.9188856852178933E-147</v>
      </c>
      <c r="HW188" s="86">
        <f t="shared" si="231"/>
        <v>2.6925294996532618E-146</v>
      </c>
      <c r="HX188" s="86">
        <f t="shared" si="231"/>
        <v>1.9738639142454909E-162</v>
      </c>
      <c r="HY188" s="86">
        <f t="shared" si="231"/>
        <v>7.6810589027760009E-164</v>
      </c>
      <c r="HZ188" s="86">
        <f t="shared" si="231"/>
        <v>1.5580717147438744E-186</v>
      </c>
      <c r="IA188" s="86">
        <f t="shared" si="231"/>
        <v>7.7527474701301688E-189</v>
      </c>
      <c r="IB188" s="86">
        <f t="shared" si="231"/>
        <v>5.9723683122415051E-166</v>
      </c>
      <c r="IC188" s="86">
        <f t="shared" si="231"/>
        <v>1.4457100597054609E-164</v>
      </c>
      <c r="ID188" s="86">
        <f t="shared" si="231"/>
        <v>9.6644814478392223E-151</v>
      </c>
      <c r="IE188" s="86">
        <f t="shared" si="231"/>
        <v>3.5005290605973676E-131</v>
      </c>
      <c r="IF188" s="86">
        <f t="shared" si="231"/>
        <v>1.7207951144109564E-130</v>
      </c>
      <c r="IG188" s="86">
        <f t="shared" si="231"/>
        <v>1.0043475570275511E-128</v>
      </c>
      <c r="II188" s="86">
        <f t="shared" si="232"/>
        <v>1.7771011936586732E-14</v>
      </c>
      <c r="IJ188" s="86">
        <f t="shared" si="232"/>
        <v>5.2684070923039937E-12</v>
      </c>
      <c r="IK188" s="86">
        <f t="shared" si="232"/>
        <v>3.4570502408892902E-13</v>
      </c>
      <c r="IL188" s="86">
        <f t="shared" si="232"/>
        <v>1.2407776379277254E-13</v>
      </c>
      <c r="IM188" s="86">
        <f t="shared" si="232"/>
        <v>1.0250948341182685E-13</v>
      </c>
      <c r="IN188" s="86">
        <f t="shared" si="232"/>
        <v>7.3875989953653355E-15</v>
      </c>
      <c r="IO188" s="86">
        <f t="shared" si="232"/>
        <v>4.2037287649475482E-15</v>
      </c>
      <c r="IP188" s="86">
        <f t="shared" si="232"/>
        <v>8.5709252555636279E-18</v>
      </c>
      <c r="IQ188" s="86">
        <f t="shared" si="232"/>
        <v>1.8307255740423179E-18</v>
      </c>
      <c r="IR188" s="86">
        <f t="shared" si="232"/>
        <v>7.0656314709354032E-16</v>
      </c>
      <c r="IS188" s="86">
        <f t="shared" si="232"/>
        <v>1.786090593429464E-15</v>
      </c>
      <c r="IT188" s="86">
        <f t="shared" si="232"/>
        <v>1.0949593335458265E-13</v>
      </c>
      <c r="IU188" s="86">
        <f t="shared" si="232"/>
        <v>1.3952149296368127E-11</v>
      </c>
      <c r="IV188" s="86">
        <f t="shared" si="232"/>
        <v>4.8978347920585948E-17</v>
      </c>
      <c r="IW188" s="86">
        <f t="shared" si="232"/>
        <v>1.7282292878308681E-25</v>
      </c>
      <c r="IY188" s="86">
        <f t="shared" si="233"/>
        <v>1.7771011936586732E-14</v>
      </c>
      <c r="IZ188" s="86">
        <f t="shared" si="233"/>
        <v>5.2684070923039937E-12</v>
      </c>
      <c r="JA188" s="86">
        <f t="shared" si="233"/>
        <v>3.4570502408892902E-13</v>
      </c>
      <c r="JB188" s="86">
        <f t="shared" si="233"/>
        <v>1.2407776379277254E-13</v>
      </c>
      <c r="JC188" s="86">
        <f t="shared" si="233"/>
        <v>1.0250948341182685E-13</v>
      </c>
      <c r="JD188" s="86">
        <f t="shared" si="233"/>
        <v>7.3875989953653355E-15</v>
      </c>
      <c r="JE188" s="86">
        <f t="shared" si="233"/>
        <v>4.2037287649475482E-15</v>
      </c>
      <c r="JF188" s="86">
        <f t="shared" si="233"/>
        <v>8.5709252555636279E-18</v>
      </c>
      <c r="JG188" s="86">
        <f t="shared" si="233"/>
        <v>1.8307255740423179E-18</v>
      </c>
      <c r="JH188" s="86">
        <f t="shared" si="233"/>
        <v>7.0656314709354032E-16</v>
      </c>
      <c r="JI188" s="86">
        <f t="shared" si="233"/>
        <v>1.786090593429464E-15</v>
      </c>
      <c r="JJ188" s="86">
        <f t="shared" si="233"/>
        <v>1.0949593335458265E-13</v>
      </c>
      <c r="JK188" s="86">
        <f t="shared" si="233"/>
        <v>1.3952149296368127E-11</v>
      </c>
      <c r="JL188" s="86">
        <f t="shared" si="233"/>
        <v>4.8978347920585948E-17</v>
      </c>
      <c r="JM188" s="86">
        <f t="shared" si="233"/>
        <v>1.7282292878308681E-25</v>
      </c>
    </row>
    <row r="189" spans="2:273" x14ac:dyDescent="0.25">
      <c r="B189" s="2">
        <v>162</v>
      </c>
      <c r="C189" s="37">
        <v>35.323</v>
      </c>
      <c r="D189" s="37">
        <v>34.741999999999997</v>
      </c>
      <c r="E189" s="37">
        <v>35.161000000000001</v>
      </c>
      <c r="F189" s="37">
        <v>35.25</v>
      </c>
      <c r="G189" s="37">
        <v>35.966999999999999</v>
      </c>
      <c r="H189" s="37">
        <v>35.35</v>
      </c>
      <c r="I189" s="37">
        <v>35.133000000000003</v>
      </c>
      <c r="J189" s="37">
        <v>34.033000000000001</v>
      </c>
      <c r="K189" s="37">
        <v>35.033000000000001</v>
      </c>
      <c r="L189" s="37">
        <v>33.299999999999997</v>
      </c>
      <c r="M189" s="37">
        <v>33.5</v>
      </c>
      <c r="N189" s="37">
        <v>33.767000000000003</v>
      </c>
      <c r="O189" s="37">
        <v>34.883000000000003</v>
      </c>
      <c r="P189" s="37">
        <v>35.417000000000002</v>
      </c>
      <c r="Q189" s="37">
        <v>34.417000000000002</v>
      </c>
      <c r="S189" s="4" t="e">
        <f t="shared" si="234"/>
        <v>#N/A</v>
      </c>
      <c r="T189" s="4" t="e">
        <f t="shared" si="234"/>
        <v>#N/A</v>
      </c>
      <c r="U189" s="4" t="e">
        <f t="shared" si="234"/>
        <v>#N/A</v>
      </c>
      <c r="V189" s="4" t="e">
        <f t="shared" si="234"/>
        <v>#N/A</v>
      </c>
      <c r="W189" s="4" t="e">
        <f t="shared" si="234"/>
        <v>#N/A</v>
      </c>
      <c r="X189" s="4" t="e">
        <f t="shared" si="234"/>
        <v>#N/A</v>
      </c>
      <c r="Y189" s="4" t="e">
        <f t="shared" si="234"/>
        <v>#N/A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 t="e">
        <f t="shared" si="234"/>
        <v>#N/A</v>
      </c>
      <c r="AE189" s="4" t="e">
        <f t="shared" si="234"/>
        <v>#N/A</v>
      </c>
      <c r="AF189" s="4">
        <f t="shared" si="234"/>
        <v>34.052758810234543</v>
      </c>
      <c r="AG189" s="4">
        <f t="shared" si="234"/>
        <v>33.868312946483208</v>
      </c>
      <c r="AI189" s="4">
        <f t="shared" si="235"/>
        <v>0</v>
      </c>
      <c r="AJ189" s="4">
        <f t="shared" si="235"/>
        <v>0</v>
      </c>
      <c r="AK189" s="4">
        <f t="shared" si="235"/>
        <v>0</v>
      </c>
      <c r="AL189" s="4">
        <f t="shared" si="235"/>
        <v>0</v>
      </c>
      <c r="AM189" s="4">
        <f t="shared" si="235"/>
        <v>0</v>
      </c>
      <c r="AN189" s="4">
        <f t="shared" si="235"/>
        <v>0</v>
      </c>
      <c r="AO189" s="4">
        <f t="shared" si="235"/>
        <v>0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0</v>
      </c>
      <c r="AU189" s="4">
        <f t="shared" si="235"/>
        <v>0</v>
      </c>
      <c r="AV189" s="4">
        <f t="shared" si="235"/>
        <v>1.3642411897654583</v>
      </c>
      <c r="AW189" s="4">
        <f t="shared" si="235"/>
        <v>0.54868705351679381</v>
      </c>
      <c r="AY189" s="2" t="e">
        <f t="shared" si="227"/>
        <v>#N/A</v>
      </c>
      <c r="AZ189" s="2" t="e">
        <f t="shared" si="227"/>
        <v>#N/A</v>
      </c>
      <c r="BA189" s="2" t="e">
        <f t="shared" si="227"/>
        <v>#N/A</v>
      </c>
      <c r="BB189" s="2" t="e">
        <f t="shared" si="227"/>
        <v>#N/A</v>
      </c>
      <c r="BC189" s="2" t="e">
        <f t="shared" si="227"/>
        <v>#N/A</v>
      </c>
      <c r="BD189" s="2" t="e">
        <f t="shared" si="227"/>
        <v>#N/A</v>
      </c>
      <c r="BE189" s="2" t="e">
        <f t="shared" si="227"/>
        <v>#N/A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 t="e">
        <f t="shared" si="227"/>
        <v>#N/A</v>
      </c>
      <c r="BK189" s="2" t="e">
        <f t="shared" si="227"/>
        <v>#N/A</v>
      </c>
      <c r="BL189" s="2">
        <f t="shared" si="227"/>
        <v>34.052758810234543</v>
      </c>
      <c r="BM189" s="2">
        <f t="shared" si="227"/>
        <v>33.868312946483208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>
        <f t="shared" si="210"/>
        <v>35.417000000000002</v>
      </c>
      <c r="DI189" s="2">
        <f t="shared" si="211"/>
        <v>34.417000000000002</v>
      </c>
      <c r="DK189" s="2">
        <f t="shared" si="236"/>
        <v>83.055770721925143</v>
      </c>
      <c r="DL189" s="2">
        <f t="shared" si="236"/>
        <v>89.088472268907566</v>
      </c>
      <c r="DM189" s="2">
        <f t="shared" si="236"/>
        <v>83.545871514371512</v>
      </c>
      <c r="DN189" s="2">
        <f t="shared" si="236"/>
        <v>82.801934791934798</v>
      </c>
      <c r="DO189" s="2">
        <f t="shared" si="236"/>
        <v>85.202929691876761</v>
      </c>
      <c r="DP189" s="2">
        <f t="shared" si="236"/>
        <v>77.178470484770472</v>
      </c>
      <c r="DQ189" s="2">
        <f t="shared" si="236"/>
        <v>73.043298670098679</v>
      </c>
      <c r="DR189" s="2">
        <f t="shared" si="236"/>
        <v>73.688757422969189</v>
      </c>
      <c r="DS189" s="2">
        <f t="shared" si="236"/>
        <v>76.970477777777774</v>
      </c>
      <c r="DT189" s="2">
        <f t="shared" si="236"/>
        <v>74.371311111111098</v>
      </c>
      <c r="DU189" s="2">
        <f t="shared" si="236"/>
        <v>71.373169274537716</v>
      </c>
      <c r="DV189" s="2">
        <f t="shared" si="236"/>
        <v>75.366096825396838</v>
      </c>
      <c r="DW189" s="2">
        <f t="shared" si="236"/>
        <v>75.500602488202475</v>
      </c>
      <c r="DX189" s="2">
        <f t="shared" si="236"/>
        <v>80.013408123249306</v>
      </c>
      <c r="DY189" s="2">
        <f t="shared" si="236"/>
        <v>86.786041711229956</v>
      </c>
      <c r="EA189" s="2">
        <f t="shared" si="240"/>
        <v>33.109204124542757</v>
      </c>
      <c r="EB189" s="2">
        <f t="shared" si="240"/>
        <v>34.216492218586964</v>
      </c>
      <c r="EC189" s="2">
        <f t="shared" si="240"/>
        <v>33.414762103859914</v>
      </c>
      <c r="ED189" s="2">
        <f t="shared" si="240"/>
        <v>32.312757594064706</v>
      </c>
      <c r="EE189" s="2">
        <f t="shared" si="240"/>
        <v>34.177834242987565</v>
      </c>
      <c r="EF189" s="2">
        <f t="shared" si="239"/>
        <v>35.312521372458413</v>
      </c>
      <c r="EG189" s="2">
        <f t="shared" si="239"/>
        <v>35.29398446164511</v>
      </c>
      <c r="EH189" s="2">
        <f t="shared" si="239"/>
        <v>33.461236318569732</v>
      </c>
      <c r="EI189" s="2">
        <f t="shared" si="239"/>
        <v>36.802357631954351</v>
      </c>
      <c r="EJ189" s="2">
        <f t="shared" si="239"/>
        <v>33.408824223572296</v>
      </c>
      <c r="EK189" s="2">
        <f t="shared" si="212"/>
        <v>33.574538663698497</v>
      </c>
      <c r="EL189" s="2">
        <f t="shared" si="179"/>
        <v>34.333946743663795</v>
      </c>
      <c r="EM189" s="2">
        <f t="shared" si="179"/>
        <v>33.819041218326177</v>
      </c>
      <c r="EN189" s="2">
        <f t="shared" si="179"/>
        <v>35.452752672198073</v>
      </c>
      <c r="EO189" s="2">
        <f t="shared" si="179"/>
        <v>35.354304985974593</v>
      </c>
      <c r="EQ189" s="2">
        <f t="shared" si="237"/>
        <v>33.732883148407112</v>
      </c>
      <c r="ER189" s="2">
        <f t="shared" si="237"/>
        <v>32.886647592700463</v>
      </c>
      <c r="ES189" s="2">
        <f t="shared" si="237"/>
        <v>33.992831456026849</v>
      </c>
      <c r="ET189" s="2">
        <f t="shared" si="237"/>
        <v>33.21127977900121</v>
      </c>
      <c r="EU189" s="2">
        <f t="shared" si="237"/>
        <v>34.074398788218204</v>
      </c>
      <c r="EV189" s="2">
        <f t="shared" si="237"/>
        <v>34.473859335357005</v>
      </c>
      <c r="EW189" s="2">
        <f t="shared" si="237"/>
        <v>34.097797543105393</v>
      </c>
      <c r="EX189" s="2">
        <f t="shared" si="237"/>
        <v>33.222935524091625</v>
      </c>
      <c r="EY189" s="2">
        <f t="shared" si="237"/>
        <v>34.949375743000559</v>
      </c>
      <c r="EZ189" s="2">
        <f t="shared" si="237"/>
        <v>32.592982369528954</v>
      </c>
      <c r="FA189" s="2">
        <f t="shared" si="237"/>
        <v>33.0839018164436</v>
      </c>
      <c r="FB189" s="2">
        <f t="shared" si="237"/>
        <v>32.97851047185209</v>
      </c>
      <c r="FC189" s="2">
        <f t="shared" si="237"/>
        <v>32.957987800030381</v>
      </c>
      <c r="FD189" s="2">
        <f t="shared" si="237"/>
        <v>33.939205483355146</v>
      </c>
      <c r="FE189" s="2">
        <f t="shared" si="237"/>
        <v>33.712288112274848</v>
      </c>
      <c r="FG189" s="2">
        <f t="shared" si="238"/>
        <v>0.9999926627619119</v>
      </c>
      <c r="FH189" s="2">
        <f t="shared" si="238"/>
        <v>0.999991605759317</v>
      </c>
      <c r="FI189" s="2">
        <f t="shared" si="238"/>
        <v>0.99999085266507726</v>
      </c>
      <c r="FJ189" s="2">
        <f t="shared" si="238"/>
        <v>0.99999085880732808</v>
      </c>
      <c r="FK189" s="2">
        <f t="shared" si="238"/>
        <v>0.99999170442254603</v>
      </c>
      <c r="FL189" s="2">
        <f t="shared" si="238"/>
        <v>0.99999073608919131</v>
      </c>
      <c r="FM189" s="2">
        <f t="shared" si="238"/>
        <v>0.99999060666700879</v>
      </c>
      <c r="FN189" s="2">
        <f t="shared" si="238"/>
        <v>0.99999001895481832</v>
      </c>
      <c r="FO189" s="2">
        <f t="shared" si="238"/>
        <v>0.99999015739917618</v>
      </c>
      <c r="FP189" s="2">
        <f t="shared" si="238"/>
        <v>0.99999042891509782</v>
      </c>
      <c r="FQ189" s="2">
        <f t="shared" si="238"/>
        <v>0.99999013231896849</v>
      </c>
      <c r="FR189" s="2">
        <f t="shared" si="238"/>
        <v>0.9999905338389361</v>
      </c>
      <c r="FS189" s="2">
        <f t="shared" si="238"/>
        <v>0.99999098093226324</v>
      </c>
      <c r="FT189" s="2">
        <f t="shared" si="238"/>
        <v>0.99999162411038212</v>
      </c>
      <c r="FU189" s="2">
        <f t="shared" si="238"/>
        <v>0.99998912805524365</v>
      </c>
      <c r="FW189" s="2">
        <f t="shared" si="229"/>
        <v>0.96880749228504526</v>
      </c>
      <c r="FX189" s="2">
        <f t="shared" si="229"/>
        <v>0.9518646377037121</v>
      </c>
      <c r="FY189" s="2">
        <f t="shared" si="229"/>
        <v>0.94964397823340707</v>
      </c>
      <c r="FZ189" s="2">
        <f t="shared" si="229"/>
        <v>0.94967849534711479</v>
      </c>
      <c r="GA189" s="2">
        <f t="shared" si="229"/>
        <v>0.95205305865737155</v>
      </c>
      <c r="GB189" s="2">
        <f t="shared" si="229"/>
        <v>0.95013079569225334</v>
      </c>
      <c r="GC189" s="2">
        <f t="shared" si="229"/>
        <v>0.95103503918132615</v>
      </c>
      <c r="GD189" s="2">
        <f t="shared" si="229"/>
        <v>0.95704904089492771</v>
      </c>
      <c r="GE189" s="2">
        <f t="shared" si="229"/>
        <v>0.95976379886118812</v>
      </c>
      <c r="GF189" s="2">
        <f t="shared" si="229"/>
        <v>0.95539700710071152</v>
      </c>
      <c r="GG189" s="2">
        <f t="shared" si="229"/>
        <v>0.95291550675619241</v>
      </c>
      <c r="GH189" s="2">
        <f t="shared" si="229"/>
        <v>0.94788512470273689</v>
      </c>
      <c r="GI189" s="2">
        <f t="shared" si="229"/>
        <v>0.94108575919273119</v>
      </c>
      <c r="GJ189" s="2">
        <f t="shared" si="229"/>
        <v>0.92522196031789328</v>
      </c>
      <c r="GK189" s="2">
        <f t="shared" si="229"/>
        <v>0.90532029621737764</v>
      </c>
      <c r="GM189" s="86">
        <f t="shared" si="230"/>
        <v>0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0</v>
      </c>
      <c r="HD189" s="86">
        <f t="shared" si="181"/>
        <v>0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0</v>
      </c>
      <c r="HQ189" s="86">
        <f t="shared" si="226"/>
        <v>0</v>
      </c>
      <c r="HS189" s="86">
        <f t="shared" si="231"/>
        <v>9.1223036694681232E-130</v>
      </c>
      <c r="HT189" s="86">
        <f t="shared" si="231"/>
        <v>1.9093809069825303E-131</v>
      </c>
      <c r="HU189" s="86">
        <f t="shared" si="231"/>
        <v>8.3023599905212549E-150</v>
      </c>
      <c r="HV189" s="86">
        <f t="shared" si="231"/>
        <v>1.5494910315978184E-152</v>
      </c>
      <c r="HW189" s="86">
        <f t="shared" si="231"/>
        <v>1.7692857499957052E-151</v>
      </c>
      <c r="HX189" s="86">
        <f t="shared" si="231"/>
        <v>3.1537933792429832E-168</v>
      </c>
      <c r="HY189" s="86">
        <f t="shared" si="231"/>
        <v>1.1216558553061855E-169</v>
      </c>
      <c r="HZ189" s="86">
        <f t="shared" si="231"/>
        <v>4.8382167330343031E-193</v>
      </c>
      <c r="IA189" s="86">
        <f t="shared" si="231"/>
        <v>2.2677685720843462E-195</v>
      </c>
      <c r="IB189" s="86">
        <f t="shared" si="231"/>
        <v>8.6519583701037027E-172</v>
      </c>
      <c r="IC189" s="86">
        <f t="shared" si="231"/>
        <v>2.069200310214148E-170</v>
      </c>
      <c r="ID189" s="86">
        <f t="shared" si="231"/>
        <v>3.6738611774076955E-156</v>
      </c>
      <c r="IE189" s="86">
        <f t="shared" si="231"/>
        <v>5.2985366981313046E-136</v>
      </c>
      <c r="IF189" s="86">
        <f t="shared" si="231"/>
        <v>1.9661735480487922E-135</v>
      </c>
      <c r="IG189" s="86">
        <f t="shared" si="231"/>
        <v>7.9569240800842987E-134</v>
      </c>
      <c r="II189" s="86">
        <f t="shared" si="232"/>
        <v>3.3544457439508697E-15</v>
      </c>
      <c r="IJ189" s="86">
        <f t="shared" si="232"/>
        <v>1.0964982771039359E-12</v>
      </c>
      <c r="IK189" s="86">
        <f t="shared" si="232"/>
        <v>5.8758816033999153E-14</v>
      </c>
      <c r="IL189" s="86">
        <f t="shared" si="232"/>
        <v>1.97462780115994E-14</v>
      </c>
      <c r="IM189" s="86">
        <f t="shared" si="232"/>
        <v>1.6653603453887428E-14</v>
      </c>
      <c r="IN189" s="86">
        <f t="shared" si="232"/>
        <v>9.8618337083699934E-16</v>
      </c>
      <c r="IO189" s="86">
        <f t="shared" si="232"/>
        <v>5.4869864066305797E-16</v>
      </c>
      <c r="IP189" s="86">
        <f t="shared" si="232"/>
        <v>8.4114868276911055E-19</v>
      </c>
      <c r="IQ189" s="86">
        <f t="shared" si="232"/>
        <v>1.7254396424379126E-19</v>
      </c>
      <c r="IR189" s="86">
        <f t="shared" si="232"/>
        <v>8.8384417128301412E-17</v>
      </c>
      <c r="IS189" s="86">
        <f t="shared" si="232"/>
        <v>2.2738700391976211E-16</v>
      </c>
      <c r="IT189" s="86">
        <f t="shared" si="232"/>
        <v>1.6864662372333638E-14</v>
      </c>
      <c r="IU189" s="86">
        <f t="shared" si="232"/>
        <v>2.7338552136883139E-12</v>
      </c>
      <c r="IV189" s="86">
        <f t="shared" si="232"/>
        <v>3.093987225308226E-18</v>
      </c>
      <c r="IW189" s="86">
        <f t="shared" si="232"/>
        <v>1.4660588640681409E-27</v>
      </c>
      <c r="IY189" s="86">
        <f t="shared" si="233"/>
        <v>3.3544457439508697E-15</v>
      </c>
      <c r="IZ189" s="86">
        <f t="shared" si="233"/>
        <v>1.0964982771039359E-12</v>
      </c>
      <c r="JA189" s="86">
        <f t="shared" si="233"/>
        <v>5.8758816033999153E-14</v>
      </c>
      <c r="JB189" s="86">
        <f t="shared" si="233"/>
        <v>1.97462780115994E-14</v>
      </c>
      <c r="JC189" s="86">
        <f t="shared" si="233"/>
        <v>1.6653603453887428E-14</v>
      </c>
      <c r="JD189" s="86">
        <f t="shared" si="233"/>
        <v>9.8618337083699934E-16</v>
      </c>
      <c r="JE189" s="86">
        <f t="shared" si="233"/>
        <v>5.4869864066305797E-16</v>
      </c>
      <c r="JF189" s="86">
        <f t="shared" si="233"/>
        <v>8.4114868276911055E-19</v>
      </c>
      <c r="JG189" s="86">
        <f t="shared" si="233"/>
        <v>1.7254396424379126E-19</v>
      </c>
      <c r="JH189" s="86">
        <f t="shared" si="233"/>
        <v>8.8384417128301412E-17</v>
      </c>
      <c r="JI189" s="86">
        <f t="shared" si="233"/>
        <v>2.2738700391976211E-16</v>
      </c>
      <c r="JJ189" s="86">
        <f t="shared" si="233"/>
        <v>1.6864662372333638E-14</v>
      </c>
      <c r="JK189" s="86">
        <f t="shared" si="233"/>
        <v>2.7338552136883139E-12</v>
      </c>
      <c r="JL189" s="86">
        <f t="shared" si="233"/>
        <v>3.093987225308226E-18</v>
      </c>
      <c r="JM189" s="86">
        <f t="shared" si="233"/>
        <v>1.4660588640681409E-27</v>
      </c>
    </row>
    <row r="190" spans="2:273" x14ac:dyDescent="0.25">
      <c r="B190" s="2">
        <v>163</v>
      </c>
      <c r="C190" s="37">
        <v>33.661000000000001</v>
      </c>
      <c r="D190" s="37">
        <v>35.805999999999997</v>
      </c>
      <c r="E190" s="37">
        <v>35.194000000000003</v>
      </c>
      <c r="F190" s="37">
        <v>35.082999999999998</v>
      </c>
      <c r="G190" s="37">
        <v>35.167000000000002</v>
      </c>
      <c r="H190" s="37">
        <v>35.183</v>
      </c>
      <c r="I190" s="37">
        <v>35.15</v>
      </c>
      <c r="J190" s="37">
        <v>34.517000000000003</v>
      </c>
      <c r="K190" s="37">
        <v>34.933</v>
      </c>
      <c r="L190" s="37">
        <v>33.767000000000003</v>
      </c>
      <c r="M190" s="37">
        <v>33.700000000000003</v>
      </c>
      <c r="N190" s="37">
        <v>33.633000000000003</v>
      </c>
      <c r="O190" s="37">
        <v>34.5</v>
      </c>
      <c r="P190" s="37">
        <v>33.700000000000003</v>
      </c>
      <c r="Q190" s="37">
        <v>33.4</v>
      </c>
      <c r="S190" s="4" t="e">
        <f t="shared" si="234"/>
        <v>#N/A</v>
      </c>
      <c r="T190" s="4" t="e">
        <f t="shared" si="234"/>
        <v>#N/A</v>
      </c>
      <c r="U190" s="4" t="e">
        <f t="shared" si="234"/>
        <v>#N/A</v>
      </c>
      <c r="V190" s="4" t="e">
        <f t="shared" si="234"/>
        <v>#N/A</v>
      </c>
      <c r="W190" s="4" t="e">
        <f t="shared" si="234"/>
        <v>#N/A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 t="e">
        <f t="shared" si="234"/>
        <v>#N/A</v>
      </c>
      <c r="AE190" s="4" t="e">
        <f t="shared" si="234"/>
        <v>#N/A</v>
      </c>
      <c r="AF190" s="4">
        <f t="shared" si="234"/>
        <v>33.885436963000174</v>
      </c>
      <c r="AG190" s="4">
        <f t="shared" si="234"/>
        <v>33.693528117821259</v>
      </c>
      <c r="AI190" s="4">
        <f t="shared" si="235"/>
        <v>0</v>
      </c>
      <c r="AJ190" s="4">
        <f t="shared" si="235"/>
        <v>0</v>
      </c>
      <c r="AK190" s="4">
        <f t="shared" si="235"/>
        <v>0</v>
      </c>
      <c r="AL190" s="4">
        <f t="shared" si="235"/>
        <v>0</v>
      </c>
      <c r="AM190" s="4">
        <f t="shared" si="235"/>
        <v>0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</v>
      </c>
      <c r="AU190" s="4">
        <f t="shared" si="235"/>
        <v>0</v>
      </c>
      <c r="AV190" s="4">
        <f t="shared" si="235"/>
        <v>-0.18543696300017132</v>
      </c>
      <c r="AW190" s="4">
        <f t="shared" si="235"/>
        <v>-0.29352811782126054</v>
      </c>
      <c r="AY190" s="2" t="e">
        <f t="shared" si="227"/>
        <v>#N/A</v>
      </c>
      <c r="AZ190" s="2" t="e">
        <f t="shared" si="227"/>
        <v>#N/A</v>
      </c>
      <c r="BA190" s="2" t="e">
        <f t="shared" si="227"/>
        <v>#N/A</v>
      </c>
      <c r="BB190" s="2" t="e">
        <f t="shared" si="227"/>
        <v>#N/A</v>
      </c>
      <c r="BC190" s="2" t="e">
        <f t="shared" si="227"/>
        <v>#N/A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 t="e">
        <f t="shared" si="227"/>
        <v>#N/A</v>
      </c>
      <c r="BK190" s="2" t="e">
        <f t="shared" si="227"/>
        <v>#N/A</v>
      </c>
      <c r="BL190" s="2">
        <f t="shared" si="227"/>
        <v>33.885436963000174</v>
      </c>
      <c r="BM190" s="2">
        <f t="shared" si="227"/>
        <v>33.693528117821259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>
        <f t="shared" si="210"/>
        <v>33.700000000000003</v>
      </c>
      <c r="DI190" s="2">
        <f t="shared" si="211"/>
        <v>33.4</v>
      </c>
      <c r="DK190" s="2">
        <f t="shared" si="236"/>
        <v>83.264752339572198</v>
      </c>
      <c r="DL190" s="2">
        <f t="shared" si="236"/>
        <v>89.319102521008404</v>
      </c>
      <c r="DM190" s="2">
        <f t="shared" si="236"/>
        <v>83.743070356070348</v>
      </c>
      <c r="DN190" s="2">
        <f t="shared" si="236"/>
        <v>82.98893414843414</v>
      </c>
      <c r="DO190" s="2">
        <f t="shared" si="236"/>
        <v>85.401793837535024</v>
      </c>
      <c r="DP190" s="2">
        <f t="shared" si="236"/>
        <v>77.313073702273698</v>
      </c>
      <c r="DQ190" s="2">
        <f t="shared" si="236"/>
        <v>73.148757099957109</v>
      </c>
      <c r="DR190" s="2">
        <f t="shared" si="236"/>
        <v>73.805944537815122</v>
      </c>
      <c r="DS190" s="2">
        <f t="shared" si="236"/>
        <v>77.105153968253958</v>
      </c>
      <c r="DT190" s="2">
        <f t="shared" si="236"/>
        <v>74.494577777777764</v>
      </c>
      <c r="DU190" s="2">
        <f t="shared" si="236"/>
        <v>71.482376718824099</v>
      </c>
      <c r="DV190" s="2">
        <f t="shared" si="236"/>
        <v>75.495482539682541</v>
      </c>
      <c r="DW190" s="2">
        <f t="shared" si="236"/>
        <v>75.627330802230802</v>
      </c>
      <c r="DX190" s="2">
        <f t="shared" si="236"/>
        <v>80.17924817927171</v>
      </c>
      <c r="DY190" s="2">
        <f t="shared" si="236"/>
        <v>87.031096256684506</v>
      </c>
      <c r="EA190" s="2">
        <f t="shared" si="240"/>
        <v>32.988705233445657</v>
      </c>
      <c r="EB190" s="2">
        <f t="shared" si="240"/>
        <v>34.094813378724908</v>
      </c>
      <c r="EC190" s="2">
        <f t="shared" si="240"/>
        <v>33.288281504372947</v>
      </c>
      <c r="ED190" s="2">
        <f t="shared" si="240"/>
        <v>32.158574710645382</v>
      </c>
      <c r="EE190" s="2">
        <f t="shared" si="240"/>
        <v>34.045736233848288</v>
      </c>
      <c r="EF190" s="2">
        <f t="shared" si="239"/>
        <v>35.18444651109057</v>
      </c>
      <c r="EG190" s="2">
        <f t="shared" si="239"/>
        <v>35.165008144639557</v>
      </c>
      <c r="EH190" s="2">
        <f t="shared" si="239"/>
        <v>33.307418144749484</v>
      </c>
      <c r="EI190" s="2">
        <f t="shared" si="239"/>
        <v>36.694310317193924</v>
      </c>
      <c r="EJ190" s="2">
        <f t="shared" si="239"/>
        <v>33.25845245200486</v>
      </c>
      <c r="EK190" s="2">
        <f t="shared" si="212"/>
        <v>33.431006245555466</v>
      </c>
      <c r="EL190" s="2">
        <f t="shared" si="179"/>
        <v>34.190417388514611</v>
      </c>
      <c r="EM190" s="2">
        <f t="shared" si="179"/>
        <v>33.666141493969732</v>
      </c>
      <c r="EN190" s="2">
        <f t="shared" si="179"/>
        <v>35.314845399710258</v>
      </c>
      <c r="EO190" s="2">
        <f t="shared" si="179"/>
        <v>35.209473149528705</v>
      </c>
      <c r="EQ190" s="2">
        <f t="shared" si="237"/>
        <v>33.621051108641353</v>
      </c>
      <c r="ER190" s="2">
        <f t="shared" si="237"/>
        <v>32.745130993981768</v>
      </c>
      <c r="ES190" s="2">
        <f t="shared" si="237"/>
        <v>33.874675087440309</v>
      </c>
      <c r="ET190" s="2">
        <f t="shared" si="237"/>
        <v>33.070379512747238</v>
      </c>
      <c r="EU190" s="2">
        <f t="shared" si="237"/>
        <v>33.940927132322543</v>
      </c>
      <c r="EV190" s="2">
        <f t="shared" si="237"/>
        <v>34.333831885456078</v>
      </c>
      <c r="EW190" s="2">
        <f t="shared" si="237"/>
        <v>33.95173224568579</v>
      </c>
      <c r="EX190" s="2">
        <f t="shared" si="237"/>
        <v>33.065815810312799</v>
      </c>
      <c r="EY190" s="2">
        <f t="shared" si="237"/>
        <v>34.81494839427863</v>
      </c>
      <c r="EZ190" s="2">
        <f t="shared" si="237"/>
        <v>32.430893418594749</v>
      </c>
      <c r="FA190" s="2">
        <f t="shared" si="237"/>
        <v>32.933297065009569</v>
      </c>
      <c r="FB190" s="2">
        <f t="shared" si="237"/>
        <v>32.815303790419492</v>
      </c>
      <c r="FC190" s="2">
        <f t="shared" si="237"/>
        <v>32.792587340510863</v>
      </c>
      <c r="FD190" s="2">
        <f t="shared" si="237"/>
        <v>33.779706870184626</v>
      </c>
      <c r="FE190" s="2">
        <f t="shared" si="237"/>
        <v>33.548375336656015</v>
      </c>
      <c r="FG190" s="2">
        <f t="shared" si="238"/>
        <v>0.99999330835501254</v>
      </c>
      <c r="FH190" s="2">
        <f t="shared" si="238"/>
        <v>0.99999234435585449</v>
      </c>
      <c r="FI190" s="2">
        <f t="shared" si="238"/>
        <v>0.99999165752468466</v>
      </c>
      <c r="FJ190" s="2">
        <f t="shared" si="238"/>
        <v>0.99999166312649301</v>
      </c>
      <c r="FK190" s="2">
        <f t="shared" si="238"/>
        <v>0.99999243433792084</v>
      </c>
      <c r="FL190" s="2">
        <f t="shared" si="238"/>
        <v>0.99999155120604089</v>
      </c>
      <c r="FM190" s="2">
        <f t="shared" si="238"/>
        <v>0.99999143317141381</v>
      </c>
      <c r="FN190" s="2">
        <f t="shared" si="238"/>
        <v>0.99999089717061185</v>
      </c>
      <c r="FO190" s="2">
        <f t="shared" si="238"/>
        <v>0.99999102343358715</v>
      </c>
      <c r="FP190" s="2">
        <f t="shared" si="238"/>
        <v>0.99999127105947372</v>
      </c>
      <c r="FQ190" s="2">
        <f t="shared" si="238"/>
        <v>0.99999100056012613</v>
      </c>
      <c r="FR190" s="2">
        <f t="shared" si="238"/>
        <v>0.99999136675131184</v>
      </c>
      <c r="FS190" s="2">
        <f t="shared" si="238"/>
        <v>0.99999177450593557</v>
      </c>
      <c r="FT190" s="2">
        <f t="shared" si="238"/>
        <v>0.99999236109224943</v>
      </c>
      <c r="FU190" s="2">
        <f t="shared" si="238"/>
        <v>0.99999008465905215</v>
      </c>
      <c r="FW190" s="2">
        <f t="shared" si="229"/>
        <v>0.97147380178025866</v>
      </c>
      <c r="FX190" s="2">
        <f t="shared" si="229"/>
        <v>0.9559133034703029</v>
      </c>
      <c r="FY190" s="2">
        <f t="shared" si="229"/>
        <v>0.95387037189982504</v>
      </c>
      <c r="FZ190" s="2">
        <f t="shared" si="229"/>
        <v>0.95390213261182899</v>
      </c>
      <c r="GA190" s="2">
        <f t="shared" si="229"/>
        <v>0.95608660747266561</v>
      </c>
      <c r="GB190" s="2">
        <f t="shared" si="229"/>
        <v>0.95431829611480057</v>
      </c>
      <c r="GC190" s="2">
        <f t="shared" si="229"/>
        <v>0.95515019472037987</v>
      </c>
      <c r="GD190" s="2">
        <f t="shared" si="229"/>
        <v>0.96067965956405077</v>
      </c>
      <c r="GE190" s="2">
        <f t="shared" si="229"/>
        <v>0.96317377070199695</v>
      </c>
      <c r="GF190" s="2">
        <f t="shared" si="229"/>
        <v>0.95916131231500013</v>
      </c>
      <c r="GG190" s="2">
        <f t="shared" si="229"/>
        <v>0.9568797879900065</v>
      </c>
      <c r="GH190" s="2">
        <f t="shared" si="229"/>
        <v>0.95225171697807187</v>
      </c>
      <c r="GI190" s="2">
        <f t="shared" si="229"/>
        <v>0.94598959385951831</v>
      </c>
      <c r="GJ190" s="2">
        <f t="shared" si="229"/>
        <v>0.93134992331018029</v>
      </c>
      <c r="GK190" s="2">
        <f t="shared" si="229"/>
        <v>0.91292568626435922</v>
      </c>
      <c r="GM190" s="86">
        <f t="shared" si="230"/>
        <v>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0</v>
      </c>
      <c r="HD190" s="86">
        <f t="shared" si="181"/>
        <v>0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0</v>
      </c>
      <c r="HQ190" s="86">
        <f t="shared" si="226"/>
        <v>0</v>
      </c>
      <c r="HS190" s="86">
        <f t="shared" si="231"/>
        <v>4.0511656421720404E-134</v>
      </c>
      <c r="HT190" s="86">
        <f t="shared" si="231"/>
        <v>5.2724619062441014E-136</v>
      </c>
      <c r="HU190" s="86">
        <f t="shared" si="231"/>
        <v>4.9726469985530342E-155</v>
      </c>
      <c r="HV190" s="86">
        <f t="shared" si="231"/>
        <v>6.6273410123075008E-158</v>
      </c>
      <c r="HW190" s="86">
        <f t="shared" si="231"/>
        <v>9.4245467214344261E-157</v>
      </c>
      <c r="HX190" s="86">
        <f t="shared" si="231"/>
        <v>3.9785486142496652E-174</v>
      </c>
      <c r="HY190" s="86">
        <f t="shared" si="231"/>
        <v>1.2917675614436865E-175</v>
      </c>
      <c r="HZ190" s="86">
        <f t="shared" si="231"/>
        <v>1.1593612951888808E-199</v>
      </c>
      <c r="IA190" s="86">
        <f t="shared" si="231"/>
        <v>5.1245554295741061E-202</v>
      </c>
      <c r="IB190" s="86">
        <f t="shared" si="231"/>
        <v>9.9116820555306285E-178</v>
      </c>
      <c r="IC190" s="86">
        <f t="shared" si="231"/>
        <v>2.3364485781726359E-176</v>
      </c>
      <c r="ID190" s="86">
        <f t="shared" si="231"/>
        <v>1.1177103600993632E-161</v>
      </c>
      <c r="IE190" s="86">
        <f t="shared" si="231"/>
        <v>6.5491455011629266E-141</v>
      </c>
      <c r="IF190" s="86">
        <f t="shared" si="231"/>
        <v>1.8136835247437422E-140</v>
      </c>
      <c r="IG190" s="86">
        <f t="shared" si="231"/>
        <v>5.0036658061593686E-139</v>
      </c>
      <c r="II190" s="86">
        <f t="shared" si="232"/>
        <v>6.0597087659798824E-16</v>
      </c>
      <c r="IJ190" s="86">
        <f t="shared" si="232"/>
        <v>2.1764657904455913E-13</v>
      </c>
      <c r="IK190" s="86">
        <f t="shared" si="232"/>
        <v>9.4565726850785383E-15</v>
      </c>
      <c r="IL190" s="86">
        <f t="shared" si="232"/>
        <v>2.9693899349394592E-15</v>
      </c>
      <c r="IM190" s="86">
        <f t="shared" si="232"/>
        <v>2.560560899915826E-15</v>
      </c>
      <c r="IN190" s="86">
        <f t="shared" si="232"/>
        <v>1.2372617299458612E-16</v>
      </c>
      <c r="IO190" s="86">
        <f t="shared" si="232"/>
        <v>6.7289626389502654E-17</v>
      </c>
      <c r="IP190" s="86">
        <f t="shared" si="232"/>
        <v>7.710653837099983E-20</v>
      </c>
      <c r="IQ190" s="86">
        <f t="shared" si="232"/>
        <v>1.5193693229671625E-20</v>
      </c>
      <c r="IR190" s="86">
        <f t="shared" si="232"/>
        <v>1.0394587154231402E-17</v>
      </c>
      <c r="IS190" s="86">
        <f t="shared" si="232"/>
        <v>2.7200208055720204E-17</v>
      </c>
      <c r="IT190" s="86">
        <f t="shared" si="232"/>
        <v>2.4500902940516522E-15</v>
      </c>
      <c r="IU190" s="86">
        <f t="shared" si="232"/>
        <v>5.0803093340841708E-13</v>
      </c>
      <c r="IV190" s="86">
        <f t="shared" si="232"/>
        <v>1.7677680270198038E-19</v>
      </c>
      <c r="IW190" s="86">
        <f t="shared" si="232"/>
        <v>1.0229755478103706E-29</v>
      </c>
      <c r="IY190" s="86">
        <f t="shared" si="233"/>
        <v>6.0597087659798824E-16</v>
      </c>
      <c r="IZ190" s="86">
        <f t="shared" si="233"/>
        <v>2.1764657904455913E-13</v>
      </c>
      <c r="JA190" s="86">
        <f t="shared" si="233"/>
        <v>9.4565726850785383E-15</v>
      </c>
      <c r="JB190" s="86">
        <f t="shared" si="233"/>
        <v>2.9693899349394592E-15</v>
      </c>
      <c r="JC190" s="86">
        <f t="shared" si="233"/>
        <v>2.560560899915826E-15</v>
      </c>
      <c r="JD190" s="86">
        <f t="shared" si="233"/>
        <v>1.2372617299458612E-16</v>
      </c>
      <c r="JE190" s="86">
        <f t="shared" si="233"/>
        <v>6.7289626389502654E-17</v>
      </c>
      <c r="JF190" s="86">
        <f t="shared" si="233"/>
        <v>7.710653837099983E-20</v>
      </c>
      <c r="JG190" s="86">
        <f t="shared" si="233"/>
        <v>1.5193693229671625E-20</v>
      </c>
      <c r="JH190" s="86">
        <f t="shared" si="233"/>
        <v>1.0394587154231402E-17</v>
      </c>
      <c r="JI190" s="86">
        <f t="shared" si="233"/>
        <v>2.7200208055720204E-17</v>
      </c>
      <c r="JJ190" s="86">
        <f t="shared" si="233"/>
        <v>2.4500902940516522E-15</v>
      </c>
      <c r="JK190" s="86">
        <f t="shared" si="233"/>
        <v>5.0803093340841708E-13</v>
      </c>
      <c r="JL190" s="86">
        <f t="shared" si="233"/>
        <v>1.7677680270198038E-19</v>
      </c>
      <c r="JM190" s="86">
        <f t="shared" si="233"/>
        <v>1.0229755478103706E-29</v>
      </c>
    </row>
    <row r="191" spans="2:273" x14ac:dyDescent="0.25">
      <c r="B191" s="2">
        <v>164</v>
      </c>
      <c r="C191" s="37">
        <v>34.79</v>
      </c>
      <c r="D191" s="37">
        <v>33.338999999999999</v>
      </c>
      <c r="E191" s="37">
        <v>34.984000000000002</v>
      </c>
      <c r="F191" s="37">
        <v>35.366999999999997</v>
      </c>
      <c r="G191" s="37">
        <v>35.683</v>
      </c>
      <c r="H191" s="37">
        <v>35.783000000000001</v>
      </c>
      <c r="I191" s="37">
        <v>34.616999999999997</v>
      </c>
      <c r="J191" s="37">
        <v>34.366999999999997</v>
      </c>
      <c r="K191" s="37">
        <v>35.65</v>
      </c>
      <c r="L191" s="37">
        <v>33.15</v>
      </c>
      <c r="M191" s="37">
        <v>34.283000000000001</v>
      </c>
      <c r="N191" s="37">
        <v>33.783000000000001</v>
      </c>
      <c r="O191" s="37">
        <v>33.75</v>
      </c>
      <c r="P191" s="37">
        <v>33.950000000000003</v>
      </c>
      <c r="Q191" s="37">
        <v>33.633000000000003</v>
      </c>
      <c r="S191" s="4" t="e">
        <f t="shared" si="234"/>
        <v>#N/A</v>
      </c>
      <c r="T191" s="4" t="e">
        <f t="shared" si="234"/>
        <v>#N/A</v>
      </c>
      <c r="U191" s="4" t="e">
        <f t="shared" si="234"/>
        <v>#N/A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 t="e">
        <f t="shared" si="234"/>
        <v>#N/A</v>
      </c>
      <c r="AF191" s="4">
        <f t="shared" si="234"/>
        <v>33.71858150872422</v>
      </c>
      <c r="AG191" s="4">
        <f t="shared" si="234"/>
        <v>33.519392426894179</v>
      </c>
      <c r="AI191" s="4">
        <f t="shared" si="235"/>
        <v>0</v>
      </c>
      <c r="AJ191" s="4">
        <f t="shared" si="235"/>
        <v>0</v>
      </c>
      <c r="AK191" s="4">
        <f t="shared" si="235"/>
        <v>0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0</v>
      </c>
      <c r="AV191" s="4">
        <f t="shared" si="235"/>
        <v>0.2314184912757824</v>
      </c>
      <c r="AW191" s="4">
        <f t="shared" si="235"/>
        <v>0.11360757310582414</v>
      </c>
      <c r="AY191" s="2" t="e">
        <f t="shared" si="227"/>
        <v>#N/A</v>
      </c>
      <c r="AZ191" s="2" t="e">
        <f t="shared" si="227"/>
        <v>#N/A</v>
      </c>
      <c r="BA191" s="2" t="e">
        <f t="shared" si="227"/>
        <v>#N/A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 t="e">
        <f t="shared" si="227"/>
        <v>#N/A</v>
      </c>
      <c r="BL191" s="2">
        <f t="shared" si="227"/>
        <v>33.71858150872422</v>
      </c>
      <c r="BM191" s="2">
        <f t="shared" si="227"/>
        <v>33.519392426894179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>
        <f t="shared" si="210"/>
        <v>33.950000000000003</v>
      </c>
      <c r="DI191" s="2">
        <f t="shared" si="211"/>
        <v>33.633000000000003</v>
      </c>
      <c r="DK191" s="2">
        <f t="shared" si="236"/>
        <v>83.473733957219252</v>
      </c>
      <c r="DL191" s="2">
        <f t="shared" si="236"/>
        <v>89.549732773109241</v>
      </c>
      <c r="DM191" s="2">
        <f t="shared" si="236"/>
        <v>83.940269197769197</v>
      </c>
      <c r="DN191" s="2">
        <f t="shared" si="236"/>
        <v>83.175933504933511</v>
      </c>
      <c r="DO191" s="2">
        <f t="shared" si="236"/>
        <v>85.600657983193287</v>
      </c>
      <c r="DP191" s="2">
        <f t="shared" si="236"/>
        <v>77.44767691977691</v>
      </c>
      <c r="DQ191" s="2">
        <f t="shared" si="236"/>
        <v>73.254215529815539</v>
      </c>
      <c r="DR191" s="2">
        <f t="shared" si="236"/>
        <v>73.92313165266107</v>
      </c>
      <c r="DS191" s="2">
        <f t="shared" si="236"/>
        <v>77.239830158730143</v>
      </c>
      <c r="DT191" s="2">
        <f t="shared" si="236"/>
        <v>74.61784444444443</v>
      </c>
      <c r="DU191" s="2">
        <f t="shared" si="236"/>
        <v>71.591584163110497</v>
      </c>
      <c r="DV191" s="2">
        <f t="shared" si="236"/>
        <v>75.624868253968259</v>
      </c>
      <c r="DW191" s="2">
        <f t="shared" si="236"/>
        <v>75.754059116259114</v>
      </c>
      <c r="DX191" s="2">
        <f t="shared" si="236"/>
        <v>80.345088235294128</v>
      </c>
      <c r="DY191" s="2">
        <f t="shared" si="236"/>
        <v>87.276150802139057</v>
      </c>
      <c r="EA191" s="2">
        <f t="shared" si="240"/>
        <v>32.868206342348564</v>
      </c>
      <c r="EB191" s="2">
        <f t="shared" si="240"/>
        <v>33.973134538862851</v>
      </c>
      <c r="EC191" s="2">
        <f t="shared" si="240"/>
        <v>33.161800904885986</v>
      </c>
      <c r="ED191" s="2">
        <f t="shared" si="240"/>
        <v>32.004391827226073</v>
      </c>
      <c r="EE191" s="2">
        <f t="shared" si="240"/>
        <v>33.913638224709011</v>
      </c>
      <c r="EF191" s="2">
        <f t="shared" si="239"/>
        <v>35.056371649722735</v>
      </c>
      <c r="EG191" s="2">
        <f t="shared" si="239"/>
        <v>35.036031827634019</v>
      </c>
      <c r="EH191" s="2">
        <f t="shared" si="239"/>
        <v>33.153599970929235</v>
      </c>
      <c r="EI191" s="2">
        <f t="shared" si="239"/>
        <v>36.586263002433498</v>
      </c>
      <c r="EJ191" s="2">
        <f t="shared" si="239"/>
        <v>33.108080680437425</v>
      </c>
      <c r="EK191" s="2">
        <f t="shared" si="212"/>
        <v>33.287473827412441</v>
      </c>
      <c r="EL191" s="2">
        <f t="shared" si="179"/>
        <v>34.046888033365434</v>
      </c>
      <c r="EM191" s="2">
        <f t="shared" si="179"/>
        <v>33.513241769613273</v>
      </c>
      <c r="EN191" s="2">
        <f t="shared" si="179"/>
        <v>35.176938127222442</v>
      </c>
      <c r="EO191" s="2">
        <f t="shared" si="179"/>
        <v>35.064641313082831</v>
      </c>
      <c r="EQ191" s="2">
        <f t="shared" si="237"/>
        <v>33.509219068875609</v>
      </c>
      <c r="ER191" s="2">
        <f t="shared" si="237"/>
        <v>32.603614395263072</v>
      </c>
      <c r="ES191" s="2">
        <f t="shared" si="237"/>
        <v>33.756518718853769</v>
      </c>
      <c r="ET191" s="2">
        <f t="shared" si="237"/>
        <v>32.929479246493258</v>
      </c>
      <c r="EU191" s="2">
        <f t="shared" si="237"/>
        <v>33.807455476426874</v>
      </c>
      <c r="EV191" s="2">
        <f t="shared" si="237"/>
        <v>34.193804435555165</v>
      </c>
      <c r="EW191" s="2">
        <f t="shared" si="237"/>
        <v>33.805666948266193</v>
      </c>
      <c r="EX191" s="2">
        <f t="shared" si="237"/>
        <v>32.90869609653398</v>
      </c>
      <c r="EY191" s="2">
        <f t="shared" si="237"/>
        <v>34.680521045556688</v>
      </c>
      <c r="EZ191" s="2">
        <f t="shared" si="237"/>
        <v>32.268804467660559</v>
      </c>
      <c r="FA191" s="2">
        <f t="shared" si="237"/>
        <v>32.782692313575531</v>
      </c>
      <c r="FB191" s="2">
        <f t="shared" si="237"/>
        <v>32.652097108986894</v>
      </c>
      <c r="FC191" s="2">
        <f t="shared" si="237"/>
        <v>32.627186880991331</v>
      </c>
      <c r="FD191" s="2">
        <f t="shared" si="237"/>
        <v>33.620208257014106</v>
      </c>
      <c r="FE191" s="2">
        <f t="shared" si="237"/>
        <v>33.384462561037182</v>
      </c>
      <c r="FG191" s="2">
        <f t="shared" si="238"/>
        <v>0.99999389714364506</v>
      </c>
      <c r="FH191" s="2">
        <f t="shared" si="238"/>
        <v>0.99999301796485385</v>
      </c>
      <c r="FI191" s="2">
        <f t="shared" si="238"/>
        <v>0.99999239156650044</v>
      </c>
      <c r="FJ191" s="2">
        <f t="shared" si="238"/>
        <v>0.99999239667541784</v>
      </c>
      <c r="FK191" s="2">
        <f t="shared" si="238"/>
        <v>0.99999310002958364</v>
      </c>
      <c r="FL191" s="2">
        <f t="shared" si="238"/>
        <v>0.99999229460260164</v>
      </c>
      <c r="FM191" s="2">
        <f t="shared" si="238"/>
        <v>0.99999218695358105</v>
      </c>
      <c r="FN191" s="2">
        <f t="shared" si="238"/>
        <v>0.99999169811427979</v>
      </c>
      <c r="FO191" s="2">
        <f t="shared" si="238"/>
        <v>0.99999181326766506</v>
      </c>
      <c r="FP191" s="2">
        <f t="shared" si="238"/>
        <v>0.99999203910550949</v>
      </c>
      <c r="FQ191" s="2">
        <f t="shared" si="238"/>
        <v>0.99999179240678771</v>
      </c>
      <c r="FR191" s="2">
        <f t="shared" si="238"/>
        <v>0.99999212637763646</v>
      </c>
      <c r="FS191" s="2">
        <f t="shared" si="238"/>
        <v>0.99999249825482472</v>
      </c>
      <c r="FT191" s="2">
        <f t="shared" si="238"/>
        <v>0.99999303322864797</v>
      </c>
      <c r="FU191" s="2">
        <f t="shared" si="238"/>
        <v>0.99999095709369024</v>
      </c>
      <c r="FW191" s="2">
        <f t="shared" si="229"/>
        <v>0.97391833313226917</v>
      </c>
      <c r="FX191" s="2">
        <f t="shared" si="229"/>
        <v>0.9596358763458015</v>
      </c>
      <c r="FY191" s="2">
        <f t="shared" si="229"/>
        <v>0.95775782207463556</v>
      </c>
      <c r="FZ191" s="2">
        <f t="shared" si="229"/>
        <v>0.95778702468725807</v>
      </c>
      <c r="GA191" s="2">
        <f t="shared" si="229"/>
        <v>0.95979516244785978</v>
      </c>
      <c r="GB191" s="2">
        <f t="shared" si="229"/>
        <v>0.95816965403914678</v>
      </c>
      <c r="GC191" s="2">
        <f t="shared" si="229"/>
        <v>0.95893443453562155</v>
      </c>
      <c r="GD191" s="2">
        <f t="shared" si="229"/>
        <v>0.96401492345182427</v>
      </c>
      <c r="GE191" s="2">
        <f t="shared" si="229"/>
        <v>0.96630489716244528</v>
      </c>
      <c r="GF191" s="2">
        <f t="shared" si="229"/>
        <v>0.96262035557793146</v>
      </c>
      <c r="GG191" s="2">
        <f t="shared" si="229"/>
        <v>0.96052412338353077</v>
      </c>
      <c r="GH191" s="2">
        <f t="shared" si="229"/>
        <v>0.95626932125199271</v>
      </c>
      <c r="GI191" s="2">
        <f t="shared" si="229"/>
        <v>0.95050671572725365</v>
      </c>
      <c r="GJ191" s="2">
        <f t="shared" si="229"/>
        <v>0.93700989657069167</v>
      </c>
      <c r="GK191" s="2">
        <f t="shared" si="229"/>
        <v>0.91997415637789159</v>
      </c>
      <c r="GM191" s="86">
        <f t="shared" si="230"/>
        <v>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0</v>
      </c>
      <c r="HD191" s="86">
        <f t="shared" si="181"/>
        <v>0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0</v>
      </c>
      <c r="HQ191" s="86">
        <f t="shared" si="226"/>
        <v>0</v>
      </c>
      <c r="HS191" s="86">
        <f t="shared" si="231"/>
        <v>1.5219369558433452E-138</v>
      </c>
      <c r="HT191" s="86">
        <f t="shared" si="231"/>
        <v>1.2147740982494148E-140</v>
      </c>
      <c r="HU191" s="86">
        <f t="shared" si="231"/>
        <v>2.4184768205767005E-160</v>
      </c>
      <c r="HV191" s="86">
        <f t="shared" si="231"/>
        <v>2.2838271993978162E-163</v>
      </c>
      <c r="HW191" s="86">
        <f t="shared" si="231"/>
        <v>4.0695228668250284E-162</v>
      </c>
      <c r="HX191" s="86">
        <f t="shared" si="231"/>
        <v>3.9626613839375469E-180</v>
      </c>
      <c r="HY191" s="86">
        <f t="shared" si="231"/>
        <v>1.1732506965245891E-181</v>
      </c>
      <c r="HZ191" s="86">
        <f t="shared" si="231"/>
        <v>2.143796885255566E-206</v>
      </c>
      <c r="IA191" s="86">
        <f t="shared" si="231"/>
        <v>8.9458968165428855E-209</v>
      </c>
      <c r="IB191" s="86">
        <f t="shared" si="231"/>
        <v>8.979270388136942E-184</v>
      </c>
      <c r="IC191" s="86">
        <f t="shared" si="231"/>
        <v>2.0813149510428516E-182</v>
      </c>
      <c r="ID191" s="86">
        <f t="shared" si="231"/>
        <v>2.7214070992705293E-167</v>
      </c>
      <c r="IE191" s="86">
        <f t="shared" si="231"/>
        <v>6.6102031012687987E-146</v>
      </c>
      <c r="IF191" s="86">
        <f t="shared" si="231"/>
        <v>1.3506496936599898E-145</v>
      </c>
      <c r="IG191" s="86">
        <f t="shared" si="231"/>
        <v>2.4975091921560639E-144</v>
      </c>
      <c r="II191" s="86">
        <f t="shared" si="232"/>
        <v>1.0475904971615388E-16</v>
      </c>
      <c r="IJ191" s="86">
        <f t="shared" si="232"/>
        <v>4.1199422860315573E-14</v>
      </c>
      <c r="IK191" s="86">
        <f t="shared" si="232"/>
        <v>1.4410088246738016E-15</v>
      </c>
      <c r="IL191" s="86">
        <f t="shared" si="232"/>
        <v>4.2190877502079557E-16</v>
      </c>
      <c r="IM191" s="86">
        <f t="shared" si="232"/>
        <v>3.7258417078346329E-16</v>
      </c>
      <c r="IN191" s="86">
        <f t="shared" si="232"/>
        <v>1.4587926026552847E-17</v>
      </c>
      <c r="IO191" s="86">
        <f t="shared" si="232"/>
        <v>7.7527586211592439E-18</v>
      </c>
      <c r="IP191" s="86">
        <f t="shared" si="232"/>
        <v>6.6018261466307357E-21</v>
      </c>
      <c r="IQ191" s="86">
        <f t="shared" si="232"/>
        <v>1.2499600960206979E-21</v>
      </c>
      <c r="IR191" s="86">
        <f t="shared" si="232"/>
        <v>1.1492811223727114E-18</v>
      </c>
      <c r="IS191" s="86">
        <f t="shared" si="232"/>
        <v>3.0570524243339898E-18</v>
      </c>
      <c r="IT191" s="86">
        <f t="shared" si="232"/>
        <v>3.3572920194464999E-16</v>
      </c>
      <c r="IU191" s="86">
        <f t="shared" si="232"/>
        <v>8.9528327339829858E-14</v>
      </c>
      <c r="IV191" s="86">
        <f t="shared" si="232"/>
        <v>9.1345951173086069E-21</v>
      </c>
      <c r="IW191" s="86">
        <f t="shared" si="232"/>
        <v>5.8707573308692058E-32</v>
      </c>
      <c r="IY191" s="86">
        <f t="shared" si="233"/>
        <v>1.0475904971615388E-16</v>
      </c>
      <c r="IZ191" s="86">
        <f t="shared" si="233"/>
        <v>4.1199422860315573E-14</v>
      </c>
      <c r="JA191" s="86">
        <f t="shared" si="233"/>
        <v>1.4410088246738016E-15</v>
      </c>
      <c r="JB191" s="86">
        <f t="shared" si="233"/>
        <v>4.2190877502079557E-16</v>
      </c>
      <c r="JC191" s="86">
        <f t="shared" si="233"/>
        <v>3.7258417078346329E-16</v>
      </c>
      <c r="JD191" s="86">
        <f t="shared" si="233"/>
        <v>1.4587926026552847E-17</v>
      </c>
      <c r="JE191" s="86">
        <f t="shared" si="233"/>
        <v>7.7527586211592439E-18</v>
      </c>
      <c r="JF191" s="86">
        <f t="shared" si="233"/>
        <v>6.6018261466307357E-21</v>
      </c>
      <c r="JG191" s="86">
        <f t="shared" si="233"/>
        <v>1.2499600960206979E-21</v>
      </c>
      <c r="JH191" s="86">
        <f t="shared" si="233"/>
        <v>1.1492811223727114E-18</v>
      </c>
      <c r="JI191" s="86">
        <f t="shared" si="233"/>
        <v>3.0570524243339898E-18</v>
      </c>
      <c r="JJ191" s="86">
        <f t="shared" si="233"/>
        <v>3.3572920194464999E-16</v>
      </c>
      <c r="JK191" s="86">
        <f t="shared" si="233"/>
        <v>8.9528327339829858E-14</v>
      </c>
      <c r="JL191" s="86">
        <f t="shared" si="233"/>
        <v>9.1345951173086069E-21</v>
      </c>
      <c r="JM191" s="86">
        <f t="shared" si="233"/>
        <v>5.8707573308692058E-32</v>
      </c>
    </row>
    <row r="192" spans="2:273" x14ac:dyDescent="0.25">
      <c r="B192" s="2">
        <v>165</v>
      </c>
      <c r="C192" s="37">
        <v>34.225999999999999</v>
      </c>
      <c r="D192" s="37">
        <v>32.694000000000003</v>
      </c>
      <c r="E192" s="37">
        <v>33.854999999999997</v>
      </c>
      <c r="F192" s="37">
        <v>34.933</v>
      </c>
      <c r="G192" s="37">
        <v>37.582999999999998</v>
      </c>
      <c r="H192" s="37">
        <v>35.982999999999997</v>
      </c>
      <c r="I192" s="37">
        <v>34.133000000000003</v>
      </c>
      <c r="J192" s="37">
        <v>34.082999999999998</v>
      </c>
      <c r="K192" s="37">
        <v>35.450000000000003</v>
      </c>
      <c r="L192" s="37">
        <v>34.683</v>
      </c>
      <c r="M192" s="37">
        <v>33.317</v>
      </c>
      <c r="N192" s="37">
        <v>33.450000000000003</v>
      </c>
      <c r="O192" s="37">
        <v>34.033000000000001</v>
      </c>
      <c r="P192" s="37">
        <v>33.616999999999997</v>
      </c>
      <c r="Q192" s="37">
        <v>33.133000000000003</v>
      </c>
      <c r="S192" s="4" t="e">
        <f t="shared" si="234"/>
        <v>#N/A</v>
      </c>
      <c r="T192" s="4" t="e">
        <f t="shared" si="234"/>
        <v>#N/A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>
        <f t="shared" si="234"/>
        <v>33.552174756926512</v>
      </c>
      <c r="AG192" s="4">
        <f t="shared" si="234"/>
        <v>33.345882577560054</v>
      </c>
      <c r="AI192" s="4">
        <f t="shared" si="235"/>
        <v>0</v>
      </c>
      <c r="AJ192" s="4">
        <f t="shared" si="235"/>
        <v>0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6.4825243073485694E-2</v>
      </c>
      <c r="AW192" s="4">
        <f t="shared" si="235"/>
        <v>-0.2128825775600518</v>
      </c>
      <c r="AY192" s="2" t="e">
        <f t="shared" si="227"/>
        <v>#N/A</v>
      </c>
      <c r="AZ192" s="2" t="e">
        <f t="shared" si="227"/>
        <v>#N/A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>
        <f t="shared" si="227"/>
        <v>33.552174756926512</v>
      </c>
      <c r="BM192" s="2">
        <f t="shared" si="227"/>
        <v>33.345882577560054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>
        <f t="shared" si="210"/>
        <v>33.616999999999997</v>
      </c>
      <c r="DI192" s="2">
        <f t="shared" si="211"/>
        <v>33.133000000000003</v>
      </c>
      <c r="DK192" s="2">
        <f t="shared" si="236"/>
        <v>83.682715574866322</v>
      </c>
      <c r="DL192" s="2">
        <f t="shared" si="236"/>
        <v>89.780363025210079</v>
      </c>
      <c r="DM192" s="2">
        <f t="shared" si="236"/>
        <v>84.137468039468047</v>
      </c>
      <c r="DN192" s="2">
        <f t="shared" si="236"/>
        <v>83.362932861432853</v>
      </c>
      <c r="DO192" s="2">
        <f t="shared" si="236"/>
        <v>85.799522128851549</v>
      </c>
      <c r="DP192" s="2">
        <f t="shared" si="236"/>
        <v>77.582280137280122</v>
      </c>
      <c r="DQ192" s="2">
        <f t="shared" si="236"/>
        <v>73.35967395967397</v>
      </c>
      <c r="DR192" s="2">
        <f t="shared" si="236"/>
        <v>74.040318767507003</v>
      </c>
      <c r="DS192" s="2">
        <f t="shared" si="236"/>
        <v>77.374506349206342</v>
      </c>
      <c r="DT192" s="2">
        <f t="shared" si="236"/>
        <v>74.741111111111096</v>
      </c>
      <c r="DU192" s="2">
        <f t="shared" si="236"/>
        <v>71.700791607396894</v>
      </c>
      <c r="DV192" s="2">
        <f t="shared" si="236"/>
        <v>75.754253968253977</v>
      </c>
      <c r="DW192" s="2">
        <f t="shared" si="236"/>
        <v>75.880787430287427</v>
      </c>
      <c r="DX192" s="2">
        <f t="shared" si="236"/>
        <v>80.510928291316532</v>
      </c>
      <c r="DY192" s="2">
        <f t="shared" si="236"/>
        <v>87.521205347593593</v>
      </c>
      <c r="EA192" s="2">
        <f t="shared" si="240"/>
        <v>32.747707451251472</v>
      </c>
      <c r="EB192" s="2">
        <f t="shared" si="240"/>
        <v>33.851455699000795</v>
      </c>
      <c r="EC192" s="2">
        <f t="shared" si="240"/>
        <v>33.035320305399026</v>
      </c>
      <c r="ED192" s="2">
        <f t="shared" si="240"/>
        <v>31.850208943806749</v>
      </c>
      <c r="EE192" s="2">
        <f t="shared" si="240"/>
        <v>33.781540215569734</v>
      </c>
      <c r="EF192" s="2">
        <f t="shared" si="239"/>
        <v>34.928296788354899</v>
      </c>
      <c r="EG192" s="2">
        <f t="shared" si="239"/>
        <v>34.907055510628467</v>
      </c>
      <c r="EH192" s="2">
        <f t="shared" si="239"/>
        <v>32.999781797108994</v>
      </c>
      <c r="EI192" s="2">
        <f t="shared" si="239"/>
        <v>36.478215687673071</v>
      </c>
      <c r="EJ192" s="2">
        <f t="shared" si="239"/>
        <v>32.957708908869989</v>
      </c>
      <c r="EK192" s="2">
        <f t="shared" si="212"/>
        <v>33.143941409269409</v>
      </c>
      <c r="EL192" s="2">
        <f t="shared" si="179"/>
        <v>33.90335867821625</v>
      </c>
      <c r="EM192" s="2">
        <f t="shared" si="179"/>
        <v>33.360342045256829</v>
      </c>
      <c r="EN192" s="2">
        <f t="shared" si="179"/>
        <v>35.039030854734619</v>
      </c>
      <c r="EO192" s="2">
        <f t="shared" si="179"/>
        <v>34.919809476636942</v>
      </c>
      <c r="EQ192" s="2">
        <f t="shared" si="237"/>
        <v>33.397387029109851</v>
      </c>
      <c r="ER192" s="2">
        <f t="shared" si="237"/>
        <v>32.462097796544377</v>
      </c>
      <c r="ES192" s="2">
        <f t="shared" si="237"/>
        <v>33.638362350267229</v>
      </c>
      <c r="ET192" s="2">
        <f t="shared" si="237"/>
        <v>32.788578980239286</v>
      </c>
      <c r="EU192" s="2">
        <f t="shared" si="237"/>
        <v>33.673983820531205</v>
      </c>
      <c r="EV192" s="2">
        <f t="shared" si="237"/>
        <v>34.053776985654238</v>
      </c>
      <c r="EW192" s="2">
        <f t="shared" si="237"/>
        <v>33.659601650846596</v>
      </c>
      <c r="EX192" s="2">
        <f t="shared" si="237"/>
        <v>32.751576382755161</v>
      </c>
      <c r="EY192" s="2">
        <f t="shared" si="237"/>
        <v>34.54609369683476</v>
      </c>
      <c r="EZ192" s="2">
        <f t="shared" si="237"/>
        <v>32.106715516726354</v>
      </c>
      <c r="FA192" s="2">
        <f t="shared" si="237"/>
        <v>32.632087562141493</v>
      </c>
      <c r="FB192" s="2">
        <f t="shared" si="237"/>
        <v>32.48889042755431</v>
      </c>
      <c r="FC192" s="2">
        <f t="shared" si="237"/>
        <v>32.4617864214718</v>
      </c>
      <c r="FD192" s="2">
        <f t="shared" si="237"/>
        <v>33.460709643843586</v>
      </c>
      <c r="FE192" s="2">
        <f t="shared" si="237"/>
        <v>33.220549785418349</v>
      </c>
      <c r="FG192" s="2">
        <f t="shared" si="238"/>
        <v>0.99999443412586442</v>
      </c>
      <c r="FH192" s="2">
        <f t="shared" si="238"/>
        <v>0.99999363230435401</v>
      </c>
      <c r="FI192" s="2">
        <f t="shared" si="238"/>
        <v>0.99999306102153251</v>
      </c>
      <c r="FJ192" s="2">
        <f t="shared" si="238"/>
        <v>0.99999306568092683</v>
      </c>
      <c r="FK192" s="2">
        <f t="shared" si="238"/>
        <v>0.99999370714836855</v>
      </c>
      <c r="FL192" s="2">
        <f t="shared" si="238"/>
        <v>0.99999297258928654</v>
      </c>
      <c r="FM192" s="2">
        <f t="shared" si="238"/>
        <v>0.99999287441207896</v>
      </c>
      <c r="FN192" s="2">
        <f t="shared" si="238"/>
        <v>0.99999242858470538</v>
      </c>
      <c r="FO192" s="2">
        <f t="shared" si="238"/>
        <v>0.99999253360599327</v>
      </c>
      <c r="FP192" s="2">
        <f t="shared" si="238"/>
        <v>0.99999273957284796</v>
      </c>
      <c r="FQ192" s="2">
        <f t="shared" si="238"/>
        <v>0.99999251458061955</v>
      </c>
      <c r="FR192" s="2">
        <f t="shared" si="238"/>
        <v>0.99999281916608462</v>
      </c>
      <c r="FS192" s="2">
        <f t="shared" si="238"/>
        <v>0.99999315832257007</v>
      </c>
      <c r="FT192" s="2">
        <f t="shared" si="238"/>
        <v>0.99999364622511677</v>
      </c>
      <c r="FU192" s="2">
        <f t="shared" si="238"/>
        <v>0.99999175276486407</v>
      </c>
      <c r="FW192" s="2">
        <f t="shared" si="229"/>
        <v>0.97615852320827912</v>
      </c>
      <c r="FX192" s="2">
        <f t="shared" si="229"/>
        <v>0.96305627216445233</v>
      </c>
      <c r="FY192" s="2">
        <f t="shared" si="229"/>
        <v>0.96133094864438862</v>
      </c>
      <c r="FZ192" s="2">
        <f t="shared" si="229"/>
        <v>0.96135778076641099</v>
      </c>
      <c r="GA192" s="2">
        <f t="shared" si="229"/>
        <v>0.9632025781697221</v>
      </c>
      <c r="GB192" s="2">
        <f t="shared" si="229"/>
        <v>0.96170933780631318</v>
      </c>
      <c r="GC192" s="2">
        <f t="shared" si="229"/>
        <v>0.96241194131371466</v>
      </c>
      <c r="GD192" s="2">
        <f t="shared" si="229"/>
        <v>0.96707697607161247</v>
      </c>
      <c r="GE192" s="2">
        <f t="shared" si="229"/>
        <v>0.96917832074665689</v>
      </c>
      <c r="GF192" s="2">
        <f t="shared" si="229"/>
        <v>0.965796864883399</v>
      </c>
      <c r="GG192" s="2">
        <f t="shared" si="229"/>
        <v>0.96387208415052195</v>
      </c>
      <c r="GH192" s="2">
        <f t="shared" si="229"/>
        <v>0.95996309192488838</v>
      </c>
      <c r="GI192" s="2">
        <f t="shared" si="229"/>
        <v>0.95466415644773772</v>
      </c>
      <c r="GJ192" s="2">
        <f t="shared" si="229"/>
        <v>0.94223216779072194</v>
      </c>
      <c r="GK192" s="2">
        <f t="shared" si="229"/>
        <v>0.92649800574513064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0</v>
      </c>
      <c r="HD192" s="86">
        <f t="shared" si="181"/>
        <v>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4.8367172657509047E-143</v>
      </c>
      <c r="HT192" s="86">
        <f t="shared" si="231"/>
        <v>2.3352565330564375E-145</v>
      </c>
      <c r="HU192" s="86">
        <f t="shared" si="231"/>
        <v>9.5512498885007331E-166</v>
      </c>
      <c r="HV192" s="86">
        <f t="shared" si="231"/>
        <v>6.3409812351857733E-169</v>
      </c>
      <c r="HW192" s="86">
        <f t="shared" si="231"/>
        <v>1.4244355765807547E-167</v>
      </c>
      <c r="HX192" s="86">
        <f t="shared" si="231"/>
        <v>3.1161317020122793E-186</v>
      </c>
      <c r="HY192" s="86">
        <f t="shared" si="231"/>
        <v>8.4037800561551281E-188</v>
      </c>
      <c r="HZ192" s="86">
        <f t="shared" si="231"/>
        <v>3.0589740890716596E-213</v>
      </c>
      <c r="IA192" s="86">
        <f t="shared" si="231"/>
        <v>1.2064181468933236E-215</v>
      </c>
      <c r="IB192" s="86">
        <f t="shared" si="231"/>
        <v>6.4326710100064428E-190</v>
      </c>
      <c r="IC192" s="86">
        <f t="shared" si="231"/>
        <v>1.4626587439596482E-188</v>
      </c>
      <c r="ID192" s="86">
        <f t="shared" si="231"/>
        <v>5.3028707225492707E-173</v>
      </c>
      <c r="IE192" s="86">
        <f t="shared" si="231"/>
        <v>5.4480581418077985E-151</v>
      </c>
      <c r="IF192" s="86">
        <f t="shared" si="231"/>
        <v>8.1200811310522154E-151</v>
      </c>
      <c r="IG192" s="86">
        <f t="shared" si="231"/>
        <v>9.8945438790153721E-150</v>
      </c>
      <c r="II192" s="86">
        <f t="shared" si="232"/>
        <v>1.7331156207448896E-17</v>
      </c>
      <c r="IJ192" s="86">
        <f t="shared" si="232"/>
        <v>7.4371656596133305E-15</v>
      </c>
      <c r="IK192" s="86">
        <f t="shared" si="232"/>
        <v>2.0789884774238912E-16</v>
      </c>
      <c r="IL192" s="86">
        <f t="shared" si="232"/>
        <v>5.6639517112787743E-17</v>
      </c>
      <c r="IM192" s="86">
        <f t="shared" si="232"/>
        <v>5.1304722220143739E-17</v>
      </c>
      <c r="IN192" s="86">
        <f t="shared" si="232"/>
        <v>1.6163440465656984E-18</v>
      </c>
      <c r="IO192" s="86">
        <f t="shared" si="232"/>
        <v>8.3914856147711175E-19</v>
      </c>
      <c r="IP192" s="86">
        <f t="shared" si="232"/>
        <v>5.2792704131838595E-22</v>
      </c>
      <c r="IQ192" s="86">
        <f t="shared" si="232"/>
        <v>9.6068641552009877E-23</v>
      </c>
      <c r="IR192" s="86">
        <f t="shared" si="232"/>
        <v>1.1945791403258804E-19</v>
      </c>
      <c r="IS192" s="86">
        <f t="shared" si="232"/>
        <v>3.2280395142213482E-19</v>
      </c>
      <c r="IT192" s="86">
        <f t="shared" si="232"/>
        <v>4.3388866605949228E-17</v>
      </c>
      <c r="IU192" s="86">
        <f t="shared" si="232"/>
        <v>1.4961111615846517E-14</v>
      </c>
      <c r="IV192" s="86">
        <f t="shared" si="232"/>
        <v>4.2685339597709016E-22</v>
      </c>
      <c r="IW192" s="86">
        <f t="shared" si="232"/>
        <v>2.7707266788021965E-34</v>
      </c>
      <c r="IY192" s="86">
        <f t="shared" si="233"/>
        <v>1.7331156207448896E-17</v>
      </c>
      <c r="IZ192" s="86">
        <f t="shared" si="233"/>
        <v>7.4371656596133305E-15</v>
      </c>
      <c r="JA192" s="86">
        <f t="shared" si="233"/>
        <v>2.0789884774238912E-16</v>
      </c>
      <c r="JB192" s="86">
        <f t="shared" si="233"/>
        <v>5.6639517112787743E-17</v>
      </c>
      <c r="JC192" s="86">
        <f t="shared" si="233"/>
        <v>5.1304722220143739E-17</v>
      </c>
      <c r="JD192" s="86">
        <f t="shared" si="233"/>
        <v>1.6163440465656984E-18</v>
      </c>
      <c r="JE192" s="86">
        <f t="shared" si="233"/>
        <v>8.3914856147711175E-19</v>
      </c>
      <c r="JF192" s="86">
        <f t="shared" si="233"/>
        <v>5.2792704131838595E-22</v>
      </c>
      <c r="JG192" s="86">
        <f t="shared" si="233"/>
        <v>9.6068641552009877E-23</v>
      </c>
      <c r="JH192" s="86">
        <f t="shared" si="233"/>
        <v>1.1945791403258804E-19</v>
      </c>
      <c r="JI192" s="86">
        <f t="shared" si="233"/>
        <v>3.2280395142213482E-19</v>
      </c>
      <c r="JJ192" s="86">
        <f t="shared" si="233"/>
        <v>4.3388866605949228E-17</v>
      </c>
      <c r="JK192" s="86">
        <f t="shared" si="233"/>
        <v>1.4961111615846517E-14</v>
      </c>
      <c r="JL192" s="86">
        <f t="shared" si="233"/>
        <v>4.2685339597709016E-22</v>
      </c>
      <c r="JM192" s="86">
        <f t="shared" si="233"/>
        <v>2.7707266788021965E-34</v>
      </c>
    </row>
    <row r="193" spans="2:273" x14ac:dyDescent="0.25">
      <c r="B193" s="2">
        <v>166</v>
      </c>
      <c r="C193" s="37">
        <v>33.548000000000002</v>
      </c>
      <c r="D193" s="37">
        <v>33.661000000000001</v>
      </c>
      <c r="E193" s="37">
        <v>33.241999999999997</v>
      </c>
      <c r="F193" s="37">
        <v>34.332999999999998</v>
      </c>
      <c r="G193" s="37">
        <v>34.533000000000001</v>
      </c>
      <c r="H193" s="37">
        <v>34.950000000000003</v>
      </c>
      <c r="I193" s="37">
        <v>34.299999999999997</v>
      </c>
      <c r="J193" s="37">
        <v>34.466999999999999</v>
      </c>
      <c r="K193" s="37">
        <v>35.067</v>
      </c>
      <c r="L193" s="37">
        <v>34.067</v>
      </c>
      <c r="M193" s="37">
        <v>32.883000000000003</v>
      </c>
      <c r="N193" s="37">
        <v>33.299999999999997</v>
      </c>
      <c r="O193" s="37">
        <v>32.667000000000002</v>
      </c>
      <c r="P193" s="37">
        <v>34.15</v>
      </c>
      <c r="Q193" s="37">
        <v>32.982999999999997</v>
      </c>
      <c r="S193" s="4" t="e">
        <f t="shared" si="234"/>
        <v>#N/A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>
        <f t="shared" si="234"/>
        <v>33.386198139243497</v>
      </c>
      <c r="AG193" s="4">
        <f t="shared" si="234"/>
        <v>33.172973706757517</v>
      </c>
      <c r="AI193" s="4">
        <f t="shared" si="235"/>
        <v>0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0.76380186075650158</v>
      </c>
      <c r="AW193" s="4">
        <f t="shared" si="235"/>
        <v>-0.18997370675752023</v>
      </c>
      <c r="AY193" s="2" t="e">
        <f t="shared" si="227"/>
        <v>#N/A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>
        <f t="shared" si="227"/>
        <v>33.386198139243497</v>
      </c>
      <c r="BM193" s="2">
        <f t="shared" si="227"/>
        <v>33.172973706757517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>
        <f t="shared" si="210"/>
        <v>34.15</v>
      </c>
      <c r="DI193" s="2">
        <f t="shared" si="211"/>
        <v>32.982999999999997</v>
      </c>
      <c r="DK193" s="2">
        <f t="shared" si="236"/>
        <v>83.891697192513377</v>
      </c>
      <c r="DL193" s="2">
        <f t="shared" si="236"/>
        <v>90.010993277310916</v>
      </c>
      <c r="DM193" s="2">
        <f t="shared" si="236"/>
        <v>84.334666881166882</v>
      </c>
      <c r="DN193" s="2">
        <f t="shared" si="236"/>
        <v>83.549932217932223</v>
      </c>
      <c r="DO193" s="2">
        <f t="shared" si="236"/>
        <v>85.998386274509812</v>
      </c>
      <c r="DP193" s="2">
        <f t="shared" si="236"/>
        <v>77.716883354783334</v>
      </c>
      <c r="DQ193" s="2">
        <f t="shared" si="236"/>
        <v>73.4651323895324</v>
      </c>
      <c r="DR193" s="2">
        <f t="shared" si="236"/>
        <v>74.15750588235295</v>
      </c>
      <c r="DS193" s="2">
        <f t="shared" si="236"/>
        <v>77.509182539682527</v>
      </c>
      <c r="DT193" s="2">
        <f t="shared" si="236"/>
        <v>74.864377777777761</v>
      </c>
      <c r="DU193" s="2">
        <f t="shared" si="236"/>
        <v>71.809999051683292</v>
      </c>
      <c r="DV193" s="2">
        <f t="shared" si="236"/>
        <v>75.883639682539695</v>
      </c>
      <c r="DW193" s="2">
        <f t="shared" si="236"/>
        <v>76.007515744315739</v>
      </c>
      <c r="DX193" s="2">
        <f t="shared" si="236"/>
        <v>80.676768347338935</v>
      </c>
      <c r="DY193" s="2">
        <f t="shared" si="236"/>
        <v>87.766259893048144</v>
      </c>
      <c r="EA193" s="2">
        <f t="shared" si="240"/>
        <v>32.627208560154379</v>
      </c>
      <c r="EB193" s="2">
        <f t="shared" si="240"/>
        <v>33.729776859138738</v>
      </c>
      <c r="EC193" s="2">
        <f t="shared" si="240"/>
        <v>32.908839705912058</v>
      </c>
      <c r="ED193" s="2">
        <f t="shared" si="240"/>
        <v>31.696026060387432</v>
      </c>
      <c r="EE193" s="2">
        <f t="shared" si="240"/>
        <v>33.64944220643045</v>
      </c>
      <c r="EF193" s="2">
        <f t="shared" si="239"/>
        <v>34.800221926987064</v>
      </c>
      <c r="EG193" s="2">
        <f t="shared" si="239"/>
        <v>34.778079193622929</v>
      </c>
      <c r="EH193" s="2">
        <f t="shared" si="239"/>
        <v>32.845963623288753</v>
      </c>
      <c r="EI193" s="2">
        <f t="shared" si="239"/>
        <v>36.370168372912651</v>
      </c>
      <c r="EJ193" s="2">
        <f t="shared" si="239"/>
        <v>32.807337137302554</v>
      </c>
      <c r="EK193" s="2">
        <f t="shared" si="212"/>
        <v>33.000408991126378</v>
      </c>
      <c r="EL193" s="2">
        <f t="shared" si="179"/>
        <v>33.759829323067066</v>
      </c>
      <c r="EM193" s="2">
        <f t="shared" si="179"/>
        <v>33.207442320900377</v>
      </c>
      <c r="EN193" s="2">
        <f t="shared" si="179"/>
        <v>34.901123582246804</v>
      </c>
      <c r="EO193" s="2">
        <f t="shared" si="179"/>
        <v>34.774977640191068</v>
      </c>
      <c r="EQ193" s="2">
        <f t="shared" si="237"/>
        <v>33.285554989344092</v>
      </c>
      <c r="ER193" s="2">
        <f t="shared" si="237"/>
        <v>32.320581197825682</v>
      </c>
      <c r="ES193" s="2">
        <f t="shared" si="237"/>
        <v>33.520205981680689</v>
      </c>
      <c r="ET193" s="2">
        <f t="shared" si="237"/>
        <v>32.647678713985314</v>
      </c>
      <c r="EU193" s="2">
        <f t="shared" si="237"/>
        <v>33.540512164635544</v>
      </c>
      <c r="EV193" s="2">
        <f t="shared" si="237"/>
        <v>33.913749535753318</v>
      </c>
      <c r="EW193" s="2">
        <f t="shared" si="237"/>
        <v>33.513536353426993</v>
      </c>
      <c r="EX193" s="2">
        <f t="shared" si="237"/>
        <v>32.594456668976342</v>
      </c>
      <c r="EY193" s="2">
        <f t="shared" si="237"/>
        <v>34.411666348112824</v>
      </c>
      <c r="EZ193" s="2">
        <f t="shared" si="237"/>
        <v>31.944626565792159</v>
      </c>
      <c r="FA193" s="2">
        <f t="shared" si="237"/>
        <v>32.481482810707462</v>
      </c>
      <c r="FB193" s="2">
        <f t="shared" si="237"/>
        <v>32.325683746121712</v>
      </c>
      <c r="FC193" s="2">
        <f t="shared" si="237"/>
        <v>32.296385961952275</v>
      </c>
      <c r="FD193" s="2">
        <f t="shared" si="237"/>
        <v>33.301211030673073</v>
      </c>
      <c r="FE193" s="2">
        <f t="shared" si="237"/>
        <v>33.056637009799516</v>
      </c>
      <c r="FG193" s="2">
        <f t="shared" si="238"/>
        <v>0.99999492385997191</v>
      </c>
      <c r="FH193" s="2">
        <f t="shared" si="238"/>
        <v>0.99999419258929523</v>
      </c>
      <c r="FI193" s="2">
        <f t="shared" si="238"/>
        <v>0.99999367157255969</v>
      </c>
      <c r="FJ193" s="2">
        <f t="shared" si="238"/>
        <v>0.99999367582198306</v>
      </c>
      <c r="FK193" s="2">
        <f t="shared" si="238"/>
        <v>0.99999426084792387</v>
      </c>
      <c r="FL193" s="2">
        <f t="shared" si="238"/>
        <v>0.99999359092129381</v>
      </c>
      <c r="FM193" s="2">
        <f t="shared" si="238"/>
        <v>0.99999350138250476</v>
      </c>
      <c r="FN193" s="2">
        <f t="shared" si="238"/>
        <v>0.9999930947825818</v>
      </c>
      <c r="FO193" s="2">
        <f t="shared" si="238"/>
        <v>0.99999319056326141</v>
      </c>
      <c r="FP193" s="2">
        <f t="shared" si="238"/>
        <v>0.9999933784075089</v>
      </c>
      <c r="FQ193" s="2">
        <f t="shared" si="238"/>
        <v>0.99999317321189152</v>
      </c>
      <c r="FR193" s="2">
        <f t="shared" si="238"/>
        <v>0.9999934509974957</v>
      </c>
      <c r="FS193" s="2">
        <f t="shared" si="238"/>
        <v>0.99999376031226828</v>
      </c>
      <c r="FT193" s="2">
        <f t="shared" si="238"/>
        <v>0.99999420528519611</v>
      </c>
      <c r="FU193" s="2">
        <f t="shared" si="238"/>
        <v>0.99999247842670314</v>
      </c>
      <c r="FW193" s="2">
        <f t="shared" si="229"/>
        <v>0.97821060513166869</v>
      </c>
      <c r="FX193" s="2">
        <f t="shared" si="229"/>
        <v>0.96619703825117209</v>
      </c>
      <c r="FY193" s="2">
        <f t="shared" si="229"/>
        <v>0.96461300326818011</v>
      </c>
      <c r="FZ193" s="2">
        <f t="shared" si="229"/>
        <v>0.96463764177403422</v>
      </c>
      <c r="GA193" s="2">
        <f t="shared" si="229"/>
        <v>0.96633134091264905</v>
      </c>
      <c r="GB193" s="2">
        <f t="shared" si="229"/>
        <v>0.96496044705998862</v>
      </c>
      <c r="GC193" s="2">
        <f t="shared" si="229"/>
        <v>0.96560552877766759</v>
      </c>
      <c r="GD193" s="2">
        <f t="shared" si="229"/>
        <v>0.96988661076190075</v>
      </c>
      <c r="GE193" s="2">
        <f t="shared" si="229"/>
        <v>0.97181385434845102</v>
      </c>
      <c r="GF193" s="2">
        <f t="shared" si="229"/>
        <v>0.96871220926635049</v>
      </c>
      <c r="GG193" s="2">
        <f t="shared" si="229"/>
        <v>0.96694587453969028</v>
      </c>
      <c r="GH193" s="2">
        <f t="shared" si="229"/>
        <v>0.96335681875162937</v>
      </c>
      <c r="GI193" s="2">
        <f t="shared" si="229"/>
        <v>0.95848762379244157</v>
      </c>
      <c r="GJ193" s="2">
        <f t="shared" si="229"/>
        <v>0.94704594842967604</v>
      </c>
      <c r="GK193" s="2">
        <f t="shared" si="229"/>
        <v>0.93252902416791073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0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1.3002848000496039E-147</v>
      </c>
      <c r="HT193" s="86">
        <f t="shared" si="231"/>
        <v>3.7456455300595147E-150</v>
      </c>
      <c r="HU193" s="86">
        <f t="shared" si="231"/>
        <v>3.0629395357292797E-171</v>
      </c>
      <c r="HV193" s="86">
        <f t="shared" si="231"/>
        <v>1.4184526640903303E-174</v>
      </c>
      <c r="HW193" s="86">
        <f t="shared" si="231"/>
        <v>4.0416100027258789E-173</v>
      </c>
      <c r="HX193" s="86">
        <f t="shared" si="231"/>
        <v>1.9346708766312869E-192</v>
      </c>
      <c r="HY193" s="86">
        <f t="shared" si="231"/>
        <v>4.7471381070365802E-194</v>
      </c>
      <c r="HZ193" s="86">
        <f t="shared" si="231"/>
        <v>3.368150161830425E-220</v>
      </c>
      <c r="IA193" s="86">
        <f t="shared" si="231"/>
        <v>1.2568237341003902E-222</v>
      </c>
      <c r="IB193" s="86">
        <f t="shared" si="231"/>
        <v>3.6441336419648359E-196</v>
      </c>
      <c r="IC193" s="86">
        <f t="shared" si="231"/>
        <v>8.1090094414213794E-195</v>
      </c>
      <c r="ID193" s="86">
        <f t="shared" si="231"/>
        <v>8.269469720244142E-179</v>
      </c>
      <c r="IE193" s="86">
        <f t="shared" si="231"/>
        <v>3.666578282375637E-156</v>
      </c>
      <c r="IF193" s="86">
        <f t="shared" si="231"/>
        <v>3.9410285140894874E-156</v>
      </c>
      <c r="IG193" s="86">
        <f t="shared" si="231"/>
        <v>3.1113497079501412E-155</v>
      </c>
      <c r="II193" s="86">
        <f t="shared" si="232"/>
        <v>2.7437713835601453E-18</v>
      </c>
      <c r="IJ193" s="86">
        <f t="shared" si="232"/>
        <v>1.280217676738733E-15</v>
      </c>
      <c r="IK193" s="86">
        <f t="shared" si="232"/>
        <v>2.8396970000676978E-17</v>
      </c>
      <c r="IL193" s="86">
        <f t="shared" si="232"/>
        <v>7.1837631646911967E-18</v>
      </c>
      <c r="IM193" s="86">
        <f t="shared" si="232"/>
        <v>6.6852336899186029E-18</v>
      </c>
      <c r="IN193" s="86">
        <f t="shared" si="232"/>
        <v>1.6829223692449085E-19</v>
      </c>
      <c r="IO193" s="86">
        <f t="shared" si="232"/>
        <v>8.532531808339148E-20</v>
      </c>
      <c r="IP193" s="86">
        <f t="shared" si="232"/>
        <v>3.9427976598241391E-23</v>
      </c>
      <c r="IQ193" s="86">
        <f t="shared" si="232"/>
        <v>6.8977040532093589E-24</v>
      </c>
      <c r="IR193" s="86">
        <f t="shared" si="232"/>
        <v>1.1672306386971845E-20</v>
      </c>
      <c r="IS193" s="86">
        <f t="shared" si="232"/>
        <v>3.2023053290800621E-20</v>
      </c>
      <c r="IT193" s="86">
        <f t="shared" si="232"/>
        <v>5.2884792402112443E-18</v>
      </c>
      <c r="IU193" s="86">
        <f t="shared" si="232"/>
        <v>2.3707160210315034E-15</v>
      </c>
      <c r="IV193" s="86">
        <f t="shared" si="232"/>
        <v>1.8037012125413175E-23</v>
      </c>
      <c r="IW193" s="86">
        <f t="shared" si="232"/>
        <v>1.0752852612932149E-36</v>
      </c>
      <c r="IY193" s="86">
        <f t="shared" si="233"/>
        <v>2.7437713835601453E-18</v>
      </c>
      <c r="IZ193" s="86">
        <f t="shared" si="233"/>
        <v>1.280217676738733E-15</v>
      </c>
      <c r="JA193" s="86">
        <f t="shared" si="233"/>
        <v>2.8396970000676978E-17</v>
      </c>
      <c r="JB193" s="86">
        <f t="shared" si="233"/>
        <v>7.1837631646911967E-18</v>
      </c>
      <c r="JC193" s="86">
        <f t="shared" si="233"/>
        <v>6.6852336899186029E-18</v>
      </c>
      <c r="JD193" s="86">
        <f t="shared" si="233"/>
        <v>1.6829223692449085E-19</v>
      </c>
      <c r="JE193" s="86">
        <f t="shared" si="233"/>
        <v>8.532531808339148E-20</v>
      </c>
      <c r="JF193" s="86">
        <f t="shared" si="233"/>
        <v>3.9427976598241391E-23</v>
      </c>
      <c r="JG193" s="86">
        <f t="shared" si="233"/>
        <v>6.8977040532093589E-24</v>
      </c>
      <c r="JH193" s="86">
        <f t="shared" si="233"/>
        <v>1.1672306386971845E-20</v>
      </c>
      <c r="JI193" s="86">
        <f t="shared" si="233"/>
        <v>3.2023053290800621E-20</v>
      </c>
      <c r="JJ193" s="86">
        <f t="shared" si="233"/>
        <v>5.2884792402112443E-18</v>
      </c>
      <c r="JK193" s="86">
        <f t="shared" si="233"/>
        <v>2.3707160210315034E-15</v>
      </c>
      <c r="JL193" s="86">
        <f t="shared" si="233"/>
        <v>1.8037012125413175E-23</v>
      </c>
      <c r="JM193" s="86">
        <f t="shared" si="233"/>
        <v>1.0752852612932149E-36</v>
      </c>
    </row>
    <row r="194" spans="2:273" x14ac:dyDescent="0.25">
      <c r="B194" s="2">
        <v>167</v>
      </c>
      <c r="C194" s="37">
        <v>33.79</v>
      </c>
      <c r="D194" s="37">
        <v>33.613</v>
      </c>
      <c r="E194" s="37">
        <v>34.064999999999998</v>
      </c>
      <c r="F194" s="37">
        <v>34.116999999999997</v>
      </c>
      <c r="G194" s="37">
        <v>34.799999999999997</v>
      </c>
      <c r="H194" s="37">
        <v>36.1</v>
      </c>
      <c r="I194" s="37">
        <v>35.25</v>
      </c>
      <c r="J194" s="37">
        <v>33.6</v>
      </c>
      <c r="K194" s="37">
        <v>34.817</v>
      </c>
      <c r="L194" s="37">
        <v>34.366999999999997</v>
      </c>
      <c r="M194" s="37">
        <v>33.6</v>
      </c>
      <c r="N194" s="37">
        <v>32.65</v>
      </c>
      <c r="O194" s="37">
        <v>34.5</v>
      </c>
      <c r="P194" s="37">
        <v>33.067</v>
      </c>
      <c r="Q194" s="37">
        <v>33.033000000000001</v>
      </c>
      <c r="S194" s="4" t="e">
        <f t="shared" si="234"/>
        <v>#N/A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>
        <f t="shared" si="234"/>
        <v>33.220632518032239</v>
      </c>
      <c r="AG194" s="4">
        <f t="shared" si="234"/>
        <v>33.000639859428361</v>
      </c>
      <c r="AI194" s="4">
        <f t="shared" si="235"/>
        <v>0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-0.15363251803223932</v>
      </c>
      <c r="AW194" s="4">
        <f t="shared" si="235"/>
        <v>3.2360140571640272E-2</v>
      </c>
      <c r="AY194" s="2" t="e">
        <f t="shared" si="227"/>
        <v>#N/A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>
        <f t="shared" si="227"/>
        <v>33.220632518032239</v>
      </c>
      <c r="BM194" s="2">
        <f t="shared" si="227"/>
        <v>33.000639859428361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>
        <f t="shared" si="210"/>
        <v>33.067</v>
      </c>
      <c r="DI194" s="2">
        <f t="shared" si="211"/>
        <v>33.033000000000001</v>
      </c>
      <c r="DK194" s="2">
        <f t="shared" si="236"/>
        <v>84.100678810160446</v>
      </c>
      <c r="DL194" s="2">
        <f t="shared" si="236"/>
        <v>90.241623529411754</v>
      </c>
      <c r="DM194" s="2">
        <f t="shared" si="236"/>
        <v>84.531865722865717</v>
      </c>
      <c r="DN194" s="2">
        <f t="shared" si="236"/>
        <v>83.736931574431566</v>
      </c>
      <c r="DO194" s="2">
        <f t="shared" si="236"/>
        <v>86.197250420168075</v>
      </c>
      <c r="DP194" s="2">
        <f t="shared" si="236"/>
        <v>77.851486572286561</v>
      </c>
      <c r="DQ194" s="2">
        <f t="shared" si="236"/>
        <v>73.57059081939083</v>
      </c>
      <c r="DR194" s="2">
        <f t="shared" si="236"/>
        <v>74.274692997198883</v>
      </c>
      <c r="DS194" s="2">
        <f t="shared" si="236"/>
        <v>77.643858730158726</v>
      </c>
      <c r="DT194" s="2">
        <f t="shared" si="236"/>
        <v>74.987644444444427</v>
      </c>
      <c r="DU194" s="2">
        <f t="shared" si="236"/>
        <v>71.919206495969675</v>
      </c>
      <c r="DV194" s="2">
        <f t="shared" si="236"/>
        <v>76.013025396825412</v>
      </c>
      <c r="DW194" s="2">
        <f t="shared" si="236"/>
        <v>76.134244058344052</v>
      </c>
      <c r="DX194" s="2">
        <f t="shared" si="236"/>
        <v>80.842608403361353</v>
      </c>
      <c r="DY194" s="2">
        <f t="shared" si="236"/>
        <v>88.011314438502694</v>
      </c>
      <c r="EA194" s="2">
        <f t="shared" si="240"/>
        <v>32.506709669057287</v>
      </c>
      <c r="EB194" s="2">
        <f t="shared" si="240"/>
        <v>33.608098019276682</v>
      </c>
      <c r="EC194" s="2">
        <f t="shared" si="240"/>
        <v>32.782359106425105</v>
      </c>
      <c r="ED194" s="2">
        <f t="shared" si="240"/>
        <v>31.541843176968115</v>
      </c>
      <c r="EE194" s="2">
        <f t="shared" si="240"/>
        <v>33.51734419729118</v>
      </c>
      <c r="EF194" s="2">
        <f t="shared" si="239"/>
        <v>34.672147065619228</v>
      </c>
      <c r="EG194" s="2">
        <f t="shared" si="239"/>
        <v>34.649102876617377</v>
      </c>
      <c r="EH194" s="2">
        <f t="shared" si="239"/>
        <v>32.692145449468512</v>
      </c>
      <c r="EI194" s="2">
        <f t="shared" si="239"/>
        <v>36.262121058152225</v>
      </c>
      <c r="EJ194" s="2">
        <f t="shared" si="239"/>
        <v>32.656965365735118</v>
      </c>
      <c r="EK194" s="2">
        <f t="shared" si="212"/>
        <v>32.856876572983353</v>
      </c>
      <c r="EL194" s="2">
        <f t="shared" si="179"/>
        <v>33.616299967917882</v>
      </c>
      <c r="EM194" s="2">
        <f t="shared" si="179"/>
        <v>33.054542596543925</v>
      </c>
      <c r="EN194" s="2">
        <f t="shared" si="179"/>
        <v>34.763216309758988</v>
      </c>
      <c r="EO194" s="2">
        <f t="shared" si="179"/>
        <v>34.630145803745179</v>
      </c>
      <c r="EQ194" s="2">
        <f t="shared" si="237"/>
        <v>33.173722949578348</v>
      </c>
      <c r="ER194" s="2">
        <f t="shared" si="237"/>
        <v>32.179064599106979</v>
      </c>
      <c r="ES194" s="2">
        <f t="shared" si="237"/>
        <v>33.402049613094157</v>
      </c>
      <c r="ET194" s="2">
        <f t="shared" si="237"/>
        <v>32.506778447731335</v>
      </c>
      <c r="EU194" s="2">
        <f t="shared" si="237"/>
        <v>33.407040508739883</v>
      </c>
      <c r="EV194" s="2">
        <f t="shared" si="237"/>
        <v>33.773722085852398</v>
      </c>
      <c r="EW194" s="2">
        <f t="shared" si="237"/>
        <v>33.367471056007396</v>
      </c>
      <c r="EX194" s="2">
        <f t="shared" si="237"/>
        <v>32.437336955197523</v>
      </c>
      <c r="EY194" s="2">
        <f t="shared" si="237"/>
        <v>34.277238999390889</v>
      </c>
      <c r="EZ194" s="2">
        <f t="shared" si="237"/>
        <v>31.782537614857961</v>
      </c>
      <c r="FA194" s="2">
        <f t="shared" si="237"/>
        <v>32.330878059273431</v>
      </c>
      <c r="FB194" s="2">
        <f t="shared" si="237"/>
        <v>32.162477064689114</v>
      </c>
      <c r="FC194" s="2">
        <f t="shared" si="237"/>
        <v>32.13098550243275</v>
      </c>
      <c r="FD194" s="2">
        <f t="shared" si="237"/>
        <v>33.141712417502546</v>
      </c>
      <c r="FE194" s="2">
        <f t="shared" si="237"/>
        <v>32.89272423418069</v>
      </c>
      <c r="FG194" s="2">
        <f t="shared" si="238"/>
        <v>0.99999537050320453</v>
      </c>
      <c r="FH194" s="2">
        <f t="shared" si="238"/>
        <v>0.99999470357578224</v>
      </c>
      <c r="FI194" s="2">
        <f t="shared" si="238"/>
        <v>0.99999422840236452</v>
      </c>
      <c r="FJ194" s="2">
        <f t="shared" si="238"/>
        <v>0.99999423227788897</v>
      </c>
      <c r="FK194" s="2">
        <f t="shared" si="238"/>
        <v>0.9999947658284547</v>
      </c>
      <c r="FL194" s="2">
        <f t="shared" si="238"/>
        <v>0.99999415484745335</v>
      </c>
      <c r="FM194" s="2">
        <f t="shared" si="238"/>
        <v>0.9999940731870145</v>
      </c>
      <c r="FN194" s="2">
        <f t="shared" si="238"/>
        <v>0.99999370236304008</v>
      </c>
      <c r="FO194" s="2">
        <f t="shared" si="238"/>
        <v>0.99999378971616359</v>
      </c>
      <c r="FP194" s="2">
        <f t="shared" si="238"/>
        <v>0.99999396103235583</v>
      </c>
      <c r="FQ194" s="2">
        <f t="shared" si="238"/>
        <v>0.99999377389150723</v>
      </c>
      <c r="FR194" s="2">
        <f t="shared" si="238"/>
        <v>0.9999940272352873</v>
      </c>
      <c r="FS194" s="2">
        <f t="shared" si="238"/>
        <v>0.99999430933403022</v>
      </c>
      <c r="FT194" s="2">
        <f t="shared" si="238"/>
        <v>0.99999471515459326</v>
      </c>
      <c r="FU194" s="2">
        <f t="shared" si="238"/>
        <v>0.99999314023908437</v>
      </c>
      <c r="FW194" s="2">
        <f t="shared" si="229"/>
        <v>0.98008966299039346</v>
      </c>
      <c r="FX194" s="2">
        <f t="shared" si="229"/>
        <v>0.96907936541766126</v>
      </c>
      <c r="FY194" s="2">
        <f t="shared" si="229"/>
        <v>0.96762587299099856</v>
      </c>
      <c r="FZ194" s="2">
        <f t="shared" si="229"/>
        <v>0.96764848411457383</v>
      </c>
      <c r="GA194" s="2">
        <f t="shared" si="229"/>
        <v>0.96920258131962156</v>
      </c>
      <c r="GB194" s="2">
        <f t="shared" si="229"/>
        <v>0.96794471824602035</v>
      </c>
      <c r="GC194" s="2">
        <f t="shared" si="229"/>
        <v>0.96853665061798311</v>
      </c>
      <c r="GD194" s="2">
        <f t="shared" si="229"/>
        <v>0.97246329993703218</v>
      </c>
      <c r="GE194" s="2">
        <f t="shared" si="229"/>
        <v>0.97423001815071708</v>
      </c>
      <c r="GF194" s="2">
        <f t="shared" si="229"/>
        <v>0.97138642292157062</v>
      </c>
      <c r="GG194" s="2">
        <f t="shared" si="229"/>
        <v>0.96976634759635327</v>
      </c>
      <c r="GH194" s="2">
        <f t="shared" si="229"/>
        <v>0.96647292342011315</v>
      </c>
      <c r="GI194" s="2">
        <f t="shared" si="229"/>
        <v>0.96200146800610675</v>
      </c>
      <c r="GJ194" s="2">
        <f t="shared" si="229"/>
        <v>0.95147925426403923</v>
      </c>
      <c r="GK194" s="2">
        <f t="shared" si="229"/>
        <v>0.93809824565467892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0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2.9570356187394716E-152</v>
      </c>
      <c r="HT194" s="86">
        <f t="shared" si="231"/>
        <v>5.0126566876440074E-155</v>
      </c>
      <c r="HU194" s="86">
        <f t="shared" si="231"/>
        <v>7.9757720048918968E-177</v>
      </c>
      <c r="HV194" s="86">
        <f t="shared" si="231"/>
        <v>2.5564330820257933E-180</v>
      </c>
      <c r="HW194" s="86">
        <f t="shared" si="231"/>
        <v>9.2955360032438751E-179</v>
      </c>
      <c r="HX194" s="86">
        <f t="shared" si="231"/>
        <v>9.483244088678434E-199</v>
      </c>
      <c r="HY194" s="86">
        <f t="shared" si="231"/>
        <v>2.1147474375876638E-200</v>
      </c>
      <c r="HZ194" s="86">
        <f t="shared" si="231"/>
        <v>2.8617185501695305E-227</v>
      </c>
      <c r="IA194" s="86">
        <f t="shared" si="231"/>
        <v>1.0114626414998372E-229</v>
      </c>
      <c r="IB194" s="86">
        <f t="shared" si="231"/>
        <v>1.6324735848107791E-202</v>
      </c>
      <c r="IC194" s="86">
        <f t="shared" si="231"/>
        <v>3.5465683780513955E-201</v>
      </c>
      <c r="ID194" s="86">
        <f t="shared" si="231"/>
        <v>1.0320230302371988E-184</v>
      </c>
      <c r="IE194" s="86">
        <f t="shared" si="231"/>
        <v>2.0149684110967298E-161</v>
      </c>
      <c r="IF194" s="86">
        <f t="shared" si="231"/>
        <v>1.5441366674811492E-161</v>
      </c>
      <c r="IG194" s="86">
        <f t="shared" si="231"/>
        <v>7.7653496757348074E-161</v>
      </c>
      <c r="II194" s="86">
        <f t="shared" si="232"/>
        <v>4.1566330565026248E-19</v>
      </c>
      <c r="IJ194" s="86">
        <f t="shared" si="232"/>
        <v>2.1013793753824395E-16</v>
      </c>
      <c r="IK194" s="86">
        <f t="shared" si="232"/>
        <v>3.6720590912917509E-18</v>
      </c>
      <c r="IL194" s="86">
        <f t="shared" si="232"/>
        <v>8.6079380096784216E-19</v>
      </c>
      <c r="IM194" s="86">
        <f t="shared" si="232"/>
        <v>8.2430151211615293E-19</v>
      </c>
      <c r="IN194" s="86">
        <f t="shared" si="232"/>
        <v>1.6465218060722112E-20</v>
      </c>
      <c r="IO194" s="86">
        <f t="shared" si="232"/>
        <v>8.1499851176681419E-21</v>
      </c>
      <c r="IP194" s="86">
        <f t="shared" si="232"/>
        <v>2.750051451400901E-24</v>
      </c>
      <c r="IQ194" s="86">
        <f t="shared" si="232"/>
        <v>4.6264797630327653E-25</v>
      </c>
      <c r="IR194" s="86">
        <f t="shared" si="232"/>
        <v>1.0721022521232307E-21</v>
      </c>
      <c r="IS194" s="86">
        <f t="shared" si="232"/>
        <v>2.984410116464668E-21</v>
      </c>
      <c r="IT194" s="86">
        <f t="shared" si="232"/>
        <v>6.0789586507158062E-19</v>
      </c>
      <c r="IU194" s="86">
        <f t="shared" si="232"/>
        <v>3.5619539202916052E-16</v>
      </c>
      <c r="IV194" s="86">
        <f t="shared" si="232"/>
        <v>6.8916056042138022E-25</v>
      </c>
      <c r="IW194" s="86">
        <f t="shared" si="232"/>
        <v>3.4312129450027678E-39</v>
      </c>
      <c r="IY194" s="86">
        <f t="shared" si="233"/>
        <v>4.1566330565026248E-19</v>
      </c>
      <c r="IZ194" s="86">
        <f t="shared" si="233"/>
        <v>2.1013793753824395E-16</v>
      </c>
      <c r="JA194" s="86">
        <f t="shared" si="233"/>
        <v>3.6720590912917509E-18</v>
      </c>
      <c r="JB194" s="86">
        <f t="shared" si="233"/>
        <v>8.6079380096784216E-19</v>
      </c>
      <c r="JC194" s="86">
        <f t="shared" si="233"/>
        <v>8.2430151211615293E-19</v>
      </c>
      <c r="JD194" s="86">
        <f t="shared" si="233"/>
        <v>1.6465218060722112E-20</v>
      </c>
      <c r="JE194" s="86">
        <f t="shared" si="233"/>
        <v>8.1499851176681419E-21</v>
      </c>
      <c r="JF194" s="86">
        <f t="shared" si="233"/>
        <v>2.750051451400901E-24</v>
      </c>
      <c r="JG194" s="86">
        <f t="shared" si="233"/>
        <v>4.6264797630327653E-25</v>
      </c>
      <c r="JH194" s="86">
        <f t="shared" si="233"/>
        <v>1.0721022521232307E-21</v>
      </c>
      <c r="JI194" s="86">
        <f t="shared" si="233"/>
        <v>2.984410116464668E-21</v>
      </c>
      <c r="JJ194" s="86">
        <f t="shared" si="233"/>
        <v>6.0789586507158062E-19</v>
      </c>
      <c r="JK194" s="86">
        <f t="shared" si="233"/>
        <v>3.5619539202916052E-16</v>
      </c>
      <c r="JL194" s="86">
        <f t="shared" si="233"/>
        <v>6.8916056042138022E-25</v>
      </c>
      <c r="JM194" s="86">
        <f t="shared" si="233"/>
        <v>3.4312129450027678E-39</v>
      </c>
    </row>
    <row r="195" spans="2:273" x14ac:dyDescent="0.25">
      <c r="B195" s="2">
        <v>168</v>
      </c>
      <c r="C195" s="37">
        <v>34.194000000000003</v>
      </c>
      <c r="D195" s="37">
        <v>34.048000000000002</v>
      </c>
      <c r="E195" s="37">
        <v>34.564999999999998</v>
      </c>
      <c r="F195" s="37">
        <v>34.799999999999997</v>
      </c>
      <c r="G195" s="37">
        <v>34.116999999999997</v>
      </c>
      <c r="H195" s="37">
        <v>35.15</v>
      </c>
      <c r="I195" s="37">
        <v>34.317</v>
      </c>
      <c r="J195" s="37">
        <v>34.25</v>
      </c>
      <c r="K195" s="37">
        <v>33.783000000000001</v>
      </c>
      <c r="L195" s="37">
        <v>33.366999999999997</v>
      </c>
      <c r="M195" s="37">
        <v>32.299999999999997</v>
      </c>
      <c r="N195" s="37">
        <v>31.783000000000001</v>
      </c>
      <c r="O195" s="37">
        <v>34.567</v>
      </c>
      <c r="P195" s="37">
        <v>32.75</v>
      </c>
      <c r="Q195" s="37">
        <v>32.482999999999997</v>
      </c>
      <c r="S195" s="4" t="e">
        <f t="shared" si="234"/>
        <v>#N/A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 t="e">
        <f t="shared" si="234"/>
        <v>#N/A</v>
      </c>
      <c r="AG195" s="4">
        <f t="shared" si="234"/>
        <v>32.828854403676395</v>
      </c>
      <c r="AI195" s="4">
        <f t="shared" si="235"/>
        <v>0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0</v>
      </c>
      <c r="AW195" s="4">
        <f t="shared" si="235"/>
        <v>-0.34585440367639819</v>
      </c>
      <c r="AY195" s="2" t="e">
        <f t="shared" ref="AY195:BM211" si="242">IF(OR($B195 &lt; C$230, $B195 &gt; C$233), #N/A, ((1-FG195)*DK195) + (FG195 - FW195)*EA195 + (FW195*EQ195))</f>
        <v>#N/A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 t="e">
        <f t="shared" si="242"/>
        <v>#N/A</v>
      </c>
      <c r="BM195" s="2">
        <f t="shared" si="242"/>
        <v>32.828854403676395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>
        <f t="shared" si="211"/>
        <v>32.482999999999997</v>
      </c>
      <c r="DK195" s="2">
        <f t="shared" si="236"/>
        <v>84.309660427807501</v>
      </c>
      <c r="DL195" s="2">
        <f t="shared" si="236"/>
        <v>90.472253781512606</v>
      </c>
      <c r="DM195" s="2">
        <f t="shared" si="236"/>
        <v>84.729064564564567</v>
      </c>
      <c r="DN195" s="2">
        <f t="shared" si="236"/>
        <v>83.923930930930936</v>
      </c>
      <c r="DO195" s="2">
        <f t="shared" si="236"/>
        <v>86.396114565826338</v>
      </c>
      <c r="DP195" s="2">
        <f t="shared" si="236"/>
        <v>77.986089789789773</v>
      </c>
      <c r="DQ195" s="2">
        <f t="shared" si="236"/>
        <v>73.67604924924926</v>
      </c>
      <c r="DR195" s="2">
        <f t="shared" si="236"/>
        <v>74.391880112044817</v>
      </c>
      <c r="DS195" s="2">
        <f t="shared" si="236"/>
        <v>77.778534920634911</v>
      </c>
      <c r="DT195" s="2">
        <f t="shared" si="236"/>
        <v>75.110911111111093</v>
      </c>
      <c r="DU195" s="2">
        <f t="shared" si="236"/>
        <v>72.028413940256058</v>
      </c>
      <c r="DV195" s="2">
        <f t="shared" si="236"/>
        <v>76.142411111111116</v>
      </c>
      <c r="DW195" s="2">
        <f t="shared" si="236"/>
        <v>76.260972372372365</v>
      </c>
      <c r="DX195" s="2">
        <f t="shared" si="236"/>
        <v>81.008448459383757</v>
      </c>
      <c r="DY195" s="2">
        <f t="shared" si="236"/>
        <v>88.256368983957231</v>
      </c>
      <c r="EA195" s="2">
        <f t="shared" si="240"/>
        <v>32.386210777960187</v>
      </c>
      <c r="EB195" s="2">
        <f t="shared" si="240"/>
        <v>33.486419179414625</v>
      </c>
      <c r="EC195" s="2">
        <f t="shared" si="240"/>
        <v>32.655878506938137</v>
      </c>
      <c r="ED195" s="2">
        <f t="shared" si="240"/>
        <v>31.387660293548798</v>
      </c>
      <c r="EE195" s="2">
        <f t="shared" si="240"/>
        <v>33.385246188151896</v>
      </c>
      <c r="EF195" s="2">
        <f t="shared" si="239"/>
        <v>34.544072204251393</v>
      </c>
      <c r="EG195" s="2">
        <f t="shared" si="239"/>
        <v>34.520126559611839</v>
      </c>
      <c r="EH195" s="2">
        <f t="shared" si="239"/>
        <v>32.538327275648271</v>
      </c>
      <c r="EI195" s="2">
        <f t="shared" si="239"/>
        <v>36.154073743391798</v>
      </c>
      <c r="EJ195" s="2">
        <f t="shared" si="239"/>
        <v>32.506593594167683</v>
      </c>
      <c r="EK195" s="2">
        <f t="shared" si="212"/>
        <v>32.713344154840321</v>
      </c>
      <c r="EL195" s="2">
        <f t="shared" si="179"/>
        <v>33.472770612768699</v>
      </c>
      <c r="EM195" s="2">
        <f t="shared" si="179"/>
        <v>32.90164287218748</v>
      </c>
      <c r="EN195" s="2">
        <f t="shared" si="179"/>
        <v>34.625309037271165</v>
      </c>
      <c r="EO195" s="2">
        <f t="shared" si="179"/>
        <v>34.485313967299298</v>
      </c>
      <c r="EQ195" s="2">
        <f t="shared" si="237"/>
        <v>33.06189090981259</v>
      </c>
      <c r="ER195" s="2">
        <f t="shared" si="237"/>
        <v>32.037548000388284</v>
      </c>
      <c r="ES195" s="2">
        <f t="shared" si="237"/>
        <v>33.283893244507617</v>
      </c>
      <c r="ET195" s="2">
        <f t="shared" si="237"/>
        <v>32.365878181477363</v>
      </c>
      <c r="EU195" s="2">
        <f t="shared" si="237"/>
        <v>33.273568852844214</v>
      </c>
      <c r="EV195" s="2">
        <f t="shared" si="237"/>
        <v>33.633694635951471</v>
      </c>
      <c r="EW195" s="2">
        <f t="shared" si="237"/>
        <v>33.221405758587792</v>
      </c>
      <c r="EX195" s="2">
        <f t="shared" si="237"/>
        <v>32.280217241418697</v>
      </c>
      <c r="EY195" s="2">
        <f t="shared" si="237"/>
        <v>34.142811650668961</v>
      </c>
      <c r="EZ195" s="2">
        <f t="shared" si="237"/>
        <v>31.620448663923764</v>
      </c>
      <c r="FA195" s="2">
        <f t="shared" si="237"/>
        <v>32.180273307839393</v>
      </c>
      <c r="FB195" s="2">
        <f t="shared" si="237"/>
        <v>31.999270383256523</v>
      </c>
      <c r="FC195" s="2">
        <f t="shared" si="237"/>
        <v>31.965585042913222</v>
      </c>
      <c r="FD195" s="2">
        <f t="shared" si="237"/>
        <v>32.982213804332034</v>
      </c>
      <c r="FE195" s="2">
        <f t="shared" si="237"/>
        <v>32.728811458561857</v>
      </c>
      <c r="FG195" s="2">
        <f t="shared" si="238"/>
        <v>0.99999577784702187</v>
      </c>
      <c r="FH195" s="2">
        <f t="shared" si="238"/>
        <v>0.99999516960145252</v>
      </c>
      <c r="FI195" s="2">
        <f t="shared" si="238"/>
        <v>0.99999473623772295</v>
      </c>
      <c r="FJ195" s="2">
        <f t="shared" si="238"/>
        <v>0.99999473977224684</v>
      </c>
      <c r="FK195" s="2">
        <f t="shared" si="238"/>
        <v>0.99999522637661709</v>
      </c>
      <c r="FL195" s="2">
        <f t="shared" si="238"/>
        <v>0.99999466915477808</v>
      </c>
      <c r="FM195" s="2">
        <f t="shared" si="238"/>
        <v>0.99999459467949559</v>
      </c>
      <c r="FN195" s="2">
        <f t="shared" si="238"/>
        <v>0.99999425648364759</v>
      </c>
      <c r="FO195" s="2">
        <f t="shared" si="238"/>
        <v>0.99999433615073074</v>
      </c>
      <c r="FP195" s="2">
        <f t="shared" si="238"/>
        <v>0.99999449239312344</v>
      </c>
      <c r="FQ195" s="2">
        <f t="shared" si="238"/>
        <v>0.99999432171845681</v>
      </c>
      <c r="FR195" s="2">
        <f t="shared" si="238"/>
        <v>0.99999455277097837</v>
      </c>
      <c r="FS195" s="2">
        <f t="shared" si="238"/>
        <v>0.99999481004835367</v>
      </c>
      <c r="FT195" s="2">
        <f t="shared" si="238"/>
        <v>0.99999518016146349</v>
      </c>
      <c r="FU195" s="2">
        <f t="shared" si="238"/>
        <v>0.99999374381991346</v>
      </c>
      <c r="FW195" s="2">
        <f t="shared" ref="FW195:GK211" si="244">POWER(10,($B195-C$232)/C$229)/(1+POWER(10,($B195-C$232)/C$229))</f>
        <v>0.98180968933878521</v>
      </c>
      <c r="FX195" s="2">
        <f t="shared" si="244"/>
        <v>0.97172311372286058</v>
      </c>
      <c r="FY195" s="2">
        <f t="shared" si="244"/>
        <v>0.97039009931132025</v>
      </c>
      <c r="FZ195" s="2">
        <f t="shared" si="244"/>
        <v>0.97041083884781509</v>
      </c>
      <c r="GA195" s="2">
        <f t="shared" si="244"/>
        <v>0.9718361007060593</v>
      </c>
      <c r="GB195" s="2">
        <f t="shared" si="244"/>
        <v>0.97068254519223773</v>
      </c>
      <c r="GC195" s="2">
        <f t="shared" si="244"/>
        <v>0.97122542381465238</v>
      </c>
      <c r="GD195" s="2">
        <f t="shared" si="244"/>
        <v>0.97482523433918533</v>
      </c>
      <c r="GE195" s="2">
        <f t="shared" si="244"/>
        <v>0.97644408467841814</v>
      </c>
      <c r="GF195" s="2">
        <f t="shared" si="244"/>
        <v>0.97383824049191525</v>
      </c>
      <c r="GG195" s="2">
        <f t="shared" si="244"/>
        <v>0.97235303390369288</v>
      </c>
      <c r="GH195" s="2">
        <f t="shared" si="244"/>
        <v>0.96933247294971447</v>
      </c>
      <c r="GI195" s="2">
        <f t="shared" si="244"/>
        <v>0.96522867042939287</v>
      </c>
      <c r="GJ195" s="2">
        <f t="shared" si="244"/>
        <v>0.95555882124443714</v>
      </c>
      <c r="GK195" s="2">
        <f t="shared" si="244"/>
        <v>0.94323575217516831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5.6885503799828003E-157</v>
      </c>
      <c r="HT195" s="86">
        <f t="shared" si="246"/>
        <v>5.5969938726242627E-160</v>
      </c>
      <c r="HU195" s="86">
        <f t="shared" si="246"/>
        <v>1.6863956171015176E-182</v>
      </c>
      <c r="HV195" s="86">
        <f t="shared" si="246"/>
        <v>3.7120297842505347E-186</v>
      </c>
      <c r="HW195" s="86">
        <f t="shared" si="246"/>
        <v>1.7330027963016686E-184</v>
      </c>
      <c r="HX195" s="86">
        <f t="shared" si="246"/>
        <v>3.6699622195955776E-205</v>
      </c>
      <c r="HY195" s="86">
        <f t="shared" si="246"/>
        <v>7.4293514538512132E-207</v>
      </c>
      <c r="HZ195" s="86">
        <f t="shared" si="246"/>
        <v>1.8761982706808571E-234</v>
      </c>
      <c r="IA195" s="86">
        <f t="shared" si="246"/>
        <v>6.2881207434710907E-237</v>
      </c>
      <c r="IB195" s="86">
        <f t="shared" si="246"/>
        <v>5.7828691681298693E-209</v>
      </c>
      <c r="IC195" s="86">
        <f t="shared" si="246"/>
        <v>1.2236604952744107E-207</v>
      </c>
      <c r="ID195" s="86">
        <f t="shared" si="246"/>
        <v>1.030724086320844E-190</v>
      </c>
      <c r="IE195" s="86">
        <f t="shared" si="246"/>
        <v>9.0418966165983674E-167</v>
      </c>
      <c r="IF195" s="86">
        <f t="shared" si="246"/>
        <v>4.8840990511454579E-167</v>
      </c>
      <c r="IG195" s="86">
        <f t="shared" si="246"/>
        <v>1.538251673261641E-166</v>
      </c>
      <c r="II195" s="86">
        <f t="shared" ref="II195:IW211" si="247" xml:space="preserve"> _xlfn.NORM.DIST($B195, C$10, ABS(C$14), TRUE) * _xlfn.NORM.DIST(($B195 - C$10)*C$18, 0, ABS(C$14), TRUE) * 2</f>
        <v>6.0255752704817914E-20</v>
      </c>
      <c r="IJ195" s="86">
        <f t="shared" si="247"/>
        <v>3.288930947453676E-17</v>
      </c>
      <c r="IK195" s="86">
        <f t="shared" si="247"/>
        <v>4.495205373293515E-19</v>
      </c>
      <c r="IL195" s="86">
        <f t="shared" si="247"/>
        <v>9.7441806425500796E-20</v>
      </c>
      <c r="IM195" s="86">
        <f t="shared" si="247"/>
        <v>9.6172509083323E-20</v>
      </c>
      <c r="IN195" s="86">
        <f t="shared" si="247"/>
        <v>1.5136601200293496E-21</v>
      </c>
      <c r="IO195" s="86">
        <f t="shared" si="247"/>
        <v>7.3124033446829045E-22</v>
      </c>
      <c r="IP195" s="86">
        <f t="shared" si="247"/>
        <v>1.7913025875888897E-25</v>
      </c>
      <c r="IQ195" s="86">
        <f t="shared" si="247"/>
        <v>2.8987233593224676E-26</v>
      </c>
      <c r="IR195" s="86">
        <f t="shared" si="247"/>
        <v>9.2563397750473766E-23</v>
      </c>
      <c r="IS195" s="86">
        <f t="shared" si="247"/>
        <v>2.6128304686845402E-22</v>
      </c>
      <c r="IT195" s="86">
        <f t="shared" si="247"/>
        <v>6.5895738135605594E-20</v>
      </c>
      <c r="IU195" s="86">
        <f t="shared" si="247"/>
        <v>5.0742564576829138E-17</v>
      </c>
      <c r="IV195" s="86">
        <f t="shared" si="247"/>
        <v>2.3807949586523778E-26</v>
      </c>
      <c r="IW195" s="86">
        <f t="shared" si="247"/>
        <v>9.001865563687077E-42</v>
      </c>
      <c r="IY195" s="86">
        <f t="shared" ref="IY195:JM211" si="248">GM195+HC195+HS195+II195</f>
        <v>6.0255752704817914E-20</v>
      </c>
      <c r="IZ195" s="86">
        <f t="shared" si="248"/>
        <v>3.288930947453676E-17</v>
      </c>
      <c r="JA195" s="86">
        <f t="shared" si="248"/>
        <v>4.495205373293515E-19</v>
      </c>
      <c r="JB195" s="86">
        <f t="shared" si="248"/>
        <v>9.7441806425500796E-20</v>
      </c>
      <c r="JC195" s="86">
        <f t="shared" si="248"/>
        <v>9.6172509083323E-20</v>
      </c>
      <c r="JD195" s="86">
        <f t="shared" si="248"/>
        <v>1.5136601200293496E-21</v>
      </c>
      <c r="JE195" s="86">
        <f t="shared" si="248"/>
        <v>7.3124033446829045E-22</v>
      </c>
      <c r="JF195" s="86">
        <f t="shared" si="248"/>
        <v>1.7913025875888897E-25</v>
      </c>
      <c r="JG195" s="86">
        <f t="shared" si="248"/>
        <v>2.8987233593224676E-26</v>
      </c>
      <c r="JH195" s="86">
        <f t="shared" si="248"/>
        <v>9.2563397750473766E-23</v>
      </c>
      <c r="JI195" s="86">
        <f t="shared" si="248"/>
        <v>2.6128304686845402E-22</v>
      </c>
      <c r="JJ195" s="86">
        <f t="shared" si="248"/>
        <v>6.5895738135605594E-20</v>
      </c>
      <c r="JK195" s="86">
        <f t="shared" si="248"/>
        <v>5.0742564576829138E-17</v>
      </c>
      <c r="JL195" s="86">
        <f t="shared" si="248"/>
        <v>2.3807949586523778E-26</v>
      </c>
      <c r="JM195" s="86">
        <f t="shared" si="248"/>
        <v>9.001865563687077E-42</v>
      </c>
    </row>
    <row r="196" spans="2:273" x14ac:dyDescent="0.25">
      <c r="B196" s="2">
        <v>169</v>
      </c>
      <c r="C196" s="37">
        <v>34.451999999999998</v>
      </c>
      <c r="D196" s="37">
        <v>32.581000000000003</v>
      </c>
      <c r="E196" s="37">
        <v>34.597000000000001</v>
      </c>
      <c r="F196" s="37">
        <v>34.133000000000003</v>
      </c>
      <c r="G196" s="37">
        <v>33.683</v>
      </c>
      <c r="H196" s="37">
        <v>35.450000000000003</v>
      </c>
      <c r="I196" s="37">
        <v>34.5</v>
      </c>
      <c r="J196" s="37">
        <v>32.917000000000002</v>
      </c>
      <c r="K196" s="37">
        <v>33.817</v>
      </c>
      <c r="L196" s="37">
        <v>32.433</v>
      </c>
      <c r="M196" s="37">
        <v>33.4</v>
      </c>
      <c r="N196" s="37">
        <v>32.700000000000003</v>
      </c>
      <c r="O196" s="37">
        <v>33.933</v>
      </c>
      <c r="P196" s="37">
        <v>34.067</v>
      </c>
      <c r="Q196" s="37">
        <v>32.5</v>
      </c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 t="e">
        <f t="shared" si="234"/>
        <v>#N/A</v>
      </c>
      <c r="AG196" s="4">
        <f t="shared" si="234"/>
        <v>32.657590388890682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0</v>
      </c>
      <c r="AW196" s="4">
        <f t="shared" si="235"/>
        <v>-0.15759038889068222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 t="e">
        <f t="shared" si="242"/>
        <v>#N/A</v>
      </c>
      <c r="BM196" s="2">
        <f t="shared" si="242"/>
        <v>32.657590388890682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>
        <f t="shared" si="211"/>
        <v>32.5</v>
      </c>
      <c r="DK196" s="2">
        <f t="shared" si="236"/>
        <v>84.518642045454556</v>
      </c>
      <c r="DL196" s="2">
        <f t="shared" si="236"/>
        <v>90.702884033613444</v>
      </c>
      <c r="DM196" s="2">
        <f t="shared" si="236"/>
        <v>84.926263406263416</v>
      </c>
      <c r="DN196" s="2">
        <f t="shared" si="236"/>
        <v>84.110930287430278</v>
      </c>
      <c r="DO196" s="2">
        <f t="shared" si="236"/>
        <v>86.5949787114846</v>
      </c>
      <c r="DP196" s="2">
        <f t="shared" si="236"/>
        <v>78.120693007292999</v>
      </c>
      <c r="DQ196" s="2">
        <f t="shared" si="236"/>
        <v>73.78150767910769</v>
      </c>
      <c r="DR196" s="2">
        <f t="shared" si="236"/>
        <v>74.509067226890764</v>
      </c>
      <c r="DS196" s="2">
        <f t="shared" si="236"/>
        <v>77.91321111111111</v>
      </c>
      <c r="DT196" s="2">
        <f t="shared" si="236"/>
        <v>75.234177777777774</v>
      </c>
      <c r="DU196" s="2">
        <f t="shared" si="236"/>
        <v>72.137621384542456</v>
      </c>
      <c r="DV196" s="2">
        <f t="shared" si="236"/>
        <v>76.271796825396834</v>
      </c>
      <c r="DW196" s="2">
        <f t="shared" si="236"/>
        <v>76.387700686400677</v>
      </c>
      <c r="DX196" s="2">
        <f t="shared" si="236"/>
        <v>81.174288515406175</v>
      </c>
      <c r="DY196" s="2">
        <f t="shared" si="236"/>
        <v>88.501423529411781</v>
      </c>
      <c r="EA196" s="2">
        <f t="shared" si="240"/>
        <v>32.265711886863102</v>
      </c>
      <c r="EB196" s="2">
        <f t="shared" si="240"/>
        <v>33.364740339552569</v>
      </c>
      <c r="EC196" s="2">
        <f t="shared" si="240"/>
        <v>32.529397907451177</v>
      </c>
      <c r="ED196" s="2">
        <f t="shared" si="240"/>
        <v>31.233477410129481</v>
      </c>
      <c r="EE196" s="2">
        <f t="shared" si="240"/>
        <v>33.253148179012619</v>
      </c>
      <c r="EF196" s="2">
        <f t="shared" si="239"/>
        <v>34.41599734288355</v>
      </c>
      <c r="EG196" s="2">
        <f t="shared" si="239"/>
        <v>34.391150242606287</v>
      </c>
      <c r="EH196" s="2">
        <f t="shared" si="239"/>
        <v>32.384509101828023</v>
      </c>
      <c r="EI196" s="2">
        <f t="shared" si="239"/>
        <v>36.046026428631372</v>
      </c>
      <c r="EJ196" s="2">
        <f t="shared" si="239"/>
        <v>32.356221822600247</v>
      </c>
      <c r="EK196" s="2">
        <f t="shared" si="212"/>
        <v>32.569811736697289</v>
      </c>
      <c r="EL196" s="2">
        <f t="shared" si="179"/>
        <v>33.329241257619522</v>
      </c>
      <c r="EM196" s="2">
        <f t="shared" si="179"/>
        <v>32.748743147831028</v>
      </c>
      <c r="EN196" s="2">
        <f t="shared" si="179"/>
        <v>34.48740176478335</v>
      </c>
      <c r="EO196" s="2">
        <f t="shared" si="179"/>
        <v>34.340482130853417</v>
      </c>
      <c r="EQ196" s="2">
        <f t="shared" si="237"/>
        <v>32.950058870046838</v>
      </c>
      <c r="ER196" s="2">
        <f t="shared" si="237"/>
        <v>31.896031401669592</v>
      </c>
      <c r="ES196" s="2">
        <f t="shared" si="237"/>
        <v>33.165736875921077</v>
      </c>
      <c r="ET196" s="2">
        <f t="shared" si="237"/>
        <v>32.224977915223391</v>
      </c>
      <c r="EU196" s="2">
        <f t="shared" si="237"/>
        <v>33.140097196948545</v>
      </c>
      <c r="EV196" s="2">
        <f t="shared" si="237"/>
        <v>33.493667186050558</v>
      </c>
      <c r="EW196" s="2">
        <f t="shared" si="237"/>
        <v>33.075340461168196</v>
      </c>
      <c r="EX196" s="2">
        <f t="shared" si="237"/>
        <v>32.123097527639885</v>
      </c>
      <c r="EY196" s="2">
        <f t="shared" si="237"/>
        <v>34.008384301947018</v>
      </c>
      <c r="EZ196" s="2">
        <f t="shared" si="237"/>
        <v>31.458359712989566</v>
      </c>
      <c r="FA196" s="2">
        <f t="shared" si="237"/>
        <v>32.029668556405355</v>
      </c>
      <c r="FB196" s="2">
        <f t="shared" si="237"/>
        <v>31.836063701823928</v>
      </c>
      <c r="FC196" s="2">
        <f t="shared" si="237"/>
        <v>31.800184583393694</v>
      </c>
      <c r="FD196" s="2">
        <f t="shared" si="237"/>
        <v>32.822715191161514</v>
      </c>
      <c r="FE196" s="2">
        <f t="shared" si="237"/>
        <v>32.564898682943024</v>
      </c>
      <c r="FG196" s="2">
        <f t="shared" si="238"/>
        <v>0.99999614934928804</v>
      </c>
      <c r="FH196" s="2">
        <f t="shared" si="238"/>
        <v>0.99999559462229393</v>
      </c>
      <c r="FI196" s="2">
        <f t="shared" si="238"/>
        <v>0.99999519938952408</v>
      </c>
      <c r="FJ196" s="2">
        <f t="shared" si="238"/>
        <v>0.99999520261305119</v>
      </c>
      <c r="FK196" s="2">
        <f t="shared" si="238"/>
        <v>0.99999564640190319</v>
      </c>
      <c r="FL196" s="2">
        <f t="shared" si="238"/>
        <v>0.99999513820909425</v>
      </c>
      <c r="FM196" s="2">
        <f t="shared" si="238"/>
        <v>0.99999507028676515</v>
      </c>
      <c r="FN196" s="2">
        <f t="shared" si="238"/>
        <v>0.99999476184818348</v>
      </c>
      <c r="FO196" s="2">
        <f t="shared" si="238"/>
        <v>0.99999483450549975</v>
      </c>
      <c r="FP196" s="2">
        <f t="shared" si="238"/>
        <v>0.99999497700039552</v>
      </c>
      <c r="FQ196" s="2">
        <f t="shared" si="238"/>
        <v>0.99999482134309636</v>
      </c>
      <c r="FR196" s="2">
        <f t="shared" si="238"/>
        <v>0.99999503206570672</v>
      </c>
      <c r="FS196" s="2">
        <f t="shared" si="238"/>
        <v>0.99999526670568128</v>
      </c>
      <c r="FT196" s="2">
        <f t="shared" si="238"/>
        <v>0.99999560425314649</v>
      </c>
      <c r="FU196" s="2">
        <f t="shared" si="238"/>
        <v>0.99999429429280728</v>
      </c>
      <c r="FW196" s="2">
        <f t="shared" si="244"/>
        <v>0.98338364419466262</v>
      </c>
      <c r="FX196" s="2">
        <f t="shared" si="244"/>
        <v>0.97414684903443005</v>
      </c>
      <c r="FY196" s="2">
        <f t="shared" si="244"/>
        <v>0.97292490952435273</v>
      </c>
      <c r="FZ196" s="2">
        <f t="shared" si="244"/>
        <v>0.97294392311690958</v>
      </c>
      <c r="GA196" s="2">
        <f t="shared" si="244"/>
        <v>0.97425040804169527</v>
      </c>
      <c r="GB196" s="2">
        <f t="shared" si="244"/>
        <v>0.97319301163683247</v>
      </c>
      <c r="GC196" s="2">
        <f t="shared" si="244"/>
        <v>0.97369066330576448</v>
      </c>
      <c r="GD196" s="2">
        <f t="shared" si="244"/>
        <v>0.9769893698426636</v>
      </c>
      <c r="GE196" s="2">
        <f t="shared" si="244"/>
        <v>0.97847212982805842</v>
      </c>
      <c r="GF196" s="2">
        <f t="shared" si="244"/>
        <v>0.97608514091199172</v>
      </c>
      <c r="GG196" s="2">
        <f t="shared" si="244"/>
        <v>0.97472418044348397</v>
      </c>
      <c r="GH196" s="2">
        <f t="shared" si="244"/>
        <v>0.97195520656384737</v>
      </c>
      <c r="GI196" s="2">
        <f t="shared" si="244"/>
        <v>0.96819085043641084</v>
      </c>
      <c r="GJ196" s="2">
        <f t="shared" si="244"/>
        <v>0.95931005164646743</v>
      </c>
      <c r="GK196" s="2">
        <f t="shared" si="244"/>
        <v>0.94797052226214706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9.2570048484844423E-162</v>
      </c>
      <c r="HT196" s="86">
        <f t="shared" si="246"/>
        <v>5.214153751213781E-165</v>
      </c>
      <c r="HU196" s="86">
        <f t="shared" si="246"/>
        <v>2.8953104174474532E-188</v>
      </c>
      <c r="HV196" s="86">
        <f t="shared" si="246"/>
        <v>4.3425250607419569E-192</v>
      </c>
      <c r="HW196" s="86">
        <f t="shared" si="246"/>
        <v>2.6189391220303695E-190</v>
      </c>
      <c r="HX196" s="86">
        <f t="shared" si="246"/>
        <v>1.1212889597339743E-211</v>
      </c>
      <c r="HY196" s="86">
        <f t="shared" si="246"/>
        <v>2.0582851117158871E-213</v>
      </c>
      <c r="HZ196" s="86">
        <f t="shared" si="246"/>
        <v>9.4916902440709034E-242</v>
      </c>
      <c r="IA196" s="86">
        <f t="shared" si="246"/>
        <v>3.0198418371403958E-244</v>
      </c>
      <c r="IB196" s="86">
        <f t="shared" si="246"/>
        <v>1.6198787163663966E-215</v>
      </c>
      <c r="IC196" s="86">
        <f t="shared" si="246"/>
        <v>3.3305972334318581E-214</v>
      </c>
      <c r="ID196" s="86">
        <f t="shared" si="246"/>
        <v>8.2382155525371056E-197</v>
      </c>
      <c r="IE196" s="86">
        <f t="shared" si="246"/>
        <v>3.3130729897032417E-172</v>
      </c>
      <c r="IF196" s="86">
        <f t="shared" si="246"/>
        <v>1.2471009007406413E-172</v>
      </c>
      <c r="IG196" s="86">
        <f t="shared" si="246"/>
        <v>2.4184842819273804E-172</v>
      </c>
      <c r="II196" s="86">
        <f t="shared" si="247"/>
        <v>8.3581226695760458E-21</v>
      </c>
      <c r="IJ196" s="86">
        <f t="shared" si="247"/>
        <v>4.9081866676533197E-18</v>
      </c>
      <c r="IK196" s="86">
        <f t="shared" si="247"/>
        <v>5.2092742242120114E-20</v>
      </c>
      <c r="IL196" s="86">
        <f t="shared" si="247"/>
        <v>1.0420201530814247E-20</v>
      </c>
      <c r="IM196" s="86">
        <f t="shared" si="247"/>
        <v>1.0616889328214065E-20</v>
      </c>
      <c r="IN196" s="86">
        <f t="shared" si="247"/>
        <v>1.3074714174806376E-22</v>
      </c>
      <c r="IO196" s="86">
        <f t="shared" si="247"/>
        <v>6.1627361248982513E-23</v>
      </c>
      <c r="IP196" s="86">
        <f t="shared" si="247"/>
        <v>1.0896221462531665E-26</v>
      </c>
      <c r="IQ196" s="86">
        <f t="shared" si="247"/>
        <v>1.6965261724108195E-27</v>
      </c>
      <c r="IR196" s="86">
        <f t="shared" si="247"/>
        <v>7.5119499286227732E-24</v>
      </c>
      <c r="IS196" s="86">
        <f t="shared" si="247"/>
        <v>2.1488548078508125E-23</v>
      </c>
      <c r="IT196" s="86">
        <f t="shared" si="247"/>
        <v>6.7359716289337075E-21</v>
      </c>
      <c r="IU196" s="86">
        <f t="shared" si="247"/>
        <v>6.8535480096253004E-18</v>
      </c>
      <c r="IV196" s="86">
        <f t="shared" si="247"/>
        <v>7.4361328671879046E-28</v>
      </c>
      <c r="IW196" s="86">
        <f t="shared" si="247"/>
        <v>1.9415481368040232E-44</v>
      </c>
      <c r="IY196" s="86">
        <f t="shared" si="248"/>
        <v>8.3581226695760458E-21</v>
      </c>
      <c r="IZ196" s="86">
        <f t="shared" si="248"/>
        <v>4.9081866676533197E-18</v>
      </c>
      <c r="JA196" s="86">
        <f t="shared" si="248"/>
        <v>5.2092742242120114E-20</v>
      </c>
      <c r="JB196" s="86">
        <f t="shared" si="248"/>
        <v>1.0420201530814247E-20</v>
      </c>
      <c r="JC196" s="86">
        <f t="shared" si="248"/>
        <v>1.0616889328214065E-20</v>
      </c>
      <c r="JD196" s="86">
        <f t="shared" si="248"/>
        <v>1.3074714174806376E-22</v>
      </c>
      <c r="JE196" s="86">
        <f t="shared" si="248"/>
        <v>6.1627361248982513E-23</v>
      </c>
      <c r="JF196" s="86">
        <f t="shared" si="248"/>
        <v>1.0896221462531665E-26</v>
      </c>
      <c r="JG196" s="86">
        <f t="shared" si="248"/>
        <v>1.6965261724108195E-27</v>
      </c>
      <c r="JH196" s="86">
        <f t="shared" si="248"/>
        <v>7.5119499286227732E-24</v>
      </c>
      <c r="JI196" s="86">
        <f t="shared" si="248"/>
        <v>2.1488548078508125E-23</v>
      </c>
      <c r="JJ196" s="86">
        <f t="shared" si="248"/>
        <v>6.7359716289337075E-21</v>
      </c>
      <c r="JK196" s="86">
        <f t="shared" si="248"/>
        <v>6.8535480096253004E-18</v>
      </c>
      <c r="JL196" s="86">
        <f t="shared" si="248"/>
        <v>7.4361328671879046E-28</v>
      </c>
      <c r="JM196" s="86">
        <f t="shared" si="248"/>
        <v>1.9415481368040232E-44</v>
      </c>
    </row>
    <row r="197" spans="2:273" x14ac:dyDescent="0.25">
      <c r="B197" s="2">
        <v>170</v>
      </c>
      <c r="C197" s="37">
        <v>34.741999999999997</v>
      </c>
      <c r="D197" s="37">
        <v>33.515999999999998</v>
      </c>
      <c r="E197" s="37">
        <v>33.758000000000003</v>
      </c>
      <c r="F197" s="37">
        <v>34.466999999999999</v>
      </c>
      <c r="G197" s="37">
        <v>33.417000000000002</v>
      </c>
      <c r="H197" s="37">
        <v>34.549999999999997</v>
      </c>
      <c r="I197" s="37">
        <v>35.033000000000001</v>
      </c>
      <c r="J197" s="37">
        <v>33.4</v>
      </c>
      <c r="K197" s="37">
        <v>34.549999999999997</v>
      </c>
      <c r="L197" s="37">
        <v>32.517000000000003</v>
      </c>
      <c r="M197" s="37">
        <v>33.633000000000003</v>
      </c>
      <c r="N197" s="37">
        <v>32.567</v>
      </c>
      <c r="O197" s="37">
        <v>34.067</v>
      </c>
      <c r="P197" s="37">
        <v>33.317</v>
      </c>
      <c r="Q197" s="37">
        <v>32.582999999999998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 t="e">
        <f t="shared" si="249"/>
        <v>#N/A</v>
      </c>
      <c r="AG197" s="4">
        <f t="shared" si="249"/>
        <v>32.486820850445696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0</v>
      </c>
      <c r="AW197" s="4">
        <f t="shared" si="250"/>
        <v>9.6179149554302512E-2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 t="e">
        <f t="shared" si="242"/>
        <v>#N/A</v>
      </c>
      <c r="BM197" s="2">
        <f t="shared" si="242"/>
        <v>32.486820850445696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>
        <f t="shared" si="211"/>
        <v>32.582999999999998</v>
      </c>
      <c r="DK197" s="2">
        <f t="shared" ref="DK197:DY213" si="251">BO$228*$B197+BO$229</f>
        <v>84.72762366310161</v>
      </c>
      <c r="DL197" s="2">
        <f t="shared" si="251"/>
        <v>90.933514285714281</v>
      </c>
      <c r="DM197" s="2">
        <f t="shared" si="251"/>
        <v>85.123462247962252</v>
      </c>
      <c r="DN197" s="2">
        <f t="shared" si="251"/>
        <v>84.297929643929649</v>
      </c>
      <c r="DO197" s="2">
        <f t="shared" si="251"/>
        <v>86.793842857142863</v>
      </c>
      <c r="DP197" s="2">
        <f t="shared" si="251"/>
        <v>78.255296224796211</v>
      </c>
      <c r="DQ197" s="2">
        <f t="shared" si="251"/>
        <v>73.886966108966121</v>
      </c>
      <c r="DR197" s="2">
        <f t="shared" si="251"/>
        <v>74.626254341736697</v>
      </c>
      <c r="DS197" s="2">
        <f t="shared" si="251"/>
        <v>78.047887301587295</v>
      </c>
      <c r="DT197" s="2">
        <f t="shared" si="251"/>
        <v>75.35744444444444</v>
      </c>
      <c r="DU197" s="2">
        <f t="shared" si="251"/>
        <v>72.246828828828853</v>
      </c>
      <c r="DV197" s="2">
        <f t="shared" si="251"/>
        <v>76.401182539682551</v>
      </c>
      <c r="DW197" s="2">
        <f t="shared" si="251"/>
        <v>76.51442900042899</v>
      </c>
      <c r="DX197" s="2">
        <f t="shared" si="251"/>
        <v>81.340128571428579</v>
      </c>
      <c r="DY197" s="2">
        <f t="shared" si="251"/>
        <v>88.746478074866332</v>
      </c>
      <c r="EA197" s="2">
        <f t="shared" si="240"/>
        <v>32.145212995766002</v>
      </c>
      <c r="EB197" s="2">
        <f t="shared" si="240"/>
        <v>33.243061499690512</v>
      </c>
      <c r="EC197" s="2">
        <f t="shared" si="240"/>
        <v>32.402917307964216</v>
      </c>
      <c r="ED197" s="2">
        <f t="shared" si="240"/>
        <v>31.079294526710161</v>
      </c>
      <c r="EE197" s="2">
        <f t="shared" si="240"/>
        <v>33.121050169873342</v>
      </c>
      <c r="EF197" s="2">
        <f t="shared" si="239"/>
        <v>34.287922481515714</v>
      </c>
      <c r="EG197" s="2">
        <f t="shared" si="239"/>
        <v>34.262173925600749</v>
      </c>
      <c r="EH197" s="2">
        <f t="shared" si="239"/>
        <v>32.230690928007782</v>
      </c>
      <c r="EI197" s="2">
        <f t="shared" si="239"/>
        <v>35.937979113870945</v>
      </c>
      <c r="EJ197" s="2">
        <f t="shared" si="239"/>
        <v>32.205850051032812</v>
      </c>
      <c r="EK197" s="2">
        <f t="shared" si="212"/>
        <v>32.426279318554265</v>
      </c>
      <c r="EL197" s="2">
        <f t="shared" si="179"/>
        <v>33.185711902470338</v>
      </c>
      <c r="EM197" s="2">
        <f t="shared" si="179"/>
        <v>32.595843423474577</v>
      </c>
      <c r="EN197" s="2">
        <f t="shared" si="179"/>
        <v>34.349494492295534</v>
      </c>
      <c r="EO197" s="2">
        <f t="shared" si="179"/>
        <v>34.195650294407535</v>
      </c>
      <c r="EQ197" s="2">
        <f t="shared" ref="EQ197:FE213" si="252">CU$228*$B197+CU$229</f>
        <v>32.838226830281087</v>
      </c>
      <c r="ER197" s="2">
        <f t="shared" si="252"/>
        <v>31.754514802950897</v>
      </c>
      <c r="ES197" s="2">
        <f t="shared" si="252"/>
        <v>33.047580507334537</v>
      </c>
      <c r="ET197" s="2">
        <f t="shared" si="252"/>
        <v>32.084077648969412</v>
      </c>
      <c r="EU197" s="2">
        <f t="shared" si="252"/>
        <v>33.006625541052884</v>
      </c>
      <c r="EV197" s="2">
        <f t="shared" si="252"/>
        <v>33.353639736149631</v>
      </c>
      <c r="EW197" s="2">
        <f t="shared" si="252"/>
        <v>32.929275163748599</v>
      </c>
      <c r="EX197" s="2">
        <f t="shared" si="252"/>
        <v>31.965977813861059</v>
      </c>
      <c r="EY197" s="2">
        <f t="shared" si="252"/>
        <v>33.87395695322509</v>
      </c>
      <c r="EZ197" s="2">
        <f t="shared" si="252"/>
        <v>31.296270762055368</v>
      </c>
      <c r="FA197" s="2">
        <f t="shared" si="252"/>
        <v>31.879063804971324</v>
      </c>
      <c r="FB197" s="2">
        <f t="shared" si="252"/>
        <v>31.672857020391337</v>
      </c>
      <c r="FC197" s="2">
        <f t="shared" si="252"/>
        <v>31.634784123874166</v>
      </c>
      <c r="FD197" s="2">
        <f t="shared" si="252"/>
        <v>32.663216577990994</v>
      </c>
      <c r="FE197" s="2">
        <f t="shared" si="252"/>
        <v>32.400985907324191</v>
      </c>
      <c r="FG197" s="2">
        <f t="shared" ref="FG197:FU213" si="253">POWER(10,($B197-C$231)/C$229)/(1+POWER(10,($B197-C$231)/C$229))</f>
        <v>0.9999964881636223</v>
      </c>
      <c r="FH197" s="2">
        <f t="shared" si="253"/>
        <v>0.99999598224622321</v>
      </c>
      <c r="FI197" s="2">
        <f t="shared" si="253"/>
        <v>0.99999562178936108</v>
      </c>
      <c r="FJ197" s="2">
        <f t="shared" si="253"/>
        <v>0.99999562472925518</v>
      </c>
      <c r="FK197" s="2">
        <f t="shared" si="253"/>
        <v>0.99999602946982447</v>
      </c>
      <c r="FL197" s="2">
        <f t="shared" si="253"/>
        <v>0.99999556599209849</v>
      </c>
      <c r="FM197" s="2">
        <f t="shared" si="253"/>
        <v>0.99999550404614468</v>
      </c>
      <c r="FN197" s="2">
        <f t="shared" si="253"/>
        <v>0.99999522274656327</v>
      </c>
      <c r="FO197" s="2">
        <f t="shared" si="253"/>
        <v>0.99999528901088397</v>
      </c>
      <c r="FP197" s="2">
        <f t="shared" si="253"/>
        <v>0.9999954189678899</v>
      </c>
      <c r="FQ197" s="2">
        <f t="shared" si="253"/>
        <v>0.99999527700661839</v>
      </c>
      <c r="FR197" s="2">
        <f t="shared" si="253"/>
        <v>0.99999546918809479</v>
      </c>
      <c r="FS197" s="2">
        <f t="shared" si="253"/>
        <v>0.99999568318247767</v>
      </c>
      <c r="FT197" s="2">
        <f t="shared" si="253"/>
        <v>0.99999599102967196</v>
      </c>
      <c r="FU197" s="2">
        <f t="shared" si="253"/>
        <v>0.99999479633058153</v>
      </c>
      <c r="FW197" s="2">
        <f t="shared" si="244"/>
        <v>0.98482351447464767</v>
      </c>
      <c r="FX197" s="2">
        <f t="shared" si="244"/>
        <v>0.97636788782876127</v>
      </c>
      <c r="FY197" s="2">
        <f t="shared" si="244"/>
        <v>0.97524825757515221</v>
      </c>
      <c r="FZ197" s="2">
        <f t="shared" si="244"/>
        <v>0.97526568106616363</v>
      </c>
      <c r="GA197" s="2">
        <f t="shared" si="244"/>
        <v>0.97646276506529339</v>
      </c>
      <c r="GB197" s="2">
        <f t="shared" si="244"/>
        <v>0.9754939329839506</v>
      </c>
      <c r="GC197" s="2">
        <f t="shared" si="244"/>
        <v>0.97594992536412517</v>
      </c>
      <c r="GD197" s="2">
        <f t="shared" si="244"/>
        <v>0.97897147972479415</v>
      </c>
      <c r="GE197" s="2">
        <f t="shared" si="244"/>
        <v>0.98032908803528862</v>
      </c>
      <c r="GF197" s="2">
        <f t="shared" si="244"/>
        <v>0.97814339756985336</v>
      </c>
      <c r="GG197" s="2">
        <f t="shared" si="244"/>
        <v>0.97689679711042854</v>
      </c>
      <c r="GH197" s="2">
        <f t="shared" si="244"/>
        <v>0.974359573111238</v>
      </c>
      <c r="GI197" s="2">
        <f t="shared" si="244"/>
        <v>0.97090828716513822</v>
      </c>
      <c r="GJ197" s="2">
        <f t="shared" si="244"/>
        <v>0.96275698583847991</v>
      </c>
      <c r="GK197" s="2">
        <f t="shared" si="244"/>
        <v>0.95233031910424926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1.2742662782732087E-166</v>
      </c>
      <c r="HT197" s="86">
        <f t="shared" si="246"/>
        <v>4.0527673300317545E-170</v>
      </c>
      <c r="HU197" s="86">
        <f t="shared" si="246"/>
        <v>4.0362346189690866E-194</v>
      </c>
      <c r="HV197" s="86">
        <f t="shared" si="246"/>
        <v>4.0928295220785791E-198</v>
      </c>
      <c r="HW197" s="86">
        <f t="shared" si="246"/>
        <v>3.2081121167395987E-196</v>
      </c>
      <c r="HX197" s="86">
        <f t="shared" si="246"/>
        <v>2.7047143760301966E-218</v>
      </c>
      <c r="HY197" s="86">
        <f t="shared" si="246"/>
        <v>4.4969601021086052E-220</v>
      </c>
      <c r="HZ197" s="86">
        <f t="shared" si="246"/>
        <v>3.7052560029127214E-249</v>
      </c>
      <c r="IA197" s="86">
        <f t="shared" si="246"/>
        <v>1.1203061392095153E-251</v>
      </c>
      <c r="IB197" s="86">
        <f t="shared" si="246"/>
        <v>3.5880650356164872E-222</v>
      </c>
      <c r="IC197" s="86">
        <f t="shared" si="246"/>
        <v>7.1513582687945392E-221</v>
      </c>
      <c r="ID197" s="86">
        <f t="shared" si="246"/>
        <v>5.2693630014765056E-203</v>
      </c>
      <c r="IE197" s="86">
        <f t="shared" si="246"/>
        <v>9.9124037122905571E-178</v>
      </c>
      <c r="IF197" s="86">
        <f t="shared" si="246"/>
        <v>2.5705920685870529E-178</v>
      </c>
      <c r="IG197" s="86">
        <f t="shared" si="246"/>
        <v>3.017895361386085E-178</v>
      </c>
      <c r="II197" s="86">
        <f t="shared" si="247"/>
        <v>1.1093364653763595E-21</v>
      </c>
      <c r="IJ197" s="86">
        <f t="shared" si="247"/>
        <v>6.9837828149461548E-19</v>
      </c>
      <c r="IK197" s="86">
        <f t="shared" si="247"/>
        <v>5.7145139750875652E-21</v>
      </c>
      <c r="IL197" s="86">
        <f t="shared" si="247"/>
        <v>1.0526355781072213E-21</v>
      </c>
      <c r="IM197" s="86">
        <f t="shared" si="247"/>
        <v>1.1089506759488992E-21</v>
      </c>
      <c r="IN197" s="86">
        <f t="shared" si="247"/>
        <v>1.0611224092866388E-23</v>
      </c>
      <c r="IO197" s="86">
        <f t="shared" si="247"/>
        <v>4.878471893775694E-24</v>
      </c>
      <c r="IP197" s="86">
        <f t="shared" si="247"/>
        <v>6.1894154983122225E-28</v>
      </c>
      <c r="IQ197" s="86">
        <f t="shared" si="247"/>
        <v>9.274714934374294E-29</v>
      </c>
      <c r="IR197" s="86">
        <f t="shared" si="247"/>
        <v>5.7301246443985535E-25</v>
      </c>
      <c r="IS197" s="86">
        <f t="shared" si="247"/>
        <v>1.6600957389502571E-24</v>
      </c>
      <c r="IT197" s="86">
        <f t="shared" si="247"/>
        <v>6.49297972708977E-22</v>
      </c>
      <c r="IU197" s="86">
        <f t="shared" si="247"/>
        <v>8.7761128841892253E-19</v>
      </c>
      <c r="IV197" s="86">
        <f t="shared" si="247"/>
        <v>2.0997880473540666E-29</v>
      </c>
      <c r="IW197" s="86">
        <f t="shared" si="247"/>
        <v>3.442446431861542E-47</v>
      </c>
      <c r="IY197" s="86">
        <f t="shared" si="248"/>
        <v>1.1093364653763595E-21</v>
      </c>
      <c r="IZ197" s="86">
        <f t="shared" si="248"/>
        <v>6.9837828149461548E-19</v>
      </c>
      <c r="JA197" s="86">
        <f t="shared" si="248"/>
        <v>5.7145139750875652E-21</v>
      </c>
      <c r="JB197" s="86">
        <f t="shared" si="248"/>
        <v>1.0526355781072213E-21</v>
      </c>
      <c r="JC197" s="86">
        <f t="shared" si="248"/>
        <v>1.1089506759488992E-21</v>
      </c>
      <c r="JD197" s="86">
        <f t="shared" si="248"/>
        <v>1.0611224092866388E-23</v>
      </c>
      <c r="JE197" s="86">
        <f t="shared" si="248"/>
        <v>4.878471893775694E-24</v>
      </c>
      <c r="JF197" s="86">
        <f t="shared" si="248"/>
        <v>6.1894154983122225E-28</v>
      </c>
      <c r="JG197" s="86">
        <f t="shared" si="248"/>
        <v>9.274714934374294E-29</v>
      </c>
      <c r="JH197" s="86">
        <f t="shared" si="248"/>
        <v>5.7301246443985535E-25</v>
      </c>
      <c r="JI197" s="86">
        <f t="shared" si="248"/>
        <v>1.6600957389502571E-24</v>
      </c>
      <c r="JJ197" s="86">
        <f t="shared" si="248"/>
        <v>6.49297972708977E-22</v>
      </c>
      <c r="JK197" s="86">
        <f t="shared" si="248"/>
        <v>8.7761128841892253E-19</v>
      </c>
      <c r="JL197" s="86">
        <f t="shared" si="248"/>
        <v>2.0997880473540666E-29</v>
      </c>
      <c r="JM197" s="86">
        <f t="shared" si="248"/>
        <v>3.442446431861542E-47</v>
      </c>
    </row>
    <row r="198" spans="2:273" x14ac:dyDescent="0.25">
      <c r="B198" s="2">
        <v>171</v>
      </c>
      <c r="C198" s="37">
        <v>35.177</v>
      </c>
      <c r="D198" s="37">
        <v>33.613</v>
      </c>
      <c r="E198" s="37">
        <v>33.515999999999998</v>
      </c>
      <c r="F198" s="37">
        <v>33.832999999999998</v>
      </c>
      <c r="G198" s="37">
        <v>34.299999999999997</v>
      </c>
      <c r="H198" s="37">
        <v>33.950000000000003</v>
      </c>
      <c r="I198" s="37">
        <v>35.832999999999998</v>
      </c>
      <c r="J198" s="37">
        <v>33.582999999999998</v>
      </c>
      <c r="K198" s="37">
        <v>34.667000000000002</v>
      </c>
      <c r="L198" s="37">
        <v>33.817</v>
      </c>
      <c r="M198" s="37">
        <v>33.067</v>
      </c>
      <c r="N198" s="37">
        <v>33.450000000000003</v>
      </c>
      <c r="O198" s="37">
        <v>33.799999999999997</v>
      </c>
      <c r="P198" s="37">
        <v>31.75</v>
      </c>
      <c r="Q198" s="37">
        <v>32.15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 t="e">
        <f t="shared" si="249"/>
        <v>#N/A</v>
      </c>
      <c r="AG198" s="4">
        <f t="shared" si="249"/>
        <v>32.316519065159625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</v>
      </c>
      <c r="AW198" s="4">
        <f t="shared" si="250"/>
        <v>-0.16651906515962622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 t="e">
        <f t="shared" si="242"/>
        <v>#N/A</v>
      </c>
      <c r="BM198" s="2">
        <f t="shared" si="242"/>
        <v>32.316519065159625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>
        <f t="shared" si="211"/>
        <v>32.15</v>
      </c>
      <c r="DK198" s="2">
        <f t="shared" si="251"/>
        <v>84.936605280748665</v>
      </c>
      <c r="DL198" s="2">
        <f t="shared" si="251"/>
        <v>91.164144537815133</v>
      </c>
      <c r="DM198" s="2">
        <f t="shared" si="251"/>
        <v>85.320661089661087</v>
      </c>
      <c r="DN198" s="2">
        <f t="shared" si="251"/>
        <v>84.484929000428991</v>
      </c>
      <c r="DO198" s="2">
        <f t="shared" si="251"/>
        <v>86.992707002801126</v>
      </c>
      <c r="DP198" s="2">
        <f t="shared" si="251"/>
        <v>78.389899442299424</v>
      </c>
      <c r="DQ198" s="2">
        <f t="shared" si="251"/>
        <v>73.992424538824551</v>
      </c>
      <c r="DR198" s="2">
        <f t="shared" si="251"/>
        <v>74.743441456582644</v>
      </c>
      <c r="DS198" s="2">
        <f t="shared" si="251"/>
        <v>78.18256349206348</v>
      </c>
      <c r="DT198" s="2">
        <f t="shared" si="251"/>
        <v>75.480711111111106</v>
      </c>
      <c r="DU198" s="2">
        <f t="shared" si="251"/>
        <v>72.356036273115237</v>
      </c>
      <c r="DV198" s="2">
        <f t="shared" si="251"/>
        <v>76.530568253968255</v>
      </c>
      <c r="DW198" s="2">
        <f t="shared" si="251"/>
        <v>76.641157314457303</v>
      </c>
      <c r="DX198" s="2">
        <f t="shared" si="251"/>
        <v>81.505968627450983</v>
      </c>
      <c r="DY198" s="2">
        <f t="shared" si="251"/>
        <v>88.991532620320868</v>
      </c>
      <c r="EA198" s="2">
        <f t="shared" si="240"/>
        <v>32.024714104668909</v>
      </c>
      <c r="EB198" s="2">
        <f t="shared" si="240"/>
        <v>33.121382659828456</v>
      </c>
      <c r="EC198" s="2">
        <f t="shared" si="240"/>
        <v>32.276436708477249</v>
      </c>
      <c r="ED198" s="2">
        <f t="shared" si="240"/>
        <v>30.925111643290844</v>
      </c>
      <c r="EE198" s="2">
        <f t="shared" si="240"/>
        <v>32.988952160734065</v>
      </c>
      <c r="EF198" s="2">
        <f t="shared" si="239"/>
        <v>34.159847620147872</v>
      </c>
      <c r="EG198" s="2">
        <f t="shared" si="239"/>
        <v>34.133197608595196</v>
      </c>
      <c r="EH198" s="2">
        <f t="shared" si="239"/>
        <v>32.076872754187534</v>
      </c>
      <c r="EI198" s="2">
        <f t="shared" si="239"/>
        <v>35.829931799110518</v>
      </c>
      <c r="EJ198" s="2">
        <f t="shared" si="239"/>
        <v>32.055478279465376</v>
      </c>
      <c r="EK198" s="2">
        <f t="shared" si="212"/>
        <v>32.282746900411233</v>
      </c>
      <c r="EL198" s="2">
        <f t="shared" si="179"/>
        <v>33.042182547321161</v>
      </c>
      <c r="EM198" s="2">
        <f t="shared" si="179"/>
        <v>32.442943699118132</v>
      </c>
      <c r="EN198" s="2">
        <f t="shared" si="179"/>
        <v>34.211587219807711</v>
      </c>
      <c r="EO198" s="2">
        <f t="shared" si="179"/>
        <v>34.050818457961654</v>
      </c>
      <c r="EQ198" s="2">
        <f t="shared" si="252"/>
        <v>32.726394790515329</v>
      </c>
      <c r="ER198" s="2">
        <f t="shared" si="252"/>
        <v>31.612998204232202</v>
      </c>
      <c r="ES198" s="2">
        <f t="shared" si="252"/>
        <v>32.929424138748004</v>
      </c>
      <c r="ET198" s="2">
        <f t="shared" si="252"/>
        <v>31.94317738271544</v>
      </c>
      <c r="EU198" s="2">
        <f t="shared" si="252"/>
        <v>32.873153885157215</v>
      </c>
      <c r="EV198" s="2">
        <f t="shared" si="252"/>
        <v>33.213612286248711</v>
      </c>
      <c r="EW198" s="2">
        <f t="shared" si="252"/>
        <v>32.783209866328995</v>
      </c>
      <c r="EX198" s="2">
        <f t="shared" si="252"/>
        <v>31.80885810008224</v>
      </c>
      <c r="EY198" s="2">
        <f t="shared" si="252"/>
        <v>33.739529604503154</v>
      </c>
      <c r="EZ198" s="2">
        <f t="shared" si="252"/>
        <v>31.13418181112117</v>
      </c>
      <c r="FA198" s="2">
        <f t="shared" si="252"/>
        <v>31.728459053537289</v>
      </c>
      <c r="FB198" s="2">
        <f t="shared" si="252"/>
        <v>31.509650338958743</v>
      </c>
      <c r="FC198" s="2">
        <f t="shared" si="252"/>
        <v>31.469383664354638</v>
      </c>
      <c r="FD198" s="2">
        <f t="shared" si="252"/>
        <v>32.503717964820474</v>
      </c>
      <c r="FE198" s="2">
        <f t="shared" si="252"/>
        <v>32.237073131705358</v>
      </c>
      <c r="FG198" s="2">
        <f t="shared" si="253"/>
        <v>0.99999679716616774</v>
      </c>
      <c r="FH198" s="2">
        <f t="shared" si="253"/>
        <v>0.99999633576371028</v>
      </c>
      <c r="FI198" s="2">
        <f t="shared" si="253"/>
        <v>0.99999600702290214</v>
      </c>
      <c r="FJ198" s="2">
        <f t="shared" si="253"/>
        <v>0.9999960097041195</v>
      </c>
      <c r="FK198" s="2">
        <f t="shared" si="253"/>
        <v>0.99999637883217685</v>
      </c>
      <c r="FL198" s="2">
        <f t="shared" si="253"/>
        <v>0.99999595613515435</v>
      </c>
      <c r="FM198" s="2">
        <f t="shared" si="253"/>
        <v>0.99999589963972868</v>
      </c>
      <c r="FN198" s="2">
        <f t="shared" si="253"/>
        <v>0.99999564309125188</v>
      </c>
      <c r="FO198" s="2">
        <f t="shared" si="253"/>
        <v>0.99999570352508116</v>
      </c>
      <c r="FP198" s="2">
        <f t="shared" si="253"/>
        <v>0.99999582204737614</v>
      </c>
      <c r="FQ198" s="2">
        <f t="shared" si="253"/>
        <v>0.99999569257705179</v>
      </c>
      <c r="FR198" s="2">
        <f t="shared" si="253"/>
        <v>0.99999586784878403</v>
      </c>
      <c r="FS198" s="2">
        <f t="shared" si="253"/>
        <v>0.99999606301413269</v>
      </c>
      <c r="FT198" s="2">
        <f t="shared" si="253"/>
        <v>0.99999634377431645</v>
      </c>
      <c r="FU198" s="2">
        <f t="shared" si="253"/>
        <v>0.99999525419491297</v>
      </c>
      <c r="FW198" s="2">
        <f t="shared" si="244"/>
        <v>0.98614037301981927</v>
      </c>
      <c r="FX198" s="2">
        <f t="shared" si="244"/>
        <v>0.97840234803957127</v>
      </c>
      <c r="FY198" s="2">
        <f t="shared" si="244"/>
        <v>0.9773768720436492</v>
      </c>
      <c r="FZ198" s="2">
        <f t="shared" si="244"/>
        <v>0.97739283187354575</v>
      </c>
      <c r="GA198" s="2">
        <f t="shared" si="244"/>
        <v>0.97848923735818349</v>
      </c>
      <c r="GB198" s="2">
        <f t="shared" si="244"/>
        <v>0.97760190494977284</v>
      </c>
      <c r="GC198" s="2">
        <f t="shared" si="244"/>
        <v>0.97801955742174695</v>
      </c>
      <c r="GD198" s="2">
        <f t="shared" si="244"/>
        <v>0.98078621064771532</v>
      </c>
      <c r="GE198" s="2">
        <f t="shared" si="244"/>
        <v>0.98202881004678333</v>
      </c>
      <c r="GF198" s="2">
        <f t="shared" si="244"/>
        <v>0.98002813289377511</v>
      </c>
      <c r="GG198" s="2">
        <f t="shared" si="244"/>
        <v>0.97888670877887773</v>
      </c>
      <c r="GH198" s="2">
        <f t="shared" si="244"/>
        <v>0.97656277650898848</v>
      </c>
      <c r="GI198" s="2">
        <f t="shared" si="244"/>
        <v>0.9733999529452465</v>
      </c>
      <c r="GJ198" s="2">
        <f t="shared" si="244"/>
        <v>0.96592229538491603</v>
      </c>
      <c r="GK198" s="2">
        <f t="shared" si="244"/>
        <v>0.95634161291158204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1.4837742331673881E-171</v>
      </c>
      <c r="HT198" s="86">
        <f t="shared" si="246"/>
        <v>2.6281805711660184E-175</v>
      </c>
      <c r="HU198" s="86">
        <f t="shared" si="246"/>
        <v>4.5687784008907297E-200</v>
      </c>
      <c r="HV198" s="86">
        <f t="shared" si="246"/>
        <v>3.107793522200054E-204</v>
      </c>
      <c r="HW198" s="86">
        <f t="shared" si="246"/>
        <v>3.1854331665404894E-202</v>
      </c>
      <c r="HX198" s="86">
        <f t="shared" si="246"/>
        <v>5.1507439324056514E-225</v>
      </c>
      <c r="HY198" s="86">
        <f t="shared" si="246"/>
        <v>7.7479748394988409E-227</v>
      </c>
      <c r="HZ198" s="86">
        <f t="shared" si="246"/>
        <v>1.1160912048854502E-256</v>
      </c>
      <c r="IA198" s="86">
        <f t="shared" si="246"/>
        <v>3.2105205837698395E-259</v>
      </c>
      <c r="IB198" s="86">
        <f t="shared" si="246"/>
        <v>6.2845426954226073E-229</v>
      </c>
      <c r="IC198" s="86">
        <f t="shared" si="246"/>
        <v>1.2113147716397811E-227</v>
      </c>
      <c r="ID198" s="86">
        <f t="shared" si="246"/>
        <v>2.697205480445997E-209</v>
      </c>
      <c r="IE198" s="86">
        <f t="shared" si="246"/>
        <v>2.4215864667666531E-183</v>
      </c>
      <c r="IF198" s="86">
        <f t="shared" si="246"/>
        <v>4.2773560365993262E-184</v>
      </c>
      <c r="IG198" s="86">
        <f t="shared" si="246"/>
        <v>2.9888621458706785E-184</v>
      </c>
      <c r="II198" s="86">
        <f t="shared" si="247"/>
        <v>1.4088139262878879E-22</v>
      </c>
      <c r="IJ198" s="86">
        <f t="shared" si="247"/>
        <v>9.4744034856110474E-20</v>
      </c>
      <c r="IK198" s="86">
        <f t="shared" si="247"/>
        <v>5.9339418286860467E-22</v>
      </c>
      <c r="IL198" s="86">
        <f t="shared" si="247"/>
        <v>1.0044736895260475E-22</v>
      </c>
      <c r="IM198" s="86">
        <f t="shared" si="247"/>
        <v>1.0959323338242187E-22</v>
      </c>
      <c r="IN198" s="86">
        <f t="shared" si="247"/>
        <v>8.0912503990497383E-25</v>
      </c>
      <c r="IO198" s="86">
        <f t="shared" si="247"/>
        <v>3.6272579761530642E-25</v>
      </c>
      <c r="IP198" s="86">
        <f t="shared" si="247"/>
        <v>3.2830600288524603E-29</v>
      </c>
      <c r="IQ198" s="86">
        <f t="shared" si="247"/>
        <v>4.7360476777025682E-30</v>
      </c>
      <c r="IR198" s="86">
        <f t="shared" si="247"/>
        <v>4.1082980056919852E-26</v>
      </c>
      <c r="IS198" s="86">
        <f t="shared" si="247"/>
        <v>1.2046958203149483E-25</v>
      </c>
      <c r="IT198" s="86">
        <f t="shared" si="247"/>
        <v>5.9016815850387981E-23</v>
      </c>
      <c r="IU198" s="86">
        <f t="shared" si="247"/>
        <v>1.0654142019614481E-19</v>
      </c>
      <c r="IV198" s="86">
        <f t="shared" si="247"/>
        <v>5.3602884646476276E-31</v>
      </c>
      <c r="IW198" s="86">
        <f t="shared" si="247"/>
        <v>5.0172367531548726E-50</v>
      </c>
      <c r="IY198" s="86">
        <f t="shared" si="248"/>
        <v>1.4088139262878879E-22</v>
      </c>
      <c r="IZ198" s="86">
        <f t="shared" si="248"/>
        <v>9.4744034856110474E-20</v>
      </c>
      <c r="JA198" s="86">
        <f t="shared" si="248"/>
        <v>5.9339418286860467E-22</v>
      </c>
      <c r="JB198" s="86">
        <f t="shared" si="248"/>
        <v>1.0044736895260475E-22</v>
      </c>
      <c r="JC198" s="86">
        <f t="shared" si="248"/>
        <v>1.0959323338242187E-22</v>
      </c>
      <c r="JD198" s="86">
        <f t="shared" si="248"/>
        <v>8.0912503990497383E-25</v>
      </c>
      <c r="JE198" s="86">
        <f t="shared" si="248"/>
        <v>3.6272579761530642E-25</v>
      </c>
      <c r="JF198" s="86">
        <f t="shared" si="248"/>
        <v>3.2830600288524603E-29</v>
      </c>
      <c r="JG198" s="86">
        <f t="shared" si="248"/>
        <v>4.7360476777025682E-30</v>
      </c>
      <c r="JH198" s="86">
        <f t="shared" si="248"/>
        <v>4.1082980056919852E-26</v>
      </c>
      <c r="JI198" s="86">
        <f t="shared" si="248"/>
        <v>1.2046958203149483E-25</v>
      </c>
      <c r="JJ198" s="86">
        <f t="shared" si="248"/>
        <v>5.9016815850387981E-23</v>
      </c>
      <c r="JK198" s="86">
        <f t="shared" si="248"/>
        <v>1.0654142019614481E-19</v>
      </c>
      <c r="JL198" s="86">
        <f t="shared" si="248"/>
        <v>5.3602884646476276E-31</v>
      </c>
      <c r="JM198" s="86">
        <f t="shared" si="248"/>
        <v>5.0172367531548726E-50</v>
      </c>
    </row>
    <row r="199" spans="2:273" x14ac:dyDescent="0.25">
      <c r="B199" s="2">
        <v>172</v>
      </c>
      <c r="C199" s="37">
        <v>31.952000000000002</v>
      </c>
      <c r="D199" s="37">
        <v>33.161000000000001</v>
      </c>
      <c r="E199" s="37">
        <v>33.854999999999997</v>
      </c>
      <c r="F199" s="37">
        <v>34.1</v>
      </c>
      <c r="G199" s="37">
        <v>33.832999999999998</v>
      </c>
      <c r="H199" s="37">
        <v>34.549999999999997</v>
      </c>
      <c r="I199" s="37">
        <v>34.9</v>
      </c>
      <c r="J199" s="37">
        <v>32.299999999999997</v>
      </c>
      <c r="K199" s="37">
        <v>34.482999999999997</v>
      </c>
      <c r="L199" s="37">
        <v>32.966999999999999</v>
      </c>
      <c r="M199" s="37">
        <v>31.933</v>
      </c>
      <c r="N199" s="37">
        <v>31.382999999999999</v>
      </c>
      <c r="O199" s="37">
        <v>32.732999999999997</v>
      </c>
      <c r="P199" s="37">
        <v>32.567</v>
      </c>
      <c r="Q199" s="37">
        <v>32.383000000000003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 t="e">
        <f t="shared" si="249"/>
        <v>#N/A</v>
      </c>
      <c r="AG199" s="4">
        <f t="shared" si="249"/>
        <v>32.146658762001984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</v>
      </c>
      <c r="AW199" s="4">
        <f t="shared" si="250"/>
        <v>0.23634123799801898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 t="e">
        <f t="shared" si="242"/>
        <v>#N/A</v>
      </c>
      <c r="BM199" s="2">
        <f t="shared" si="242"/>
        <v>32.146658762001984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>
        <f t="shared" si="211"/>
        <v>32.383000000000003</v>
      </c>
      <c r="DK199" s="2">
        <f t="shared" si="251"/>
        <v>85.145586898395734</v>
      </c>
      <c r="DL199" s="2">
        <f t="shared" si="251"/>
        <v>91.394774789915971</v>
      </c>
      <c r="DM199" s="2">
        <f t="shared" si="251"/>
        <v>85.517859931359936</v>
      </c>
      <c r="DN199" s="2">
        <f t="shared" si="251"/>
        <v>84.671928356928362</v>
      </c>
      <c r="DO199" s="2">
        <f t="shared" si="251"/>
        <v>87.191571148459388</v>
      </c>
      <c r="DP199" s="2">
        <f t="shared" si="251"/>
        <v>78.52450265980265</v>
      </c>
      <c r="DQ199" s="2">
        <f t="shared" si="251"/>
        <v>74.097882968682981</v>
      </c>
      <c r="DR199" s="2">
        <f t="shared" si="251"/>
        <v>74.860628571428578</v>
      </c>
      <c r="DS199" s="2">
        <f t="shared" si="251"/>
        <v>78.317239682539679</v>
      </c>
      <c r="DT199" s="2">
        <f t="shared" si="251"/>
        <v>75.603977777777772</v>
      </c>
      <c r="DU199" s="2">
        <f t="shared" si="251"/>
        <v>72.465243717401634</v>
      </c>
      <c r="DV199" s="2">
        <f t="shared" si="251"/>
        <v>76.659953968253973</v>
      </c>
      <c r="DW199" s="2">
        <f t="shared" si="251"/>
        <v>76.767885628485629</v>
      </c>
      <c r="DX199" s="2">
        <f t="shared" si="251"/>
        <v>81.671808683473387</v>
      </c>
      <c r="DY199" s="2">
        <f t="shared" si="251"/>
        <v>89.236587165775418</v>
      </c>
      <c r="EA199" s="2">
        <f t="shared" si="240"/>
        <v>31.904215213571817</v>
      </c>
      <c r="EB199" s="2">
        <f t="shared" si="240"/>
        <v>32.999703819966399</v>
      </c>
      <c r="EC199" s="2">
        <f t="shared" si="240"/>
        <v>32.149956108990295</v>
      </c>
      <c r="ED199" s="2">
        <f t="shared" si="240"/>
        <v>30.770928759871527</v>
      </c>
      <c r="EE199" s="2">
        <f t="shared" si="240"/>
        <v>32.856854151594789</v>
      </c>
      <c r="EF199" s="2">
        <f t="shared" si="239"/>
        <v>34.031772758780036</v>
      </c>
      <c r="EG199" s="2">
        <f t="shared" si="239"/>
        <v>34.004221291589658</v>
      </c>
      <c r="EH199" s="2">
        <f t="shared" si="239"/>
        <v>31.923054580367296</v>
      </c>
      <c r="EI199" s="2">
        <f t="shared" si="239"/>
        <v>35.721884484350092</v>
      </c>
      <c r="EJ199" s="2">
        <f t="shared" si="239"/>
        <v>31.905106507897933</v>
      </c>
      <c r="EK199" s="2">
        <f t="shared" si="212"/>
        <v>32.139214482268201</v>
      </c>
      <c r="EL199" s="2">
        <f t="shared" si="179"/>
        <v>32.898653192171977</v>
      </c>
      <c r="EM199" s="2">
        <f t="shared" si="179"/>
        <v>32.290043974761673</v>
      </c>
      <c r="EN199" s="2">
        <f t="shared" si="179"/>
        <v>34.073679947319903</v>
      </c>
      <c r="EO199" s="2">
        <f t="shared" si="179"/>
        <v>33.905986621515773</v>
      </c>
      <c r="EQ199" s="2">
        <f t="shared" si="252"/>
        <v>32.614562750749577</v>
      </c>
      <c r="ER199" s="2">
        <f t="shared" si="252"/>
        <v>31.471481605513507</v>
      </c>
      <c r="ES199" s="2">
        <f t="shared" si="252"/>
        <v>32.811267770161464</v>
      </c>
      <c r="ET199" s="2">
        <f t="shared" si="252"/>
        <v>31.802277116461465</v>
      </c>
      <c r="EU199" s="2">
        <f t="shared" si="252"/>
        <v>32.739682229261547</v>
      </c>
      <c r="EV199" s="2">
        <f t="shared" si="252"/>
        <v>33.073584836347791</v>
      </c>
      <c r="EW199" s="2">
        <f t="shared" si="252"/>
        <v>32.637144568909399</v>
      </c>
      <c r="EX199" s="2">
        <f t="shared" si="252"/>
        <v>31.651738386303421</v>
      </c>
      <c r="EY199" s="2">
        <f t="shared" si="252"/>
        <v>33.605102255781219</v>
      </c>
      <c r="EZ199" s="2">
        <f t="shared" si="252"/>
        <v>30.972092860186972</v>
      </c>
      <c r="FA199" s="2">
        <f t="shared" si="252"/>
        <v>31.577854302103255</v>
      </c>
      <c r="FB199" s="2">
        <f t="shared" si="252"/>
        <v>31.346443657526148</v>
      </c>
      <c r="FC199" s="2">
        <f t="shared" si="252"/>
        <v>31.303983204835113</v>
      </c>
      <c r="FD199" s="2">
        <f t="shared" si="252"/>
        <v>32.344219351649954</v>
      </c>
      <c r="FE199" s="2">
        <f t="shared" si="252"/>
        <v>32.073160356086532</v>
      </c>
      <c r="FG199" s="2">
        <f t="shared" si="253"/>
        <v>0.99999707898000512</v>
      </c>
      <c r="FH199" s="2">
        <f t="shared" si="253"/>
        <v>0.99999665817570838</v>
      </c>
      <c r="FI199" s="2">
        <f t="shared" si="253"/>
        <v>0.99999635836032597</v>
      </c>
      <c r="FJ199" s="2">
        <f t="shared" si="253"/>
        <v>0.99999636080562693</v>
      </c>
      <c r="FK199" s="2">
        <f t="shared" si="253"/>
        <v>0.99999669745464193</v>
      </c>
      <c r="FL199" s="2">
        <f t="shared" si="253"/>
        <v>0.99999631195011562</v>
      </c>
      <c r="FM199" s="2">
        <f t="shared" si="253"/>
        <v>0.99999626042563805</v>
      </c>
      <c r="FN199" s="2">
        <f t="shared" si="253"/>
        <v>0.99999602645047236</v>
      </c>
      <c r="FO199" s="2">
        <f t="shared" si="253"/>
        <v>0.99999608156682163</v>
      </c>
      <c r="FP199" s="2">
        <f t="shared" si="253"/>
        <v>0.99999618966051995</v>
      </c>
      <c r="FQ199" s="2">
        <f t="shared" si="253"/>
        <v>0.99999607158209258</v>
      </c>
      <c r="FR199" s="2">
        <f t="shared" si="253"/>
        <v>0.99999623143193095</v>
      </c>
      <c r="FS199" s="2">
        <f t="shared" si="253"/>
        <v>0.99999640942497081</v>
      </c>
      <c r="FT199" s="2">
        <f t="shared" si="253"/>
        <v>0.9999966654814727</v>
      </c>
      <c r="FU199" s="2">
        <f t="shared" si="253"/>
        <v>0.99999567177251181</v>
      </c>
      <c r="FW199" s="2">
        <f t="shared" si="244"/>
        <v>0.98734443654367554</v>
      </c>
      <c r="FX199" s="2">
        <f t="shared" si="244"/>
        <v>0.98026520410517415</v>
      </c>
      <c r="FY199" s="2">
        <f t="shared" si="244"/>
        <v>0.97932630924075648</v>
      </c>
      <c r="FZ199" s="2">
        <f t="shared" si="244"/>
        <v>0.97934092287975816</v>
      </c>
      <c r="GA199" s="2">
        <f t="shared" si="244"/>
        <v>0.98034474954112338</v>
      </c>
      <c r="GB199" s="2">
        <f t="shared" si="244"/>
        <v>0.97953235711587416</v>
      </c>
      <c r="GC199" s="2">
        <f t="shared" si="244"/>
        <v>0.97991475242866022</v>
      </c>
      <c r="GD199" s="2">
        <f t="shared" si="244"/>
        <v>0.98244714089076723</v>
      </c>
      <c r="GE199" s="2">
        <f t="shared" si="244"/>
        <v>0.983584122032506</v>
      </c>
      <c r="GF199" s="2">
        <f t="shared" si="244"/>
        <v>0.98175337578146138</v>
      </c>
      <c r="GG199" s="2">
        <f t="shared" si="244"/>
        <v>0.98070861115222852</v>
      </c>
      <c r="GH199" s="2">
        <f t="shared" si="244"/>
        <v>0.97858082705019089</v>
      </c>
      <c r="GI199" s="2">
        <f t="shared" si="244"/>
        <v>0.9756835557363619</v>
      </c>
      <c r="GJ199" s="2">
        <f t="shared" si="244"/>
        <v>0.96882729362864006</v>
      </c>
      <c r="GK199" s="2">
        <f t="shared" si="244"/>
        <v>0.96002953260161794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1.4614724703187859E-176</v>
      </c>
      <c r="HT199" s="86">
        <f t="shared" si="246"/>
        <v>1.4219732079213398E-180</v>
      </c>
      <c r="HU199" s="86">
        <f t="shared" si="246"/>
        <v>4.1991671941342497E-206</v>
      </c>
      <c r="HV199" s="86">
        <f t="shared" si="246"/>
        <v>1.9011865110455606E-210</v>
      </c>
      <c r="HW199" s="86">
        <f t="shared" si="246"/>
        <v>2.5637711488994365E-208</v>
      </c>
      <c r="HX199" s="86">
        <f t="shared" si="246"/>
        <v>7.7439068043233948E-232</v>
      </c>
      <c r="HY199" s="86">
        <f t="shared" si="246"/>
        <v>1.0527129634206883E-233</v>
      </c>
      <c r="HZ199" s="86">
        <f t="shared" si="246"/>
        <v>2.59409009447983E-264</v>
      </c>
      <c r="IA199" s="86">
        <f t="shared" si="246"/>
        <v>7.1071844571986051E-267</v>
      </c>
      <c r="IB199" s="86">
        <f t="shared" si="246"/>
        <v>8.7040154744954992E-236</v>
      </c>
      <c r="IC199" s="86">
        <f t="shared" si="246"/>
        <v>1.6185439949902208E-234</v>
      </c>
      <c r="ID199" s="86">
        <f t="shared" si="246"/>
        <v>1.1048358435134276E-215</v>
      </c>
      <c r="IE199" s="86">
        <f t="shared" si="246"/>
        <v>4.8304842708660576E-189</v>
      </c>
      <c r="IF199" s="86">
        <f t="shared" si="246"/>
        <v>5.7454587739085286E-190</v>
      </c>
      <c r="IG199" s="86">
        <f t="shared" si="246"/>
        <v>2.3493318241268116E-190</v>
      </c>
      <c r="II199" s="86">
        <f t="shared" si="247"/>
        <v>1.7118738699506677E-23</v>
      </c>
      <c r="IJ199" s="86">
        <f t="shared" si="247"/>
        <v>1.2254439733875552E-20</v>
      </c>
      <c r="IK199" s="86">
        <f t="shared" si="247"/>
        <v>5.832537249554306E-23</v>
      </c>
      <c r="IL199" s="86">
        <f t="shared" si="247"/>
        <v>9.0541145178714379E-24</v>
      </c>
      <c r="IM199" s="86">
        <f t="shared" si="247"/>
        <v>1.0247090975354363E-23</v>
      </c>
      <c r="IN199" s="86">
        <f t="shared" si="247"/>
        <v>5.7965680776580708E-26</v>
      </c>
      <c r="IO199" s="86">
        <f t="shared" si="247"/>
        <v>2.533062569943796E-26</v>
      </c>
      <c r="IP199" s="86">
        <f t="shared" si="247"/>
        <v>1.6261212937735405E-30</v>
      </c>
      <c r="IQ199" s="86">
        <f t="shared" si="247"/>
        <v>2.2589000680401221E-31</v>
      </c>
      <c r="IR199" s="86">
        <f t="shared" si="247"/>
        <v>2.7684427366282579E-27</v>
      </c>
      <c r="IS199" s="86">
        <f t="shared" si="247"/>
        <v>8.2116165567512307E-27</v>
      </c>
      <c r="IT199" s="86">
        <f t="shared" si="247"/>
        <v>5.0580528563256039E-24</v>
      </c>
      <c r="IU199" s="86">
        <f t="shared" si="247"/>
        <v>1.2261712470433895E-20</v>
      </c>
      <c r="IV199" s="86">
        <f t="shared" si="247"/>
        <v>1.2369948998106251E-32</v>
      </c>
      <c r="IW199" s="86">
        <f t="shared" si="247"/>
        <v>6.0105952853171853E-53</v>
      </c>
      <c r="IY199" s="86">
        <f t="shared" si="248"/>
        <v>1.7118738699506677E-23</v>
      </c>
      <c r="IZ199" s="86">
        <f t="shared" si="248"/>
        <v>1.2254439733875552E-20</v>
      </c>
      <c r="JA199" s="86">
        <f t="shared" si="248"/>
        <v>5.832537249554306E-23</v>
      </c>
      <c r="JB199" s="86">
        <f t="shared" si="248"/>
        <v>9.0541145178714379E-24</v>
      </c>
      <c r="JC199" s="86">
        <f t="shared" si="248"/>
        <v>1.0247090975354363E-23</v>
      </c>
      <c r="JD199" s="86">
        <f t="shared" si="248"/>
        <v>5.7965680776580708E-26</v>
      </c>
      <c r="JE199" s="86">
        <f t="shared" si="248"/>
        <v>2.533062569943796E-26</v>
      </c>
      <c r="JF199" s="86">
        <f t="shared" si="248"/>
        <v>1.6261212937735405E-30</v>
      </c>
      <c r="JG199" s="86">
        <f t="shared" si="248"/>
        <v>2.2589000680401221E-31</v>
      </c>
      <c r="JH199" s="86">
        <f t="shared" si="248"/>
        <v>2.7684427366282579E-27</v>
      </c>
      <c r="JI199" s="86">
        <f t="shared" si="248"/>
        <v>8.2116165567512307E-27</v>
      </c>
      <c r="JJ199" s="86">
        <f t="shared" si="248"/>
        <v>5.0580528563256039E-24</v>
      </c>
      <c r="JK199" s="86">
        <f t="shared" si="248"/>
        <v>1.2261712470433895E-20</v>
      </c>
      <c r="JL199" s="86">
        <f t="shared" si="248"/>
        <v>1.2369948998106251E-32</v>
      </c>
      <c r="JM199" s="86">
        <f t="shared" si="248"/>
        <v>6.0105952853171853E-53</v>
      </c>
    </row>
    <row r="200" spans="2:273" x14ac:dyDescent="0.25">
      <c r="B200" s="2">
        <v>173</v>
      </c>
      <c r="C200" s="37">
        <v>34.628999999999998</v>
      </c>
      <c r="D200" s="37">
        <v>34.484000000000002</v>
      </c>
      <c r="E200" s="37">
        <v>33.435000000000002</v>
      </c>
      <c r="F200" s="37">
        <v>33.6</v>
      </c>
      <c r="G200" s="37">
        <v>33.582999999999998</v>
      </c>
      <c r="H200" s="37">
        <v>34.332999999999998</v>
      </c>
      <c r="I200" s="37">
        <v>34.317</v>
      </c>
      <c r="J200" s="37">
        <v>33.15</v>
      </c>
      <c r="K200" s="37">
        <v>34.216999999999999</v>
      </c>
      <c r="L200" s="37">
        <v>33.049999999999997</v>
      </c>
      <c r="M200" s="37">
        <v>33.466999999999999</v>
      </c>
      <c r="N200" s="37">
        <v>32.533000000000001</v>
      </c>
      <c r="O200" s="37">
        <v>32.533000000000001</v>
      </c>
      <c r="P200" s="37">
        <v>33.332999999999998</v>
      </c>
      <c r="Q200" s="37">
        <v>31.983000000000001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 t="e">
        <f t="shared" si="249"/>
        <v>#N/A</v>
      </c>
      <c r="AG200" s="4">
        <f t="shared" si="249"/>
        <v>31.977214292646746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</v>
      </c>
      <c r="AW200" s="4">
        <f t="shared" si="250"/>
        <v>5.7857073532545655E-3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 t="e">
        <f t="shared" si="242"/>
        <v>#N/A</v>
      </c>
      <c r="BM200" s="2">
        <f t="shared" si="242"/>
        <v>31.977214292646746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>
        <f t="shared" si="211"/>
        <v>31.983000000000001</v>
      </c>
      <c r="DK200" s="2">
        <f t="shared" si="251"/>
        <v>85.354568516042789</v>
      </c>
      <c r="DL200" s="2">
        <f t="shared" si="251"/>
        <v>91.625405042016808</v>
      </c>
      <c r="DM200" s="2">
        <f t="shared" si="251"/>
        <v>85.715058773058772</v>
      </c>
      <c r="DN200" s="2">
        <f t="shared" si="251"/>
        <v>84.858927713427704</v>
      </c>
      <c r="DO200" s="2">
        <f t="shared" si="251"/>
        <v>87.390435294117665</v>
      </c>
      <c r="DP200" s="2">
        <f t="shared" si="251"/>
        <v>78.659105877305862</v>
      </c>
      <c r="DQ200" s="2">
        <f t="shared" si="251"/>
        <v>74.203341398541411</v>
      </c>
      <c r="DR200" s="2">
        <f t="shared" si="251"/>
        <v>74.977815686274511</v>
      </c>
      <c r="DS200" s="2">
        <f t="shared" si="251"/>
        <v>78.451915873015864</v>
      </c>
      <c r="DT200" s="2">
        <f t="shared" si="251"/>
        <v>75.727244444444437</v>
      </c>
      <c r="DU200" s="2">
        <f t="shared" si="251"/>
        <v>72.574451161688017</v>
      </c>
      <c r="DV200" s="2">
        <f t="shared" si="251"/>
        <v>76.789339682539691</v>
      </c>
      <c r="DW200" s="2">
        <f t="shared" si="251"/>
        <v>76.894613942513928</v>
      </c>
      <c r="DX200" s="2">
        <f t="shared" si="251"/>
        <v>81.837648739495805</v>
      </c>
      <c r="DY200" s="2">
        <f t="shared" si="251"/>
        <v>89.481641711229969</v>
      </c>
      <c r="EA200" s="2">
        <f t="shared" si="240"/>
        <v>31.783716322474721</v>
      </c>
      <c r="EB200" s="2">
        <f t="shared" si="240"/>
        <v>32.878024980104342</v>
      </c>
      <c r="EC200" s="2">
        <f t="shared" si="240"/>
        <v>32.023475509503328</v>
      </c>
      <c r="ED200" s="2">
        <f t="shared" si="240"/>
        <v>30.61674587645221</v>
      </c>
      <c r="EE200" s="2">
        <f t="shared" si="240"/>
        <v>32.724756142455504</v>
      </c>
      <c r="EF200" s="2">
        <f t="shared" si="239"/>
        <v>33.903697897412201</v>
      </c>
      <c r="EG200" s="2">
        <f t="shared" si="239"/>
        <v>33.875244974584106</v>
      </c>
      <c r="EH200" s="2">
        <f t="shared" si="239"/>
        <v>31.769236406547051</v>
      </c>
      <c r="EI200" s="2">
        <f t="shared" si="239"/>
        <v>35.613837169589665</v>
      </c>
      <c r="EJ200" s="2">
        <f t="shared" si="239"/>
        <v>31.754734736330498</v>
      </c>
      <c r="EK200" s="2">
        <f t="shared" si="212"/>
        <v>31.995682064125177</v>
      </c>
      <c r="EL200" s="2">
        <f t="shared" si="179"/>
        <v>32.755123837022794</v>
      </c>
      <c r="EM200" s="2">
        <f t="shared" si="179"/>
        <v>32.137144250405228</v>
      </c>
      <c r="EN200" s="2">
        <f t="shared" si="179"/>
        <v>33.93577267483208</v>
      </c>
      <c r="EO200" s="2">
        <f t="shared" si="179"/>
        <v>33.761154785069891</v>
      </c>
      <c r="EQ200" s="2">
        <f t="shared" si="252"/>
        <v>32.502730710983826</v>
      </c>
      <c r="ER200" s="2">
        <f t="shared" si="252"/>
        <v>31.329965006794811</v>
      </c>
      <c r="ES200" s="2">
        <f t="shared" si="252"/>
        <v>32.693111401574924</v>
      </c>
      <c r="ET200" s="2">
        <f t="shared" si="252"/>
        <v>31.661376850207489</v>
      </c>
      <c r="EU200" s="2">
        <f t="shared" si="252"/>
        <v>32.606210573365885</v>
      </c>
      <c r="EV200" s="2">
        <f t="shared" si="252"/>
        <v>32.933557386446864</v>
      </c>
      <c r="EW200" s="2">
        <f t="shared" si="252"/>
        <v>32.491079271489795</v>
      </c>
      <c r="EX200" s="2">
        <f t="shared" si="252"/>
        <v>31.494618672524599</v>
      </c>
      <c r="EY200" s="2">
        <f t="shared" si="252"/>
        <v>33.470674907059291</v>
      </c>
      <c r="EZ200" s="2">
        <f t="shared" si="252"/>
        <v>30.810003909252774</v>
      </c>
      <c r="FA200" s="2">
        <f t="shared" si="252"/>
        <v>31.42724955066922</v>
      </c>
      <c r="FB200" s="2">
        <f t="shared" si="252"/>
        <v>31.183236976093553</v>
      </c>
      <c r="FC200" s="2">
        <f t="shared" si="252"/>
        <v>31.138582745315585</v>
      </c>
      <c r="FD200" s="2">
        <f t="shared" si="252"/>
        <v>32.184720738479442</v>
      </c>
      <c r="FE200" s="2">
        <f t="shared" si="252"/>
        <v>31.909247580467699</v>
      </c>
      <c r="FG200" s="2">
        <f t="shared" si="253"/>
        <v>0.99999733599741802</v>
      </c>
      <c r="FH200" s="2">
        <f t="shared" si="253"/>
        <v>0.99999695221912666</v>
      </c>
      <c r="FI200" s="2">
        <f t="shared" si="253"/>
        <v>0.99999667878408005</v>
      </c>
      <c r="FJ200" s="2">
        <f t="shared" si="253"/>
        <v>0.99999668101422257</v>
      </c>
      <c r="FK200" s="2">
        <f t="shared" si="253"/>
        <v>0.99999698804196069</v>
      </c>
      <c r="FL200" s="2">
        <f t="shared" si="253"/>
        <v>0.99999663645743786</v>
      </c>
      <c r="FM200" s="2">
        <f t="shared" si="253"/>
        <v>0.99999658946652514</v>
      </c>
      <c r="FN200" s="2">
        <f t="shared" si="253"/>
        <v>0.99999637607849301</v>
      </c>
      <c r="FO200" s="2">
        <f t="shared" si="253"/>
        <v>0.99999642634523589</v>
      </c>
      <c r="FP200" s="2">
        <f t="shared" si="253"/>
        <v>0.99999652492792745</v>
      </c>
      <c r="FQ200" s="2">
        <f t="shared" si="253"/>
        <v>0.99999641723904853</v>
      </c>
      <c r="FR200" s="2">
        <f t="shared" si="253"/>
        <v>0.99999656302393258</v>
      </c>
      <c r="FS200" s="2">
        <f t="shared" si="253"/>
        <v>0.99999672535561923</v>
      </c>
      <c r="FT200" s="2">
        <f t="shared" si="253"/>
        <v>0.99999695888206686</v>
      </c>
      <c r="FU200" s="2">
        <f t="shared" si="253"/>
        <v>0.99999605260811231</v>
      </c>
      <c r="FW200" s="2">
        <f t="shared" si="244"/>
        <v>0.98844512198746359</v>
      </c>
      <c r="FX200" s="2">
        <f t="shared" si="244"/>
        <v>0.9819703446702277</v>
      </c>
      <c r="FY200" s="2">
        <f t="shared" si="244"/>
        <v>0.98111100971824416</v>
      </c>
      <c r="FZ200" s="2">
        <f t="shared" si="244"/>
        <v>0.98112438611895492</v>
      </c>
      <c r="GA200" s="2">
        <f t="shared" si="244"/>
        <v>0.9820431430631541</v>
      </c>
      <c r="GB200" s="2">
        <f t="shared" si="244"/>
        <v>0.9812996097263339</v>
      </c>
      <c r="GC200" s="2">
        <f t="shared" si="244"/>
        <v>0.98164960614495866</v>
      </c>
      <c r="GD200" s="2">
        <f t="shared" si="244"/>
        <v>0.98396683963435094</v>
      </c>
      <c r="GE200" s="2">
        <f t="shared" si="244"/>
        <v>0.98500688501109068</v>
      </c>
      <c r="GF200" s="2">
        <f t="shared" si="244"/>
        <v>0.98333212056477293</v>
      </c>
      <c r="GG200" s="2">
        <f t="shared" si="244"/>
        <v>0.98237612892226722</v>
      </c>
      <c r="GH200" s="2">
        <f t="shared" si="244"/>
        <v>0.98042859675578431</v>
      </c>
      <c r="GI200" s="2">
        <f t="shared" si="244"/>
        <v>0.97777558827187949</v>
      </c>
      <c r="GJ200" s="2">
        <f t="shared" si="244"/>
        <v>0.97149196032790786</v>
      </c>
      <c r="GK200" s="2">
        <f t="shared" si="244"/>
        <v>0.96341784220471849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1.2176598700558985E-181</v>
      </c>
      <c r="HT200" s="86">
        <f t="shared" si="246"/>
        <v>6.4188531044683894E-186</v>
      </c>
      <c r="HU200" s="86">
        <f t="shared" si="246"/>
        <v>3.1337382339115603E-212</v>
      </c>
      <c r="HV200" s="86">
        <f t="shared" si="246"/>
        <v>9.3699738951188935E-217</v>
      </c>
      <c r="HW200" s="86">
        <f t="shared" si="246"/>
        <v>1.6725492629488239E-214</v>
      </c>
      <c r="HX200" s="86">
        <f t="shared" si="246"/>
        <v>9.1915539546308633E-239</v>
      </c>
      <c r="HY200" s="86">
        <f t="shared" si="246"/>
        <v>1.1279280937699635E-240</v>
      </c>
      <c r="HZ200" s="86">
        <f t="shared" si="246"/>
        <v>4.6523411548538358E-272</v>
      </c>
      <c r="IA200" s="86">
        <f t="shared" si="246"/>
        <v>1.2153472557158043E-274</v>
      </c>
      <c r="IB200" s="86">
        <f t="shared" si="246"/>
        <v>9.5322491917958142E-243</v>
      </c>
      <c r="IC200" s="86">
        <f t="shared" si="246"/>
        <v>1.7060357030024296E-241</v>
      </c>
      <c r="ID200" s="86">
        <f t="shared" si="246"/>
        <v>3.6216483584161773E-222</v>
      </c>
      <c r="IE200" s="86">
        <f t="shared" si="246"/>
        <v>7.8677015577686233E-195</v>
      </c>
      <c r="IF200" s="86">
        <f t="shared" si="246"/>
        <v>6.2298511438200748E-196</v>
      </c>
      <c r="IG200" s="86">
        <f t="shared" si="246"/>
        <v>1.4656010709214185E-196</v>
      </c>
      <c r="II200" s="86">
        <f t="shared" si="247"/>
        <v>1.9902613899456385E-24</v>
      </c>
      <c r="IJ200" s="86">
        <f t="shared" si="247"/>
        <v>1.5111414719046869E-21</v>
      </c>
      <c r="IK200" s="86">
        <f t="shared" si="247"/>
        <v>5.426391428973601E-24</v>
      </c>
      <c r="IL200" s="86">
        <f t="shared" si="247"/>
        <v>7.7088459742527109E-25</v>
      </c>
      <c r="IM200" s="86">
        <f t="shared" si="247"/>
        <v>9.0646759692348927E-25</v>
      </c>
      <c r="IN200" s="86">
        <f t="shared" si="247"/>
        <v>3.9013995534618502E-27</v>
      </c>
      <c r="IO200" s="86">
        <f t="shared" si="247"/>
        <v>1.6614046461159326E-27</v>
      </c>
      <c r="IP200" s="86">
        <f t="shared" si="247"/>
        <v>7.5207666171958919E-32</v>
      </c>
      <c r="IQ200" s="86">
        <f t="shared" si="247"/>
        <v>1.006315192310657E-32</v>
      </c>
      <c r="IR200" s="86">
        <f t="shared" si="247"/>
        <v>1.7533750800906321E-28</v>
      </c>
      <c r="IS200" s="86">
        <f t="shared" si="247"/>
        <v>5.2574653956579486E-28</v>
      </c>
      <c r="IT200" s="86">
        <f t="shared" si="247"/>
        <v>4.0874791290632617E-25</v>
      </c>
      <c r="IU200" s="86">
        <f t="shared" si="247"/>
        <v>1.3377897391460924E-21</v>
      </c>
      <c r="IV200" s="86">
        <f t="shared" si="247"/>
        <v>2.5804691073944386E-34</v>
      </c>
      <c r="IW200" s="86">
        <f t="shared" si="247"/>
        <v>5.9184075982725954E-56</v>
      </c>
      <c r="IY200" s="86">
        <f t="shared" si="248"/>
        <v>1.9902613899456385E-24</v>
      </c>
      <c r="IZ200" s="86">
        <f t="shared" si="248"/>
        <v>1.5111414719046869E-21</v>
      </c>
      <c r="JA200" s="86">
        <f t="shared" si="248"/>
        <v>5.426391428973601E-24</v>
      </c>
      <c r="JB200" s="86">
        <f t="shared" si="248"/>
        <v>7.7088459742527109E-25</v>
      </c>
      <c r="JC200" s="86">
        <f t="shared" si="248"/>
        <v>9.0646759692348927E-25</v>
      </c>
      <c r="JD200" s="86">
        <f t="shared" si="248"/>
        <v>3.9013995534618502E-27</v>
      </c>
      <c r="JE200" s="86">
        <f t="shared" si="248"/>
        <v>1.6614046461159326E-27</v>
      </c>
      <c r="JF200" s="86">
        <f t="shared" si="248"/>
        <v>7.5207666171958919E-32</v>
      </c>
      <c r="JG200" s="86">
        <f t="shared" si="248"/>
        <v>1.006315192310657E-32</v>
      </c>
      <c r="JH200" s="86">
        <f t="shared" si="248"/>
        <v>1.7533750800906321E-28</v>
      </c>
      <c r="JI200" s="86">
        <f t="shared" si="248"/>
        <v>5.2574653956579486E-28</v>
      </c>
      <c r="JJ200" s="86">
        <f t="shared" si="248"/>
        <v>4.0874791290632617E-25</v>
      </c>
      <c r="JK200" s="86">
        <f t="shared" si="248"/>
        <v>1.3377897391460924E-21</v>
      </c>
      <c r="JL200" s="86">
        <f t="shared" si="248"/>
        <v>2.5804691073944386E-34</v>
      </c>
      <c r="JM200" s="86">
        <f t="shared" si="248"/>
        <v>5.9184075982725954E-56</v>
      </c>
    </row>
    <row r="201" spans="2:273" x14ac:dyDescent="0.25">
      <c r="B201" s="2">
        <v>174</v>
      </c>
      <c r="C201" s="37">
        <v>34.064999999999998</v>
      </c>
      <c r="D201" s="37">
        <v>34.048000000000002</v>
      </c>
      <c r="E201" s="37">
        <v>33.758000000000003</v>
      </c>
      <c r="F201" s="37">
        <v>33.966999999999999</v>
      </c>
      <c r="G201" s="37">
        <v>34.582999999999998</v>
      </c>
      <c r="H201" s="37">
        <v>34.267000000000003</v>
      </c>
      <c r="I201" s="37">
        <v>34.866999999999997</v>
      </c>
      <c r="J201" s="37">
        <v>33.9</v>
      </c>
      <c r="K201" s="37">
        <v>34.116999999999997</v>
      </c>
      <c r="L201" s="37">
        <v>33.167000000000002</v>
      </c>
      <c r="M201" s="37">
        <v>32.9</v>
      </c>
      <c r="N201" s="37">
        <v>32.549999999999997</v>
      </c>
      <c r="O201" s="37">
        <v>32.9</v>
      </c>
      <c r="P201" s="37">
        <v>32.25</v>
      </c>
      <c r="Q201" s="37">
        <v>32.167000000000002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>
        <f t="shared" si="249"/>
        <v>31.80816076641517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0.35883923358483116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>
        <f t="shared" si="242"/>
        <v>31.80816076641517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>
        <f t="shared" si="211"/>
        <v>32.167000000000002</v>
      </c>
      <c r="DK201" s="2">
        <f t="shared" si="251"/>
        <v>85.563550133689859</v>
      </c>
      <c r="DL201" s="2">
        <f t="shared" si="251"/>
        <v>91.856035294117646</v>
      </c>
      <c r="DM201" s="2">
        <f t="shared" si="251"/>
        <v>85.912257614757607</v>
      </c>
      <c r="DN201" s="2">
        <f t="shared" si="251"/>
        <v>85.045927069927075</v>
      </c>
      <c r="DO201" s="2">
        <f t="shared" si="251"/>
        <v>87.589299439775928</v>
      </c>
      <c r="DP201" s="2">
        <f t="shared" si="251"/>
        <v>78.793709094809088</v>
      </c>
      <c r="DQ201" s="2">
        <f t="shared" si="251"/>
        <v>74.308799828399842</v>
      </c>
      <c r="DR201" s="2">
        <f t="shared" si="251"/>
        <v>75.095002801120444</v>
      </c>
      <c r="DS201" s="2">
        <f t="shared" si="251"/>
        <v>78.586592063492049</v>
      </c>
      <c r="DT201" s="2">
        <f t="shared" si="251"/>
        <v>75.850511111111103</v>
      </c>
      <c r="DU201" s="2">
        <f t="shared" si="251"/>
        <v>72.683658605974415</v>
      </c>
      <c r="DV201" s="2">
        <f t="shared" si="251"/>
        <v>76.918725396825408</v>
      </c>
      <c r="DW201" s="2">
        <f t="shared" si="251"/>
        <v>77.021342256542255</v>
      </c>
      <c r="DX201" s="2">
        <f t="shared" si="251"/>
        <v>82.003488795518209</v>
      </c>
      <c r="DY201" s="2">
        <f t="shared" si="251"/>
        <v>89.726696256684505</v>
      </c>
      <c r="EA201" s="2">
        <f t="shared" si="240"/>
        <v>31.663217431377628</v>
      </c>
      <c r="EB201" s="2">
        <f t="shared" si="240"/>
        <v>32.756346140242286</v>
      </c>
      <c r="EC201" s="2">
        <f t="shared" si="240"/>
        <v>31.896994910016367</v>
      </c>
      <c r="ED201" s="2">
        <f t="shared" si="240"/>
        <v>30.462562993032893</v>
      </c>
      <c r="EE201" s="2">
        <f t="shared" si="240"/>
        <v>32.592658133316235</v>
      </c>
      <c r="EF201" s="2">
        <f t="shared" si="239"/>
        <v>33.775623036044365</v>
      </c>
      <c r="EG201" s="2">
        <f t="shared" si="239"/>
        <v>33.746268657578568</v>
      </c>
      <c r="EH201" s="2">
        <f t="shared" si="239"/>
        <v>31.615418232726807</v>
      </c>
      <c r="EI201" s="2">
        <f t="shared" si="239"/>
        <v>35.505789854829239</v>
      </c>
      <c r="EJ201" s="2">
        <f t="shared" si="239"/>
        <v>31.604362964763062</v>
      </c>
      <c r="EK201" s="2">
        <f t="shared" si="212"/>
        <v>31.852149645982145</v>
      </c>
      <c r="EL201" s="2">
        <f t="shared" si="179"/>
        <v>32.61159448187361</v>
      </c>
      <c r="EM201" s="2">
        <f t="shared" si="179"/>
        <v>31.984244526048776</v>
      </c>
      <c r="EN201" s="2">
        <f t="shared" si="179"/>
        <v>33.797865402344257</v>
      </c>
      <c r="EO201" s="2">
        <f t="shared" si="179"/>
        <v>33.616322948624003</v>
      </c>
      <c r="EQ201" s="2">
        <f t="shared" si="252"/>
        <v>32.390898671218068</v>
      </c>
      <c r="ER201" s="2">
        <f t="shared" si="252"/>
        <v>31.188448408076116</v>
      </c>
      <c r="ES201" s="2">
        <f t="shared" si="252"/>
        <v>32.574955032988385</v>
      </c>
      <c r="ET201" s="2">
        <f t="shared" si="252"/>
        <v>31.520476583953517</v>
      </c>
      <c r="EU201" s="2">
        <f t="shared" si="252"/>
        <v>32.472738917470224</v>
      </c>
      <c r="EV201" s="2">
        <f t="shared" si="252"/>
        <v>32.793529936545951</v>
      </c>
      <c r="EW201" s="2">
        <f t="shared" si="252"/>
        <v>32.345013974070199</v>
      </c>
      <c r="EX201" s="2">
        <f t="shared" si="252"/>
        <v>31.33749895874578</v>
      </c>
      <c r="EY201" s="2">
        <f t="shared" si="252"/>
        <v>33.336247558337348</v>
      </c>
      <c r="EZ201" s="2">
        <f t="shared" si="252"/>
        <v>30.647914958318577</v>
      </c>
      <c r="FA201" s="2">
        <f t="shared" si="252"/>
        <v>31.276644799235186</v>
      </c>
      <c r="FB201" s="2">
        <f t="shared" si="252"/>
        <v>31.020030294660959</v>
      </c>
      <c r="FC201" s="2">
        <f t="shared" si="252"/>
        <v>30.973182285796057</v>
      </c>
      <c r="FD201" s="2">
        <f t="shared" si="252"/>
        <v>32.025222125308915</v>
      </c>
      <c r="FE201" s="2">
        <f t="shared" si="252"/>
        <v>31.745334804848866</v>
      </c>
      <c r="FG201" s="2">
        <f t="shared" si="253"/>
        <v>0.99999757040019965</v>
      </c>
      <c r="FH201" s="2">
        <f t="shared" si="253"/>
        <v>0.99999722039006211</v>
      </c>
      <c r="FI201" s="2">
        <f t="shared" si="253"/>
        <v>0.99999697101419605</v>
      </c>
      <c r="FJ201" s="2">
        <f t="shared" si="253"/>
        <v>0.9999969730481113</v>
      </c>
      <c r="FK201" s="2">
        <f t="shared" si="253"/>
        <v>0.99999725306089249</v>
      </c>
      <c r="FL201" s="2">
        <f t="shared" si="253"/>
        <v>0.99999693241181675</v>
      </c>
      <c r="FM201" s="2">
        <f t="shared" si="253"/>
        <v>0.99999688955556953</v>
      </c>
      <c r="FN201" s="2">
        <f t="shared" si="253"/>
        <v>0.99999669494325083</v>
      </c>
      <c r="FO201" s="2">
        <f t="shared" si="253"/>
        <v>0.99999674078709422</v>
      </c>
      <c r="FP201" s="2">
        <f t="shared" si="253"/>
        <v>0.99999683069563328</v>
      </c>
      <c r="FQ201" s="2">
        <f t="shared" si="253"/>
        <v>0.99999673248214738</v>
      </c>
      <c r="FR201" s="2">
        <f t="shared" si="253"/>
        <v>0.99999686543962396</v>
      </c>
      <c r="FS201" s="2">
        <f t="shared" si="253"/>
        <v>0.99999701348796921</v>
      </c>
      <c r="FT201" s="2">
        <f t="shared" si="253"/>
        <v>0.99999722646673905</v>
      </c>
      <c r="FU201" s="2">
        <f t="shared" si="253"/>
        <v>0.9999963999345608</v>
      </c>
      <c r="FW201" s="2">
        <f t="shared" si="244"/>
        <v>0.98945110089703159</v>
      </c>
      <c r="FX201" s="2">
        <f t="shared" si="244"/>
        <v>0.98353063166896615</v>
      </c>
      <c r="FY201" s="2">
        <f t="shared" si="244"/>
        <v>0.98274435678397087</v>
      </c>
      <c r="FZ201" s="2">
        <f t="shared" si="244"/>
        <v>0.98275659684482575</v>
      </c>
      <c r="GA201" s="2">
        <f t="shared" si="244"/>
        <v>0.98359723532079302</v>
      </c>
      <c r="GB201" s="2">
        <f t="shared" si="244"/>
        <v>0.98291693235014477</v>
      </c>
      <c r="GC201" s="2">
        <f t="shared" si="244"/>
        <v>0.98323717604287331</v>
      </c>
      <c r="GD201" s="2">
        <f t="shared" si="244"/>
        <v>0.98535692632433669</v>
      </c>
      <c r="GE201" s="2">
        <f t="shared" si="244"/>
        <v>0.98630805376622266</v>
      </c>
      <c r="GF201" s="2">
        <f t="shared" si="244"/>
        <v>0.9847763864451653</v>
      </c>
      <c r="GG201" s="2">
        <f t="shared" si="244"/>
        <v>0.98390187502838389</v>
      </c>
      <c r="GH201" s="2">
        <f t="shared" si="244"/>
        <v>0.98211987725285832</v>
      </c>
      <c r="GI201" s="2">
        <f t="shared" si="244"/>
        <v>0.9796913819541182</v>
      </c>
      <c r="GJ201" s="2">
        <f t="shared" si="244"/>
        <v>0.9739349773469983</v>
      </c>
      <c r="GK201" s="2">
        <f t="shared" si="244"/>
        <v>0.96652893779208049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8.5816611089947323E-187</v>
      </c>
      <c r="HT201" s="86">
        <f t="shared" si="246"/>
        <v>2.4174111448434044E-191</v>
      </c>
      <c r="HU201" s="86">
        <f t="shared" si="246"/>
        <v>1.8988731921434118E-218</v>
      </c>
      <c r="HV201" s="86">
        <f t="shared" si="246"/>
        <v>3.7204055288712329E-223</v>
      </c>
      <c r="HW201" s="86">
        <f t="shared" si="246"/>
        <v>8.8443254581873203E-221</v>
      </c>
      <c r="HX201" s="86">
        <f t="shared" si="246"/>
        <v>8.6129834835066347E-246</v>
      </c>
      <c r="HY201" s="86">
        <f t="shared" si="246"/>
        <v>9.5301498557525047E-248</v>
      </c>
      <c r="HZ201" s="86">
        <f t="shared" si="246"/>
        <v>6.4380823257808629E-280</v>
      </c>
      <c r="IA201" s="86">
        <f t="shared" si="246"/>
        <v>1.6053925761231892E-282</v>
      </c>
      <c r="IB201" s="86">
        <f t="shared" si="246"/>
        <v>8.2546404636073529E-250</v>
      </c>
      <c r="IC201" s="86">
        <f t="shared" si="246"/>
        <v>1.4185513233527538E-248</v>
      </c>
      <c r="ID201" s="86">
        <f t="shared" si="246"/>
        <v>9.5002872677812801E-229</v>
      </c>
      <c r="IE201" s="86">
        <f t="shared" si="246"/>
        <v>1.0463297184055018E-200</v>
      </c>
      <c r="IF201" s="86">
        <f t="shared" si="246"/>
        <v>5.4529435466231075E-202</v>
      </c>
      <c r="IG201" s="86">
        <f t="shared" si="246"/>
        <v>7.2563206861268284E-203</v>
      </c>
      <c r="II201" s="86">
        <f t="shared" si="247"/>
        <v>2.2139182572299484E-25</v>
      </c>
      <c r="IJ201" s="86">
        <f t="shared" si="247"/>
        <v>1.7765489067690454E-22</v>
      </c>
      <c r="IK201" s="86">
        <f t="shared" si="247"/>
        <v>4.778525246497447E-25</v>
      </c>
      <c r="IL201" s="86">
        <f t="shared" si="247"/>
        <v>6.19952614987861E-26</v>
      </c>
      <c r="IM201" s="86">
        <f t="shared" si="247"/>
        <v>7.5862820314007213E-26</v>
      </c>
      <c r="IN201" s="86">
        <f t="shared" si="247"/>
        <v>2.4669131655959472E-28</v>
      </c>
      <c r="IO201" s="86">
        <f t="shared" si="247"/>
        <v>1.0234269364883082E-28</v>
      </c>
      <c r="IP201" s="86">
        <f t="shared" si="247"/>
        <v>3.247858521500287E-33</v>
      </c>
      <c r="IQ201" s="86">
        <f t="shared" si="247"/>
        <v>4.1871477013324511E-34</v>
      </c>
      <c r="IR201" s="86">
        <f t="shared" si="247"/>
        <v>1.0436872301638716E-29</v>
      </c>
      <c r="IS201" s="86">
        <f t="shared" si="247"/>
        <v>3.1616287343615478E-29</v>
      </c>
      <c r="IT201" s="86">
        <f t="shared" si="247"/>
        <v>3.1144531004101851E-26</v>
      </c>
      <c r="IU201" s="86">
        <f t="shared" si="247"/>
        <v>1.3836212302351543E-22</v>
      </c>
      <c r="IV201" s="86">
        <f t="shared" si="247"/>
        <v>4.8659267729520824E-36</v>
      </c>
      <c r="IW201" s="86">
        <f t="shared" si="247"/>
        <v>4.7896904971738626E-59</v>
      </c>
      <c r="IY201" s="86">
        <f t="shared" si="248"/>
        <v>2.2139182572299484E-25</v>
      </c>
      <c r="IZ201" s="86">
        <f t="shared" si="248"/>
        <v>1.7765489067690454E-22</v>
      </c>
      <c r="JA201" s="86">
        <f t="shared" si="248"/>
        <v>4.778525246497447E-25</v>
      </c>
      <c r="JB201" s="86">
        <f t="shared" si="248"/>
        <v>6.19952614987861E-26</v>
      </c>
      <c r="JC201" s="86">
        <f t="shared" si="248"/>
        <v>7.5862820314007213E-26</v>
      </c>
      <c r="JD201" s="86">
        <f t="shared" si="248"/>
        <v>2.4669131655959472E-28</v>
      </c>
      <c r="JE201" s="86">
        <f t="shared" si="248"/>
        <v>1.0234269364883082E-28</v>
      </c>
      <c r="JF201" s="86">
        <f t="shared" si="248"/>
        <v>3.247858521500287E-33</v>
      </c>
      <c r="JG201" s="86">
        <f t="shared" si="248"/>
        <v>4.1871477013324511E-34</v>
      </c>
      <c r="JH201" s="86">
        <f t="shared" si="248"/>
        <v>1.0436872301638716E-29</v>
      </c>
      <c r="JI201" s="86">
        <f t="shared" si="248"/>
        <v>3.1616287343615478E-29</v>
      </c>
      <c r="JJ201" s="86">
        <f t="shared" si="248"/>
        <v>3.1144531004101851E-26</v>
      </c>
      <c r="JK201" s="86">
        <f t="shared" si="248"/>
        <v>1.3836212302351543E-22</v>
      </c>
      <c r="JL201" s="86">
        <f t="shared" si="248"/>
        <v>4.8659267729520824E-36</v>
      </c>
      <c r="JM201" s="86">
        <f t="shared" si="248"/>
        <v>4.7896904971738626E-59</v>
      </c>
    </row>
    <row r="202" spans="2:273" x14ac:dyDescent="0.25">
      <c r="B202" s="2">
        <v>175</v>
      </c>
      <c r="C202" s="37">
        <v>32.984000000000002</v>
      </c>
      <c r="D202" s="37">
        <v>32.758000000000003</v>
      </c>
      <c r="E202" s="37">
        <v>33.031999999999996</v>
      </c>
      <c r="F202" s="37">
        <v>33.200000000000003</v>
      </c>
      <c r="G202" s="37">
        <v>34.466999999999999</v>
      </c>
      <c r="H202" s="37">
        <v>34.549999999999997</v>
      </c>
      <c r="I202" s="37">
        <v>32.883000000000003</v>
      </c>
      <c r="J202" s="37">
        <v>33.417000000000002</v>
      </c>
      <c r="K202" s="37">
        <v>34.799999999999997</v>
      </c>
      <c r="L202" s="37">
        <v>33.482999999999997</v>
      </c>
      <c r="M202" s="37">
        <v>32.216999999999999</v>
      </c>
      <c r="N202" s="37">
        <v>31.417000000000002</v>
      </c>
      <c r="O202" s="37">
        <v>33.25</v>
      </c>
      <c r="P202" s="37">
        <v>32.366999999999997</v>
      </c>
      <c r="Q202" s="37">
        <v>31.216999999999999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>
        <f t="shared" si="249"/>
        <v>31.639474153984974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-0.42247415398497523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>
        <f t="shared" si="242"/>
        <v>31.639474153984974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>
        <f t="shared" si="211"/>
        <v>31.216999999999999</v>
      </c>
      <c r="DK202" s="2">
        <f t="shared" si="251"/>
        <v>85.772531751336913</v>
      </c>
      <c r="DL202" s="2">
        <f t="shared" si="251"/>
        <v>92.086665546218484</v>
      </c>
      <c r="DM202" s="2">
        <f t="shared" si="251"/>
        <v>86.109456456456456</v>
      </c>
      <c r="DN202" s="2">
        <f t="shared" si="251"/>
        <v>85.232926426426417</v>
      </c>
      <c r="DO202" s="2">
        <f t="shared" si="251"/>
        <v>87.788163585434191</v>
      </c>
      <c r="DP202" s="2">
        <f t="shared" si="251"/>
        <v>78.9283123123123</v>
      </c>
      <c r="DQ202" s="2">
        <f t="shared" si="251"/>
        <v>74.414258258258272</v>
      </c>
      <c r="DR202" s="2">
        <f t="shared" si="251"/>
        <v>75.212189915966391</v>
      </c>
      <c r="DS202" s="2">
        <f t="shared" si="251"/>
        <v>78.721268253968248</v>
      </c>
      <c r="DT202" s="2">
        <f t="shared" si="251"/>
        <v>75.973777777777769</v>
      </c>
      <c r="DU202" s="2">
        <f t="shared" si="251"/>
        <v>72.792866050260812</v>
      </c>
      <c r="DV202" s="2">
        <f t="shared" si="251"/>
        <v>77.048111111111126</v>
      </c>
      <c r="DW202" s="2">
        <f t="shared" si="251"/>
        <v>77.148070570570567</v>
      </c>
      <c r="DX202" s="2">
        <f t="shared" si="251"/>
        <v>82.169328851540627</v>
      </c>
      <c r="DY202" s="2">
        <f t="shared" si="251"/>
        <v>89.971750802139056</v>
      </c>
      <c r="EA202" s="2">
        <f t="shared" si="240"/>
        <v>31.542718540280532</v>
      </c>
      <c r="EB202" s="2">
        <f t="shared" si="240"/>
        <v>32.634667300380229</v>
      </c>
      <c r="EC202" s="2">
        <f t="shared" si="240"/>
        <v>31.770514310529403</v>
      </c>
      <c r="ED202" s="2">
        <f t="shared" si="240"/>
        <v>30.308380109613573</v>
      </c>
      <c r="EE202" s="2">
        <f t="shared" si="240"/>
        <v>32.460560124176951</v>
      </c>
      <c r="EF202" s="2">
        <f t="shared" si="239"/>
        <v>33.64754817467653</v>
      </c>
      <c r="EG202" s="2">
        <f t="shared" si="239"/>
        <v>33.617292340573016</v>
      </c>
      <c r="EH202" s="2">
        <f t="shared" si="239"/>
        <v>31.461600058906566</v>
      </c>
      <c r="EI202" s="2">
        <f t="shared" si="239"/>
        <v>35.397742540068812</v>
      </c>
      <c r="EJ202" s="2">
        <f t="shared" si="239"/>
        <v>31.453991193195627</v>
      </c>
      <c r="EK202" s="2">
        <f t="shared" si="212"/>
        <v>31.708617227839117</v>
      </c>
      <c r="EL202" s="2">
        <f t="shared" si="179"/>
        <v>32.468065126724426</v>
      </c>
      <c r="EM202" s="2">
        <f t="shared" si="179"/>
        <v>31.831344801692328</v>
      </c>
      <c r="EN202" s="2">
        <f t="shared" si="179"/>
        <v>33.659958129856449</v>
      </c>
      <c r="EO202" s="2">
        <f t="shared" si="179"/>
        <v>33.471491112178128</v>
      </c>
      <c r="EQ202" s="2">
        <f t="shared" si="252"/>
        <v>32.279066631452316</v>
      </c>
      <c r="ER202" s="2">
        <f t="shared" si="252"/>
        <v>31.046931809357421</v>
      </c>
      <c r="ES202" s="2">
        <f t="shared" si="252"/>
        <v>32.456798664401845</v>
      </c>
      <c r="ET202" s="2">
        <f t="shared" si="252"/>
        <v>31.379576317699541</v>
      </c>
      <c r="EU202" s="2">
        <f t="shared" si="252"/>
        <v>32.339267261574555</v>
      </c>
      <c r="EV202" s="2">
        <f t="shared" si="252"/>
        <v>32.653502486645024</v>
      </c>
      <c r="EW202" s="2">
        <f t="shared" si="252"/>
        <v>32.198948676650602</v>
      </c>
      <c r="EX202" s="2">
        <f t="shared" si="252"/>
        <v>31.180379244966961</v>
      </c>
      <c r="EY202" s="2">
        <f t="shared" si="252"/>
        <v>33.20182020961542</v>
      </c>
      <c r="EZ202" s="2">
        <f t="shared" si="252"/>
        <v>30.485826007384379</v>
      </c>
      <c r="FA202" s="2">
        <f t="shared" si="252"/>
        <v>31.126040047801151</v>
      </c>
      <c r="FB202" s="2">
        <f t="shared" si="252"/>
        <v>30.856823613228368</v>
      </c>
      <c r="FC202" s="2">
        <f t="shared" si="252"/>
        <v>30.807781826276528</v>
      </c>
      <c r="FD202" s="2">
        <f t="shared" si="252"/>
        <v>31.865723512138398</v>
      </c>
      <c r="FE202" s="2">
        <f t="shared" si="252"/>
        <v>31.581422029230033</v>
      </c>
      <c r="FG202" s="2">
        <f t="shared" si="253"/>
        <v>0.99999778417817309</v>
      </c>
      <c r="FH202" s="2">
        <f t="shared" si="253"/>
        <v>0.99999746496498743</v>
      </c>
      <c r="FI202" s="2">
        <f t="shared" si="253"/>
        <v>0.99999723753137826</v>
      </c>
      <c r="FJ202" s="2">
        <f t="shared" si="253"/>
        <v>0.999997239386332</v>
      </c>
      <c r="FK202" s="2">
        <f t="shared" si="253"/>
        <v>0.9999974947611534</v>
      </c>
      <c r="FL202" s="2">
        <f t="shared" si="253"/>
        <v>0.9999972023255711</v>
      </c>
      <c r="FM202" s="2">
        <f t="shared" si="253"/>
        <v>0.99999716324018784</v>
      </c>
      <c r="FN202" s="2">
        <f t="shared" si="253"/>
        <v>0.9999969857515435</v>
      </c>
      <c r="FO202" s="2">
        <f t="shared" si="253"/>
        <v>0.99999702756164965</v>
      </c>
      <c r="FP202" s="2">
        <f t="shared" si="253"/>
        <v>0.99999710955925825</v>
      </c>
      <c r="FQ202" s="2">
        <f t="shared" si="253"/>
        <v>0.99999701998744384</v>
      </c>
      <c r="FR202" s="2">
        <f t="shared" si="253"/>
        <v>0.99999714124617189</v>
      </c>
      <c r="FS202" s="2">
        <f t="shared" si="253"/>
        <v>0.99999727626794033</v>
      </c>
      <c r="FT202" s="2">
        <f t="shared" si="253"/>
        <v>0.9999974705069854</v>
      </c>
      <c r="FU202" s="2">
        <f t="shared" si="253"/>
        <v>0.99999671670025703</v>
      </c>
      <c r="FW202" s="2">
        <f t="shared" si="244"/>
        <v>0.99037035154318931</v>
      </c>
      <c r="FX202" s="2">
        <f t="shared" si="244"/>
        <v>0.98495795975470724</v>
      </c>
      <c r="FY202" s="2">
        <f t="shared" si="244"/>
        <v>0.98423873586886867</v>
      </c>
      <c r="FZ202" s="2">
        <f t="shared" si="244"/>
        <v>0.9842499329003096</v>
      </c>
      <c r="GA202" s="2">
        <f t="shared" si="244"/>
        <v>0.98501887908224151</v>
      </c>
      <c r="GB202" s="2">
        <f t="shared" si="244"/>
        <v>0.98439660328156364</v>
      </c>
      <c r="GC202" s="2">
        <f t="shared" si="244"/>
        <v>0.98468954073983994</v>
      </c>
      <c r="GD202" s="2">
        <f t="shared" si="244"/>
        <v>0.98662812934343691</v>
      </c>
      <c r="GE202" s="2">
        <f t="shared" si="244"/>
        <v>0.98749773460799328</v>
      </c>
      <c r="GF202" s="2">
        <f t="shared" si="244"/>
        <v>0.98609727654531887</v>
      </c>
      <c r="GG202" s="2">
        <f t="shared" si="244"/>
        <v>0.985297510036233</v>
      </c>
      <c r="GH202" s="2">
        <f t="shared" si="244"/>
        <v>0.98366743892967945</v>
      </c>
      <c r="GI202" s="2">
        <f t="shared" si="244"/>
        <v>0.98144516386329583</v>
      </c>
      <c r="GJ202" s="2">
        <f t="shared" si="244"/>
        <v>0.97617377280263895</v>
      </c>
      <c r="GK202" s="2">
        <f t="shared" si="244"/>
        <v>0.96938386115677677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5.1159267324710116E-192</v>
      </c>
      <c r="HT202" s="86">
        <f t="shared" si="246"/>
        <v>7.59570395668142E-197</v>
      </c>
      <c r="HU202" s="86">
        <f t="shared" si="246"/>
        <v>9.3424384926536619E-225</v>
      </c>
      <c r="HV202" s="86">
        <f t="shared" si="246"/>
        <v>1.190084233380924E-229</v>
      </c>
      <c r="HW202" s="86">
        <f t="shared" si="246"/>
        <v>3.7908272804886782E-227</v>
      </c>
      <c r="HX202" s="86">
        <f t="shared" si="246"/>
        <v>6.3716431489817901E-253</v>
      </c>
      <c r="HY202" s="86">
        <f t="shared" si="246"/>
        <v>6.3498320355429507E-255</v>
      </c>
      <c r="HZ202" s="86">
        <f t="shared" si="246"/>
        <v>6.8744416099641415E-288</v>
      </c>
      <c r="IA202" s="86">
        <f t="shared" si="246"/>
        <v>1.6380897466812939E-290</v>
      </c>
      <c r="IB202" s="86">
        <f t="shared" si="246"/>
        <v>5.6523022544080811E-257</v>
      </c>
      <c r="IC202" s="86">
        <f t="shared" si="246"/>
        <v>9.3044918588652233E-256</v>
      </c>
      <c r="ID202" s="86">
        <f t="shared" si="246"/>
        <v>1.9942811281429986E-235</v>
      </c>
      <c r="IE202" s="86">
        <f t="shared" si="246"/>
        <v>1.1361870061063127E-206</v>
      </c>
      <c r="IF202" s="86">
        <f t="shared" si="246"/>
        <v>3.8528454172743972E-208</v>
      </c>
      <c r="IG202" s="86">
        <f t="shared" si="246"/>
        <v>2.8513003114475123E-209</v>
      </c>
      <c r="II202" s="86">
        <f t="shared" si="247"/>
        <v>2.3562395141208265E-26</v>
      </c>
      <c r="IJ202" s="86">
        <f t="shared" si="247"/>
        <v>1.9911340008180248E-23</v>
      </c>
      <c r="IK202" s="86">
        <f t="shared" si="247"/>
        <v>3.9828712997677584E-26</v>
      </c>
      <c r="IL202" s="86">
        <f t="shared" si="247"/>
        <v>4.7091636999793625E-27</v>
      </c>
      <c r="IM202" s="86">
        <f t="shared" si="247"/>
        <v>6.0064998780607244E-27</v>
      </c>
      <c r="IN202" s="86">
        <f t="shared" si="247"/>
        <v>1.4654184076658059E-29</v>
      </c>
      <c r="IO202" s="86">
        <f t="shared" si="247"/>
        <v>5.920804398684477E-30</v>
      </c>
      <c r="IP202" s="86">
        <f t="shared" si="247"/>
        <v>1.3096318640773527E-34</v>
      </c>
      <c r="IQ202" s="86">
        <f t="shared" si="247"/>
        <v>1.6272020825471337E-35</v>
      </c>
      <c r="IR202" s="86">
        <f t="shared" si="247"/>
        <v>5.8386618444326929E-31</v>
      </c>
      <c r="IS202" s="86">
        <f t="shared" si="247"/>
        <v>1.7857588056217648E-30</v>
      </c>
      <c r="IT202" s="86">
        <f t="shared" si="247"/>
        <v>2.2374443578031698E-27</v>
      </c>
      <c r="IU202" s="86">
        <f t="shared" si="247"/>
        <v>1.3565271266323351E-23</v>
      </c>
      <c r="IV202" s="86">
        <f t="shared" si="247"/>
        <v>8.2938243095540939E-38</v>
      </c>
      <c r="IW202" s="86">
        <f t="shared" si="247"/>
        <v>3.1857188317605513E-62</v>
      </c>
      <c r="IY202" s="86">
        <f t="shared" si="248"/>
        <v>2.3562395141208265E-26</v>
      </c>
      <c r="IZ202" s="86">
        <f t="shared" si="248"/>
        <v>1.9911340008180248E-23</v>
      </c>
      <c r="JA202" s="86">
        <f t="shared" si="248"/>
        <v>3.9828712997677584E-26</v>
      </c>
      <c r="JB202" s="86">
        <f t="shared" si="248"/>
        <v>4.7091636999793625E-27</v>
      </c>
      <c r="JC202" s="86">
        <f t="shared" si="248"/>
        <v>6.0064998780607244E-27</v>
      </c>
      <c r="JD202" s="86">
        <f t="shared" si="248"/>
        <v>1.4654184076658059E-29</v>
      </c>
      <c r="JE202" s="86">
        <f t="shared" si="248"/>
        <v>5.920804398684477E-30</v>
      </c>
      <c r="JF202" s="86">
        <f t="shared" si="248"/>
        <v>1.3096318640773527E-34</v>
      </c>
      <c r="JG202" s="86">
        <f t="shared" si="248"/>
        <v>1.6272020825471337E-35</v>
      </c>
      <c r="JH202" s="86">
        <f t="shared" si="248"/>
        <v>5.8386618444326929E-31</v>
      </c>
      <c r="JI202" s="86">
        <f t="shared" si="248"/>
        <v>1.7857588056217648E-30</v>
      </c>
      <c r="JJ202" s="86">
        <f t="shared" si="248"/>
        <v>2.2374443578031698E-27</v>
      </c>
      <c r="JK202" s="86">
        <f t="shared" si="248"/>
        <v>1.3565271266323351E-23</v>
      </c>
      <c r="JL202" s="86">
        <f t="shared" si="248"/>
        <v>8.2938243095540939E-38</v>
      </c>
      <c r="JM202" s="86">
        <f t="shared" si="248"/>
        <v>3.1857188317605513E-62</v>
      </c>
    </row>
    <row r="203" spans="2:273" x14ac:dyDescent="0.25">
      <c r="B203" s="2">
        <v>176</v>
      </c>
      <c r="C203" s="37">
        <v>33.371000000000002</v>
      </c>
      <c r="D203" s="37">
        <v>32.597000000000001</v>
      </c>
      <c r="E203" s="37">
        <v>33.871000000000002</v>
      </c>
      <c r="F203" s="37">
        <v>34.167000000000002</v>
      </c>
      <c r="G203" s="37">
        <v>33.332999999999998</v>
      </c>
      <c r="H203" s="37">
        <v>34.317</v>
      </c>
      <c r="I203" s="37">
        <v>34.267000000000003</v>
      </c>
      <c r="J203" s="37">
        <v>32.082999999999998</v>
      </c>
      <c r="K203" s="37">
        <v>33.216999999999999</v>
      </c>
      <c r="L203" s="37">
        <v>32.716999999999999</v>
      </c>
      <c r="M203" s="37">
        <v>31.367000000000001</v>
      </c>
      <c r="N203" s="37">
        <v>33.533000000000001</v>
      </c>
      <c r="O203" s="37">
        <v>33.232999999999997</v>
      </c>
      <c r="P203" s="37">
        <v>31.766999999999999</v>
      </c>
      <c r="Q203" s="37">
        <v>32.049999999999997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>
        <f t="shared" si="249"/>
        <v>31.47113136399452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0.57886863600547755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>
        <f t="shared" si="242"/>
        <v>31.47113136399452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>
        <f t="shared" si="211"/>
        <v>32.049999999999997</v>
      </c>
      <c r="DK203" s="2">
        <f t="shared" si="251"/>
        <v>85.981513368983968</v>
      </c>
      <c r="DL203" s="2">
        <f t="shared" si="251"/>
        <v>92.317295798319321</v>
      </c>
      <c r="DM203" s="2">
        <f t="shared" si="251"/>
        <v>86.306655298155306</v>
      </c>
      <c r="DN203" s="2">
        <f t="shared" si="251"/>
        <v>85.419925782925787</v>
      </c>
      <c r="DO203" s="2">
        <f t="shared" si="251"/>
        <v>87.987027731092454</v>
      </c>
      <c r="DP203" s="2">
        <f t="shared" si="251"/>
        <v>79.062915529815513</v>
      </c>
      <c r="DQ203" s="2">
        <f t="shared" si="251"/>
        <v>74.519716688116702</v>
      </c>
      <c r="DR203" s="2">
        <f t="shared" si="251"/>
        <v>75.329377030812324</v>
      </c>
      <c r="DS203" s="2">
        <f t="shared" si="251"/>
        <v>78.855944444444432</v>
      </c>
      <c r="DT203" s="2">
        <f t="shared" si="251"/>
        <v>76.097044444444435</v>
      </c>
      <c r="DU203" s="2">
        <f t="shared" si="251"/>
        <v>72.902073494547196</v>
      </c>
      <c r="DV203" s="2">
        <f t="shared" si="251"/>
        <v>77.177496825396844</v>
      </c>
      <c r="DW203" s="2">
        <f t="shared" si="251"/>
        <v>77.27479888459888</v>
      </c>
      <c r="DX203" s="2">
        <f t="shared" si="251"/>
        <v>82.33516890756303</v>
      </c>
      <c r="DY203" s="2">
        <f t="shared" si="251"/>
        <v>90.216805347593606</v>
      </c>
      <c r="EA203" s="2">
        <f t="shared" si="240"/>
        <v>31.42221964918344</v>
      </c>
      <c r="EB203" s="2">
        <f t="shared" si="240"/>
        <v>32.512988460518173</v>
      </c>
      <c r="EC203" s="2">
        <f t="shared" si="240"/>
        <v>31.644033711042443</v>
      </c>
      <c r="ED203" s="2">
        <f t="shared" si="240"/>
        <v>30.154197226194256</v>
      </c>
      <c r="EE203" s="2">
        <f t="shared" si="240"/>
        <v>32.328462115037681</v>
      </c>
      <c r="EF203" s="2">
        <f t="shared" si="239"/>
        <v>33.519473313308694</v>
      </c>
      <c r="EG203" s="2">
        <f t="shared" si="239"/>
        <v>33.488316023567471</v>
      </c>
      <c r="EH203" s="2">
        <f t="shared" si="239"/>
        <v>31.307781885086321</v>
      </c>
      <c r="EI203" s="2">
        <f t="shared" si="239"/>
        <v>35.289695225308385</v>
      </c>
      <c r="EJ203" s="2">
        <f t="shared" si="239"/>
        <v>31.303619421628191</v>
      </c>
      <c r="EK203" s="2">
        <f t="shared" si="212"/>
        <v>31.565084809696089</v>
      </c>
      <c r="EL203" s="2">
        <f t="shared" si="179"/>
        <v>32.324535771575249</v>
      </c>
      <c r="EM203" s="2">
        <f t="shared" si="179"/>
        <v>31.678445077335876</v>
      </c>
      <c r="EN203" s="2">
        <f t="shared" si="179"/>
        <v>33.522050857368626</v>
      </c>
      <c r="EO203" s="2">
        <f t="shared" si="179"/>
        <v>33.32665927573224</v>
      </c>
      <c r="EQ203" s="2">
        <f t="shared" si="252"/>
        <v>32.167234591686565</v>
      </c>
      <c r="ER203" s="2">
        <f t="shared" si="252"/>
        <v>30.905415210638726</v>
      </c>
      <c r="ES203" s="2">
        <f t="shared" si="252"/>
        <v>32.338642295815305</v>
      </c>
      <c r="ET203" s="2">
        <f t="shared" si="252"/>
        <v>31.238676051445566</v>
      </c>
      <c r="EU203" s="2">
        <f t="shared" si="252"/>
        <v>32.205795605678887</v>
      </c>
      <c r="EV203" s="2">
        <f t="shared" si="252"/>
        <v>32.513475036744104</v>
      </c>
      <c r="EW203" s="2">
        <f t="shared" si="252"/>
        <v>32.052883379230998</v>
      </c>
      <c r="EX203" s="2">
        <f t="shared" si="252"/>
        <v>31.023259531188138</v>
      </c>
      <c r="EY203" s="2">
        <f t="shared" si="252"/>
        <v>33.067392860893484</v>
      </c>
      <c r="EZ203" s="2">
        <f t="shared" si="252"/>
        <v>30.323737056450181</v>
      </c>
      <c r="FA203" s="2">
        <f t="shared" si="252"/>
        <v>30.975435296367117</v>
      </c>
      <c r="FB203" s="2">
        <f t="shared" si="252"/>
        <v>30.693616931795773</v>
      </c>
      <c r="FC203" s="2">
        <f t="shared" si="252"/>
        <v>30.642381366757</v>
      </c>
      <c r="FD203" s="2">
        <f t="shared" si="252"/>
        <v>31.706224898967879</v>
      </c>
      <c r="FE203" s="2">
        <f t="shared" si="252"/>
        <v>31.417509253611204</v>
      </c>
      <c r="FG203" s="2">
        <f t="shared" si="253"/>
        <v>0.99999797914608179</v>
      </c>
      <c r="FH203" s="2">
        <f t="shared" si="253"/>
        <v>0.99999768802007472</v>
      </c>
      <c r="FI203" s="2">
        <f t="shared" si="253"/>
        <v>0.99999748059806115</v>
      </c>
      <c r="FJ203" s="2">
        <f t="shared" si="253"/>
        <v>0.99999748228980001</v>
      </c>
      <c r="FK203" s="2">
        <f t="shared" si="253"/>
        <v>0.99999771519451308</v>
      </c>
      <c r="FL203" s="2">
        <f t="shared" si="253"/>
        <v>0.99999744848996774</v>
      </c>
      <c r="FM203" s="2">
        <f t="shared" si="253"/>
        <v>0.99999741284365684</v>
      </c>
      <c r="FN203" s="2">
        <f t="shared" si="253"/>
        <v>0.99999725097200609</v>
      </c>
      <c r="FO203" s="2">
        <f t="shared" si="253"/>
        <v>0.99999728910329622</v>
      </c>
      <c r="FP203" s="2">
        <f t="shared" si="253"/>
        <v>0.99999736388604255</v>
      </c>
      <c r="FQ203" s="2">
        <f t="shared" si="253"/>
        <v>0.99999728219553474</v>
      </c>
      <c r="FR203" s="2">
        <f t="shared" si="253"/>
        <v>0.99999739278486599</v>
      </c>
      <c r="FS203" s="2">
        <f t="shared" si="253"/>
        <v>0.99999751592624275</v>
      </c>
      <c r="FT203" s="2">
        <f t="shared" si="253"/>
        <v>0.9999976930744392</v>
      </c>
      <c r="FU203" s="2">
        <f t="shared" si="253"/>
        <v>0.99999700559418048</v>
      </c>
      <c r="FW203" s="2">
        <f t="shared" si="244"/>
        <v>0.99121020859676545</v>
      </c>
      <c r="FX203" s="2">
        <f t="shared" si="244"/>
        <v>0.98626331524666622</v>
      </c>
      <c r="FY203" s="2">
        <f t="shared" si="244"/>
        <v>0.98560559381428969</v>
      </c>
      <c r="FZ203" s="2">
        <f t="shared" si="244"/>
        <v>0.98561583400116304</v>
      </c>
      <c r="GA203" s="2">
        <f t="shared" si="244"/>
        <v>0.98631902139616112</v>
      </c>
      <c r="GB203" s="2">
        <f t="shared" si="244"/>
        <v>0.98574996876976739</v>
      </c>
      <c r="GC203" s="2">
        <f t="shared" si="244"/>
        <v>0.98601785909574613</v>
      </c>
      <c r="GD203" s="2">
        <f t="shared" si="244"/>
        <v>0.98779034338493343</v>
      </c>
      <c r="GE203" s="2">
        <f t="shared" si="244"/>
        <v>0.98858524148292148</v>
      </c>
      <c r="GF203" s="2">
        <f t="shared" si="244"/>
        <v>0.98730503590324148</v>
      </c>
      <c r="GG203" s="2">
        <f t="shared" si="244"/>
        <v>0.9865738008540752</v>
      </c>
      <c r="GH203" s="2">
        <f t="shared" si="244"/>
        <v>0.98508309035250585</v>
      </c>
      <c r="GI203" s="2">
        <f t="shared" si="244"/>
        <v>0.98305011552490629</v>
      </c>
      <c r="GJ203" s="2">
        <f t="shared" si="244"/>
        <v>0.97822457144368014</v>
      </c>
      <c r="GK203" s="2">
        <f t="shared" si="244"/>
        <v>0.97200232691013977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2.5797792012902056E-197</v>
      </c>
      <c r="HT203" s="86">
        <f t="shared" si="246"/>
        <v>1.9911658893758047E-202</v>
      </c>
      <c r="HU203" s="86">
        <f t="shared" si="246"/>
        <v>3.7320978370528737E-231</v>
      </c>
      <c r="HV203" s="86">
        <f t="shared" si="246"/>
        <v>3.0668888372012698E-236</v>
      </c>
      <c r="HW203" s="86">
        <f t="shared" si="246"/>
        <v>1.316995298227773E-233</v>
      </c>
      <c r="HX203" s="86">
        <f t="shared" si="246"/>
        <v>3.7211729220888717E-260</v>
      </c>
      <c r="HY203" s="86">
        <f t="shared" si="246"/>
        <v>3.3363097928254914E-262</v>
      </c>
      <c r="HZ203" s="86">
        <f t="shared" si="246"/>
        <v>5.6638510174654737E-296</v>
      </c>
      <c r="IA203" s="86">
        <f t="shared" si="246"/>
        <v>1.2911221162835516E-298</v>
      </c>
      <c r="IB203" s="86">
        <f t="shared" si="246"/>
        <v>3.0603742626231069E-264</v>
      </c>
      <c r="IC203" s="86">
        <f t="shared" si="246"/>
        <v>4.8142472099970402E-263</v>
      </c>
      <c r="ID203" s="86">
        <f t="shared" si="246"/>
        <v>3.3500599299807457E-242</v>
      </c>
      <c r="IE203" s="86">
        <f t="shared" si="246"/>
        <v>1.0073696763670438E-212</v>
      </c>
      <c r="IF203" s="86">
        <f t="shared" si="246"/>
        <v>2.1974876076518576E-214</v>
      </c>
      <c r="IG203" s="86">
        <f t="shared" si="246"/>
        <v>8.8918460111495657E-216</v>
      </c>
      <c r="II203" s="86">
        <f t="shared" si="247"/>
        <v>2.3992600870368469E-27</v>
      </c>
      <c r="IJ203" s="86">
        <f t="shared" si="247"/>
        <v>2.1274851509486803E-24</v>
      </c>
      <c r="IK203" s="86">
        <f t="shared" si="247"/>
        <v>3.1420227455109502E-27</v>
      </c>
      <c r="IL203" s="86">
        <f t="shared" si="247"/>
        <v>3.3785959492104453E-28</v>
      </c>
      <c r="IM203" s="86">
        <f t="shared" si="247"/>
        <v>4.4990528412474577E-28</v>
      </c>
      <c r="IN203" s="86">
        <f t="shared" si="247"/>
        <v>8.1777676873432188E-31</v>
      </c>
      <c r="IO203" s="86">
        <f t="shared" si="247"/>
        <v>3.2169043392623482E-31</v>
      </c>
      <c r="IP203" s="86">
        <f t="shared" si="247"/>
        <v>4.9307201089289092E-36</v>
      </c>
      <c r="IQ203" s="86">
        <f t="shared" si="247"/>
        <v>5.9060330417585147E-37</v>
      </c>
      <c r="IR203" s="86">
        <f t="shared" si="247"/>
        <v>3.0696961127152515E-32</v>
      </c>
      <c r="IS203" s="86">
        <f t="shared" si="247"/>
        <v>9.4733498451045915E-32</v>
      </c>
      <c r="IT203" s="86">
        <f t="shared" si="247"/>
        <v>1.5155059614365501E-28</v>
      </c>
      <c r="IU203" s="86">
        <f t="shared" si="247"/>
        <v>1.2606996356896524E-24</v>
      </c>
      <c r="IV203" s="86">
        <f t="shared" si="247"/>
        <v>1.2777727650792457E-39</v>
      </c>
      <c r="IW203" s="86">
        <f t="shared" si="247"/>
        <v>1.7413594617350324E-65</v>
      </c>
      <c r="IY203" s="86">
        <f t="shared" si="248"/>
        <v>2.3992600870368469E-27</v>
      </c>
      <c r="IZ203" s="86">
        <f t="shared" si="248"/>
        <v>2.1274851509486803E-24</v>
      </c>
      <c r="JA203" s="86">
        <f t="shared" si="248"/>
        <v>3.1420227455109502E-27</v>
      </c>
      <c r="JB203" s="86">
        <f t="shared" si="248"/>
        <v>3.3785959492104453E-28</v>
      </c>
      <c r="JC203" s="86">
        <f t="shared" si="248"/>
        <v>4.4990528412474577E-28</v>
      </c>
      <c r="JD203" s="86">
        <f t="shared" si="248"/>
        <v>8.1777676873432188E-31</v>
      </c>
      <c r="JE203" s="86">
        <f t="shared" si="248"/>
        <v>3.2169043392623482E-31</v>
      </c>
      <c r="JF203" s="86">
        <f t="shared" si="248"/>
        <v>4.9307201089289092E-36</v>
      </c>
      <c r="JG203" s="86">
        <f t="shared" si="248"/>
        <v>5.9060330417585147E-37</v>
      </c>
      <c r="JH203" s="86">
        <f t="shared" si="248"/>
        <v>3.0696961127152515E-32</v>
      </c>
      <c r="JI203" s="86">
        <f t="shared" si="248"/>
        <v>9.4733498451045915E-32</v>
      </c>
      <c r="JJ203" s="86">
        <f t="shared" si="248"/>
        <v>1.5155059614365501E-28</v>
      </c>
      <c r="JK203" s="86">
        <f t="shared" si="248"/>
        <v>1.2606996356896524E-24</v>
      </c>
      <c r="JL203" s="86">
        <f t="shared" si="248"/>
        <v>1.2777727650792457E-39</v>
      </c>
      <c r="JM203" s="86">
        <f t="shared" si="248"/>
        <v>1.7413594617350324E-65</v>
      </c>
    </row>
    <row r="204" spans="2:273" x14ac:dyDescent="0.25">
      <c r="B204" s="2">
        <v>177</v>
      </c>
      <c r="C204" s="37">
        <v>33.677</v>
      </c>
      <c r="D204" s="37">
        <v>32.984000000000002</v>
      </c>
      <c r="E204" s="37">
        <v>34.854999999999997</v>
      </c>
      <c r="F204" s="37">
        <v>34.299999999999997</v>
      </c>
      <c r="G204" s="37">
        <v>33.567</v>
      </c>
      <c r="H204" s="37">
        <v>34.017000000000003</v>
      </c>
      <c r="I204" s="37">
        <v>34.433</v>
      </c>
      <c r="J204" s="37">
        <v>33.982999999999997</v>
      </c>
      <c r="K204" s="37">
        <v>34.35</v>
      </c>
      <c r="L204" s="37">
        <v>33.317</v>
      </c>
      <c r="M204" s="37">
        <v>31.733000000000001</v>
      </c>
      <c r="N204" s="37">
        <v>32.917000000000002</v>
      </c>
      <c r="O204" s="37">
        <v>31.466999999999999</v>
      </c>
      <c r="P204" s="37">
        <v>32.65</v>
      </c>
      <c r="Q204" s="37">
        <v>31.882999999999999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>
        <f t="shared" si="249"/>
        <v>31.303110296370487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0.57988970362951164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>
        <f t="shared" si="242"/>
        <v>31.303110296370487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>
        <f t="shared" si="211"/>
        <v>31.882999999999999</v>
      </c>
      <c r="DK204" s="2">
        <f t="shared" si="251"/>
        <v>86.190494986631023</v>
      </c>
      <c r="DL204" s="2">
        <f t="shared" si="251"/>
        <v>92.547926050420159</v>
      </c>
      <c r="DM204" s="2">
        <f t="shared" si="251"/>
        <v>86.503854139854141</v>
      </c>
      <c r="DN204" s="2">
        <f t="shared" si="251"/>
        <v>85.60692513942513</v>
      </c>
      <c r="DO204" s="2">
        <f t="shared" si="251"/>
        <v>88.185891876750716</v>
      </c>
      <c r="DP204" s="2">
        <f t="shared" si="251"/>
        <v>79.197518747318739</v>
      </c>
      <c r="DQ204" s="2">
        <f t="shared" si="251"/>
        <v>74.625175117975132</v>
      </c>
      <c r="DR204" s="2">
        <f t="shared" si="251"/>
        <v>75.446564145658272</v>
      </c>
      <c r="DS204" s="2">
        <f t="shared" si="251"/>
        <v>78.990620634920631</v>
      </c>
      <c r="DT204" s="2">
        <f t="shared" si="251"/>
        <v>76.220311111111101</v>
      </c>
      <c r="DU204" s="2">
        <f t="shared" si="251"/>
        <v>73.011280938833593</v>
      </c>
      <c r="DV204" s="2">
        <f t="shared" si="251"/>
        <v>77.306882539682547</v>
      </c>
      <c r="DW204" s="2">
        <f t="shared" si="251"/>
        <v>77.401527198627193</v>
      </c>
      <c r="DX204" s="2">
        <f t="shared" si="251"/>
        <v>82.501008963585434</v>
      </c>
      <c r="DY204" s="2">
        <f t="shared" si="251"/>
        <v>90.461859893048143</v>
      </c>
      <c r="EA204" s="2">
        <f t="shared" si="240"/>
        <v>31.301720758086347</v>
      </c>
      <c r="EB204" s="2">
        <f t="shared" si="240"/>
        <v>32.391309620656116</v>
      </c>
      <c r="EC204" s="2">
        <f t="shared" si="240"/>
        <v>31.517553111555483</v>
      </c>
      <c r="ED204" s="2">
        <f t="shared" si="240"/>
        <v>30.000014342774939</v>
      </c>
      <c r="EE204" s="2">
        <f t="shared" si="240"/>
        <v>32.196364105898397</v>
      </c>
      <c r="EF204" s="2">
        <f t="shared" si="239"/>
        <v>33.391398451940852</v>
      </c>
      <c r="EG204" s="2">
        <f t="shared" si="239"/>
        <v>33.359339706561926</v>
      </c>
      <c r="EH204" s="2">
        <f t="shared" si="239"/>
        <v>31.15396371126608</v>
      </c>
      <c r="EI204" s="2">
        <f t="shared" si="239"/>
        <v>35.181647910547966</v>
      </c>
      <c r="EJ204" s="2">
        <f t="shared" si="239"/>
        <v>31.153247650060752</v>
      </c>
      <c r="EK204" s="2">
        <f t="shared" si="212"/>
        <v>31.421552391553057</v>
      </c>
      <c r="EL204" s="2">
        <f t="shared" si="179"/>
        <v>32.181006416426065</v>
      </c>
      <c r="EM204" s="2">
        <f t="shared" si="179"/>
        <v>31.525545352979428</v>
      </c>
      <c r="EN204" s="2">
        <f t="shared" si="179"/>
        <v>33.38414358488081</v>
      </c>
      <c r="EO204" s="2">
        <f t="shared" si="179"/>
        <v>33.181827439286366</v>
      </c>
      <c r="EQ204" s="2">
        <f t="shared" si="252"/>
        <v>32.055402551920807</v>
      </c>
      <c r="ER204" s="2">
        <f t="shared" si="252"/>
        <v>30.76389861192003</v>
      </c>
      <c r="ES204" s="2">
        <f t="shared" si="252"/>
        <v>32.220485927228765</v>
      </c>
      <c r="ET204" s="2">
        <f t="shared" si="252"/>
        <v>31.097775785191594</v>
      </c>
      <c r="EU204" s="2">
        <f t="shared" si="252"/>
        <v>32.072323949783225</v>
      </c>
      <c r="EV204" s="2">
        <f t="shared" si="252"/>
        <v>32.373447586843184</v>
      </c>
      <c r="EW204" s="2">
        <f t="shared" si="252"/>
        <v>31.906818081811402</v>
      </c>
      <c r="EX204" s="2">
        <f t="shared" si="252"/>
        <v>30.866139817409319</v>
      </c>
      <c r="EY204" s="2">
        <f t="shared" si="252"/>
        <v>32.932965512171549</v>
      </c>
      <c r="EZ204" s="2">
        <f t="shared" si="252"/>
        <v>30.161648105515983</v>
      </c>
      <c r="FA204" s="2">
        <f t="shared" si="252"/>
        <v>30.824830544933082</v>
      </c>
      <c r="FB204" s="2">
        <f t="shared" si="252"/>
        <v>30.530410250363179</v>
      </c>
      <c r="FC204" s="2">
        <f t="shared" si="252"/>
        <v>30.476980907237476</v>
      </c>
      <c r="FD204" s="2">
        <f t="shared" si="252"/>
        <v>31.546726285797359</v>
      </c>
      <c r="FE204" s="2">
        <f t="shared" si="252"/>
        <v>31.253596477992371</v>
      </c>
      <c r="FG204" s="2">
        <f t="shared" si="253"/>
        <v>0.99999815695899408</v>
      </c>
      <c r="FH204" s="2">
        <f t="shared" si="253"/>
        <v>0.99999789144881879</v>
      </c>
      <c r="FI204" s="2">
        <f t="shared" si="253"/>
        <v>0.99999770227761375</v>
      </c>
      <c r="FJ204" s="2">
        <f t="shared" si="253"/>
        <v>0.99999770382049857</v>
      </c>
      <c r="FK204" s="2">
        <f t="shared" si="253"/>
        <v>0.99999791623221113</v>
      </c>
      <c r="FL204" s="2">
        <f t="shared" si="253"/>
        <v>0.99999767299467146</v>
      </c>
      <c r="FM204" s="2">
        <f t="shared" si="253"/>
        <v>0.99999764048483486</v>
      </c>
      <c r="FN204" s="2">
        <f t="shared" si="253"/>
        <v>0.99999749285606543</v>
      </c>
      <c r="FO204" s="2">
        <f t="shared" si="253"/>
        <v>0.99999752763223204</v>
      </c>
      <c r="FP204" s="2">
        <f t="shared" si="253"/>
        <v>0.99999759583493941</v>
      </c>
      <c r="FQ204" s="2">
        <f t="shared" si="253"/>
        <v>0.99999752133227571</v>
      </c>
      <c r="FR204" s="2">
        <f t="shared" si="253"/>
        <v>0.99999762219099175</v>
      </c>
      <c r="FS204" s="2">
        <f t="shared" si="253"/>
        <v>0.99999773449731244</v>
      </c>
      <c r="FT204" s="2">
        <f t="shared" si="253"/>
        <v>0.9999978960584559</v>
      </c>
      <c r="FU204" s="2">
        <f t="shared" si="253"/>
        <v>0.99999726906871567</v>
      </c>
      <c r="FW204" s="2">
        <f t="shared" si="244"/>
        <v>0.99197741024256803</v>
      </c>
      <c r="FX204" s="2">
        <f t="shared" si="244"/>
        <v>0.98745683394220285</v>
      </c>
      <c r="FY204" s="2">
        <f t="shared" si="244"/>
        <v>0.98685549734011102</v>
      </c>
      <c r="FZ204" s="2">
        <f t="shared" si="244"/>
        <v>0.98686486019517194</v>
      </c>
      <c r="GA204" s="2">
        <f t="shared" si="244"/>
        <v>0.98750776134043039</v>
      </c>
      <c r="GB204" s="2">
        <f t="shared" si="244"/>
        <v>0.98698750135773416</v>
      </c>
      <c r="GC204" s="2">
        <f t="shared" si="244"/>
        <v>0.98723242829011337</v>
      </c>
      <c r="GD204" s="2">
        <f t="shared" si="244"/>
        <v>0.9888526850674344</v>
      </c>
      <c r="GE204" s="2">
        <f t="shared" si="244"/>
        <v>0.9895791500624207</v>
      </c>
      <c r="GF204" s="2">
        <f t="shared" si="244"/>
        <v>0.98840910788908021</v>
      </c>
      <c r="GG204" s="2">
        <f t="shared" si="244"/>
        <v>0.98774067817521438</v>
      </c>
      <c r="GH204" s="2">
        <f t="shared" si="244"/>
        <v>0.98637773713270616</v>
      </c>
      <c r="GI204" s="2">
        <f t="shared" si="244"/>
        <v>0.98451843232829739</v>
      </c>
      <c r="GJ204" s="2">
        <f t="shared" si="244"/>
        <v>0.98010244938458246</v>
      </c>
      <c r="GK204" s="2">
        <f t="shared" si="244"/>
        <v>0.97440276007579596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1.1003827981883586E-202</v>
      </c>
      <c r="HT204" s="86">
        <f t="shared" si="246"/>
        <v>4.3547812486602756E-208</v>
      </c>
      <c r="HU204" s="86">
        <f t="shared" si="246"/>
        <v>1.2105196400689652E-237</v>
      </c>
      <c r="HV204" s="86">
        <f t="shared" si="246"/>
        <v>6.3672042639509879E-243</v>
      </c>
      <c r="HW204" s="86">
        <f t="shared" si="246"/>
        <v>3.7086253586467486E-240</v>
      </c>
      <c r="HX204" s="86">
        <f t="shared" si="246"/>
        <v>1.7156803007908092E-267</v>
      </c>
      <c r="HY204" s="86">
        <f t="shared" si="246"/>
        <v>1.3823234241407067E-269</v>
      </c>
      <c r="HZ204" s="86">
        <f t="shared" si="246"/>
        <v>3.6006206579156952E-304</v>
      </c>
      <c r="IA204" s="86">
        <f t="shared" si="246"/>
        <v>7.8608198615629562E-307</v>
      </c>
      <c r="IB204" s="86">
        <f t="shared" si="246"/>
        <v>1.3102170983476303E-271</v>
      </c>
      <c r="IC204" s="86">
        <f t="shared" si="246"/>
        <v>1.9649422533204214E-270</v>
      </c>
      <c r="ID204" s="86">
        <f t="shared" si="246"/>
        <v>4.5033199987431141E-249</v>
      </c>
      <c r="IE204" s="86">
        <f t="shared" si="246"/>
        <v>7.2926113457355132E-219</v>
      </c>
      <c r="IF204" s="86">
        <f t="shared" si="246"/>
        <v>1.0117255020117464E-220</v>
      </c>
      <c r="IG204" s="86">
        <f t="shared" si="246"/>
        <v>2.2006967927366431E-222</v>
      </c>
      <c r="II204" s="86">
        <f t="shared" si="247"/>
        <v>2.3373796691275362E-28</v>
      </c>
      <c r="IJ204" s="86">
        <f t="shared" si="247"/>
        <v>2.1670417309014248E-25</v>
      </c>
      <c r="IK204" s="86">
        <f t="shared" si="247"/>
        <v>2.3459817248038344E-28</v>
      </c>
      <c r="IL204" s="86">
        <f t="shared" si="247"/>
        <v>2.2894305025408724E-29</v>
      </c>
      <c r="IM204" s="86">
        <f t="shared" si="247"/>
        <v>3.1880102764616348E-29</v>
      </c>
      <c r="IN204" s="86">
        <f t="shared" si="247"/>
        <v>4.2871116137819835E-32</v>
      </c>
      <c r="IO204" s="86">
        <f t="shared" si="247"/>
        <v>1.6414240616093588E-32</v>
      </c>
      <c r="IP204" s="86">
        <f t="shared" si="247"/>
        <v>1.7332962059372763E-37</v>
      </c>
      <c r="IQ204" s="86">
        <f t="shared" si="247"/>
        <v>2.002046178059089E-38</v>
      </c>
      <c r="IR204" s="86">
        <f t="shared" si="247"/>
        <v>1.5167316226868353E-33</v>
      </c>
      <c r="IS204" s="86">
        <f t="shared" si="247"/>
        <v>4.7200334740005694E-33</v>
      </c>
      <c r="IT204" s="86">
        <f t="shared" si="247"/>
        <v>9.6780828089273055E-30</v>
      </c>
      <c r="IU204" s="86">
        <f t="shared" si="247"/>
        <v>1.1105989261172264E-25</v>
      </c>
      <c r="IV204" s="86">
        <f t="shared" si="247"/>
        <v>1.7793034165968309E-41</v>
      </c>
      <c r="IW204" s="86">
        <f t="shared" si="247"/>
        <v>7.8223136229832204E-69</v>
      </c>
      <c r="IY204" s="86">
        <f t="shared" si="248"/>
        <v>2.3373796691275362E-28</v>
      </c>
      <c r="IZ204" s="86">
        <f t="shared" si="248"/>
        <v>2.1670417309014248E-25</v>
      </c>
      <c r="JA204" s="86">
        <f t="shared" si="248"/>
        <v>2.3459817248038344E-28</v>
      </c>
      <c r="JB204" s="86">
        <f t="shared" si="248"/>
        <v>2.2894305025408724E-29</v>
      </c>
      <c r="JC204" s="86">
        <f t="shared" si="248"/>
        <v>3.1880102764616348E-29</v>
      </c>
      <c r="JD204" s="86">
        <f t="shared" si="248"/>
        <v>4.2871116137819835E-32</v>
      </c>
      <c r="JE204" s="86">
        <f t="shared" si="248"/>
        <v>1.6414240616093588E-32</v>
      </c>
      <c r="JF204" s="86">
        <f t="shared" si="248"/>
        <v>1.7332962059372763E-37</v>
      </c>
      <c r="JG204" s="86">
        <f t="shared" si="248"/>
        <v>2.002046178059089E-38</v>
      </c>
      <c r="JH204" s="86">
        <f t="shared" si="248"/>
        <v>1.5167316226868353E-33</v>
      </c>
      <c r="JI204" s="86">
        <f t="shared" si="248"/>
        <v>4.7200334740005694E-33</v>
      </c>
      <c r="JJ204" s="86">
        <f t="shared" si="248"/>
        <v>9.6780828089273055E-30</v>
      </c>
      <c r="JK204" s="86">
        <f t="shared" si="248"/>
        <v>1.1105989261172264E-25</v>
      </c>
      <c r="JL204" s="86">
        <f t="shared" si="248"/>
        <v>1.7793034165968309E-41</v>
      </c>
      <c r="JM204" s="86">
        <f t="shared" si="248"/>
        <v>7.8223136229832204E-69</v>
      </c>
    </row>
    <row r="205" spans="2:273" x14ac:dyDescent="0.25">
      <c r="B205" s="2">
        <v>178</v>
      </c>
      <c r="C205" s="37">
        <v>34.531999999999996</v>
      </c>
      <c r="D205" s="37">
        <v>32.887</v>
      </c>
      <c r="E205" s="37">
        <v>32.823</v>
      </c>
      <c r="F205" s="37">
        <v>34.299999999999997</v>
      </c>
      <c r="G205" s="37">
        <v>33.549999999999997</v>
      </c>
      <c r="H205" s="37">
        <v>33.817</v>
      </c>
      <c r="I205" s="37">
        <v>33.533000000000001</v>
      </c>
      <c r="J205" s="37">
        <v>33.232999999999997</v>
      </c>
      <c r="K205" s="37">
        <v>31.683</v>
      </c>
      <c r="L205" s="37">
        <v>33.35</v>
      </c>
      <c r="M205" s="37">
        <v>32.25</v>
      </c>
      <c r="N205" s="37">
        <v>31.5</v>
      </c>
      <c r="O205" s="37">
        <v>33.317</v>
      </c>
      <c r="P205" s="37">
        <v>32</v>
      </c>
      <c r="Q205" s="37">
        <v>33.283000000000001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>
        <f t="shared" si="249"/>
        <v>31.135389875878467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2.1476101241215346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>
        <f t="shared" si="242"/>
        <v>31.135389875878467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>
        <f t="shared" si="211"/>
        <v>33.283000000000001</v>
      </c>
      <c r="DK205" s="2">
        <f t="shared" si="251"/>
        <v>86.399476604278078</v>
      </c>
      <c r="DL205" s="2">
        <f t="shared" si="251"/>
        <v>92.778556302520997</v>
      </c>
      <c r="DM205" s="2">
        <f t="shared" si="251"/>
        <v>86.701052981552976</v>
      </c>
      <c r="DN205" s="2">
        <f t="shared" si="251"/>
        <v>85.7939244959245</v>
      </c>
      <c r="DO205" s="2">
        <f t="shared" si="251"/>
        <v>88.384756022408979</v>
      </c>
      <c r="DP205" s="2">
        <f t="shared" si="251"/>
        <v>79.332121964821951</v>
      </c>
      <c r="DQ205" s="2">
        <f t="shared" si="251"/>
        <v>74.730633547833563</v>
      </c>
      <c r="DR205" s="2">
        <f t="shared" si="251"/>
        <v>75.563751260504205</v>
      </c>
      <c r="DS205" s="2">
        <f t="shared" si="251"/>
        <v>79.125296825396816</v>
      </c>
      <c r="DT205" s="2">
        <f t="shared" si="251"/>
        <v>76.343577777777767</v>
      </c>
      <c r="DU205" s="2">
        <f t="shared" si="251"/>
        <v>73.120488383119977</v>
      </c>
      <c r="DV205" s="2">
        <f t="shared" si="251"/>
        <v>77.436268253968265</v>
      </c>
      <c r="DW205" s="2">
        <f t="shared" si="251"/>
        <v>77.528255512655505</v>
      </c>
      <c r="DX205" s="2">
        <f t="shared" si="251"/>
        <v>82.666849019607852</v>
      </c>
      <c r="DY205" s="2">
        <f t="shared" si="251"/>
        <v>90.706914438502679</v>
      </c>
      <c r="EA205" s="2">
        <f t="shared" si="240"/>
        <v>31.181221866989251</v>
      </c>
      <c r="EB205" s="2">
        <f t="shared" si="240"/>
        <v>32.26963078079406</v>
      </c>
      <c r="EC205" s="2">
        <f t="shared" si="240"/>
        <v>31.391072512068519</v>
      </c>
      <c r="ED205" s="2">
        <f t="shared" si="240"/>
        <v>29.845831459355622</v>
      </c>
      <c r="EE205" s="2">
        <f t="shared" si="240"/>
        <v>32.06426609675912</v>
      </c>
      <c r="EF205" s="2">
        <f t="shared" si="239"/>
        <v>33.263323590573016</v>
      </c>
      <c r="EG205" s="2">
        <f t="shared" si="239"/>
        <v>33.230363389556381</v>
      </c>
      <c r="EH205" s="2">
        <f t="shared" si="239"/>
        <v>31.000145537445835</v>
      </c>
      <c r="EI205" s="2">
        <f t="shared" si="239"/>
        <v>35.073600595787539</v>
      </c>
      <c r="EJ205" s="2">
        <f t="shared" si="239"/>
        <v>31.002875878493317</v>
      </c>
      <c r="EK205" s="2">
        <f t="shared" si="212"/>
        <v>31.278019973410029</v>
      </c>
      <c r="EL205" s="2">
        <f t="shared" si="179"/>
        <v>32.037477061276888</v>
      </c>
      <c r="EM205" s="2">
        <f t="shared" si="179"/>
        <v>31.372645628622976</v>
      </c>
      <c r="EN205" s="2">
        <f t="shared" si="179"/>
        <v>33.246236312392995</v>
      </c>
      <c r="EO205" s="2">
        <f t="shared" si="179"/>
        <v>33.036995602840477</v>
      </c>
      <c r="EQ205" s="2">
        <f t="shared" si="252"/>
        <v>31.943570512155055</v>
      </c>
      <c r="ER205" s="2">
        <f t="shared" si="252"/>
        <v>30.622382013201335</v>
      </c>
      <c r="ES205" s="2">
        <f t="shared" si="252"/>
        <v>32.102329558642225</v>
      </c>
      <c r="ET205" s="2">
        <f t="shared" si="252"/>
        <v>30.956875518937618</v>
      </c>
      <c r="EU205" s="2">
        <f t="shared" si="252"/>
        <v>31.938852293887557</v>
      </c>
      <c r="EV205" s="2">
        <f t="shared" si="252"/>
        <v>32.233420136942257</v>
      </c>
      <c r="EW205" s="2">
        <f t="shared" si="252"/>
        <v>31.760752784391801</v>
      </c>
      <c r="EX205" s="2">
        <f t="shared" si="252"/>
        <v>30.7090201036305</v>
      </c>
      <c r="EY205" s="2">
        <f t="shared" si="252"/>
        <v>32.798538163449621</v>
      </c>
      <c r="EZ205" s="2">
        <f t="shared" si="252"/>
        <v>29.999559154581785</v>
      </c>
      <c r="FA205" s="2">
        <f t="shared" si="252"/>
        <v>30.674225793499048</v>
      </c>
      <c r="FB205" s="2">
        <f t="shared" si="252"/>
        <v>30.367203568930584</v>
      </c>
      <c r="FC205" s="2">
        <f t="shared" si="252"/>
        <v>30.311580447717947</v>
      </c>
      <c r="FD205" s="2">
        <f t="shared" si="252"/>
        <v>31.387227672626842</v>
      </c>
      <c r="FE205" s="2">
        <f t="shared" si="252"/>
        <v>31.089683702373542</v>
      </c>
      <c r="FG205" s="2">
        <f t="shared" si="253"/>
        <v>0.99999831912635273</v>
      </c>
      <c r="FH205" s="2">
        <f t="shared" si="253"/>
        <v>0.99999807697811061</v>
      </c>
      <c r="FI205" s="2">
        <f t="shared" si="253"/>
        <v>0.99999790445185421</v>
      </c>
      <c r="FJ205" s="2">
        <f t="shared" si="253"/>
        <v>0.99999790585898252</v>
      </c>
      <c r="FK205" s="2">
        <f t="shared" si="253"/>
        <v>0.9999980995808414</v>
      </c>
      <c r="FL205" s="2">
        <f t="shared" si="253"/>
        <v>0.99999787774548254</v>
      </c>
      <c r="FM205" s="2">
        <f t="shared" si="253"/>
        <v>0.999997848096147</v>
      </c>
      <c r="FN205" s="2">
        <f t="shared" si="253"/>
        <v>0.99999771345705135</v>
      </c>
      <c r="FO205" s="2">
        <f t="shared" si="253"/>
        <v>0.9999977451733062</v>
      </c>
      <c r="FP205" s="2">
        <f t="shared" si="253"/>
        <v>0.99999780737494137</v>
      </c>
      <c r="FQ205" s="2">
        <f t="shared" si="253"/>
        <v>0.99999773942767523</v>
      </c>
      <c r="FR205" s="2">
        <f t="shared" si="253"/>
        <v>0.99999783141195686</v>
      </c>
      <c r="FS205" s="2">
        <f t="shared" si="253"/>
        <v>0.99999793383658053</v>
      </c>
      <c r="FT205" s="2">
        <f t="shared" si="253"/>
        <v>0.99999808118215117</v>
      </c>
      <c r="FU205" s="2">
        <f t="shared" si="253"/>
        <v>0.99999750936046861</v>
      </c>
      <c r="FW205" s="2">
        <f t="shared" si="244"/>
        <v>0.99267814267555621</v>
      </c>
      <c r="FX205" s="2">
        <f t="shared" si="244"/>
        <v>0.98854785729324279</v>
      </c>
      <c r="FY205" s="2">
        <f t="shared" si="244"/>
        <v>0.98799819011790291</v>
      </c>
      <c r="FZ205" s="2">
        <f t="shared" si="244"/>
        <v>0.98800674892249174</v>
      </c>
      <c r="GA205" s="2">
        <f t="shared" si="244"/>
        <v>0.98859440611578286</v>
      </c>
      <c r="GB205" s="2">
        <f t="shared" si="244"/>
        <v>0.98811885677125866</v>
      </c>
      <c r="GC205" s="2">
        <f t="shared" si="244"/>
        <v>0.9883427403505346</v>
      </c>
      <c r="GD205" s="2">
        <f t="shared" si="244"/>
        <v>0.98982354644973347</v>
      </c>
      <c r="GE205" s="2">
        <f t="shared" si="244"/>
        <v>0.9904873495446751</v>
      </c>
      <c r="GF205" s="2">
        <f t="shared" si="244"/>
        <v>0.9894181886547514</v>
      </c>
      <c r="GG205" s="2">
        <f t="shared" si="244"/>
        <v>0.98880729217932606</v>
      </c>
      <c r="GH205" s="2">
        <f t="shared" si="244"/>
        <v>0.98756143960724374</v>
      </c>
      <c r="GI205" s="2">
        <f t="shared" si="244"/>
        <v>0.98586138270527168</v>
      </c>
      <c r="GJ205" s="2">
        <f t="shared" si="244"/>
        <v>0.98182139162213955</v>
      </c>
      <c r="GK205" s="2">
        <f t="shared" si="244"/>
        <v>0.97660234166166482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3.9701410932341469E-208</v>
      </c>
      <c r="HT205" s="86">
        <f t="shared" si="246"/>
        <v>7.945887501100508E-214</v>
      </c>
      <c r="HU205" s="86">
        <f t="shared" si="246"/>
        <v>3.1879710188029535E-244</v>
      </c>
      <c r="HV205" s="86">
        <f t="shared" si="246"/>
        <v>1.0649459097023257E-249</v>
      </c>
      <c r="HW205" s="86">
        <f t="shared" si="246"/>
        <v>8.4648229884484022E-247</v>
      </c>
      <c r="HX205" s="86">
        <f t="shared" si="246"/>
        <v>6.2448011350655156E-275</v>
      </c>
      <c r="HY205" s="86">
        <f t="shared" si="246"/>
        <v>4.5163726642385185E-277</v>
      </c>
      <c r="HZ205" s="86">
        <f t="shared" si="246"/>
        <v>0</v>
      </c>
      <c r="IA205" s="86">
        <f t="shared" si="246"/>
        <v>0</v>
      </c>
      <c r="IB205" s="86">
        <f t="shared" si="246"/>
        <v>4.4353638294088931E-279</v>
      </c>
      <c r="IC205" s="86">
        <f t="shared" si="246"/>
        <v>6.3263691550975435E-278</v>
      </c>
      <c r="ID205" s="86">
        <f t="shared" si="246"/>
        <v>4.8442289479603837E-256</v>
      </c>
      <c r="IE205" s="86">
        <f t="shared" si="246"/>
        <v>4.310521914652558E-225</v>
      </c>
      <c r="IF205" s="86">
        <f t="shared" si="246"/>
        <v>3.7599982377124313E-227</v>
      </c>
      <c r="IG205" s="86">
        <f t="shared" si="246"/>
        <v>4.3225971629674518E-229</v>
      </c>
      <c r="II205" s="86">
        <f t="shared" si="247"/>
        <v>2.1785601273982447E-29</v>
      </c>
      <c r="IJ205" s="86">
        <f t="shared" si="247"/>
        <v>2.1042393097735932E-26</v>
      </c>
      <c r="IK205" s="86">
        <f t="shared" si="247"/>
        <v>1.6578081070994805E-29</v>
      </c>
      <c r="IL205" s="86">
        <f t="shared" si="247"/>
        <v>1.4652423897417249E-30</v>
      </c>
      <c r="IM205" s="86">
        <f t="shared" si="247"/>
        <v>2.1370253426322243E-30</v>
      </c>
      <c r="IN205" s="86">
        <f t="shared" si="247"/>
        <v>2.1112699210003732E-33</v>
      </c>
      <c r="IO205" s="86">
        <f t="shared" si="247"/>
        <v>7.8653999658700048E-34</v>
      </c>
      <c r="IP205" s="86">
        <f t="shared" si="247"/>
        <v>5.6889133363422306E-39</v>
      </c>
      <c r="IQ205" s="86">
        <f t="shared" si="247"/>
        <v>6.3382480789224746E-40</v>
      </c>
      <c r="IR205" s="86">
        <f t="shared" si="247"/>
        <v>7.0428110924774238E-35</v>
      </c>
      <c r="IS205" s="86">
        <f t="shared" si="247"/>
        <v>2.2087149480572553E-34</v>
      </c>
      <c r="IT205" s="86">
        <f t="shared" si="247"/>
        <v>5.8269211711707597E-31</v>
      </c>
      <c r="IU205" s="86">
        <f t="shared" si="247"/>
        <v>9.2737743597671739E-27</v>
      </c>
      <c r="IV205" s="86">
        <f t="shared" si="247"/>
        <v>2.2394060457728311E-43</v>
      </c>
      <c r="IW205" s="86">
        <f t="shared" si="247"/>
        <v>2.8875781540990316E-72</v>
      </c>
      <c r="IY205" s="86">
        <f t="shared" si="248"/>
        <v>2.1785601273982447E-29</v>
      </c>
      <c r="IZ205" s="86">
        <f t="shared" si="248"/>
        <v>2.1042393097735932E-26</v>
      </c>
      <c r="JA205" s="86">
        <f t="shared" si="248"/>
        <v>1.6578081070994805E-29</v>
      </c>
      <c r="JB205" s="86">
        <f t="shared" si="248"/>
        <v>1.4652423897417249E-30</v>
      </c>
      <c r="JC205" s="86">
        <f t="shared" si="248"/>
        <v>2.1370253426322243E-30</v>
      </c>
      <c r="JD205" s="86">
        <f t="shared" si="248"/>
        <v>2.1112699210003732E-33</v>
      </c>
      <c r="JE205" s="86">
        <f t="shared" si="248"/>
        <v>7.8653999658700048E-34</v>
      </c>
      <c r="JF205" s="86">
        <f t="shared" si="248"/>
        <v>5.6889133363422306E-39</v>
      </c>
      <c r="JG205" s="86">
        <f t="shared" si="248"/>
        <v>6.3382480789224746E-40</v>
      </c>
      <c r="JH205" s="86">
        <f t="shared" si="248"/>
        <v>7.0428110924774238E-35</v>
      </c>
      <c r="JI205" s="86">
        <f t="shared" si="248"/>
        <v>2.2087149480572553E-34</v>
      </c>
      <c r="JJ205" s="86">
        <f t="shared" si="248"/>
        <v>5.8269211711707597E-31</v>
      </c>
      <c r="JK205" s="86">
        <f t="shared" si="248"/>
        <v>9.2737743597671739E-27</v>
      </c>
      <c r="JL205" s="86">
        <f t="shared" si="248"/>
        <v>2.2394060457728311E-43</v>
      </c>
      <c r="JM205" s="86">
        <f t="shared" si="248"/>
        <v>2.8875781540990316E-72</v>
      </c>
    </row>
    <row r="206" spans="2:273" x14ac:dyDescent="0.25">
      <c r="B206" s="2">
        <v>179</v>
      </c>
      <c r="C206" s="37">
        <v>32.71</v>
      </c>
      <c r="D206" s="37">
        <v>33.387</v>
      </c>
      <c r="E206" s="37">
        <v>34.145000000000003</v>
      </c>
      <c r="F206" s="37">
        <v>33.616999999999997</v>
      </c>
      <c r="G206" s="37">
        <v>32.85</v>
      </c>
      <c r="H206" s="37">
        <v>33.6</v>
      </c>
      <c r="I206" s="37">
        <v>34.417000000000002</v>
      </c>
      <c r="J206" s="37">
        <v>33.383000000000003</v>
      </c>
      <c r="K206" s="37">
        <v>33.283000000000001</v>
      </c>
      <c r="L206" s="37">
        <v>33.783000000000001</v>
      </c>
      <c r="M206" s="37">
        <v>31.9</v>
      </c>
      <c r="N206" s="37">
        <v>31.817</v>
      </c>
      <c r="O206" s="37">
        <v>31.617000000000001</v>
      </c>
      <c r="P206" s="37">
        <v>32.366999999999997</v>
      </c>
      <c r="Q206" s="37">
        <v>31.817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>
        <f t="shared" si="249"/>
        <v>30.967950069054861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0.8490499309451387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>
        <f t="shared" si="242"/>
        <v>30.967950069054861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>
        <f t="shared" si="211"/>
        <v>31.817</v>
      </c>
      <c r="DK206" s="2">
        <f t="shared" si="251"/>
        <v>86.608458221925147</v>
      </c>
      <c r="DL206" s="2">
        <f t="shared" si="251"/>
        <v>93.009186554621849</v>
      </c>
      <c r="DM206" s="2">
        <f t="shared" si="251"/>
        <v>86.898251823251826</v>
      </c>
      <c r="DN206" s="2">
        <f t="shared" si="251"/>
        <v>85.980923852423842</v>
      </c>
      <c r="DO206" s="2">
        <f t="shared" si="251"/>
        <v>88.583620168067242</v>
      </c>
      <c r="DP206" s="2">
        <f t="shared" si="251"/>
        <v>79.466725182325177</v>
      </c>
      <c r="DQ206" s="2">
        <f t="shared" si="251"/>
        <v>74.836091977691993</v>
      </c>
      <c r="DR206" s="2">
        <f t="shared" si="251"/>
        <v>75.680938375350138</v>
      </c>
      <c r="DS206" s="2">
        <f t="shared" si="251"/>
        <v>79.259973015873015</v>
      </c>
      <c r="DT206" s="2">
        <f t="shared" si="251"/>
        <v>76.466844444444433</v>
      </c>
      <c r="DU206" s="2">
        <f t="shared" si="251"/>
        <v>73.229695827406374</v>
      </c>
      <c r="DV206" s="2">
        <f t="shared" si="251"/>
        <v>77.565653968253983</v>
      </c>
      <c r="DW206" s="2">
        <f t="shared" si="251"/>
        <v>77.654983826683818</v>
      </c>
      <c r="DX206" s="2">
        <f t="shared" si="251"/>
        <v>82.832689075630256</v>
      </c>
      <c r="DY206" s="2">
        <f t="shared" si="251"/>
        <v>90.951968983957244</v>
      </c>
      <c r="EA206" s="2">
        <f t="shared" si="240"/>
        <v>31.060722975892158</v>
      </c>
      <c r="EB206" s="2">
        <f t="shared" si="240"/>
        <v>32.147951940932003</v>
      </c>
      <c r="EC206" s="2">
        <f t="shared" si="240"/>
        <v>31.264591912581558</v>
      </c>
      <c r="ED206" s="2">
        <f t="shared" si="240"/>
        <v>29.691648575936306</v>
      </c>
      <c r="EE206" s="2">
        <f t="shared" si="240"/>
        <v>31.932168087619843</v>
      </c>
      <c r="EF206" s="2">
        <f t="shared" si="239"/>
        <v>33.135248729205173</v>
      </c>
      <c r="EG206" s="2">
        <f t="shared" si="239"/>
        <v>33.101387072550835</v>
      </c>
      <c r="EH206" s="2">
        <f t="shared" si="239"/>
        <v>30.846327363625591</v>
      </c>
      <c r="EI206" s="2">
        <f t="shared" si="239"/>
        <v>34.965553281027113</v>
      </c>
      <c r="EJ206" s="2">
        <f t="shared" si="239"/>
        <v>30.852504106925881</v>
      </c>
      <c r="EK206" s="2">
        <f t="shared" si="212"/>
        <v>31.134487555266997</v>
      </c>
      <c r="EL206" s="2">
        <f t="shared" si="179"/>
        <v>31.893947706127701</v>
      </c>
      <c r="EM206" s="2">
        <f t="shared" si="179"/>
        <v>31.219745904266528</v>
      </c>
      <c r="EN206" s="2">
        <f t="shared" si="179"/>
        <v>33.108329039905172</v>
      </c>
      <c r="EO206" s="2">
        <f t="shared" si="179"/>
        <v>32.892163766394596</v>
      </c>
      <c r="EQ206" s="2">
        <f t="shared" si="252"/>
        <v>31.831738472389304</v>
      </c>
      <c r="ER206" s="2">
        <f t="shared" si="252"/>
        <v>30.48086541448264</v>
      </c>
      <c r="ES206" s="2">
        <f t="shared" si="252"/>
        <v>31.984173190055689</v>
      </c>
      <c r="ET206" s="2">
        <f t="shared" si="252"/>
        <v>30.815975252683643</v>
      </c>
      <c r="EU206" s="2">
        <f t="shared" si="252"/>
        <v>31.805380637991892</v>
      </c>
      <c r="EV206" s="2">
        <f t="shared" si="252"/>
        <v>32.093392687041344</v>
      </c>
      <c r="EW206" s="2">
        <f t="shared" si="252"/>
        <v>31.614687486972201</v>
      </c>
      <c r="EX206" s="2">
        <f t="shared" si="252"/>
        <v>30.551900389851678</v>
      </c>
      <c r="EY206" s="2">
        <f t="shared" si="252"/>
        <v>32.664110814727678</v>
      </c>
      <c r="EZ206" s="2">
        <f t="shared" si="252"/>
        <v>29.837470203647587</v>
      </c>
      <c r="FA206" s="2">
        <f t="shared" si="252"/>
        <v>30.523621042065013</v>
      </c>
      <c r="FB206" s="2">
        <f t="shared" si="252"/>
        <v>30.20399688749799</v>
      </c>
      <c r="FC206" s="2">
        <f t="shared" si="252"/>
        <v>30.146179988198419</v>
      </c>
      <c r="FD206" s="2">
        <f t="shared" si="252"/>
        <v>31.227729059456323</v>
      </c>
      <c r="FE206" s="2">
        <f t="shared" si="252"/>
        <v>30.925770926754709</v>
      </c>
      <c r="FG206" s="2">
        <f t="shared" si="253"/>
        <v>0.99999846702478734</v>
      </c>
      <c r="FH206" s="2">
        <f t="shared" si="253"/>
        <v>0.9999982461828959</v>
      </c>
      <c r="FI206" s="2">
        <f t="shared" si="253"/>
        <v>0.99999808883702435</v>
      </c>
      <c r="FJ206" s="2">
        <f t="shared" si="253"/>
        <v>0.99999809012034091</v>
      </c>
      <c r="FK206" s="2">
        <f t="shared" si="253"/>
        <v>0.99999826679683823</v>
      </c>
      <c r="FL206" s="2">
        <f t="shared" si="253"/>
        <v>0.99999806448051487</v>
      </c>
      <c r="FM206" s="2">
        <f t="shared" si="253"/>
        <v>0.99999803743998916</v>
      </c>
      <c r="FN206" s="2">
        <f t="shared" si="253"/>
        <v>0.99999791464762666</v>
      </c>
      <c r="FO206" s="2">
        <f t="shared" si="253"/>
        <v>0.99999794357320637</v>
      </c>
      <c r="FP206" s="2">
        <f t="shared" si="253"/>
        <v>0.99999800030179409</v>
      </c>
      <c r="FQ206" s="2">
        <f t="shared" si="253"/>
        <v>0.99999793833312656</v>
      </c>
      <c r="FR206" s="2">
        <f t="shared" si="253"/>
        <v>0.99999802222382117</v>
      </c>
      <c r="FS206" s="2">
        <f t="shared" si="253"/>
        <v>0.99999811563622298</v>
      </c>
      <c r="FT206" s="2">
        <f t="shared" si="253"/>
        <v>0.99999825001702769</v>
      </c>
      <c r="FU206" s="2">
        <f t="shared" si="253"/>
        <v>0.99999772850925273</v>
      </c>
      <c r="FW206" s="2">
        <f t="shared" si="244"/>
        <v>0.99331808196975346</v>
      </c>
      <c r="FX206" s="2">
        <f t="shared" si="244"/>
        <v>0.98954498657249979</v>
      </c>
      <c r="FY206" s="2">
        <f t="shared" si="244"/>
        <v>0.98904264801222885</v>
      </c>
      <c r="FZ206" s="2">
        <f t="shared" si="244"/>
        <v>0.98905047024118187</v>
      </c>
      <c r="GA206" s="2">
        <f t="shared" si="244"/>
        <v>0.98958752511512116</v>
      </c>
      <c r="GB206" s="2">
        <f t="shared" si="244"/>
        <v>0.98915292893514217</v>
      </c>
      <c r="GC206" s="2">
        <f t="shared" si="244"/>
        <v>0.98935753673498505</v>
      </c>
      <c r="GD206" s="2">
        <f t="shared" si="244"/>
        <v>0.99071064620501659</v>
      </c>
      <c r="GE206" s="2">
        <f t="shared" si="244"/>
        <v>0.99131709199178719</v>
      </c>
      <c r="GF206" s="2">
        <f t="shared" si="244"/>
        <v>0.99034027933501234</v>
      </c>
      <c r="GG206" s="2">
        <f t="shared" si="244"/>
        <v>0.98978206614682207</v>
      </c>
      <c r="GH206" s="2">
        <f t="shared" si="244"/>
        <v>0.98864346884389853</v>
      </c>
      <c r="GI206" s="2">
        <f t="shared" si="244"/>
        <v>0.98708936636359712</v>
      </c>
      <c r="GJ206" s="2">
        <f t="shared" si="244"/>
        <v>0.98339435103917527</v>
      </c>
      <c r="GK206" s="2">
        <f t="shared" si="244"/>
        <v>0.97861706005931393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1.211621372506839E-213</v>
      </c>
      <c r="HT206" s="86">
        <f t="shared" si="246"/>
        <v>1.20957672512911E-219</v>
      </c>
      <c r="HU206" s="86">
        <f t="shared" si="246"/>
        <v>6.8167653844141722E-251</v>
      </c>
      <c r="HV206" s="86">
        <f t="shared" si="246"/>
        <v>1.4349343742270805E-256</v>
      </c>
      <c r="HW206" s="86">
        <f t="shared" si="246"/>
        <v>1.5660179539709733E-253</v>
      </c>
      <c r="HX206" s="86">
        <f t="shared" si="246"/>
        <v>1.7944209156573366E-282</v>
      </c>
      <c r="HY206" s="86">
        <f t="shared" si="246"/>
        <v>1.1636018823259945E-284</v>
      </c>
      <c r="HZ206" s="86">
        <f t="shared" si="246"/>
        <v>0</v>
      </c>
      <c r="IA206" s="86">
        <f t="shared" si="246"/>
        <v>0</v>
      </c>
      <c r="IB206" s="86">
        <f t="shared" si="246"/>
        <v>1.1872175398837164E-286</v>
      </c>
      <c r="IC206" s="86">
        <f t="shared" si="246"/>
        <v>1.6067205750225798E-285</v>
      </c>
      <c r="ID206" s="86">
        <f t="shared" si="246"/>
        <v>4.1699016958092836E-263</v>
      </c>
      <c r="IE206" s="86">
        <f t="shared" si="246"/>
        <v>2.0803039764534852E-231</v>
      </c>
      <c r="IF206" s="86">
        <f t="shared" si="246"/>
        <v>1.1279728657898094E-233</v>
      </c>
      <c r="IG206" s="86">
        <f t="shared" si="246"/>
        <v>6.7381813758607914E-236</v>
      </c>
      <c r="II206" s="86">
        <f t="shared" si="247"/>
        <v>1.9426421670292363E-30</v>
      </c>
      <c r="IJ206" s="86">
        <f t="shared" si="247"/>
        <v>1.9477937433979469E-27</v>
      </c>
      <c r="IK206" s="86">
        <f t="shared" si="247"/>
        <v>1.1087427077031759E-30</v>
      </c>
      <c r="IL206" s="86">
        <f t="shared" si="247"/>
        <v>8.8567587351468015E-32</v>
      </c>
      <c r="IM206" s="86">
        <f t="shared" si="247"/>
        <v>1.3551387373729329E-31</v>
      </c>
      <c r="IN206" s="86">
        <f t="shared" si="247"/>
        <v>9.7670677270410013E-35</v>
      </c>
      <c r="IO206" s="86">
        <f t="shared" si="247"/>
        <v>3.5394094528057688E-35</v>
      </c>
      <c r="IP206" s="86">
        <f t="shared" si="247"/>
        <v>1.7433040342612889E-40</v>
      </c>
      <c r="IQ206" s="86">
        <f t="shared" si="247"/>
        <v>1.874022404538548E-41</v>
      </c>
      <c r="IR206" s="86">
        <f t="shared" si="247"/>
        <v>3.0732673664621181E-36</v>
      </c>
      <c r="IS206" s="86">
        <f t="shared" si="247"/>
        <v>9.7068910670525342E-36</v>
      </c>
      <c r="IT206" s="86">
        <f t="shared" si="247"/>
        <v>3.3074965733169125E-32</v>
      </c>
      <c r="IU206" s="86">
        <f t="shared" si="247"/>
        <v>7.3400862482461399E-28</v>
      </c>
      <c r="IV206" s="86">
        <f t="shared" si="247"/>
        <v>2.5473681788281035E-45</v>
      </c>
      <c r="IW206" s="86">
        <f t="shared" si="247"/>
        <v>8.759330773146785E-76</v>
      </c>
      <c r="IY206" s="86">
        <f t="shared" si="248"/>
        <v>1.9426421670292363E-30</v>
      </c>
      <c r="IZ206" s="86">
        <f t="shared" si="248"/>
        <v>1.9477937433979469E-27</v>
      </c>
      <c r="JA206" s="86">
        <f t="shared" si="248"/>
        <v>1.1087427077031759E-30</v>
      </c>
      <c r="JB206" s="86">
        <f t="shared" si="248"/>
        <v>8.8567587351468015E-32</v>
      </c>
      <c r="JC206" s="86">
        <f t="shared" si="248"/>
        <v>1.3551387373729329E-31</v>
      </c>
      <c r="JD206" s="86">
        <f t="shared" si="248"/>
        <v>9.7670677270410013E-35</v>
      </c>
      <c r="JE206" s="86">
        <f t="shared" si="248"/>
        <v>3.5394094528057688E-35</v>
      </c>
      <c r="JF206" s="86">
        <f t="shared" si="248"/>
        <v>1.7433040342612889E-40</v>
      </c>
      <c r="JG206" s="86">
        <f t="shared" si="248"/>
        <v>1.874022404538548E-41</v>
      </c>
      <c r="JH206" s="86">
        <f t="shared" si="248"/>
        <v>3.0732673664621181E-36</v>
      </c>
      <c r="JI206" s="86">
        <f t="shared" si="248"/>
        <v>9.7068910670525342E-36</v>
      </c>
      <c r="JJ206" s="86">
        <f t="shared" si="248"/>
        <v>3.3074965733169125E-32</v>
      </c>
      <c r="JK206" s="86">
        <f t="shared" si="248"/>
        <v>7.3400862482461399E-28</v>
      </c>
      <c r="JL206" s="86">
        <f t="shared" si="248"/>
        <v>2.5473681788281035E-45</v>
      </c>
      <c r="JM206" s="86">
        <f t="shared" si="248"/>
        <v>8.759330773146785E-76</v>
      </c>
    </row>
    <row r="207" spans="2:273" x14ac:dyDescent="0.25">
      <c r="B207" s="2">
        <v>180</v>
      </c>
      <c r="C207" s="37">
        <v>33.984000000000002</v>
      </c>
      <c r="D207" s="37">
        <v>31.565000000000001</v>
      </c>
      <c r="E207" s="37">
        <v>32.968000000000004</v>
      </c>
      <c r="F207" s="37">
        <v>33.832999999999998</v>
      </c>
      <c r="G207" s="37">
        <v>35.482999999999997</v>
      </c>
      <c r="H207" s="37">
        <v>32.817</v>
      </c>
      <c r="I207" s="37">
        <v>33.85</v>
      </c>
      <c r="J207" s="37">
        <v>33.167000000000002</v>
      </c>
      <c r="K207" s="37">
        <v>33.85</v>
      </c>
      <c r="L207" s="37">
        <v>32.9</v>
      </c>
      <c r="M207" s="37">
        <v>31.3</v>
      </c>
      <c r="N207" s="37">
        <v>32.017000000000003</v>
      </c>
      <c r="O207" s="37">
        <v>32.366999999999997</v>
      </c>
      <c r="P207" s="37">
        <v>32.283000000000001</v>
      </c>
      <c r="Q207" s="37">
        <v>30.983000000000001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>
        <f t="shared" si="249"/>
        <v>30.800771887339888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0.18222811266011263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>
        <f t="shared" si="242"/>
        <v>30.800771887339888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>
        <f t="shared" si="211"/>
        <v>30.983000000000001</v>
      </c>
      <c r="DK207" s="2">
        <f t="shared" si="251"/>
        <v>86.817439839572202</v>
      </c>
      <c r="DL207" s="2">
        <f t="shared" si="251"/>
        <v>93.239816806722686</v>
      </c>
      <c r="DM207" s="2">
        <f t="shared" si="251"/>
        <v>87.095450664950675</v>
      </c>
      <c r="DN207" s="2">
        <f t="shared" si="251"/>
        <v>86.167923208923213</v>
      </c>
      <c r="DO207" s="2">
        <f t="shared" si="251"/>
        <v>88.782484313725504</v>
      </c>
      <c r="DP207" s="2">
        <f t="shared" si="251"/>
        <v>79.60132839982839</v>
      </c>
      <c r="DQ207" s="2">
        <f t="shared" si="251"/>
        <v>74.941550407550423</v>
      </c>
      <c r="DR207" s="2">
        <f t="shared" si="251"/>
        <v>75.798125490196085</v>
      </c>
      <c r="DS207" s="2">
        <f t="shared" si="251"/>
        <v>79.3946492063492</v>
      </c>
      <c r="DT207" s="2">
        <f t="shared" si="251"/>
        <v>76.590111111111099</v>
      </c>
      <c r="DU207" s="2">
        <f t="shared" si="251"/>
        <v>73.338903271692772</v>
      </c>
      <c r="DV207" s="2">
        <f t="shared" si="251"/>
        <v>77.695039682539687</v>
      </c>
      <c r="DW207" s="2">
        <f t="shared" si="251"/>
        <v>77.781712140712131</v>
      </c>
      <c r="DX207" s="2">
        <f t="shared" si="251"/>
        <v>82.998529131652674</v>
      </c>
      <c r="DY207" s="2">
        <f t="shared" si="251"/>
        <v>91.19702352941178</v>
      </c>
      <c r="EA207" s="2">
        <f t="shared" si="240"/>
        <v>30.940224084795066</v>
      </c>
      <c r="EB207" s="2">
        <f t="shared" si="240"/>
        <v>32.026273101069947</v>
      </c>
      <c r="EC207" s="2">
        <f t="shared" si="240"/>
        <v>31.138111313094594</v>
      </c>
      <c r="ED207" s="2">
        <f t="shared" si="240"/>
        <v>29.537465692516985</v>
      </c>
      <c r="EE207" s="2">
        <f t="shared" si="240"/>
        <v>31.800070078480566</v>
      </c>
      <c r="EF207" s="2">
        <f t="shared" si="239"/>
        <v>33.007173867837338</v>
      </c>
      <c r="EG207" s="2">
        <f t="shared" si="239"/>
        <v>32.97241075554529</v>
      </c>
      <c r="EH207" s="2">
        <f t="shared" si="239"/>
        <v>30.692509189805349</v>
      </c>
      <c r="EI207" s="2">
        <f t="shared" si="239"/>
        <v>34.857505966266686</v>
      </c>
      <c r="EJ207" s="2">
        <f t="shared" si="239"/>
        <v>30.702132335358446</v>
      </c>
      <c r="EK207" s="2">
        <f t="shared" si="212"/>
        <v>30.990955137123969</v>
      </c>
      <c r="EL207" s="2">
        <f t="shared" si="179"/>
        <v>31.750418350978521</v>
      </c>
      <c r="EM207" s="2">
        <f t="shared" si="179"/>
        <v>31.066846179910076</v>
      </c>
      <c r="EN207" s="2">
        <f t="shared" si="179"/>
        <v>32.970421767417356</v>
      </c>
      <c r="EO207" s="2">
        <f t="shared" si="179"/>
        <v>32.747331929948714</v>
      </c>
      <c r="EQ207" s="2">
        <f t="shared" si="252"/>
        <v>31.719906432623549</v>
      </c>
      <c r="ER207" s="2">
        <f t="shared" si="252"/>
        <v>30.339348815763945</v>
      </c>
      <c r="ES207" s="2">
        <f t="shared" si="252"/>
        <v>31.866016821469152</v>
      </c>
      <c r="ET207" s="2">
        <f t="shared" si="252"/>
        <v>30.675074986429667</v>
      </c>
      <c r="EU207" s="2">
        <f t="shared" si="252"/>
        <v>31.671908982096227</v>
      </c>
      <c r="EV207" s="2">
        <f t="shared" si="252"/>
        <v>31.953365237140417</v>
      </c>
      <c r="EW207" s="2">
        <f t="shared" si="252"/>
        <v>31.468622189552601</v>
      </c>
      <c r="EX207" s="2">
        <f t="shared" si="252"/>
        <v>30.394780676072859</v>
      </c>
      <c r="EY207" s="2">
        <f t="shared" si="252"/>
        <v>32.52968346600575</v>
      </c>
      <c r="EZ207" s="2">
        <f t="shared" si="252"/>
        <v>29.67538125271339</v>
      </c>
      <c r="FA207" s="2">
        <f t="shared" si="252"/>
        <v>30.373016290630979</v>
      </c>
      <c r="FB207" s="2">
        <f t="shared" si="252"/>
        <v>30.040790206065399</v>
      </c>
      <c r="FC207" s="2">
        <f t="shared" si="252"/>
        <v>29.980779528678891</v>
      </c>
      <c r="FD207" s="2">
        <f t="shared" si="252"/>
        <v>31.068230446285803</v>
      </c>
      <c r="FE207" s="2">
        <f t="shared" si="252"/>
        <v>30.761858151135876</v>
      </c>
      <c r="FG207" s="2">
        <f t="shared" si="253"/>
        <v>0.99999860190980094</v>
      </c>
      <c r="FH207" s="2">
        <f t="shared" si="253"/>
        <v>0.99999840049954392</v>
      </c>
      <c r="FI207" s="2">
        <f t="shared" si="253"/>
        <v>0.99999825699835732</v>
      </c>
      <c r="FJ207" s="2">
        <f t="shared" si="253"/>
        <v>0.99999825816875632</v>
      </c>
      <c r="FK207" s="2">
        <f t="shared" si="253"/>
        <v>0.99999841929968858</v>
      </c>
      <c r="FL207" s="2">
        <f t="shared" si="253"/>
        <v>0.99999823478494909</v>
      </c>
      <c r="FM207" s="2">
        <f t="shared" si="253"/>
        <v>0.99999821012368817</v>
      </c>
      <c r="FN207" s="2">
        <f t="shared" si="253"/>
        <v>0.99999809813568263</v>
      </c>
      <c r="FO207" s="2">
        <f t="shared" si="253"/>
        <v>0.99999812451613457</v>
      </c>
      <c r="FP207" s="2">
        <f t="shared" si="253"/>
        <v>0.99999817625323983</v>
      </c>
      <c r="FQ207" s="2">
        <f t="shared" si="253"/>
        <v>0.99999811973712327</v>
      </c>
      <c r="FR207" s="2">
        <f t="shared" si="253"/>
        <v>0.99999819624637321</v>
      </c>
      <c r="FS207" s="2">
        <f t="shared" si="253"/>
        <v>0.99999828143952507</v>
      </c>
      <c r="FT207" s="2">
        <f t="shared" si="253"/>
        <v>0.99999840399631479</v>
      </c>
      <c r="FU207" s="2">
        <f t="shared" si="253"/>
        <v>0.99999792837540291</v>
      </c>
      <c r="FW207" s="2">
        <f t="shared" si="244"/>
        <v>0.99390243334759132</v>
      </c>
      <c r="FX207" s="2">
        <f t="shared" si="244"/>
        <v>0.9904561347610209</v>
      </c>
      <c r="FY207" s="2">
        <f t="shared" si="244"/>
        <v>0.98999713216951557</v>
      </c>
      <c r="FZ207" s="2">
        <f t="shared" si="244"/>
        <v>0.99000427989820339</v>
      </c>
      <c r="GA207" s="2">
        <f t="shared" si="244"/>
        <v>0.99049500170431537</v>
      </c>
      <c r="GB207" s="2">
        <f t="shared" si="244"/>
        <v>0.99009790280765708</v>
      </c>
      <c r="GC207" s="2">
        <f t="shared" si="244"/>
        <v>0.99028486068040056</v>
      </c>
      <c r="GD207" s="2">
        <f t="shared" si="244"/>
        <v>0.9915210782962024</v>
      </c>
      <c r="GE207" s="2">
        <f t="shared" si="244"/>
        <v>0.99207503909508166</v>
      </c>
      <c r="GF207" s="2">
        <f t="shared" si="244"/>
        <v>0.99118273580839134</v>
      </c>
      <c r="GG207" s="2">
        <f t="shared" si="244"/>
        <v>0.99067274774142589</v>
      </c>
      <c r="GH207" s="2">
        <f t="shared" si="244"/>
        <v>0.98963236060744231</v>
      </c>
      <c r="GI207" s="2">
        <f t="shared" si="244"/>
        <v>0.98821197102904534</v>
      </c>
      <c r="GJ207" s="2">
        <f t="shared" si="244"/>
        <v>0.98483330783971024</v>
      </c>
      <c r="GK207" s="2">
        <f t="shared" si="244"/>
        <v>0.98046176645636873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3.1276976787080426E-219</v>
      </c>
      <c r="HT207" s="86">
        <f t="shared" si="246"/>
        <v>1.536162771034247E-225</v>
      </c>
      <c r="HU207" s="86">
        <f t="shared" si="246"/>
        <v>1.1834819251938648E-257</v>
      </c>
      <c r="HV207" s="86">
        <f t="shared" si="246"/>
        <v>1.5576147323967159E-263</v>
      </c>
      <c r="HW207" s="86">
        <f t="shared" si="246"/>
        <v>2.3482664943478367E-260</v>
      </c>
      <c r="HX207" s="86">
        <f t="shared" si="246"/>
        <v>4.0705332993627575E-290</v>
      </c>
      <c r="HY207" s="86">
        <f t="shared" si="246"/>
        <v>2.3640215423582424E-292</v>
      </c>
      <c r="HZ207" s="86">
        <f t="shared" si="246"/>
        <v>0</v>
      </c>
      <c r="IA207" s="86">
        <f t="shared" si="246"/>
        <v>0</v>
      </c>
      <c r="IB207" s="86">
        <f t="shared" si="246"/>
        <v>2.5127212420087393E-294</v>
      </c>
      <c r="IC207" s="86">
        <f t="shared" si="246"/>
        <v>3.218882385850525E-293</v>
      </c>
      <c r="ID207" s="86">
        <f t="shared" si="246"/>
        <v>2.872328146061054E-270</v>
      </c>
      <c r="IE207" s="86">
        <f t="shared" si="246"/>
        <v>8.1973136780754567E-238</v>
      </c>
      <c r="IF207" s="86">
        <f t="shared" si="246"/>
        <v>2.731449813754144E-240</v>
      </c>
      <c r="IG207" s="86">
        <f t="shared" si="246"/>
        <v>8.3358758539307493E-243</v>
      </c>
      <c r="II207" s="86">
        <f t="shared" si="247"/>
        <v>1.6572725537510338E-31</v>
      </c>
      <c r="IJ207" s="86">
        <f t="shared" si="247"/>
        <v>1.718715732886587E-28</v>
      </c>
      <c r="IK207" s="86">
        <f t="shared" si="247"/>
        <v>7.0178996293618289E-32</v>
      </c>
      <c r="IL207" s="86">
        <f t="shared" si="247"/>
        <v>5.0561091664686885E-33</v>
      </c>
      <c r="IM207" s="86">
        <f t="shared" si="247"/>
        <v>8.128963472460665E-33</v>
      </c>
      <c r="IN207" s="86">
        <f t="shared" si="247"/>
        <v>4.244426897583197E-36</v>
      </c>
      <c r="IO207" s="86">
        <f t="shared" si="247"/>
        <v>1.4956976578180848E-36</v>
      </c>
      <c r="IP207" s="86">
        <f t="shared" si="247"/>
        <v>4.9876711377458335E-42</v>
      </c>
      <c r="IQ207" s="86">
        <f t="shared" si="247"/>
        <v>5.1746927053086046E-43</v>
      </c>
      <c r="IR207" s="86">
        <f t="shared" si="247"/>
        <v>1.2602743945190631E-37</v>
      </c>
      <c r="IS207" s="86">
        <f t="shared" si="247"/>
        <v>4.0064502080018729E-37</v>
      </c>
      <c r="IT207" s="86">
        <f t="shared" si="247"/>
        <v>1.7699576931664852E-33</v>
      </c>
      <c r="IU207" s="86">
        <f t="shared" si="247"/>
        <v>5.506597881054137E-29</v>
      </c>
      <c r="IV207" s="86">
        <f t="shared" si="247"/>
        <v>2.6188878055804671E-47</v>
      </c>
      <c r="IW207" s="86">
        <f t="shared" si="247"/>
        <v>2.1834065101482233E-79</v>
      </c>
      <c r="IY207" s="86">
        <f t="shared" si="248"/>
        <v>1.6572725537510338E-31</v>
      </c>
      <c r="IZ207" s="86">
        <f t="shared" si="248"/>
        <v>1.718715732886587E-28</v>
      </c>
      <c r="JA207" s="86">
        <f t="shared" si="248"/>
        <v>7.0178996293618289E-32</v>
      </c>
      <c r="JB207" s="86">
        <f t="shared" si="248"/>
        <v>5.0561091664686885E-33</v>
      </c>
      <c r="JC207" s="86">
        <f t="shared" si="248"/>
        <v>8.128963472460665E-33</v>
      </c>
      <c r="JD207" s="86">
        <f t="shared" si="248"/>
        <v>4.244426897583197E-36</v>
      </c>
      <c r="JE207" s="86">
        <f t="shared" si="248"/>
        <v>1.4956976578180848E-36</v>
      </c>
      <c r="JF207" s="86">
        <f t="shared" si="248"/>
        <v>4.9876711377458335E-42</v>
      </c>
      <c r="JG207" s="86">
        <f t="shared" si="248"/>
        <v>5.1746927053086046E-43</v>
      </c>
      <c r="JH207" s="86">
        <f t="shared" si="248"/>
        <v>1.2602743945190631E-37</v>
      </c>
      <c r="JI207" s="86">
        <f t="shared" si="248"/>
        <v>4.0064502080018729E-37</v>
      </c>
      <c r="JJ207" s="86">
        <f t="shared" si="248"/>
        <v>1.7699576931664852E-33</v>
      </c>
      <c r="JK207" s="86">
        <f t="shared" si="248"/>
        <v>5.506597881054137E-29</v>
      </c>
      <c r="JL207" s="86">
        <f t="shared" si="248"/>
        <v>2.6188878055804671E-47</v>
      </c>
      <c r="JM207" s="86">
        <f t="shared" si="248"/>
        <v>2.1834065101482233E-79</v>
      </c>
    </row>
    <row r="208" spans="2:273" x14ac:dyDescent="0.25">
      <c r="B208" s="2">
        <v>181</v>
      </c>
      <c r="C208" s="37">
        <v>34.902999999999999</v>
      </c>
      <c r="D208" s="37">
        <v>33.548000000000002</v>
      </c>
      <c r="E208" s="37">
        <v>33.145000000000003</v>
      </c>
      <c r="F208" s="37">
        <v>34.950000000000003</v>
      </c>
      <c r="G208" s="37">
        <v>32.883000000000003</v>
      </c>
      <c r="H208" s="37">
        <v>34.082999999999998</v>
      </c>
      <c r="I208" s="37">
        <v>32.817</v>
      </c>
      <c r="J208" s="37">
        <v>31.9</v>
      </c>
      <c r="K208" s="37">
        <v>32.9</v>
      </c>
      <c r="L208" s="37">
        <v>32.417000000000002</v>
      </c>
      <c r="M208" s="37">
        <v>32.4</v>
      </c>
      <c r="N208" s="37">
        <v>32.082999999999998</v>
      </c>
      <c r="O208" s="37">
        <v>31.9</v>
      </c>
      <c r="P208" s="37">
        <v>32.982999999999997</v>
      </c>
      <c r="Q208" s="37">
        <v>32.167000000000002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>
        <f t="shared" si="249"/>
        <v>30.633837378902967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1.5331626210970342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>
        <f t="shared" si="242"/>
        <v>30.633837378902967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>
        <f t="shared" si="211"/>
        <v>32.167000000000002</v>
      </c>
      <c r="DK208" s="2">
        <f t="shared" si="251"/>
        <v>87.026421457219271</v>
      </c>
      <c r="DL208" s="2">
        <f t="shared" si="251"/>
        <v>93.470447058823538</v>
      </c>
      <c r="DM208" s="2">
        <f t="shared" si="251"/>
        <v>87.292649506649511</v>
      </c>
      <c r="DN208" s="2">
        <f t="shared" si="251"/>
        <v>86.354922565422555</v>
      </c>
      <c r="DO208" s="2">
        <f t="shared" si="251"/>
        <v>88.981348459383767</v>
      </c>
      <c r="DP208" s="2">
        <f t="shared" si="251"/>
        <v>79.735931617331602</v>
      </c>
      <c r="DQ208" s="2">
        <f t="shared" si="251"/>
        <v>75.047008837408853</v>
      </c>
      <c r="DR208" s="2">
        <f t="shared" si="251"/>
        <v>75.915312605042018</v>
      </c>
      <c r="DS208" s="2">
        <f t="shared" si="251"/>
        <v>79.529325396825385</v>
      </c>
      <c r="DT208" s="2">
        <f t="shared" si="251"/>
        <v>76.713377777777765</v>
      </c>
      <c r="DU208" s="2">
        <f t="shared" si="251"/>
        <v>73.448110715979155</v>
      </c>
      <c r="DV208" s="2">
        <f t="shared" si="251"/>
        <v>77.824425396825404</v>
      </c>
      <c r="DW208" s="2">
        <f t="shared" si="251"/>
        <v>77.908440454740443</v>
      </c>
      <c r="DX208" s="2">
        <f t="shared" si="251"/>
        <v>83.164369187675078</v>
      </c>
      <c r="DY208" s="2">
        <f t="shared" si="251"/>
        <v>91.442078074866316</v>
      </c>
      <c r="EA208" s="2">
        <f t="shared" si="240"/>
        <v>30.81972519369797</v>
      </c>
      <c r="EB208" s="2">
        <f t="shared" si="240"/>
        <v>31.90459426120789</v>
      </c>
      <c r="EC208" s="2">
        <f t="shared" si="240"/>
        <v>31.011630713607634</v>
      </c>
      <c r="ED208" s="2">
        <f t="shared" si="240"/>
        <v>29.383282809097668</v>
      </c>
      <c r="EE208" s="2">
        <f t="shared" si="240"/>
        <v>31.667972069341285</v>
      </c>
      <c r="EF208" s="2">
        <f t="shared" si="239"/>
        <v>32.879099006469502</v>
      </c>
      <c r="EG208" s="2">
        <f t="shared" si="239"/>
        <v>32.843434438539745</v>
      </c>
      <c r="EH208" s="2">
        <f t="shared" si="239"/>
        <v>30.538691015985105</v>
      </c>
      <c r="EI208" s="2">
        <f t="shared" si="239"/>
        <v>34.749458651506259</v>
      </c>
      <c r="EJ208" s="2">
        <f t="shared" si="239"/>
        <v>30.55176056379101</v>
      </c>
      <c r="EK208" s="2">
        <f t="shared" si="212"/>
        <v>30.84742271898094</v>
      </c>
      <c r="EL208" s="2">
        <f t="shared" si="179"/>
        <v>31.60688899582934</v>
      </c>
      <c r="EM208" s="2">
        <f t="shared" si="179"/>
        <v>30.913946455553628</v>
      </c>
      <c r="EN208" s="2">
        <f t="shared" si="179"/>
        <v>32.832514494929541</v>
      </c>
      <c r="EO208" s="2">
        <f t="shared" si="179"/>
        <v>32.602500093502833</v>
      </c>
      <c r="EQ208" s="2">
        <f t="shared" si="252"/>
        <v>31.608074392857798</v>
      </c>
      <c r="ER208" s="2">
        <f t="shared" si="252"/>
        <v>30.197832217045249</v>
      </c>
      <c r="ES208" s="2">
        <f t="shared" si="252"/>
        <v>31.747860452882612</v>
      </c>
      <c r="ET208" s="2">
        <f t="shared" si="252"/>
        <v>30.534174720175695</v>
      </c>
      <c r="EU208" s="2">
        <f t="shared" si="252"/>
        <v>31.538437326200562</v>
      </c>
      <c r="EV208" s="2">
        <f t="shared" si="252"/>
        <v>31.813337787239497</v>
      </c>
      <c r="EW208" s="2">
        <f t="shared" si="252"/>
        <v>31.322556892133001</v>
      </c>
      <c r="EX208" s="2">
        <f t="shared" si="252"/>
        <v>30.23766096229404</v>
      </c>
      <c r="EY208" s="2">
        <f t="shared" si="252"/>
        <v>32.395256117283814</v>
      </c>
      <c r="EZ208" s="2">
        <f t="shared" si="252"/>
        <v>29.513292301779192</v>
      </c>
      <c r="FA208" s="2">
        <f t="shared" si="252"/>
        <v>30.222411539196944</v>
      </c>
      <c r="FB208" s="2">
        <f t="shared" si="252"/>
        <v>29.877583524632804</v>
      </c>
      <c r="FC208" s="2">
        <f t="shared" si="252"/>
        <v>29.815379069159366</v>
      </c>
      <c r="FD208" s="2">
        <f t="shared" si="252"/>
        <v>30.908731833115283</v>
      </c>
      <c r="FE208" s="2">
        <f t="shared" si="252"/>
        <v>30.597945375517046</v>
      </c>
      <c r="FG208" s="2">
        <f t="shared" si="253"/>
        <v>0.99999872492642727</v>
      </c>
      <c r="FH208" s="2">
        <f t="shared" si="253"/>
        <v>0.99999854123804122</v>
      </c>
      <c r="FI208" s="2">
        <f t="shared" si="253"/>
        <v>0.99999841036336501</v>
      </c>
      <c r="FJ208" s="2">
        <f t="shared" si="253"/>
        <v>0.99999841143078205</v>
      </c>
      <c r="FK208" s="2">
        <f t="shared" si="253"/>
        <v>0.99999855838398177</v>
      </c>
      <c r="FL208" s="2">
        <f t="shared" si="253"/>
        <v>0.99999839010448976</v>
      </c>
      <c r="FM208" s="2">
        <f t="shared" si="253"/>
        <v>0.99999836761314542</v>
      </c>
      <c r="FN208" s="2">
        <f t="shared" si="253"/>
        <v>0.9999982654788373</v>
      </c>
      <c r="FO208" s="2">
        <f t="shared" si="253"/>
        <v>0.99999828953810344</v>
      </c>
      <c r="FP208" s="2">
        <f t="shared" si="253"/>
        <v>0.9999983367229196</v>
      </c>
      <c r="FQ208" s="2">
        <f t="shared" si="253"/>
        <v>0.99999828517959188</v>
      </c>
      <c r="FR208" s="2">
        <f t="shared" si="253"/>
        <v>0.99999835495687972</v>
      </c>
      <c r="FS208" s="2">
        <f t="shared" si="253"/>
        <v>0.99999843265398181</v>
      </c>
      <c r="FT208" s="2">
        <f t="shared" si="253"/>
        <v>0.99999854442713498</v>
      </c>
      <c r="FU208" s="2">
        <f t="shared" si="253"/>
        <v>0.99999811065556798</v>
      </c>
      <c r="FW208" s="2">
        <f t="shared" si="244"/>
        <v>0.99443596790607924</v>
      </c>
      <c r="FX208" s="2">
        <f t="shared" si="244"/>
        <v>0.99128857597608078</v>
      </c>
      <c r="FY208" s="2">
        <f t="shared" si="244"/>
        <v>0.99086923973059438</v>
      </c>
      <c r="FZ208" s="2">
        <f t="shared" si="244"/>
        <v>0.99087577002266636</v>
      </c>
      <c r="GA208" s="2">
        <f t="shared" si="244"/>
        <v>0.99132408253703763</v>
      </c>
      <c r="GB208" s="2">
        <f t="shared" si="244"/>
        <v>0.99096130481901268</v>
      </c>
      <c r="GC208" s="2">
        <f t="shared" si="244"/>
        <v>0.99113210712081179</v>
      </c>
      <c r="GD208" s="2">
        <f t="shared" si="244"/>
        <v>0.99226135806147453</v>
      </c>
      <c r="GE208" s="2">
        <f t="shared" si="244"/>
        <v>0.99276730631885157</v>
      </c>
      <c r="GF208" s="2">
        <f t="shared" si="244"/>
        <v>0.99195231589993127</v>
      </c>
      <c r="GG208" s="2">
        <f t="shared" si="244"/>
        <v>0.99148645779940137</v>
      </c>
      <c r="GH208" s="2">
        <f t="shared" si="244"/>
        <v>0.99053596702707469</v>
      </c>
      <c r="GI208" s="2">
        <f t="shared" si="244"/>
        <v>0.98923802728369259</v>
      </c>
      <c r="GJ208" s="2">
        <f t="shared" si="244"/>
        <v>0.98614932856910986</v>
      </c>
      <c r="GK208" s="2">
        <f t="shared" si="244"/>
        <v>0.98215023274952906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6.8293216258089887E-225</v>
      </c>
      <c r="HT208" s="86">
        <f t="shared" si="246"/>
        <v>1.6276154428229789E-231</v>
      </c>
      <c r="HU208" s="86">
        <f t="shared" si="246"/>
        <v>1.6682538662587396E-264</v>
      </c>
      <c r="HV208" s="86">
        <f t="shared" si="246"/>
        <v>1.3621014432059437E-270</v>
      </c>
      <c r="HW208" s="86">
        <f t="shared" si="246"/>
        <v>2.8540905629607508E-267</v>
      </c>
      <c r="HX208" s="86">
        <f t="shared" si="246"/>
        <v>7.2894957038655396E-298</v>
      </c>
      <c r="HY208" s="86">
        <f t="shared" si="246"/>
        <v>3.7872914494718339E-300</v>
      </c>
      <c r="HZ208" s="86">
        <f t="shared" si="246"/>
        <v>0</v>
      </c>
      <c r="IA208" s="86">
        <f t="shared" si="246"/>
        <v>0</v>
      </c>
      <c r="IB208" s="86">
        <f t="shared" si="246"/>
        <v>4.2050313834173253E-302</v>
      </c>
      <c r="IC208" s="86">
        <f t="shared" si="246"/>
        <v>5.0868240623747861E-301</v>
      </c>
      <c r="ID208" s="86">
        <f t="shared" si="246"/>
        <v>1.5832417649191287E-277</v>
      </c>
      <c r="IE208" s="86">
        <f t="shared" si="246"/>
        <v>2.6373142206732001E-244</v>
      </c>
      <c r="IF208" s="86">
        <f t="shared" si="246"/>
        <v>5.3391111073897814E-247</v>
      </c>
      <c r="IG208" s="86">
        <f t="shared" si="246"/>
        <v>8.1840398363864166E-250</v>
      </c>
      <c r="II208" s="86">
        <f t="shared" si="247"/>
        <v>1.3525959568921723E-32</v>
      </c>
      <c r="IJ208" s="86">
        <f t="shared" si="247"/>
        <v>1.4456795159275632E-29</v>
      </c>
      <c r="IK208" s="86">
        <f t="shared" si="247"/>
        <v>4.203942423364709E-33</v>
      </c>
      <c r="IL208" s="86">
        <f t="shared" si="247"/>
        <v>2.7260116869252661E-34</v>
      </c>
      <c r="IM208" s="86">
        <f t="shared" si="247"/>
        <v>4.6127241639415393E-34</v>
      </c>
      <c r="IN208" s="86">
        <f t="shared" si="247"/>
        <v>1.732613472422928E-37</v>
      </c>
      <c r="IO208" s="86">
        <f t="shared" si="247"/>
        <v>5.9354446702802451E-38</v>
      </c>
      <c r="IP208" s="86">
        <f t="shared" si="247"/>
        <v>1.3322854056196872E-43</v>
      </c>
      <c r="IQ208" s="86">
        <f t="shared" si="247"/>
        <v>1.3344206842093745E-44</v>
      </c>
      <c r="IR208" s="86">
        <f t="shared" si="247"/>
        <v>4.8566204324309449E-39</v>
      </c>
      <c r="IS208" s="86">
        <f t="shared" si="247"/>
        <v>1.5530021107867736E-38</v>
      </c>
      <c r="IT208" s="86">
        <f t="shared" si="247"/>
        <v>8.9294102054015422E-35</v>
      </c>
      <c r="IU208" s="86">
        <f t="shared" si="247"/>
        <v>3.9155770894439307E-30</v>
      </c>
      <c r="IV208" s="86">
        <f t="shared" si="247"/>
        <v>2.4333201060642511E-49</v>
      </c>
      <c r="IW208" s="86">
        <f t="shared" si="247"/>
        <v>4.4721199040256647E-83</v>
      </c>
      <c r="IY208" s="86">
        <f t="shared" si="248"/>
        <v>1.3525959568921723E-32</v>
      </c>
      <c r="IZ208" s="86">
        <f t="shared" si="248"/>
        <v>1.4456795159275632E-29</v>
      </c>
      <c r="JA208" s="86">
        <f t="shared" si="248"/>
        <v>4.203942423364709E-33</v>
      </c>
      <c r="JB208" s="86">
        <f t="shared" si="248"/>
        <v>2.7260116869252661E-34</v>
      </c>
      <c r="JC208" s="86">
        <f t="shared" si="248"/>
        <v>4.6127241639415393E-34</v>
      </c>
      <c r="JD208" s="86">
        <f t="shared" si="248"/>
        <v>1.732613472422928E-37</v>
      </c>
      <c r="JE208" s="86">
        <f t="shared" si="248"/>
        <v>5.9354446702802451E-38</v>
      </c>
      <c r="JF208" s="86">
        <f t="shared" si="248"/>
        <v>1.3322854056196872E-43</v>
      </c>
      <c r="JG208" s="86">
        <f t="shared" si="248"/>
        <v>1.3344206842093745E-44</v>
      </c>
      <c r="JH208" s="86">
        <f t="shared" si="248"/>
        <v>4.8566204324309449E-39</v>
      </c>
      <c r="JI208" s="86">
        <f t="shared" si="248"/>
        <v>1.5530021107867736E-38</v>
      </c>
      <c r="JJ208" s="86">
        <f t="shared" si="248"/>
        <v>8.9294102054015422E-35</v>
      </c>
      <c r="JK208" s="86">
        <f t="shared" si="248"/>
        <v>3.9155770894439307E-30</v>
      </c>
      <c r="JL208" s="86">
        <f t="shared" si="248"/>
        <v>2.4333201060642511E-49</v>
      </c>
      <c r="JM208" s="86">
        <f t="shared" si="248"/>
        <v>4.4721199040256647E-83</v>
      </c>
    </row>
    <row r="209" spans="2:273" x14ac:dyDescent="0.25">
      <c r="B209" s="2">
        <v>182</v>
      </c>
      <c r="C209" s="37">
        <v>33.71</v>
      </c>
      <c r="D209" s="37">
        <v>32.5</v>
      </c>
      <c r="E209" s="37">
        <v>33</v>
      </c>
      <c r="F209" s="37">
        <v>33.799999999999997</v>
      </c>
      <c r="G209" s="37">
        <v>33.883000000000003</v>
      </c>
      <c r="H209" s="37">
        <v>34.716999999999999</v>
      </c>
      <c r="I209" s="37">
        <v>33.767000000000003</v>
      </c>
      <c r="J209" s="37">
        <v>33.466999999999999</v>
      </c>
      <c r="K209" s="37">
        <v>33.466999999999999</v>
      </c>
      <c r="L209" s="37">
        <v>31.417000000000002</v>
      </c>
      <c r="M209" s="37">
        <v>31.132999999999999</v>
      </c>
      <c r="N209" s="37">
        <v>31.567</v>
      </c>
      <c r="O209" s="37">
        <v>32.783000000000001</v>
      </c>
      <c r="P209" s="37">
        <v>32.783000000000001</v>
      </c>
      <c r="Q209" s="37">
        <v>30.983000000000001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>
        <f t="shared" si="249"/>
        <v>30.467129611342557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0.51587038865744361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>
        <f t="shared" si="242"/>
        <v>30.467129611342557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>
        <f t="shared" si="211"/>
        <v>30.983000000000001</v>
      </c>
      <c r="DK209" s="2">
        <f t="shared" si="251"/>
        <v>87.235403074866326</v>
      </c>
      <c r="DL209" s="2">
        <f t="shared" si="251"/>
        <v>93.701077310924376</v>
      </c>
      <c r="DM209" s="2">
        <f t="shared" si="251"/>
        <v>87.489848348348346</v>
      </c>
      <c r="DN209" s="2">
        <f t="shared" si="251"/>
        <v>86.541921921921926</v>
      </c>
      <c r="DO209" s="2">
        <f t="shared" si="251"/>
        <v>89.18021260504203</v>
      </c>
      <c r="DP209" s="2">
        <f t="shared" si="251"/>
        <v>79.870534834834814</v>
      </c>
      <c r="DQ209" s="2">
        <f t="shared" si="251"/>
        <v>75.152467267267284</v>
      </c>
      <c r="DR209" s="2">
        <f t="shared" si="251"/>
        <v>76.032499719887966</v>
      </c>
      <c r="DS209" s="2">
        <f t="shared" si="251"/>
        <v>79.664001587301584</v>
      </c>
      <c r="DT209" s="2">
        <f t="shared" si="251"/>
        <v>76.836644444444431</v>
      </c>
      <c r="DU209" s="2">
        <f t="shared" si="251"/>
        <v>73.557318160265552</v>
      </c>
      <c r="DV209" s="2">
        <f t="shared" si="251"/>
        <v>77.953811111111122</v>
      </c>
      <c r="DW209" s="2">
        <f t="shared" si="251"/>
        <v>78.035168768768756</v>
      </c>
      <c r="DX209" s="2">
        <f t="shared" si="251"/>
        <v>83.330209243697482</v>
      </c>
      <c r="DY209" s="2">
        <f t="shared" si="251"/>
        <v>91.687132620320881</v>
      </c>
      <c r="EA209" s="2">
        <f t="shared" si="240"/>
        <v>30.699226302600877</v>
      </c>
      <c r="EB209" s="2">
        <f t="shared" si="240"/>
        <v>31.782915421345834</v>
      </c>
      <c r="EC209" s="2">
        <f t="shared" si="240"/>
        <v>30.88515011412067</v>
      </c>
      <c r="ED209" s="2">
        <f t="shared" si="240"/>
        <v>29.229099925678351</v>
      </c>
      <c r="EE209" s="2">
        <f t="shared" si="240"/>
        <v>31.535874060202008</v>
      </c>
      <c r="EF209" s="2">
        <f t="shared" si="239"/>
        <v>32.751024145101667</v>
      </c>
      <c r="EG209" s="2">
        <f t="shared" si="239"/>
        <v>32.7144581215342</v>
      </c>
      <c r="EH209" s="2">
        <f t="shared" si="239"/>
        <v>30.384872842164864</v>
      </c>
      <c r="EI209" s="2">
        <f t="shared" si="239"/>
        <v>34.641411336745833</v>
      </c>
      <c r="EJ209" s="2">
        <f t="shared" si="239"/>
        <v>30.401388792223571</v>
      </c>
      <c r="EK209" s="2">
        <f t="shared" si="212"/>
        <v>30.703890300837909</v>
      </c>
      <c r="EL209" s="2">
        <f t="shared" si="179"/>
        <v>31.463359640680157</v>
      </c>
      <c r="EM209" s="2">
        <f t="shared" si="179"/>
        <v>30.761046731197176</v>
      </c>
      <c r="EN209" s="2">
        <f t="shared" si="179"/>
        <v>32.694607222441718</v>
      </c>
      <c r="EO209" s="2">
        <f t="shared" si="179"/>
        <v>32.457668257056952</v>
      </c>
      <c r="EQ209" s="2">
        <f t="shared" si="252"/>
        <v>31.496242353092043</v>
      </c>
      <c r="ER209" s="2">
        <f t="shared" si="252"/>
        <v>30.056315618326554</v>
      </c>
      <c r="ES209" s="2">
        <f t="shared" si="252"/>
        <v>31.629704084296073</v>
      </c>
      <c r="ET209" s="2">
        <f t="shared" si="252"/>
        <v>30.39327445392172</v>
      </c>
      <c r="EU209" s="2">
        <f t="shared" si="252"/>
        <v>31.404965670304897</v>
      </c>
      <c r="EV209" s="2">
        <f t="shared" si="252"/>
        <v>31.673310337338574</v>
      </c>
      <c r="EW209" s="2">
        <f t="shared" si="252"/>
        <v>31.176491594713404</v>
      </c>
      <c r="EX209" s="2">
        <f t="shared" si="252"/>
        <v>30.080541248515217</v>
      </c>
      <c r="EY209" s="2">
        <f t="shared" si="252"/>
        <v>32.260828768561879</v>
      </c>
      <c r="EZ209" s="2">
        <f t="shared" si="252"/>
        <v>29.351203350844994</v>
      </c>
      <c r="FA209" s="2">
        <f t="shared" si="252"/>
        <v>30.07180678776291</v>
      </c>
      <c r="FB209" s="2">
        <f t="shared" si="252"/>
        <v>29.71437684320021</v>
      </c>
      <c r="FC209" s="2">
        <f t="shared" si="252"/>
        <v>29.649978609639838</v>
      </c>
      <c r="FD209" s="2">
        <f t="shared" si="252"/>
        <v>30.749233219944767</v>
      </c>
      <c r="FE209" s="2">
        <f t="shared" si="252"/>
        <v>30.434032599898213</v>
      </c>
      <c r="FG209" s="2">
        <f t="shared" si="253"/>
        <v>0.99999883711895021</v>
      </c>
      <c r="FH209" s="2">
        <f t="shared" si="253"/>
        <v>0.99999866959311079</v>
      </c>
      <c r="FI209" s="2">
        <f t="shared" si="253"/>
        <v>0.99999855023395545</v>
      </c>
      <c r="FJ209" s="2">
        <f t="shared" si="253"/>
        <v>0.99999855120745162</v>
      </c>
      <c r="FK209" s="2">
        <f t="shared" si="253"/>
        <v>0.99999868523039837</v>
      </c>
      <c r="FL209" s="2">
        <f t="shared" si="253"/>
        <v>0.99999853175763642</v>
      </c>
      <c r="FM209" s="2">
        <f t="shared" si="253"/>
        <v>0.99999851124528083</v>
      </c>
      <c r="FN209" s="2">
        <f t="shared" si="253"/>
        <v>0.9999984180976571</v>
      </c>
      <c r="FO209" s="2">
        <f t="shared" si="253"/>
        <v>0.99999844003997518</v>
      </c>
      <c r="FP209" s="2">
        <f t="shared" si="253"/>
        <v>0.99999848307305184</v>
      </c>
      <c r="FQ209" s="2">
        <f t="shared" si="253"/>
        <v>0.99999843606496419</v>
      </c>
      <c r="FR209" s="2">
        <f t="shared" si="253"/>
        <v>0.99999849970262589</v>
      </c>
      <c r="FS209" s="2">
        <f t="shared" si="253"/>
        <v>0.99999857056324526</v>
      </c>
      <c r="FT209" s="2">
        <f t="shared" si="253"/>
        <v>0.99999867250159968</v>
      </c>
      <c r="FU209" s="2">
        <f t="shared" si="253"/>
        <v>0.99999827689711229</v>
      </c>
      <c r="FW209" s="2">
        <f t="shared" si="244"/>
        <v>0.99492305687785987</v>
      </c>
      <c r="FX209" s="2">
        <f t="shared" si="244"/>
        <v>0.99204899233001154</v>
      </c>
      <c r="FY209" s="2">
        <f t="shared" si="244"/>
        <v>0.99166595202248975</v>
      </c>
      <c r="FZ209" s="2">
        <f t="shared" si="244"/>
        <v>0.99167191729746684</v>
      </c>
      <c r="GA209" s="2">
        <f t="shared" si="244"/>
        <v>0.99208142429708301</v>
      </c>
      <c r="GB209" s="2">
        <f t="shared" si="244"/>
        <v>0.99175005077727019</v>
      </c>
      <c r="GC209" s="2">
        <f t="shared" si="244"/>
        <v>0.99190607005281062</v>
      </c>
      <c r="GD209" s="2">
        <f t="shared" si="244"/>
        <v>0.99293746567324803</v>
      </c>
      <c r="GE209" s="2">
        <f t="shared" si="244"/>
        <v>0.99339950441859937</v>
      </c>
      <c r="GF209" s="2">
        <f t="shared" si="244"/>
        <v>0.99265522396724026</v>
      </c>
      <c r="GG209" s="2">
        <f t="shared" si="244"/>
        <v>0.99222973653178692</v>
      </c>
      <c r="GH209" s="2">
        <f t="shared" si="244"/>
        <v>0.9913615057913675</v>
      </c>
      <c r="GI209" s="2">
        <f t="shared" si="244"/>
        <v>0.99017566120049394</v>
      </c>
      <c r="GJ209" s="2">
        <f t="shared" si="244"/>
        <v>0.98735262405236446</v>
      </c>
      <c r="GK209" s="2">
        <f t="shared" si="244"/>
        <v>0.983695210713183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1.2613147977677486E-230</v>
      </c>
      <c r="HT209" s="86">
        <f t="shared" si="246"/>
        <v>1.4387162408765581E-237</v>
      </c>
      <c r="HU209" s="86">
        <f t="shared" si="246"/>
        <v>1.9093163288293529E-271</v>
      </c>
      <c r="HV209" s="86">
        <f t="shared" si="246"/>
        <v>9.5957345533846055E-278</v>
      </c>
      <c r="HW209" s="86">
        <f t="shared" si="246"/>
        <v>2.8116150274003625E-274</v>
      </c>
      <c r="HX209" s="86">
        <f t="shared" si="246"/>
        <v>1.0305304432959275E-305</v>
      </c>
      <c r="HY209" s="86">
        <f t="shared" si="246"/>
        <v>4.7844751425459863E-308</v>
      </c>
      <c r="HZ209" s="86">
        <f t="shared" si="246"/>
        <v>0</v>
      </c>
      <c r="IA209" s="86">
        <f t="shared" si="246"/>
        <v>0</v>
      </c>
      <c r="IB209" s="86">
        <f t="shared" si="246"/>
        <v>0</v>
      </c>
      <c r="IC209" s="86">
        <f t="shared" si="246"/>
        <v>0</v>
      </c>
      <c r="ID209" s="86">
        <f t="shared" si="246"/>
        <v>6.9833421000402103E-285</v>
      </c>
      <c r="IE209" s="86">
        <f t="shared" si="246"/>
        <v>6.9278042951885159E-251</v>
      </c>
      <c r="IF209" s="86">
        <f t="shared" si="246"/>
        <v>8.4241006819819149E-254</v>
      </c>
      <c r="IG209" s="86">
        <f t="shared" si="246"/>
        <v>6.3766069171077676E-257</v>
      </c>
      <c r="II209" s="86">
        <f t="shared" si="247"/>
        <v>1.0561136323076939E-33</v>
      </c>
      <c r="IJ209" s="86">
        <f t="shared" si="247"/>
        <v>1.1591533056379161E-30</v>
      </c>
      <c r="IK209" s="86">
        <f t="shared" si="247"/>
        <v>2.3832704900629736E-34</v>
      </c>
      <c r="IL209" s="86">
        <f t="shared" si="247"/>
        <v>1.3880411827998471E-35</v>
      </c>
      <c r="IM209" s="86">
        <f t="shared" si="247"/>
        <v>2.4759657213277496E-35</v>
      </c>
      <c r="IN209" s="86">
        <f t="shared" si="247"/>
        <v>6.643635637330784E-39</v>
      </c>
      <c r="IO209" s="86">
        <f t="shared" si="247"/>
        <v>2.2118360897294907E-39</v>
      </c>
      <c r="IP209" s="86">
        <f t="shared" si="247"/>
        <v>3.322505975018177E-45</v>
      </c>
      <c r="IQ209" s="86">
        <f t="shared" si="247"/>
        <v>3.2136151443183545E-46</v>
      </c>
      <c r="IR209" s="86">
        <f t="shared" si="247"/>
        <v>1.7587400320599589E-40</v>
      </c>
      <c r="IS209" s="86">
        <f t="shared" si="247"/>
        <v>5.653416616477908E-40</v>
      </c>
      <c r="IT209" s="86">
        <f t="shared" si="247"/>
        <v>4.2469058538761927E-36</v>
      </c>
      <c r="IU209" s="86">
        <f t="shared" si="247"/>
        <v>2.6389519444160994E-31</v>
      </c>
      <c r="IV209" s="86">
        <f t="shared" si="247"/>
        <v>2.0432909593014292E-51</v>
      </c>
      <c r="IW209" s="86">
        <f t="shared" si="247"/>
        <v>7.5265658635771955E-87</v>
      </c>
      <c r="IY209" s="86">
        <f t="shared" si="248"/>
        <v>1.0561136323076939E-33</v>
      </c>
      <c r="IZ209" s="86">
        <f t="shared" si="248"/>
        <v>1.1591533056379161E-30</v>
      </c>
      <c r="JA209" s="86">
        <f t="shared" si="248"/>
        <v>2.3832704900629736E-34</v>
      </c>
      <c r="JB209" s="86">
        <f t="shared" si="248"/>
        <v>1.3880411827998471E-35</v>
      </c>
      <c r="JC209" s="86">
        <f t="shared" si="248"/>
        <v>2.4759657213277496E-35</v>
      </c>
      <c r="JD209" s="86">
        <f t="shared" si="248"/>
        <v>6.643635637330784E-39</v>
      </c>
      <c r="JE209" s="86">
        <f t="shared" si="248"/>
        <v>2.2118360897294907E-39</v>
      </c>
      <c r="JF209" s="86">
        <f t="shared" si="248"/>
        <v>3.322505975018177E-45</v>
      </c>
      <c r="JG209" s="86">
        <f t="shared" si="248"/>
        <v>3.2136151443183545E-46</v>
      </c>
      <c r="JH209" s="86">
        <f t="shared" si="248"/>
        <v>1.7587400320599589E-40</v>
      </c>
      <c r="JI209" s="86">
        <f t="shared" si="248"/>
        <v>5.653416616477908E-40</v>
      </c>
      <c r="JJ209" s="86">
        <f t="shared" si="248"/>
        <v>4.2469058538761927E-36</v>
      </c>
      <c r="JK209" s="86">
        <f t="shared" si="248"/>
        <v>2.6389519444160994E-31</v>
      </c>
      <c r="JL209" s="86">
        <f t="shared" si="248"/>
        <v>2.0432909593014292E-51</v>
      </c>
      <c r="JM209" s="86">
        <f t="shared" si="248"/>
        <v>7.5265658635771955E-87</v>
      </c>
    </row>
    <row r="210" spans="2:273" x14ac:dyDescent="0.25">
      <c r="B210" s="2">
        <v>183</v>
      </c>
      <c r="C210" s="37">
        <v>34.725999999999999</v>
      </c>
      <c r="D210" s="37">
        <v>31.902999999999999</v>
      </c>
      <c r="E210" s="37">
        <v>33.305999999999997</v>
      </c>
      <c r="F210" s="37">
        <v>33.9</v>
      </c>
      <c r="G210" s="37">
        <v>33.716999999999999</v>
      </c>
      <c r="H210" s="37">
        <v>33.216999999999999</v>
      </c>
      <c r="I210" s="37">
        <v>34.167000000000002</v>
      </c>
      <c r="J210" s="37">
        <v>32.716999999999999</v>
      </c>
      <c r="K210" s="37">
        <v>33.033000000000001</v>
      </c>
      <c r="L210" s="37">
        <v>32.716999999999999</v>
      </c>
      <c r="M210" s="37">
        <v>30.216999999999999</v>
      </c>
      <c r="N210" s="37">
        <v>32.216999999999999</v>
      </c>
      <c r="O210" s="37">
        <v>31.382999999999999</v>
      </c>
      <c r="P210" s="37">
        <v>30.7</v>
      </c>
      <c r="Q210" s="37">
        <v>31.332999999999998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>
        <f t="shared" si="249"/>
        <v>30.300632647153837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1.0323673528461619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>
        <f t="shared" si="242"/>
        <v>30.300632647153837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>
        <f t="shared" si="211"/>
        <v>31.332999999999998</v>
      </c>
      <c r="DK210" s="2">
        <f t="shared" si="251"/>
        <v>87.444384692513381</v>
      </c>
      <c r="DL210" s="2">
        <f t="shared" si="251"/>
        <v>93.931707563025213</v>
      </c>
      <c r="DM210" s="2">
        <f t="shared" si="251"/>
        <v>87.687047190047195</v>
      </c>
      <c r="DN210" s="2">
        <f t="shared" si="251"/>
        <v>86.728921278421268</v>
      </c>
      <c r="DO210" s="2">
        <f t="shared" si="251"/>
        <v>89.379076750700293</v>
      </c>
      <c r="DP210" s="2">
        <f t="shared" si="251"/>
        <v>80.00513805233804</v>
      </c>
      <c r="DQ210" s="2">
        <f t="shared" si="251"/>
        <v>75.2579256971257</v>
      </c>
      <c r="DR210" s="2">
        <f t="shared" si="251"/>
        <v>76.149686834733899</v>
      </c>
      <c r="DS210" s="2">
        <f t="shared" si="251"/>
        <v>79.798677777777769</v>
      </c>
      <c r="DT210" s="2">
        <f t="shared" si="251"/>
        <v>76.959911111111097</v>
      </c>
      <c r="DU210" s="2">
        <f t="shared" si="251"/>
        <v>73.666525604551936</v>
      </c>
      <c r="DV210" s="2">
        <f t="shared" si="251"/>
        <v>78.08319682539684</v>
      </c>
      <c r="DW210" s="2">
        <f t="shared" si="251"/>
        <v>78.161897082797083</v>
      </c>
      <c r="DX210" s="2">
        <f t="shared" si="251"/>
        <v>83.496049299719886</v>
      </c>
      <c r="DY210" s="2">
        <f t="shared" si="251"/>
        <v>91.932187165775417</v>
      </c>
      <c r="EA210" s="2">
        <f t="shared" si="240"/>
        <v>30.578727411503785</v>
      </c>
      <c r="EB210" s="2">
        <f t="shared" si="240"/>
        <v>31.661236581483777</v>
      </c>
      <c r="EC210" s="2">
        <f t="shared" si="240"/>
        <v>30.758669514633709</v>
      </c>
      <c r="ED210" s="2">
        <f t="shared" si="240"/>
        <v>29.074917042259035</v>
      </c>
      <c r="EE210" s="2">
        <f t="shared" si="240"/>
        <v>31.403776051062732</v>
      </c>
      <c r="EF210" s="2">
        <f t="shared" si="239"/>
        <v>32.622949283733831</v>
      </c>
      <c r="EG210" s="2">
        <f t="shared" si="239"/>
        <v>32.585481804528655</v>
      </c>
      <c r="EH210" s="2">
        <f t="shared" si="239"/>
        <v>30.231054668344619</v>
      </c>
      <c r="EI210" s="2">
        <f t="shared" si="239"/>
        <v>34.533364021985406</v>
      </c>
      <c r="EJ210" s="2">
        <f t="shared" si="239"/>
        <v>30.251017020656136</v>
      </c>
      <c r="EK210" s="2">
        <f t="shared" si="212"/>
        <v>30.560357882694881</v>
      </c>
      <c r="EL210" s="2">
        <f t="shared" si="179"/>
        <v>31.319830285530976</v>
      </c>
      <c r="EM210" s="2">
        <f t="shared" si="179"/>
        <v>30.608147006840728</v>
      </c>
      <c r="EN210" s="2">
        <f t="shared" si="179"/>
        <v>32.556699949953902</v>
      </c>
      <c r="EO210" s="2">
        <f t="shared" si="179"/>
        <v>32.31283642061107</v>
      </c>
      <c r="EQ210" s="2">
        <f t="shared" si="252"/>
        <v>31.384410313326288</v>
      </c>
      <c r="ER210" s="2">
        <f t="shared" si="252"/>
        <v>29.914799019607859</v>
      </c>
      <c r="ES210" s="2">
        <f t="shared" si="252"/>
        <v>31.511547715709533</v>
      </c>
      <c r="ET210" s="2">
        <f t="shared" si="252"/>
        <v>30.252374187667744</v>
      </c>
      <c r="EU210" s="2">
        <f t="shared" si="252"/>
        <v>31.271494014409228</v>
      </c>
      <c r="EV210" s="2">
        <f t="shared" si="252"/>
        <v>31.533282887437654</v>
      </c>
      <c r="EW210" s="2">
        <f t="shared" si="252"/>
        <v>31.030426297293804</v>
      </c>
      <c r="EX210" s="2">
        <f t="shared" si="252"/>
        <v>29.923421534736399</v>
      </c>
      <c r="EY210" s="2">
        <f t="shared" si="252"/>
        <v>32.126401419839951</v>
      </c>
      <c r="EZ210" s="2">
        <f t="shared" si="252"/>
        <v>29.189114399910796</v>
      </c>
      <c r="FA210" s="2">
        <f t="shared" si="252"/>
        <v>29.921202036328875</v>
      </c>
      <c r="FB210" s="2">
        <f t="shared" si="252"/>
        <v>29.551170161767615</v>
      </c>
      <c r="FC210" s="2">
        <f t="shared" si="252"/>
        <v>29.48457815012031</v>
      </c>
      <c r="FD210" s="2">
        <f t="shared" si="252"/>
        <v>30.589734606774247</v>
      </c>
      <c r="FE210" s="2">
        <f t="shared" si="252"/>
        <v>30.27011982427938</v>
      </c>
      <c r="FG210" s="2">
        <f t="shared" si="253"/>
        <v>0.99999893943976925</v>
      </c>
      <c r="FH210" s="2">
        <f t="shared" si="253"/>
        <v>0.99999878665435427</v>
      </c>
      <c r="FI210" s="2">
        <f t="shared" si="253"/>
        <v>0.99999867779748419</v>
      </c>
      <c r="FJ210" s="2">
        <f t="shared" si="253"/>
        <v>0.99999867868532344</v>
      </c>
      <c r="FK210" s="2">
        <f t="shared" si="253"/>
        <v>0.99999880091573334</v>
      </c>
      <c r="FL210" s="2">
        <f t="shared" si="253"/>
        <v>0.99999866094687662</v>
      </c>
      <c r="FM210" s="2">
        <f t="shared" si="253"/>
        <v>0.99999864223938106</v>
      </c>
      <c r="FN210" s="2">
        <f t="shared" si="253"/>
        <v>0.99999855728771569</v>
      </c>
      <c r="FO210" s="2">
        <f t="shared" si="253"/>
        <v>0.99999857729935315</v>
      </c>
      <c r="FP210" s="2">
        <f t="shared" si="253"/>
        <v>0.99999861654599609</v>
      </c>
      <c r="FQ210" s="2">
        <f t="shared" si="253"/>
        <v>0.99999857367409906</v>
      </c>
      <c r="FR210" s="2">
        <f t="shared" si="253"/>
        <v>0.99999863171235193</v>
      </c>
      <c r="FS210" s="2">
        <f t="shared" si="253"/>
        <v>0.99999869633802152</v>
      </c>
      <c r="FT210" s="2">
        <f t="shared" si="253"/>
        <v>0.9999987893069282</v>
      </c>
      <c r="FU210" s="2">
        <f t="shared" si="253"/>
        <v>0.99999842851125076</v>
      </c>
      <c r="FW210" s="2">
        <f t="shared" si="244"/>
        <v>0.99536770352102777</v>
      </c>
      <c r="FX210" s="2">
        <f t="shared" si="244"/>
        <v>0.99274351816840212</v>
      </c>
      <c r="FY210" s="2">
        <f t="shared" si="244"/>
        <v>0.9923936801496791</v>
      </c>
      <c r="FZ210" s="2">
        <f t="shared" si="244"/>
        <v>0.99239912852998913</v>
      </c>
      <c r="GA210" s="2">
        <f t="shared" si="244"/>
        <v>0.99277313781891308</v>
      </c>
      <c r="GB210" s="2">
        <f t="shared" si="244"/>
        <v>0.99247049116828734</v>
      </c>
      <c r="GC210" s="2">
        <f t="shared" si="244"/>
        <v>0.9926129872864794</v>
      </c>
      <c r="GD210" s="2">
        <f t="shared" si="244"/>
        <v>0.99355488697686078</v>
      </c>
      <c r="GE210" s="2">
        <f t="shared" si="244"/>
        <v>0.99397677836576914</v>
      </c>
      <c r="GF210" s="2">
        <f t="shared" si="244"/>
        <v>0.99329715285894216</v>
      </c>
      <c r="GG210" s="2">
        <f t="shared" si="244"/>
        <v>0.99290858710071028</v>
      </c>
      <c r="GH210" s="2">
        <f t="shared" si="244"/>
        <v>0.99211560676717003</v>
      </c>
      <c r="GI210" s="2">
        <f t="shared" si="244"/>
        <v>0.99103234456720846</v>
      </c>
      <c r="GJ210" s="2">
        <f t="shared" si="244"/>
        <v>0.98845260573656368</v>
      </c>
      <c r="GK210" s="2">
        <f t="shared" si="244"/>
        <v>0.98510849141278434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1.9704289528614288E-236</v>
      </c>
      <c r="HT210" s="86">
        <f t="shared" si="246"/>
        <v>1.0609755382374379E-243</v>
      </c>
      <c r="HU210" s="86">
        <f t="shared" si="246"/>
        <v>1.7742178917659244E-278</v>
      </c>
      <c r="HV210" s="86">
        <f t="shared" si="246"/>
        <v>5.4458341130268926E-285</v>
      </c>
      <c r="HW210" s="86">
        <f t="shared" si="246"/>
        <v>2.2449661213160595E-281</v>
      </c>
      <c r="HX210" s="86">
        <f t="shared" si="246"/>
        <v>0</v>
      </c>
      <c r="HY210" s="86">
        <f t="shared" si="246"/>
        <v>0</v>
      </c>
      <c r="HZ210" s="86">
        <f t="shared" si="246"/>
        <v>0</v>
      </c>
      <c r="IA210" s="86">
        <f t="shared" si="246"/>
        <v>0</v>
      </c>
      <c r="IB210" s="86">
        <f t="shared" si="246"/>
        <v>0</v>
      </c>
      <c r="IC210" s="86">
        <f t="shared" si="246"/>
        <v>0</v>
      </c>
      <c r="ID210" s="86">
        <f t="shared" si="246"/>
        <v>2.4647922684547095E-292</v>
      </c>
      <c r="IE210" s="86">
        <f t="shared" si="246"/>
        <v>1.4858353472147432E-257</v>
      </c>
      <c r="IF210" s="86">
        <f t="shared" si="246"/>
        <v>1.0728889810924083E-260</v>
      </c>
      <c r="IG210" s="86">
        <f t="shared" si="246"/>
        <v>3.9428888694454218E-264</v>
      </c>
      <c r="II210" s="86">
        <f t="shared" si="247"/>
        <v>7.8889145545588714E-35</v>
      </c>
      <c r="IJ210" s="86">
        <f t="shared" si="247"/>
        <v>8.8594122890579732E-32</v>
      </c>
      <c r="IK210" s="86">
        <f t="shared" si="247"/>
        <v>1.2786478735056009E-35</v>
      </c>
      <c r="IL210" s="86">
        <f t="shared" si="247"/>
        <v>6.6747410716194742E-37</v>
      </c>
      <c r="IM210" s="86">
        <f t="shared" si="247"/>
        <v>1.2571608747269148E-36</v>
      </c>
      <c r="IN210" s="86">
        <f t="shared" si="247"/>
        <v>2.3929051145393138E-40</v>
      </c>
      <c r="IO210" s="86">
        <f t="shared" si="247"/>
        <v>7.739929067114355E-41</v>
      </c>
      <c r="IP210" s="86">
        <f t="shared" si="247"/>
        <v>7.7356688910487462E-47</v>
      </c>
      <c r="IQ210" s="86">
        <f t="shared" si="247"/>
        <v>7.2274091403913034E-48</v>
      </c>
      <c r="IR210" s="86">
        <f t="shared" si="247"/>
        <v>5.9849708363636542E-42</v>
      </c>
      <c r="IS210" s="86">
        <f t="shared" si="247"/>
        <v>1.9327285326076784E-41</v>
      </c>
      <c r="IT210" s="86">
        <f t="shared" si="247"/>
        <v>1.9041729074810507E-37</v>
      </c>
      <c r="IU210" s="86">
        <f t="shared" si="247"/>
        <v>1.6857141538851897E-32</v>
      </c>
      <c r="IV210" s="86">
        <f t="shared" si="247"/>
        <v>1.550607068630505E-53</v>
      </c>
      <c r="IW210" s="86">
        <f t="shared" si="247"/>
        <v>1.0408184897301799E-90</v>
      </c>
      <c r="IY210" s="86">
        <f t="shared" si="248"/>
        <v>7.8889145545588714E-35</v>
      </c>
      <c r="IZ210" s="86">
        <f t="shared" si="248"/>
        <v>8.8594122890579732E-32</v>
      </c>
      <c r="JA210" s="86">
        <f t="shared" si="248"/>
        <v>1.2786478735056009E-35</v>
      </c>
      <c r="JB210" s="86">
        <f t="shared" si="248"/>
        <v>6.6747410716194742E-37</v>
      </c>
      <c r="JC210" s="86">
        <f t="shared" si="248"/>
        <v>1.2571608747269148E-36</v>
      </c>
      <c r="JD210" s="86">
        <f t="shared" si="248"/>
        <v>2.3929051145393138E-40</v>
      </c>
      <c r="JE210" s="86">
        <f t="shared" si="248"/>
        <v>7.739929067114355E-41</v>
      </c>
      <c r="JF210" s="86">
        <f t="shared" si="248"/>
        <v>7.7356688910487462E-47</v>
      </c>
      <c r="JG210" s="86">
        <f t="shared" si="248"/>
        <v>7.2274091403913034E-48</v>
      </c>
      <c r="JH210" s="86">
        <f t="shared" si="248"/>
        <v>5.9849708363636542E-42</v>
      </c>
      <c r="JI210" s="86">
        <f t="shared" si="248"/>
        <v>1.9327285326076784E-41</v>
      </c>
      <c r="JJ210" s="86">
        <f t="shared" si="248"/>
        <v>1.9041729074810507E-37</v>
      </c>
      <c r="JK210" s="86">
        <f t="shared" si="248"/>
        <v>1.6857141538851897E-32</v>
      </c>
      <c r="JL210" s="86">
        <f t="shared" si="248"/>
        <v>1.550607068630505E-53</v>
      </c>
      <c r="JM210" s="86">
        <f t="shared" si="248"/>
        <v>1.0408184897301799E-90</v>
      </c>
    </row>
    <row r="211" spans="2:273" x14ac:dyDescent="0.25">
      <c r="B211" s="2">
        <v>184</v>
      </c>
      <c r="C211" s="37">
        <v>32.628999999999998</v>
      </c>
      <c r="D211" s="37">
        <v>32.871000000000002</v>
      </c>
      <c r="E211" s="37">
        <v>33.531999999999996</v>
      </c>
      <c r="F211" s="37">
        <v>33.567</v>
      </c>
      <c r="G211" s="37">
        <v>34.167000000000002</v>
      </c>
      <c r="H211" s="37">
        <v>34.616999999999997</v>
      </c>
      <c r="I211" s="37">
        <v>34.183</v>
      </c>
      <c r="J211" s="37">
        <v>33.049999999999997</v>
      </c>
      <c r="K211" s="37">
        <v>33.1</v>
      </c>
      <c r="L211" s="37">
        <v>31.567</v>
      </c>
      <c r="M211" s="37">
        <v>32.232999999999997</v>
      </c>
      <c r="N211" s="37">
        <v>32.116999999999997</v>
      </c>
      <c r="O211" s="37">
        <v>32.200000000000003</v>
      </c>
      <c r="P211" s="37">
        <v>32.133000000000003</v>
      </c>
      <c r="Q211" s="37">
        <v>31.2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>
        <f t="shared" si="249"/>
        <v>30.134331513594162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1.065668486405837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>
        <f t="shared" si="242"/>
        <v>30.134331513594162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>
        <f t="shared" si="211"/>
        <v>31.2</v>
      </c>
      <c r="DK211" s="2">
        <f t="shared" si="251"/>
        <v>87.653366310160436</v>
      </c>
      <c r="DL211" s="2">
        <f t="shared" si="251"/>
        <v>94.162337815126051</v>
      </c>
      <c r="DM211" s="2">
        <f t="shared" si="251"/>
        <v>87.884246031746031</v>
      </c>
      <c r="DN211" s="2">
        <f t="shared" si="251"/>
        <v>86.915920634920639</v>
      </c>
      <c r="DO211" s="2">
        <f t="shared" si="251"/>
        <v>89.577940896358569</v>
      </c>
      <c r="DP211" s="2">
        <f t="shared" si="251"/>
        <v>80.139741269841252</v>
      </c>
      <c r="DQ211" s="2">
        <f t="shared" si="251"/>
        <v>75.36338412698413</v>
      </c>
      <c r="DR211" s="2">
        <f t="shared" si="251"/>
        <v>76.266873949579832</v>
      </c>
      <c r="DS211" s="2">
        <f t="shared" si="251"/>
        <v>79.933353968253954</v>
      </c>
      <c r="DT211" s="2">
        <f t="shared" si="251"/>
        <v>77.083177777777763</v>
      </c>
      <c r="DU211" s="2">
        <f t="shared" si="251"/>
        <v>73.775733048838333</v>
      </c>
      <c r="DV211" s="2">
        <f t="shared" si="251"/>
        <v>78.212582539682558</v>
      </c>
      <c r="DW211" s="2">
        <f t="shared" si="251"/>
        <v>78.288625396825381</v>
      </c>
      <c r="DX211" s="2">
        <f t="shared" si="251"/>
        <v>83.661889355742304</v>
      </c>
      <c r="DY211" s="2">
        <f t="shared" si="251"/>
        <v>92.177241711229954</v>
      </c>
      <c r="EA211" s="2">
        <f t="shared" si="240"/>
        <v>30.458228520406688</v>
      </c>
      <c r="EB211" s="2">
        <f t="shared" si="240"/>
        <v>31.539557741621721</v>
      </c>
      <c r="EC211" s="2">
        <f t="shared" si="240"/>
        <v>30.632188915146749</v>
      </c>
      <c r="ED211" s="2">
        <f t="shared" si="240"/>
        <v>28.920734158839718</v>
      </c>
      <c r="EE211" s="2">
        <f t="shared" si="240"/>
        <v>31.271678041923455</v>
      </c>
      <c r="EF211" s="2">
        <f t="shared" si="239"/>
        <v>32.494874422365996</v>
      </c>
      <c r="EG211" s="2">
        <f t="shared" si="239"/>
        <v>32.45650548752311</v>
      </c>
      <c r="EH211" s="2">
        <f t="shared" si="239"/>
        <v>30.077236494524374</v>
      </c>
      <c r="EI211" s="2">
        <f t="shared" si="239"/>
        <v>34.425316707224979</v>
      </c>
      <c r="EJ211" s="2">
        <f t="shared" si="239"/>
        <v>30.1006452490887</v>
      </c>
      <c r="EK211" s="2">
        <f t="shared" si="212"/>
        <v>30.416825464551852</v>
      </c>
      <c r="EL211" s="2">
        <f t="shared" si="212"/>
        <v>31.176300930381792</v>
      </c>
      <c r="EM211" s="2">
        <f t="shared" si="212"/>
        <v>30.455247282484276</v>
      </c>
      <c r="EN211" s="2">
        <f t="shared" si="212"/>
        <v>32.418792677466087</v>
      </c>
      <c r="EO211" s="2">
        <f t="shared" si="212"/>
        <v>32.168004584165189</v>
      </c>
      <c r="EQ211" s="2">
        <f t="shared" si="252"/>
        <v>31.272578273560537</v>
      </c>
      <c r="ER211" s="2">
        <f t="shared" si="252"/>
        <v>29.773282420889164</v>
      </c>
      <c r="ES211" s="2">
        <f t="shared" si="252"/>
        <v>31.393391347122996</v>
      </c>
      <c r="ET211" s="2">
        <f t="shared" si="252"/>
        <v>30.111473921413772</v>
      </c>
      <c r="EU211" s="2">
        <f t="shared" si="252"/>
        <v>31.138022358513563</v>
      </c>
      <c r="EV211" s="2">
        <f t="shared" si="252"/>
        <v>31.393255437536734</v>
      </c>
      <c r="EW211" s="2">
        <f t="shared" si="252"/>
        <v>30.884360999874204</v>
      </c>
      <c r="EX211" s="2">
        <f t="shared" si="252"/>
        <v>29.76630182095758</v>
      </c>
      <c r="EY211" s="2">
        <f t="shared" si="252"/>
        <v>31.991974071118012</v>
      </c>
      <c r="EZ211" s="2">
        <f t="shared" si="252"/>
        <v>29.027025448976598</v>
      </c>
      <c r="FA211" s="2">
        <f t="shared" si="252"/>
        <v>29.770597284894841</v>
      </c>
      <c r="FB211" s="2">
        <f t="shared" si="252"/>
        <v>29.387963480335021</v>
      </c>
      <c r="FC211" s="2">
        <f t="shared" si="252"/>
        <v>29.319177690600782</v>
      </c>
      <c r="FD211" s="2">
        <f t="shared" si="252"/>
        <v>30.430235993603727</v>
      </c>
      <c r="FE211" s="2">
        <f t="shared" si="252"/>
        <v>30.106207048660551</v>
      </c>
      <c r="FG211" s="2">
        <f t="shared" si="253"/>
        <v>0.99999903275748347</v>
      </c>
      <c r="FH211" s="2">
        <f t="shared" si="253"/>
        <v>0.99999889341550108</v>
      </c>
      <c r="FI211" s="2">
        <f t="shared" si="253"/>
        <v>0.99999879413683346</v>
      </c>
      <c r="FJ211" s="2">
        <f t="shared" si="253"/>
        <v>0.99999879494655275</v>
      </c>
      <c r="FK211" s="2">
        <f t="shared" si="253"/>
        <v>0.99999890642203615</v>
      </c>
      <c r="FL211" s="2">
        <f t="shared" si="253"/>
        <v>0.99999877876889309</v>
      </c>
      <c r="FM211" s="2">
        <f t="shared" si="253"/>
        <v>0.99999876170745039</v>
      </c>
      <c r="FN211" s="2">
        <f t="shared" si="253"/>
        <v>0.99999868423059157</v>
      </c>
      <c r="FO211" s="2">
        <f t="shared" si="253"/>
        <v>0.99999870248142653</v>
      </c>
      <c r="FP211" s="2">
        <f t="shared" si="253"/>
        <v>0.99999873827479913</v>
      </c>
      <c r="FQ211" s="2">
        <f t="shared" si="253"/>
        <v>0.9999986991751546</v>
      </c>
      <c r="FR211" s="2">
        <f t="shared" si="253"/>
        <v>0.99999875210668343</v>
      </c>
      <c r="FS211" s="2">
        <f t="shared" si="253"/>
        <v>0.99999881104600841</v>
      </c>
      <c r="FT211" s="2">
        <f t="shared" si="253"/>
        <v>0.99999889583467783</v>
      </c>
      <c r="FU211" s="2">
        <f t="shared" si="253"/>
        <v>0.99999856678502863</v>
      </c>
      <c r="FW211" s="2">
        <f t="shared" si="244"/>
        <v>0.99577357274263967</v>
      </c>
      <c r="FX211" s="2">
        <f t="shared" si="244"/>
        <v>0.9933777816822601</v>
      </c>
      <c r="FY211" s="2">
        <f t="shared" si="244"/>
        <v>0.9930583079569868</v>
      </c>
      <c r="FZ211" s="2">
        <f t="shared" si="244"/>
        <v>0.99306328359440066</v>
      </c>
      <c r="GA211" s="2">
        <f t="shared" si="244"/>
        <v>0.99340482958283249</v>
      </c>
      <c r="GB211" s="2">
        <f t="shared" si="244"/>
        <v>0.99312845382692483</v>
      </c>
      <c r="GC211" s="2">
        <f t="shared" si="244"/>
        <v>0.99325858256820543</v>
      </c>
      <c r="GD211" s="2">
        <f t="shared" si="244"/>
        <v>0.99411865174892911</v>
      </c>
      <c r="GE211" s="2">
        <f t="shared" si="244"/>
        <v>0.99450384373864831</v>
      </c>
      <c r="GF211" s="2">
        <f t="shared" si="244"/>
        <v>0.99388332327209139</v>
      </c>
      <c r="GG211" s="2">
        <f t="shared" si="244"/>
        <v>0.99352851657436703</v>
      </c>
      <c r="GH211" s="2">
        <f t="shared" si="244"/>
        <v>0.99280435599562034</v>
      </c>
      <c r="GI211" s="2">
        <f t="shared" si="244"/>
        <v>0.99181494256912539</v>
      </c>
      <c r="GJ211" s="2">
        <f t="shared" si="244"/>
        <v>0.98945794005255516</v>
      </c>
      <c r="GK211" s="2">
        <f t="shared" si="244"/>
        <v>0.98640096405504873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2.6036807831016225E-242</v>
      </c>
      <c r="HT211" s="86">
        <f t="shared" si="246"/>
        <v>6.5274063574719805E-250</v>
      </c>
      <c r="HU211" s="86">
        <f t="shared" si="246"/>
        <v>1.3385897672509838E-285</v>
      </c>
      <c r="HV211" s="86">
        <f t="shared" si="246"/>
        <v>2.4898094991048122E-292</v>
      </c>
      <c r="HW211" s="86">
        <f t="shared" si="246"/>
        <v>1.4528732237958035E-288</v>
      </c>
      <c r="HX211" s="86">
        <f t="shared" si="246"/>
        <v>0</v>
      </c>
      <c r="HY211" s="86">
        <f t="shared" si="246"/>
        <v>0</v>
      </c>
      <c r="HZ211" s="86">
        <f t="shared" si="246"/>
        <v>0</v>
      </c>
      <c r="IA211" s="86">
        <f t="shared" si="246"/>
        <v>0</v>
      </c>
      <c r="IB211" s="86">
        <f t="shared" si="246"/>
        <v>0</v>
      </c>
      <c r="IC211" s="86">
        <f t="shared" si="246"/>
        <v>0</v>
      </c>
      <c r="ID211" s="86">
        <f t="shared" si="246"/>
        <v>6.961396298520578E-300</v>
      </c>
      <c r="IE211" s="86">
        <f t="shared" si="246"/>
        <v>2.6018671106948754E-264</v>
      </c>
      <c r="IF211" s="86">
        <f t="shared" si="246"/>
        <v>1.1029619857290104E-267</v>
      </c>
      <c r="IG211" s="86">
        <f t="shared" si="246"/>
        <v>1.9348177875289204E-271</v>
      </c>
      <c r="II211" s="86">
        <f t="shared" si="247"/>
        <v>5.6374633524171876E-36</v>
      </c>
      <c r="IJ211" s="86">
        <f t="shared" si="247"/>
        <v>6.4544425602955477E-33</v>
      </c>
      <c r="IK211" s="86">
        <f t="shared" si="247"/>
        <v>6.4920825154375888E-37</v>
      </c>
      <c r="IL211" s="86">
        <f t="shared" si="247"/>
        <v>3.0312259586526985E-38</v>
      </c>
      <c r="IM211" s="86">
        <f t="shared" si="247"/>
        <v>6.037966954822533E-38</v>
      </c>
      <c r="IN211" s="86">
        <f t="shared" si="247"/>
        <v>8.0957126426248766E-42</v>
      </c>
      <c r="IO211" s="86">
        <f t="shared" si="247"/>
        <v>2.5433130894693495E-42</v>
      </c>
      <c r="IP211" s="86">
        <f t="shared" si="247"/>
        <v>1.6814672851637016E-48</v>
      </c>
      <c r="IQ211" s="86">
        <f t="shared" si="247"/>
        <v>1.5179383604245252E-49</v>
      </c>
      <c r="IR211" s="86">
        <f t="shared" si="247"/>
        <v>1.913859660433076E-43</v>
      </c>
      <c r="IS211" s="86">
        <f t="shared" si="247"/>
        <v>6.2050634205862097E-43</v>
      </c>
      <c r="IT211" s="86">
        <f t="shared" si="247"/>
        <v>8.048561477779082E-39</v>
      </c>
      <c r="IU211" s="86">
        <f t="shared" si="247"/>
        <v>1.0205797684119793E-33</v>
      </c>
      <c r="IV211" s="86">
        <f t="shared" si="247"/>
        <v>1.0634236642865387E-55</v>
      </c>
      <c r="IW211" s="86">
        <f t="shared" si="247"/>
        <v>1.1826019313706134E-94</v>
      </c>
      <c r="IY211" s="86">
        <f t="shared" si="248"/>
        <v>5.6374633524171876E-36</v>
      </c>
      <c r="IZ211" s="86">
        <f t="shared" si="248"/>
        <v>6.4544425602955477E-33</v>
      </c>
      <c r="JA211" s="86">
        <f t="shared" si="248"/>
        <v>6.4920825154375888E-37</v>
      </c>
      <c r="JB211" s="86">
        <f t="shared" si="248"/>
        <v>3.0312259586526985E-38</v>
      </c>
      <c r="JC211" s="86">
        <f t="shared" si="248"/>
        <v>6.037966954822533E-38</v>
      </c>
      <c r="JD211" s="86">
        <f t="shared" si="248"/>
        <v>8.0957126426248766E-42</v>
      </c>
      <c r="JE211" s="86">
        <f t="shared" si="248"/>
        <v>2.5433130894693495E-42</v>
      </c>
      <c r="JF211" s="86">
        <f t="shared" si="248"/>
        <v>1.6814672851637016E-48</v>
      </c>
      <c r="JG211" s="86">
        <f t="shared" si="248"/>
        <v>1.5179383604245252E-49</v>
      </c>
      <c r="JH211" s="86">
        <f t="shared" si="248"/>
        <v>1.913859660433076E-43</v>
      </c>
      <c r="JI211" s="86">
        <f t="shared" si="248"/>
        <v>6.2050634205862097E-43</v>
      </c>
      <c r="JJ211" s="86">
        <f t="shared" si="248"/>
        <v>8.048561477779082E-39</v>
      </c>
      <c r="JK211" s="86">
        <f t="shared" si="248"/>
        <v>1.0205797684119793E-33</v>
      </c>
      <c r="JL211" s="86">
        <f t="shared" si="248"/>
        <v>1.0634236642865387E-55</v>
      </c>
      <c r="JM211" s="86">
        <f t="shared" si="248"/>
        <v>1.1826019313706134E-94</v>
      </c>
    </row>
    <row r="212" spans="2:273" x14ac:dyDescent="0.25">
      <c r="B212" s="2">
        <v>185</v>
      </c>
      <c r="C212" s="37">
        <v>33.048000000000002</v>
      </c>
      <c r="D212" s="37">
        <v>32.484000000000002</v>
      </c>
      <c r="E212" s="37">
        <v>34.241999999999997</v>
      </c>
      <c r="F212" s="37">
        <v>33.332999999999998</v>
      </c>
      <c r="G212" s="37">
        <v>32.667000000000002</v>
      </c>
      <c r="H212" s="37">
        <v>34.283000000000001</v>
      </c>
      <c r="I212" s="37">
        <v>32.466999999999999</v>
      </c>
      <c r="J212" s="37">
        <v>32.917000000000002</v>
      </c>
      <c r="K212" s="37">
        <v>33.067</v>
      </c>
      <c r="L212" s="37">
        <v>33.033000000000001</v>
      </c>
      <c r="M212" s="37">
        <v>31.082999999999998</v>
      </c>
      <c r="N212" s="37">
        <v>31.9</v>
      </c>
      <c r="O212" s="37">
        <v>32.167000000000002</v>
      </c>
      <c r="P212" s="37">
        <v>31.1</v>
      </c>
      <c r="Q212" s="37">
        <v>32.1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4">IF(OR($B212 &lt; C$230, $B212 &gt; C$233), #N/A, ((1-FG212)*DK212) + (FG212 - FW212)*EA212 + (FW212*EQ212))</f>
        <v>#N/A</v>
      </c>
      <c r="AZ212" s="2" t="e">
        <f t="shared" si="254"/>
        <v>#N/A</v>
      </c>
      <c r="BA212" s="2" t="e">
        <f t="shared" si="254"/>
        <v>#N/A</v>
      </c>
      <c r="BB212" s="2" t="e">
        <f t="shared" si="254"/>
        <v>#N/A</v>
      </c>
      <c r="BC212" s="2" t="e">
        <f t="shared" si="254"/>
        <v>#N/A</v>
      </c>
      <c r="BD212" s="2" t="e">
        <f t="shared" si="254"/>
        <v>#N/A</v>
      </c>
      <c r="BE212" s="2" t="e">
        <f t="shared" si="254"/>
        <v>#N/A</v>
      </c>
      <c r="BF212" s="2" t="e">
        <f t="shared" si="254"/>
        <v>#N/A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 t="e">
        <f t="shared" si="254"/>
        <v>#N/A</v>
      </c>
      <c r="BK212" s="2" t="e">
        <f t="shared" si="254"/>
        <v>#N/A</v>
      </c>
      <c r="BL212" s="2" t="e">
        <f t="shared" si="254"/>
        <v>#N/A</v>
      </c>
      <c r="BM212" s="2" t="e">
        <f t="shared" si="254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87.862347927807491</v>
      </c>
      <c r="DL212" s="2">
        <f t="shared" si="251"/>
        <v>94.392968067226889</v>
      </c>
      <c r="DM212" s="2">
        <f t="shared" si="251"/>
        <v>88.081444873444866</v>
      </c>
      <c r="DN212" s="2">
        <f t="shared" si="251"/>
        <v>87.102919991419981</v>
      </c>
      <c r="DO212" s="2">
        <f t="shared" si="251"/>
        <v>89.776805042016832</v>
      </c>
      <c r="DP212" s="2">
        <f t="shared" si="251"/>
        <v>80.274344487344479</v>
      </c>
      <c r="DQ212" s="2">
        <f t="shared" si="251"/>
        <v>75.46884255684256</v>
      </c>
      <c r="DR212" s="2">
        <f t="shared" si="251"/>
        <v>76.384061064425765</v>
      </c>
      <c r="DS212" s="2">
        <f t="shared" si="251"/>
        <v>80.068030158730153</v>
      </c>
      <c r="DT212" s="2">
        <f t="shared" si="251"/>
        <v>77.206444444444429</v>
      </c>
      <c r="DU212" s="2">
        <f t="shared" si="251"/>
        <v>73.884940493124731</v>
      </c>
      <c r="DV212" s="2">
        <f t="shared" si="251"/>
        <v>78.341968253968261</v>
      </c>
      <c r="DW212" s="2">
        <f t="shared" si="251"/>
        <v>78.415353710853708</v>
      </c>
      <c r="DX212" s="2">
        <f t="shared" si="251"/>
        <v>83.827729411764707</v>
      </c>
      <c r="DY212" s="2">
        <f t="shared" si="251"/>
        <v>92.422296256684504</v>
      </c>
      <c r="EA212" s="2">
        <f t="shared" si="240"/>
        <v>30.337729629309596</v>
      </c>
      <c r="EB212" s="2">
        <f t="shared" si="240"/>
        <v>31.417878901759664</v>
      </c>
      <c r="EC212" s="2">
        <f t="shared" si="240"/>
        <v>30.505708315659785</v>
      </c>
      <c r="ED212" s="2">
        <f t="shared" si="240"/>
        <v>28.766551275420397</v>
      </c>
      <c r="EE212" s="2">
        <f t="shared" si="240"/>
        <v>31.139580032784174</v>
      </c>
      <c r="EF212" s="2">
        <f t="shared" si="239"/>
        <v>32.366799560998153</v>
      </c>
      <c r="EG212" s="2">
        <f t="shared" si="239"/>
        <v>32.327529170517565</v>
      </c>
      <c r="EH212" s="2">
        <f t="shared" si="239"/>
        <v>29.923418320704133</v>
      </c>
      <c r="EI212" s="2">
        <f t="shared" si="239"/>
        <v>34.317269392464553</v>
      </c>
      <c r="EJ212" s="2">
        <f t="shared" si="239"/>
        <v>29.950273477521264</v>
      </c>
      <c r="EK212" s="2">
        <f t="shared" si="212"/>
        <v>30.273293046408821</v>
      </c>
      <c r="EL212" s="2">
        <f t="shared" si="212"/>
        <v>31.032771575232612</v>
      </c>
      <c r="EM212" s="2">
        <f t="shared" si="212"/>
        <v>30.302347558127828</v>
      </c>
      <c r="EN212" s="2">
        <f t="shared" si="212"/>
        <v>32.280885404978264</v>
      </c>
      <c r="EO212" s="2">
        <f t="shared" si="212"/>
        <v>32.0231727477193</v>
      </c>
      <c r="EQ212" s="2">
        <f t="shared" si="252"/>
        <v>31.160746233794782</v>
      </c>
      <c r="ER212" s="2">
        <f t="shared" si="252"/>
        <v>29.631765822170468</v>
      </c>
      <c r="ES212" s="2">
        <f t="shared" si="252"/>
        <v>31.275234978536457</v>
      </c>
      <c r="ET212" s="2">
        <f t="shared" si="252"/>
        <v>29.970573655159797</v>
      </c>
      <c r="EU212" s="2">
        <f t="shared" si="252"/>
        <v>31.004550702617898</v>
      </c>
      <c r="EV212" s="2">
        <f t="shared" si="252"/>
        <v>31.25322798763581</v>
      </c>
      <c r="EW212" s="2">
        <f t="shared" si="252"/>
        <v>30.738295702454604</v>
      </c>
      <c r="EX212" s="2">
        <f t="shared" si="252"/>
        <v>29.609182107178757</v>
      </c>
      <c r="EY212" s="2">
        <f t="shared" si="252"/>
        <v>31.85754672239608</v>
      </c>
      <c r="EZ212" s="2">
        <f t="shared" si="252"/>
        <v>28.8649364980424</v>
      </c>
      <c r="FA212" s="2">
        <f t="shared" si="252"/>
        <v>29.619992533460806</v>
      </c>
      <c r="FB212" s="2">
        <f t="shared" si="252"/>
        <v>29.22475679890243</v>
      </c>
      <c r="FC212" s="2">
        <f t="shared" si="252"/>
        <v>29.153777231081254</v>
      </c>
      <c r="FD212" s="2">
        <f t="shared" si="252"/>
        <v>30.270737380433207</v>
      </c>
      <c r="FE212" s="2">
        <f t="shared" si="252"/>
        <v>29.942294273041718</v>
      </c>
      <c r="FG212" s="2">
        <f t="shared" si="253"/>
        <v>0.99999911786426554</v>
      </c>
      <c r="FH212" s="2">
        <f t="shared" si="253"/>
        <v>0.99999899078284404</v>
      </c>
      <c r="FI212" s="2">
        <f t="shared" si="253"/>
        <v>0.99999890023960469</v>
      </c>
      <c r="FJ212" s="2">
        <f t="shared" si="253"/>
        <v>0.99999890097807753</v>
      </c>
      <c r="FK212" s="2">
        <f t="shared" si="253"/>
        <v>0.99999900264494734</v>
      </c>
      <c r="FL212" s="2">
        <f t="shared" si="253"/>
        <v>0.99999888622387345</v>
      </c>
      <c r="FM212" s="2">
        <f t="shared" si="253"/>
        <v>0.99999887066364934</v>
      </c>
      <c r="FN212" s="2">
        <f t="shared" si="253"/>
        <v>0.99999880000389851</v>
      </c>
      <c r="FO212" s="2">
        <f t="shared" si="253"/>
        <v>0.99999881664886159</v>
      </c>
      <c r="FP212" s="2">
        <f t="shared" si="253"/>
        <v>0.99999884929281269</v>
      </c>
      <c r="FQ212" s="2">
        <f t="shared" si="253"/>
        <v>0.99999881363350518</v>
      </c>
      <c r="FR212" s="2">
        <f t="shared" si="253"/>
        <v>0.99999886190764398</v>
      </c>
      <c r="FS212" s="2">
        <f t="shared" si="253"/>
        <v>0.99999891566095866</v>
      </c>
      <c r="FT212" s="2">
        <f t="shared" si="253"/>
        <v>0.99999899298915984</v>
      </c>
      <c r="FU212" s="2">
        <f t="shared" si="253"/>
        <v>0.99999869289224619</v>
      </c>
      <c r="FW212" s="2">
        <f t="shared" ref="FW212:GK227" si="256">POWER(10,($B212-C$232)/C$229)/(1+POWER(10,($B212-C$232)/C$229))</f>
        <v>0.99614401856798496</v>
      </c>
      <c r="FX212" s="2">
        <f t="shared" si="256"/>
        <v>0.99395694392499023</v>
      </c>
      <c r="FY212" s="2">
        <f t="shared" si="256"/>
        <v>0.99366523237742321</v>
      </c>
      <c r="FZ212" s="2">
        <f t="shared" si="256"/>
        <v>0.99366977575913185</v>
      </c>
      <c r="GA212" s="2">
        <f t="shared" si="256"/>
        <v>0.9939816406170735</v>
      </c>
      <c r="GB212" s="2">
        <f t="shared" si="256"/>
        <v>0.9937292839968026</v>
      </c>
      <c r="GC212" s="2">
        <f t="shared" si="256"/>
        <v>0.99384810509986188</v>
      </c>
      <c r="GD212" s="2">
        <f t="shared" si="256"/>
        <v>0.99463336944107306</v>
      </c>
      <c r="GE212" s="2">
        <f t="shared" si="256"/>
        <v>0.994985020659931</v>
      </c>
      <c r="GF212" s="2">
        <f t="shared" si="256"/>
        <v>0.99441852056409519</v>
      </c>
      <c r="GG212" s="2">
        <f t="shared" si="256"/>
        <v>0.99409457429927706</v>
      </c>
      <c r="GH212" s="2">
        <f t="shared" si="256"/>
        <v>0.9934333370635805</v>
      </c>
      <c r="GI212" s="2">
        <f t="shared" si="256"/>
        <v>0.99252975886201633</v>
      </c>
      <c r="GJ212" s="2">
        <f t="shared" si="256"/>
        <v>0.99037660051847565</v>
      </c>
      <c r="GK212" s="2">
        <f t="shared" si="256"/>
        <v>0.98758267364104768</v>
      </c>
      <c r="GM212" s="86">
        <f t="shared" ref="GM212:HA227" si="257" xml:space="preserve"> _xlfn.NORM.DIST($B212, C$7, ABS(C$11), TRUE) * _xlfn.NORM.DIST(($B212 - C$7)*C$15, 0, ABS(C$11), TRUE) * 2</f>
        <v>0</v>
      </c>
      <c r="GN212" s="86">
        <f t="shared" si="257"/>
        <v>0</v>
      </c>
      <c r="GO212" s="86">
        <f t="shared" si="257"/>
        <v>0</v>
      </c>
      <c r="GP212" s="86">
        <f t="shared" si="257"/>
        <v>0</v>
      </c>
      <c r="GQ212" s="86">
        <f t="shared" si="257"/>
        <v>0</v>
      </c>
      <c r="GR212" s="86">
        <f t="shared" si="257"/>
        <v>0</v>
      </c>
      <c r="GS212" s="86">
        <f t="shared" si="257"/>
        <v>0</v>
      </c>
      <c r="GT212" s="86">
        <f t="shared" si="257"/>
        <v>0</v>
      </c>
      <c r="GU212" s="86">
        <f t="shared" si="257"/>
        <v>0</v>
      </c>
      <c r="GV212" s="86">
        <f t="shared" si="257"/>
        <v>0</v>
      </c>
      <c r="GW212" s="86">
        <f t="shared" si="257"/>
        <v>0</v>
      </c>
      <c r="GX212" s="86">
        <f t="shared" si="257"/>
        <v>0</v>
      </c>
      <c r="GY212" s="86">
        <f t="shared" si="257"/>
        <v>0</v>
      </c>
      <c r="GZ212" s="86">
        <f t="shared" si="257"/>
        <v>0</v>
      </c>
      <c r="HA212" s="86">
        <f t="shared" si="257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58" xml:space="preserve"> _xlfn.NORM.DIST($B212, C$9, ABS(C$13), TRUE) * _xlfn.NORM.DIST(($B212 - C$9)*C$17, 0, ABS(C$13), TRUE) * 2</f>
        <v>2.9100652608910899E-248</v>
      </c>
      <c r="HT212" s="86">
        <f t="shared" si="258"/>
        <v>3.3502655045870859E-256</v>
      </c>
      <c r="HU212" s="86">
        <f t="shared" si="258"/>
        <v>8.1996960112935447E-293</v>
      </c>
      <c r="HV212" s="86">
        <f t="shared" si="258"/>
        <v>9.1702579056876775E-300</v>
      </c>
      <c r="HW212" s="86">
        <f t="shared" si="258"/>
        <v>7.6209282569309041E-296</v>
      </c>
      <c r="HX212" s="86">
        <f t="shared" si="258"/>
        <v>0</v>
      </c>
      <c r="HY212" s="86">
        <f t="shared" si="258"/>
        <v>0</v>
      </c>
      <c r="HZ212" s="86">
        <f t="shared" si="258"/>
        <v>0</v>
      </c>
      <c r="IA212" s="86">
        <f t="shared" si="258"/>
        <v>0</v>
      </c>
      <c r="IB212" s="86">
        <f t="shared" si="258"/>
        <v>0</v>
      </c>
      <c r="IC212" s="86">
        <f t="shared" si="258"/>
        <v>0</v>
      </c>
      <c r="ID212" s="86">
        <f t="shared" si="258"/>
        <v>1.5732929584569135E-307</v>
      </c>
      <c r="IE212" s="86">
        <f t="shared" si="258"/>
        <v>3.7199488962835697E-271</v>
      </c>
      <c r="IF212" s="86">
        <f t="shared" si="258"/>
        <v>9.1524799809643447E-275</v>
      </c>
      <c r="IG212" s="86">
        <f t="shared" si="258"/>
        <v>7.5346660656522648E-279</v>
      </c>
      <c r="II212" s="86">
        <f t="shared" ref="II212:IW227" si="259" xml:space="preserve"> _xlfn.NORM.DIST($B212, C$10, ABS(C$14), TRUE) * _xlfn.NORM.DIST(($B212 - C$10)*C$18, 0, ABS(C$14), TRUE) * 2</f>
        <v>3.8539504050156796E-37</v>
      </c>
      <c r="IJ212" s="86">
        <f t="shared" si="259"/>
        <v>4.4822620978070542E-34</v>
      </c>
      <c r="IK212" s="86">
        <f t="shared" si="259"/>
        <v>3.1193724912702186E-38</v>
      </c>
      <c r="IL212" s="86">
        <f t="shared" si="259"/>
        <v>1.3000159975858699E-39</v>
      </c>
      <c r="IM212" s="86">
        <f t="shared" si="259"/>
        <v>2.7430839444000253E-39</v>
      </c>
      <c r="IN212" s="86">
        <f t="shared" si="259"/>
        <v>2.5727009326242477E-43</v>
      </c>
      <c r="IO212" s="86">
        <f t="shared" si="259"/>
        <v>7.8475883468900488E-44</v>
      </c>
      <c r="IP212" s="86">
        <f t="shared" si="259"/>
        <v>3.4121846983011456E-50</v>
      </c>
      <c r="IQ212" s="86">
        <f t="shared" si="259"/>
        <v>2.9771701080963347E-51</v>
      </c>
      <c r="IR212" s="86">
        <f t="shared" si="259"/>
        <v>5.7509663675626026E-45</v>
      </c>
      <c r="IS212" s="86">
        <f t="shared" si="259"/>
        <v>1.8708197725815761E-44</v>
      </c>
      <c r="IT212" s="86">
        <f t="shared" si="259"/>
        <v>3.2070286368062503E-40</v>
      </c>
      <c r="IU212" s="86">
        <f t="shared" si="259"/>
        <v>5.8561838437504645E-35</v>
      </c>
      <c r="IV212" s="86">
        <f t="shared" si="259"/>
        <v>6.5907793993480047E-58</v>
      </c>
      <c r="IW212" s="86">
        <f t="shared" si="259"/>
        <v>1.1040251064516216E-98</v>
      </c>
      <c r="IY212" s="86">
        <f t="shared" ref="IY212:JM227" si="260">GM212+HC212+HS212+II212</f>
        <v>3.8539504050156796E-37</v>
      </c>
      <c r="IZ212" s="86">
        <f t="shared" si="260"/>
        <v>4.4822620978070542E-34</v>
      </c>
      <c r="JA212" s="86">
        <f t="shared" si="260"/>
        <v>3.1193724912702186E-38</v>
      </c>
      <c r="JB212" s="86">
        <f t="shared" si="260"/>
        <v>1.3000159975858699E-39</v>
      </c>
      <c r="JC212" s="86">
        <f t="shared" si="260"/>
        <v>2.7430839444000253E-39</v>
      </c>
      <c r="JD212" s="86">
        <f t="shared" si="260"/>
        <v>2.5727009326242477E-43</v>
      </c>
      <c r="JE212" s="86">
        <f t="shared" si="260"/>
        <v>7.8475883468900488E-44</v>
      </c>
      <c r="JF212" s="86">
        <f t="shared" si="260"/>
        <v>3.4121846983011456E-50</v>
      </c>
      <c r="JG212" s="86">
        <f t="shared" si="260"/>
        <v>2.9771701080963347E-51</v>
      </c>
      <c r="JH212" s="86">
        <f t="shared" si="260"/>
        <v>5.7509663675626026E-45</v>
      </c>
      <c r="JI212" s="86">
        <f t="shared" si="260"/>
        <v>1.8708197725815761E-44</v>
      </c>
      <c r="JJ212" s="86">
        <f t="shared" si="260"/>
        <v>3.2070286368062503E-40</v>
      </c>
      <c r="JK212" s="86">
        <f t="shared" si="260"/>
        <v>5.8561838437504645E-35</v>
      </c>
      <c r="JL212" s="86">
        <f t="shared" si="260"/>
        <v>6.5907793993480047E-58</v>
      </c>
      <c r="JM212" s="86">
        <f t="shared" si="260"/>
        <v>1.1040251064516216E-98</v>
      </c>
    </row>
    <row r="213" spans="2:273" x14ac:dyDescent="0.25">
      <c r="B213" s="2">
        <v>186</v>
      </c>
      <c r="C213" s="37">
        <v>31.774000000000001</v>
      </c>
      <c r="D213" s="37">
        <v>32.887</v>
      </c>
      <c r="E213" s="37">
        <v>33.274000000000001</v>
      </c>
      <c r="F213" s="37">
        <v>33.116999999999997</v>
      </c>
      <c r="G213" s="37">
        <v>32.966999999999999</v>
      </c>
      <c r="H213" s="37">
        <v>33.183</v>
      </c>
      <c r="I213" s="37">
        <v>34.183</v>
      </c>
      <c r="J213" s="37">
        <v>32.366999999999997</v>
      </c>
      <c r="K213" s="37">
        <v>33.517000000000003</v>
      </c>
      <c r="L213" s="37">
        <v>31.966999999999999</v>
      </c>
      <c r="M213" s="37">
        <v>30.733000000000001</v>
      </c>
      <c r="N213" s="37">
        <v>31.117000000000001</v>
      </c>
      <c r="O213" s="37">
        <v>31.332999999999998</v>
      </c>
      <c r="P213" s="37">
        <v>31.733000000000001</v>
      </c>
      <c r="Q213" s="37">
        <v>32.200000000000003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4"/>
        <v>#N/A</v>
      </c>
      <c r="AZ213" s="2" t="e">
        <f t="shared" si="254"/>
        <v>#N/A</v>
      </c>
      <c r="BA213" s="2" t="e">
        <f t="shared" si="254"/>
        <v>#N/A</v>
      </c>
      <c r="BB213" s="2" t="e">
        <f t="shared" si="254"/>
        <v>#N/A</v>
      </c>
      <c r="BC213" s="2" t="e">
        <f t="shared" si="254"/>
        <v>#N/A</v>
      </c>
      <c r="BD213" s="2" t="e">
        <f t="shared" si="254"/>
        <v>#N/A</v>
      </c>
      <c r="BE213" s="2" t="e">
        <f t="shared" si="254"/>
        <v>#N/A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 t="e">
        <f t="shared" si="254"/>
        <v>#N/A</v>
      </c>
      <c r="BK213" s="2" t="e">
        <f t="shared" si="254"/>
        <v>#N/A</v>
      </c>
      <c r="BL213" s="2" t="e">
        <f t="shared" si="254"/>
        <v>#N/A</v>
      </c>
      <c r="BM213" s="2" t="e">
        <f t="shared" si="254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88.071329545454546</v>
      </c>
      <c r="DL213" s="2">
        <f t="shared" si="251"/>
        <v>94.623598319327726</v>
      </c>
      <c r="DM213" s="2">
        <f t="shared" si="251"/>
        <v>88.278643715143716</v>
      </c>
      <c r="DN213" s="2">
        <f t="shared" si="251"/>
        <v>87.289919347919351</v>
      </c>
      <c r="DO213" s="2">
        <f t="shared" si="251"/>
        <v>89.975669187675095</v>
      </c>
      <c r="DP213" s="2">
        <f t="shared" si="251"/>
        <v>80.408947704847691</v>
      </c>
      <c r="DQ213" s="2">
        <f t="shared" si="251"/>
        <v>75.57430098670099</v>
      </c>
      <c r="DR213" s="2">
        <f t="shared" si="251"/>
        <v>76.501248179271713</v>
      </c>
      <c r="DS213" s="2">
        <f t="shared" si="251"/>
        <v>80.202706349206338</v>
      </c>
      <c r="DT213" s="2">
        <f t="shared" si="251"/>
        <v>77.329711111111095</v>
      </c>
      <c r="DU213" s="2">
        <f t="shared" si="251"/>
        <v>73.994147937411114</v>
      </c>
      <c r="DV213" s="2">
        <f t="shared" si="251"/>
        <v>78.471353968253979</v>
      </c>
      <c r="DW213" s="2">
        <f t="shared" si="251"/>
        <v>78.542082024882021</v>
      </c>
      <c r="DX213" s="2">
        <f t="shared" si="251"/>
        <v>83.993569467787125</v>
      </c>
      <c r="DY213" s="2">
        <f t="shared" si="251"/>
        <v>92.667350802139055</v>
      </c>
      <c r="EA213" s="2">
        <f t="shared" si="240"/>
        <v>30.2172307382125</v>
      </c>
      <c r="EB213" s="2">
        <f t="shared" si="240"/>
        <v>31.296200061897608</v>
      </c>
      <c r="EC213" s="2">
        <f t="shared" si="240"/>
        <v>30.379227716172824</v>
      </c>
      <c r="ED213" s="2">
        <f t="shared" si="240"/>
        <v>28.612368392001081</v>
      </c>
      <c r="EE213" s="2">
        <f t="shared" si="240"/>
        <v>31.007482023644897</v>
      </c>
      <c r="EF213" s="2">
        <f t="shared" si="239"/>
        <v>32.238724699630318</v>
      </c>
      <c r="EG213" s="2">
        <f t="shared" si="239"/>
        <v>32.19855285351202</v>
      </c>
      <c r="EH213" s="2">
        <f t="shared" si="239"/>
        <v>29.769600146883889</v>
      </c>
      <c r="EI213" s="2">
        <f t="shared" si="239"/>
        <v>34.209222077704126</v>
      </c>
      <c r="EJ213" s="2">
        <f t="shared" si="239"/>
        <v>29.799901705953829</v>
      </c>
      <c r="EK213" s="2">
        <f t="shared" si="212"/>
        <v>30.129760628265792</v>
      </c>
      <c r="EL213" s="2">
        <f t="shared" si="212"/>
        <v>30.889242220083432</v>
      </c>
      <c r="EM213" s="2">
        <f t="shared" si="212"/>
        <v>30.149447833771376</v>
      </c>
      <c r="EN213" s="2">
        <f t="shared" si="212"/>
        <v>32.142978132490448</v>
      </c>
      <c r="EO213" s="2">
        <f t="shared" si="212"/>
        <v>31.878340911273423</v>
      </c>
      <c r="EQ213" s="2">
        <f t="shared" si="252"/>
        <v>31.048914194029031</v>
      </c>
      <c r="ER213" s="2">
        <f t="shared" si="252"/>
        <v>29.490249223451773</v>
      </c>
      <c r="ES213" s="2">
        <f t="shared" si="252"/>
        <v>31.157078609949917</v>
      </c>
      <c r="ET213" s="2">
        <f t="shared" si="252"/>
        <v>29.829673388905821</v>
      </c>
      <c r="EU213" s="2">
        <f t="shared" si="252"/>
        <v>30.871079046722233</v>
      </c>
      <c r="EV213" s="2">
        <f t="shared" si="252"/>
        <v>31.11320053773489</v>
      </c>
      <c r="EW213" s="2">
        <f t="shared" si="252"/>
        <v>30.592230405035004</v>
      </c>
      <c r="EX213" s="2">
        <f t="shared" si="252"/>
        <v>29.452062393399938</v>
      </c>
      <c r="EY213" s="2">
        <f t="shared" si="252"/>
        <v>31.723119373674145</v>
      </c>
      <c r="EZ213" s="2">
        <f t="shared" si="252"/>
        <v>28.702847547108203</v>
      </c>
      <c r="FA213" s="2">
        <f t="shared" si="252"/>
        <v>29.469387782026772</v>
      </c>
      <c r="FB213" s="2">
        <f t="shared" si="252"/>
        <v>29.061550117469835</v>
      </c>
      <c r="FC213" s="2">
        <f t="shared" si="252"/>
        <v>28.988376771561729</v>
      </c>
      <c r="FD213" s="2">
        <f t="shared" si="252"/>
        <v>30.111238767262691</v>
      </c>
      <c r="FE213" s="2">
        <f t="shared" si="252"/>
        <v>29.778381497422888</v>
      </c>
      <c r="FG213" s="2">
        <f t="shared" si="253"/>
        <v>0.99999919548258598</v>
      </c>
      <c r="FH213" s="2">
        <f t="shared" si="253"/>
        <v>0.99999907958293277</v>
      </c>
      <c r="FI213" s="2">
        <f t="shared" si="253"/>
        <v>0.99999899700650174</v>
      </c>
      <c r="FJ213" s="2">
        <f t="shared" si="253"/>
        <v>0.99999899767999711</v>
      </c>
      <c r="FK213" s="2">
        <f t="shared" si="253"/>
        <v>0.99999909040130142</v>
      </c>
      <c r="FL213" s="2">
        <f t="shared" si="253"/>
        <v>0.99999898422400046</v>
      </c>
      <c r="FM213" s="2">
        <f t="shared" si="253"/>
        <v>0.99999897003290461</v>
      </c>
      <c r="FN213" s="2">
        <f t="shared" si="253"/>
        <v>0.9999989055904327</v>
      </c>
      <c r="FO213" s="2">
        <f t="shared" si="253"/>
        <v>0.99999892077082264</v>
      </c>
      <c r="FP213" s="2">
        <f t="shared" si="253"/>
        <v>0.99999895054246601</v>
      </c>
      <c r="FQ213" s="2">
        <f t="shared" si="253"/>
        <v>0.99999891802078433</v>
      </c>
      <c r="FR213" s="2">
        <f t="shared" si="253"/>
        <v>0.99999896204733119</v>
      </c>
      <c r="FS213" s="2">
        <f t="shared" si="253"/>
        <v>0.99999901107094646</v>
      </c>
      <c r="FT213" s="2">
        <f t="shared" si="253"/>
        <v>0.99999908159511708</v>
      </c>
      <c r="FU213" s="2">
        <f t="shared" si="253"/>
        <v>0.99999880790342321</v>
      </c>
      <c r="FW213" s="2">
        <f t="shared" si="256"/>
        <v>0.99648210957170702</v>
      </c>
      <c r="FX213" s="2">
        <f t="shared" si="256"/>
        <v>0.99448573529300177</v>
      </c>
      <c r="FY213" s="2">
        <f t="shared" si="256"/>
        <v>0.99421940121032826</v>
      </c>
      <c r="FZ213" s="2">
        <f t="shared" si="256"/>
        <v>0.99422354944512414</v>
      </c>
      <c r="GA213" s="2">
        <f t="shared" si="256"/>
        <v>0.99450828286667892</v>
      </c>
      <c r="GB213" s="2">
        <f t="shared" si="256"/>
        <v>0.99427788182703292</v>
      </c>
      <c r="GC213" s="2">
        <f t="shared" si="256"/>
        <v>0.99438636650830137</v>
      </c>
      <c r="GD213" s="2">
        <f t="shared" si="256"/>
        <v>0.99510326249394698</v>
      </c>
      <c r="GE213" s="2">
        <f t="shared" si="256"/>
        <v>0.99542426537655915</v>
      </c>
      <c r="GF213" s="2">
        <f t="shared" si="256"/>
        <v>0.99490712909655854</v>
      </c>
      <c r="GG213" s="2">
        <f t="shared" si="256"/>
        <v>0.99461138775452662</v>
      </c>
      <c r="GH213" s="2">
        <f t="shared" si="256"/>
        <v>0.9940076698842506</v>
      </c>
      <c r="GI213" s="2">
        <f t="shared" si="256"/>
        <v>0.99318257801639909</v>
      </c>
      <c r="GJ213" s="2">
        <f t="shared" si="256"/>
        <v>0.99121591739691295</v>
      </c>
      <c r="GK213" s="2">
        <f t="shared" si="256"/>
        <v>0.98866287693612409</v>
      </c>
      <c r="GM213" s="86">
        <f t="shared" si="257"/>
        <v>0</v>
      </c>
      <c r="GN213" s="86">
        <f t="shared" si="257"/>
        <v>0</v>
      </c>
      <c r="GO213" s="86">
        <f t="shared" si="257"/>
        <v>0</v>
      </c>
      <c r="GP213" s="86">
        <f t="shared" si="257"/>
        <v>0</v>
      </c>
      <c r="GQ213" s="86">
        <f t="shared" si="257"/>
        <v>0</v>
      </c>
      <c r="GR213" s="86">
        <f t="shared" si="257"/>
        <v>0</v>
      </c>
      <c r="GS213" s="86">
        <f t="shared" si="257"/>
        <v>0</v>
      </c>
      <c r="GT213" s="86">
        <f t="shared" si="257"/>
        <v>0</v>
      </c>
      <c r="GU213" s="86">
        <f t="shared" si="257"/>
        <v>0</v>
      </c>
      <c r="GV213" s="86">
        <f t="shared" si="257"/>
        <v>0</v>
      </c>
      <c r="GW213" s="86">
        <f t="shared" si="257"/>
        <v>0</v>
      </c>
      <c r="GX213" s="86">
        <f t="shared" si="257"/>
        <v>0</v>
      </c>
      <c r="GY213" s="86">
        <f t="shared" si="257"/>
        <v>0</v>
      </c>
      <c r="GZ213" s="86">
        <f t="shared" si="257"/>
        <v>0</v>
      </c>
      <c r="HA213" s="86">
        <f t="shared" si="257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1" xml:space="preserve"> _xlfn.NORM.DIST($B213, F$8, ABS(F$12), TRUE) * _xlfn.NORM.DIST(($B213 - F$8)*F$16, 0, ABS(F$12), TRUE) * 2</f>
        <v>0</v>
      </c>
      <c r="HG213" s="86">
        <f t="shared" si="261"/>
        <v>0</v>
      </c>
      <c r="HH213" s="86">
        <f t="shared" si="261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58"/>
        <v>2.7510860640252035E-254</v>
      </c>
      <c r="HT213" s="86">
        <f t="shared" si="258"/>
        <v>1.4345622709144306E-262</v>
      </c>
      <c r="HU213" s="86">
        <f t="shared" si="258"/>
        <v>4.0780824348317468E-300</v>
      </c>
      <c r="HV213" s="86">
        <f t="shared" si="258"/>
        <v>2.7208772970174837E-307</v>
      </c>
      <c r="HW213" s="86">
        <f t="shared" si="258"/>
        <v>3.2400264012283008E-303</v>
      </c>
      <c r="HX213" s="86">
        <f t="shared" si="258"/>
        <v>0</v>
      </c>
      <c r="HY213" s="86">
        <f t="shared" si="258"/>
        <v>0</v>
      </c>
      <c r="HZ213" s="86">
        <f t="shared" si="258"/>
        <v>0</v>
      </c>
      <c r="IA213" s="86">
        <f t="shared" si="258"/>
        <v>0</v>
      </c>
      <c r="IB213" s="86">
        <f t="shared" si="258"/>
        <v>0</v>
      </c>
      <c r="IC213" s="86">
        <f t="shared" si="258"/>
        <v>0</v>
      </c>
      <c r="ID213" s="86">
        <f t="shared" si="258"/>
        <v>0</v>
      </c>
      <c r="IE213" s="86">
        <f t="shared" si="258"/>
        <v>4.3423460616863756E-278</v>
      </c>
      <c r="IF213" s="86">
        <f t="shared" si="258"/>
        <v>6.1303822321995724E-282</v>
      </c>
      <c r="IG213" s="86">
        <f t="shared" si="258"/>
        <v>2.328542660249222E-286</v>
      </c>
      <c r="II213" s="86">
        <f t="shared" si="259"/>
        <v>2.5204648388818379E-38</v>
      </c>
      <c r="IJ213" s="86">
        <f t="shared" si="259"/>
        <v>2.9669865985512346E-35</v>
      </c>
      <c r="IK213" s="86">
        <f t="shared" si="259"/>
        <v>1.4183896280271563E-39</v>
      </c>
      <c r="IL213" s="86">
        <f t="shared" si="259"/>
        <v>5.2652686368567109E-41</v>
      </c>
      <c r="IM213" s="86">
        <f t="shared" si="259"/>
        <v>1.1787754006349987E-40</v>
      </c>
      <c r="IN213" s="86">
        <f t="shared" si="259"/>
        <v>7.6793257599183166E-45</v>
      </c>
      <c r="IO213" s="86">
        <f t="shared" si="259"/>
        <v>2.2737418253583117E-45</v>
      </c>
      <c r="IP213" s="86">
        <f t="shared" si="259"/>
        <v>6.4643603630455301E-52</v>
      </c>
      <c r="IQ213" s="86">
        <f t="shared" si="259"/>
        <v>5.4528897121468442E-53</v>
      </c>
      <c r="IR213" s="86">
        <f t="shared" si="259"/>
        <v>1.6238635629436809E-46</v>
      </c>
      <c r="IS213" s="86">
        <f t="shared" si="259"/>
        <v>5.2969169352222643E-46</v>
      </c>
      <c r="IT213" s="86">
        <f t="shared" si="259"/>
        <v>1.2046334971539691E-41</v>
      </c>
      <c r="IU213" s="86">
        <f t="shared" si="259"/>
        <v>3.1847961712960128E-36</v>
      </c>
      <c r="IV213" s="86">
        <f t="shared" si="259"/>
        <v>3.6913600861437867E-60</v>
      </c>
      <c r="IW213" s="86">
        <f t="shared" si="259"/>
        <v>8.4681385691138901E-103</v>
      </c>
      <c r="IY213" s="86">
        <f t="shared" si="260"/>
        <v>2.5204648388818379E-38</v>
      </c>
      <c r="IZ213" s="86">
        <f t="shared" si="260"/>
        <v>2.9669865985512346E-35</v>
      </c>
      <c r="JA213" s="86">
        <f t="shared" si="260"/>
        <v>1.4183896280271563E-39</v>
      </c>
      <c r="JB213" s="86">
        <f t="shared" si="260"/>
        <v>5.2652686368567109E-41</v>
      </c>
      <c r="JC213" s="86">
        <f t="shared" si="260"/>
        <v>1.1787754006349987E-40</v>
      </c>
      <c r="JD213" s="86">
        <f t="shared" si="260"/>
        <v>7.6793257599183166E-45</v>
      </c>
      <c r="JE213" s="86">
        <f t="shared" si="260"/>
        <v>2.2737418253583117E-45</v>
      </c>
      <c r="JF213" s="86">
        <f t="shared" si="260"/>
        <v>6.4643603630455301E-52</v>
      </c>
      <c r="JG213" s="86">
        <f t="shared" si="260"/>
        <v>5.4528897121468442E-53</v>
      </c>
      <c r="JH213" s="86">
        <f t="shared" si="260"/>
        <v>1.6238635629436809E-46</v>
      </c>
      <c r="JI213" s="86">
        <f t="shared" si="260"/>
        <v>5.2969169352222643E-46</v>
      </c>
      <c r="JJ213" s="86">
        <f t="shared" si="260"/>
        <v>1.2046334971539691E-41</v>
      </c>
      <c r="JK213" s="86">
        <f t="shared" si="260"/>
        <v>3.1847961712960128E-36</v>
      </c>
      <c r="JL213" s="86">
        <f t="shared" si="260"/>
        <v>3.6913600861437867E-60</v>
      </c>
      <c r="JM213" s="86">
        <f t="shared" si="260"/>
        <v>8.4681385691138901E-103</v>
      </c>
    </row>
    <row r="214" spans="2:273" x14ac:dyDescent="0.25">
      <c r="B214" s="2">
        <v>187</v>
      </c>
      <c r="C214" s="37">
        <v>33.968000000000004</v>
      </c>
      <c r="D214" s="37">
        <v>32.805999999999997</v>
      </c>
      <c r="E214" s="37">
        <v>32.564999999999998</v>
      </c>
      <c r="F214" s="37">
        <v>32.299999999999997</v>
      </c>
      <c r="G214" s="37">
        <v>33.017000000000003</v>
      </c>
      <c r="H214" s="37">
        <v>33.25</v>
      </c>
      <c r="I214" s="37">
        <v>33.683</v>
      </c>
      <c r="J214" s="37">
        <v>31.483000000000001</v>
      </c>
      <c r="K214" s="37">
        <v>32.482999999999997</v>
      </c>
      <c r="L214" s="37">
        <v>32.883000000000003</v>
      </c>
      <c r="M214" s="37">
        <v>31.167000000000002</v>
      </c>
      <c r="N214" s="37">
        <v>31.05</v>
      </c>
      <c r="O214" s="37">
        <v>30</v>
      </c>
      <c r="P214" s="37">
        <v>30.483000000000001</v>
      </c>
      <c r="Q214" s="37">
        <v>31.183</v>
      </c>
      <c r="S214" s="4" t="e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2"/>
        <v>#N/A</v>
      </c>
      <c r="U214" s="4" t="e">
        <f t="shared" si="262"/>
        <v>#N/A</v>
      </c>
      <c r="V214" s="4" t="e">
        <f t="shared" si="262"/>
        <v>#N/A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 t="e">
        <f t="shared" si="262"/>
        <v>#N/A</v>
      </c>
      <c r="AE214" s="4" t="e">
        <f t="shared" si="262"/>
        <v>#N/A</v>
      </c>
      <c r="AF214" s="4" t="e">
        <f t="shared" si="262"/>
        <v>#N/A</v>
      </c>
      <c r="AG214" s="4" t="e">
        <f t="shared" si="262"/>
        <v>#N/A</v>
      </c>
      <c r="AI214" s="4">
        <f t="shared" ref="AI214:AW227" si="263">IF(OR($B214 &lt; C$230, $B214 &gt; C$233), 0, C214-S214)</f>
        <v>0</v>
      </c>
      <c r="AJ214" s="4">
        <f t="shared" si="263"/>
        <v>0</v>
      </c>
      <c r="AK214" s="4">
        <f t="shared" si="263"/>
        <v>0</v>
      </c>
      <c r="AL214" s="4">
        <f t="shared" si="263"/>
        <v>0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0</v>
      </c>
      <c r="AU214" s="4">
        <f t="shared" si="263"/>
        <v>0</v>
      </c>
      <c r="AV214" s="4">
        <f t="shared" si="263"/>
        <v>0</v>
      </c>
      <c r="AW214" s="4">
        <f t="shared" si="263"/>
        <v>0</v>
      </c>
      <c r="AY214" s="2" t="e">
        <f t="shared" si="254"/>
        <v>#N/A</v>
      </c>
      <c r="AZ214" s="2" t="e">
        <f t="shared" si="254"/>
        <v>#N/A</v>
      </c>
      <c r="BA214" s="2" t="e">
        <f t="shared" si="254"/>
        <v>#N/A</v>
      </c>
      <c r="BB214" s="2" t="e">
        <f t="shared" si="254"/>
        <v>#N/A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 t="e">
        <f t="shared" si="254"/>
        <v>#N/A</v>
      </c>
      <c r="BK214" s="2" t="e">
        <f t="shared" si="254"/>
        <v>#N/A</v>
      </c>
      <c r="BL214" s="2" t="e">
        <f t="shared" si="254"/>
        <v>#N/A</v>
      </c>
      <c r="BM214" s="2" t="e">
        <f t="shared" si="254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4">BO$228*$B214+BO$229</f>
        <v>88.280311163101615</v>
      </c>
      <c r="DL214" s="2">
        <f t="shared" si="264"/>
        <v>94.854228571428564</v>
      </c>
      <c r="DM214" s="2">
        <f t="shared" si="264"/>
        <v>88.475842556842565</v>
      </c>
      <c r="DN214" s="2">
        <f t="shared" si="264"/>
        <v>87.476918704418694</v>
      </c>
      <c r="DO214" s="2">
        <f t="shared" si="264"/>
        <v>90.174533333333358</v>
      </c>
      <c r="DP214" s="2">
        <f t="shared" si="264"/>
        <v>80.543550922350903</v>
      </c>
      <c r="DQ214" s="2">
        <f t="shared" si="264"/>
        <v>75.679759416559421</v>
      </c>
      <c r="DR214" s="2">
        <f t="shared" si="264"/>
        <v>76.618435294117646</v>
      </c>
      <c r="DS214" s="2">
        <f t="shared" si="264"/>
        <v>80.337382539682537</v>
      </c>
      <c r="DT214" s="2">
        <f t="shared" si="264"/>
        <v>77.452977777777761</v>
      </c>
      <c r="DU214" s="2">
        <f t="shared" si="264"/>
        <v>74.103355381697511</v>
      </c>
      <c r="DV214" s="2">
        <f t="shared" si="264"/>
        <v>78.600739682539697</v>
      </c>
      <c r="DW214" s="2">
        <f t="shared" si="264"/>
        <v>78.668810338910333</v>
      </c>
      <c r="DX214" s="2">
        <f t="shared" si="264"/>
        <v>84.159409523809529</v>
      </c>
      <c r="DY214" s="2">
        <f t="shared" si="264"/>
        <v>92.912405347593591</v>
      </c>
      <c r="EA214" s="2">
        <f t="shared" si="240"/>
        <v>30.096731847115407</v>
      </c>
      <c r="EB214" s="2">
        <f t="shared" si="240"/>
        <v>31.174521222035551</v>
      </c>
      <c r="EC214" s="2">
        <f t="shared" si="240"/>
        <v>30.25274711668586</v>
      </c>
      <c r="ED214" s="2">
        <f t="shared" si="240"/>
        <v>28.458185508581764</v>
      </c>
      <c r="EE214" s="2">
        <f t="shared" si="240"/>
        <v>30.87538401450562</v>
      </c>
      <c r="EF214" s="2">
        <f t="shared" si="239"/>
        <v>32.110649838262475</v>
      </c>
      <c r="EG214" s="2">
        <f t="shared" si="239"/>
        <v>32.069576536506474</v>
      </c>
      <c r="EH214" s="2">
        <f t="shared" si="239"/>
        <v>29.615781973063648</v>
      </c>
      <c r="EI214" s="2">
        <f t="shared" si="239"/>
        <v>34.1011747629437</v>
      </c>
      <c r="EJ214" s="2">
        <f t="shared" si="239"/>
        <v>29.64952993438639</v>
      </c>
      <c r="EK214" s="2">
        <f t="shared" si="212"/>
        <v>29.986228210122764</v>
      </c>
      <c r="EL214" s="2">
        <f t="shared" si="212"/>
        <v>30.745712864934248</v>
      </c>
      <c r="EM214" s="2">
        <f t="shared" si="212"/>
        <v>29.996548109414928</v>
      </c>
      <c r="EN214" s="2">
        <f t="shared" si="212"/>
        <v>32.005070860002633</v>
      </c>
      <c r="EO214" s="2">
        <f t="shared" si="212"/>
        <v>31.733509074827541</v>
      </c>
      <c r="EQ214" s="2">
        <f t="shared" ref="EQ214:FE227" si="265">CU$228*$B214+CU$229</f>
        <v>30.937082154263276</v>
      </c>
      <c r="ER214" s="2">
        <f t="shared" si="265"/>
        <v>29.348732624733078</v>
      </c>
      <c r="ES214" s="2">
        <f t="shared" si="265"/>
        <v>31.03892224136338</v>
      </c>
      <c r="ET214" s="2">
        <f t="shared" si="265"/>
        <v>29.688773122651849</v>
      </c>
      <c r="EU214" s="2">
        <f t="shared" si="265"/>
        <v>30.737607390826568</v>
      </c>
      <c r="EV214" s="2">
        <f t="shared" si="265"/>
        <v>30.973173087833967</v>
      </c>
      <c r="EW214" s="2">
        <f t="shared" si="265"/>
        <v>30.446165107615407</v>
      </c>
      <c r="EX214" s="2">
        <f t="shared" si="265"/>
        <v>29.294942679621119</v>
      </c>
      <c r="EY214" s="2">
        <f t="shared" si="265"/>
        <v>31.588692024952213</v>
      </c>
      <c r="EZ214" s="2">
        <f t="shared" si="265"/>
        <v>28.540758596174005</v>
      </c>
      <c r="FA214" s="2">
        <f t="shared" si="265"/>
        <v>29.318783030592737</v>
      </c>
      <c r="FB214" s="2">
        <f t="shared" si="265"/>
        <v>28.898343436037241</v>
      </c>
      <c r="FC214" s="2">
        <f t="shared" si="265"/>
        <v>28.822976312042201</v>
      </c>
      <c r="FD214" s="2">
        <f t="shared" si="265"/>
        <v>29.951740154092171</v>
      </c>
      <c r="FE214" s="2">
        <f t="shared" si="265"/>
        <v>29.614468721804055</v>
      </c>
      <c r="FG214" s="2">
        <f t="shared" ref="FG214:FU227" si="266">POWER(10,($B214-C$231)/C$229)/(1+POWER(10,($B214-C$231)/C$229))</f>
        <v>0.99999926627134605</v>
      </c>
      <c r="FH214" s="2">
        <f t="shared" si="266"/>
        <v>0.99999916056958993</v>
      </c>
      <c r="FI214" s="2">
        <f t="shared" si="266"/>
        <v>0.99999908525897707</v>
      </c>
      <c r="FJ214" s="2">
        <f t="shared" si="266"/>
        <v>0.99999908587321218</v>
      </c>
      <c r="FK214" s="2">
        <f t="shared" si="266"/>
        <v>0.99999917043606101</v>
      </c>
      <c r="FL214" s="2">
        <f t="shared" si="266"/>
        <v>0.99999907360119522</v>
      </c>
      <c r="FM214" s="2">
        <f t="shared" si="266"/>
        <v>0.99999906065875965</v>
      </c>
      <c r="FN214" s="2">
        <f t="shared" si="266"/>
        <v>0.9999990018865158</v>
      </c>
      <c r="FO214" s="2">
        <f t="shared" si="266"/>
        <v>0.99999901573119865</v>
      </c>
      <c r="FP214" s="2">
        <f t="shared" si="266"/>
        <v>0.99999904288326524</v>
      </c>
      <c r="FQ214" s="2">
        <f t="shared" si="266"/>
        <v>0.99999901322313334</v>
      </c>
      <c r="FR214" s="2">
        <f t="shared" si="266"/>
        <v>0.99999905337582884</v>
      </c>
      <c r="FS214" s="2">
        <f t="shared" si="266"/>
        <v>0.99999909808590537</v>
      </c>
      <c r="FT214" s="2">
        <f t="shared" si="266"/>
        <v>0.9999991624047242</v>
      </c>
      <c r="FU214" s="2">
        <f t="shared" si="266"/>
        <v>0.99999891279488629</v>
      </c>
      <c r="FW214" s="2">
        <f t="shared" si="256"/>
        <v>0.99679065238838271</v>
      </c>
      <c r="FX214" s="2">
        <f t="shared" si="256"/>
        <v>0.99496848954979489</v>
      </c>
      <c r="FY214" s="2">
        <f t="shared" si="256"/>
        <v>0.99472534839962079</v>
      </c>
      <c r="FZ214" s="2">
        <f t="shared" si="256"/>
        <v>0.99472913548480812</v>
      </c>
      <c r="GA214" s="2">
        <f t="shared" si="256"/>
        <v>0.99498907310982942</v>
      </c>
      <c r="GB214" s="2">
        <f t="shared" si="256"/>
        <v>0.9947787373780298</v>
      </c>
      <c r="GC214" s="2">
        <f t="shared" si="256"/>
        <v>0.99487777534139066</v>
      </c>
      <c r="GD214" s="2">
        <f t="shared" si="256"/>
        <v>0.99553219732032705</v>
      </c>
      <c r="GE214" s="2">
        <f t="shared" si="256"/>
        <v>0.99582519958793392</v>
      </c>
      <c r="GF214" s="2">
        <f t="shared" si="256"/>
        <v>0.9953531642044785</v>
      </c>
      <c r="GG214" s="2">
        <f t="shared" si="256"/>
        <v>0.99508319597219375</v>
      </c>
      <c r="GH214" s="2">
        <f t="shared" si="256"/>
        <v>0.99453204694798014</v>
      </c>
      <c r="GI214" s="2">
        <f t="shared" si="256"/>
        <v>0.99377870535342605</v>
      </c>
      <c r="GJ214" s="2">
        <f t="shared" si="256"/>
        <v>0.9919826247903748</v>
      </c>
      <c r="GK214" s="2">
        <f t="shared" si="256"/>
        <v>0.98965009639498658</v>
      </c>
      <c r="GM214" s="86">
        <f t="shared" si="257"/>
        <v>0</v>
      </c>
      <c r="GN214" s="86">
        <f t="shared" si="257"/>
        <v>0</v>
      </c>
      <c r="GO214" s="86">
        <f t="shared" si="257"/>
        <v>0</v>
      </c>
      <c r="GP214" s="86">
        <f t="shared" si="257"/>
        <v>0</v>
      </c>
      <c r="GQ214" s="86">
        <f t="shared" si="257"/>
        <v>0</v>
      </c>
      <c r="GR214" s="86">
        <f t="shared" si="257"/>
        <v>0</v>
      </c>
      <c r="GS214" s="86">
        <f t="shared" si="257"/>
        <v>0</v>
      </c>
      <c r="GT214" s="86">
        <f t="shared" si="257"/>
        <v>0</v>
      </c>
      <c r="GU214" s="86">
        <f t="shared" si="257"/>
        <v>0</v>
      </c>
      <c r="GV214" s="86">
        <f t="shared" si="257"/>
        <v>0</v>
      </c>
      <c r="GW214" s="86">
        <f t="shared" si="257"/>
        <v>0</v>
      </c>
      <c r="GX214" s="86">
        <f t="shared" si="257"/>
        <v>0</v>
      </c>
      <c r="GY214" s="86">
        <f t="shared" si="257"/>
        <v>0</v>
      </c>
      <c r="GZ214" s="86">
        <f t="shared" si="257"/>
        <v>0</v>
      </c>
      <c r="HA214" s="86">
        <f t="shared" si="257"/>
        <v>0</v>
      </c>
      <c r="HC214" s="86">
        <f t="shared" ref="HC214:HE227" si="267" xml:space="preserve"> _xlfn.NORM.DIST($B214, C$8, ABS(C$12), TRUE) * _xlfn.NORM.DIST(($B214 - C$8)*C$16, 0, ABS(C$12), TRUE) * 2</f>
        <v>0</v>
      </c>
      <c r="HD214" s="86">
        <f t="shared" si="267"/>
        <v>0</v>
      </c>
      <c r="HE214" s="86">
        <f t="shared" si="267"/>
        <v>0</v>
      </c>
      <c r="HF214" s="86">
        <f t="shared" si="261"/>
        <v>0</v>
      </c>
      <c r="HG214" s="86">
        <f t="shared" si="261"/>
        <v>0</v>
      </c>
      <c r="HH214" s="86">
        <f t="shared" si="261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58"/>
        <v>2.199837307612351E-260</v>
      </c>
      <c r="HT214" s="86">
        <f t="shared" si="258"/>
        <v>5.1245950834971207E-269</v>
      </c>
      <c r="HU214" s="86">
        <f t="shared" si="258"/>
        <v>1.6467231862675044E-307</v>
      </c>
      <c r="HV214" s="86">
        <f t="shared" si="258"/>
        <v>0</v>
      </c>
      <c r="HW214" s="86">
        <f t="shared" si="258"/>
        <v>0</v>
      </c>
      <c r="HX214" s="86">
        <f t="shared" si="258"/>
        <v>0</v>
      </c>
      <c r="HY214" s="86">
        <f t="shared" si="258"/>
        <v>0</v>
      </c>
      <c r="HZ214" s="86">
        <f t="shared" si="258"/>
        <v>0</v>
      </c>
      <c r="IA214" s="86">
        <f t="shared" si="258"/>
        <v>0</v>
      </c>
      <c r="IB214" s="86">
        <f t="shared" si="258"/>
        <v>0</v>
      </c>
      <c r="IC214" s="86">
        <f t="shared" si="258"/>
        <v>0</v>
      </c>
      <c r="ID214" s="86">
        <f t="shared" si="258"/>
        <v>0</v>
      </c>
      <c r="IE214" s="86">
        <f t="shared" si="258"/>
        <v>4.1385262317901099E-285</v>
      </c>
      <c r="IF214" s="86">
        <f t="shared" si="258"/>
        <v>3.3144002830135901E-289</v>
      </c>
      <c r="IG214" s="86">
        <f t="shared" si="258"/>
        <v>5.7108213374647979E-294</v>
      </c>
      <c r="II214" s="86">
        <f t="shared" si="259"/>
        <v>1.5768983304276447E-39</v>
      </c>
      <c r="IJ214" s="86">
        <f t="shared" si="259"/>
        <v>1.8720142135517021E-36</v>
      </c>
      <c r="IK214" s="86">
        <f t="shared" si="259"/>
        <v>6.1032924414520791E-41</v>
      </c>
      <c r="IL214" s="86">
        <f t="shared" si="259"/>
        <v>2.0138588888112395E-42</v>
      </c>
      <c r="IM214" s="86">
        <f t="shared" si="259"/>
        <v>4.7913951103200885E-42</v>
      </c>
      <c r="IN214" s="86">
        <f t="shared" si="259"/>
        <v>2.1530378148200072E-46</v>
      </c>
      <c r="IO214" s="86">
        <f t="shared" si="259"/>
        <v>6.1859997794736144E-47</v>
      </c>
      <c r="IP214" s="86">
        <f t="shared" si="259"/>
        <v>1.1433076128337331E-53</v>
      </c>
      <c r="IQ214" s="86">
        <f t="shared" si="259"/>
        <v>9.3265083031675314E-55</v>
      </c>
      <c r="IR214" s="86">
        <f t="shared" si="259"/>
        <v>4.3085559140492242E-48</v>
      </c>
      <c r="IS214" s="86">
        <f t="shared" si="259"/>
        <v>1.4083650180488862E-47</v>
      </c>
      <c r="IT214" s="86">
        <f t="shared" si="259"/>
        <v>4.2654971910315485E-43</v>
      </c>
      <c r="IU214" s="86">
        <f t="shared" si="259"/>
        <v>1.6415062203837976E-37</v>
      </c>
      <c r="IV214" s="86">
        <f t="shared" si="259"/>
        <v>1.8683098103705567E-62</v>
      </c>
      <c r="IW214" s="86">
        <f t="shared" si="259"/>
        <v>5.3365176803532423E-107</v>
      </c>
      <c r="IY214" s="86">
        <f t="shared" si="260"/>
        <v>1.5768983304276447E-39</v>
      </c>
      <c r="IZ214" s="86">
        <f t="shared" si="260"/>
        <v>1.8720142135517021E-36</v>
      </c>
      <c r="JA214" s="86">
        <f t="shared" si="260"/>
        <v>6.1032924414520791E-41</v>
      </c>
      <c r="JB214" s="86">
        <f t="shared" si="260"/>
        <v>2.0138588888112395E-42</v>
      </c>
      <c r="JC214" s="86">
        <f t="shared" si="260"/>
        <v>4.7913951103200885E-42</v>
      </c>
      <c r="JD214" s="86">
        <f t="shared" si="260"/>
        <v>2.1530378148200072E-46</v>
      </c>
      <c r="JE214" s="86">
        <f t="shared" si="260"/>
        <v>6.1859997794736144E-47</v>
      </c>
      <c r="JF214" s="86">
        <f t="shared" si="260"/>
        <v>1.1433076128337331E-53</v>
      </c>
      <c r="JG214" s="86">
        <f t="shared" si="260"/>
        <v>9.3265083031675314E-55</v>
      </c>
      <c r="JH214" s="86">
        <f t="shared" si="260"/>
        <v>4.3085559140492242E-48</v>
      </c>
      <c r="JI214" s="86">
        <f t="shared" si="260"/>
        <v>1.4083650180488862E-47</v>
      </c>
      <c r="JJ214" s="86">
        <f t="shared" si="260"/>
        <v>4.2654971910315485E-43</v>
      </c>
      <c r="JK214" s="86">
        <f t="shared" si="260"/>
        <v>1.6415062203837976E-37</v>
      </c>
      <c r="JL214" s="86">
        <f t="shared" si="260"/>
        <v>1.8683098103705567E-62</v>
      </c>
      <c r="JM214" s="86">
        <f t="shared" si="260"/>
        <v>5.3365176803532423E-107</v>
      </c>
    </row>
    <row r="215" spans="2:273" x14ac:dyDescent="0.25">
      <c r="B215" s="2">
        <v>188</v>
      </c>
      <c r="C215" s="37">
        <v>33.435000000000002</v>
      </c>
      <c r="D215" s="37">
        <v>32.402999999999999</v>
      </c>
      <c r="E215" s="37">
        <v>32.871000000000002</v>
      </c>
      <c r="F215" s="37">
        <v>32.817</v>
      </c>
      <c r="G215" s="37">
        <v>32.5</v>
      </c>
      <c r="H215" s="37">
        <v>34.049999999999997</v>
      </c>
      <c r="I215" s="37">
        <v>33.783000000000001</v>
      </c>
      <c r="J215" s="37">
        <v>32.067</v>
      </c>
      <c r="K215" s="37">
        <v>31.983000000000001</v>
      </c>
      <c r="L215" s="37">
        <v>31.033000000000001</v>
      </c>
      <c r="M215" s="37">
        <v>30.882999999999999</v>
      </c>
      <c r="N215" s="37">
        <v>30.882999999999999</v>
      </c>
      <c r="O215" s="37">
        <v>31.832999999999998</v>
      </c>
      <c r="P215" s="37">
        <v>31.567</v>
      </c>
      <c r="Q215" s="37">
        <v>31.3</v>
      </c>
      <c r="S215" s="4" t="e">
        <f t="shared" si="262"/>
        <v>#N/A</v>
      </c>
      <c r="T215" s="4" t="e">
        <f t="shared" si="262"/>
        <v>#N/A</v>
      </c>
      <c r="U215" s="4" t="e">
        <f t="shared" si="262"/>
        <v>#N/A</v>
      </c>
      <c r="V215" s="4" t="e">
        <f t="shared" si="262"/>
        <v>#N/A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 t="e">
        <f t="shared" si="262"/>
        <v>#N/A</v>
      </c>
      <c r="AE215" s="4" t="e">
        <f t="shared" si="262"/>
        <v>#N/A</v>
      </c>
      <c r="AF215" s="4" t="e">
        <f t="shared" si="262"/>
        <v>#N/A</v>
      </c>
      <c r="AG215" s="4" t="e">
        <f t="shared" si="262"/>
        <v>#N/A</v>
      </c>
      <c r="AI215" s="4">
        <f t="shared" si="263"/>
        <v>0</v>
      </c>
      <c r="AJ215" s="4">
        <f t="shared" si="263"/>
        <v>0</v>
      </c>
      <c r="AK215" s="4">
        <f t="shared" si="263"/>
        <v>0</v>
      </c>
      <c r="AL215" s="4">
        <f t="shared" si="263"/>
        <v>0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0</v>
      </c>
      <c r="AU215" s="4">
        <f t="shared" si="263"/>
        <v>0</v>
      </c>
      <c r="AV215" s="4">
        <f t="shared" si="263"/>
        <v>0</v>
      </c>
      <c r="AW215" s="4">
        <f t="shared" si="263"/>
        <v>0</v>
      </c>
      <c r="AY215" s="2" t="e">
        <f t="shared" si="254"/>
        <v>#N/A</v>
      </c>
      <c r="AZ215" s="2" t="e">
        <f t="shared" si="254"/>
        <v>#N/A</v>
      </c>
      <c r="BA215" s="2" t="e">
        <f t="shared" si="254"/>
        <v>#N/A</v>
      </c>
      <c r="BB215" s="2" t="e">
        <f t="shared" si="254"/>
        <v>#N/A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 t="e">
        <f t="shared" si="254"/>
        <v>#N/A</v>
      </c>
      <c r="BK215" s="2" t="e">
        <f t="shared" si="254"/>
        <v>#N/A</v>
      </c>
      <c r="BL215" s="2" t="e">
        <f t="shared" si="254"/>
        <v>#N/A</v>
      </c>
      <c r="BM215" s="2" t="e">
        <f t="shared" si="254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4"/>
        <v>88.489292780748684</v>
      </c>
      <c r="DL215" s="2">
        <f t="shared" si="264"/>
        <v>95.084858823529402</v>
      </c>
      <c r="DM215" s="2">
        <f t="shared" si="264"/>
        <v>88.6730413985414</v>
      </c>
      <c r="DN215" s="2">
        <f t="shared" si="264"/>
        <v>87.663918060918064</v>
      </c>
      <c r="DO215" s="2">
        <f t="shared" si="264"/>
        <v>90.37339747899162</v>
      </c>
      <c r="DP215" s="2">
        <f t="shared" si="264"/>
        <v>80.678154139854129</v>
      </c>
      <c r="DQ215" s="2">
        <f t="shared" si="264"/>
        <v>75.785217846417851</v>
      </c>
      <c r="DR215" s="2">
        <f t="shared" si="264"/>
        <v>76.735622408963593</v>
      </c>
      <c r="DS215" s="2">
        <f t="shared" si="264"/>
        <v>80.472058730158722</v>
      </c>
      <c r="DT215" s="2">
        <f t="shared" si="264"/>
        <v>77.576244444444427</v>
      </c>
      <c r="DU215" s="2">
        <f t="shared" si="264"/>
        <v>74.212562825983895</v>
      </c>
      <c r="DV215" s="2">
        <f t="shared" si="264"/>
        <v>78.7301253968254</v>
      </c>
      <c r="DW215" s="2">
        <f t="shared" si="264"/>
        <v>78.795538652938646</v>
      </c>
      <c r="DX215" s="2">
        <f t="shared" si="264"/>
        <v>84.325249579831933</v>
      </c>
      <c r="DY215" s="2">
        <f t="shared" si="264"/>
        <v>93.157459893048141</v>
      </c>
      <c r="EA215" s="2">
        <f t="shared" si="240"/>
        <v>29.976232956018315</v>
      </c>
      <c r="EB215" s="2">
        <f t="shared" si="240"/>
        <v>31.052842382173495</v>
      </c>
      <c r="EC215" s="2">
        <f t="shared" si="240"/>
        <v>30.1262665171989</v>
      </c>
      <c r="ED215" s="2">
        <f t="shared" si="240"/>
        <v>28.304002625162447</v>
      </c>
      <c r="EE215" s="2">
        <f t="shared" si="240"/>
        <v>30.743286005366343</v>
      </c>
      <c r="EF215" s="2">
        <f t="shared" si="239"/>
        <v>31.982574976894643</v>
      </c>
      <c r="EG215" s="2">
        <f t="shared" si="239"/>
        <v>31.940600219500929</v>
      </c>
      <c r="EH215" s="2">
        <f t="shared" si="239"/>
        <v>29.461963799243403</v>
      </c>
      <c r="EI215" s="2">
        <f t="shared" si="239"/>
        <v>33.993127448183273</v>
      </c>
      <c r="EJ215" s="2">
        <f t="shared" si="239"/>
        <v>29.499158162818954</v>
      </c>
      <c r="EK215" s="2">
        <f t="shared" si="212"/>
        <v>29.842695791979732</v>
      </c>
      <c r="EL215" s="2">
        <f t="shared" si="212"/>
        <v>30.602183509785068</v>
      </c>
      <c r="EM215" s="2">
        <f t="shared" si="212"/>
        <v>29.843648385058476</v>
      </c>
      <c r="EN215" s="2">
        <f t="shared" si="212"/>
        <v>31.867163587514813</v>
      </c>
      <c r="EO215" s="2">
        <f t="shared" si="212"/>
        <v>31.58867723838166</v>
      </c>
      <c r="EQ215" s="2">
        <f t="shared" si="265"/>
        <v>30.825250114497525</v>
      </c>
      <c r="ER215" s="2">
        <f t="shared" si="265"/>
        <v>29.207216026014382</v>
      </c>
      <c r="ES215" s="2">
        <f t="shared" si="265"/>
        <v>30.92076587277684</v>
      </c>
      <c r="ET215" s="2">
        <f t="shared" si="265"/>
        <v>29.547872856397873</v>
      </c>
      <c r="EU215" s="2">
        <f t="shared" si="265"/>
        <v>30.604135734930903</v>
      </c>
      <c r="EV215" s="2">
        <f t="shared" si="265"/>
        <v>30.833145637933047</v>
      </c>
      <c r="EW215" s="2">
        <f t="shared" si="265"/>
        <v>30.300099810195807</v>
      </c>
      <c r="EX215" s="2">
        <f t="shared" si="265"/>
        <v>29.137822965842297</v>
      </c>
      <c r="EY215" s="2">
        <f t="shared" si="265"/>
        <v>31.454264676230277</v>
      </c>
      <c r="EZ215" s="2">
        <f t="shared" si="265"/>
        <v>28.378669645239807</v>
      </c>
      <c r="FA215" s="2">
        <f t="shared" si="265"/>
        <v>29.168178279158703</v>
      </c>
      <c r="FB215" s="2">
        <f t="shared" si="265"/>
        <v>28.735136754604646</v>
      </c>
      <c r="FC215" s="2">
        <f t="shared" si="265"/>
        <v>28.657575852522672</v>
      </c>
      <c r="FD215" s="2">
        <f t="shared" si="265"/>
        <v>29.792241540921651</v>
      </c>
      <c r="FE215" s="2">
        <f t="shared" si="265"/>
        <v>29.450555946185222</v>
      </c>
      <c r="FG215" s="2">
        <f t="shared" si="266"/>
        <v>0.99999933083147119</v>
      </c>
      <c r="FH215" s="2">
        <f t="shared" si="266"/>
        <v>0.99999923443031058</v>
      </c>
      <c r="FI215" s="2">
        <f t="shared" si="266"/>
        <v>0.99999916574620473</v>
      </c>
      <c r="FJ215" s="2">
        <f t="shared" si="266"/>
        <v>0.99999916630639396</v>
      </c>
      <c r="FK215" s="2">
        <f t="shared" si="266"/>
        <v>0.99999924342864055</v>
      </c>
      <c r="FL215" s="2">
        <f t="shared" si="266"/>
        <v>0.99999915511417969</v>
      </c>
      <c r="FM215" s="2">
        <f t="shared" si="266"/>
        <v>0.99999914331053619</v>
      </c>
      <c r="FN215" s="2">
        <f t="shared" si="266"/>
        <v>0.99999908970960361</v>
      </c>
      <c r="FO215" s="2">
        <f t="shared" si="266"/>
        <v>0.99999910233610656</v>
      </c>
      <c r="FP215" s="2">
        <f t="shared" si="266"/>
        <v>0.99999912709908978</v>
      </c>
      <c r="FQ215" s="2">
        <f t="shared" si="266"/>
        <v>0.9999991000487235</v>
      </c>
      <c r="FR215" s="2">
        <f t="shared" si="266"/>
        <v>0.99999913666842322</v>
      </c>
      <c r="FS215" s="2">
        <f t="shared" si="266"/>
        <v>0.99999917744450417</v>
      </c>
      <c r="FT215" s="2">
        <f t="shared" si="266"/>
        <v>0.99999923610397312</v>
      </c>
      <c r="FU215" s="2">
        <f t="shared" si="266"/>
        <v>0.99999900845705691</v>
      </c>
      <c r="FW215" s="2">
        <f t="shared" si="256"/>
        <v>0.9970722134197253</v>
      </c>
      <c r="FX215" s="2">
        <f t="shared" si="256"/>
        <v>0.99540917548868391</v>
      </c>
      <c r="FY215" s="2">
        <f t="shared" si="256"/>
        <v>0.99518722690007544</v>
      </c>
      <c r="FZ215" s="2">
        <f t="shared" si="256"/>
        <v>0.9951906839698561</v>
      </c>
      <c r="GA215" s="2">
        <f t="shared" si="256"/>
        <v>0.99542796451734783</v>
      </c>
      <c r="GB215" s="2">
        <f t="shared" si="256"/>
        <v>0.9952359632259925</v>
      </c>
      <c r="GC215" s="2">
        <f t="shared" si="256"/>
        <v>0.99532636918316242</v>
      </c>
      <c r="GD215" s="2">
        <f t="shared" si="256"/>
        <v>0.99592371306542105</v>
      </c>
      <c r="GE215" s="2">
        <f t="shared" si="256"/>
        <v>0.99619113763527256</v>
      </c>
      <c r="GF215" s="2">
        <f t="shared" si="256"/>
        <v>0.99576030189540499</v>
      </c>
      <c r="GG215" s="2">
        <f t="shared" si="256"/>
        <v>0.99551388062219481</v>
      </c>
      <c r="GH215" s="2">
        <f t="shared" si="256"/>
        <v>0.99501076712475667</v>
      </c>
      <c r="GI215" s="2">
        <f t="shared" si="256"/>
        <v>0.99432300422314257</v>
      </c>
      <c r="GJ215" s="2">
        <f t="shared" si="256"/>
        <v>0.99268290511874779</v>
      </c>
      <c r="GK215" s="2">
        <f t="shared" si="256"/>
        <v>0.9905521717840603</v>
      </c>
      <c r="GM215" s="86">
        <f t="shared" si="257"/>
        <v>0</v>
      </c>
      <c r="GN215" s="86">
        <f t="shared" si="257"/>
        <v>0</v>
      </c>
      <c r="GO215" s="86">
        <f t="shared" si="257"/>
        <v>0</v>
      </c>
      <c r="GP215" s="86">
        <f t="shared" si="257"/>
        <v>0</v>
      </c>
      <c r="GQ215" s="86">
        <f t="shared" si="257"/>
        <v>0</v>
      </c>
      <c r="GR215" s="86">
        <f t="shared" si="257"/>
        <v>0</v>
      </c>
      <c r="GS215" s="86">
        <f t="shared" si="257"/>
        <v>0</v>
      </c>
      <c r="GT215" s="86">
        <f t="shared" si="257"/>
        <v>0</v>
      </c>
      <c r="GU215" s="86">
        <f t="shared" si="257"/>
        <v>0</v>
      </c>
      <c r="GV215" s="86">
        <f t="shared" si="257"/>
        <v>0</v>
      </c>
      <c r="GW215" s="86">
        <f t="shared" si="257"/>
        <v>0</v>
      </c>
      <c r="GX215" s="86">
        <f t="shared" si="257"/>
        <v>0</v>
      </c>
      <c r="GY215" s="86">
        <f t="shared" si="257"/>
        <v>0</v>
      </c>
      <c r="GZ215" s="86">
        <f t="shared" si="257"/>
        <v>0</v>
      </c>
      <c r="HA215" s="86">
        <f t="shared" si="257"/>
        <v>0</v>
      </c>
      <c r="HC215" s="86">
        <f t="shared" si="267"/>
        <v>0</v>
      </c>
      <c r="HD215" s="86">
        <f t="shared" si="267"/>
        <v>0</v>
      </c>
      <c r="HE215" s="86">
        <f t="shared" si="267"/>
        <v>0</v>
      </c>
      <c r="HF215" s="86">
        <f t="shared" si="261"/>
        <v>0</v>
      </c>
      <c r="HG215" s="86">
        <f t="shared" si="261"/>
        <v>0</v>
      </c>
      <c r="HH215" s="86">
        <f t="shared" si="261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58"/>
        <v>1.4878543558608927E-266</v>
      </c>
      <c r="HT215" s="86">
        <f t="shared" si="258"/>
        <v>1.5272077027307505E-275</v>
      </c>
      <c r="HU215" s="86">
        <f t="shared" si="258"/>
        <v>0</v>
      </c>
      <c r="HV215" s="86">
        <f t="shared" si="258"/>
        <v>0</v>
      </c>
      <c r="HW215" s="86">
        <f t="shared" si="258"/>
        <v>0</v>
      </c>
      <c r="HX215" s="86">
        <f t="shared" si="258"/>
        <v>0</v>
      </c>
      <c r="HY215" s="86">
        <f t="shared" si="258"/>
        <v>0</v>
      </c>
      <c r="HZ215" s="86">
        <f t="shared" si="258"/>
        <v>0</v>
      </c>
      <c r="IA215" s="86">
        <f t="shared" si="258"/>
        <v>0</v>
      </c>
      <c r="IB215" s="86">
        <f t="shared" si="258"/>
        <v>0</v>
      </c>
      <c r="IC215" s="86">
        <f t="shared" si="258"/>
        <v>0</v>
      </c>
      <c r="ID215" s="86">
        <f t="shared" si="258"/>
        <v>0</v>
      </c>
      <c r="IE215" s="86">
        <f t="shared" si="258"/>
        <v>3.2203205951283202E-292</v>
      </c>
      <c r="IF215" s="86">
        <f t="shared" si="258"/>
        <v>1.4464025666039626E-296</v>
      </c>
      <c r="IG215" s="86">
        <f t="shared" si="258"/>
        <v>1.1114889434523832E-301</v>
      </c>
      <c r="II215" s="86">
        <f t="shared" si="259"/>
        <v>9.437823104484653E-41</v>
      </c>
      <c r="IJ215" s="86">
        <f t="shared" si="259"/>
        <v>1.1258318712885268E-37</v>
      </c>
      <c r="IK215" s="86">
        <f t="shared" si="259"/>
        <v>2.4852415067109749E-42</v>
      </c>
      <c r="IL215" s="86">
        <f t="shared" si="259"/>
        <v>7.273939021913464E-44</v>
      </c>
      <c r="IM215" s="86">
        <f t="shared" si="259"/>
        <v>1.8421604237127112E-43</v>
      </c>
      <c r="IN215" s="86">
        <f t="shared" si="259"/>
        <v>5.6698354737856229E-48</v>
      </c>
      <c r="IO215" s="86">
        <f t="shared" si="259"/>
        <v>1.580294257488073E-48</v>
      </c>
      <c r="IP215" s="86">
        <f t="shared" si="259"/>
        <v>1.8877346507413615E-55</v>
      </c>
      <c r="IQ215" s="86">
        <f t="shared" si="259"/>
        <v>1.4896241698584429E-56</v>
      </c>
      <c r="IR215" s="86">
        <f t="shared" si="259"/>
        <v>1.0741950692427976E-49</v>
      </c>
      <c r="IS215" s="86">
        <f t="shared" si="259"/>
        <v>3.5164443801037924E-49</v>
      </c>
      <c r="IT215" s="86">
        <f t="shared" si="259"/>
        <v>1.4237782765722796E-44</v>
      </c>
      <c r="IU215" s="86">
        <f t="shared" si="259"/>
        <v>8.0184864580137153E-39</v>
      </c>
      <c r="IV215" s="86">
        <f t="shared" si="259"/>
        <v>8.54512139746652E-65</v>
      </c>
      <c r="IW215" s="86">
        <f t="shared" si="259"/>
        <v>2.7630054450742015E-111</v>
      </c>
      <c r="IY215" s="86">
        <f t="shared" si="260"/>
        <v>9.437823104484653E-41</v>
      </c>
      <c r="IZ215" s="86">
        <f t="shared" si="260"/>
        <v>1.1258318712885268E-37</v>
      </c>
      <c r="JA215" s="86">
        <f t="shared" si="260"/>
        <v>2.4852415067109749E-42</v>
      </c>
      <c r="JB215" s="86">
        <f t="shared" si="260"/>
        <v>7.273939021913464E-44</v>
      </c>
      <c r="JC215" s="86">
        <f t="shared" si="260"/>
        <v>1.8421604237127112E-43</v>
      </c>
      <c r="JD215" s="86">
        <f t="shared" si="260"/>
        <v>5.6698354737856229E-48</v>
      </c>
      <c r="JE215" s="86">
        <f t="shared" si="260"/>
        <v>1.580294257488073E-48</v>
      </c>
      <c r="JF215" s="86">
        <f t="shared" si="260"/>
        <v>1.8877346507413615E-55</v>
      </c>
      <c r="JG215" s="86">
        <f t="shared" si="260"/>
        <v>1.4896241698584429E-56</v>
      </c>
      <c r="JH215" s="86">
        <f t="shared" si="260"/>
        <v>1.0741950692427976E-49</v>
      </c>
      <c r="JI215" s="86">
        <f t="shared" si="260"/>
        <v>3.5164443801037924E-49</v>
      </c>
      <c r="JJ215" s="86">
        <f t="shared" si="260"/>
        <v>1.4237782765722796E-44</v>
      </c>
      <c r="JK215" s="86">
        <f t="shared" si="260"/>
        <v>8.0184864580137153E-39</v>
      </c>
      <c r="JL215" s="86">
        <f t="shared" si="260"/>
        <v>8.54512139746652E-65</v>
      </c>
      <c r="JM215" s="86">
        <f t="shared" si="260"/>
        <v>2.7630054450742015E-111</v>
      </c>
    </row>
    <row r="216" spans="2:273" x14ac:dyDescent="0.25">
      <c r="B216" s="2">
        <v>189</v>
      </c>
      <c r="C216" s="37">
        <v>32.597000000000001</v>
      </c>
      <c r="D216" s="37">
        <v>32.081000000000003</v>
      </c>
      <c r="E216" s="37">
        <v>33.128999999999998</v>
      </c>
      <c r="F216" s="37">
        <v>33.116999999999997</v>
      </c>
      <c r="G216" s="37">
        <v>31.95</v>
      </c>
      <c r="H216" s="37">
        <v>32.433</v>
      </c>
      <c r="I216" s="37">
        <v>33.15</v>
      </c>
      <c r="J216" s="37">
        <v>32.866999999999997</v>
      </c>
      <c r="K216" s="37">
        <v>32.167000000000002</v>
      </c>
      <c r="L216" s="37">
        <v>31.183</v>
      </c>
      <c r="M216" s="37">
        <v>30.85</v>
      </c>
      <c r="N216" s="37">
        <v>31.667000000000002</v>
      </c>
      <c r="O216" s="37">
        <v>31.1</v>
      </c>
      <c r="P216" s="37">
        <v>30.85</v>
      </c>
      <c r="Q216" s="37">
        <v>29.882999999999999</v>
      </c>
      <c r="S216" s="4" t="e">
        <f t="shared" si="262"/>
        <v>#N/A</v>
      </c>
      <c r="T216" s="4" t="e">
        <f t="shared" si="262"/>
        <v>#N/A</v>
      </c>
      <c r="U216" s="4" t="e">
        <f t="shared" si="262"/>
        <v>#N/A</v>
      </c>
      <c r="V216" s="4" t="e">
        <f t="shared" si="262"/>
        <v>#N/A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 t="e">
        <f t="shared" si="262"/>
        <v>#N/A</v>
      </c>
      <c r="AF216" s="4" t="e">
        <f t="shared" si="262"/>
        <v>#N/A</v>
      </c>
      <c r="AG216" s="4" t="e">
        <f t="shared" si="262"/>
        <v>#N/A</v>
      </c>
      <c r="AI216" s="4">
        <f t="shared" si="263"/>
        <v>0</v>
      </c>
      <c r="AJ216" s="4">
        <f t="shared" si="263"/>
        <v>0</v>
      </c>
      <c r="AK216" s="4">
        <f t="shared" si="263"/>
        <v>0</v>
      </c>
      <c r="AL216" s="4">
        <f t="shared" si="263"/>
        <v>0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0</v>
      </c>
      <c r="AV216" s="4">
        <f t="shared" si="263"/>
        <v>0</v>
      </c>
      <c r="AW216" s="4">
        <f t="shared" si="263"/>
        <v>0</v>
      </c>
      <c r="AY216" s="2" t="e">
        <f t="shared" si="254"/>
        <v>#N/A</v>
      </c>
      <c r="AZ216" s="2" t="e">
        <f t="shared" si="254"/>
        <v>#N/A</v>
      </c>
      <c r="BA216" s="2" t="e">
        <f t="shared" si="254"/>
        <v>#N/A</v>
      </c>
      <c r="BB216" s="2" t="e">
        <f t="shared" si="254"/>
        <v>#N/A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 t="e">
        <f t="shared" si="254"/>
        <v>#N/A</v>
      </c>
      <c r="BL216" s="2" t="e">
        <f t="shared" si="254"/>
        <v>#N/A</v>
      </c>
      <c r="BM216" s="2" t="e">
        <f t="shared" si="254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4"/>
        <v>88.698274398395739</v>
      </c>
      <c r="DL216" s="2">
        <f t="shared" si="264"/>
        <v>95.315489075630254</v>
      </c>
      <c r="DM216" s="2">
        <f t="shared" si="264"/>
        <v>88.870240240240236</v>
      </c>
      <c r="DN216" s="2">
        <f t="shared" si="264"/>
        <v>87.850917417417406</v>
      </c>
      <c r="DO216" s="2">
        <f t="shared" si="264"/>
        <v>90.572261624649883</v>
      </c>
      <c r="DP216" s="2">
        <f t="shared" si="264"/>
        <v>80.812757357357341</v>
      </c>
      <c r="DQ216" s="2">
        <f t="shared" si="264"/>
        <v>75.890676276276281</v>
      </c>
      <c r="DR216" s="2">
        <f t="shared" si="264"/>
        <v>76.852809523809526</v>
      </c>
      <c r="DS216" s="2">
        <f t="shared" si="264"/>
        <v>80.606734920634921</v>
      </c>
      <c r="DT216" s="2">
        <f t="shared" si="264"/>
        <v>77.699511111111093</v>
      </c>
      <c r="DU216" s="2">
        <f t="shared" si="264"/>
        <v>74.321770270270292</v>
      </c>
      <c r="DV216" s="2">
        <f t="shared" si="264"/>
        <v>78.859511111111118</v>
      </c>
      <c r="DW216" s="2">
        <f t="shared" si="264"/>
        <v>78.922266966966959</v>
      </c>
      <c r="DX216" s="2">
        <f t="shared" si="264"/>
        <v>84.491089635854351</v>
      </c>
      <c r="DY216" s="2">
        <f t="shared" si="264"/>
        <v>93.402514438502692</v>
      </c>
      <c r="EA216" s="2">
        <f t="shared" si="240"/>
        <v>29.855734064921219</v>
      </c>
      <c r="EB216" s="2">
        <f t="shared" si="240"/>
        <v>30.931163542311435</v>
      </c>
      <c r="EC216" s="2">
        <f t="shared" si="240"/>
        <v>29.999785917711936</v>
      </c>
      <c r="ED216" s="2">
        <f t="shared" si="240"/>
        <v>28.14981974174313</v>
      </c>
      <c r="EE216" s="2">
        <f t="shared" si="240"/>
        <v>30.611187996227063</v>
      </c>
      <c r="EF216" s="2">
        <f t="shared" si="239"/>
        <v>31.854500115526804</v>
      </c>
      <c r="EG216" s="2">
        <f t="shared" si="239"/>
        <v>31.811623902495384</v>
      </c>
      <c r="EH216" s="2">
        <f t="shared" si="239"/>
        <v>29.308145625423158</v>
      </c>
      <c r="EI216" s="2">
        <f t="shared" si="239"/>
        <v>33.885080133422846</v>
      </c>
      <c r="EJ216" s="2">
        <f t="shared" si="239"/>
        <v>29.348786391251519</v>
      </c>
      <c r="EK216" s="2">
        <f t="shared" si="212"/>
        <v>29.699163373836704</v>
      </c>
      <c r="EL216" s="2">
        <f t="shared" si="212"/>
        <v>30.458654154635884</v>
      </c>
      <c r="EM216" s="2">
        <f t="shared" si="212"/>
        <v>29.690748660702027</v>
      </c>
      <c r="EN216" s="2">
        <f t="shared" si="212"/>
        <v>31.729256315026994</v>
      </c>
      <c r="EO216" s="2">
        <f t="shared" si="212"/>
        <v>31.443845401935778</v>
      </c>
      <c r="EQ216" s="2">
        <f t="shared" si="265"/>
        <v>30.71341807473177</v>
      </c>
      <c r="ER216" s="2">
        <f t="shared" si="265"/>
        <v>29.065699427295687</v>
      </c>
      <c r="ES216" s="2">
        <f t="shared" si="265"/>
        <v>30.802609504190301</v>
      </c>
      <c r="ET216" s="2">
        <f t="shared" si="265"/>
        <v>29.406972590143898</v>
      </c>
      <c r="EU216" s="2">
        <f t="shared" si="265"/>
        <v>30.470664079035235</v>
      </c>
      <c r="EV216" s="2">
        <f t="shared" si="265"/>
        <v>30.693118188032127</v>
      </c>
      <c r="EW216" s="2">
        <f t="shared" si="265"/>
        <v>30.154034512776207</v>
      </c>
      <c r="EX216" s="2">
        <f t="shared" si="265"/>
        <v>28.980703252063478</v>
      </c>
      <c r="EY216" s="2">
        <f t="shared" si="265"/>
        <v>31.319837327508342</v>
      </c>
      <c r="EZ216" s="2">
        <f t="shared" si="265"/>
        <v>28.216580694305609</v>
      </c>
      <c r="FA216" s="2">
        <f t="shared" si="265"/>
        <v>29.017573527724668</v>
      </c>
      <c r="FB216" s="2">
        <f t="shared" si="265"/>
        <v>28.571930073172052</v>
      </c>
      <c r="FC216" s="2">
        <f t="shared" si="265"/>
        <v>28.492175393003144</v>
      </c>
      <c r="FD216" s="2">
        <f t="shared" si="265"/>
        <v>29.632742927751131</v>
      </c>
      <c r="FE216" s="2">
        <f t="shared" si="265"/>
        <v>29.286643170566393</v>
      </c>
      <c r="FG216" s="2">
        <f t="shared" si="266"/>
        <v>0.99999938971101243</v>
      </c>
      <c r="FH216" s="2">
        <f t="shared" si="266"/>
        <v>0.99999930179209795</v>
      </c>
      <c r="FI216" s="2">
        <f t="shared" si="266"/>
        <v>0.99999923915144007</v>
      </c>
      <c r="FJ216" s="2">
        <f t="shared" si="266"/>
        <v>0.99999923966233883</v>
      </c>
      <c r="FK216" s="2">
        <f t="shared" si="266"/>
        <v>0.99999930999867348</v>
      </c>
      <c r="FL216" s="2">
        <f t="shared" si="266"/>
        <v>0.99999922945491648</v>
      </c>
      <c r="FM216" s="2">
        <f t="shared" si="266"/>
        <v>0.99999921868986419</v>
      </c>
      <c r="FN216" s="2">
        <f t="shared" si="266"/>
        <v>0.99999916980522496</v>
      </c>
      <c r="FO216" s="2">
        <f t="shared" si="266"/>
        <v>0.9999991813207344</v>
      </c>
      <c r="FP216" s="2">
        <f t="shared" si="266"/>
        <v>0.99999920390484709</v>
      </c>
      <c r="FQ216" s="2">
        <f t="shared" si="266"/>
        <v>0.9999991792346159</v>
      </c>
      <c r="FR216" s="2">
        <f t="shared" si="266"/>
        <v>0.99999921263218416</v>
      </c>
      <c r="FS216" s="2">
        <f t="shared" si="266"/>
        <v>0.99999924982041755</v>
      </c>
      <c r="FT216" s="2">
        <f t="shared" si="266"/>
        <v>0.99999930331849651</v>
      </c>
      <c r="FU216" s="2">
        <f t="shared" si="266"/>
        <v>0.99999909570200929</v>
      </c>
      <c r="FW216" s="2">
        <f t="shared" si="256"/>
        <v>0.99732913885362418</v>
      </c>
      <c r="FX216" s="2">
        <f t="shared" si="256"/>
        <v>0.9958114263399459</v>
      </c>
      <c r="FY216" s="2">
        <f t="shared" si="256"/>
        <v>0.99560883923246668</v>
      </c>
      <c r="FZ216" s="2">
        <f t="shared" si="256"/>
        <v>0.99561199478863216</v>
      </c>
      <c r="GA216" s="2">
        <f t="shared" si="256"/>
        <v>0.9958285759615414</v>
      </c>
      <c r="GB216" s="2">
        <f t="shared" si="256"/>
        <v>0.99565332476805612</v>
      </c>
      <c r="GC216" s="2">
        <f t="shared" si="256"/>
        <v>0.99573584449211894</v>
      </c>
      <c r="GD216" s="2">
        <f t="shared" si="256"/>
        <v>0.99628104825839181</v>
      </c>
      <c r="GE216" s="2">
        <f t="shared" si="256"/>
        <v>0.99652511166853452</v>
      </c>
      <c r="GF216" s="2">
        <f t="shared" si="256"/>
        <v>0.99613190639044846</v>
      </c>
      <c r="GG216" s="2">
        <f t="shared" si="256"/>
        <v>0.99590699486937884</v>
      </c>
      <c r="GH216" s="2">
        <f t="shared" si="256"/>
        <v>0.99544776711469529</v>
      </c>
      <c r="GI216" s="2">
        <f t="shared" si="256"/>
        <v>0.9948199307989577</v>
      </c>
      <c r="GJ216" s="2">
        <f t="shared" si="256"/>
        <v>0.99332243096957462</v>
      </c>
      <c r="GK216" s="2">
        <f t="shared" si="256"/>
        <v>0.99137630932880016</v>
      </c>
      <c r="GM216" s="86">
        <f t="shared" si="257"/>
        <v>0</v>
      </c>
      <c r="GN216" s="86">
        <f t="shared" si="257"/>
        <v>0</v>
      </c>
      <c r="GO216" s="86">
        <f t="shared" si="257"/>
        <v>0</v>
      </c>
      <c r="GP216" s="86">
        <f t="shared" si="257"/>
        <v>0</v>
      </c>
      <c r="GQ216" s="86">
        <f t="shared" si="257"/>
        <v>0</v>
      </c>
      <c r="GR216" s="86">
        <f t="shared" si="257"/>
        <v>0</v>
      </c>
      <c r="GS216" s="86">
        <f t="shared" si="257"/>
        <v>0</v>
      </c>
      <c r="GT216" s="86">
        <f t="shared" si="257"/>
        <v>0</v>
      </c>
      <c r="GU216" s="86">
        <f t="shared" si="257"/>
        <v>0</v>
      </c>
      <c r="GV216" s="86">
        <f t="shared" si="257"/>
        <v>0</v>
      </c>
      <c r="GW216" s="86">
        <f t="shared" si="257"/>
        <v>0</v>
      </c>
      <c r="GX216" s="86">
        <f t="shared" si="257"/>
        <v>0</v>
      </c>
      <c r="GY216" s="86">
        <f t="shared" si="257"/>
        <v>0</v>
      </c>
      <c r="GZ216" s="86">
        <f t="shared" si="257"/>
        <v>0</v>
      </c>
      <c r="HA216" s="86">
        <f t="shared" si="257"/>
        <v>0</v>
      </c>
      <c r="HC216" s="86">
        <f t="shared" si="267"/>
        <v>0</v>
      </c>
      <c r="HD216" s="86">
        <f t="shared" si="267"/>
        <v>0</v>
      </c>
      <c r="HE216" s="86">
        <f t="shared" si="267"/>
        <v>0</v>
      </c>
      <c r="HF216" s="86">
        <f t="shared" si="261"/>
        <v>0</v>
      </c>
      <c r="HG216" s="86">
        <f t="shared" si="261"/>
        <v>0</v>
      </c>
      <c r="HH216" s="86">
        <f t="shared" si="261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58"/>
        <v>8.5116221224601883E-273</v>
      </c>
      <c r="HT216" s="86">
        <f t="shared" si="258"/>
        <v>3.7969382891517623E-282</v>
      </c>
      <c r="HU216" s="86">
        <f t="shared" si="258"/>
        <v>0</v>
      </c>
      <c r="HV216" s="86">
        <f t="shared" si="258"/>
        <v>0</v>
      </c>
      <c r="HW216" s="86">
        <f t="shared" si="258"/>
        <v>0</v>
      </c>
      <c r="HX216" s="86">
        <f t="shared" si="258"/>
        <v>0</v>
      </c>
      <c r="HY216" s="86">
        <f t="shared" si="258"/>
        <v>0</v>
      </c>
      <c r="HZ216" s="86">
        <f t="shared" si="258"/>
        <v>0</v>
      </c>
      <c r="IA216" s="86">
        <f t="shared" si="258"/>
        <v>0</v>
      </c>
      <c r="IB216" s="86">
        <f t="shared" si="258"/>
        <v>0</v>
      </c>
      <c r="IC216" s="86">
        <f t="shared" si="258"/>
        <v>0</v>
      </c>
      <c r="ID216" s="86">
        <f t="shared" si="258"/>
        <v>0</v>
      </c>
      <c r="IE216" s="86">
        <f t="shared" si="258"/>
        <v>2.0458932935479704E-299</v>
      </c>
      <c r="IF216" s="86">
        <f t="shared" si="258"/>
        <v>5.0949331046350832E-304</v>
      </c>
      <c r="IG216" s="86">
        <f t="shared" si="258"/>
        <v>0</v>
      </c>
      <c r="II216" s="86">
        <f t="shared" si="259"/>
        <v>5.4035823982289965E-42</v>
      </c>
      <c r="IJ216" s="86">
        <f t="shared" si="259"/>
        <v>6.4536381078223475E-39</v>
      </c>
      <c r="IK216" s="86">
        <f t="shared" si="259"/>
        <v>9.5764487154390304E-44</v>
      </c>
      <c r="IL216" s="86">
        <f t="shared" si="259"/>
        <v>2.4810645899348111E-45</v>
      </c>
      <c r="IM216" s="86">
        <f t="shared" si="259"/>
        <v>6.6992047832332639E-45</v>
      </c>
      <c r="IN216" s="86">
        <f t="shared" si="259"/>
        <v>1.4024105368010201E-49</v>
      </c>
      <c r="IO216" s="86">
        <f t="shared" si="259"/>
        <v>3.7907143354384436E-50</v>
      </c>
      <c r="IP216" s="86">
        <f t="shared" si="259"/>
        <v>2.9097463030072908E-57</v>
      </c>
      <c r="IQ216" s="86">
        <f t="shared" si="259"/>
        <v>2.2217528849722827E-58</v>
      </c>
      <c r="IR216" s="86">
        <f t="shared" si="259"/>
        <v>2.5165162831720669E-51</v>
      </c>
      <c r="IS216" s="86">
        <f t="shared" si="259"/>
        <v>8.2448839811523038E-51</v>
      </c>
      <c r="IT216" s="86">
        <f t="shared" si="259"/>
        <v>4.4799031236178675E-46</v>
      </c>
      <c r="IU216" s="86">
        <f t="shared" si="259"/>
        <v>3.7121586035408981E-40</v>
      </c>
      <c r="IV216" s="86">
        <f t="shared" si="259"/>
        <v>3.5317404497576657E-67</v>
      </c>
      <c r="IW216" s="86">
        <f t="shared" si="259"/>
        <v>1.1753102901454136E-115</v>
      </c>
      <c r="IY216" s="86">
        <f t="shared" si="260"/>
        <v>5.4035823982289965E-42</v>
      </c>
      <c r="IZ216" s="86">
        <f t="shared" si="260"/>
        <v>6.4536381078223475E-39</v>
      </c>
      <c r="JA216" s="86">
        <f t="shared" si="260"/>
        <v>9.5764487154390304E-44</v>
      </c>
      <c r="JB216" s="86">
        <f t="shared" si="260"/>
        <v>2.4810645899348111E-45</v>
      </c>
      <c r="JC216" s="86">
        <f t="shared" si="260"/>
        <v>6.6992047832332639E-45</v>
      </c>
      <c r="JD216" s="86">
        <f t="shared" si="260"/>
        <v>1.4024105368010201E-49</v>
      </c>
      <c r="JE216" s="86">
        <f t="shared" si="260"/>
        <v>3.7907143354384436E-50</v>
      </c>
      <c r="JF216" s="86">
        <f t="shared" si="260"/>
        <v>2.9097463030072908E-57</v>
      </c>
      <c r="JG216" s="86">
        <f t="shared" si="260"/>
        <v>2.2217528849722827E-58</v>
      </c>
      <c r="JH216" s="86">
        <f t="shared" si="260"/>
        <v>2.5165162831720669E-51</v>
      </c>
      <c r="JI216" s="86">
        <f t="shared" si="260"/>
        <v>8.2448839811523038E-51</v>
      </c>
      <c r="JJ216" s="86">
        <f t="shared" si="260"/>
        <v>4.4799031236178675E-46</v>
      </c>
      <c r="JK216" s="86">
        <f t="shared" si="260"/>
        <v>3.7121586035408981E-40</v>
      </c>
      <c r="JL216" s="86">
        <f t="shared" si="260"/>
        <v>3.5317404497576657E-67</v>
      </c>
      <c r="JM216" s="86">
        <f t="shared" si="260"/>
        <v>1.1753102901454136E-115</v>
      </c>
    </row>
    <row r="217" spans="2:273" x14ac:dyDescent="0.25">
      <c r="B217" s="2">
        <v>190</v>
      </c>
      <c r="C217" s="37">
        <v>32.064999999999998</v>
      </c>
      <c r="D217" s="37">
        <v>32.354999999999997</v>
      </c>
      <c r="E217" s="37">
        <v>31.468</v>
      </c>
      <c r="F217" s="37">
        <v>32.6</v>
      </c>
      <c r="G217" s="37">
        <v>32.417000000000002</v>
      </c>
      <c r="H217" s="37">
        <v>32.466999999999999</v>
      </c>
      <c r="I217" s="37">
        <v>32.133000000000003</v>
      </c>
      <c r="J217" s="37">
        <v>31.966999999999999</v>
      </c>
      <c r="K217" s="37">
        <v>32.232999999999997</v>
      </c>
      <c r="L217" s="37">
        <v>31.882999999999999</v>
      </c>
      <c r="M217" s="37">
        <v>31.817</v>
      </c>
      <c r="N217" s="37">
        <v>30.4</v>
      </c>
      <c r="O217" s="37">
        <v>32.033000000000001</v>
      </c>
      <c r="P217" s="37">
        <v>30.5</v>
      </c>
      <c r="Q217" s="37">
        <v>30.067</v>
      </c>
      <c r="S217" s="4" t="e">
        <f t="shared" si="262"/>
        <v>#N/A</v>
      </c>
      <c r="T217" s="4" t="e">
        <f t="shared" si="262"/>
        <v>#N/A</v>
      </c>
      <c r="U217" s="4" t="e">
        <f t="shared" si="262"/>
        <v>#N/A</v>
      </c>
      <c r="V217" s="4" t="e">
        <f t="shared" si="262"/>
        <v>#N/A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 t="e">
        <f t="shared" si="262"/>
        <v>#N/A</v>
      </c>
      <c r="AG217" s="4" t="e">
        <f t="shared" si="262"/>
        <v>#N/A</v>
      </c>
      <c r="AI217" s="4">
        <f t="shared" si="263"/>
        <v>0</v>
      </c>
      <c r="AJ217" s="4">
        <f t="shared" si="263"/>
        <v>0</v>
      </c>
      <c r="AK217" s="4">
        <f t="shared" si="263"/>
        <v>0</v>
      </c>
      <c r="AL217" s="4">
        <f t="shared" si="263"/>
        <v>0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0</v>
      </c>
      <c r="AW217" s="4">
        <f t="shared" si="263"/>
        <v>0</v>
      </c>
      <c r="AY217" s="2" t="e">
        <f t="shared" si="254"/>
        <v>#N/A</v>
      </c>
      <c r="AZ217" s="2" t="e">
        <f t="shared" si="254"/>
        <v>#N/A</v>
      </c>
      <c r="BA217" s="2" t="e">
        <f t="shared" si="254"/>
        <v>#N/A</v>
      </c>
      <c r="BB217" s="2" t="e">
        <f t="shared" si="254"/>
        <v>#N/A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 t="e">
        <f t="shared" si="254"/>
        <v>#N/A</v>
      </c>
      <c r="BM217" s="2" t="e">
        <f t="shared" si="254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4"/>
        <v>88.907256016042794</v>
      </c>
      <c r="DL217" s="2">
        <f t="shared" si="264"/>
        <v>95.546119327731091</v>
      </c>
      <c r="DM217" s="2">
        <f t="shared" si="264"/>
        <v>89.067439081939085</v>
      </c>
      <c r="DN217" s="2">
        <f t="shared" si="264"/>
        <v>88.037916773916777</v>
      </c>
      <c r="DO217" s="2">
        <f t="shared" si="264"/>
        <v>90.771125770308146</v>
      </c>
      <c r="DP217" s="2">
        <f t="shared" si="264"/>
        <v>80.947360574860568</v>
      </c>
      <c r="DQ217" s="2">
        <f t="shared" si="264"/>
        <v>75.996134706134711</v>
      </c>
      <c r="DR217" s="2">
        <f t="shared" si="264"/>
        <v>76.969996638655459</v>
      </c>
      <c r="DS217" s="2">
        <f t="shared" si="264"/>
        <v>80.741411111111105</v>
      </c>
      <c r="DT217" s="2">
        <f t="shared" si="264"/>
        <v>77.822777777777759</v>
      </c>
      <c r="DU217" s="2">
        <f t="shared" si="264"/>
        <v>74.43097771455669</v>
      </c>
      <c r="DV217" s="2">
        <f t="shared" si="264"/>
        <v>78.988896825396836</v>
      </c>
      <c r="DW217" s="2">
        <f t="shared" si="264"/>
        <v>79.048995280995271</v>
      </c>
      <c r="DX217" s="2">
        <f t="shared" si="264"/>
        <v>84.656929691876755</v>
      </c>
      <c r="DY217" s="2">
        <f t="shared" si="264"/>
        <v>93.647568983957228</v>
      </c>
      <c r="EA217" s="2">
        <f t="shared" si="240"/>
        <v>29.735235173824126</v>
      </c>
      <c r="EB217" s="2">
        <f t="shared" si="240"/>
        <v>30.809484702449378</v>
      </c>
      <c r="EC217" s="2">
        <f t="shared" si="240"/>
        <v>29.873305318224975</v>
      </c>
      <c r="ED217" s="2">
        <f t="shared" si="240"/>
        <v>27.99563685832381</v>
      </c>
      <c r="EE217" s="2">
        <f t="shared" si="240"/>
        <v>30.479089987087786</v>
      </c>
      <c r="EF217" s="2">
        <f t="shared" si="239"/>
        <v>31.726425254158968</v>
      </c>
      <c r="EG217" s="2">
        <f t="shared" si="239"/>
        <v>31.682647585489839</v>
      </c>
      <c r="EH217" s="2">
        <f t="shared" si="239"/>
        <v>29.154327451602917</v>
      </c>
      <c r="EI217" s="2">
        <f t="shared" si="239"/>
        <v>33.77703281866242</v>
      </c>
      <c r="EJ217" s="2">
        <f t="shared" si="239"/>
        <v>29.198414619684083</v>
      </c>
      <c r="EK217" s="2">
        <f t="shared" si="212"/>
        <v>29.555630955693676</v>
      </c>
      <c r="EL217" s="2">
        <f t="shared" si="212"/>
        <v>30.315124799486703</v>
      </c>
      <c r="EM217" s="2">
        <f t="shared" si="212"/>
        <v>29.537848936345576</v>
      </c>
      <c r="EN217" s="2">
        <f t="shared" si="212"/>
        <v>31.591349042539179</v>
      </c>
      <c r="EO217" s="2">
        <f t="shared" si="212"/>
        <v>31.299013565489894</v>
      </c>
      <c r="EQ217" s="2">
        <f t="shared" si="265"/>
        <v>30.601586034966015</v>
      </c>
      <c r="ER217" s="2">
        <f t="shared" si="265"/>
        <v>28.924182828576992</v>
      </c>
      <c r="ES217" s="2">
        <f t="shared" si="265"/>
        <v>30.684453135603764</v>
      </c>
      <c r="ET217" s="2">
        <f t="shared" si="265"/>
        <v>29.266072323889922</v>
      </c>
      <c r="EU217" s="2">
        <f t="shared" si="265"/>
        <v>30.33719242313957</v>
      </c>
      <c r="EV217" s="2">
        <f t="shared" si="265"/>
        <v>30.553090738131203</v>
      </c>
      <c r="EW217" s="2">
        <f t="shared" si="265"/>
        <v>30.007969215356606</v>
      </c>
      <c r="EX217" s="2">
        <f t="shared" si="265"/>
        <v>28.823583538284659</v>
      </c>
      <c r="EY217" s="2">
        <f t="shared" si="265"/>
        <v>31.18540997878641</v>
      </c>
      <c r="EZ217" s="2">
        <f t="shared" si="265"/>
        <v>28.054491743371411</v>
      </c>
      <c r="FA217" s="2">
        <f t="shared" si="265"/>
        <v>28.866968776290634</v>
      </c>
      <c r="FB217" s="2">
        <f t="shared" si="265"/>
        <v>28.408723391739461</v>
      </c>
      <c r="FC217" s="2">
        <f t="shared" si="265"/>
        <v>28.32677493348362</v>
      </c>
      <c r="FD217" s="2">
        <f t="shared" si="265"/>
        <v>29.473244314580615</v>
      </c>
      <c r="FE217" s="2">
        <f t="shared" si="265"/>
        <v>29.12273039494756</v>
      </c>
      <c r="FG217" s="2">
        <f t="shared" si="266"/>
        <v>0.99999944340979829</v>
      </c>
      <c r="FH217" s="2">
        <f t="shared" si="266"/>
        <v>0.99999936322678606</v>
      </c>
      <c r="FI217" s="2">
        <f t="shared" si="266"/>
        <v>0.99999930609781973</v>
      </c>
      <c r="FJ217" s="2">
        <f t="shared" si="266"/>
        <v>0.99999930656376501</v>
      </c>
      <c r="FK217" s="2">
        <f t="shared" si="266"/>
        <v>0.99999937071127287</v>
      </c>
      <c r="FL217" s="2">
        <f t="shared" si="266"/>
        <v>0.999999297254484</v>
      </c>
      <c r="FM217" s="2">
        <f t="shared" si="266"/>
        <v>0.99999928743663824</v>
      </c>
      <c r="FN217" s="2">
        <f t="shared" si="266"/>
        <v>0.9999992428533111</v>
      </c>
      <c r="FO217" s="2">
        <f t="shared" si="266"/>
        <v>0.99999925335558204</v>
      </c>
      <c r="FP217" s="2">
        <f t="shared" si="266"/>
        <v>0.99999927395254051</v>
      </c>
      <c r="FQ217" s="2">
        <f t="shared" si="266"/>
        <v>0.99999925145301904</v>
      </c>
      <c r="FR217" s="2">
        <f t="shared" si="266"/>
        <v>0.99999928191196763</v>
      </c>
      <c r="FS217" s="2">
        <f t="shared" si="266"/>
        <v>0.99999931582804424</v>
      </c>
      <c r="FT217" s="2">
        <f t="shared" si="266"/>
        <v>0.99999936461887828</v>
      </c>
      <c r="FU217" s="2">
        <f t="shared" si="266"/>
        <v>0.99999917527036486</v>
      </c>
      <c r="FW217" s="2">
        <f t="shared" si="256"/>
        <v>0.99756357310712895</v>
      </c>
      <c r="FX217" s="2">
        <f t="shared" si="256"/>
        <v>0.99617856703498397</v>
      </c>
      <c r="FY217" s="2">
        <f t="shared" si="256"/>
        <v>0.99599366583709503</v>
      </c>
      <c r="FZ217" s="2">
        <f t="shared" si="256"/>
        <v>0.99599654596290743</v>
      </c>
      <c r="GA217" s="2">
        <f t="shared" si="256"/>
        <v>0.99619421918720652</v>
      </c>
      <c r="GB217" s="2">
        <f t="shared" si="256"/>
        <v>0.9960342683383655</v>
      </c>
      <c r="GC217" s="2">
        <f t="shared" si="256"/>
        <v>0.99610958427421825</v>
      </c>
      <c r="GD217" s="2">
        <f t="shared" si="256"/>
        <v>0.99660716547204731</v>
      </c>
      <c r="GE217" s="2">
        <f t="shared" si="256"/>
        <v>0.99682989490857099</v>
      </c>
      <c r="GF217" s="2">
        <f t="shared" si="256"/>
        <v>0.9964710556231331</v>
      </c>
      <c r="GG217" s="2">
        <f t="shared" si="256"/>
        <v>0.99626579011666572</v>
      </c>
      <c r="GH217" s="2">
        <f t="shared" si="256"/>
        <v>0.99584665065308309</v>
      </c>
      <c r="GI217" s="2">
        <f t="shared" si="256"/>
        <v>0.99527356647917975</v>
      </c>
      <c r="GJ217" s="2">
        <f t="shared" si="256"/>
        <v>0.99390640434906952</v>
      </c>
      <c r="GK217" s="2">
        <f t="shared" si="256"/>
        <v>0.99212912828360145</v>
      </c>
      <c r="GM217" s="86">
        <f t="shared" si="257"/>
        <v>0</v>
      </c>
      <c r="GN217" s="86">
        <f t="shared" si="257"/>
        <v>0</v>
      </c>
      <c r="GO217" s="86">
        <f t="shared" si="257"/>
        <v>0</v>
      </c>
      <c r="GP217" s="86">
        <f t="shared" si="257"/>
        <v>0</v>
      </c>
      <c r="GQ217" s="86">
        <f t="shared" si="257"/>
        <v>0</v>
      </c>
      <c r="GR217" s="86">
        <f t="shared" si="257"/>
        <v>0</v>
      </c>
      <c r="GS217" s="86">
        <f t="shared" si="257"/>
        <v>0</v>
      </c>
      <c r="GT217" s="86">
        <f t="shared" si="257"/>
        <v>0</v>
      </c>
      <c r="GU217" s="86">
        <f t="shared" si="257"/>
        <v>0</v>
      </c>
      <c r="GV217" s="86">
        <f t="shared" si="257"/>
        <v>0</v>
      </c>
      <c r="GW217" s="86">
        <f t="shared" si="257"/>
        <v>0</v>
      </c>
      <c r="GX217" s="86">
        <f t="shared" si="257"/>
        <v>0</v>
      </c>
      <c r="GY217" s="86">
        <f t="shared" si="257"/>
        <v>0</v>
      </c>
      <c r="GZ217" s="86">
        <f t="shared" si="257"/>
        <v>0</v>
      </c>
      <c r="HA217" s="86">
        <f t="shared" si="257"/>
        <v>0</v>
      </c>
      <c r="HC217" s="86">
        <f t="shared" si="267"/>
        <v>0</v>
      </c>
      <c r="HD217" s="86">
        <f t="shared" si="267"/>
        <v>0</v>
      </c>
      <c r="HE217" s="86">
        <f t="shared" si="267"/>
        <v>0</v>
      </c>
      <c r="HF217" s="86">
        <f t="shared" si="261"/>
        <v>0</v>
      </c>
      <c r="HG217" s="86">
        <f t="shared" si="261"/>
        <v>0</v>
      </c>
      <c r="HH217" s="86">
        <f t="shared" si="261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58"/>
        <v>4.118555646269963E-279</v>
      </c>
      <c r="HT217" s="86">
        <f t="shared" si="258"/>
        <v>7.8752507522074385E-289</v>
      </c>
      <c r="HU217" s="86">
        <f t="shared" si="258"/>
        <v>0</v>
      </c>
      <c r="HV217" s="86">
        <f t="shared" si="258"/>
        <v>0</v>
      </c>
      <c r="HW217" s="86">
        <f t="shared" si="258"/>
        <v>0</v>
      </c>
      <c r="HX217" s="86">
        <f t="shared" si="258"/>
        <v>0</v>
      </c>
      <c r="HY217" s="86">
        <f t="shared" si="258"/>
        <v>0</v>
      </c>
      <c r="HZ217" s="86">
        <f t="shared" si="258"/>
        <v>0</v>
      </c>
      <c r="IA217" s="86">
        <f t="shared" si="258"/>
        <v>0</v>
      </c>
      <c r="IB217" s="86">
        <f t="shared" si="258"/>
        <v>0</v>
      </c>
      <c r="IC217" s="86">
        <f t="shared" si="258"/>
        <v>0</v>
      </c>
      <c r="ID217" s="86">
        <f t="shared" si="258"/>
        <v>0</v>
      </c>
      <c r="IE217" s="86">
        <f t="shared" si="258"/>
        <v>1.0611963191964706E-306</v>
      </c>
      <c r="IF217" s="86">
        <f t="shared" si="258"/>
        <v>0</v>
      </c>
      <c r="IG217" s="86">
        <f t="shared" si="258"/>
        <v>0</v>
      </c>
      <c r="II217" s="86">
        <f t="shared" si="259"/>
        <v>2.9595820954776088E-43</v>
      </c>
      <c r="IJ217" s="86">
        <f t="shared" si="259"/>
        <v>3.5261305058769032E-40</v>
      </c>
      <c r="IK217" s="86">
        <f t="shared" si="259"/>
        <v>3.4919477861215062E-45</v>
      </c>
      <c r="IL217" s="86">
        <f t="shared" si="259"/>
        <v>7.9915342835249756E-47</v>
      </c>
      <c r="IM217" s="86">
        <f t="shared" si="259"/>
        <v>2.3043338878886258E-46</v>
      </c>
      <c r="IN217" s="86">
        <f t="shared" si="259"/>
        <v>3.2580794718521785E-51</v>
      </c>
      <c r="IO217" s="86">
        <f t="shared" si="259"/>
        <v>8.5379796726823488E-52</v>
      </c>
      <c r="IP217" s="86">
        <f t="shared" si="259"/>
        <v>4.1869890624933502E-59</v>
      </c>
      <c r="IQ217" s="86">
        <f t="shared" si="259"/>
        <v>3.0943721305322279E-60</v>
      </c>
      <c r="IR217" s="86">
        <f t="shared" si="259"/>
        <v>5.5395902474959203E-53</v>
      </c>
      <c r="IS217" s="86">
        <f t="shared" si="259"/>
        <v>1.8153218539005688E-52</v>
      </c>
      <c r="IT217" s="86">
        <f t="shared" si="259"/>
        <v>1.3287529400101317E-47</v>
      </c>
      <c r="IU217" s="86">
        <f t="shared" si="259"/>
        <v>1.6286974526098981E-41</v>
      </c>
      <c r="IV217" s="86">
        <f t="shared" si="259"/>
        <v>1.3190314872516542E-69</v>
      </c>
      <c r="IW217" s="86">
        <f t="shared" si="259"/>
        <v>4.1073711581884777E-120</v>
      </c>
      <c r="IY217" s="86">
        <f t="shared" si="260"/>
        <v>2.9595820954776088E-43</v>
      </c>
      <c r="IZ217" s="86">
        <f t="shared" si="260"/>
        <v>3.5261305058769032E-40</v>
      </c>
      <c r="JA217" s="86">
        <f t="shared" si="260"/>
        <v>3.4919477861215062E-45</v>
      </c>
      <c r="JB217" s="86">
        <f t="shared" si="260"/>
        <v>7.9915342835249756E-47</v>
      </c>
      <c r="JC217" s="86">
        <f t="shared" si="260"/>
        <v>2.3043338878886258E-46</v>
      </c>
      <c r="JD217" s="86">
        <f t="shared" si="260"/>
        <v>3.2580794718521785E-51</v>
      </c>
      <c r="JE217" s="86">
        <f t="shared" si="260"/>
        <v>8.5379796726823488E-52</v>
      </c>
      <c r="JF217" s="86">
        <f t="shared" si="260"/>
        <v>4.1869890624933502E-59</v>
      </c>
      <c r="JG217" s="86">
        <f t="shared" si="260"/>
        <v>3.0943721305322279E-60</v>
      </c>
      <c r="JH217" s="86">
        <f t="shared" si="260"/>
        <v>5.5395902474959203E-53</v>
      </c>
      <c r="JI217" s="86">
        <f t="shared" si="260"/>
        <v>1.8153218539005688E-52</v>
      </c>
      <c r="JJ217" s="86">
        <f t="shared" si="260"/>
        <v>1.3287529400101317E-47</v>
      </c>
      <c r="JK217" s="86">
        <f t="shared" si="260"/>
        <v>1.6286974526098981E-41</v>
      </c>
      <c r="JL217" s="86">
        <f t="shared" si="260"/>
        <v>1.3190314872516542E-69</v>
      </c>
      <c r="JM217" s="86">
        <f t="shared" si="260"/>
        <v>4.1073711581884777E-120</v>
      </c>
    </row>
    <row r="218" spans="2:273" x14ac:dyDescent="0.25">
      <c r="B218" s="2">
        <v>191</v>
      </c>
      <c r="C218" s="37">
        <v>32.305999999999997</v>
      </c>
      <c r="D218" s="37">
        <v>31.387</v>
      </c>
      <c r="E218" s="37">
        <v>32.902999999999999</v>
      </c>
      <c r="F218" s="37">
        <v>32.133000000000003</v>
      </c>
      <c r="G218" s="37">
        <v>33.982999999999997</v>
      </c>
      <c r="H218" s="37">
        <v>32.033000000000001</v>
      </c>
      <c r="I218" s="37">
        <v>32</v>
      </c>
      <c r="J218" s="37">
        <v>31.716999999999999</v>
      </c>
      <c r="K218" s="37">
        <v>31.25</v>
      </c>
      <c r="L218" s="37">
        <v>31.483000000000001</v>
      </c>
      <c r="M218" s="37">
        <v>30.917000000000002</v>
      </c>
      <c r="N218" s="37">
        <v>31.733000000000001</v>
      </c>
      <c r="O218" s="37">
        <v>31.617000000000001</v>
      </c>
      <c r="P218" s="37">
        <v>30.233000000000001</v>
      </c>
      <c r="Q218" s="37">
        <v>29.417000000000002</v>
      </c>
      <c r="S218" s="4" t="e">
        <f t="shared" si="262"/>
        <v>#N/A</v>
      </c>
      <c r="T218" s="4" t="e">
        <f t="shared" si="262"/>
        <v>#N/A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 t="e">
        <f t="shared" si="262"/>
        <v>#N/A</v>
      </c>
      <c r="AG218" s="4" t="e">
        <f t="shared" si="262"/>
        <v>#N/A</v>
      </c>
      <c r="AI218" s="4">
        <f t="shared" si="263"/>
        <v>0</v>
      </c>
      <c r="AJ218" s="4">
        <f t="shared" si="263"/>
        <v>0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0</v>
      </c>
      <c r="AW218" s="4">
        <f t="shared" si="263"/>
        <v>0</v>
      </c>
      <c r="AY218" s="2" t="e">
        <f t="shared" si="254"/>
        <v>#N/A</v>
      </c>
      <c r="AZ218" s="2" t="e">
        <f t="shared" si="254"/>
        <v>#N/A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 t="e">
        <f t="shared" si="254"/>
        <v>#N/A</v>
      </c>
      <c r="BM218" s="2" t="e">
        <f t="shared" si="254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4"/>
        <v>89.116237633689849</v>
      </c>
      <c r="DL218" s="2">
        <f t="shared" si="264"/>
        <v>95.776749579831929</v>
      </c>
      <c r="DM218" s="2">
        <f t="shared" si="264"/>
        <v>89.264637923637935</v>
      </c>
      <c r="DN218" s="2">
        <f t="shared" si="264"/>
        <v>88.224916130416119</v>
      </c>
      <c r="DO218" s="2">
        <f t="shared" si="264"/>
        <v>90.969989915966408</v>
      </c>
      <c r="DP218" s="2">
        <f t="shared" si="264"/>
        <v>81.08196379236378</v>
      </c>
      <c r="DQ218" s="2">
        <f t="shared" si="264"/>
        <v>76.101593135993141</v>
      </c>
      <c r="DR218" s="2">
        <f t="shared" si="264"/>
        <v>77.087183753501407</v>
      </c>
      <c r="DS218" s="2">
        <f t="shared" si="264"/>
        <v>80.87608730158729</v>
      </c>
      <c r="DT218" s="2">
        <f t="shared" si="264"/>
        <v>77.946044444444425</v>
      </c>
      <c r="DU218" s="2">
        <f t="shared" si="264"/>
        <v>74.540185158843073</v>
      </c>
      <c r="DV218" s="2">
        <f t="shared" si="264"/>
        <v>79.118282539682554</v>
      </c>
      <c r="DW218" s="2">
        <f t="shared" si="264"/>
        <v>79.175723595023584</v>
      </c>
      <c r="DX218" s="2">
        <f t="shared" si="264"/>
        <v>84.822769747899173</v>
      </c>
      <c r="DY218" s="2">
        <f t="shared" si="264"/>
        <v>93.892623529411779</v>
      </c>
      <c r="EA218" s="2">
        <f t="shared" si="240"/>
        <v>29.614736282727034</v>
      </c>
      <c r="EB218" s="2">
        <f t="shared" si="240"/>
        <v>30.687805862587322</v>
      </c>
      <c r="EC218" s="2">
        <f t="shared" si="240"/>
        <v>29.746824718738011</v>
      </c>
      <c r="ED218" s="2">
        <f t="shared" si="240"/>
        <v>27.841453974904493</v>
      </c>
      <c r="EE218" s="2">
        <f t="shared" si="240"/>
        <v>30.346991977948509</v>
      </c>
      <c r="EF218" s="2">
        <f t="shared" si="239"/>
        <v>31.598350392791129</v>
      </c>
      <c r="EG218" s="2">
        <f t="shared" si="239"/>
        <v>31.553671268484294</v>
      </c>
      <c r="EH218" s="2">
        <f t="shared" si="239"/>
        <v>29.000509277782673</v>
      </c>
      <c r="EI218" s="2">
        <f t="shared" si="239"/>
        <v>33.668985503901993</v>
      </c>
      <c r="EJ218" s="2">
        <f t="shared" si="239"/>
        <v>29.048042848116648</v>
      </c>
      <c r="EK218" s="2">
        <f t="shared" si="212"/>
        <v>29.412098537550644</v>
      </c>
      <c r="EL218" s="2">
        <f t="shared" si="212"/>
        <v>30.17159544433752</v>
      </c>
      <c r="EM218" s="2">
        <f t="shared" si="212"/>
        <v>29.384949211989127</v>
      </c>
      <c r="EN218" s="2">
        <f t="shared" si="212"/>
        <v>31.453441770051359</v>
      </c>
      <c r="EO218" s="2">
        <f t="shared" si="212"/>
        <v>31.154181729044012</v>
      </c>
      <c r="EQ218" s="2">
        <f t="shared" si="265"/>
        <v>30.489753995200264</v>
      </c>
      <c r="ER218" s="2">
        <f t="shared" si="265"/>
        <v>28.782666229858297</v>
      </c>
      <c r="ES218" s="2">
        <f t="shared" si="265"/>
        <v>30.566296767017224</v>
      </c>
      <c r="ET218" s="2">
        <f t="shared" si="265"/>
        <v>29.12517205763595</v>
      </c>
      <c r="EU218" s="2">
        <f t="shared" si="265"/>
        <v>30.203720767243905</v>
      </c>
      <c r="EV218" s="2">
        <f t="shared" si="265"/>
        <v>30.413063288230283</v>
      </c>
      <c r="EW218" s="2">
        <f t="shared" si="265"/>
        <v>29.861903917937006</v>
      </c>
      <c r="EX218" s="2">
        <f t="shared" si="265"/>
        <v>28.666463824505836</v>
      </c>
      <c r="EY218" s="2">
        <f t="shared" si="265"/>
        <v>31.050982630064475</v>
      </c>
      <c r="EZ218" s="2">
        <f t="shared" si="265"/>
        <v>27.892402792437213</v>
      </c>
      <c r="FA218" s="2">
        <f t="shared" si="265"/>
        <v>28.716364024856599</v>
      </c>
      <c r="FB218" s="2">
        <f t="shared" si="265"/>
        <v>28.245516710306866</v>
      </c>
      <c r="FC218" s="2">
        <f t="shared" si="265"/>
        <v>28.161374473964091</v>
      </c>
      <c r="FD218" s="2">
        <f t="shared" si="265"/>
        <v>29.313745701410095</v>
      </c>
      <c r="FE218" s="2">
        <f t="shared" si="265"/>
        <v>28.95881761932873</v>
      </c>
      <c r="FG218" s="2">
        <f t="shared" si="266"/>
        <v>0.99999949238367813</v>
      </c>
      <c r="FH218" s="2">
        <f t="shared" si="266"/>
        <v>0.9999994192558942</v>
      </c>
      <c r="FI218" s="2">
        <f t="shared" si="266"/>
        <v>0.99999936715365156</v>
      </c>
      <c r="FJ218" s="2">
        <f t="shared" si="266"/>
        <v>0.99999936757859875</v>
      </c>
      <c r="FK218" s="2">
        <f t="shared" si="266"/>
        <v>0.99999942608182801</v>
      </c>
      <c r="FL218" s="2">
        <f t="shared" si="266"/>
        <v>0.99999935908843252</v>
      </c>
      <c r="FM218" s="2">
        <f t="shared" si="266"/>
        <v>0.99999935013444963</v>
      </c>
      <c r="FN218" s="2">
        <f t="shared" si="266"/>
        <v>0.99999930947396676</v>
      </c>
      <c r="FO218" s="2">
        <f t="shared" si="266"/>
        <v>0.999999319052153</v>
      </c>
      <c r="FP218" s="2">
        <f t="shared" si="266"/>
        <v>0.99999933783680472</v>
      </c>
      <c r="FQ218" s="2">
        <f t="shared" si="266"/>
        <v>0.99999931731699465</v>
      </c>
      <c r="FR218" s="2">
        <f t="shared" si="266"/>
        <v>0.9999993450958895</v>
      </c>
      <c r="FS218" s="2">
        <f t="shared" si="266"/>
        <v>0.99999937602772282</v>
      </c>
      <c r="FT218" s="2">
        <f t="shared" si="266"/>
        <v>0.99999942052549751</v>
      </c>
      <c r="FU218" s="2">
        <f t="shared" si="266"/>
        <v>0.99999924783757865</v>
      </c>
      <c r="FW218" s="2">
        <f t="shared" si="256"/>
        <v>0.99777747580153864</v>
      </c>
      <c r="FX218" s="2">
        <f t="shared" si="256"/>
        <v>0.99651363944384719</v>
      </c>
      <c r="FY218" s="2">
        <f t="shared" si="256"/>
        <v>0.99634489134044701</v>
      </c>
      <c r="FZ218" s="2">
        <f t="shared" si="256"/>
        <v>0.99634751989862103</v>
      </c>
      <c r="GA218" s="2">
        <f t="shared" si="256"/>
        <v>0.9965279239612379</v>
      </c>
      <c r="GB218" s="2">
        <f t="shared" si="256"/>
        <v>0.99638194725021978</v>
      </c>
      <c r="GC218" s="2">
        <f t="shared" si="256"/>
        <v>0.99645068370635825</v>
      </c>
      <c r="GD218" s="2">
        <f t="shared" si="256"/>
        <v>0.99690477410834022</v>
      </c>
      <c r="GE218" s="2">
        <f t="shared" si="256"/>
        <v>0.99710802312147806</v>
      </c>
      <c r="GF218" s="2">
        <f t="shared" si="256"/>
        <v>0.99678056481368404</v>
      </c>
      <c r="GG218" s="2">
        <f t="shared" si="256"/>
        <v>0.99659324075110556</v>
      </c>
      <c r="GH218" s="2">
        <f t="shared" si="256"/>
        <v>0.99621071558303986</v>
      </c>
      <c r="GI218" s="2">
        <f t="shared" si="256"/>
        <v>0.99568764799848031</v>
      </c>
      <c r="GJ218" s="2">
        <f t="shared" si="256"/>
        <v>0.99443959339044885</v>
      </c>
      <c r="GK218" s="2">
        <f t="shared" si="256"/>
        <v>0.99281670487840135</v>
      </c>
      <c r="GM218" s="86">
        <f t="shared" si="257"/>
        <v>0</v>
      </c>
      <c r="GN218" s="86">
        <f t="shared" si="257"/>
        <v>0</v>
      </c>
      <c r="GO218" s="86">
        <f t="shared" si="257"/>
        <v>0</v>
      </c>
      <c r="GP218" s="86">
        <f t="shared" si="257"/>
        <v>0</v>
      </c>
      <c r="GQ218" s="86">
        <f t="shared" si="257"/>
        <v>0</v>
      </c>
      <c r="GR218" s="86">
        <f t="shared" si="257"/>
        <v>0</v>
      </c>
      <c r="GS218" s="86">
        <f t="shared" si="257"/>
        <v>0</v>
      </c>
      <c r="GT218" s="86">
        <f t="shared" si="257"/>
        <v>0</v>
      </c>
      <c r="GU218" s="86">
        <f t="shared" si="257"/>
        <v>0</v>
      </c>
      <c r="GV218" s="86">
        <f t="shared" si="257"/>
        <v>0</v>
      </c>
      <c r="GW218" s="86">
        <f t="shared" si="257"/>
        <v>0</v>
      </c>
      <c r="GX218" s="86">
        <f t="shared" si="257"/>
        <v>0</v>
      </c>
      <c r="GY218" s="86">
        <f t="shared" si="257"/>
        <v>0</v>
      </c>
      <c r="GZ218" s="86">
        <f t="shared" si="257"/>
        <v>0</v>
      </c>
      <c r="HA218" s="86">
        <f t="shared" si="257"/>
        <v>0</v>
      </c>
      <c r="HC218" s="86">
        <f t="shared" si="267"/>
        <v>0</v>
      </c>
      <c r="HD218" s="86">
        <f t="shared" si="267"/>
        <v>0</v>
      </c>
      <c r="HE218" s="86">
        <f t="shared" si="267"/>
        <v>0</v>
      </c>
      <c r="HF218" s="86">
        <f t="shared" si="261"/>
        <v>0</v>
      </c>
      <c r="HG218" s="86">
        <f t="shared" si="261"/>
        <v>0</v>
      </c>
      <c r="HH218" s="86">
        <f t="shared" si="261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58"/>
        <v>1.6856092702404315E-285</v>
      </c>
      <c r="HT218" s="86">
        <f t="shared" si="258"/>
        <v>1.3626654661817336E-295</v>
      </c>
      <c r="HU218" s="86">
        <f t="shared" si="258"/>
        <v>0</v>
      </c>
      <c r="HV218" s="86">
        <f t="shared" si="258"/>
        <v>0</v>
      </c>
      <c r="HW218" s="86">
        <f t="shared" si="258"/>
        <v>0</v>
      </c>
      <c r="HX218" s="86">
        <f t="shared" si="258"/>
        <v>0</v>
      </c>
      <c r="HY218" s="86">
        <f t="shared" si="258"/>
        <v>0</v>
      </c>
      <c r="HZ218" s="86">
        <f t="shared" si="258"/>
        <v>0</v>
      </c>
      <c r="IA218" s="86">
        <f t="shared" si="258"/>
        <v>0</v>
      </c>
      <c r="IB218" s="86">
        <f t="shared" si="258"/>
        <v>0</v>
      </c>
      <c r="IC218" s="86">
        <f t="shared" si="258"/>
        <v>0</v>
      </c>
      <c r="ID218" s="86">
        <f t="shared" si="258"/>
        <v>0</v>
      </c>
      <c r="IE218" s="86">
        <f t="shared" si="258"/>
        <v>0</v>
      </c>
      <c r="IF218" s="86">
        <f t="shared" si="258"/>
        <v>0</v>
      </c>
      <c r="IG218" s="86">
        <f t="shared" si="258"/>
        <v>0</v>
      </c>
      <c r="II218" s="86">
        <f t="shared" si="259"/>
        <v>1.5506531698724409E-44</v>
      </c>
      <c r="IJ218" s="86">
        <f t="shared" si="259"/>
        <v>1.8363314774527506E-41</v>
      </c>
      <c r="IK218" s="86">
        <f t="shared" si="259"/>
        <v>1.2049095621629337E-46</v>
      </c>
      <c r="IL218" s="86">
        <f t="shared" si="259"/>
        <v>2.4307597104885759E-48</v>
      </c>
      <c r="IM218" s="86">
        <f t="shared" si="259"/>
        <v>7.4970447018889623E-48</v>
      </c>
      <c r="IN218" s="86">
        <f t="shared" si="259"/>
        <v>7.1092872807944707E-53</v>
      </c>
      <c r="IO218" s="86">
        <f t="shared" si="259"/>
        <v>1.8056611841424417E-53</v>
      </c>
      <c r="IP218" s="86">
        <f t="shared" si="259"/>
        <v>5.6244159173730673E-61</v>
      </c>
      <c r="IQ218" s="86">
        <f t="shared" si="259"/>
        <v>4.0244225799373103E-62</v>
      </c>
      <c r="IR218" s="86">
        <f t="shared" si="259"/>
        <v>1.1458114696998717E-54</v>
      </c>
      <c r="IS218" s="86">
        <f t="shared" si="259"/>
        <v>3.7532476464926291E-54</v>
      </c>
      <c r="IT218" s="86">
        <f t="shared" si="259"/>
        <v>3.7150546754615236E-49</v>
      </c>
      <c r="IU218" s="86">
        <f t="shared" si="259"/>
        <v>6.7722006332877271E-43</v>
      </c>
      <c r="IV218" s="86">
        <f t="shared" si="259"/>
        <v>4.451560800967951E-72</v>
      </c>
      <c r="IW218" s="86">
        <f t="shared" si="259"/>
        <v>1.179260991450984E-124</v>
      </c>
      <c r="IY218" s="86">
        <f t="shared" si="260"/>
        <v>1.5506531698724409E-44</v>
      </c>
      <c r="IZ218" s="86">
        <f t="shared" si="260"/>
        <v>1.8363314774527506E-41</v>
      </c>
      <c r="JA218" s="86">
        <f t="shared" si="260"/>
        <v>1.2049095621629337E-46</v>
      </c>
      <c r="JB218" s="86">
        <f t="shared" si="260"/>
        <v>2.4307597104885759E-48</v>
      </c>
      <c r="JC218" s="86">
        <f t="shared" si="260"/>
        <v>7.4970447018889623E-48</v>
      </c>
      <c r="JD218" s="86">
        <f t="shared" si="260"/>
        <v>7.1092872807944707E-53</v>
      </c>
      <c r="JE218" s="86">
        <f t="shared" si="260"/>
        <v>1.8056611841424417E-53</v>
      </c>
      <c r="JF218" s="86">
        <f t="shared" si="260"/>
        <v>5.6244159173730673E-61</v>
      </c>
      <c r="JG218" s="86">
        <f t="shared" si="260"/>
        <v>4.0244225799373103E-62</v>
      </c>
      <c r="JH218" s="86">
        <f t="shared" si="260"/>
        <v>1.1458114696998717E-54</v>
      </c>
      <c r="JI218" s="86">
        <f t="shared" si="260"/>
        <v>3.7532476464926291E-54</v>
      </c>
      <c r="JJ218" s="86">
        <f t="shared" si="260"/>
        <v>3.7150546754615236E-49</v>
      </c>
      <c r="JK218" s="86">
        <f t="shared" si="260"/>
        <v>6.7722006332877271E-43</v>
      </c>
      <c r="JL218" s="86">
        <f t="shared" si="260"/>
        <v>4.451560800967951E-72</v>
      </c>
      <c r="JM218" s="86">
        <f t="shared" si="260"/>
        <v>1.179260991450984E-124</v>
      </c>
    </row>
    <row r="219" spans="2:273" x14ac:dyDescent="0.25">
      <c r="B219" s="2">
        <v>192</v>
      </c>
      <c r="C219" s="37">
        <v>31.725999999999999</v>
      </c>
      <c r="D219" s="37">
        <v>32.515999999999998</v>
      </c>
      <c r="E219" s="37">
        <v>31.419</v>
      </c>
      <c r="F219" s="37">
        <v>33.450000000000003</v>
      </c>
      <c r="G219" s="37">
        <v>33.567</v>
      </c>
      <c r="H219" s="37">
        <v>33.116999999999997</v>
      </c>
      <c r="I219" s="37">
        <v>32.85</v>
      </c>
      <c r="J219" s="37">
        <v>32.616999999999997</v>
      </c>
      <c r="K219" s="37">
        <v>31.533000000000001</v>
      </c>
      <c r="L219" s="37">
        <v>32.216999999999999</v>
      </c>
      <c r="M219" s="37">
        <v>30.683</v>
      </c>
      <c r="N219" s="37">
        <v>31.683</v>
      </c>
      <c r="O219" s="37">
        <v>30.966999999999999</v>
      </c>
      <c r="P219" s="37">
        <v>29.332999999999998</v>
      </c>
      <c r="Q219" s="37">
        <v>30.117000000000001</v>
      </c>
      <c r="S219" s="4" t="e">
        <f t="shared" si="262"/>
        <v>#N/A</v>
      </c>
      <c r="T219" s="4" t="e">
        <f t="shared" si="262"/>
        <v>#N/A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 t="e">
        <f t="shared" si="262"/>
        <v>#N/A</v>
      </c>
      <c r="AG219" s="4" t="e">
        <f t="shared" si="262"/>
        <v>#N/A</v>
      </c>
      <c r="AI219" s="4">
        <f t="shared" si="263"/>
        <v>0</v>
      </c>
      <c r="AJ219" s="4">
        <f t="shared" si="263"/>
        <v>0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0</v>
      </c>
      <c r="AW219" s="4">
        <f t="shared" si="263"/>
        <v>0</v>
      </c>
      <c r="AY219" s="2" t="e">
        <f t="shared" si="254"/>
        <v>#N/A</v>
      </c>
      <c r="AZ219" s="2" t="e">
        <f t="shared" si="254"/>
        <v>#N/A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 t="e">
        <f t="shared" si="254"/>
        <v>#N/A</v>
      </c>
      <c r="BM219" s="2" t="e">
        <f t="shared" si="254"/>
        <v>#N/A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 t="str">
        <f t="shared" ref="CU219:CU227" si="283">IF(AND(IY219 &lt; $DI$22, $B219 &gt; C$7, $B219 &lt; C$233), C219, "")</f>
        <v/>
      </c>
      <c r="CV219" s="2" t="str">
        <f t="shared" ref="CV219:CV227" si="284">IF(AND(IZ219 &lt; $DI$22, $B219 &gt; D$7, $B219 &lt; D$233), D219, "")</f>
        <v/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 t="str">
        <f t="shared" ref="DH219:DH227" si="296">IF(AND(JL219 &lt; $DI$22, $B219 &gt; P$7, $B219 &lt; P$233), P219, "")</f>
        <v/>
      </c>
      <c r="DI219" s="2" t="str">
        <f t="shared" ref="DI219:DI227" si="297">IF(AND(JM219 &lt; $DI$22, $B219 &gt; Q$7, $B219 &lt; Q$233), Q219, "")</f>
        <v/>
      </c>
      <c r="DK219" s="2">
        <f t="shared" si="264"/>
        <v>89.325219251336904</v>
      </c>
      <c r="DL219" s="2">
        <f t="shared" si="264"/>
        <v>96.007379831932781</v>
      </c>
      <c r="DM219" s="2">
        <f t="shared" si="264"/>
        <v>89.461836765336756</v>
      </c>
      <c r="DN219" s="2">
        <f t="shared" si="264"/>
        <v>88.41191548691549</v>
      </c>
      <c r="DO219" s="2">
        <f t="shared" si="264"/>
        <v>91.168854061624671</v>
      </c>
      <c r="DP219" s="2">
        <f t="shared" si="264"/>
        <v>81.216567009866992</v>
      </c>
      <c r="DQ219" s="2">
        <f t="shared" si="264"/>
        <v>76.207051565851572</v>
      </c>
      <c r="DR219" s="2">
        <f t="shared" si="264"/>
        <v>77.20437086834734</v>
      </c>
      <c r="DS219" s="2">
        <f t="shared" si="264"/>
        <v>81.010763492063489</v>
      </c>
      <c r="DT219" s="2">
        <f t="shared" si="264"/>
        <v>78.069311111111091</v>
      </c>
      <c r="DU219" s="2">
        <f t="shared" si="264"/>
        <v>74.649392603129471</v>
      </c>
      <c r="DV219" s="2">
        <f t="shared" si="264"/>
        <v>79.247668253968271</v>
      </c>
      <c r="DW219" s="2">
        <f t="shared" si="264"/>
        <v>79.302451909051911</v>
      </c>
      <c r="DX219" s="2">
        <f t="shared" si="264"/>
        <v>84.988609803921577</v>
      </c>
      <c r="DY219" s="2">
        <f t="shared" si="264"/>
        <v>94.137678074866329</v>
      </c>
      <c r="EA219" s="2">
        <f t="shared" si="240"/>
        <v>29.494237391629937</v>
      </c>
      <c r="EB219" s="2">
        <f t="shared" si="240"/>
        <v>30.566127022725265</v>
      </c>
      <c r="EC219" s="2">
        <f t="shared" si="240"/>
        <v>29.620344119251051</v>
      </c>
      <c r="ED219" s="2">
        <f t="shared" si="240"/>
        <v>27.687271091485176</v>
      </c>
      <c r="EE219" s="2">
        <f t="shared" si="240"/>
        <v>30.214893968809228</v>
      </c>
      <c r="EF219" s="2">
        <f t="shared" si="239"/>
        <v>31.47027553142329</v>
      </c>
      <c r="EG219" s="2">
        <f t="shared" si="239"/>
        <v>31.424694951478749</v>
      </c>
      <c r="EH219" s="2">
        <f t="shared" si="239"/>
        <v>28.846691103962428</v>
      </c>
      <c r="EI219" s="2">
        <f t="shared" si="239"/>
        <v>33.560938189141567</v>
      </c>
      <c r="EJ219" s="2">
        <f t="shared" si="239"/>
        <v>28.897671076549209</v>
      </c>
      <c r="EK219" s="2">
        <f t="shared" si="212"/>
        <v>29.268566119407616</v>
      </c>
      <c r="EL219" s="2">
        <f t="shared" si="212"/>
        <v>30.028066089188339</v>
      </c>
      <c r="EM219" s="2">
        <f t="shared" si="212"/>
        <v>29.232049487632676</v>
      </c>
      <c r="EN219" s="2">
        <f t="shared" si="212"/>
        <v>31.31553449756354</v>
      </c>
      <c r="EO219" s="2">
        <f t="shared" si="212"/>
        <v>31.009349892598131</v>
      </c>
      <c r="EQ219" s="2">
        <f t="shared" si="265"/>
        <v>30.377921955434509</v>
      </c>
      <c r="ER219" s="2">
        <f t="shared" si="265"/>
        <v>28.641149631139598</v>
      </c>
      <c r="ES219" s="2">
        <f t="shared" si="265"/>
        <v>30.448140398430684</v>
      </c>
      <c r="ET219" s="2">
        <f t="shared" si="265"/>
        <v>28.984271791381975</v>
      </c>
      <c r="EU219" s="2">
        <f t="shared" si="265"/>
        <v>30.07024911134824</v>
      </c>
      <c r="EV219" s="2">
        <f t="shared" si="265"/>
        <v>30.273035838329363</v>
      </c>
      <c r="EW219" s="2">
        <f t="shared" si="265"/>
        <v>29.71583862051741</v>
      </c>
      <c r="EX219" s="2">
        <f t="shared" si="265"/>
        <v>28.509344110727017</v>
      </c>
      <c r="EY219" s="2">
        <f t="shared" si="265"/>
        <v>30.916555281342539</v>
      </c>
      <c r="EZ219" s="2">
        <f t="shared" si="265"/>
        <v>27.730313841503012</v>
      </c>
      <c r="FA219" s="2">
        <f t="shared" si="265"/>
        <v>28.565759273422564</v>
      </c>
      <c r="FB219" s="2">
        <f t="shared" si="265"/>
        <v>28.082310028874272</v>
      </c>
      <c r="FC219" s="2">
        <f t="shared" si="265"/>
        <v>27.995974014444563</v>
      </c>
      <c r="FD219" s="2">
        <f t="shared" si="265"/>
        <v>29.154247088239575</v>
      </c>
      <c r="FE219" s="2">
        <f t="shared" si="265"/>
        <v>28.794904843709897</v>
      </c>
      <c r="FG219" s="2">
        <f t="shared" si="266"/>
        <v>0.99999953704839151</v>
      </c>
      <c r="FH219" s="2">
        <f t="shared" si="266"/>
        <v>0.99999947035505354</v>
      </c>
      <c r="FI219" s="2">
        <f t="shared" si="266"/>
        <v>0.99999942283723842</v>
      </c>
      <c r="FJ219" s="2">
        <f t="shared" si="266"/>
        <v>0.99999942322479485</v>
      </c>
      <c r="FK219" s="2">
        <f t="shared" si="266"/>
        <v>0.9999994765803798</v>
      </c>
      <c r="FL219" s="2">
        <f t="shared" si="266"/>
        <v>0.99999941548167037</v>
      </c>
      <c r="FM219" s="2">
        <f t="shared" si="266"/>
        <v>0.99999940731554005</v>
      </c>
      <c r="FN219" s="2">
        <f t="shared" si="266"/>
        <v>0.99999937023273455</v>
      </c>
      <c r="FO219" s="2">
        <f t="shared" si="266"/>
        <v>0.99999937896814528</v>
      </c>
      <c r="FP219" s="2">
        <f t="shared" si="266"/>
        <v>0.99999939609995336</v>
      </c>
      <c r="FQ219" s="2">
        <f t="shared" si="266"/>
        <v>0.99999937738566191</v>
      </c>
      <c r="FR219" s="2">
        <f t="shared" si="266"/>
        <v>0.99999940272031806</v>
      </c>
      <c r="FS219" s="2">
        <f t="shared" si="266"/>
        <v>0.99999943093048849</v>
      </c>
      <c r="FT219" s="2">
        <f t="shared" si="266"/>
        <v>0.99999947151294566</v>
      </c>
      <c r="FU219" s="2">
        <f t="shared" si="266"/>
        <v>0.99999931401967335</v>
      </c>
      <c r="FW219" s="2">
        <f t="shared" si="256"/>
        <v>0.99797263737321329</v>
      </c>
      <c r="FX219" s="2">
        <f t="shared" si="256"/>
        <v>0.99681942570374737</v>
      </c>
      <c r="FY219" s="2">
        <f t="shared" si="256"/>
        <v>0.9966654288522272</v>
      </c>
      <c r="FZ219" s="2">
        <f t="shared" si="256"/>
        <v>0.99666782766793705</v>
      </c>
      <c r="GA219" s="2">
        <f t="shared" si="256"/>
        <v>0.99683246131849768</v>
      </c>
      <c r="GB219" s="2">
        <f t="shared" si="256"/>
        <v>0.99669924588166459</v>
      </c>
      <c r="GC219" s="2">
        <f t="shared" si="256"/>
        <v>0.99676197382791387</v>
      </c>
      <c r="GD219" s="2">
        <f t="shared" si="256"/>
        <v>0.99717635142622996</v>
      </c>
      <c r="GE219" s="2">
        <f t="shared" si="256"/>
        <v>0.99736181442001148</v>
      </c>
      <c r="GF219" s="2">
        <f t="shared" si="256"/>
        <v>0.99706300823595995</v>
      </c>
      <c r="GG219" s="2">
        <f t="shared" si="256"/>
        <v>0.99689206701050703</v>
      </c>
      <c r="GH219" s="2">
        <f t="shared" si="256"/>
        <v>0.99654297891234156</v>
      </c>
      <c r="GI219" s="2">
        <f t="shared" si="256"/>
        <v>0.99606559536008255</v>
      </c>
      <c r="GJ219" s="2">
        <f t="shared" si="256"/>
        <v>0.99492636659776323</v>
      </c>
      <c r="GK219" s="2">
        <f t="shared" si="256"/>
        <v>0.99344461364103998</v>
      </c>
      <c r="GM219" s="86">
        <f t="shared" si="257"/>
        <v>0</v>
      </c>
      <c r="GN219" s="86">
        <f t="shared" si="257"/>
        <v>0</v>
      </c>
      <c r="GO219" s="86">
        <f t="shared" si="257"/>
        <v>0</v>
      </c>
      <c r="GP219" s="86">
        <f t="shared" si="257"/>
        <v>0</v>
      </c>
      <c r="GQ219" s="86">
        <f t="shared" si="257"/>
        <v>0</v>
      </c>
      <c r="GR219" s="86">
        <f t="shared" si="257"/>
        <v>0</v>
      </c>
      <c r="GS219" s="86">
        <f t="shared" si="257"/>
        <v>0</v>
      </c>
      <c r="GT219" s="86">
        <f t="shared" si="257"/>
        <v>0</v>
      </c>
      <c r="GU219" s="86">
        <f t="shared" si="257"/>
        <v>0</v>
      </c>
      <c r="GV219" s="86">
        <f t="shared" si="257"/>
        <v>0</v>
      </c>
      <c r="GW219" s="86">
        <f t="shared" si="257"/>
        <v>0</v>
      </c>
      <c r="GX219" s="86">
        <f t="shared" si="257"/>
        <v>0</v>
      </c>
      <c r="GY219" s="86">
        <f t="shared" si="257"/>
        <v>0</v>
      </c>
      <c r="GZ219" s="86">
        <f t="shared" si="257"/>
        <v>0</v>
      </c>
      <c r="HA219" s="86">
        <f t="shared" si="257"/>
        <v>0</v>
      </c>
      <c r="HC219" s="86">
        <f t="shared" si="267"/>
        <v>0</v>
      </c>
      <c r="HD219" s="86">
        <f t="shared" si="267"/>
        <v>0</v>
      </c>
      <c r="HE219" s="86">
        <f t="shared" si="267"/>
        <v>0</v>
      </c>
      <c r="HF219" s="86">
        <f t="shared" si="261"/>
        <v>0</v>
      </c>
      <c r="HG219" s="86">
        <f t="shared" si="261"/>
        <v>0</v>
      </c>
      <c r="HH219" s="86">
        <f t="shared" si="261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58"/>
        <v>5.8350821888667345E-292</v>
      </c>
      <c r="HT219" s="86">
        <f t="shared" si="258"/>
        <v>1.9670108324308124E-302</v>
      </c>
      <c r="HU219" s="86">
        <f t="shared" si="258"/>
        <v>0</v>
      </c>
      <c r="HV219" s="86">
        <f t="shared" si="258"/>
        <v>0</v>
      </c>
      <c r="HW219" s="86">
        <f t="shared" si="258"/>
        <v>0</v>
      </c>
      <c r="HX219" s="86">
        <f t="shared" si="258"/>
        <v>0</v>
      </c>
      <c r="HY219" s="86">
        <f t="shared" si="258"/>
        <v>0</v>
      </c>
      <c r="HZ219" s="86">
        <f t="shared" si="258"/>
        <v>0</v>
      </c>
      <c r="IA219" s="86">
        <f t="shared" si="258"/>
        <v>0</v>
      </c>
      <c r="IB219" s="86">
        <f t="shared" si="258"/>
        <v>0</v>
      </c>
      <c r="IC219" s="86">
        <f t="shared" si="258"/>
        <v>0</v>
      </c>
      <c r="ID219" s="86">
        <f t="shared" si="258"/>
        <v>0</v>
      </c>
      <c r="IE219" s="86">
        <f t="shared" si="258"/>
        <v>0</v>
      </c>
      <c r="IF219" s="86">
        <f t="shared" si="258"/>
        <v>0</v>
      </c>
      <c r="IG219" s="86">
        <f t="shared" si="258"/>
        <v>0</v>
      </c>
      <c r="II219" s="86">
        <f t="shared" si="259"/>
        <v>7.7719813024344919E-46</v>
      </c>
      <c r="IJ219" s="86">
        <f t="shared" si="259"/>
        <v>9.115050799635344E-43</v>
      </c>
      <c r="IK219" s="86">
        <f t="shared" si="259"/>
        <v>3.9342403762413726E-48</v>
      </c>
      <c r="IL219" s="86">
        <f t="shared" si="259"/>
        <v>6.9818405527135377E-50</v>
      </c>
      <c r="IM219" s="86">
        <f t="shared" si="259"/>
        <v>2.3070324640207532E-49</v>
      </c>
      <c r="IN219" s="86">
        <f t="shared" si="259"/>
        <v>1.4570169618169388E-54</v>
      </c>
      <c r="IO219" s="86">
        <f t="shared" si="259"/>
        <v>3.5855914279754141E-55</v>
      </c>
      <c r="IP219" s="86">
        <f t="shared" si="259"/>
        <v>7.0530745753205195E-63</v>
      </c>
      <c r="IQ219" s="86">
        <f t="shared" si="259"/>
        <v>4.8874859599753936E-64</v>
      </c>
      <c r="IR219" s="86">
        <f t="shared" si="259"/>
        <v>2.2269107114407971E-56</v>
      </c>
      <c r="IS219" s="86">
        <f t="shared" si="259"/>
        <v>7.2868811780520491E-56</v>
      </c>
      <c r="IT219" s="86">
        <f t="shared" si="259"/>
        <v>9.7910152356546887E-51</v>
      </c>
      <c r="IU219" s="86">
        <f t="shared" si="259"/>
        <v>2.6686441149871423E-44</v>
      </c>
      <c r="IV219" s="86">
        <f t="shared" si="259"/>
        <v>1.3575486524401918E-74</v>
      </c>
      <c r="IW219" s="86">
        <f t="shared" si="259"/>
        <v>2.7815366098287093E-129</v>
      </c>
      <c r="IY219" s="86">
        <f t="shared" si="260"/>
        <v>7.7719813024344919E-46</v>
      </c>
      <c r="IZ219" s="86">
        <f t="shared" si="260"/>
        <v>9.115050799635344E-43</v>
      </c>
      <c r="JA219" s="86">
        <f t="shared" si="260"/>
        <v>3.9342403762413726E-48</v>
      </c>
      <c r="JB219" s="86">
        <f t="shared" si="260"/>
        <v>6.9818405527135377E-50</v>
      </c>
      <c r="JC219" s="86">
        <f t="shared" si="260"/>
        <v>2.3070324640207532E-49</v>
      </c>
      <c r="JD219" s="86">
        <f t="shared" si="260"/>
        <v>1.4570169618169388E-54</v>
      </c>
      <c r="JE219" s="86">
        <f t="shared" si="260"/>
        <v>3.5855914279754141E-55</v>
      </c>
      <c r="JF219" s="86">
        <f t="shared" si="260"/>
        <v>7.0530745753205195E-63</v>
      </c>
      <c r="JG219" s="86">
        <f t="shared" si="260"/>
        <v>4.8874859599753936E-64</v>
      </c>
      <c r="JH219" s="86">
        <f t="shared" si="260"/>
        <v>2.2269107114407971E-56</v>
      </c>
      <c r="JI219" s="86">
        <f t="shared" si="260"/>
        <v>7.2868811780520491E-56</v>
      </c>
      <c r="JJ219" s="86">
        <f t="shared" si="260"/>
        <v>9.7910152356546887E-51</v>
      </c>
      <c r="JK219" s="86">
        <f t="shared" si="260"/>
        <v>2.6686441149871423E-44</v>
      </c>
      <c r="JL219" s="86">
        <f t="shared" si="260"/>
        <v>1.3575486524401918E-74</v>
      </c>
      <c r="JM219" s="86">
        <f t="shared" si="260"/>
        <v>2.7815366098287093E-129</v>
      </c>
    </row>
    <row r="220" spans="2:273" x14ac:dyDescent="0.25">
      <c r="B220" s="2">
        <v>193</v>
      </c>
      <c r="C220" s="37">
        <v>32.887</v>
      </c>
      <c r="D220" s="37">
        <v>32.323</v>
      </c>
      <c r="E220" s="37">
        <v>32.581000000000003</v>
      </c>
      <c r="F220" s="37">
        <v>31.817</v>
      </c>
      <c r="G220" s="37">
        <v>32.732999999999997</v>
      </c>
      <c r="H220" s="37">
        <v>34.283000000000001</v>
      </c>
      <c r="I220" s="37">
        <v>32.65</v>
      </c>
      <c r="J220" s="37">
        <v>31.933</v>
      </c>
      <c r="K220" s="37">
        <v>31.8</v>
      </c>
      <c r="L220" s="37">
        <v>31.632999999999999</v>
      </c>
      <c r="M220" s="37">
        <v>30.55</v>
      </c>
      <c r="N220" s="37">
        <v>29.582999999999998</v>
      </c>
      <c r="O220" s="37">
        <v>30.516999999999999</v>
      </c>
      <c r="P220" s="37">
        <v>29.716999999999999</v>
      </c>
      <c r="Q220" s="37">
        <v>30.6</v>
      </c>
      <c r="S220" s="4" t="e">
        <f t="shared" si="262"/>
        <v>#N/A</v>
      </c>
      <c r="T220" s="4" t="e">
        <f t="shared" si="262"/>
        <v>#N/A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 t="e">
        <f t="shared" si="262"/>
        <v>#N/A</v>
      </c>
      <c r="AG220" s="4" t="e">
        <f t="shared" si="262"/>
        <v>#N/A</v>
      </c>
      <c r="AI220" s="4">
        <f t="shared" si="263"/>
        <v>0</v>
      </c>
      <c r="AJ220" s="4">
        <f t="shared" si="263"/>
        <v>0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0</v>
      </c>
      <c r="AW220" s="4">
        <f t="shared" si="263"/>
        <v>0</v>
      </c>
      <c r="AY220" s="2" t="e">
        <f t="shared" si="254"/>
        <v>#N/A</v>
      </c>
      <c r="AZ220" s="2" t="e">
        <f t="shared" si="254"/>
        <v>#N/A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 t="e">
        <f t="shared" si="254"/>
        <v>#N/A</v>
      </c>
      <c r="BM220" s="2" t="e">
        <f t="shared" si="254"/>
        <v>#N/A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 t="str">
        <f t="shared" si="283"/>
        <v/>
      </c>
      <c r="CV220" s="2" t="str">
        <f t="shared" si="284"/>
        <v/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 t="str">
        <f t="shared" si="296"/>
        <v/>
      </c>
      <c r="DI220" s="2" t="str">
        <f t="shared" si="297"/>
        <v/>
      </c>
      <c r="DK220" s="2">
        <f t="shared" si="264"/>
        <v>89.534200868983959</v>
      </c>
      <c r="DL220" s="2">
        <f t="shared" si="264"/>
        <v>96.238010084033618</v>
      </c>
      <c r="DM220" s="2">
        <f t="shared" si="264"/>
        <v>89.659035607035605</v>
      </c>
      <c r="DN220" s="2">
        <f t="shared" si="264"/>
        <v>88.598914843414832</v>
      </c>
      <c r="DO220" s="2">
        <f t="shared" si="264"/>
        <v>91.367718207282934</v>
      </c>
      <c r="DP220" s="2">
        <f t="shared" si="264"/>
        <v>81.351170227370218</v>
      </c>
      <c r="DQ220" s="2">
        <f t="shared" si="264"/>
        <v>76.312509995710002</v>
      </c>
      <c r="DR220" s="2">
        <f t="shared" si="264"/>
        <v>77.321557983193287</v>
      </c>
      <c r="DS220" s="2">
        <f t="shared" si="264"/>
        <v>81.145439682539674</v>
      </c>
      <c r="DT220" s="2">
        <f t="shared" si="264"/>
        <v>78.192577777777757</v>
      </c>
      <c r="DU220" s="2">
        <f t="shared" si="264"/>
        <v>74.758600047415854</v>
      </c>
      <c r="DV220" s="2">
        <f t="shared" si="264"/>
        <v>79.377053968253975</v>
      </c>
      <c r="DW220" s="2">
        <f t="shared" si="264"/>
        <v>79.429180223080209</v>
      </c>
      <c r="DX220" s="2">
        <f t="shared" si="264"/>
        <v>85.154449859943981</v>
      </c>
      <c r="DY220" s="2">
        <f t="shared" si="264"/>
        <v>94.382732620320866</v>
      </c>
      <c r="EA220" s="2">
        <f t="shared" si="240"/>
        <v>29.373738500532845</v>
      </c>
      <c r="EB220" s="2">
        <f t="shared" si="240"/>
        <v>30.444448182863209</v>
      </c>
      <c r="EC220" s="2">
        <f t="shared" si="240"/>
        <v>29.493863519764091</v>
      </c>
      <c r="ED220" s="2">
        <f t="shared" si="240"/>
        <v>27.533088208065859</v>
      </c>
      <c r="EE220" s="2">
        <f t="shared" si="240"/>
        <v>30.082795959669951</v>
      </c>
      <c r="EF220" s="2">
        <f t="shared" si="239"/>
        <v>31.342200670055455</v>
      </c>
      <c r="EG220" s="2">
        <f t="shared" si="239"/>
        <v>31.295718634473204</v>
      </c>
      <c r="EH220" s="2">
        <f t="shared" si="239"/>
        <v>28.692872930142187</v>
      </c>
      <c r="EI220" s="2">
        <f t="shared" si="239"/>
        <v>33.45289087438114</v>
      </c>
      <c r="EJ220" s="2">
        <f t="shared" si="239"/>
        <v>28.747299304981773</v>
      </c>
      <c r="EK220" s="2">
        <f t="shared" si="212"/>
        <v>29.125033701264588</v>
      </c>
      <c r="EL220" s="2">
        <f t="shared" si="212"/>
        <v>29.884536734039159</v>
      </c>
      <c r="EM220" s="2">
        <f t="shared" si="212"/>
        <v>29.079149763276224</v>
      </c>
      <c r="EN220" s="2">
        <f t="shared" si="212"/>
        <v>31.177627225075724</v>
      </c>
      <c r="EO220" s="2">
        <f t="shared" si="212"/>
        <v>30.864518056152249</v>
      </c>
      <c r="EQ220" s="2">
        <f t="shared" si="265"/>
        <v>30.266089915668758</v>
      </c>
      <c r="ER220" s="2">
        <f t="shared" si="265"/>
        <v>28.499633032420903</v>
      </c>
      <c r="ES220" s="2">
        <f t="shared" si="265"/>
        <v>30.329984029844148</v>
      </c>
      <c r="ET220" s="2">
        <f t="shared" si="265"/>
        <v>28.843371525127999</v>
      </c>
      <c r="EU220" s="2">
        <f t="shared" si="265"/>
        <v>29.936777455452575</v>
      </c>
      <c r="EV220" s="2">
        <f t="shared" si="265"/>
        <v>30.13300838842844</v>
      </c>
      <c r="EW220" s="2">
        <f t="shared" si="265"/>
        <v>29.569773323097809</v>
      </c>
      <c r="EX220" s="2">
        <f t="shared" si="265"/>
        <v>28.352224396948198</v>
      </c>
      <c r="EY220" s="2">
        <f t="shared" si="265"/>
        <v>30.782127932620607</v>
      </c>
      <c r="EZ220" s="2">
        <f t="shared" si="265"/>
        <v>27.568224890568814</v>
      </c>
      <c r="FA220" s="2">
        <f t="shared" si="265"/>
        <v>28.415154521988534</v>
      </c>
      <c r="FB220" s="2">
        <f t="shared" si="265"/>
        <v>27.919103347441677</v>
      </c>
      <c r="FC220" s="2">
        <f t="shared" si="265"/>
        <v>27.830573554925035</v>
      </c>
      <c r="FD220" s="2">
        <f t="shared" si="265"/>
        <v>28.994748475069056</v>
      </c>
      <c r="FE220" s="2">
        <f t="shared" si="265"/>
        <v>28.630992068091064</v>
      </c>
      <c r="FG220" s="2">
        <f t="shared" si="266"/>
        <v>0.99999957778309778</v>
      </c>
      <c r="FH220" s="2">
        <f t="shared" si="266"/>
        <v>0.99999951695804534</v>
      </c>
      <c r="FI220" s="2">
        <f t="shared" si="266"/>
        <v>0.99999947362127861</v>
      </c>
      <c r="FJ220" s="2">
        <f t="shared" si="266"/>
        <v>0.99999947397473432</v>
      </c>
      <c r="FK220" s="2">
        <f t="shared" si="266"/>
        <v>0.99999952263561087</v>
      </c>
      <c r="FL220" s="2">
        <f t="shared" si="266"/>
        <v>0.99999946691292019</v>
      </c>
      <c r="FM220" s="2">
        <f t="shared" si="266"/>
        <v>0.99999945946531998</v>
      </c>
      <c r="FN220" s="2">
        <f t="shared" si="266"/>
        <v>0.99999942564539579</v>
      </c>
      <c r="FO220" s="2">
        <f t="shared" si="266"/>
        <v>0.99999943361218591</v>
      </c>
      <c r="FP220" s="2">
        <f t="shared" si="266"/>
        <v>0.99999944923658235</v>
      </c>
      <c r="FQ220" s="2">
        <f t="shared" si="266"/>
        <v>0.99999943216894382</v>
      </c>
      <c r="FR220" s="2">
        <f t="shared" si="266"/>
        <v>0.99999945527442735</v>
      </c>
      <c r="FS220" s="2">
        <f t="shared" si="266"/>
        <v>0.99999948100241121</v>
      </c>
      <c r="FT220" s="2">
        <f t="shared" si="266"/>
        <v>0.99999951801405551</v>
      </c>
      <c r="FU220" s="2">
        <f t="shared" si="266"/>
        <v>0.99999937437846875</v>
      </c>
      <c r="FW220" s="2">
        <f t="shared" si="256"/>
        <v>0.99815069341878038</v>
      </c>
      <c r="FX220" s="2">
        <f t="shared" si="256"/>
        <v>0.99709846975561078</v>
      </c>
      <c r="FY220" s="2">
        <f t="shared" si="256"/>
        <v>0.99695794241032443</v>
      </c>
      <c r="FZ220" s="2">
        <f t="shared" si="256"/>
        <v>0.99696013144015261</v>
      </c>
      <c r="GA220" s="2">
        <f t="shared" si="256"/>
        <v>0.99711036502091344</v>
      </c>
      <c r="GB220" s="2">
        <f t="shared" si="256"/>
        <v>0.996988801922012</v>
      </c>
      <c r="GC220" s="2">
        <f t="shared" si="256"/>
        <v>0.99704604341760983</v>
      </c>
      <c r="GD220" s="2">
        <f t="shared" si="256"/>
        <v>0.99742416192601502</v>
      </c>
      <c r="GE220" s="2">
        <f t="shared" si="256"/>
        <v>0.9975933875036842</v>
      </c>
      <c r="GF220" s="2">
        <f t="shared" si="256"/>
        <v>0.99732073929232734</v>
      </c>
      <c r="GG220" s="2">
        <f t="shared" si="256"/>
        <v>0.99716475608727229</v>
      </c>
      <c r="GH220" s="2">
        <f t="shared" si="256"/>
        <v>0.99684619997207047</v>
      </c>
      <c r="GI220" s="2">
        <f t="shared" si="256"/>
        <v>0.99641053770411492</v>
      </c>
      <c r="GJ220" s="2">
        <f t="shared" si="256"/>
        <v>0.99537072471920751</v>
      </c>
      <c r="GK220" s="2">
        <f t="shared" si="256"/>
        <v>0.9940179661297186</v>
      </c>
      <c r="GM220" s="86">
        <f t="shared" si="257"/>
        <v>0</v>
      </c>
      <c r="GN220" s="86">
        <f t="shared" si="257"/>
        <v>0</v>
      </c>
      <c r="GO220" s="86">
        <f t="shared" si="257"/>
        <v>0</v>
      </c>
      <c r="GP220" s="86">
        <f t="shared" si="257"/>
        <v>0</v>
      </c>
      <c r="GQ220" s="86">
        <f t="shared" si="257"/>
        <v>0</v>
      </c>
      <c r="GR220" s="86">
        <f t="shared" si="257"/>
        <v>0</v>
      </c>
      <c r="GS220" s="86">
        <f t="shared" si="257"/>
        <v>0</v>
      </c>
      <c r="GT220" s="86">
        <f t="shared" si="257"/>
        <v>0</v>
      </c>
      <c r="GU220" s="86">
        <f t="shared" si="257"/>
        <v>0</v>
      </c>
      <c r="GV220" s="86">
        <f t="shared" si="257"/>
        <v>0</v>
      </c>
      <c r="GW220" s="86">
        <f t="shared" si="257"/>
        <v>0</v>
      </c>
      <c r="GX220" s="86">
        <f t="shared" si="257"/>
        <v>0</v>
      </c>
      <c r="GY220" s="86">
        <f t="shared" si="257"/>
        <v>0</v>
      </c>
      <c r="GZ220" s="86">
        <f t="shared" si="257"/>
        <v>0</v>
      </c>
      <c r="HA220" s="86">
        <f t="shared" si="257"/>
        <v>0</v>
      </c>
      <c r="HC220" s="86">
        <f t="shared" si="267"/>
        <v>0</v>
      </c>
      <c r="HD220" s="86">
        <f t="shared" si="267"/>
        <v>0</v>
      </c>
      <c r="HE220" s="86">
        <f t="shared" si="267"/>
        <v>0</v>
      </c>
      <c r="HF220" s="86">
        <f t="shared" si="261"/>
        <v>0</v>
      </c>
      <c r="HG220" s="86">
        <f t="shared" si="261"/>
        <v>0</v>
      </c>
      <c r="HH220" s="86">
        <f t="shared" si="261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58"/>
        <v>1.7084957560659353E-298</v>
      </c>
      <c r="HT220" s="86">
        <f t="shared" si="258"/>
        <v>0</v>
      </c>
      <c r="HU220" s="86">
        <f t="shared" si="258"/>
        <v>0</v>
      </c>
      <c r="HV220" s="86">
        <f t="shared" si="258"/>
        <v>0</v>
      </c>
      <c r="HW220" s="86">
        <f t="shared" si="258"/>
        <v>0</v>
      </c>
      <c r="HX220" s="86">
        <f t="shared" si="258"/>
        <v>0</v>
      </c>
      <c r="HY220" s="86">
        <f t="shared" si="258"/>
        <v>0</v>
      </c>
      <c r="HZ220" s="86">
        <f t="shared" si="258"/>
        <v>0</v>
      </c>
      <c r="IA220" s="86">
        <f t="shared" si="258"/>
        <v>0</v>
      </c>
      <c r="IB220" s="86">
        <f t="shared" si="258"/>
        <v>0</v>
      </c>
      <c r="IC220" s="86">
        <f t="shared" si="258"/>
        <v>0</v>
      </c>
      <c r="ID220" s="86">
        <f t="shared" si="258"/>
        <v>0</v>
      </c>
      <c r="IE220" s="86">
        <f t="shared" si="258"/>
        <v>0</v>
      </c>
      <c r="IF220" s="86">
        <f t="shared" si="258"/>
        <v>0</v>
      </c>
      <c r="IG220" s="86">
        <f t="shared" si="258"/>
        <v>0</v>
      </c>
      <c r="II220" s="86">
        <f t="shared" si="259"/>
        <v>3.7263090391622653E-47</v>
      </c>
      <c r="IJ220" s="86">
        <f t="shared" si="259"/>
        <v>4.3123994866875702E-44</v>
      </c>
      <c r="IK220" s="86">
        <f t="shared" si="259"/>
        <v>1.2155798971514106E-49</v>
      </c>
      <c r="IL220" s="86">
        <f t="shared" si="259"/>
        <v>1.8936961660264079E-51</v>
      </c>
      <c r="IM220" s="86">
        <f t="shared" si="259"/>
        <v>6.7147950430083443E-51</v>
      </c>
      <c r="IN220" s="86">
        <f t="shared" si="259"/>
        <v>2.8046181959224231E-56</v>
      </c>
      <c r="IO220" s="86">
        <f t="shared" si="259"/>
        <v>6.6853663324934362E-57</v>
      </c>
      <c r="IP220" s="86">
        <f t="shared" si="259"/>
        <v>8.2566080597996772E-65</v>
      </c>
      <c r="IQ220" s="86">
        <f t="shared" si="259"/>
        <v>5.5426210923979874E-66</v>
      </c>
      <c r="IR220" s="86">
        <f t="shared" si="259"/>
        <v>4.0667100463567042E-58</v>
      </c>
      <c r="IS220" s="86">
        <f t="shared" si="259"/>
        <v>1.3284756157479652E-57</v>
      </c>
      <c r="IT220" s="86">
        <f t="shared" si="259"/>
        <v>2.4323616987118267E-52</v>
      </c>
      <c r="IU220" s="86">
        <f t="shared" si="259"/>
        <v>9.9659587692641208E-46</v>
      </c>
      <c r="IV220" s="86">
        <f t="shared" si="259"/>
        <v>3.7409324940353277E-77</v>
      </c>
      <c r="IW220" s="86">
        <f t="shared" si="259"/>
        <v>5.3899295645905247E-134</v>
      </c>
      <c r="IY220" s="86">
        <f t="shared" si="260"/>
        <v>3.7263090391622653E-47</v>
      </c>
      <c r="IZ220" s="86">
        <f t="shared" si="260"/>
        <v>4.3123994866875702E-44</v>
      </c>
      <c r="JA220" s="86">
        <f t="shared" si="260"/>
        <v>1.2155798971514106E-49</v>
      </c>
      <c r="JB220" s="86">
        <f t="shared" si="260"/>
        <v>1.8936961660264079E-51</v>
      </c>
      <c r="JC220" s="86">
        <f t="shared" si="260"/>
        <v>6.7147950430083443E-51</v>
      </c>
      <c r="JD220" s="86">
        <f t="shared" si="260"/>
        <v>2.8046181959224231E-56</v>
      </c>
      <c r="JE220" s="86">
        <f t="shared" si="260"/>
        <v>6.6853663324934362E-57</v>
      </c>
      <c r="JF220" s="86">
        <f t="shared" si="260"/>
        <v>8.2566080597996772E-65</v>
      </c>
      <c r="JG220" s="86">
        <f t="shared" si="260"/>
        <v>5.5426210923979874E-66</v>
      </c>
      <c r="JH220" s="86">
        <f t="shared" si="260"/>
        <v>4.0667100463567042E-58</v>
      </c>
      <c r="JI220" s="86">
        <f t="shared" si="260"/>
        <v>1.3284756157479652E-57</v>
      </c>
      <c r="JJ220" s="86">
        <f t="shared" si="260"/>
        <v>2.4323616987118267E-52</v>
      </c>
      <c r="JK220" s="86">
        <f t="shared" si="260"/>
        <v>9.9659587692641208E-46</v>
      </c>
      <c r="JL220" s="86">
        <f t="shared" si="260"/>
        <v>3.7409324940353277E-77</v>
      </c>
      <c r="JM220" s="86">
        <f t="shared" si="260"/>
        <v>5.3899295645905247E-134</v>
      </c>
    </row>
    <row r="221" spans="2:273" x14ac:dyDescent="0.25">
      <c r="B221" s="2">
        <v>194</v>
      </c>
      <c r="C221" s="37">
        <v>33.097000000000001</v>
      </c>
      <c r="D221" s="37">
        <v>31.742000000000001</v>
      </c>
      <c r="E221" s="37">
        <v>32.935000000000002</v>
      </c>
      <c r="F221" s="37">
        <v>32.6</v>
      </c>
      <c r="G221" s="37">
        <v>32.732999999999997</v>
      </c>
      <c r="H221" s="37">
        <v>32.616999999999997</v>
      </c>
      <c r="I221" s="37">
        <v>33.017000000000003</v>
      </c>
      <c r="J221" s="37">
        <v>32.6</v>
      </c>
      <c r="K221" s="37">
        <v>31.4</v>
      </c>
      <c r="L221" s="37">
        <v>31.516999999999999</v>
      </c>
      <c r="M221" s="37">
        <v>30.75</v>
      </c>
      <c r="N221" s="37">
        <v>31</v>
      </c>
      <c r="O221" s="37">
        <v>30.85</v>
      </c>
      <c r="P221" s="37">
        <v>30.733000000000001</v>
      </c>
      <c r="Q221" s="37">
        <v>29.132999999999999</v>
      </c>
      <c r="S221" s="4" t="e">
        <f t="shared" si="262"/>
        <v>#N/A</v>
      </c>
      <c r="T221" s="4" t="e">
        <f t="shared" si="262"/>
        <v>#N/A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 t="e">
        <f t="shared" si="262"/>
        <v>#N/A</v>
      </c>
      <c r="AG221" s="4" t="e">
        <f t="shared" si="262"/>
        <v>#N/A</v>
      </c>
      <c r="AI221" s="4">
        <f t="shared" si="263"/>
        <v>0</v>
      </c>
      <c r="AJ221" s="4">
        <f t="shared" si="263"/>
        <v>0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0</v>
      </c>
      <c r="AW221" s="4">
        <f t="shared" si="263"/>
        <v>0</v>
      </c>
      <c r="AY221" s="2" t="e">
        <f t="shared" si="254"/>
        <v>#N/A</v>
      </c>
      <c r="AZ221" s="2" t="e">
        <f t="shared" si="254"/>
        <v>#N/A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 t="e">
        <f t="shared" si="254"/>
        <v>#N/A</v>
      </c>
      <c r="BM221" s="2" t="e">
        <f t="shared" si="254"/>
        <v>#N/A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 t="str">
        <f t="shared" si="283"/>
        <v/>
      </c>
      <c r="CV221" s="2" t="str">
        <f t="shared" si="284"/>
        <v/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 t="str">
        <f t="shared" si="296"/>
        <v/>
      </c>
      <c r="DI221" s="2" t="str">
        <f t="shared" si="297"/>
        <v/>
      </c>
      <c r="DK221" s="2">
        <f t="shared" si="264"/>
        <v>89.743182486631028</v>
      </c>
      <c r="DL221" s="2">
        <f t="shared" si="264"/>
        <v>96.468640336134456</v>
      </c>
      <c r="DM221" s="2">
        <f t="shared" si="264"/>
        <v>89.856234448734455</v>
      </c>
      <c r="DN221" s="2">
        <f t="shared" si="264"/>
        <v>88.785914199914203</v>
      </c>
      <c r="DO221" s="2">
        <f t="shared" si="264"/>
        <v>91.566582352941197</v>
      </c>
      <c r="DP221" s="2">
        <f t="shared" si="264"/>
        <v>81.485773444873431</v>
      </c>
      <c r="DQ221" s="2">
        <f t="shared" si="264"/>
        <v>76.417968425568432</v>
      </c>
      <c r="DR221" s="2">
        <f t="shared" si="264"/>
        <v>77.43874509803922</v>
      </c>
      <c r="DS221" s="2">
        <f t="shared" si="264"/>
        <v>81.280115873015859</v>
      </c>
      <c r="DT221" s="2">
        <f t="shared" si="264"/>
        <v>78.315844444444437</v>
      </c>
      <c r="DU221" s="2">
        <f t="shared" si="264"/>
        <v>74.867807491702251</v>
      </c>
      <c r="DV221" s="2">
        <f t="shared" si="264"/>
        <v>79.506439682539693</v>
      </c>
      <c r="DW221" s="2">
        <f t="shared" si="264"/>
        <v>79.555908537108536</v>
      </c>
      <c r="DX221" s="2">
        <f t="shared" si="264"/>
        <v>85.320289915966384</v>
      </c>
      <c r="DY221" s="2">
        <f t="shared" si="264"/>
        <v>94.627787165775416</v>
      </c>
      <c r="EA221" s="2">
        <f t="shared" si="240"/>
        <v>29.253239609435752</v>
      </c>
      <c r="EB221" s="2">
        <f t="shared" si="240"/>
        <v>30.322769343001152</v>
      </c>
      <c r="EC221" s="2">
        <f t="shared" si="240"/>
        <v>29.367382920277127</v>
      </c>
      <c r="ED221" s="2">
        <f t="shared" si="240"/>
        <v>27.378905324646542</v>
      </c>
      <c r="EE221" s="2">
        <f t="shared" si="240"/>
        <v>29.950697950530675</v>
      </c>
      <c r="EF221" s="2">
        <f t="shared" si="239"/>
        <v>31.214125808687616</v>
      </c>
      <c r="EG221" s="2">
        <f t="shared" si="239"/>
        <v>31.166742317467659</v>
      </c>
      <c r="EH221" s="2">
        <f t="shared" si="239"/>
        <v>28.539054756321942</v>
      </c>
      <c r="EI221" s="2">
        <f t="shared" si="239"/>
        <v>33.344843559620713</v>
      </c>
      <c r="EJ221" s="2">
        <f t="shared" si="239"/>
        <v>28.596927533414338</v>
      </c>
      <c r="EK221" s="2">
        <f t="shared" si="212"/>
        <v>28.981501283121556</v>
      </c>
      <c r="EL221" s="2">
        <f t="shared" si="212"/>
        <v>29.741007378889975</v>
      </c>
      <c r="EM221" s="2">
        <f t="shared" si="212"/>
        <v>28.926250038919775</v>
      </c>
      <c r="EN221" s="2">
        <f t="shared" si="212"/>
        <v>31.039719952587905</v>
      </c>
      <c r="EO221" s="2">
        <f t="shared" si="212"/>
        <v>30.719686219706368</v>
      </c>
      <c r="EQ221" s="2">
        <f t="shared" si="265"/>
        <v>30.154257875903003</v>
      </c>
      <c r="ER221" s="2">
        <f t="shared" si="265"/>
        <v>28.358116433702207</v>
      </c>
      <c r="ES221" s="2">
        <f t="shared" si="265"/>
        <v>30.211827661257608</v>
      </c>
      <c r="ET221" s="2">
        <f t="shared" si="265"/>
        <v>28.702471258874027</v>
      </c>
      <c r="EU221" s="2">
        <f t="shared" si="265"/>
        <v>29.80330579955691</v>
      </c>
      <c r="EV221" s="2">
        <f t="shared" si="265"/>
        <v>29.99298093852752</v>
      </c>
      <c r="EW221" s="2">
        <f t="shared" si="265"/>
        <v>29.423708025678209</v>
      </c>
      <c r="EX221" s="2">
        <f t="shared" si="265"/>
        <v>28.195104683169376</v>
      </c>
      <c r="EY221" s="2">
        <f t="shared" si="265"/>
        <v>30.647700583898672</v>
      </c>
      <c r="EZ221" s="2">
        <f t="shared" si="265"/>
        <v>27.406135939634616</v>
      </c>
      <c r="FA221" s="2">
        <f t="shared" si="265"/>
        <v>28.264549770554499</v>
      </c>
      <c r="FB221" s="2">
        <f t="shared" si="265"/>
        <v>27.755896666009082</v>
      </c>
      <c r="FC221" s="2">
        <f t="shared" si="265"/>
        <v>27.665173095405507</v>
      </c>
      <c r="FD221" s="2">
        <f t="shared" si="265"/>
        <v>28.835249861898536</v>
      </c>
      <c r="FE221" s="2">
        <f t="shared" si="265"/>
        <v>28.467079292472235</v>
      </c>
      <c r="FG221" s="2">
        <f t="shared" si="266"/>
        <v>0.99999961493359435</v>
      </c>
      <c r="FH221" s="2">
        <f t="shared" si="266"/>
        <v>0.99999955946048269</v>
      </c>
      <c r="FI221" s="2">
        <f t="shared" si="266"/>
        <v>0.9999995199368783</v>
      </c>
      <c r="FJ221" s="2">
        <f t="shared" si="266"/>
        <v>0.99999952025923378</v>
      </c>
      <c r="FK221" s="2">
        <f t="shared" si="266"/>
        <v>0.99999956463848449</v>
      </c>
      <c r="FL221" s="2">
        <f t="shared" si="266"/>
        <v>0.99999951381878205</v>
      </c>
      <c r="FM221" s="2">
        <f t="shared" si="266"/>
        <v>0.99999950702648932</v>
      </c>
      <c r="FN221" s="2">
        <f t="shared" si="266"/>
        <v>0.99999947618234886</v>
      </c>
      <c r="FO221" s="2">
        <f t="shared" si="266"/>
        <v>0.9999994834481486</v>
      </c>
      <c r="FP221" s="2">
        <f t="shared" si="266"/>
        <v>0.99999949769776875</v>
      </c>
      <c r="FQ221" s="2">
        <f t="shared" si="266"/>
        <v>0.99999948213189593</v>
      </c>
      <c r="FR221" s="2">
        <f t="shared" si="266"/>
        <v>0.99999950320434938</v>
      </c>
      <c r="FS221" s="2">
        <f t="shared" si="266"/>
        <v>0.99999952666855174</v>
      </c>
      <c r="FT221" s="2">
        <f t="shared" si="266"/>
        <v>0.99999956042357563</v>
      </c>
      <c r="FU221" s="2">
        <f t="shared" si="266"/>
        <v>0.99999942942635078</v>
      </c>
      <c r="FW221" s="2">
        <f t="shared" si="256"/>
        <v>0.99831313786822784</v>
      </c>
      <c r="FX221" s="2">
        <f t="shared" si="256"/>
        <v>0.99735309720361554</v>
      </c>
      <c r="FY221" s="2">
        <f t="shared" si="256"/>
        <v>0.99722486768989504</v>
      </c>
      <c r="FZ221" s="2">
        <f t="shared" si="256"/>
        <v>0.99722686517762571</v>
      </c>
      <c r="GA221" s="2">
        <f t="shared" si="256"/>
        <v>0.99736395134463751</v>
      </c>
      <c r="GB221" s="2">
        <f t="shared" si="256"/>
        <v>0.99725302689523521</v>
      </c>
      <c r="GC221" s="2">
        <f t="shared" si="256"/>
        <v>0.99730525917118429</v>
      </c>
      <c r="GD221" s="2">
        <f t="shared" si="256"/>
        <v>0.99765027520077243</v>
      </c>
      <c r="GE221" s="2">
        <f t="shared" si="256"/>
        <v>0.99780467844512877</v>
      </c>
      <c r="GF221" s="2">
        <f t="shared" si="256"/>
        <v>0.99755590900870972</v>
      </c>
      <c r="GG221" s="2">
        <f t="shared" si="256"/>
        <v>0.99741358158367865</v>
      </c>
      <c r="GH221" s="2">
        <f t="shared" si="256"/>
        <v>0.99712290179398999</v>
      </c>
      <c r="GI221" s="2">
        <f t="shared" si="256"/>
        <v>0.99672533722959022</v>
      </c>
      <c r="GJ221" s="2">
        <f t="shared" si="256"/>
        <v>0.99577633035489732</v>
      </c>
      <c r="GK221" s="2">
        <f t="shared" si="256"/>
        <v>0.99454144713701575</v>
      </c>
      <c r="GM221" s="86">
        <f t="shared" si="257"/>
        <v>0</v>
      </c>
      <c r="GN221" s="86">
        <f t="shared" si="257"/>
        <v>0</v>
      </c>
      <c r="GO221" s="86">
        <f t="shared" si="257"/>
        <v>0</v>
      </c>
      <c r="GP221" s="86">
        <f t="shared" si="257"/>
        <v>0</v>
      </c>
      <c r="GQ221" s="86">
        <f t="shared" si="257"/>
        <v>0</v>
      </c>
      <c r="GR221" s="86">
        <f t="shared" si="257"/>
        <v>0</v>
      </c>
      <c r="GS221" s="86">
        <f t="shared" si="257"/>
        <v>0</v>
      </c>
      <c r="GT221" s="86">
        <f t="shared" si="257"/>
        <v>0</v>
      </c>
      <c r="GU221" s="86">
        <f t="shared" si="257"/>
        <v>0</v>
      </c>
      <c r="GV221" s="86">
        <f t="shared" si="257"/>
        <v>0</v>
      </c>
      <c r="GW221" s="86">
        <f t="shared" si="257"/>
        <v>0</v>
      </c>
      <c r="GX221" s="86">
        <f t="shared" si="257"/>
        <v>0</v>
      </c>
      <c r="GY221" s="86">
        <f t="shared" si="257"/>
        <v>0</v>
      </c>
      <c r="GZ221" s="86">
        <f t="shared" si="257"/>
        <v>0</v>
      </c>
      <c r="HA221" s="86">
        <f t="shared" si="257"/>
        <v>0</v>
      </c>
      <c r="HC221" s="86">
        <f t="shared" si="267"/>
        <v>0</v>
      </c>
      <c r="HD221" s="86">
        <f t="shared" si="267"/>
        <v>0</v>
      </c>
      <c r="HE221" s="86">
        <f t="shared" si="267"/>
        <v>0</v>
      </c>
      <c r="HF221" s="86">
        <f t="shared" si="261"/>
        <v>0</v>
      </c>
      <c r="HG221" s="86">
        <f t="shared" si="261"/>
        <v>0</v>
      </c>
      <c r="HH221" s="86">
        <f t="shared" si="261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58"/>
        <v>4.2311312607102561E-305</v>
      </c>
      <c r="HT221" s="86">
        <f t="shared" si="258"/>
        <v>0</v>
      </c>
      <c r="HU221" s="86">
        <f t="shared" si="258"/>
        <v>0</v>
      </c>
      <c r="HV221" s="86">
        <f t="shared" si="258"/>
        <v>0</v>
      </c>
      <c r="HW221" s="86">
        <f t="shared" si="258"/>
        <v>0</v>
      </c>
      <c r="HX221" s="86">
        <f t="shared" si="258"/>
        <v>0</v>
      </c>
      <c r="HY221" s="86">
        <f t="shared" si="258"/>
        <v>0</v>
      </c>
      <c r="HZ221" s="86">
        <f t="shared" si="258"/>
        <v>0</v>
      </c>
      <c r="IA221" s="86">
        <f t="shared" si="258"/>
        <v>0</v>
      </c>
      <c r="IB221" s="86">
        <f t="shared" si="258"/>
        <v>0</v>
      </c>
      <c r="IC221" s="86">
        <f t="shared" si="258"/>
        <v>0</v>
      </c>
      <c r="ID221" s="86">
        <f t="shared" si="258"/>
        <v>0</v>
      </c>
      <c r="IE221" s="86">
        <f t="shared" si="258"/>
        <v>0</v>
      </c>
      <c r="IF221" s="86">
        <f t="shared" si="258"/>
        <v>0</v>
      </c>
      <c r="IG221" s="86">
        <f t="shared" si="258"/>
        <v>0</v>
      </c>
      <c r="II221" s="86">
        <f t="shared" si="259"/>
        <v>1.7090446400357578E-48</v>
      </c>
      <c r="IJ221" s="86">
        <f t="shared" si="259"/>
        <v>1.9445874141001536E-45</v>
      </c>
      <c r="IK221" s="86">
        <f t="shared" si="259"/>
        <v>3.554012206283853E-51</v>
      </c>
      <c r="IL221" s="86">
        <f t="shared" si="259"/>
        <v>4.8502011959469279E-53</v>
      </c>
      <c r="IM221" s="86">
        <f t="shared" si="259"/>
        <v>1.8485191805364783E-52</v>
      </c>
      <c r="IN221" s="86">
        <f t="shared" si="259"/>
        <v>5.0704918541227685E-58</v>
      </c>
      <c r="IO221" s="86">
        <f t="shared" si="259"/>
        <v>1.1703779400782939E-58</v>
      </c>
      <c r="IP221" s="86">
        <f t="shared" si="259"/>
        <v>9.022852492334443E-67</v>
      </c>
      <c r="IQ221" s="86">
        <f t="shared" si="259"/>
        <v>5.8693435669195342E-68</v>
      </c>
      <c r="IR221" s="86">
        <f t="shared" si="259"/>
        <v>6.9780034314575255E-60</v>
      </c>
      <c r="IS221" s="86">
        <f t="shared" si="259"/>
        <v>2.2742574519728387E-59</v>
      </c>
      <c r="IT221" s="86">
        <f t="shared" si="259"/>
        <v>5.6959088965732101E-54</v>
      </c>
      <c r="IU221" s="86">
        <f t="shared" si="259"/>
        <v>3.5270482968039875E-47</v>
      </c>
      <c r="IV221" s="86">
        <f t="shared" si="259"/>
        <v>9.3149680684756681E-80</v>
      </c>
      <c r="IW221" s="86">
        <f t="shared" si="259"/>
        <v>8.5802461085456279E-139</v>
      </c>
      <c r="IY221" s="86">
        <f t="shared" si="260"/>
        <v>1.7090446400357578E-48</v>
      </c>
      <c r="IZ221" s="86">
        <f t="shared" si="260"/>
        <v>1.9445874141001536E-45</v>
      </c>
      <c r="JA221" s="86">
        <f t="shared" si="260"/>
        <v>3.554012206283853E-51</v>
      </c>
      <c r="JB221" s="86">
        <f t="shared" si="260"/>
        <v>4.8502011959469279E-53</v>
      </c>
      <c r="JC221" s="86">
        <f t="shared" si="260"/>
        <v>1.8485191805364783E-52</v>
      </c>
      <c r="JD221" s="86">
        <f t="shared" si="260"/>
        <v>5.0704918541227685E-58</v>
      </c>
      <c r="JE221" s="86">
        <f t="shared" si="260"/>
        <v>1.1703779400782939E-58</v>
      </c>
      <c r="JF221" s="86">
        <f t="shared" si="260"/>
        <v>9.022852492334443E-67</v>
      </c>
      <c r="JG221" s="86">
        <f t="shared" si="260"/>
        <v>5.8693435669195342E-68</v>
      </c>
      <c r="JH221" s="86">
        <f t="shared" si="260"/>
        <v>6.9780034314575255E-60</v>
      </c>
      <c r="JI221" s="86">
        <f t="shared" si="260"/>
        <v>2.2742574519728387E-59</v>
      </c>
      <c r="JJ221" s="86">
        <f t="shared" si="260"/>
        <v>5.6959088965732101E-54</v>
      </c>
      <c r="JK221" s="86">
        <f t="shared" si="260"/>
        <v>3.5270482968039875E-47</v>
      </c>
      <c r="JL221" s="86">
        <f t="shared" si="260"/>
        <v>9.3149680684756681E-80</v>
      </c>
      <c r="JM221" s="86">
        <f t="shared" si="260"/>
        <v>8.5802461085456279E-139</v>
      </c>
    </row>
    <row r="222" spans="2:273" x14ac:dyDescent="0.25">
      <c r="B222" s="2">
        <v>195</v>
      </c>
      <c r="C222" s="37">
        <v>31.968</v>
      </c>
      <c r="D222" s="37">
        <v>31.484000000000002</v>
      </c>
      <c r="E222" s="37">
        <v>32.484000000000002</v>
      </c>
      <c r="F222" s="37">
        <v>33.1</v>
      </c>
      <c r="G222" s="37">
        <v>33.033000000000001</v>
      </c>
      <c r="H222" s="37">
        <v>32.616999999999997</v>
      </c>
      <c r="I222" s="37">
        <v>32.732999999999997</v>
      </c>
      <c r="J222" s="37">
        <v>32.366999999999997</v>
      </c>
      <c r="K222" s="37">
        <v>31.082999999999998</v>
      </c>
      <c r="L222" s="37">
        <v>31.733000000000001</v>
      </c>
      <c r="M222" s="37">
        <v>30.567</v>
      </c>
      <c r="N222" s="37">
        <v>30.367000000000001</v>
      </c>
      <c r="O222" s="37">
        <v>29.85</v>
      </c>
      <c r="P222" s="37">
        <v>29.417000000000002</v>
      </c>
      <c r="Q222" s="37">
        <v>30.417000000000002</v>
      </c>
      <c r="S222" s="4" t="e">
        <f t="shared" si="262"/>
        <v>#N/A</v>
      </c>
      <c r="T222" s="4" t="e">
        <f t="shared" si="262"/>
        <v>#N/A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 t="e">
        <f t="shared" si="262"/>
        <v>#N/A</v>
      </c>
      <c r="AG222" s="4" t="e">
        <f t="shared" si="262"/>
        <v>#N/A</v>
      </c>
      <c r="AI222" s="4">
        <f t="shared" si="263"/>
        <v>0</v>
      </c>
      <c r="AJ222" s="4">
        <f t="shared" si="263"/>
        <v>0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0</v>
      </c>
      <c r="AW222" s="4">
        <f t="shared" si="263"/>
        <v>0</v>
      </c>
      <c r="AY222" s="2" t="e">
        <f t="shared" si="254"/>
        <v>#N/A</v>
      </c>
      <c r="AZ222" s="2" t="e">
        <f t="shared" si="254"/>
        <v>#N/A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 t="e">
        <f t="shared" si="254"/>
        <v>#N/A</v>
      </c>
      <c r="BM222" s="2" t="e">
        <f t="shared" si="254"/>
        <v>#N/A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 t="str">
        <f t="shared" si="283"/>
        <v/>
      </c>
      <c r="CV222" s="2" t="str">
        <f t="shared" si="284"/>
        <v/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 t="str">
        <f t="shared" si="296"/>
        <v/>
      </c>
      <c r="DI222" s="2" t="str">
        <f t="shared" si="297"/>
        <v/>
      </c>
      <c r="DK222" s="2">
        <f t="shared" si="264"/>
        <v>89.952164104278083</v>
      </c>
      <c r="DL222" s="2">
        <f t="shared" si="264"/>
        <v>96.699270588235294</v>
      </c>
      <c r="DM222" s="2">
        <f t="shared" si="264"/>
        <v>90.05343329043329</v>
      </c>
      <c r="DN222" s="2">
        <f t="shared" si="264"/>
        <v>88.972913556413545</v>
      </c>
      <c r="DO222" s="2">
        <f t="shared" si="264"/>
        <v>91.765446498599459</v>
      </c>
      <c r="DP222" s="2">
        <f t="shared" si="264"/>
        <v>81.620376662376657</v>
      </c>
      <c r="DQ222" s="2">
        <f t="shared" si="264"/>
        <v>76.523426855426862</v>
      </c>
      <c r="DR222" s="2">
        <f t="shared" si="264"/>
        <v>77.555932212885153</v>
      </c>
      <c r="DS222" s="2">
        <f t="shared" si="264"/>
        <v>81.414792063492058</v>
      </c>
      <c r="DT222" s="2">
        <f t="shared" si="264"/>
        <v>78.439111111111103</v>
      </c>
      <c r="DU222" s="2">
        <f t="shared" si="264"/>
        <v>74.977014935988649</v>
      </c>
      <c r="DV222" s="2">
        <f t="shared" si="264"/>
        <v>79.63582539682541</v>
      </c>
      <c r="DW222" s="2">
        <f t="shared" si="264"/>
        <v>79.682636851136849</v>
      </c>
      <c r="DX222" s="2">
        <f t="shared" si="264"/>
        <v>85.486129971988802</v>
      </c>
      <c r="DY222" s="2">
        <f t="shared" si="264"/>
        <v>94.872841711229967</v>
      </c>
      <c r="EA222" s="2">
        <f t="shared" si="240"/>
        <v>29.132740718338656</v>
      </c>
      <c r="EB222" s="2">
        <f t="shared" si="240"/>
        <v>30.201090503139095</v>
      </c>
      <c r="EC222" s="2">
        <f t="shared" si="240"/>
        <v>29.240902320790166</v>
      </c>
      <c r="ED222" s="2">
        <f t="shared" si="240"/>
        <v>27.224722441227222</v>
      </c>
      <c r="EE222" s="2">
        <f t="shared" si="240"/>
        <v>29.818599941391398</v>
      </c>
      <c r="EF222" s="2">
        <f t="shared" si="239"/>
        <v>31.08605094731978</v>
      </c>
      <c r="EG222" s="2">
        <f t="shared" si="239"/>
        <v>31.037766000462113</v>
      </c>
      <c r="EH222" s="2">
        <f t="shared" si="239"/>
        <v>28.385236582501701</v>
      </c>
      <c r="EI222" s="2">
        <f t="shared" si="239"/>
        <v>33.236796244860287</v>
      </c>
      <c r="EJ222" s="2">
        <f t="shared" si="239"/>
        <v>28.446555761846902</v>
      </c>
      <c r="EK222" s="2">
        <f t="shared" si="212"/>
        <v>28.837968864978528</v>
      </c>
      <c r="EL222" s="2">
        <f t="shared" si="212"/>
        <v>29.597478023740795</v>
      </c>
      <c r="EM222" s="2">
        <f t="shared" si="212"/>
        <v>28.773350314563324</v>
      </c>
      <c r="EN222" s="2">
        <f t="shared" si="212"/>
        <v>30.90181268010009</v>
      </c>
      <c r="EO222" s="2">
        <f t="shared" si="212"/>
        <v>30.574854383260483</v>
      </c>
      <c r="EQ222" s="2">
        <f t="shared" si="265"/>
        <v>30.042425836137252</v>
      </c>
      <c r="ER222" s="2">
        <f t="shared" si="265"/>
        <v>28.216599834983512</v>
      </c>
      <c r="ES222" s="2">
        <f t="shared" si="265"/>
        <v>30.093671292671068</v>
      </c>
      <c r="ET222" s="2">
        <f t="shared" si="265"/>
        <v>28.561570992620052</v>
      </c>
      <c r="EU222" s="2">
        <f t="shared" si="265"/>
        <v>29.669834143661244</v>
      </c>
      <c r="EV222" s="2">
        <f t="shared" si="265"/>
        <v>29.852953488626596</v>
      </c>
      <c r="EW222" s="2">
        <f t="shared" si="265"/>
        <v>29.277642728258609</v>
      </c>
      <c r="EX222" s="2">
        <f t="shared" si="265"/>
        <v>28.037984969390557</v>
      </c>
      <c r="EY222" s="2">
        <f t="shared" si="265"/>
        <v>30.51327323517674</v>
      </c>
      <c r="EZ222" s="2">
        <f t="shared" si="265"/>
        <v>27.244046988700418</v>
      </c>
      <c r="FA222" s="2">
        <f t="shared" si="265"/>
        <v>28.113945019120465</v>
      </c>
      <c r="FB222" s="2">
        <f t="shared" si="265"/>
        <v>27.592689984576491</v>
      </c>
      <c r="FC222" s="2">
        <f t="shared" si="265"/>
        <v>27.499772635885982</v>
      </c>
      <c r="FD222" s="2">
        <f t="shared" si="265"/>
        <v>28.67575124872802</v>
      </c>
      <c r="FE222" s="2">
        <f t="shared" si="265"/>
        <v>28.303166516853402</v>
      </c>
      <c r="FG222" s="2">
        <f t="shared" si="266"/>
        <v>0.99999964881525227</v>
      </c>
      <c r="FH222" s="2">
        <f t="shared" si="266"/>
        <v>0.99999959822316953</v>
      </c>
      <c r="FI222" s="2">
        <f t="shared" si="266"/>
        <v>0.99999956217721087</v>
      </c>
      <c r="FJ222" s="2">
        <f t="shared" si="266"/>
        <v>0.9999995624712027</v>
      </c>
      <c r="FK222" s="2">
        <f t="shared" si="266"/>
        <v>0.99999960294556356</v>
      </c>
      <c r="FL222" s="2">
        <f t="shared" si="266"/>
        <v>0.99999955659744044</v>
      </c>
      <c r="FM222" s="2">
        <f t="shared" si="266"/>
        <v>0.9999995504027952</v>
      </c>
      <c r="FN222" s="2">
        <f t="shared" si="266"/>
        <v>0.99999952227260236</v>
      </c>
      <c r="FO222" s="2">
        <f t="shared" si="266"/>
        <v>0.99999952889909094</v>
      </c>
      <c r="FP222" s="2">
        <f t="shared" si="266"/>
        <v>0.99999954189490026</v>
      </c>
      <c r="FQ222" s="2">
        <f t="shared" si="266"/>
        <v>0.99999952769865419</v>
      </c>
      <c r="FR222" s="2">
        <f t="shared" si="266"/>
        <v>0.99999954691696191</v>
      </c>
      <c r="FS222" s="2">
        <f t="shared" si="266"/>
        <v>0.99999956831657066</v>
      </c>
      <c r="FT222" s="2">
        <f t="shared" si="266"/>
        <v>0.9999995991015207</v>
      </c>
      <c r="FU222" s="2">
        <f t="shared" si="266"/>
        <v>0.99999947963062108</v>
      </c>
      <c r="FW222" s="2">
        <f t="shared" si="256"/>
        <v>0.99846133507408596</v>
      </c>
      <c r="FX222" s="2">
        <f t="shared" si="256"/>
        <v>0.99758543360946883</v>
      </c>
      <c r="FY222" s="2">
        <f t="shared" si="256"/>
        <v>0.99746843109008521</v>
      </c>
      <c r="FZ222" s="2">
        <f t="shared" si="256"/>
        <v>0.99747025371021858</v>
      </c>
      <c r="GA222" s="2">
        <f t="shared" si="256"/>
        <v>0.99759533730685679</v>
      </c>
      <c r="GB222" s="2">
        <f t="shared" si="256"/>
        <v>0.99749412507339841</v>
      </c>
      <c r="GC222" s="2">
        <f t="shared" si="256"/>
        <v>0.99754178429229523</v>
      </c>
      <c r="GD222" s="2">
        <f t="shared" si="256"/>
        <v>0.99785658236133379</v>
      </c>
      <c r="GE222" s="2">
        <f t="shared" si="256"/>
        <v>0.99799745612569768</v>
      </c>
      <c r="GF222" s="2">
        <f t="shared" si="256"/>
        <v>0.99777048305811633</v>
      </c>
      <c r="GG222" s="2">
        <f t="shared" si="256"/>
        <v>0.99764062142941423</v>
      </c>
      <c r="GH222" s="2">
        <f t="shared" si="256"/>
        <v>0.99737539082134252</v>
      </c>
      <c r="GI222" s="2">
        <f t="shared" si="256"/>
        <v>0.99701261128741647</v>
      </c>
      <c r="GJ222" s="2">
        <f t="shared" si="256"/>
        <v>0.99614653541122233</v>
      </c>
      <c r="GK222" s="2">
        <f t="shared" si="256"/>
        <v>0.99501934844727058</v>
      </c>
      <c r="GM222" s="86">
        <f t="shared" si="257"/>
        <v>0</v>
      </c>
      <c r="GN222" s="86">
        <f t="shared" si="257"/>
        <v>0</v>
      </c>
      <c r="GO222" s="86">
        <f t="shared" si="257"/>
        <v>0</v>
      </c>
      <c r="GP222" s="86">
        <f t="shared" si="257"/>
        <v>0</v>
      </c>
      <c r="GQ222" s="86">
        <f t="shared" si="257"/>
        <v>0</v>
      </c>
      <c r="GR222" s="86">
        <f t="shared" si="257"/>
        <v>0</v>
      </c>
      <c r="GS222" s="86">
        <f t="shared" si="257"/>
        <v>0</v>
      </c>
      <c r="GT222" s="86">
        <f t="shared" si="257"/>
        <v>0</v>
      </c>
      <c r="GU222" s="86">
        <f t="shared" si="257"/>
        <v>0</v>
      </c>
      <c r="GV222" s="86">
        <f t="shared" si="257"/>
        <v>0</v>
      </c>
      <c r="GW222" s="86">
        <f t="shared" si="257"/>
        <v>0</v>
      </c>
      <c r="GX222" s="86">
        <f t="shared" si="257"/>
        <v>0</v>
      </c>
      <c r="GY222" s="86">
        <f t="shared" si="257"/>
        <v>0</v>
      </c>
      <c r="GZ222" s="86">
        <f t="shared" si="257"/>
        <v>0</v>
      </c>
      <c r="HA222" s="86">
        <f t="shared" si="257"/>
        <v>0</v>
      </c>
      <c r="HC222" s="86">
        <f t="shared" si="267"/>
        <v>0</v>
      </c>
      <c r="HD222" s="86">
        <f t="shared" si="267"/>
        <v>0</v>
      </c>
      <c r="HE222" s="86">
        <f t="shared" si="267"/>
        <v>0</v>
      </c>
      <c r="HF222" s="86">
        <f t="shared" si="261"/>
        <v>0</v>
      </c>
      <c r="HG222" s="86">
        <f t="shared" si="261"/>
        <v>0</v>
      </c>
      <c r="HH222" s="86">
        <f t="shared" si="261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58"/>
        <v>0</v>
      </c>
      <c r="HT222" s="86">
        <f t="shared" si="258"/>
        <v>0</v>
      </c>
      <c r="HU222" s="86">
        <f t="shared" si="258"/>
        <v>0</v>
      </c>
      <c r="HV222" s="86">
        <f t="shared" si="258"/>
        <v>0</v>
      </c>
      <c r="HW222" s="86">
        <f t="shared" si="258"/>
        <v>0</v>
      </c>
      <c r="HX222" s="86">
        <f t="shared" si="258"/>
        <v>0</v>
      </c>
      <c r="HY222" s="86">
        <f t="shared" si="258"/>
        <v>0</v>
      </c>
      <c r="HZ222" s="86">
        <f t="shared" si="258"/>
        <v>0</v>
      </c>
      <c r="IA222" s="86">
        <f t="shared" si="258"/>
        <v>0</v>
      </c>
      <c r="IB222" s="86">
        <f t="shared" si="258"/>
        <v>0</v>
      </c>
      <c r="IC222" s="86">
        <f t="shared" si="258"/>
        <v>0</v>
      </c>
      <c r="ID222" s="86">
        <f t="shared" si="258"/>
        <v>0</v>
      </c>
      <c r="IE222" s="86">
        <f t="shared" si="258"/>
        <v>0</v>
      </c>
      <c r="IF222" s="86">
        <f t="shared" si="258"/>
        <v>0</v>
      </c>
      <c r="IG222" s="86">
        <f t="shared" si="258"/>
        <v>0</v>
      </c>
      <c r="II222" s="86">
        <f t="shared" si="259"/>
        <v>7.498127702020114E-50</v>
      </c>
      <c r="IJ222" s="86">
        <f t="shared" si="259"/>
        <v>8.3575966786337775E-47</v>
      </c>
      <c r="IK222" s="86">
        <f t="shared" si="259"/>
        <v>9.8324980960996251E-53</v>
      </c>
      <c r="IL222" s="86">
        <f t="shared" si="259"/>
        <v>1.1730460121602174E-54</v>
      </c>
      <c r="IM222" s="86">
        <f t="shared" si="259"/>
        <v>4.8130918410695002E-54</v>
      </c>
      <c r="IN222" s="86">
        <f t="shared" si="259"/>
        <v>8.6097470624198617E-60</v>
      </c>
      <c r="IO222" s="86">
        <f t="shared" si="259"/>
        <v>1.9238018707933809E-60</v>
      </c>
      <c r="IP222" s="86">
        <f t="shared" si="259"/>
        <v>9.2045387153062582E-69</v>
      </c>
      <c r="IQ222" s="86">
        <f t="shared" si="259"/>
        <v>5.8037090814313735E-70</v>
      </c>
      <c r="IR222" s="86">
        <f t="shared" si="259"/>
        <v>1.1250288420307489E-61</v>
      </c>
      <c r="IS222" s="86">
        <f t="shared" si="259"/>
        <v>3.655919795223743E-61</v>
      </c>
      <c r="IT222" s="86">
        <f t="shared" si="259"/>
        <v>1.2572714489193525E-55</v>
      </c>
      <c r="IU222" s="86">
        <f t="shared" si="259"/>
        <v>1.182943788286562E-48</v>
      </c>
      <c r="IV222" s="86">
        <f t="shared" si="259"/>
        <v>2.0958286339644486E-82</v>
      </c>
      <c r="IW222" s="86">
        <f t="shared" si="259"/>
        <v>1.1220956923148782E-143</v>
      </c>
      <c r="IY222" s="86">
        <f t="shared" si="260"/>
        <v>7.498127702020114E-50</v>
      </c>
      <c r="IZ222" s="86">
        <f t="shared" si="260"/>
        <v>8.3575966786337775E-47</v>
      </c>
      <c r="JA222" s="86">
        <f t="shared" si="260"/>
        <v>9.8324980960996251E-53</v>
      </c>
      <c r="JB222" s="86">
        <f t="shared" si="260"/>
        <v>1.1730460121602174E-54</v>
      </c>
      <c r="JC222" s="86">
        <f t="shared" si="260"/>
        <v>4.8130918410695002E-54</v>
      </c>
      <c r="JD222" s="86">
        <f t="shared" si="260"/>
        <v>8.6097470624198617E-60</v>
      </c>
      <c r="JE222" s="86">
        <f t="shared" si="260"/>
        <v>1.9238018707933809E-60</v>
      </c>
      <c r="JF222" s="86">
        <f t="shared" si="260"/>
        <v>9.2045387153062582E-69</v>
      </c>
      <c r="JG222" s="86">
        <f t="shared" si="260"/>
        <v>5.8037090814313735E-70</v>
      </c>
      <c r="JH222" s="86">
        <f t="shared" si="260"/>
        <v>1.1250288420307489E-61</v>
      </c>
      <c r="JI222" s="86">
        <f t="shared" si="260"/>
        <v>3.655919795223743E-61</v>
      </c>
      <c r="JJ222" s="86">
        <f t="shared" si="260"/>
        <v>1.2572714489193525E-55</v>
      </c>
      <c r="JK222" s="86">
        <f t="shared" si="260"/>
        <v>1.182943788286562E-48</v>
      </c>
      <c r="JL222" s="86">
        <f t="shared" si="260"/>
        <v>2.0958286339644486E-82</v>
      </c>
      <c r="JM222" s="86">
        <f t="shared" si="260"/>
        <v>1.1220956923148782E-143</v>
      </c>
    </row>
    <row r="223" spans="2:273" x14ac:dyDescent="0.25">
      <c r="B223" s="2">
        <v>196</v>
      </c>
      <c r="C223" s="37">
        <v>32.597000000000001</v>
      </c>
      <c r="D223" s="37">
        <v>32.613</v>
      </c>
      <c r="E223" s="37">
        <v>30.742000000000001</v>
      </c>
      <c r="F223" s="37">
        <v>32.366999999999997</v>
      </c>
      <c r="G223" s="37">
        <v>33.049999999999997</v>
      </c>
      <c r="H223" s="37">
        <v>32.517000000000003</v>
      </c>
      <c r="I223" s="37">
        <v>31.95</v>
      </c>
      <c r="J223" s="37">
        <v>31.3</v>
      </c>
      <c r="K223" s="37">
        <v>30.483000000000001</v>
      </c>
      <c r="L223" s="37">
        <v>30.5</v>
      </c>
      <c r="M223" s="37">
        <v>31</v>
      </c>
      <c r="N223" s="37">
        <v>31.7</v>
      </c>
      <c r="O223" s="37">
        <v>29.582999999999998</v>
      </c>
      <c r="P223" s="37">
        <v>30.067</v>
      </c>
      <c r="Q223" s="37">
        <v>29.9</v>
      </c>
      <c r="S223" s="4" t="e">
        <f t="shared" si="262"/>
        <v>#N/A</v>
      </c>
      <c r="T223" s="4" t="e">
        <f t="shared" si="262"/>
        <v>#N/A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 t="e">
        <f t="shared" si="262"/>
        <v>#N/A</v>
      </c>
      <c r="AG223" s="4" t="e">
        <f t="shared" si="262"/>
        <v>#N/A</v>
      </c>
      <c r="AI223" s="4">
        <f t="shared" si="263"/>
        <v>0</v>
      </c>
      <c r="AJ223" s="4">
        <f t="shared" si="263"/>
        <v>0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0</v>
      </c>
      <c r="AW223" s="4">
        <f t="shared" si="263"/>
        <v>0</v>
      </c>
      <c r="AY223" s="2" t="e">
        <f t="shared" si="254"/>
        <v>#N/A</v>
      </c>
      <c r="AZ223" s="2" t="e">
        <f t="shared" si="254"/>
        <v>#N/A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 t="e">
        <f t="shared" si="254"/>
        <v>#N/A</v>
      </c>
      <c r="BM223" s="2" t="e">
        <f t="shared" si="254"/>
        <v>#N/A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 t="str">
        <f t="shared" si="283"/>
        <v/>
      </c>
      <c r="CV223" s="2" t="str">
        <f t="shared" si="284"/>
        <v/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 t="str">
        <f t="shared" si="296"/>
        <v/>
      </c>
      <c r="DI223" s="2" t="str">
        <f t="shared" si="297"/>
        <v/>
      </c>
      <c r="DK223" s="2">
        <f t="shared" si="264"/>
        <v>90.161145721925152</v>
      </c>
      <c r="DL223" s="2">
        <f t="shared" si="264"/>
        <v>96.929900840336131</v>
      </c>
      <c r="DM223" s="2">
        <f t="shared" si="264"/>
        <v>90.250632132132125</v>
      </c>
      <c r="DN223" s="2">
        <f t="shared" si="264"/>
        <v>89.159912912912915</v>
      </c>
      <c r="DO223" s="2">
        <f t="shared" si="264"/>
        <v>91.964310644257722</v>
      </c>
      <c r="DP223" s="2">
        <f t="shared" si="264"/>
        <v>81.754979879879869</v>
      </c>
      <c r="DQ223" s="2">
        <f t="shared" si="264"/>
        <v>76.628885285285293</v>
      </c>
      <c r="DR223" s="2">
        <f t="shared" si="264"/>
        <v>77.673119327731087</v>
      </c>
      <c r="DS223" s="2">
        <f t="shared" si="264"/>
        <v>81.549468253968243</v>
      </c>
      <c r="DT223" s="2">
        <f t="shared" si="264"/>
        <v>78.562377777777769</v>
      </c>
      <c r="DU223" s="2">
        <f t="shared" si="264"/>
        <v>75.086222380275032</v>
      </c>
      <c r="DV223" s="2">
        <f t="shared" si="264"/>
        <v>79.765211111111114</v>
      </c>
      <c r="DW223" s="2">
        <f t="shared" si="264"/>
        <v>79.809365165165161</v>
      </c>
      <c r="DX223" s="2">
        <f t="shared" si="264"/>
        <v>85.651970028011206</v>
      </c>
      <c r="DY223" s="2">
        <f t="shared" si="264"/>
        <v>95.117896256684503</v>
      </c>
      <c r="EA223" s="2">
        <f t="shared" si="240"/>
        <v>29.012241827241564</v>
      </c>
      <c r="EB223" s="2">
        <f t="shared" si="240"/>
        <v>30.079411663277039</v>
      </c>
      <c r="EC223" s="2">
        <f t="shared" si="240"/>
        <v>29.114421721303202</v>
      </c>
      <c r="ED223" s="2">
        <f t="shared" si="240"/>
        <v>27.070539557807905</v>
      </c>
      <c r="EE223" s="2">
        <f t="shared" si="240"/>
        <v>29.686501932252117</v>
      </c>
      <c r="EF223" s="2">
        <f t="shared" si="239"/>
        <v>30.957976085951941</v>
      </c>
      <c r="EG223" s="2">
        <f t="shared" si="239"/>
        <v>30.908789683456568</v>
      </c>
      <c r="EH223" s="2">
        <f t="shared" si="239"/>
        <v>28.231418408681456</v>
      </c>
      <c r="EI223" s="2">
        <f t="shared" si="239"/>
        <v>33.12874893009986</v>
      </c>
      <c r="EJ223" s="2">
        <f t="shared" si="239"/>
        <v>28.296183990279467</v>
      </c>
      <c r="EK223" s="2">
        <f t="shared" si="239"/>
        <v>28.6944364468355</v>
      </c>
      <c r="EL223" s="2">
        <f t="shared" si="239"/>
        <v>29.453948668591611</v>
      </c>
      <c r="EM223" s="2">
        <f t="shared" si="239"/>
        <v>28.620450590206875</v>
      </c>
      <c r="EN223" s="2">
        <f t="shared" si="239"/>
        <v>30.76390540761227</v>
      </c>
      <c r="EO223" s="2">
        <f t="shared" si="239"/>
        <v>30.430022546814602</v>
      </c>
      <c r="EQ223" s="2">
        <f t="shared" si="265"/>
        <v>29.930593796371497</v>
      </c>
      <c r="ER223" s="2">
        <f t="shared" si="265"/>
        <v>28.075083236264817</v>
      </c>
      <c r="ES223" s="2">
        <f t="shared" si="265"/>
        <v>29.975514924084528</v>
      </c>
      <c r="ET223" s="2">
        <f t="shared" si="265"/>
        <v>28.420670726366076</v>
      </c>
      <c r="EU223" s="2">
        <f t="shared" si="265"/>
        <v>29.536362487765576</v>
      </c>
      <c r="EV223" s="2">
        <f t="shared" si="265"/>
        <v>29.712926038725676</v>
      </c>
      <c r="EW223" s="2">
        <f t="shared" si="265"/>
        <v>29.131577430839009</v>
      </c>
      <c r="EX223" s="2">
        <f t="shared" si="265"/>
        <v>27.880865255611738</v>
      </c>
      <c r="EY223" s="2">
        <f t="shared" si="265"/>
        <v>30.378845886454805</v>
      </c>
      <c r="EZ223" s="2">
        <f t="shared" si="265"/>
        <v>27.081958037766221</v>
      </c>
      <c r="FA223" s="2">
        <f t="shared" si="265"/>
        <v>27.96334026768643</v>
      </c>
      <c r="FB223" s="2">
        <f t="shared" si="265"/>
        <v>27.429483303143897</v>
      </c>
      <c r="FC223" s="2">
        <f t="shared" si="265"/>
        <v>27.33437217636645</v>
      </c>
      <c r="FD223" s="2">
        <f t="shared" si="265"/>
        <v>28.5162526355575</v>
      </c>
      <c r="FE223" s="2">
        <f t="shared" si="265"/>
        <v>28.139253741234569</v>
      </c>
      <c r="FG223" s="2">
        <f t="shared" si="266"/>
        <v>0.99999967971569359</v>
      </c>
      <c r="FH223" s="2">
        <f t="shared" si="266"/>
        <v>0.99999963357516264</v>
      </c>
      <c r="FI223" s="2">
        <f t="shared" si="266"/>
        <v>0.99999960070085525</v>
      </c>
      <c r="FJ223" s="2">
        <f t="shared" si="266"/>
        <v>0.99999960096897889</v>
      </c>
      <c r="FK223" s="2">
        <f t="shared" si="266"/>
        <v>0.9999996378820375</v>
      </c>
      <c r="FL223" s="2">
        <f t="shared" si="266"/>
        <v>0.99999959561204366</v>
      </c>
      <c r="FM223" s="2">
        <f t="shared" si="266"/>
        <v>0.99999958996245975</v>
      </c>
      <c r="FN223" s="2">
        <f t="shared" si="266"/>
        <v>0.99999956430741677</v>
      </c>
      <c r="FO223" s="2">
        <f t="shared" si="266"/>
        <v>0.99999957035084674</v>
      </c>
      <c r="FP223" s="2">
        <f t="shared" si="266"/>
        <v>0.99999958220316665</v>
      </c>
      <c r="FQ223" s="2">
        <f t="shared" si="266"/>
        <v>0.99999956925603528</v>
      </c>
      <c r="FR223" s="2">
        <f t="shared" si="266"/>
        <v>0.99999958678334167</v>
      </c>
      <c r="FS223" s="2">
        <f t="shared" si="266"/>
        <v>0.99999960630001827</v>
      </c>
      <c r="FT223" s="2">
        <f t="shared" si="266"/>
        <v>0.99999963437622852</v>
      </c>
      <c r="FU223" s="2">
        <f t="shared" si="266"/>
        <v>0.99999952541746429</v>
      </c>
      <c r="FW223" s="2">
        <f t="shared" si="256"/>
        <v>0.9985965308995931</v>
      </c>
      <c r="FX223" s="2">
        <f t="shared" si="256"/>
        <v>0.99779742132916371</v>
      </c>
      <c r="FY223" s="2">
        <f t="shared" si="256"/>
        <v>0.99769066730828426</v>
      </c>
      <c r="FZ223" s="2">
        <f t="shared" si="256"/>
        <v>0.99769233029811688</v>
      </c>
      <c r="GA223" s="2">
        <f t="shared" si="256"/>
        <v>0.99780645743979679</v>
      </c>
      <c r="GB223" s="2">
        <f t="shared" si="256"/>
        <v>0.99771411088956441</v>
      </c>
      <c r="GC223" s="2">
        <f t="shared" si="256"/>
        <v>0.99775759560524213</v>
      </c>
      <c r="GD223" s="2">
        <f t="shared" si="256"/>
        <v>0.99804481113650101</v>
      </c>
      <c r="GE223" s="2">
        <f t="shared" si="256"/>
        <v>0.99817333641829153</v>
      </c>
      <c r="GF223" s="2">
        <f t="shared" si="256"/>
        <v>0.99796625741643097</v>
      </c>
      <c r="GG223" s="2">
        <f t="shared" si="256"/>
        <v>0.99784777436799998</v>
      </c>
      <c r="GH223" s="2">
        <f t="shared" si="256"/>
        <v>0.99760577506448767</v>
      </c>
      <c r="GI223" s="2">
        <f t="shared" si="256"/>
        <v>0.9972747527601914</v>
      </c>
      <c r="GJ223" s="2">
        <f t="shared" si="256"/>
        <v>0.99648440651788439</v>
      </c>
      <c r="GK223" s="2">
        <f t="shared" si="256"/>
        <v>0.99545560024388491</v>
      </c>
      <c r="GM223" s="86">
        <f t="shared" si="257"/>
        <v>0</v>
      </c>
      <c r="GN223" s="86">
        <f t="shared" si="257"/>
        <v>0</v>
      </c>
      <c r="GO223" s="86">
        <f t="shared" si="257"/>
        <v>0</v>
      </c>
      <c r="GP223" s="86">
        <f t="shared" si="257"/>
        <v>0</v>
      </c>
      <c r="GQ223" s="86">
        <f t="shared" si="257"/>
        <v>0</v>
      </c>
      <c r="GR223" s="86">
        <f t="shared" si="257"/>
        <v>0</v>
      </c>
      <c r="GS223" s="86">
        <f t="shared" si="257"/>
        <v>0</v>
      </c>
      <c r="GT223" s="86">
        <f t="shared" si="257"/>
        <v>0</v>
      </c>
      <c r="GU223" s="86">
        <f t="shared" si="257"/>
        <v>0</v>
      </c>
      <c r="GV223" s="86">
        <f t="shared" si="257"/>
        <v>0</v>
      </c>
      <c r="GW223" s="86">
        <f t="shared" si="257"/>
        <v>0</v>
      </c>
      <c r="GX223" s="86">
        <f t="shared" si="257"/>
        <v>0</v>
      </c>
      <c r="GY223" s="86">
        <f t="shared" si="257"/>
        <v>0</v>
      </c>
      <c r="GZ223" s="86">
        <f t="shared" si="257"/>
        <v>0</v>
      </c>
      <c r="HA223" s="86">
        <f t="shared" si="257"/>
        <v>0</v>
      </c>
      <c r="HC223" s="86">
        <f t="shared" si="267"/>
        <v>0</v>
      </c>
      <c r="HD223" s="86">
        <f t="shared" si="267"/>
        <v>0</v>
      </c>
      <c r="HE223" s="86">
        <f t="shared" si="267"/>
        <v>0</v>
      </c>
      <c r="HF223" s="86">
        <f t="shared" si="261"/>
        <v>0</v>
      </c>
      <c r="HG223" s="86">
        <f t="shared" si="261"/>
        <v>0</v>
      </c>
      <c r="HH223" s="86">
        <f t="shared" si="261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58"/>
        <v>0</v>
      </c>
      <c r="HT223" s="86">
        <f t="shared" si="258"/>
        <v>0</v>
      </c>
      <c r="HU223" s="86">
        <f t="shared" si="258"/>
        <v>0</v>
      </c>
      <c r="HV223" s="86">
        <f t="shared" si="258"/>
        <v>0</v>
      </c>
      <c r="HW223" s="86">
        <f t="shared" si="258"/>
        <v>0</v>
      </c>
      <c r="HX223" s="86">
        <f t="shared" si="258"/>
        <v>0</v>
      </c>
      <c r="HY223" s="86">
        <f t="shared" si="258"/>
        <v>0</v>
      </c>
      <c r="HZ223" s="86">
        <f t="shared" si="258"/>
        <v>0</v>
      </c>
      <c r="IA223" s="86">
        <f t="shared" si="258"/>
        <v>0</v>
      </c>
      <c r="IB223" s="86">
        <f t="shared" si="258"/>
        <v>0</v>
      </c>
      <c r="IC223" s="86">
        <f t="shared" si="258"/>
        <v>0</v>
      </c>
      <c r="ID223" s="86">
        <f t="shared" si="258"/>
        <v>0</v>
      </c>
      <c r="IE223" s="86">
        <f t="shared" si="258"/>
        <v>0</v>
      </c>
      <c r="IF223" s="86">
        <f t="shared" si="258"/>
        <v>0</v>
      </c>
      <c r="IG223" s="86">
        <f t="shared" si="258"/>
        <v>0</v>
      </c>
      <c r="II223" s="86">
        <f t="shared" si="259"/>
        <v>3.1468404746169158E-51</v>
      </c>
      <c r="IJ223" s="86">
        <f t="shared" si="259"/>
        <v>3.423558868844937E-48</v>
      </c>
      <c r="IK223" s="86">
        <f t="shared" si="259"/>
        <v>2.5740399507732574E-54</v>
      </c>
      <c r="IL223" s="86">
        <f t="shared" si="259"/>
        <v>2.6790022649621746E-56</v>
      </c>
      <c r="IM223" s="86">
        <f t="shared" si="259"/>
        <v>1.1853055157250657E-55</v>
      </c>
      <c r="IN223" s="86">
        <f t="shared" si="259"/>
        <v>1.3730664686839835E-61</v>
      </c>
      <c r="IO223" s="86">
        <f t="shared" si="259"/>
        <v>2.9690997459911147E-62</v>
      </c>
      <c r="IP223" s="86">
        <f t="shared" si="259"/>
        <v>8.7654315384280546E-71</v>
      </c>
      <c r="IQ223" s="86">
        <f t="shared" si="259"/>
        <v>5.3587156153259164E-72</v>
      </c>
      <c r="IR223" s="86">
        <f t="shared" si="259"/>
        <v>1.7042673249224091E-63</v>
      </c>
      <c r="IS223" s="86">
        <f t="shared" si="259"/>
        <v>5.5185080372315897E-63</v>
      </c>
      <c r="IT223" s="86">
        <f t="shared" si="259"/>
        <v>2.6159115393382613E-57</v>
      </c>
      <c r="IU223" s="86">
        <f t="shared" si="259"/>
        <v>3.759878716645014E-50</v>
      </c>
      <c r="IV223" s="86">
        <f t="shared" si="259"/>
        <v>4.2608783703060636E-85</v>
      </c>
      <c r="IW223" s="86">
        <f t="shared" si="259"/>
        <v>1.205504782557975E-148</v>
      </c>
      <c r="IY223" s="86">
        <f t="shared" si="260"/>
        <v>3.1468404746169158E-51</v>
      </c>
      <c r="IZ223" s="86">
        <f t="shared" si="260"/>
        <v>3.423558868844937E-48</v>
      </c>
      <c r="JA223" s="86">
        <f t="shared" si="260"/>
        <v>2.5740399507732574E-54</v>
      </c>
      <c r="JB223" s="86">
        <f t="shared" si="260"/>
        <v>2.6790022649621746E-56</v>
      </c>
      <c r="JC223" s="86">
        <f t="shared" si="260"/>
        <v>1.1853055157250657E-55</v>
      </c>
      <c r="JD223" s="86">
        <f t="shared" si="260"/>
        <v>1.3730664686839835E-61</v>
      </c>
      <c r="JE223" s="86">
        <f t="shared" si="260"/>
        <v>2.9690997459911147E-62</v>
      </c>
      <c r="JF223" s="86">
        <f t="shared" si="260"/>
        <v>8.7654315384280546E-71</v>
      </c>
      <c r="JG223" s="86">
        <f t="shared" si="260"/>
        <v>5.3587156153259164E-72</v>
      </c>
      <c r="JH223" s="86">
        <f t="shared" si="260"/>
        <v>1.7042673249224091E-63</v>
      </c>
      <c r="JI223" s="86">
        <f t="shared" si="260"/>
        <v>5.5185080372315897E-63</v>
      </c>
      <c r="JJ223" s="86">
        <f t="shared" si="260"/>
        <v>2.6159115393382613E-57</v>
      </c>
      <c r="JK223" s="86">
        <f t="shared" si="260"/>
        <v>3.759878716645014E-50</v>
      </c>
      <c r="JL223" s="86">
        <f t="shared" si="260"/>
        <v>4.2608783703060636E-85</v>
      </c>
      <c r="JM223" s="86">
        <f t="shared" si="260"/>
        <v>1.205504782557975E-148</v>
      </c>
    </row>
    <row r="224" spans="2:273" x14ac:dyDescent="0.25">
      <c r="B224" s="2">
        <v>197</v>
      </c>
      <c r="C224" s="37">
        <v>33.725999999999999</v>
      </c>
      <c r="D224" s="37">
        <v>31.452000000000002</v>
      </c>
      <c r="E224" s="37">
        <v>32.468000000000004</v>
      </c>
      <c r="F224" s="37">
        <v>32.567</v>
      </c>
      <c r="G224" s="37">
        <v>32</v>
      </c>
      <c r="H224" s="37">
        <v>31.733000000000001</v>
      </c>
      <c r="I224" s="37">
        <v>33.317</v>
      </c>
      <c r="J224" s="37">
        <v>32.366999999999997</v>
      </c>
      <c r="K224" s="37">
        <v>31.7</v>
      </c>
      <c r="L224" s="37">
        <v>31.733000000000001</v>
      </c>
      <c r="M224" s="37">
        <v>29.2</v>
      </c>
      <c r="N224" s="37">
        <v>29.867000000000001</v>
      </c>
      <c r="O224" s="37">
        <v>30.966999999999999</v>
      </c>
      <c r="P224" s="37">
        <v>31.216999999999999</v>
      </c>
      <c r="Q224" s="37">
        <v>28.417000000000002</v>
      </c>
      <c r="S224" s="4" t="e">
        <f t="shared" si="262"/>
        <v>#N/A</v>
      </c>
      <c r="T224" s="4" t="e">
        <f t="shared" si="262"/>
        <v>#N/A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 t="e">
        <f t="shared" si="262"/>
        <v>#N/A</v>
      </c>
      <c r="AG224" s="4" t="e">
        <f t="shared" si="262"/>
        <v>#N/A</v>
      </c>
      <c r="AI224" s="4">
        <f t="shared" si="263"/>
        <v>0</v>
      </c>
      <c r="AJ224" s="4">
        <f t="shared" si="263"/>
        <v>0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0</v>
      </c>
      <c r="AW224" s="4">
        <f t="shared" si="263"/>
        <v>0</v>
      </c>
      <c r="AY224" s="2" t="e">
        <f t="shared" si="254"/>
        <v>#N/A</v>
      </c>
      <c r="AZ224" s="2" t="e">
        <f t="shared" si="254"/>
        <v>#N/A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 t="e">
        <f t="shared" si="254"/>
        <v>#N/A</v>
      </c>
      <c r="BM224" s="2" t="e">
        <f t="shared" si="254"/>
        <v>#N/A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 t="str">
        <f t="shared" si="283"/>
        <v/>
      </c>
      <c r="CV224" s="2" t="str">
        <f t="shared" si="284"/>
        <v/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 t="str">
        <f t="shared" si="296"/>
        <v/>
      </c>
      <c r="DI224" s="2" t="str">
        <f t="shared" si="297"/>
        <v/>
      </c>
      <c r="DK224" s="2">
        <f t="shared" si="264"/>
        <v>90.370127339572207</v>
      </c>
      <c r="DL224" s="2">
        <f t="shared" si="264"/>
        <v>97.160531092436969</v>
      </c>
      <c r="DM224" s="2">
        <f t="shared" si="264"/>
        <v>90.447830973830975</v>
      </c>
      <c r="DN224" s="2">
        <f t="shared" si="264"/>
        <v>89.346912269412258</v>
      </c>
      <c r="DO224" s="2">
        <f t="shared" si="264"/>
        <v>92.163174789915985</v>
      </c>
      <c r="DP224" s="2">
        <f t="shared" si="264"/>
        <v>81.889583097383081</v>
      </c>
      <c r="DQ224" s="2">
        <f t="shared" si="264"/>
        <v>76.734343715143723</v>
      </c>
      <c r="DR224" s="2">
        <f t="shared" si="264"/>
        <v>77.790306442577034</v>
      </c>
      <c r="DS224" s="2">
        <f t="shared" si="264"/>
        <v>81.684144444444428</v>
      </c>
      <c r="DT224" s="2">
        <f t="shared" si="264"/>
        <v>78.685644444444435</v>
      </c>
      <c r="DU224" s="2">
        <f t="shared" si="264"/>
        <v>75.19542982456143</v>
      </c>
      <c r="DV224" s="2">
        <f t="shared" si="264"/>
        <v>79.894596825396832</v>
      </c>
      <c r="DW224" s="2">
        <f t="shared" si="264"/>
        <v>79.936093479193474</v>
      </c>
      <c r="DX224" s="2">
        <f t="shared" si="264"/>
        <v>85.817810084033624</v>
      </c>
      <c r="DY224" s="2">
        <f t="shared" si="264"/>
        <v>95.362950802139054</v>
      </c>
      <c r="EA224" s="2">
        <f t="shared" si="240"/>
        <v>28.891742936144468</v>
      </c>
      <c r="EB224" s="2">
        <f t="shared" si="240"/>
        <v>29.957732823414982</v>
      </c>
      <c r="EC224" s="2">
        <f t="shared" si="240"/>
        <v>28.987941121816242</v>
      </c>
      <c r="ED224" s="2">
        <f t="shared" si="240"/>
        <v>26.916356674388588</v>
      </c>
      <c r="EE224" s="2">
        <f t="shared" si="240"/>
        <v>29.55440392311284</v>
      </c>
      <c r="EF224" s="2">
        <f t="shared" si="239"/>
        <v>30.829901224584106</v>
      </c>
      <c r="EG224" s="2">
        <f t="shared" si="239"/>
        <v>30.779813366451023</v>
      </c>
      <c r="EH224" s="2">
        <f t="shared" si="239"/>
        <v>28.077600234861212</v>
      </c>
      <c r="EI224" s="2">
        <f t="shared" si="239"/>
        <v>33.020701615339433</v>
      </c>
      <c r="EJ224" s="2">
        <f t="shared" si="239"/>
        <v>28.145812218712031</v>
      </c>
      <c r="EK224" s="2">
        <f t="shared" si="239"/>
        <v>28.550904028692468</v>
      </c>
      <c r="EL224" s="2">
        <f t="shared" si="239"/>
        <v>29.310419313442431</v>
      </c>
      <c r="EM224" s="2">
        <f t="shared" si="239"/>
        <v>28.467550865850423</v>
      </c>
      <c r="EN224" s="2">
        <f t="shared" si="239"/>
        <v>30.625998135124451</v>
      </c>
      <c r="EO224" s="2">
        <f t="shared" si="239"/>
        <v>30.28519071036872</v>
      </c>
      <c r="EQ224" s="2">
        <f t="shared" si="265"/>
        <v>29.818761756605742</v>
      </c>
      <c r="ER224" s="2">
        <f t="shared" si="265"/>
        <v>27.933566637546122</v>
      </c>
      <c r="ES224" s="2">
        <f t="shared" si="265"/>
        <v>29.857358555497992</v>
      </c>
      <c r="ET224" s="2">
        <f t="shared" si="265"/>
        <v>28.2797704601121</v>
      </c>
      <c r="EU224" s="2">
        <f t="shared" si="265"/>
        <v>29.402890831869911</v>
      </c>
      <c r="EV224" s="2">
        <f t="shared" si="265"/>
        <v>29.572898588824756</v>
      </c>
      <c r="EW224" s="2">
        <f t="shared" si="265"/>
        <v>28.985512133419409</v>
      </c>
      <c r="EX224" s="2">
        <f t="shared" si="265"/>
        <v>27.723745541832916</v>
      </c>
      <c r="EY224" s="2">
        <f t="shared" si="265"/>
        <v>30.244418537732869</v>
      </c>
      <c r="EZ224" s="2">
        <f t="shared" si="265"/>
        <v>26.919869086832023</v>
      </c>
      <c r="FA224" s="2">
        <f t="shared" si="265"/>
        <v>27.812735516252395</v>
      </c>
      <c r="FB224" s="2">
        <f t="shared" si="265"/>
        <v>27.266276621711306</v>
      </c>
      <c r="FC224" s="2">
        <f t="shared" si="265"/>
        <v>27.168971716846926</v>
      </c>
      <c r="FD224" s="2">
        <f t="shared" si="265"/>
        <v>28.35675402238698</v>
      </c>
      <c r="FE224" s="2">
        <f t="shared" si="265"/>
        <v>27.975340965615736</v>
      </c>
      <c r="FG224" s="2">
        <f t="shared" si="266"/>
        <v>0.99999970789723258</v>
      </c>
      <c r="FH224" s="2">
        <f t="shared" si="266"/>
        <v>0.99999966581656574</v>
      </c>
      <c r="FI224" s="2">
        <f t="shared" si="266"/>
        <v>0.99999963583483908</v>
      </c>
      <c r="FJ224" s="2">
        <f t="shared" si="266"/>
        <v>0.99999963607937081</v>
      </c>
      <c r="FK224" s="2">
        <f t="shared" si="266"/>
        <v>0.99999966974448262</v>
      </c>
      <c r="FL224" s="2">
        <f t="shared" si="266"/>
        <v>0.99999963119378743</v>
      </c>
      <c r="FM224" s="2">
        <f t="shared" si="266"/>
        <v>0.99999962604130521</v>
      </c>
      <c r="FN224" s="2">
        <f t="shared" si="266"/>
        <v>0.9999996026436262</v>
      </c>
      <c r="FO224" s="2">
        <f t="shared" si="266"/>
        <v>0.99999960815530031</v>
      </c>
      <c r="FP224" s="2">
        <f t="shared" si="266"/>
        <v>0.99999961896474532</v>
      </c>
      <c r="FQ224" s="2">
        <f t="shared" si="266"/>
        <v>0.99999960715682035</v>
      </c>
      <c r="FR224" s="2">
        <f t="shared" si="266"/>
        <v>0.99999962314191493</v>
      </c>
      <c r="FS224" s="2">
        <f t="shared" si="266"/>
        <v>0.99999964094133675</v>
      </c>
      <c r="FT224" s="2">
        <f t="shared" si="266"/>
        <v>0.99999966654714656</v>
      </c>
      <c r="FU224" s="2">
        <f t="shared" si="266"/>
        <v>0.99999956717556515</v>
      </c>
      <c r="FW224" s="2">
        <f t="shared" si="256"/>
        <v>0.998719862883508</v>
      </c>
      <c r="FX224" s="2">
        <f t="shared" si="256"/>
        <v>0.99799083499536034</v>
      </c>
      <c r="FY224" s="2">
        <f t="shared" si="256"/>
        <v>0.99789343550748122</v>
      </c>
      <c r="FZ224" s="2">
        <f t="shared" si="256"/>
        <v>0.99789495278856122</v>
      </c>
      <c r="GA224" s="2">
        <f t="shared" si="256"/>
        <v>0.99799907921484987</v>
      </c>
      <c r="GB224" s="2">
        <f t="shared" si="256"/>
        <v>0.99791482495523698</v>
      </c>
      <c r="GC224" s="2">
        <f t="shared" si="256"/>
        <v>0.99795449929357982</v>
      </c>
      <c r="GD224" s="2">
        <f t="shared" si="256"/>
        <v>0.99821653974515456</v>
      </c>
      <c r="GE224" s="2">
        <f t="shared" si="256"/>
        <v>0.99833379521020227</v>
      </c>
      <c r="GF224" s="2">
        <f t="shared" si="256"/>
        <v>0.9981448727493073</v>
      </c>
      <c r="GG224" s="2">
        <f t="shared" si="256"/>
        <v>0.99803677511401889</v>
      </c>
      <c r="GH224" s="2">
        <f t="shared" si="256"/>
        <v>0.99781598080871359</v>
      </c>
      <c r="GI224" s="2">
        <f t="shared" si="256"/>
        <v>0.99751394884165046</v>
      </c>
      <c r="GJ224" s="2">
        <f t="shared" si="256"/>
        <v>0.99679274852523014</v>
      </c>
      <c r="GK224" s="2">
        <f t="shared" si="256"/>
        <v>0.99585380027325732</v>
      </c>
      <c r="GM224" s="86">
        <f t="shared" si="257"/>
        <v>0</v>
      </c>
      <c r="GN224" s="86">
        <f t="shared" si="257"/>
        <v>0</v>
      </c>
      <c r="GO224" s="86">
        <f t="shared" si="257"/>
        <v>0</v>
      </c>
      <c r="GP224" s="86">
        <f t="shared" si="257"/>
        <v>0</v>
      </c>
      <c r="GQ224" s="86">
        <f t="shared" si="257"/>
        <v>0</v>
      </c>
      <c r="GR224" s="86">
        <f t="shared" si="257"/>
        <v>0</v>
      </c>
      <c r="GS224" s="86">
        <f t="shared" si="257"/>
        <v>0</v>
      </c>
      <c r="GT224" s="86">
        <f t="shared" si="257"/>
        <v>0</v>
      </c>
      <c r="GU224" s="86">
        <f t="shared" si="257"/>
        <v>0</v>
      </c>
      <c r="GV224" s="86">
        <f t="shared" si="257"/>
        <v>0</v>
      </c>
      <c r="GW224" s="86">
        <f t="shared" si="257"/>
        <v>0</v>
      </c>
      <c r="GX224" s="86">
        <f t="shared" si="257"/>
        <v>0</v>
      </c>
      <c r="GY224" s="86">
        <f t="shared" si="257"/>
        <v>0</v>
      </c>
      <c r="GZ224" s="86">
        <f t="shared" si="257"/>
        <v>0</v>
      </c>
      <c r="HA224" s="86">
        <f t="shared" si="257"/>
        <v>0</v>
      </c>
      <c r="HC224" s="86">
        <f t="shared" si="267"/>
        <v>0</v>
      </c>
      <c r="HD224" s="86">
        <f t="shared" si="267"/>
        <v>0</v>
      </c>
      <c r="HE224" s="86">
        <f t="shared" si="267"/>
        <v>0</v>
      </c>
      <c r="HF224" s="86">
        <f t="shared" si="261"/>
        <v>0</v>
      </c>
      <c r="HG224" s="86">
        <f t="shared" si="261"/>
        <v>0</v>
      </c>
      <c r="HH224" s="86">
        <f t="shared" si="261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58"/>
        <v>0</v>
      </c>
      <c r="HT224" s="86">
        <f t="shared" si="258"/>
        <v>0</v>
      </c>
      <c r="HU224" s="86">
        <f t="shared" si="258"/>
        <v>0</v>
      </c>
      <c r="HV224" s="86">
        <f t="shared" si="258"/>
        <v>0</v>
      </c>
      <c r="HW224" s="86">
        <f t="shared" si="258"/>
        <v>0</v>
      </c>
      <c r="HX224" s="86">
        <f t="shared" si="258"/>
        <v>0</v>
      </c>
      <c r="HY224" s="86">
        <f t="shared" si="258"/>
        <v>0</v>
      </c>
      <c r="HZ224" s="86">
        <f t="shared" si="258"/>
        <v>0</v>
      </c>
      <c r="IA224" s="86">
        <f t="shared" si="258"/>
        <v>0</v>
      </c>
      <c r="IB224" s="86">
        <f t="shared" si="258"/>
        <v>0</v>
      </c>
      <c r="IC224" s="86">
        <f t="shared" si="258"/>
        <v>0</v>
      </c>
      <c r="ID224" s="86">
        <f t="shared" si="258"/>
        <v>0</v>
      </c>
      <c r="IE224" s="86">
        <f t="shared" si="258"/>
        <v>0</v>
      </c>
      <c r="IF224" s="86">
        <f t="shared" si="258"/>
        <v>0</v>
      </c>
      <c r="IG224" s="86">
        <f t="shared" si="258"/>
        <v>0</v>
      </c>
      <c r="II224" s="86">
        <f t="shared" si="259"/>
        <v>1.2633298785270404E-52</v>
      </c>
      <c r="IJ224" s="86">
        <f t="shared" si="259"/>
        <v>1.3366379019920141E-49</v>
      </c>
      <c r="IK224" s="86">
        <f t="shared" si="259"/>
        <v>6.3763213030198993E-56</v>
      </c>
      <c r="IL224" s="86">
        <f t="shared" si="259"/>
        <v>5.7773794428813751E-58</v>
      </c>
      <c r="IM224" s="86">
        <f t="shared" si="259"/>
        <v>2.7608292265906025E-57</v>
      </c>
      <c r="IN224" s="86">
        <f t="shared" si="259"/>
        <v>2.0566038015715938E-63</v>
      </c>
      <c r="IO224" s="86">
        <f t="shared" si="259"/>
        <v>4.3024569022950395E-64</v>
      </c>
      <c r="IP224" s="86">
        <f t="shared" si="259"/>
        <v>7.7921072259150192E-73</v>
      </c>
      <c r="IQ224" s="86">
        <f t="shared" si="259"/>
        <v>4.6201075711818894E-74</v>
      </c>
      <c r="IR224" s="86">
        <f t="shared" si="259"/>
        <v>2.4257752657028543E-65</v>
      </c>
      <c r="IS224" s="86">
        <f t="shared" si="259"/>
        <v>7.8218919031093538E-65</v>
      </c>
      <c r="IT224" s="86">
        <f t="shared" si="259"/>
        <v>5.1302911770373306E-59</v>
      </c>
      <c r="IU224" s="86">
        <f t="shared" si="259"/>
        <v>1.1324978502763765E-51</v>
      </c>
      <c r="IV224" s="86">
        <f t="shared" si="259"/>
        <v>7.8272233897901575E-88</v>
      </c>
      <c r="IW224" s="86">
        <f t="shared" si="259"/>
        <v>1.0639286431840369E-153</v>
      </c>
      <c r="IY224" s="86">
        <f t="shared" si="260"/>
        <v>1.2633298785270404E-52</v>
      </c>
      <c r="IZ224" s="86">
        <f t="shared" si="260"/>
        <v>1.3366379019920141E-49</v>
      </c>
      <c r="JA224" s="86">
        <f t="shared" si="260"/>
        <v>6.3763213030198993E-56</v>
      </c>
      <c r="JB224" s="86">
        <f t="shared" si="260"/>
        <v>5.7773794428813751E-58</v>
      </c>
      <c r="JC224" s="86">
        <f t="shared" si="260"/>
        <v>2.7608292265906025E-57</v>
      </c>
      <c r="JD224" s="86">
        <f t="shared" si="260"/>
        <v>2.0566038015715938E-63</v>
      </c>
      <c r="JE224" s="86">
        <f t="shared" si="260"/>
        <v>4.3024569022950395E-64</v>
      </c>
      <c r="JF224" s="86">
        <f t="shared" si="260"/>
        <v>7.7921072259150192E-73</v>
      </c>
      <c r="JG224" s="86">
        <f t="shared" si="260"/>
        <v>4.6201075711818894E-74</v>
      </c>
      <c r="JH224" s="86">
        <f t="shared" si="260"/>
        <v>2.4257752657028543E-65</v>
      </c>
      <c r="JI224" s="86">
        <f t="shared" si="260"/>
        <v>7.8218919031093538E-65</v>
      </c>
      <c r="JJ224" s="86">
        <f t="shared" si="260"/>
        <v>5.1302911770373306E-59</v>
      </c>
      <c r="JK224" s="86">
        <f t="shared" si="260"/>
        <v>1.1324978502763765E-51</v>
      </c>
      <c r="JL224" s="86">
        <f t="shared" si="260"/>
        <v>7.8272233897901575E-88</v>
      </c>
      <c r="JM224" s="86">
        <f t="shared" si="260"/>
        <v>1.0639286431840369E-153</v>
      </c>
    </row>
    <row r="225" spans="1:273" x14ac:dyDescent="0.25">
      <c r="B225" s="2">
        <v>198</v>
      </c>
      <c r="C225" s="37">
        <v>32.371000000000002</v>
      </c>
      <c r="D225" s="37">
        <v>31.902999999999999</v>
      </c>
      <c r="E225" s="37">
        <v>32.613</v>
      </c>
      <c r="F225" s="37">
        <v>31.516999999999999</v>
      </c>
      <c r="G225" s="37">
        <v>32.482999999999997</v>
      </c>
      <c r="H225" s="37">
        <v>32.616999999999997</v>
      </c>
      <c r="I225" s="37">
        <v>33.633000000000003</v>
      </c>
      <c r="J225" s="37">
        <v>31.766999999999999</v>
      </c>
      <c r="K225" s="37">
        <v>31.882999999999999</v>
      </c>
      <c r="L225" s="37">
        <v>32.283000000000001</v>
      </c>
      <c r="M225" s="37">
        <v>30.632999999999999</v>
      </c>
      <c r="N225" s="37">
        <v>29.966999999999999</v>
      </c>
      <c r="O225" s="37">
        <v>30.817</v>
      </c>
      <c r="P225" s="37">
        <v>30.466999999999999</v>
      </c>
      <c r="Q225" s="37">
        <v>29.25</v>
      </c>
      <c r="S225" s="4" t="e">
        <f t="shared" si="262"/>
        <v>#N/A</v>
      </c>
      <c r="T225" s="4" t="e">
        <f t="shared" si="262"/>
        <v>#N/A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 t="e">
        <f t="shared" si="262"/>
        <v>#N/A</v>
      </c>
      <c r="AG225" s="4" t="e">
        <f t="shared" si="262"/>
        <v>#N/A</v>
      </c>
      <c r="AI225" s="4">
        <f t="shared" si="263"/>
        <v>0</v>
      </c>
      <c r="AJ225" s="4">
        <f t="shared" si="263"/>
        <v>0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0</v>
      </c>
      <c r="AW225" s="4">
        <f t="shared" si="263"/>
        <v>0</v>
      </c>
      <c r="AY225" s="2" t="e">
        <f t="shared" si="254"/>
        <v>#N/A</v>
      </c>
      <c r="AZ225" s="2" t="e">
        <f t="shared" si="254"/>
        <v>#N/A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 t="e">
        <f t="shared" si="254"/>
        <v>#N/A</v>
      </c>
      <c r="BM225" s="2" t="e">
        <f t="shared" si="254"/>
        <v>#N/A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 t="str">
        <f t="shared" si="283"/>
        <v/>
      </c>
      <c r="CV225" s="2" t="str">
        <f t="shared" si="284"/>
        <v/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 t="str">
        <f t="shared" si="296"/>
        <v/>
      </c>
      <c r="DI225" s="2" t="str">
        <f t="shared" si="297"/>
        <v/>
      </c>
      <c r="DK225" s="2">
        <f t="shared" si="264"/>
        <v>90.579108957219262</v>
      </c>
      <c r="DL225" s="2">
        <f t="shared" si="264"/>
        <v>97.391161344537807</v>
      </c>
      <c r="DM225" s="2">
        <f t="shared" si="264"/>
        <v>90.645029815529824</v>
      </c>
      <c r="DN225" s="2">
        <f t="shared" si="264"/>
        <v>89.533911625911628</v>
      </c>
      <c r="DO225" s="2">
        <f t="shared" si="264"/>
        <v>92.362038935574247</v>
      </c>
      <c r="DP225" s="2">
        <f t="shared" si="264"/>
        <v>82.024186314886308</v>
      </c>
      <c r="DQ225" s="2">
        <f t="shared" si="264"/>
        <v>76.839802145002153</v>
      </c>
      <c r="DR225" s="2">
        <f t="shared" si="264"/>
        <v>77.907493557422967</v>
      </c>
      <c r="DS225" s="2">
        <f t="shared" si="264"/>
        <v>81.818820634920627</v>
      </c>
      <c r="DT225" s="2">
        <f t="shared" si="264"/>
        <v>78.808911111111101</v>
      </c>
      <c r="DU225" s="2">
        <f t="shared" si="264"/>
        <v>75.304637268847813</v>
      </c>
      <c r="DV225" s="2">
        <f t="shared" si="264"/>
        <v>80.023982539682549</v>
      </c>
      <c r="DW225" s="2">
        <f t="shared" si="264"/>
        <v>80.062821793221786</v>
      </c>
      <c r="DX225" s="2">
        <f t="shared" si="264"/>
        <v>85.983650140056028</v>
      </c>
      <c r="DY225" s="2">
        <f t="shared" si="264"/>
        <v>95.608005347593604</v>
      </c>
      <c r="EA225" s="2">
        <f t="shared" si="240"/>
        <v>28.771244045047375</v>
      </c>
      <c r="EB225" s="2">
        <f t="shared" si="240"/>
        <v>29.836053983552926</v>
      </c>
      <c r="EC225" s="2">
        <f t="shared" si="240"/>
        <v>28.861460522329278</v>
      </c>
      <c r="ED225" s="2">
        <f t="shared" si="240"/>
        <v>26.762173790969271</v>
      </c>
      <c r="EE225" s="2">
        <f t="shared" si="240"/>
        <v>29.422305913973563</v>
      </c>
      <c r="EF225" s="2">
        <f t="shared" si="239"/>
        <v>30.701826363216266</v>
      </c>
      <c r="EG225" s="2">
        <f t="shared" si="239"/>
        <v>30.650837049445478</v>
      </c>
      <c r="EH225" s="2">
        <f t="shared" si="239"/>
        <v>27.923782061040971</v>
      </c>
      <c r="EI225" s="2">
        <f t="shared" si="239"/>
        <v>32.912654300579007</v>
      </c>
      <c r="EJ225" s="2">
        <f t="shared" si="239"/>
        <v>27.995440447144592</v>
      </c>
      <c r="EK225" s="2">
        <f t="shared" si="239"/>
        <v>28.40737161054944</v>
      </c>
      <c r="EL225" s="2">
        <f t="shared" si="239"/>
        <v>29.166889958293247</v>
      </c>
      <c r="EM225" s="2">
        <f t="shared" si="239"/>
        <v>28.314651141493975</v>
      </c>
      <c r="EN225" s="2">
        <f t="shared" si="239"/>
        <v>30.488090862636636</v>
      </c>
      <c r="EO225" s="2">
        <f t="shared" si="239"/>
        <v>30.140358873922839</v>
      </c>
      <c r="EQ225" s="2">
        <f t="shared" si="265"/>
        <v>29.706929716839991</v>
      </c>
      <c r="ER225" s="2">
        <f t="shared" si="265"/>
        <v>27.792050038827426</v>
      </c>
      <c r="ES225" s="2">
        <f t="shared" si="265"/>
        <v>29.739202186911452</v>
      </c>
      <c r="ET225" s="2">
        <f t="shared" si="265"/>
        <v>28.138870193858128</v>
      </c>
      <c r="EU225" s="2">
        <f t="shared" si="265"/>
        <v>29.269419175974246</v>
      </c>
      <c r="EV225" s="2">
        <f t="shared" si="265"/>
        <v>29.432871138923833</v>
      </c>
      <c r="EW225" s="2">
        <f t="shared" si="265"/>
        <v>28.839446835999812</v>
      </c>
      <c r="EX225" s="2">
        <f t="shared" si="265"/>
        <v>27.566625828054097</v>
      </c>
      <c r="EY225" s="2">
        <f t="shared" si="265"/>
        <v>30.109991189010938</v>
      </c>
      <c r="EZ225" s="2">
        <f t="shared" si="265"/>
        <v>26.757780135897825</v>
      </c>
      <c r="FA225" s="2">
        <f t="shared" si="265"/>
        <v>27.662130764818361</v>
      </c>
      <c r="FB225" s="2">
        <f t="shared" si="265"/>
        <v>27.103069940278708</v>
      </c>
      <c r="FC225" s="2">
        <f t="shared" si="265"/>
        <v>27.003571257327401</v>
      </c>
      <c r="FD225" s="2">
        <f t="shared" si="265"/>
        <v>28.19725540921646</v>
      </c>
      <c r="FE225" s="2">
        <f t="shared" si="265"/>
        <v>27.81142818999691</v>
      </c>
      <c r="FG225" s="2">
        <f t="shared" si="266"/>
        <v>0.9999997335991031</v>
      </c>
      <c r="FH225" s="2">
        <f t="shared" si="266"/>
        <v>0.99999969522107668</v>
      </c>
      <c r="FI225" s="2">
        <f t="shared" si="266"/>
        <v>0.99999966787741523</v>
      </c>
      <c r="FJ225" s="2">
        <f t="shared" si="266"/>
        <v>0.99999966810043084</v>
      </c>
      <c r="FK225" s="2">
        <f t="shared" si="266"/>
        <v>0.99999969880337958</v>
      </c>
      <c r="FL225" s="2">
        <f t="shared" si="266"/>
        <v>0.99999966364472559</v>
      </c>
      <c r="FM225" s="2">
        <f t="shared" si="266"/>
        <v>0.99999965894560561</v>
      </c>
      <c r="FN225" s="2">
        <f t="shared" si="266"/>
        <v>0.99999963760666732</v>
      </c>
      <c r="FO225" s="2">
        <f t="shared" si="266"/>
        <v>0.99999964263337415</v>
      </c>
      <c r="FP225" s="2">
        <f t="shared" si="266"/>
        <v>0.99999965249170586</v>
      </c>
      <c r="FQ225" s="2">
        <f t="shared" si="266"/>
        <v>0.99999964172274958</v>
      </c>
      <c r="FR225" s="2">
        <f t="shared" si="266"/>
        <v>0.99999965630133014</v>
      </c>
      <c r="FS225" s="2">
        <f t="shared" si="266"/>
        <v>0.99999967253459687</v>
      </c>
      <c r="FT225" s="2">
        <f t="shared" si="266"/>
        <v>0.99999969588737436</v>
      </c>
      <c r="FU225" s="2">
        <f t="shared" si="266"/>
        <v>0.9999996052594089</v>
      </c>
      <c r="FW225" s="2">
        <f t="shared" si="256"/>
        <v>0.99883236955411703</v>
      </c>
      <c r="FX225" s="2">
        <f t="shared" si="256"/>
        <v>0.99816729574356433</v>
      </c>
      <c r="FY225" s="2">
        <f t="shared" si="256"/>
        <v>0.99807843417749198</v>
      </c>
      <c r="FZ225" s="2">
        <f t="shared" si="256"/>
        <v>0.99807981846722071</v>
      </c>
      <c r="GA225" s="2">
        <f t="shared" si="256"/>
        <v>0.9981748172147733</v>
      </c>
      <c r="GB225" s="2">
        <f t="shared" si="256"/>
        <v>0.99809794878255531</v>
      </c>
      <c r="GC225" s="2">
        <f t="shared" si="256"/>
        <v>0.99813414536379019</v>
      </c>
      <c r="GD225" s="2">
        <f t="shared" si="256"/>
        <v>0.99837320963166398</v>
      </c>
      <c r="GE225" s="2">
        <f t="shared" si="256"/>
        <v>0.99848018035345831</v>
      </c>
      <c r="GF225" s="2">
        <f t="shared" si="256"/>
        <v>0.99830782762384285</v>
      </c>
      <c r="GG225" s="2">
        <f t="shared" si="256"/>
        <v>0.99820920827803528</v>
      </c>
      <c r="GH225" s="2">
        <f t="shared" si="256"/>
        <v>0.99800776797692681</v>
      </c>
      <c r="GI225" s="2">
        <f t="shared" si="256"/>
        <v>0.99773219832485649</v>
      </c>
      <c r="GJ225" s="2">
        <f t="shared" si="256"/>
        <v>0.99707412619903668</v>
      </c>
      <c r="GK225" s="2">
        <f t="shared" si="256"/>
        <v>0.99621724087849595</v>
      </c>
      <c r="GM225" s="86">
        <f t="shared" si="257"/>
        <v>0</v>
      </c>
      <c r="GN225" s="86">
        <f t="shared" si="257"/>
        <v>0</v>
      </c>
      <c r="GO225" s="86">
        <f t="shared" si="257"/>
        <v>0</v>
      </c>
      <c r="GP225" s="86">
        <f t="shared" si="257"/>
        <v>0</v>
      </c>
      <c r="GQ225" s="86">
        <f t="shared" si="257"/>
        <v>0</v>
      </c>
      <c r="GR225" s="86">
        <f t="shared" si="257"/>
        <v>0</v>
      </c>
      <c r="GS225" s="86">
        <f t="shared" si="257"/>
        <v>0</v>
      </c>
      <c r="GT225" s="86">
        <f t="shared" si="257"/>
        <v>0</v>
      </c>
      <c r="GU225" s="86">
        <f t="shared" si="257"/>
        <v>0</v>
      </c>
      <c r="GV225" s="86">
        <f t="shared" si="257"/>
        <v>0</v>
      </c>
      <c r="GW225" s="86">
        <f t="shared" si="257"/>
        <v>0</v>
      </c>
      <c r="GX225" s="86">
        <f t="shared" si="257"/>
        <v>0</v>
      </c>
      <c r="GY225" s="86">
        <f t="shared" si="257"/>
        <v>0</v>
      </c>
      <c r="GZ225" s="86">
        <f t="shared" si="257"/>
        <v>0</v>
      </c>
      <c r="HA225" s="86">
        <f t="shared" si="257"/>
        <v>0</v>
      </c>
      <c r="HC225" s="86">
        <f t="shared" si="267"/>
        <v>0</v>
      </c>
      <c r="HD225" s="86">
        <f t="shared" si="267"/>
        <v>0</v>
      </c>
      <c r="HE225" s="86">
        <f t="shared" si="267"/>
        <v>0</v>
      </c>
      <c r="HF225" s="86">
        <f t="shared" si="261"/>
        <v>0</v>
      </c>
      <c r="HG225" s="86">
        <f t="shared" si="261"/>
        <v>0</v>
      </c>
      <c r="HH225" s="86">
        <f t="shared" si="261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58"/>
        <v>0</v>
      </c>
      <c r="HT225" s="86">
        <f t="shared" si="258"/>
        <v>0</v>
      </c>
      <c r="HU225" s="86">
        <f t="shared" si="258"/>
        <v>0</v>
      </c>
      <c r="HV225" s="86">
        <f t="shared" si="258"/>
        <v>0</v>
      </c>
      <c r="HW225" s="86">
        <f t="shared" si="258"/>
        <v>0</v>
      </c>
      <c r="HX225" s="86">
        <f t="shared" si="258"/>
        <v>0</v>
      </c>
      <c r="HY225" s="86">
        <f t="shared" si="258"/>
        <v>0</v>
      </c>
      <c r="HZ225" s="86">
        <f t="shared" si="258"/>
        <v>0</v>
      </c>
      <c r="IA225" s="86">
        <f t="shared" si="258"/>
        <v>0</v>
      </c>
      <c r="IB225" s="86">
        <f t="shared" si="258"/>
        <v>0</v>
      </c>
      <c r="IC225" s="86">
        <f t="shared" si="258"/>
        <v>0</v>
      </c>
      <c r="ID225" s="86">
        <f t="shared" si="258"/>
        <v>0</v>
      </c>
      <c r="IE225" s="86">
        <f t="shared" si="258"/>
        <v>0</v>
      </c>
      <c r="IF225" s="86">
        <f t="shared" si="258"/>
        <v>0</v>
      </c>
      <c r="IG225" s="86">
        <f t="shared" si="258"/>
        <v>0</v>
      </c>
      <c r="II225" s="86">
        <f t="shared" si="259"/>
        <v>4.8515076736752252E-54</v>
      </c>
      <c r="IJ225" s="86">
        <f t="shared" si="259"/>
        <v>4.9737800455378095E-51</v>
      </c>
      <c r="IK225" s="86">
        <f t="shared" si="259"/>
        <v>1.4946027253104215E-57</v>
      </c>
      <c r="IL225" s="86">
        <f t="shared" si="259"/>
        <v>1.176482972119528E-59</v>
      </c>
      <c r="IM225" s="86">
        <f t="shared" si="259"/>
        <v>6.0820375977493054E-59</v>
      </c>
      <c r="IN225" s="86">
        <f t="shared" si="259"/>
        <v>2.8931088810146403E-65</v>
      </c>
      <c r="IO225" s="86">
        <f t="shared" si="259"/>
        <v>5.853730955025849E-66</v>
      </c>
      <c r="IP225" s="86">
        <f t="shared" si="259"/>
        <v>6.466127181352867E-75</v>
      </c>
      <c r="IQ225" s="86">
        <f t="shared" si="259"/>
        <v>3.7194370218075465E-76</v>
      </c>
      <c r="IR225" s="86">
        <f t="shared" si="259"/>
        <v>3.2441394530607976E-67</v>
      </c>
      <c r="IS225" s="86">
        <f t="shared" si="259"/>
        <v>1.0410325228668343E-66</v>
      </c>
      <c r="IT225" s="86">
        <f t="shared" si="259"/>
        <v>9.483814438422239E-61</v>
      </c>
      <c r="IU225" s="86">
        <f t="shared" si="259"/>
        <v>3.2325979755372208E-53</v>
      </c>
      <c r="IV225" s="86">
        <f t="shared" si="259"/>
        <v>1.2992058738705983E-90</v>
      </c>
      <c r="IW225" s="86">
        <f t="shared" si="259"/>
        <v>7.7135878524323244E-159</v>
      </c>
      <c r="IY225" s="86">
        <f t="shared" si="260"/>
        <v>4.8515076736752252E-54</v>
      </c>
      <c r="IZ225" s="86">
        <f t="shared" si="260"/>
        <v>4.9737800455378095E-51</v>
      </c>
      <c r="JA225" s="86">
        <f t="shared" si="260"/>
        <v>1.4946027253104215E-57</v>
      </c>
      <c r="JB225" s="86">
        <f t="shared" si="260"/>
        <v>1.176482972119528E-59</v>
      </c>
      <c r="JC225" s="86">
        <f t="shared" si="260"/>
        <v>6.0820375977493054E-59</v>
      </c>
      <c r="JD225" s="86">
        <f t="shared" si="260"/>
        <v>2.8931088810146403E-65</v>
      </c>
      <c r="JE225" s="86">
        <f t="shared" si="260"/>
        <v>5.853730955025849E-66</v>
      </c>
      <c r="JF225" s="86">
        <f t="shared" si="260"/>
        <v>6.466127181352867E-75</v>
      </c>
      <c r="JG225" s="86">
        <f t="shared" si="260"/>
        <v>3.7194370218075465E-76</v>
      </c>
      <c r="JH225" s="86">
        <f t="shared" si="260"/>
        <v>3.2441394530607976E-67</v>
      </c>
      <c r="JI225" s="86">
        <f t="shared" si="260"/>
        <v>1.0410325228668343E-66</v>
      </c>
      <c r="JJ225" s="86">
        <f t="shared" si="260"/>
        <v>9.483814438422239E-61</v>
      </c>
      <c r="JK225" s="86">
        <f t="shared" si="260"/>
        <v>3.2325979755372208E-53</v>
      </c>
      <c r="JL225" s="86">
        <f t="shared" si="260"/>
        <v>1.2992058738705983E-90</v>
      </c>
      <c r="JM225" s="86">
        <f t="shared" si="260"/>
        <v>7.7135878524323244E-159</v>
      </c>
    </row>
    <row r="226" spans="1:273" x14ac:dyDescent="0.25">
      <c r="B226" s="2">
        <v>199</v>
      </c>
      <c r="C226" s="37">
        <v>32.21</v>
      </c>
      <c r="D226" s="37">
        <v>31.532</v>
      </c>
      <c r="E226" s="37">
        <v>32.338999999999999</v>
      </c>
      <c r="F226" s="37">
        <v>32.567</v>
      </c>
      <c r="G226" s="37">
        <v>32.267000000000003</v>
      </c>
      <c r="H226" s="37">
        <v>33.183</v>
      </c>
      <c r="I226" s="37">
        <v>32.466999999999999</v>
      </c>
      <c r="J226" s="37">
        <v>31.716999999999999</v>
      </c>
      <c r="K226" s="37">
        <v>31.016999999999999</v>
      </c>
      <c r="L226" s="37">
        <v>31.3</v>
      </c>
      <c r="M226" s="37">
        <v>29.75</v>
      </c>
      <c r="N226" s="37">
        <v>30.25</v>
      </c>
      <c r="O226" s="37">
        <v>30.95</v>
      </c>
      <c r="P226" s="37">
        <v>30.3</v>
      </c>
      <c r="Q226" s="37">
        <v>29.417000000000002</v>
      </c>
      <c r="S226" s="4" t="e">
        <f t="shared" si="262"/>
        <v>#N/A</v>
      </c>
      <c r="T226" s="4" t="e">
        <f t="shared" si="262"/>
        <v>#N/A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 t="e">
        <f t="shared" si="262"/>
        <v>#N/A</v>
      </c>
      <c r="AG226" s="4" t="e">
        <f t="shared" si="262"/>
        <v>#N/A</v>
      </c>
      <c r="AI226" s="4">
        <f t="shared" si="263"/>
        <v>0</v>
      </c>
      <c r="AJ226" s="4">
        <f t="shared" si="263"/>
        <v>0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0</v>
      </c>
      <c r="AW226" s="4">
        <f t="shared" si="263"/>
        <v>0</v>
      </c>
      <c r="AY226" s="2" t="e">
        <f t="shared" si="254"/>
        <v>#N/A</v>
      </c>
      <c r="AZ226" s="2" t="e">
        <f t="shared" si="254"/>
        <v>#N/A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 t="e">
        <f t="shared" si="254"/>
        <v>#N/A</v>
      </c>
      <c r="BM226" s="2" t="e">
        <f t="shared" si="254"/>
        <v>#N/A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 t="str">
        <f t="shared" si="284"/>
        <v/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 t="str">
        <f t="shared" si="296"/>
        <v/>
      </c>
      <c r="DI226" s="2" t="str">
        <f t="shared" si="297"/>
        <v/>
      </c>
      <c r="DK226" s="2">
        <f t="shared" si="264"/>
        <v>90.788090574866317</v>
      </c>
      <c r="DL226" s="2">
        <f t="shared" si="264"/>
        <v>97.621791596638644</v>
      </c>
      <c r="DM226" s="2">
        <f t="shared" si="264"/>
        <v>90.842228657228659</v>
      </c>
      <c r="DN226" s="2">
        <f t="shared" si="264"/>
        <v>89.72091098241097</v>
      </c>
      <c r="DO226" s="2">
        <f t="shared" si="264"/>
        <v>92.56090308123251</v>
      </c>
      <c r="DP226" s="2">
        <f t="shared" si="264"/>
        <v>82.15878953238952</v>
      </c>
      <c r="DQ226" s="2">
        <f t="shared" si="264"/>
        <v>76.945260574860583</v>
      </c>
      <c r="DR226" s="2">
        <f t="shared" si="264"/>
        <v>78.024680672268914</v>
      </c>
      <c r="DS226" s="2">
        <f t="shared" si="264"/>
        <v>81.953496825396826</v>
      </c>
      <c r="DT226" s="2">
        <f t="shared" si="264"/>
        <v>78.932177777777767</v>
      </c>
      <c r="DU226" s="2">
        <f t="shared" si="264"/>
        <v>75.41384471313421</v>
      </c>
      <c r="DV226" s="2">
        <f t="shared" si="264"/>
        <v>80.153368253968267</v>
      </c>
      <c r="DW226" s="2">
        <f t="shared" si="264"/>
        <v>80.189550107250099</v>
      </c>
      <c r="DX226" s="2">
        <f t="shared" si="264"/>
        <v>86.149490196078432</v>
      </c>
      <c r="DY226" s="2">
        <f t="shared" si="264"/>
        <v>95.85305989304814</v>
      </c>
      <c r="EA226" s="2">
        <f t="shared" si="240"/>
        <v>28.650745153950282</v>
      </c>
      <c r="EB226" s="2">
        <f t="shared" si="240"/>
        <v>29.714375143690869</v>
      </c>
      <c r="EC226" s="2">
        <f t="shared" si="240"/>
        <v>28.734979922842317</v>
      </c>
      <c r="ED226" s="2">
        <f t="shared" si="240"/>
        <v>26.607990907549954</v>
      </c>
      <c r="EE226" s="2">
        <f t="shared" si="240"/>
        <v>29.290207904834286</v>
      </c>
      <c r="EF226" s="2">
        <f t="shared" si="239"/>
        <v>30.573751501848431</v>
      </c>
      <c r="EG226" s="2">
        <f t="shared" si="239"/>
        <v>30.521860732439933</v>
      </c>
      <c r="EH226" s="2">
        <f t="shared" si="239"/>
        <v>27.769963887220726</v>
      </c>
      <c r="EI226" s="2">
        <f t="shared" si="239"/>
        <v>32.80460698581858</v>
      </c>
      <c r="EJ226" s="2">
        <f t="shared" si="239"/>
        <v>27.845068675577156</v>
      </c>
      <c r="EK226" s="2">
        <f t="shared" si="239"/>
        <v>28.263839192406412</v>
      </c>
      <c r="EL226" s="2">
        <f t="shared" si="239"/>
        <v>29.023360603144067</v>
      </c>
      <c r="EM226" s="2">
        <f t="shared" si="239"/>
        <v>28.161751417137523</v>
      </c>
      <c r="EN226" s="2">
        <f t="shared" si="239"/>
        <v>30.350183590148816</v>
      </c>
      <c r="EO226" s="2">
        <f t="shared" si="239"/>
        <v>29.995527037476958</v>
      </c>
      <c r="EQ226" s="2">
        <f t="shared" si="265"/>
        <v>29.595097677074236</v>
      </c>
      <c r="ER226" s="2">
        <f t="shared" si="265"/>
        <v>27.650533440108731</v>
      </c>
      <c r="ES226" s="2">
        <f t="shared" si="265"/>
        <v>29.621045818324912</v>
      </c>
      <c r="ET226" s="2">
        <f t="shared" si="265"/>
        <v>27.997969927604153</v>
      </c>
      <c r="EU226" s="2">
        <f t="shared" si="265"/>
        <v>29.135947520078581</v>
      </c>
      <c r="EV226" s="2">
        <f t="shared" si="265"/>
        <v>29.292843689022913</v>
      </c>
      <c r="EW226" s="2">
        <f t="shared" si="265"/>
        <v>28.693381538580212</v>
      </c>
      <c r="EX226" s="2">
        <f t="shared" si="265"/>
        <v>27.409506114275278</v>
      </c>
      <c r="EY226" s="2">
        <f t="shared" si="265"/>
        <v>29.975563840289002</v>
      </c>
      <c r="EZ226" s="2">
        <f t="shared" si="265"/>
        <v>26.595691184963627</v>
      </c>
      <c r="FA226" s="2">
        <f t="shared" si="265"/>
        <v>27.511526013384326</v>
      </c>
      <c r="FB226" s="2">
        <f t="shared" si="265"/>
        <v>26.939863258846117</v>
      </c>
      <c r="FC226" s="2">
        <f t="shared" si="265"/>
        <v>26.838170797807869</v>
      </c>
      <c r="FD226" s="2">
        <f t="shared" si="265"/>
        <v>28.037756796045944</v>
      </c>
      <c r="FE226" s="2">
        <f t="shared" si="265"/>
        <v>27.647515414378077</v>
      </c>
      <c r="FG226" s="2">
        <f t="shared" si="266"/>
        <v>0.99999975703948873</v>
      </c>
      <c r="FH226" s="2">
        <f t="shared" si="266"/>
        <v>0.99999972203831089</v>
      </c>
      <c r="FI226" s="2">
        <f t="shared" si="266"/>
        <v>0.99999969710059389</v>
      </c>
      <c r="FJ226" s="2">
        <f t="shared" si="266"/>
        <v>0.99999969730398652</v>
      </c>
      <c r="FK226" s="2">
        <f t="shared" si="266"/>
        <v>0.99999972530541015</v>
      </c>
      <c r="FL226" s="2">
        <f t="shared" si="266"/>
        <v>0.99999969324033477</v>
      </c>
      <c r="FM226" s="2">
        <f t="shared" si="266"/>
        <v>0.99999968895468616</v>
      </c>
      <c r="FN226" s="2">
        <f t="shared" si="266"/>
        <v>0.99999966949334196</v>
      </c>
      <c r="FO226" s="2">
        <f t="shared" si="266"/>
        <v>0.99999967407775336</v>
      </c>
      <c r="FP226" s="2">
        <f t="shared" si="266"/>
        <v>0.99999968306865927</v>
      </c>
      <c r="FQ226" s="2">
        <f t="shared" si="266"/>
        <v>0.99999967324725381</v>
      </c>
      <c r="FR226" s="2">
        <f t="shared" si="266"/>
        <v>0.99999968654307814</v>
      </c>
      <c r="FS226" s="2">
        <f t="shared" si="266"/>
        <v>0.99999970134799421</v>
      </c>
      <c r="FT226" s="2">
        <f t="shared" si="266"/>
        <v>0.99999972264598158</v>
      </c>
      <c r="FU226" s="2">
        <f t="shared" si="266"/>
        <v>0.99999963999228958</v>
      </c>
      <c r="FW226" s="2">
        <f t="shared" si="256"/>
        <v>0.99893499896003957</v>
      </c>
      <c r="FX226" s="2">
        <f t="shared" si="256"/>
        <v>0.99832828427508002</v>
      </c>
      <c r="FY226" s="2">
        <f t="shared" si="256"/>
        <v>0.99824721478573453</v>
      </c>
      <c r="FZ226" s="2">
        <f t="shared" si="256"/>
        <v>0.99824847769984137</v>
      </c>
      <c r="GA226" s="2">
        <f t="shared" si="256"/>
        <v>0.99833514614669638</v>
      </c>
      <c r="GB226" s="2">
        <f t="shared" si="256"/>
        <v>0.99826501830633474</v>
      </c>
      <c r="GC226" s="2">
        <f t="shared" si="256"/>
        <v>0.998298040928012</v>
      </c>
      <c r="GD226" s="2">
        <f t="shared" si="256"/>
        <v>0.99851613715070964</v>
      </c>
      <c r="GE226" s="2">
        <f t="shared" si="256"/>
        <v>0.99861372262486536</v>
      </c>
      <c r="GF226" s="2">
        <f t="shared" si="256"/>
        <v>0.99845649063341291</v>
      </c>
      <c r="GG226" s="2">
        <f t="shared" si="256"/>
        <v>0.99836652115085156</v>
      </c>
      <c r="GH226" s="2">
        <f t="shared" si="256"/>
        <v>0.99818274424491837</v>
      </c>
      <c r="GI226" s="2">
        <f t="shared" si="256"/>
        <v>0.99793132750378288</v>
      </c>
      <c r="GJ226" s="2">
        <f t="shared" si="256"/>
        <v>0.99733088422794391</v>
      </c>
      <c r="GK226" s="2">
        <f t="shared" si="256"/>
        <v>0.99654893401950284</v>
      </c>
      <c r="GM226" s="86">
        <f t="shared" si="257"/>
        <v>0</v>
      </c>
      <c r="GN226" s="86">
        <f t="shared" si="257"/>
        <v>0</v>
      </c>
      <c r="GO226" s="86">
        <f t="shared" si="257"/>
        <v>0</v>
      </c>
      <c r="GP226" s="86">
        <f t="shared" si="257"/>
        <v>0</v>
      </c>
      <c r="GQ226" s="86">
        <f t="shared" si="257"/>
        <v>0</v>
      </c>
      <c r="GR226" s="86">
        <f t="shared" si="257"/>
        <v>0</v>
      </c>
      <c r="GS226" s="86">
        <f t="shared" si="257"/>
        <v>0</v>
      </c>
      <c r="GT226" s="86">
        <f t="shared" si="257"/>
        <v>0</v>
      </c>
      <c r="GU226" s="86">
        <f t="shared" si="257"/>
        <v>0</v>
      </c>
      <c r="GV226" s="86">
        <f t="shared" si="257"/>
        <v>0</v>
      </c>
      <c r="GW226" s="86">
        <f t="shared" si="257"/>
        <v>0</v>
      </c>
      <c r="GX226" s="86">
        <f t="shared" si="257"/>
        <v>0</v>
      </c>
      <c r="GY226" s="86">
        <f t="shared" si="257"/>
        <v>0</v>
      </c>
      <c r="GZ226" s="86">
        <f t="shared" si="257"/>
        <v>0</v>
      </c>
      <c r="HA226" s="86">
        <f t="shared" si="257"/>
        <v>0</v>
      </c>
      <c r="HC226" s="86">
        <f t="shared" si="267"/>
        <v>0</v>
      </c>
      <c r="HD226" s="86">
        <f t="shared" si="267"/>
        <v>0</v>
      </c>
      <c r="HE226" s="86">
        <f t="shared" si="267"/>
        <v>0</v>
      </c>
      <c r="HF226" s="86">
        <f t="shared" si="261"/>
        <v>0</v>
      </c>
      <c r="HG226" s="86">
        <f t="shared" si="261"/>
        <v>0</v>
      </c>
      <c r="HH226" s="86">
        <f t="shared" si="261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58"/>
        <v>0</v>
      </c>
      <c r="HT226" s="86">
        <f t="shared" si="258"/>
        <v>0</v>
      </c>
      <c r="HU226" s="86">
        <f t="shared" si="258"/>
        <v>0</v>
      </c>
      <c r="HV226" s="86">
        <f t="shared" si="258"/>
        <v>0</v>
      </c>
      <c r="HW226" s="86">
        <f t="shared" si="258"/>
        <v>0</v>
      </c>
      <c r="HX226" s="86">
        <f t="shared" si="258"/>
        <v>0</v>
      </c>
      <c r="HY226" s="86">
        <f t="shared" si="258"/>
        <v>0</v>
      </c>
      <c r="HZ226" s="86">
        <f t="shared" si="258"/>
        <v>0</v>
      </c>
      <c r="IA226" s="86">
        <f t="shared" si="258"/>
        <v>0</v>
      </c>
      <c r="IB226" s="86">
        <f t="shared" si="258"/>
        <v>0</v>
      </c>
      <c r="IC226" s="86">
        <f t="shared" si="258"/>
        <v>0</v>
      </c>
      <c r="ID226" s="86">
        <f t="shared" si="258"/>
        <v>0</v>
      </c>
      <c r="IE226" s="86">
        <f t="shared" si="258"/>
        <v>0</v>
      </c>
      <c r="IF226" s="86">
        <f t="shared" si="258"/>
        <v>0</v>
      </c>
      <c r="IG226" s="86">
        <f t="shared" si="258"/>
        <v>0</v>
      </c>
      <c r="II226" s="86">
        <f t="shared" si="259"/>
        <v>1.7821836283465912E-55</v>
      </c>
      <c r="IJ226" s="86">
        <f t="shared" si="259"/>
        <v>1.7639796794955049E-52</v>
      </c>
      <c r="IK226" s="86">
        <f t="shared" si="259"/>
        <v>3.3149677149878558E-59</v>
      </c>
      <c r="IL226" s="86">
        <f t="shared" si="259"/>
        <v>2.2622189125605337E-61</v>
      </c>
      <c r="IM226" s="86">
        <f t="shared" si="259"/>
        <v>1.2672325761693983E-60</v>
      </c>
      <c r="IN226" s="86">
        <f t="shared" si="259"/>
        <v>3.8223573108721234E-67</v>
      </c>
      <c r="IO226" s="86">
        <f t="shared" si="259"/>
        <v>7.4777473416112039E-68</v>
      </c>
      <c r="IP226" s="86">
        <f t="shared" si="259"/>
        <v>5.0088582172202685E-77</v>
      </c>
      <c r="IQ226" s="86">
        <f t="shared" si="259"/>
        <v>2.7959771881492701E-78</v>
      </c>
      <c r="IR226" s="86">
        <f t="shared" si="259"/>
        <v>4.0764489083966971E-69</v>
      </c>
      <c r="IS226" s="86">
        <f t="shared" si="259"/>
        <v>1.3009976308172511E-68</v>
      </c>
      <c r="IT226" s="86">
        <f t="shared" si="259"/>
        <v>1.6525073042947459E-62</v>
      </c>
      <c r="IU226" s="86">
        <f t="shared" si="259"/>
        <v>8.7440742767745918E-55</v>
      </c>
      <c r="IV226" s="86">
        <f t="shared" si="259"/>
        <v>1.9485271989810555E-93</v>
      </c>
      <c r="IW226" s="86">
        <f t="shared" si="259"/>
        <v>4.5940611484241495E-164</v>
      </c>
      <c r="IY226" s="86">
        <f t="shared" si="260"/>
        <v>1.7821836283465912E-55</v>
      </c>
      <c r="IZ226" s="86">
        <f t="shared" si="260"/>
        <v>1.7639796794955049E-52</v>
      </c>
      <c r="JA226" s="86">
        <f t="shared" si="260"/>
        <v>3.3149677149878558E-59</v>
      </c>
      <c r="JB226" s="86">
        <f t="shared" si="260"/>
        <v>2.2622189125605337E-61</v>
      </c>
      <c r="JC226" s="86">
        <f t="shared" si="260"/>
        <v>1.2672325761693983E-60</v>
      </c>
      <c r="JD226" s="86">
        <f t="shared" si="260"/>
        <v>3.8223573108721234E-67</v>
      </c>
      <c r="JE226" s="86">
        <f t="shared" si="260"/>
        <v>7.4777473416112039E-68</v>
      </c>
      <c r="JF226" s="86">
        <f t="shared" si="260"/>
        <v>5.0088582172202685E-77</v>
      </c>
      <c r="JG226" s="86">
        <f t="shared" si="260"/>
        <v>2.7959771881492701E-78</v>
      </c>
      <c r="JH226" s="86">
        <f t="shared" si="260"/>
        <v>4.0764489083966971E-69</v>
      </c>
      <c r="JI226" s="86">
        <f t="shared" si="260"/>
        <v>1.3009976308172511E-68</v>
      </c>
      <c r="JJ226" s="86">
        <f t="shared" si="260"/>
        <v>1.6525073042947459E-62</v>
      </c>
      <c r="JK226" s="86">
        <f t="shared" si="260"/>
        <v>8.7440742767745918E-55</v>
      </c>
      <c r="JL226" s="86">
        <f t="shared" si="260"/>
        <v>1.9485271989810555E-93</v>
      </c>
      <c r="JM226" s="86">
        <f t="shared" si="260"/>
        <v>4.5940611484241495E-164</v>
      </c>
    </row>
    <row r="227" spans="1:273" x14ac:dyDescent="0.25">
      <c r="B227" s="2">
        <v>200</v>
      </c>
      <c r="C227" s="37">
        <v>31.645</v>
      </c>
      <c r="D227" s="37">
        <v>31.452000000000002</v>
      </c>
      <c r="E227" s="37">
        <v>32.29</v>
      </c>
      <c r="F227" s="37">
        <v>31.332999999999998</v>
      </c>
      <c r="G227" s="37">
        <v>33.049999999999997</v>
      </c>
      <c r="H227" s="37">
        <v>32.917000000000002</v>
      </c>
      <c r="I227" s="37">
        <v>32.683</v>
      </c>
      <c r="J227" s="37">
        <v>31.216999999999999</v>
      </c>
      <c r="K227" s="37">
        <v>31.766999999999999</v>
      </c>
      <c r="L227" s="37">
        <v>30.867000000000001</v>
      </c>
      <c r="M227" s="37">
        <v>30.067</v>
      </c>
      <c r="N227" s="37">
        <v>29.582999999999998</v>
      </c>
      <c r="O227" s="37">
        <v>30.65</v>
      </c>
      <c r="P227" s="37">
        <v>30.283000000000001</v>
      </c>
      <c r="Q227" s="37">
        <v>30.082999999999998</v>
      </c>
      <c r="S227" s="4" t="e">
        <f t="shared" si="262"/>
        <v>#N/A</v>
      </c>
      <c r="T227" s="4" t="e">
        <f t="shared" si="262"/>
        <v>#N/A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 t="e">
        <f t="shared" si="262"/>
        <v>#N/A</v>
      </c>
      <c r="AI227" s="4">
        <f t="shared" si="263"/>
        <v>0</v>
      </c>
      <c r="AJ227" s="4">
        <f t="shared" si="263"/>
        <v>0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0</v>
      </c>
      <c r="AY227" s="2" t="e">
        <f t="shared" si="254"/>
        <v>#N/A</v>
      </c>
      <c r="AZ227" s="2" t="e">
        <f t="shared" si="254"/>
        <v>#N/A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 t="e">
        <f t="shared" si="254"/>
        <v>#N/A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 t="str">
        <f t="shared" si="284"/>
        <v/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 t="str">
        <f t="shared" si="297"/>
        <v/>
      </c>
      <c r="DK227" s="2">
        <f t="shared" si="264"/>
        <v>90.997072192513372</v>
      </c>
      <c r="DL227" s="2">
        <f t="shared" si="264"/>
        <v>97.852421848739496</v>
      </c>
      <c r="DM227" s="2">
        <f t="shared" si="264"/>
        <v>91.039427498927495</v>
      </c>
      <c r="DN227" s="2">
        <f t="shared" si="264"/>
        <v>89.907910338910341</v>
      </c>
      <c r="DO227" s="2">
        <f t="shared" si="264"/>
        <v>92.759767226890773</v>
      </c>
      <c r="DP227" s="2">
        <f t="shared" si="264"/>
        <v>82.293392749892746</v>
      </c>
      <c r="DQ227" s="2">
        <f t="shared" si="264"/>
        <v>77.050719004719014</v>
      </c>
      <c r="DR227" s="2">
        <f t="shared" si="264"/>
        <v>78.141867787114847</v>
      </c>
      <c r="DS227" s="2">
        <f t="shared" si="264"/>
        <v>82.088173015873011</v>
      </c>
      <c r="DT227" s="2">
        <f t="shared" si="264"/>
        <v>79.055444444444433</v>
      </c>
      <c r="DU227" s="2">
        <f t="shared" si="264"/>
        <v>75.523052157420608</v>
      </c>
      <c r="DV227" s="2">
        <f t="shared" si="264"/>
        <v>80.282753968253985</v>
      </c>
      <c r="DW227" s="2">
        <f t="shared" si="264"/>
        <v>80.316278421278412</v>
      </c>
      <c r="DX227" s="2">
        <f t="shared" si="264"/>
        <v>86.315330252100836</v>
      </c>
      <c r="DY227" s="2">
        <f t="shared" si="264"/>
        <v>96.098114438502691</v>
      </c>
      <c r="DZ227" s="5"/>
      <c r="EA227" s="2">
        <f t="shared" si="240"/>
        <v>28.530246262853186</v>
      </c>
      <c r="EB227" s="2">
        <f t="shared" si="240"/>
        <v>29.592696303828813</v>
      </c>
      <c r="EC227" s="2">
        <f t="shared" si="240"/>
        <v>28.608499323355353</v>
      </c>
      <c r="ED227" s="2">
        <f t="shared" si="240"/>
        <v>26.453808024130634</v>
      </c>
      <c r="EE227" s="2">
        <f t="shared" si="240"/>
        <v>29.158109895695006</v>
      </c>
      <c r="EF227" s="2">
        <f t="shared" si="239"/>
        <v>30.445676640480592</v>
      </c>
      <c r="EG227" s="2">
        <f t="shared" si="239"/>
        <v>30.392884415434388</v>
      </c>
      <c r="EH227" s="2">
        <f t="shared" si="239"/>
        <v>27.616145713400485</v>
      </c>
      <c r="EI227" s="2">
        <f t="shared" si="239"/>
        <v>32.696559671058154</v>
      </c>
      <c r="EJ227" s="2">
        <f t="shared" si="239"/>
        <v>27.694696904009721</v>
      </c>
      <c r="EK227" s="2">
        <f t="shared" si="239"/>
        <v>28.12030677426338</v>
      </c>
      <c r="EL227" s="2">
        <f t="shared" si="239"/>
        <v>28.879831247994886</v>
      </c>
      <c r="EM227" s="2">
        <f t="shared" si="239"/>
        <v>28.008851692781075</v>
      </c>
      <c r="EN227" s="2">
        <f t="shared" si="239"/>
        <v>30.212276317661001</v>
      </c>
      <c r="EO227" s="2">
        <f t="shared" si="239"/>
        <v>29.850695201031073</v>
      </c>
      <c r="EP227" s="5"/>
      <c r="EQ227" s="2">
        <f t="shared" si="265"/>
        <v>29.483265637308484</v>
      </c>
      <c r="ER227" s="2">
        <f t="shared" si="265"/>
        <v>27.509016841390036</v>
      </c>
      <c r="ES227" s="2">
        <f t="shared" si="265"/>
        <v>29.502889449738376</v>
      </c>
      <c r="ET227" s="2">
        <f t="shared" si="265"/>
        <v>27.857069661350177</v>
      </c>
      <c r="EU227" s="2">
        <f t="shared" si="265"/>
        <v>29.002475864182916</v>
      </c>
      <c r="EV227" s="2">
        <f t="shared" si="265"/>
        <v>29.152816239121989</v>
      </c>
      <c r="EW227" s="2">
        <f t="shared" si="265"/>
        <v>28.547316241160612</v>
      </c>
      <c r="EX227" s="2">
        <f t="shared" si="265"/>
        <v>27.252386400496455</v>
      </c>
      <c r="EY227" s="2">
        <f t="shared" si="265"/>
        <v>29.84113649156707</v>
      </c>
      <c r="EZ227" s="2">
        <f t="shared" si="265"/>
        <v>26.433602234029429</v>
      </c>
      <c r="FA227" s="2">
        <f t="shared" si="265"/>
        <v>27.360921261950292</v>
      </c>
      <c r="FB227" s="2">
        <f t="shared" si="265"/>
        <v>26.776656577413519</v>
      </c>
      <c r="FC227" s="2">
        <f t="shared" si="265"/>
        <v>26.672770338288345</v>
      </c>
      <c r="FD227" s="2">
        <f t="shared" si="265"/>
        <v>27.878258182875424</v>
      </c>
      <c r="FE227" s="2">
        <f t="shared" si="265"/>
        <v>27.483602638759244</v>
      </c>
      <c r="FG227" s="2">
        <f t="shared" si="266"/>
        <v>0.99999977841737542</v>
      </c>
      <c r="FH227" s="2">
        <f t="shared" si="266"/>
        <v>0.99999974649592038</v>
      </c>
      <c r="FI227" s="2">
        <f t="shared" si="266"/>
        <v>0.99999972375245105</v>
      </c>
      <c r="FJ227" s="2">
        <f t="shared" si="266"/>
        <v>0.99999972393794734</v>
      </c>
      <c r="FK227" s="2">
        <f t="shared" si="266"/>
        <v>0.99999974947555048</v>
      </c>
      <c r="FL227" s="2">
        <f t="shared" si="266"/>
        <v>0.99999972023185268</v>
      </c>
      <c r="FM227" s="2">
        <f t="shared" si="266"/>
        <v>0.99999971632329454</v>
      </c>
      <c r="FN227" s="2">
        <f t="shared" si="266"/>
        <v>0.99999969857433668</v>
      </c>
      <c r="FO227" s="2">
        <f t="shared" si="266"/>
        <v>0.99999970275536976</v>
      </c>
      <c r="FP227" s="2">
        <f t="shared" si="266"/>
        <v>0.99999971095517393</v>
      </c>
      <c r="FQ227" s="2">
        <f t="shared" si="266"/>
        <v>0.99999970199794519</v>
      </c>
      <c r="FR227" s="2">
        <f t="shared" si="266"/>
        <v>0.99999971412388167</v>
      </c>
      <c r="FS227" s="2">
        <f t="shared" si="266"/>
        <v>0.99999972762612632</v>
      </c>
      <c r="FT227" s="2">
        <f t="shared" si="266"/>
        <v>0.99999974705012273</v>
      </c>
      <c r="FU227" s="2">
        <f t="shared" si="266"/>
        <v>0.99999967166905546</v>
      </c>
      <c r="FV227" s="5"/>
      <c r="FW227" s="2">
        <f t="shared" si="256"/>
        <v>0.99902861648069197</v>
      </c>
      <c r="FX227" s="2">
        <f t="shared" si="256"/>
        <v>0.99847515284441679</v>
      </c>
      <c r="FY227" s="2">
        <f t="shared" si="256"/>
        <v>0.99840119430796093</v>
      </c>
      <c r="FZ227" s="2">
        <f t="shared" si="256"/>
        <v>0.99840234645454229</v>
      </c>
      <c r="GA227" s="2">
        <f t="shared" si="256"/>
        <v>0.99848141278337943</v>
      </c>
      <c r="GB227" s="2">
        <f t="shared" si="256"/>
        <v>0.99841743629577817</v>
      </c>
      <c r="GC227" s="2">
        <f t="shared" si="256"/>
        <v>0.99844756239454291</v>
      </c>
      <c r="GD227" s="2">
        <f t="shared" si="256"/>
        <v>0.99864652428233358</v>
      </c>
      <c r="GE227" s="2">
        <f t="shared" si="256"/>
        <v>0.99873554577270618</v>
      </c>
      <c r="GF227" s="2">
        <f t="shared" si="256"/>
        <v>0.99859211151874294</v>
      </c>
      <c r="GG227" s="2">
        <f t="shared" si="256"/>
        <v>0.99851003543344574</v>
      </c>
      <c r="GH227" s="2">
        <f t="shared" si="256"/>
        <v>0.99834237800170111</v>
      </c>
      <c r="GI227" s="2">
        <f t="shared" si="256"/>
        <v>0.99811300478807641</v>
      </c>
      <c r="GJ227" s="2">
        <f t="shared" si="256"/>
        <v>0.99756516565561437</v>
      </c>
      <c r="GK227" s="2">
        <f t="shared" si="256"/>
        <v>0.99685163439709268</v>
      </c>
      <c r="GL227" s="5"/>
      <c r="GM227" s="86">
        <f t="shared" si="257"/>
        <v>0</v>
      </c>
      <c r="GN227" s="86">
        <f t="shared" si="257"/>
        <v>0</v>
      </c>
      <c r="GO227" s="86">
        <f t="shared" si="257"/>
        <v>0</v>
      </c>
      <c r="GP227" s="86">
        <f t="shared" si="257"/>
        <v>0</v>
      </c>
      <c r="GQ227" s="86">
        <f t="shared" si="257"/>
        <v>0</v>
      </c>
      <c r="GR227" s="86">
        <f t="shared" si="257"/>
        <v>0</v>
      </c>
      <c r="GS227" s="86">
        <f t="shared" si="257"/>
        <v>0</v>
      </c>
      <c r="GT227" s="86">
        <f t="shared" si="257"/>
        <v>0</v>
      </c>
      <c r="GU227" s="86">
        <f t="shared" si="257"/>
        <v>0</v>
      </c>
      <c r="GV227" s="86">
        <f t="shared" si="257"/>
        <v>0</v>
      </c>
      <c r="GW227" s="86">
        <f t="shared" si="257"/>
        <v>0</v>
      </c>
      <c r="GX227" s="86">
        <f t="shared" si="257"/>
        <v>0</v>
      </c>
      <c r="GY227" s="86">
        <f t="shared" si="257"/>
        <v>0</v>
      </c>
      <c r="GZ227" s="86">
        <f t="shared" si="257"/>
        <v>0</v>
      </c>
      <c r="HA227" s="86">
        <f t="shared" si="257"/>
        <v>0</v>
      </c>
      <c r="HC227" s="86">
        <f t="shared" si="267"/>
        <v>0</v>
      </c>
      <c r="HD227" s="86">
        <f t="shared" si="267"/>
        <v>0</v>
      </c>
      <c r="HE227" s="86">
        <f t="shared" si="267"/>
        <v>0</v>
      </c>
      <c r="HF227" s="86">
        <f t="shared" si="261"/>
        <v>0</v>
      </c>
      <c r="HG227" s="86">
        <f t="shared" si="261"/>
        <v>0</v>
      </c>
      <c r="HH227" s="86">
        <f t="shared" si="261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58"/>
        <v>0</v>
      </c>
      <c r="HT227" s="86">
        <f t="shared" si="258"/>
        <v>0</v>
      </c>
      <c r="HU227" s="86">
        <f t="shared" si="258"/>
        <v>0</v>
      </c>
      <c r="HV227" s="86">
        <f t="shared" si="258"/>
        <v>0</v>
      </c>
      <c r="HW227" s="86">
        <f t="shared" si="258"/>
        <v>0</v>
      </c>
      <c r="HX227" s="86">
        <f t="shared" si="258"/>
        <v>0</v>
      </c>
      <c r="HY227" s="86">
        <f t="shared" si="258"/>
        <v>0</v>
      </c>
      <c r="HZ227" s="86">
        <f t="shared" si="258"/>
        <v>0</v>
      </c>
      <c r="IA227" s="86">
        <f t="shared" si="258"/>
        <v>0</v>
      </c>
      <c r="IB227" s="86">
        <f t="shared" si="258"/>
        <v>0</v>
      </c>
      <c r="IC227" s="86">
        <f t="shared" si="258"/>
        <v>0</v>
      </c>
      <c r="ID227" s="86">
        <f t="shared" si="258"/>
        <v>0</v>
      </c>
      <c r="IE227" s="86">
        <f t="shared" si="258"/>
        <v>0</v>
      </c>
      <c r="IF227" s="86">
        <f t="shared" si="258"/>
        <v>0</v>
      </c>
      <c r="IG227" s="86">
        <f t="shared" si="258"/>
        <v>0</v>
      </c>
      <c r="II227" s="86">
        <f t="shared" si="259"/>
        <v>6.2624156533503127E-57</v>
      </c>
      <c r="IJ227" s="86">
        <f t="shared" si="259"/>
        <v>5.9625530296212015E-54</v>
      </c>
      <c r="IK227" s="86">
        <f t="shared" si="259"/>
        <v>6.9570992050092832E-61</v>
      </c>
      <c r="IL227" s="86">
        <f t="shared" si="259"/>
        <v>4.1074779536980352E-63</v>
      </c>
      <c r="IM227" s="86">
        <f t="shared" si="259"/>
        <v>2.4972308501994849E-62</v>
      </c>
      <c r="IN227" s="86">
        <f t="shared" si="259"/>
        <v>4.7429390890917353E-69</v>
      </c>
      <c r="IO227" s="86">
        <f t="shared" si="259"/>
        <v>8.9686699302286341E-70</v>
      </c>
      <c r="IP227" s="86">
        <f t="shared" si="259"/>
        <v>3.6218960555485555E-79</v>
      </c>
      <c r="IQ227" s="86">
        <f t="shared" si="259"/>
        <v>1.9625420813145394E-80</v>
      </c>
      <c r="IR227" s="86">
        <f t="shared" si="259"/>
        <v>4.8127751152572277E-71</v>
      </c>
      <c r="IS227" s="86">
        <f t="shared" si="259"/>
        <v>1.5266725870164661E-70</v>
      </c>
      <c r="IT227" s="86">
        <f t="shared" si="259"/>
        <v>2.7140658854986027E-64</v>
      </c>
      <c r="IU227" s="86">
        <f t="shared" si="259"/>
        <v>2.2414084650331476E-56</v>
      </c>
      <c r="IV227" s="86">
        <f t="shared" si="259"/>
        <v>2.6405230919936999E-96</v>
      </c>
      <c r="IW227" s="86">
        <f t="shared" si="259"/>
        <v>2.2476555706727566E-169</v>
      </c>
      <c r="IY227" s="86">
        <f t="shared" si="260"/>
        <v>6.2624156533503127E-57</v>
      </c>
      <c r="IZ227" s="86">
        <f t="shared" si="260"/>
        <v>5.9625530296212015E-54</v>
      </c>
      <c r="JA227" s="86">
        <f t="shared" si="260"/>
        <v>6.9570992050092832E-61</v>
      </c>
      <c r="JB227" s="86">
        <f t="shared" si="260"/>
        <v>4.1074779536980352E-63</v>
      </c>
      <c r="JC227" s="86">
        <f t="shared" si="260"/>
        <v>2.4972308501994849E-62</v>
      </c>
      <c r="JD227" s="86">
        <f t="shared" si="260"/>
        <v>4.7429390890917353E-69</v>
      </c>
      <c r="JE227" s="86">
        <f t="shared" si="260"/>
        <v>8.9686699302286341E-70</v>
      </c>
      <c r="JF227" s="86">
        <f t="shared" si="260"/>
        <v>3.6218960555485555E-79</v>
      </c>
      <c r="JG227" s="86">
        <f t="shared" si="260"/>
        <v>1.9625420813145394E-80</v>
      </c>
      <c r="JH227" s="86">
        <f t="shared" si="260"/>
        <v>4.8127751152572277E-71</v>
      </c>
      <c r="JI227" s="86">
        <f t="shared" si="260"/>
        <v>1.5266725870164661E-70</v>
      </c>
      <c r="JJ227" s="86">
        <f t="shared" si="260"/>
        <v>2.7140658854986027E-64</v>
      </c>
      <c r="JK227" s="86">
        <f t="shared" si="260"/>
        <v>2.2414084650331476E-56</v>
      </c>
      <c r="JL227" s="86">
        <f t="shared" si="260"/>
        <v>2.6405230919936999E-96</v>
      </c>
      <c r="JM227" s="86">
        <f t="shared" si="260"/>
        <v>2.2476555706727566E-169</v>
      </c>
    </row>
    <row r="228" spans="1:273" x14ac:dyDescent="0.25">
      <c r="AY228" s="5"/>
      <c r="AZ228" s="5"/>
      <c r="BO228" s="28">
        <f>SLOPE(BO27:BO227,$B27:$B227)</f>
        <v>0.20898161764705883</v>
      </c>
      <c r="BP228" s="28">
        <f t="shared" ref="BP228:CC228" si="298">SLOPE(BP27:BP227,$B27:$B227)</f>
        <v>0.23063025210084034</v>
      </c>
      <c r="BQ228" s="28">
        <f t="shared" si="298"/>
        <v>0.19719884169884166</v>
      </c>
      <c r="BR228" s="28">
        <f t="shared" si="298"/>
        <v>0.18699935649935648</v>
      </c>
      <c r="BS228" s="28">
        <f t="shared" si="298"/>
        <v>0.19886414565826335</v>
      </c>
      <c r="BT228" s="28">
        <f t="shared" si="298"/>
        <v>0.13460321750321749</v>
      </c>
      <c r="BU228" s="28">
        <f t="shared" si="298"/>
        <v>0.10545842985842978</v>
      </c>
      <c r="BV228" s="28">
        <f t="shared" si="298"/>
        <v>0.11718711484593833</v>
      </c>
      <c r="BW228" s="28">
        <f t="shared" si="298"/>
        <v>0.13467619047619048</v>
      </c>
      <c r="BX228" s="28">
        <f t="shared" si="298"/>
        <v>0.12326666666666668</v>
      </c>
      <c r="BY228" s="28">
        <f t="shared" si="298"/>
        <v>0.10920744428639172</v>
      </c>
      <c r="BZ228" s="28">
        <f t="shared" si="298"/>
        <v>0.12938571428571433</v>
      </c>
      <c r="CA228" s="28">
        <f t="shared" si="298"/>
        <v>0.126728314028314</v>
      </c>
      <c r="CB228" s="28">
        <f t="shared" si="298"/>
        <v>0.16584005602240898</v>
      </c>
      <c r="CC228" s="28">
        <f t="shared" si="298"/>
        <v>0.24505454545454547</v>
      </c>
      <c r="CE228" s="28">
        <f>SLOPE(CE27:CE227,$B27:$B227)</f>
        <v>-0.12049889109709384</v>
      </c>
      <c r="CF228" s="28">
        <f t="shared" ref="CF228:CS228" si="299">SLOPE(CF27:CF227,$B27:$B227)</f>
        <v>-0.12167883986205676</v>
      </c>
      <c r="CG228" s="28">
        <f t="shared" si="299"/>
        <v>-0.126480599486962</v>
      </c>
      <c r="CH228" s="28">
        <f t="shared" si="299"/>
        <v>-0.15418288341931757</v>
      </c>
      <c r="CI228" s="28">
        <f t="shared" si="299"/>
        <v>-0.13209800913927786</v>
      </c>
      <c r="CJ228" s="28">
        <f t="shared" si="299"/>
        <v>-0.12807486136783733</v>
      </c>
      <c r="CK228" s="28">
        <f t="shared" si="299"/>
        <v>-0.12897631700554524</v>
      </c>
      <c r="CL228" s="28">
        <f t="shared" si="299"/>
        <v>-0.15381817382024324</v>
      </c>
      <c r="CM228" s="28">
        <f t="shared" si="299"/>
        <v>-0.10804731476042628</v>
      </c>
      <c r="CN228" s="28">
        <f t="shared" si="299"/>
        <v>-0.15037177156743622</v>
      </c>
      <c r="CO228" s="28">
        <f t="shared" si="299"/>
        <v>-0.14353241814302942</v>
      </c>
      <c r="CP228" s="28">
        <f t="shared" si="299"/>
        <v>-0.1435293551491818</v>
      </c>
      <c r="CQ228" s="28">
        <f t="shared" si="299"/>
        <v>-0.15289972435645011</v>
      </c>
      <c r="CR228" s="28">
        <f t="shared" si="299"/>
        <v>-0.13790727248781778</v>
      </c>
      <c r="CS228" s="28">
        <f t="shared" si="299"/>
        <v>-0.14483183644588205</v>
      </c>
      <c r="CU228" s="28">
        <f>SLOPE(CU27:CU227,$B27:$B227)</f>
        <v>-0.11183203976575336</v>
      </c>
      <c r="CV228" s="28">
        <f t="shared" ref="CV228:DI228" si="300">SLOPE(CV27:CV227,$B27:$B227)</f>
        <v>-0.1415165987186954</v>
      </c>
      <c r="CW228" s="28">
        <f t="shared" si="300"/>
        <v>-0.11815636858653879</v>
      </c>
      <c r="CX228" s="28">
        <f t="shared" si="300"/>
        <v>-0.1409002662539745</v>
      </c>
      <c r="CY228" s="28">
        <f t="shared" si="300"/>
        <v>-0.13347165589566556</v>
      </c>
      <c r="CZ228" s="28">
        <f t="shared" si="300"/>
        <v>-0.14002744990092139</v>
      </c>
      <c r="DA228" s="28">
        <f t="shared" si="300"/>
        <v>-0.14606529741959948</v>
      </c>
      <c r="DB228" s="28">
        <f t="shared" si="300"/>
        <v>-0.15711971377882011</v>
      </c>
      <c r="DC228" s="28">
        <f t="shared" si="300"/>
        <v>-0.13442734872193399</v>
      </c>
      <c r="DD228" s="28">
        <f t="shared" si="300"/>
        <v>-0.16208895093419787</v>
      </c>
      <c r="DE228" s="28">
        <f t="shared" si="300"/>
        <v>-0.15060475143403443</v>
      </c>
      <c r="DF228" s="28">
        <f t="shared" si="300"/>
        <v>-0.16320668143259381</v>
      </c>
      <c r="DG228" s="28">
        <f t="shared" si="300"/>
        <v>-0.16540045951952742</v>
      </c>
      <c r="DH228" s="28">
        <f t="shared" si="300"/>
        <v>-0.159498613170519</v>
      </c>
      <c r="DI228" s="28">
        <f t="shared" si="300"/>
        <v>-0.16391277561883161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49.200748663101614</v>
      </c>
      <c r="BP229" s="28">
        <f t="shared" ref="BP229:CC229" si="301">INTERCEPT(BP27:BP227,$B27:$B227)</f>
        <v>51.726371428571426</v>
      </c>
      <c r="BQ229" s="28">
        <f t="shared" si="301"/>
        <v>51.599659159159167</v>
      </c>
      <c r="BR229" s="28">
        <f t="shared" si="301"/>
        <v>52.508039039039041</v>
      </c>
      <c r="BS229" s="28">
        <f t="shared" si="301"/>
        <v>52.986938095238102</v>
      </c>
      <c r="BT229" s="28">
        <f t="shared" si="301"/>
        <v>55.372749249249239</v>
      </c>
      <c r="BU229" s="28">
        <f t="shared" si="301"/>
        <v>55.959033033033059</v>
      </c>
      <c r="BV229" s="28">
        <f t="shared" si="301"/>
        <v>54.704444817927182</v>
      </c>
      <c r="BW229" s="28">
        <f t="shared" si="301"/>
        <v>55.152934920634912</v>
      </c>
      <c r="BX229" s="28">
        <f t="shared" si="301"/>
        <v>54.402111111111097</v>
      </c>
      <c r="BY229" s="28">
        <f t="shared" si="301"/>
        <v>53.681563300142258</v>
      </c>
      <c r="BZ229" s="28">
        <f t="shared" si="301"/>
        <v>54.405611111111114</v>
      </c>
      <c r="CA229" s="28">
        <f t="shared" si="301"/>
        <v>54.970615615615614</v>
      </c>
      <c r="CB229" s="28">
        <f t="shared" si="301"/>
        <v>53.14731904761905</v>
      </c>
      <c r="CC229" s="28">
        <f t="shared" si="301"/>
        <v>47.087205347593596</v>
      </c>
      <c r="CD229" s="2"/>
      <c r="CE229" s="28">
        <f>INTERCEPT(CE27:CE227,$B27:$B227)</f>
        <v>52.630024482271956</v>
      </c>
      <c r="CF229" s="28">
        <f t="shared" ref="CF229:CS229" si="302">INTERCEPT(CF27:CF227,$B27:$B227)</f>
        <v>53.928464276240163</v>
      </c>
      <c r="CG229" s="28">
        <f t="shared" si="302"/>
        <v>53.904619220747755</v>
      </c>
      <c r="CH229" s="28">
        <f t="shared" si="302"/>
        <v>57.29038470799415</v>
      </c>
      <c r="CI229" s="28">
        <f t="shared" si="302"/>
        <v>55.577711723550578</v>
      </c>
      <c r="CJ229" s="28">
        <f t="shared" si="302"/>
        <v>56.060648914048059</v>
      </c>
      <c r="CK229" s="28">
        <f t="shared" si="302"/>
        <v>56.188147816543434</v>
      </c>
      <c r="CL229" s="28">
        <f t="shared" si="302"/>
        <v>58.379780477449131</v>
      </c>
      <c r="CM229" s="28">
        <f t="shared" si="302"/>
        <v>54.306022623143413</v>
      </c>
      <c r="CN229" s="28">
        <f t="shared" si="302"/>
        <v>57.769051217496965</v>
      </c>
      <c r="CO229" s="28">
        <f t="shared" si="302"/>
        <v>56.826790402869264</v>
      </c>
      <c r="CP229" s="28">
        <f t="shared" si="302"/>
        <v>57.585702277831246</v>
      </c>
      <c r="CQ229" s="28">
        <f t="shared" si="302"/>
        <v>58.588796564071096</v>
      </c>
      <c r="CR229" s="28">
        <f t="shared" si="302"/>
        <v>57.793730815224556</v>
      </c>
      <c r="CS229" s="28">
        <f t="shared" si="302"/>
        <v>58.817062490207483</v>
      </c>
      <c r="CT229" s="2"/>
      <c r="CU229" s="28">
        <f>INTERCEPT(CU27:CU227,$B27:$B227)</f>
        <v>51.849673590459155</v>
      </c>
      <c r="CV229" s="28">
        <f t="shared" ref="CV229:DI229" si="303">INTERCEPT(CV27:CV227,$B27:$B227)</f>
        <v>55.812336585129117</v>
      </c>
      <c r="CW229" s="28">
        <f t="shared" si="303"/>
        <v>53.134163167046133</v>
      </c>
      <c r="CX229" s="28">
        <f t="shared" si="303"/>
        <v>56.03712291214508</v>
      </c>
      <c r="CY229" s="28">
        <f t="shared" si="303"/>
        <v>55.696807043316028</v>
      </c>
      <c r="CZ229" s="28">
        <f t="shared" si="303"/>
        <v>57.158306219306269</v>
      </c>
      <c r="DA229" s="28">
        <f t="shared" si="303"/>
        <v>57.760375725080507</v>
      </c>
      <c r="DB229" s="28">
        <f t="shared" si="303"/>
        <v>58.676329156260479</v>
      </c>
      <c r="DC229" s="28">
        <f t="shared" si="303"/>
        <v>56.726606235953867</v>
      </c>
      <c r="DD229" s="28">
        <f t="shared" si="303"/>
        <v>58.851392420869004</v>
      </c>
      <c r="DE229" s="28">
        <f t="shared" si="303"/>
        <v>57.481871548757177</v>
      </c>
      <c r="DF229" s="28">
        <f t="shared" si="303"/>
        <v>59.417992863932284</v>
      </c>
      <c r="DG229" s="28">
        <f t="shared" si="303"/>
        <v>59.752862242193828</v>
      </c>
      <c r="DH229" s="28">
        <f t="shared" si="303"/>
        <v>59.777980816979223</v>
      </c>
      <c r="DI229" s="28">
        <f t="shared" si="303"/>
        <v>60.266157762525566</v>
      </c>
    </row>
    <row r="230" spans="1:273" x14ac:dyDescent="0.25">
      <c r="A230" s="145"/>
      <c r="B230" s="28" t="s">
        <v>36</v>
      </c>
      <c r="C230" s="5">
        <f>C$7 - ABS(C$11)*Expt!$B$9</f>
        <v>-12.665208872528588</v>
      </c>
      <c r="D230" s="5">
        <f>D$7 - ABS(D$11)*Expt!$B$9</f>
        <v>-8.0669937771752984</v>
      </c>
      <c r="E230" s="5">
        <f>E$7 - ABS(E$11)*Expt!$B$9</f>
        <v>-4.3667605040116158</v>
      </c>
      <c r="F230" s="5">
        <f>F$7 - ABS(F$11)*Expt!$B$9</f>
        <v>-4.1578414485810384</v>
      </c>
      <c r="G230" s="5">
        <f>G$7 - ABS(G$11)*Expt!$B$9</f>
        <v>-5.6930573856831401</v>
      </c>
      <c r="H230" s="5">
        <f>H$7 - ABS(H$11)*Expt!$B$9</f>
        <v>-2.1420770150391775</v>
      </c>
      <c r="I230" s="5">
        <f>I$7 - ABS(I$11)*Expt!$B$9</f>
        <v>-1.9523317993963687</v>
      </c>
      <c r="J230" s="5">
        <f>J$7 - ABS(J$11)*Expt!$B$9</f>
        <v>1.2909144317976882</v>
      </c>
      <c r="K230" s="5">
        <f>K$7 - ABS(K$11)*Expt!$B$9</f>
        <v>0.46476667317672593</v>
      </c>
      <c r="L230" s="5">
        <f>L$7 - ABS(L$11)*Expt!$B$9</f>
        <v>-1.4919761624308165</v>
      </c>
      <c r="M230" s="5">
        <f>M$7 - ABS(M$11)*Expt!$B$9</f>
        <v>-0.57992454745395605</v>
      </c>
      <c r="N230" s="5">
        <f>N$7 - ABS(N$11)*Expt!$B$9</f>
        <v>-1.5209691902506819</v>
      </c>
      <c r="O230" s="5">
        <f>O$7 - ABS(O$11)*Expt!$B$9</f>
        <v>-4.1203371147023375</v>
      </c>
      <c r="P230" s="5">
        <f>P$7 - ABS(P$11)*Expt!$B$9</f>
        <v>-6.3621807010764613</v>
      </c>
      <c r="Q230" s="5">
        <f>Q$7 - ABS(Q$11)*Expt!$B$9</f>
        <v>3.5459902445516889</v>
      </c>
    </row>
    <row r="231" spans="1:273" x14ac:dyDescent="0.25">
      <c r="A231" s="145"/>
      <c r="B231" s="3" t="s">
        <v>61</v>
      </c>
      <c r="C231" s="72">
        <f>C7 - C11*$S231</f>
        <v>33.638394959551228</v>
      </c>
      <c r="D231" s="72">
        <f t="shared" ref="D231:Q231" si="304">D7 - D11*$S231</f>
        <v>35.099626572642293</v>
      </c>
      <c r="E231" s="72">
        <f t="shared" si="304"/>
        <v>36.032463834894479</v>
      </c>
      <c r="F231" s="72">
        <f t="shared" si="304"/>
        <v>36.025170819854459</v>
      </c>
      <c r="G231" s="72">
        <f t="shared" si="304"/>
        <v>34.971255633265564</v>
      </c>
      <c r="H231" s="72">
        <f t="shared" si="304"/>
        <v>36.169959709351716</v>
      </c>
      <c r="I231" s="72">
        <f t="shared" si="304"/>
        <v>36.320594943155101</v>
      </c>
      <c r="J231" s="72">
        <f t="shared" si="304"/>
        <v>36.979508906745053</v>
      </c>
      <c r="K231" s="72">
        <f t="shared" si="304"/>
        <v>36.827853670929017</v>
      </c>
      <c r="L231" s="72">
        <f t="shared" si="304"/>
        <v>36.52413313580999</v>
      </c>
      <c r="M231" s="72">
        <f t="shared" si="304"/>
        <v>36.855484704161931</v>
      </c>
      <c r="N231" s="72">
        <f t="shared" si="304"/>
        <v>36.40445001766507</v>
      </c>
      <c r="O231" s="72">
        <f t="shared" si="304"/>
        <v>35.879139140315914</v>
      </c>
      <c r="P231" s="72">
        <f t="shared" si="304"/>
        <v>35.075864573881546</v>
      </c>
      <c r="Q231" s="72">
        <f t="shared" si="304"/>
        <v>37.907798964972443</v>
      </c>
      <c r="R231" s="2" t="s">
        <v>38</v>
      </c>
      <c r="S231" s="3">
        <v>2.5</v>
      </c>
    </row>
    <row r="232" spans="1:273" x14ac:dyDescent="0.25">
      <c r="A232" s="145"/>
      <c r="B232" s="3" t="s">
        <v>62</v>
      </c>
      <c r="C232" s="72">
        <f t="shared" ref="C232:P232" si="305">C10 + C14*$S232</f>
        <v>124.69532006005963</v>
      </c>
      <c r="D232" s="72">
        <f t="shared" si="305"/>
        <v>129.59722630225374</v>
      </c>
      <c r="E232" s="72">
        <f t="shared" si="305"/>
        <v>130.11226484768875</v>
      </c>
      <c r="F232" s="72">
        <f t="shared" si="305"/>
        <v>130.10442536226449</v>
      </c>
      <c r="G232" s="72">
        <f t="shared" si="305"/>
        <v>129.55249387530628</v>
      </c>
      <c r="H232" s="72">
        <f t="shared" si="305"/>
        <v>130.00122610387862</v>
      </c>
      <c r="I232" s="72">
        <f t="shared" si="305"/>
        <v>129.79222233224371</v>
      </c>
      <c r="J232" s="72">
        <f t="shared" si="305"/>
        <v>128.30096684513373</v>
      </c>
      <c r="K232" s="72">
        <f t="shared" si="305"/>
        <v>127.56131514150613</v>
      </c>
      <c r="L232" s="72">
        <f t="shared" si="305"/>
        <v>128.72950311889684</v>
      </c>
      <c r="M232" s="72">
        <f t="shared" si="305"/>
        <v>129.3455876584525</v>
      </c>
      <c r="N232" s="72">
        <f t="shared" si="305"/>
        <v>130.50514987574192</v>
      </c>
      <c r="O232" s="72">
        <f t="shared" si="305"/>
        <v>131.91477709933363</v>
      </c>
      <c r="P232" s="72">
        <f t="shared" si="305"/>
        <v>134.68820358969711</v>
      </c>
      <c r="Q232" s="72">
        <f>Q10 + Q14*$S232</f>
        <v>137.48636584156304</v>
      </c>
      <c r="R232" s="2" t="s">
        <v>65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149.91928415270283</v>
      </c>
      <c r="D233" s="2">
        <f>D$10 + ABS(D$14)*Expt!$B$10</f>
        <v>153.84344307199993</v>
      </c>
      <c r="E233" s="2">
        <f>E$10 + ABS(E$14)*Expt!$B$10</f>
        <v>152.72457954344975</v>
      </c>
      <c r="F233" s="2">
        <f>F$10 + ABS(F$14)*Expt!$B$10</f>
        <v>152.30421120264918</v>
      </c>
      <c r="G233" s="2">
        <f>G$10 + ABS(G$14)*Expt!$B$10</f>
        <v>152.07207919645774</v>
      </c>
      <c r="H233" s="2">
        <f>H$10 + ABS(H$14)*Expt!$B$10</f>
        <v>151.22897562496453</v>
      </c>
      <c r="I233" s="2">
        <f>I$10 + ABS(I$14)*Expt!$B$10</f>
        <v>150.96967620407833</v>
      </c>
      <c r="J233" s="2">
        <f>J$10 + ABS(J$14)*Expt!$B$10</f>
        <v>148.57151986670462</v>
      </c>
      <c r="K233" s="2">
        <f>K$10 + ABS(K$14)*Expt!$B$10</f>
        <v>147.87525179349132</v>
      </c>
      <c r="L233" s="2">
        <f>L$10 + ABS(L$14)*Expt!$B$10</f>
        <v>150.02923437432435</v>
      </c>
      <c r="M233" s="2">
        <f>M$10 + ABS(M$14)*Expt!$B$10</f>
        <v>150.53812432373911</v>
      </c>
      <c r="N233" s="2">
        <f>N$10 + ABS(N$14)*Expt!$B$10</f>
        <v>152.36816221147001</v>
      </c>
      <c r="O233" s="2">
        <f>O$10 + ABS(O$14)*Expt!$B$10</f>
        <v>154.83595633636526</v>
      </c>
      <c r="P233" s="2">
        <f>P$10 + ABS(P$14)*Expt!$B$10</f>
        <v>167.88504091037225</v>
      </c>
      <c r="Q233" s="2">
        <f>Q$10 + ABS(Q$14)*Expt!$B$10</f>
        <v>184.79165946241397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4" zoomScale="80" zoomScaleNormal="80" workbookViewId="0">
      <selection activeCell="M44" sqref="M4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CONCATENATE(Expt!B1*2," ", Expt!B2," α1(I), ", Expt!B3, " ", Expt!B4, " ", Expt!B5)</f>
        <v>5656 nM α1(I), 1.68 nM WT MMP-1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12</v>
      </c>
      <c r="R1" s="2">
        <f>COUNTIF(C7:O7,"&lt;"&amp;$A$14)</f>
        <v>8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D3:J3</v>
      </c>
    </row>
    <row r="4" spans="1:27" x14ac:dyDescent="0.25">
      <c r="B4" s="12" t="s">
        <v>7</v>
      </c>
      <c r="C4" s="7">
        <f>A!C$21</f>
        <v>0</v>
      </c>
      <c r="D4" s="8">
        <f>A!D$21</f>
        <v>2.0010756062542462E-2</v>
      </c>
      <c r="E4" s="8">
        <f>A!E$21</f>
        <v>3.6577080012026565E-2</v>
      </c>
      <c r="F4" s="8">
        <f>A!F$21</f>
        <v>5.1078844872571319E-2</v>
      </c>
      <c r="G4" s="8">
        <f>A!G$21</f>
        <v>6.5147972727600589E-2</v>
      </c>
      <c r="H4" s="8">
        <f>A!H$21</f>
        <v>7.4031773311714608E-2</v>
      </c>
      <c r="I4" s="8">
        <f>A!I$21</f>
        <v>8.4369240108926172E-2</v>
      </c>
      <c r="J4" s="8">
        <f>A!J$21</f>
        <v>9.55579580937789E-2</v>
      </c>
      <c r="K4" s="8">
        <f>A!K$21</f>
        <v>0.10323767975233542</v>
      </c>
      <c r="L4" s="8">
        <f>A!L$21</f>
        <v>0.11384620932515681</v>
      </c>
      <c r="M4" s="8">
        <f>A!M$21</f>
        <v>0.12150891542668513</v>
      </c>
      <c r="N4" s="8">
        <f>A!N$21</f>
        <v>0.13192718018123126</v>
      </c>
      <c r="O4" s="9">
        <f>A!O$21</f>
        <v>0.13503797676351612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2.0307055316639983E-2</v>
      </c>
      <c r="E5" s="8">
        <f>B!E$21</f>
        <v>3.7889871068883231E-2</v>
      </c>
      <c r="F5" s="8">
        <f>B!F$21</f>
        <v>5.2883543093862027E-2</v>
      </c>
      <c r="G5" s="8">
        <f>B!G$21</f>
        <v>6.7414482005820522E-2</v>
      </c>
      <c r="H5" s="8">
        <f>B!H$21</f>
        <v>7.6581843585283027E-2</v>
      </c>
      <c r="I5" s="8">
        <f>B!I$21</f>
        <v>8.7241884842556808E-2</v>
      </c>
      <c r="J5" s="8">
        <f>B!J$21</f>
        <v>9.8770605525861088E-2</v>
      </c>
      <c r="K5" s="8">
        <f>B!K$21</f>
        <v>0.10667813062591425</v>
      </c>
      <c r="L5" s="8">
        <f>B!L$21</f>
        <v>0.11759370636436961</v>
      </c>
      <c r="M5" s="8">
        <f>B!M$21</f>
        <v>0.12547152344188664</v>
      </c>
      <c r="N5" s="8">
        <f>B!N$21</f>
        <v>0.13676759376286285</v>
      </c>
      <c r="O5" s="9">
        <f>B!O$21</f>
        <v>0.13954934880519257</v>
      </c>
      <c r="P5" s="7"/>
    </row>
    <row r="6" spans="1:27" ht="15.75" thickBot="1" x14ac:dyDescent="0.3">
      <c r="B6" s="12" t="s">
        <v>9</v>
      </c>
      <c r="C6" s="7">
        <f>'C'!C$21</f>
        <v>5.0336121839475731E-3</v>
      </c>
      <c r="D6" s="8">
        <f>'C'!D$21</f>
        <v>1.9287333214092015E-2</v>
      </c>
      <c r="E6" s="8">
        <f>'C'!E$21</f>
        <v>3.6533750752998008E-2</v>
      </c>
      <c r="F6" s="8">
        <f>'C'!F$21</f>
        <v>5.2210450824801483E-2</v>
      </c>
      <c r="G6" s="8">
        <f>'C'!G$21</f>
        <v>6.3516987646294279E-2</v>
      </c>
      <c r="H6" s="8">
        <f>'C'!H$21</f>
        <v>7.4758632143643242E-2</v>
      </c>
      <c r="I6" s="8">
        <f>'C'!I$21</f>
        <v>8.2714923150479597E-2</v>
      </c>
      <c r="J6" s="8">
        <f>'C'!J$21</f>
        <v>9.8613137079173172E-2</v>
      </c>
      <c r="K6" s="8">
        <f>'C'!K$21</f>
        <v>0.10232612716699629</v>
      </c>
      <c r="L6" s="8">
        <f>'C'!L$21</f>
        <v>0.11312524378124852</v>
      </c>
      <c r="M6" s="8">
        <f>'C'!M$21</f>
        <v>0.12289984495498275</v>
      </c>
      <c r="N6" s="8">
        <f>'C'!N$21</f>
        <v>0.13136609270116167</v>
      </c>
      <c r="O6" s="9">
        <f>'C'!O$21</f>
        <v>0.13933282380690118</v>
      </c>
      <c r="P6" s="7"/>
    </row>
    <row r="7" spans="1:27" x14ac:dyDescent="0.25">
      <c r="B7" s="13" t="s">
        <v>10</v>
      </c>
      <c r="C7" s="14">
        <f t="shared" ref="C7:O7" si="0">AVERAGE(C4:C6)</f>
        <v>1.6778707279825244E-3</v>
      </c>
      <c r="D7" s="15">
        <f t="shared" si="0"/>
        <v>1.9868381531091484E-2</v>
      </c>
      <c r="E7" s="15">
        <f t="shared" si="0"/>
        <v>3.7000233944635939E-2</v>
      </c>
      <c r="F7" s="15">
        <f t="shared" si="0"/>
        <v>5.2057612930411612E-2</v>
      </c>
      <c r="G7" s="15">
        <f t="shared" si="0"/>
        <v>6.5359814126571783E-2</v>
      </c>
      <c r="H7" s="15">
        <f t="shared" si="0"/>
        <v>7.5124083013546963E-2</v>
      </c>
      <c r="I7" s="15">
        <f t="shared" si="0"/>
        <v>8.4775349367320854E-2</v>
      </c>
      <c r="J7" s="15">
        <f t="shared" si="0"/>
        <v>9.7647233566271044E-2</v>
      </c>
      <c r="K7" s="15">
        <f t="shared" si="0"/>
        <v>0.10408064584841532</v>
      </c>
      <c r="L7" s="15">
        <f t="shared" si="0"/>
        <v>0.11485505315692497</v>
      </c>
      <c r="M7" s="15">
        <f t="shared" si="0"/>
        <v>0.12329342794118485</v>
      </c>
      <c r="N7" s="15">
        <f t="shared" si="0"/>
        <v>0.13335362221508526</v>
      </c>
      <c r="O7" s="16">
        <f t="shared" si="0"/>
        <v>0.13797338312520327</v>
      </c>
      <c r="P7" s="25"/>
      <c r="Q7" s="2" t="str">
        <f>CONCATENATE(CHAR(66 + (14 - Q$1)), "9:", CHAR(66 + R$1), "9")</f>
        <v>D9:J9</v>
      </c>
    </row>
    <row r="8" spans="1:27" ht="15.75" thickBot="1" x14ac:dyDescent="0.3">
      <c r="B8" s="17" t="s">
        <v>11</v>
      </c>
      <c r="C8" s="21">
        <f t="shared" ref="C8:O8" si="1">STDEV(C4:C6)</f>
        <v>2.9061573493983114E-3</v>
      </c>
      <c r="D8" s="22">
        <f t="shared" si="1"/>
        <v>5.2455807305828907E-4</v>
      </c>
      <c r="E8" s="22">
        <f t="shared" si="1"/>
        <v>7.7075288893473527E-4</v>
      </c>
      <c r="F8" s="22">
        <f t="shared" si="1"/>
        <v>9.120051995211481E-4</v>
      </c>
      <c r="G8" s="22">
        <f t="shared" si="1"/>
        <v>1.9573638277983166E-3</v>
      </c>
      <c r="H8" s="22">
        <f t="shared" si="1"/>
        <v>1.3137276558592217E-3</v>
      </c>
      <c r="I8" s="22">
        <f t="shared" si="1"/>
        <v>2.2906416323159439E-3</v>
      </c>
      <c r="J8" s="22">
        <f t="shared" si="1"/>
        <v>1.8110778773684911E-3</v>
      </c>
      <c r="K8" s="22">
        <f t="shared" si="1"/>
        <v>2.295196594186128E-3</v>
      </c>
      <c r="L8" s="22">
        <f t="shared" si="1"/>
        <v>2.398981840669247E-3</v>
      </c>
      <c r="M8" s="22">
        <f t="shared" si="1"/>
        <v>2.0104094721736746E-3</v>
      </c>
      <c r="N8" s="22">
        <f t="shared" si="1"/>
        <v>2.9698663415798506E-3</v>
      </c>
      <c r="O8" s="23">
        <f t="shared" si="1"/>
        <v>2.5444407342078952E-3</v>
      </c>
      <c r="P8" s="26"/>
    </row>
    <row r="9" spans="1:27" x14ac:dyDescent="0.25">
      <c r="B9" s="3">
        <f>Expt!B1*2</f>
        <v>5656</v>
      </c>
      <c r="C9" s="27">
        <f>$B$9*C7</f>
        <v>9.4900368374691588</v>
      </c>
      <c r="D9" s="27">
        <f t="shared" ref="D9:O10" si="2">$B$9*D7</f>
        <v>112.37556593985343</v>
      </c>
      <c r="E9" s="27">
        <f t="shared" si="2"/>
        <v>209.27332319086088</v>
      </c>
      <c r="F9" s="27">
        <f t="shared" si="2"/>
        <v>294.43785873440805</v>
      </c>
      <c r="G9" s="27">
        <f t="shared" si="2"/>
        <v>369.67510869989002</v>
      </c>
      <c r="H9" s="27">
        <f t="shared" si="2"/>
        <v>424.90181352462162</v>
      </c>
      <c r="I9" s="27">
        <f t="shared" si="2"/>
        <v>479.48937602156673</v>
      </c>
      <c r="J9" s="27">
        <f t="shared" si="2"/>
        <v>552.29275305082899</v>
      </c>
      <c r="K9" s="27">
        <f t="shared" si="2"/>
        <v>588.68013291863701</v>
      </c>
      <c r="L9" s="27">
        <f t="shared" si="2"/>
        <v>649.62018065556765</v>
      </c>
      <c r="M9" s="27">
        <f t="shared" si="2"/>
        <v>697.34762843534156</v>
      </c>
      <c r="N9" s="27">
        <f t="shared" si="2"/>
        <v>754.24808724852221</v>
      </c>
      <c r="O9" s="27">
        <f t="shared" si="2"/>
        <v>780.37745495614968</v>
      </c>
      <c r="P9" s="18"/>
      <c r="R9" s="3">
        <f ca="1">LINEST(INDIRECT($Q$7),INDIRECT($Q$3), FALSE)</f>
        <v>16.800615454903816</v>
      </c>
      <c r="S9" s="3" t="s">
        <v>14</v>
      </c>
      <c r="Z9" s="3"/>
      <c r="AA9" s="3"/>
    </row>
    <row r="10" spans="1:27" x14ac:dyDescent="0.25">
      <c r="C10" s="18">
        <f>$B$9*C8</f>
        <v>16.437225968196849</v>
      </c>
      <c r="D10" s="18">
        <f t="shared" si="2"/>
        <v>2.966900461217683</v>
      </c>
      <c r="E10" s="18">
        <f t="shared" si="2"/>
        <v>4.3593783398148629</v>
      </c>
      <c r="F10" s="18">
        <f t="shared" si="2"/>
        <v>5.1583014084916137</v>
      </c>
      <c r="G10" s="18">
        <f t="shared" si="2"/>
        <v>11.070849810027278</v>
      </c>
      <c r="H10" s="18">
        <f t="shared" si="2"/>
        <v>7.4304436215397578</v>
      </c>
      <c r="I10" s="18">
        <f t="shared" si="2"/>
        <v>12.955869072378979</v>
      </c>
      <c r="J10" s="18">
        <f t="shared" si="2"/>
        <v>10.243456474396186</v>
      </c>
      <c r="K10" s="18">
        <f t="shared" si="2"/>
        <v>12.98163193671674</v>
      </c>
      <c r="L10" s="18">
        <f t="shared" si="2"/>
        <v>13.56864129082526</v>
      </c>
      <c r="M10" s="18">
        <f t="shared" si="2"/>
        <v>11.370875974614304</v>
      </c>
      <c r="N10" s="18">
        <f t="shared" si="2"/>
        <v>16.797564027975636</v>
      </c>
      <c r="O10" s="18">
        <f t="shared" si="2"/>
        <v>14.391356792679856</v>
      </c>
      <c r="P10" s="18"/>
    </row>
    <row r="11" spans="1:27" ht="17.25" x14ac:dyDescent="0.25">
      <c r="B11" s="3">
        <f>Expt!B3</f>
        <v>1.68</v>
      </c>
      <c r="C11" s="27">
        <f>C9/$B11</f>
        <v>5.6488314508744999</v>
      </c>
      <c r="D11" s="27">
        <f t="shared" ref="D11:O11" si="3">D9/$B11</f>
        <v>66.890217821341324</v>
      </c>
      <c r="E11" s="27">
        <f t="shared" si="3"/>
        <v>124.56745428027433</v>
      </c>
      <c r="F11" s="27">
        <f t="shared" si="3"/>
        <v>175.26063019905243</v>
      </c>
      <c r="G11" s="27">
        <f t="shared" si="3"/>
        <v>220.04470755945835</v>
      </c>
      <c r="H11" s="27">
        <f t="shared" si="3"/>
        <v>252.91774614560811</v>
      </c>
      <c r="I11" s="27">
        <f t="shared" si="3"/>
        <v>285.41034286998018</v>
      </c>
      <c r="J11" s="27">
        <f t="shared" si="3"/>
        <v>328.74568633977918</v>
      </c>
      <c r="K11" s="27">
        <f t="shared" si="3"/>
        <v>350.40484102299826</v>
      </c>
      <c r="L11" s="27">
        <f t="shared" si="3"/>
        <v>386.67867896164745</v>
      </c>
      <c r="M11" s="27">
        <f t="shared" si="3"/>
        <v>415.08787406865571</v>
      </c>
      <c r="N11" s="27">
        <f t="shared" si="3"/>
        <v>448.95719479078707</v>
      </c>
      <c r="O11" s="27">
        <f t="shared" si="3"/>
        <v>464.51038985485104</v>
      </c>
      <c r="P11" s="18"/>
      <c r="R11" s="3">
        <f ca="1">R9/$B$11</f>
        <v>10.000366342204654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9.7840630763076479</v>
      </c>
      <c r="D12" s="27">
        <f t="shared" ref="D12:O12" si="4">D10/$B11</f>
        <v>1.76601217929624</v>
      </c>
      <c r="E12" s="27">
        <f t="shared" si="4"/>
        <v>2.5948680594136091</v>
      </c>
      <c r="F12" s="27">
        <f t="shared" si="4"/>
        <v>3.0704175050545319</v>
      </c>
      <c r="G12" s="27">
        <f t="shared" si="4"/>
        <v>6.5897915535876654</v>
      </c>
      <c r="H12" s="27">
        <f t="shared" si="4"/>
        <v>4.4228831080593798</v>
      </c>
      <c r="I12" s="27">
        <f t="shared" si="4"/>
        <v>7.7118268287970118</v>
      </c>
      <c r="J12" s="27">
        <f t="shared" si="4"/>
        <v>6.0972955204739208</v>
      </c>
      <c r="K12" s="27">
        <f t="shared" si="4"/>
        <v>7.7271618670932982</v>
      </c>
      <c r="L12" s="27">
        <f t="shared" si="4"/>
        <v>8.0765721969197983</v>
      </c>
      <c r="M12" s="27">
        <f t="shared" si="4"/>
        <v>6.7683785563180381</v>
      </c>
      <c r="N12" s="27">
        <f t="shared" si="4"/>
        <v>9.9985500166521639</v>
      </c>
      <c r="O12" s="27">
        <f t="shared" si="4"/>
        <v>8.5662838051665808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66.890217821341324</v>
      </c>
      <c r="E13" s="27">
        <f t="shared" si="5"/>
        <v>124.56745428027433</v>
      </c>
      <c r="F13" s="27">
        <f t="shared" si="5"/>
        <v>175.26063019905243</v>
      </c>
      <c r="G13" s="27">
        <f t="shared" si="5"/>
        <v>220.04470755945835</v>
      </c>
      <c r="H13" s="27">
        <f t="shared" si="5"/>
        <v>252.91774614560811</v>
      </c>
      <c r="I13" s="27">
        <f t="shared" si="5"/>
        <v>285.41034286998018</v>
      </c>
      <c r="J13" s="27">
        <f t="shared" si="5"/>
        <v>328.74568633977918</v>
      </c>
      <c r="K13" s="27" t="e">
        <f t="shared" si="5"/>
        <v>#N/A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1768098.7167971451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5.6488314508744999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>
        <f t="shared" si="6"/>
        <v>350.40484102299826</v>
      </c>
      <c r="L14" s="27">
        <f t="shared" si="6"/>
        <v>386.67867896164745</v>
      </c>
      <c r="M14" s="27">
        <f t="shared" si="6"/>
        <v>415.08787406865571</v>
      </c>
      <c r="N14" s="27">
        <f t="shared" si="6"/>
        <v>448.95719479078707</v>
      </c>
      <c r="O14" s="27">
        <f t="shared" si="6"/>
        <v>464.51038985485104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12.641005055275601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H45" sqref="H4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CONCATENATE(Expt!B1," ", Expt!B2," α2(I), ", Expt!B3, " ", Expt!B4, " ", Expt!B5)</f>
        <v>2828 nM α2(I), 1.68 nM WT MMP-1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12</v>
      </c>
      <c r="R1" s="2">
        <f>COUNTIF(C7:O7,"&lt;"&amp;$A$14)</f>
        <v>9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D3:K3</v>
      </c>
      <c r="T3" s="3">
        <f ca="1">R11/(B9*10^-9)</f>
        <v>1562124.2918496842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1.5476888691705054E-2</v>
      </c>
      <c r="E4" s="8">
        <f>A!E$22</f>
        <v>3.1319133208053199E-2</v>
      </c>
      <c r="F4" s="8">
        <f>A!F$22</f>
        <v>4.6136373693890426E-2</v>
      </c>
      <c r="G4" s="8">
        <f>A!G$22</f>
        <v>6.1906585383225153E-2</v>
      </c>
      <c r="H4" s="8">
        <f>A!H$22</f>
        <v>7.040367606807954E-2</v>
      </c>
      <c r="I4" s="8">
        <f>A!I$22</f>
        <v>7.957936331396416E-2</v>
      </c>
      <c r="J4" s="8">
        <f>A!J$22</f>
        <v>8.7807974145517845E-2</v>
      </c>
      <c r="K4" s="8">
        <f>A!K$22</f>
        <v>9.5451662583018057E-2</v>
      </c>
      <c r="L4" s="8">
        <f>A!L$22</f>
        <v>0.10692171571577012</v>
      </c>
      <c r="M4" s="8">
        <f>A!M$22</f>
        <v>0.11883636166570018</v>
      </c>
      <c r="N4" s="8">
        <f>A!N$22</f>
        <v>0.12216327627568024</v>
      </c>
      <c r="O4" s="9">
        <f>A!O$22</f>
        <v>0.13175626619664701</v>
      </c>
      <c r="P4" s="7"/>
      <c r="T4" s="38">
        <f ca="1">T3/'α1(I)'!R13</f>
        <v>0.88350513294835875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2.1736954999534434E-2</v>
      </c>
      <c r="E5" s="8">
        <f>B!E$22</f>
        <v>3.1907361373914533E-2</v>
      </c>
      <c r="F5" s="8">
        <f>B!F$22</f>
        <v>4.6990004856479153E-2</v>
      </c>
      <c r="G5" s="8">
        <f>B!G$22</f>
        <v>6.3032653330594671E-2</v>
      </c>
      <c r="H5" s="8">
        <f>B!H$22</f>
        <v>7.1672550500174834E-2</v>
      </c>
      <c r="I5" s="8">
        <f>B!I$22</f>
        <v>8.0999070950243071E-2</v>
      </c>
      <c r="J5" s="8">
        <f>B!J$22</f>
        <v>8.936042775853742E-2</v>
      </c>
      <c r="K5" s="8">
        <f>B!K$22</f>
        <v>9.7125375406347747E-2</v>
      </c>
      <c r="L5" s="8">
        <f>B!L$22</f>
        <v>0.10877163012074714</v>
      </c>
      <c r="M5" s="8">
        <f>B!M$22</f>
        <v>0.12086459683314817</v>
      </c>
      <c r="N5" s="8">
        <f>B!N$22</f>
        <v>0.12815925639254852</v>
      </c>
      <c r="O5" s="9">
        <f>B!O$22</f>
        <v>0.13419399953361713</v>
      </c>
      <c r="P5" s="7"/>
    </row>
    <row r="6" spans="1:27" ht="15.75" thickBot="1" x14ac:dyDescent="0.3">
      <c r="B6" s="12" t="s">
        <v>9</v>
      </c>
      <c r="C6" s="7">
        <f>'C'!C$22</f>
        <v>1.9171122342614413E-3</v>
      </c>
      <c r="D6" s="8">
        <f>'C'!D$22</f>
        <v>1.4789702791981232E-2</v>
      </c>
      <c r="E6" s="8">
        <f>'C'!E$22</f>
        <v>3.454728645119317E-2</v>
      </c>
      <c r="F6" s="8">
        <f>'C'!F$22</f>
        <v>4.8740960903962127E-2</v>
      </c>
      <c r="G6" s="8">
        <f>'C'!G$22</f>
        <v>5.7124166514100128E-2</v>
      </c>
      <c r="H6" s="8">
        <f>'C'!H$22</f>
        <v>6.7808904955196508E-2</v>
      </c>
      <c r="I6" s="8">
        <f>'C'!I$22</f>
        <v>7.9570898994404518E-2</v>
      </c>
      <c r="J6" s="8">
        <f>'C'!J$22</f>
        <v>8.8949337931223976E-2</v>
      </c>
      <c r="K6" s="8">
        <f>'C'!K$22</f>
        <v>9.1924958973229026E-2</v>
      </c>
      <c r="L6" s="8">
        <f>'C'!L$22</f>
        <v>0.10666696842298377</v>
      </c>
      <c r="M6" s="8">
        <f>'C'!M$22</f>
        <v>0.11590117974252506</v>
      </c>
      <c r="N6" s="8">
        <f>'C'!N$22</f>
        <v>0.12393142611575279</v>
      </c>
      <c r="O6" s="9">
        <f>'C'!O$22</f>
        <v>0.13452303593939369</v>
      </c>
      <c r="P6" s="7"/>
    </row>
    <row r="7" spans="1:27" x14ac:dyDescent="0.25">
      <c r="B7" s="13" t="s">
        <v>10</v>
      </c>
      <c r="C7" s="14">
        <f t="shared" ref="C7:O7" si="0">AVERAGE(C4:C6)</f>
        <v>6.3903741142048043E-4</v>
      </c>
      <c r="D7" s="15">
        <f t="shared" si="0"/>
        <v>1.7334515494406906E-2</v>
      </c>
      <c r="E7" s="15">
        <f t="shared" si="0"/>
        <v>3.2591260344386967E-2</v>
      </c>
      <c r="F7" s="15">
        <f t="shared" si="0"/>
        <v>4.7289113151443907E-2</v>
      </c>
      <c r="G7" s="15">
        <f t="shared" si="0"/>
        <v>6.0687801742639984E-2</v>
      </c>
      <c r="H7" s="15">
        <f t="shared" si="0"/>
        <v>6.9961710507816952E-2</v>
      </c>
      <c r="I7" s="15">
        <f t="shared" si="0"/>
        <v>8.0049777752870588E-2</v>
      </c>
      <c r="J7" s="15">
        <f t="shared" si="0"/>
        <v>8.8705913278426404E-2</v>
      </c>
      <c r="K7" s="15">
        <f t="shared" si="0"/>
        <v>9.4833998987531601E-2</v>
      </c>
      <c r="L7" s="15">
        <f t="shared" si="0"/>
        <v>0.10745343808650036</v>
      </c>
      <c r="M7" s="15">
        <f t="shared" si="0"/>
        <v>0.11853404608045781</v>
      </c>
      <c r="N7" s="15">
        <f t="shared" si="0"/>
        <v>0.12475131959466053</v>
      </c>
      <c r="O7" s="16">
        <f t="shared" si="0"/>
        <v>0.13349110055655261</v>
      </c>
      <c r="P7" s="25"/>
      <c r="Q7" s="2" t="str">
        <f>CONCATENATE(CHAR(66 + (14 - Q$1)), "9:", CHAR(66 + R$1), "9")</f>
        <v>D9:K9</v>
      </c>
    </row>
    <row r="8" spans="1:27" ht="15.75" thickBot="1" x14ac:dyDescent="0.3">
      <c r="B8" s="17" t="s">
        <v>11</v>
      </c>
      <c r="C8" s="21">
        <f t="shared" ref="C8:O8" si="1">STDEV(C4:C6)</f>
        <v>1.1068452645175682E-3</v>
      </c>
      <c r="D8" s="22">
        <f t="shared" si="1"/>
        <v>3.8280754057914584E-3</v>
      </c>
      <c r="E8" s="22">
        <f t="shared" si="1"/>
        <v>1.7193114004329523E-3</v>
      </c>
      <c r="F8" s="22">
        <f t="shared" si="1"/>
        <v>1.3278056946725344E-3</v>
      </c>
      <c r="G8" s="22">
        <f t="shared" si="1"/>
        <v>3.1371371163994386E-3</v>
      </c>
      <c r="H8" s="22">
        <f t="shared" si="1"/>
        <v>1.9693753810920297E-3</v>
      </c>
      <c r="I8" s="22">
        <f t="shared" si="1"/>
        <v>8.2212291788373289E-4</v>
      </c>
      <c r="J8" s="22">
        <f t="shared" si="1"/>
        <v>8.0434428346112677E-4</v>
      </c>
      <c r="K8" s="22">
        <f t="shared" si="1"/>
        <v>2.6546589248629933E-3</v>
      </c>
      <c r="L8" s="22">
        <f t="shared" si="1"/>
        <v>1.1486717221030876E-3</v>
      </c>
      <c r="M8" s="22">
        <f t="shared" si="1"/>
        <v>2.4954805827100139E-3</v>
      </c>
      <c r="N8" s="22">
        <f t="shared" si="1"/>
        <v>3.0809273568256179E-3</v>
      </c>
      <c r="O8" s="23">
        <f t="shared" si="1"/>
        <v>1.5113913891885789E-3</v>
      </c>
      <c r="P8" s="26"/>
    </row>
    <row r="9" spans="1:27" x14ac:dyDescent="0.25">
      <c r="B9" s="3">
        <f>Expt!B1</f>
        <v>2828</v>
      </c>
      <c r="C9" s="27">
        <f>$B$9*C7</f>
        <v>1.8071977994971187</v>
      </c>
      <c r="D9" s="27">
        <f t="shared" ref="D9:O10" si="2">$B$9*D7</f>
        <v>49.022009818182731</v>
      </c>
      <c r="E9" s="27">
        <f t="shared" si="2"/>
        <v>92.168084253926338</v>
      </c>
      <c r="F9" s="27">
        <f t="shared" si="2"/>
        <v>133.73361199228336</v>
      </c>
      <c r="G9" s="27">
        <f t="shared" si="2"/>
        <v>171.62510332818587</v>
      </c>
      <c r="H9" s="27">
        <f t="shared" si="2"/>
        <v>197.85171731610635</v>
      </c>
      <c r="I9" s="27">
        <f t="shared" si="2"/>
        <v>226.38077148511803</v>
      </c>
      <c r="J9" s="27">
        <f t="shared" si="2"/>
        <v>250.86032275138987</v>
      </c>
      <c r="K9" s="27">
        <f t="shared" si="2"/>
        <v>268.19054913673938</v>
      </c>
      <c r="L9" s="27">
        <f t="shared" si="2"/>
        <v>303.87832290862303</v>
      </c>
      <c r="M9" s="27">
        <f t="shared" si="2"/>
        <v>335.21428231553472</v>
      </c>
      <c r="N9" s="27">
        <f t="shared" si="2"/>
        <v>352.79673181369998</v>
      </c>
      <c r="O9" s="27">
        <f t="shared" si="2"/>
        <v>377.51283237393079</v>
      </c>
      <c r="P9" s="18"/>
      <c r="R9" s="3">
        <f ca="1">LINEST(INDIRECT($Q$7),INDIRECT($Q$3), FALSE)</f>
        <v>7.4217149955495243</v>
      </c>
      <c r="S9" s="3" t="s">
        <v>14</v>
      </c>
      <c r="Z9" s="3"/>
      <c r="AA9" s="3"/>
    </row>
    <row r="10" spans="1:27" x14ac:dyDescent="0.25">
      <c r="C10" s="18">
        <f>$B$9*C8</f>
        <v>3.1301584080556828</v>
      </c>
      <c r="D10" s="18">
        <f t="shared" si="2"/>
        <v>10.825797247578244</v>
      </c>
      <c r="E10" s="18">
        <f t="shared" si="2"/>
        <v>4.8622126404243886</v>
      </c>
      <c r="F10" s="18">
        <f t="shared" si="2"/>
        <v>3.7550345045339273</v>
      </c>
      <c r="G10" s="18">
        <f t="shared" si="2"/>
        <v>8.8718237651776128</v>
      </c>
      <c r="H10" s="18">
        <f t="shared" si="2"/>
        <v>5.5693935777282597</v>
      </c>
      <c r="I10" s="18">
        <f t="shared" si="2"/>
        <v>2.3249636117751966</v>
      </c>
      <c r="J10" s="18">
        <f t="shared" si="2"/>
        <v>2.2746856336280663</v>
      </c>
      <c r="K10" s="18">
        <f t="shared" si="2"/>
        <v>7.5073754395125452</v>
      </c>
      <c r="L10" s="18">
        <f t="shared" si="2"/>
        <v>3.2484436301075319</v>
      </c>
      <c r="M10" s="18">
        <f t="shared" si="2"/>
        <v>7.0572190879039196</v>
      </c>
      <c r="N10" s="18">
        <f t="shared" si="2"/>
        <v>8.7128625651028475</v>
      </c>
      <c r="O10" s="18">
        <f t="shared" si="2"/>
        <v>4.2742148486253013</v>
      </c>
      <c r="P10" s="18"/>
    </row>
    <row r="11" spans="1:27" ht="17.25" x14ac:dyDescent="0.25">
      <c r="B11" s="3">
        <f>Expt!B3</f>
        <v>1.68</v>
      </c>
      <c r="C11" s="27">
        <f>C9/$B11</f>
        <v>1.0757129758911421</v>
      </c>
      <c r="D11" s="27">
        <f t="shared" ref="D11:O11" si="3">D9/$B11</f>
        <v>29.179767748918295</v>
      </c>
      <c r="E11" s="27">
        <f t="shared" si="3"/>
        <v>54.861954913051392</v>
      </c>
      <c r="F11" s="27">
        <f t="shared" si="3"/>
        <v>79.603340471597235</v>
      </c>
      <c r="G11" s="27">
        <f t="shared" si="3"/>
        <v>102.15779960011064</v>
      </c>
      <c r="H11" s="27">
        <f t="shared" si="3"/>
        <v>117.76887935482522</v>
      </c>
      <c r="I11" s="27">
        <f t="shared" si="3"/>
        <v>134.75045921733218</v>
      </c>
      <c r="J11" s="27">
        <f t="shared" si="3"/>
        <v>149.32162068535112</v>
      </c>
      <c r="K11" s="27">
        <f t="shared" si="3"/>
        <v>159.63723162901155</v>
      </c>
      <c r="L11" s="27">
        <f t="shared" si="3"/>
        <v>180.87995411227561</v>
      </c>
      <c r="M11" s="27">
        <f t="shared" si="3"/>
        <v>199.532310902104</v>
      </c>
      <c r="N11" s="27">
        <f t="shared" si="3"/>
        <v>209.9980546510119</v>
      </c>
      <c r="O11" s="27">
        <f t="shared" si="3"/>
        <v>224.71001927019691</v>
      </c>
      <c r="P11" s="18"/>
      <c r="R11" s="3">
        <f ca="1">R9/$B$11</f>
        <v>4.417687497350907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1.8631895286045732</v>
      </c>
      <c r="D12" s="27">
        <f t="shared" ref="D12:O12" si="4">D10/$B11</f>
        <v>6.4439269330822881</v>
      </c>
      <c r="E12" s="27">
        <f t="shared" si="4"/>
        <v>2.894174190728803</v>
      </c>
      <c r="F12" s="27">
        <f t="shared" si="4"/>
        <v>2.2351395860320995</v>
      </c>
      <c r="G12" s="27">
        <f t="shared" si="4"/>
        <v>5.2808474792723885</v>
      </c>
      <c r="H12" s="27">
        <f t="shared" si="4"/>
        <v>3.3151152248382498</v>
      </c>
      <c r="I12" s="27">
        <f t="shared" si="4"/>
        <v>1.3839069117709504</v>
      </c>
      <c r="J12" s="27">
        <f t="shared" si="4"/>
        <v>1.3539795438262301</v>
      </c>
      <c r="K12" s="27">
        <f t="shared" si="4"/>
        <v>4.4686758568527054</v>
      </c>
      <c r="L12" s="27">
        <f t="shared" si="4"/>
        <v>1.9335973988735309</v>
      </c>
      <c r="M12" s="27">
        <f t="shared" si="4"/>
        <v>4.2007256475618568</v>
      </c>
      <c r="N12" s="27">
        <f t="shared" si="4"/>
        <v>5.1862277173231242</v>
      </c>
      <c r="O12" s="27">
        <f t="shared" si="4"/>
        <v>2.544175505134108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29.179767748918295</v>
      </c>
      <c r="E13" s="27">
        <f t="shared" si="5"/>
        <v>54.861954913051392</v>
      </c>
      <c r="F13" s="27">
        <f t="shared" si="5"/>
        <v>79.603340471597235</v>
      </c>
      <c r="G13" s="27">
        <f t="shared" si="5"/>
        <v>102.15779960011064</v>
      </c>
      <c r="H13" s="27">
        <f t="shared" si="5"/>
        <v>117.76887935482522</v>
      </c>
      <c r="I13" s="27">
        <f t="shared" si="5"/>
        <v>134.75045921733218</v>
      </c>
      <c r="J13" s="27">
        <f t="shared" si="5"/>
        <v>149.32162068535112</v>
      </c>
      <c r="K13" s="27">
        <f t="shared" si="5"/>
        <v>159.63723162901155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1562124.2918496842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1.0757129758911421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>
        <f t="shared" si="6"/>
        <v>180.87995411227561</v>
      </c>
      <c r="M14" s="27">
        <f t="shared" si="6"/>
        <v>199.532310902104</v>
      </c>
      <c r="N14" s="27">
        <f t="shared" si="6"/>
        <v>209.9980546510119</v>
      </c>
      <c r="O14" s="27">
        <f t="shared" si="6"/>
        <v>224.71001927019691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5.5561471030008427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56</v>
      </c>
      <c r="G2" s="78" t="s">
        <v>57</v>
      </c>
    </row>
    <row r="3" spans="2:7" x14ac:dyDescent="0.25">
      <c r="B3" s="79" t="s">
        <v>54</v>
      </c>
      <c r="C3" s="74">
        <f>A!$P$21</f>
        <v>1.3231898545796656</v>
      </c>
      <c r="D3" s="74">
        <f>B!$P$21</f>
        <v>1.2756041018942892</v>
      </c>
      <c r="E3" s="74">
        <f>'C'!$P$21</f>
        <v>1.2928369254376733</v>
      </c>
      <c r="F3" s="75">
        <f>AVERAGE(C3:E3)</f>
        <v>1.2972102939705428</v>
      </c>
      <c r="G3" s="80">
        <f>STDEV(C3:E3)</f>
        <v>2.4092441322989096E-2</v>
      </c>
    </row>
    <row r="4" spans="2:7" ht="15.75" thickBot="1" x14ac:dyDescent="0.3">
      <c r="B4" s="81" t="s">
        <v>55</v>
      </c>
      <c r="C4" s="82">
        <f>A!$P$22</f>
        <v>1.1621165795323765</v>
      </c>
      <c r="D4" s="82">
        <f>B!$P$22</f>
        <v>1.1399832684506048</v>
      </c>
      <c r="E4" s="82">
        <f>'C'!$P$22</f>
        <v>1.1574364349919992</v>
      </c>
      <c r="F4" s="83">
        <f>AVERAGE(C4:E4)</f>
        <v>1.1531787609916602</v>
      </c>
      <c r="G4" s="84">
        <f>STDEV(C4:E4)</f>
        <v>1.1664763425826136E-2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56</v>
      </c>
      <c r="G6" s="78" t="s">
        <v>57</v>
      </c>
    </row>
    <row r="7" spans="2:7" x14ac:dyDescent="0.25">
      <c r="B7" s="79" t="s">
        <v>54</v>
      </c>
      <c r="C7" s="74">
        <f>A!$Q$21</f>
        <v>0.94952027548661999</v>
      </c>
      <c r="D7" s="74">
        <f>B!$Q$21</f>
        <v>0.9419920918725323</v>
      </c>
      <c r="E7" s="74">
        <f>'C'!$Q$21</f>
        <v>0.96419775105408767</v>
      </c>
      <c r="F7" s="75">
        <f>AVERAGE(C7:E7)</f>
        <v>0.95190337280441328</v>
      </c>
      <c r="G7" s="80">
        <f>STDEV(C7:E7)</f>
        <v>1.1293015077533719E-2</v>
      </c>
    </row>
    <row r="8" spans="2:7" ht="15.75" thickBot="1" x14ac:dyDescent="0.3">
      <c r="B8" s="81" t="s">
        <v>55</v>
      </c>
      <c r="C8" s="82">
        <f>A!$Q$22</f>
        <v>0.91883092291466162</v>
      </c>
      <c r="D8" s="82">
        <f>B!$Q$22</f>
        <v>0.92635644360574865</v>
      </c>
      <c r="E8" s="82">
        <f>'C'!$Q$22</f>
        <v>0.95900862738004156</v>
      </c>
      <c r="F8" s="83">
        <f>AVERAGE(C8:E8)</f>
        <v>0.93473199796681727</v>
      </c>
      <c r="G8" s="84">
        <f>STDEV(C8:E8)</f>
        <v>2.135824002974647E-2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2018-11-13T11:05:57Z</dcterms:modified>
</cp:coreProperties>
</file>